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queryTables/queryTable19.xml" ContentType="application/vnd.openxmlformats-officedocument.spreadsheetml.queryTable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drawings/drawing17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queryTables/queryTable15.xml" ContentType="application/vnd.openxmlformats-officedocument.spreadsheetml.queryTable+xml"/>
  <Override PartName="/xl/charts/chart49.xml" ContentType="application/vnd.openxmlformats-officedocument.drawingml.chart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queryTables/queryTable22.xml" ContentType="application/vnd.openxmlformats-officedocument.spreadsheetml.queryTable+xml"/>
  <Override PartName="/xl/drawings/drawing24.xml" ContentType="application/vnd.openxmlformats-officedocument.drawing+xml"/>
  <Override PartName="/xl/queryTables/queryTable8.xml" ContentType="application/vnd.openxmlformats-officedocument.spreadsheetml.queryTable+xml"/>
  <Override PartName="/xl/charts/chart16.xml" ContentType="application/vnd.openxmlformats-officedocument.drawingml.chart+xml"/>
  <Override PartName="/xl/queryTables/queryTable11.xml" ContentType="application/vnd.openxmlformats-officedocument.spreadsheetml.queryTable+xml"/>
  <Override PartName="/xl/charts/chart34.xml" ContentType="application/vnd.openxmlformats-officedocument.drawingml.chart+xml"/>
  <Override PartName="/xl/drawings/drawing20.xml" ContentType="application/vnd.openxmlformats-officedocument.drawing+xml"/>
  <Override PartName="/xl/charts/chart45.xml" ContentType="application/vnd.openxmlformats-officedocument.drawingml.char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worksheets/sheet18.xml" ContentType="application/vnd.openxmlformats-officedocument.spreadsheetml.worksheet+xml"/>
  <Override PartName="/xl/queryTables/queryTable4.xml" ContentType="application/vnd.openxmlformats-officedocument.spreadsheetml.queryTable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queryTables/queryTable2.xml" ContentType="application/vnd.openxmlformats-officedocument.spreadsheetml.queryTable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tables/table1.xml" ContentType="application/vnd.openxmlformats-officedocument.spreadsheetml.tabl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queryTables/queryTable18.xml" ContentType="application/vnd.openxmlformats-officedocument.spreadsheetml.query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queryTables/queryTable16.xml" ContentType="application/vnd.openxmlformats-officedocument.spreadsheetml.queryTable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queryTables/queryTable14.xml" ContentType="application/vnd.openxmlformats-officedocument.spreadsheetml.queryTable+xml"/>
  <Override PartName="/xl/drawings/drawing16.xml" ContentType="application/vnd.openxmlformats-officedocument.drawing+xml"/>
  <Override PartName="/xl/charts/chart39.xml" ContentType="application/vnd.openxmlformats-officedocument.drawingml.chart+xml"/>
  <Override PartName="/xl/queryTables/queryTable25.xml" ContentType="application/vnd.openxmlformats-officedocument.spreadsheetml.queryTable+xml"/>
  <Override PartName="/xl/charts/chart48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queryTables/queryTable9.xml" ContentType="application/vnd.openxmlformats-officedocument.spreadsheetml.queryTable+xml"/>
  <Override PartName="/xl/charts/chart19.xml" ContentType="application/vnd.openxmlformats-officedocument.drawingml.chart+xml"/>
  <Override PartName="/xl/queryTables/queryTable12.xml" ContentType="application/vnd.openxmlformats-officedocument.spreadsheetml.queryTable+xml"/>
  <Override PartName="/xl/drawings/drawing14.xml" ContentType="application/vnd.openxmlformats-officedocument.drawing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queryTables/queryTable21.xml" ContentType="application/vnd.openxmlformats-officedocument.spreadsheetml.queryTable+xml"/>
  <Override PartName="/xl/queryTables/queryTable23.xml" ContentType="application/vnd.openxmlformats-officedocument.spreadsheetml.queryTable+xml"/>
  <Override PartName="/xl/drawings/drawing23.xml" ContentType="application/vnd.openxmlformats-officedocument.drawing+xml"/>
  <Override PartName="/xl/charts/chart46.xml" ContentType="application/vnd.openxmlformats-officedocument.drawingml.chart+xml"/>
  <Override PartName="/xl/queryTables/queryTable7.xml" ContentType="application/vnd.openxmlformats-officedocument.spreadsheetml.queryTable+xml"/>
  <Override PartName="/xl/charts/chart17.xml" ContentType="application/vnd.openxmlformats-officedocument.drawingml.chart+xml"/>
  <Override PartName="/xl/queryTables/queryTable10.xml" ContentType="application/vnd.openxmlformats-officedocument.spreadsheetml.queryTable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drawings/drawing21.xml" ContentType="application/vnd.openxmlformats-officedocument.drawing+xml"/>
  <Override PartName="/xl/charts/chart44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queryTables/queryTable5.xml" ContentType="application/vnd.openxmlformats-officedocument.spreadsheetml.queryTable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queryTables/queryTable3.xml" ContentType="application/vnd.openxmlformats-officedocument.spreadsheetml.queryTable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queryTables/queryTable1.xml" ContentType="application/vnd.openxmlformats-officedocument.spreadsheetml.queryTable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queryTables/queryTable17.xml" ContentType="application/vnd.openxmlformats-officedocument.spreadsheetml.queryTable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queryTables/queryTable24.xml" ContentType="application/vnd.openxmlformats-officedocument.spreadsheetml.queryTable+xml"/>
  <Override PartName="/xl/connections.xml" ContentType="application/vnd.openxmlformats-officedocument.spreadsheetml.connections+xml"/>
  <Override PartName="/xl/charts/chart18.xml" ContentType="application/vnd.openxmlformats-officedocument.drawingml.chart+xml"/>
  <Override PartName="/xl/queryTables/queryTable13.xml" ContentType="application/vnd.openxmlformats-officedocument.spreadsheetml.queryTable+xml"/>
  <Override PartName="/xl/charts/chart36.xml" ContentType="application/vnd.openxmlformats-officedocument.drawingml.chart+xml"/>
  <Override PartName="/xl/drawings/drawing22.xml" ContentType="application/vnd.openxmlformats-officedocument.drawing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queryTables/queryTable20.xml" ContentType="application/vnd.openxmlformats-officedocument.spreadsheetml.queryTable+xml"/>
  <Override PartName="/xl/queryTables/queryTable6.xml" ContentType="application/vnd.openxmlformats-officedocument.spreadsheetml.queryTable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worksheets/sheet27.xml" ContentType="application/vnd.openxmlformats-officedocument.spreadsheetml.worksheet+xml"/>
  <Override PartName="/xl/charts/chart21.xml" ContentType="application/vnd.openxmlformats-officedocument.drawingml.chart+xml"/>
  <Override PartName="/xl/charts/chart50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80" yWindow="3180" windowWidth="11730" windowHeight="2460" tabRatio="748"/>
  </bookViews>
  <sheets>
    <sheet name="자산현황" sheetId="35" r:id="rId1"/>
    <sheet name="펀드종합" sheetId="1" r:id="rId2"/>
    <sheet name="직접투자" sheetId="26" r:id="rId3"/>
    <sheet name="목표자산계획" sheetId="28" r:id="rId4"/>
    <sheet name="투자금액" sheetId="9" r:id="rId5"/>
    <sheet name="D1" sheetId="23" r:id="rId6"/>
    <sheet name="D2" sheetId="5" r:id="rId7"/>
    <sheet name="D3" sheetId="4" r:id="rId8"/>
    <sheet name="D4" sheetId="6" r:id="rId9"/>
    <sheet name="D5" sheetId="8" r:id="rId10"/>
    <sheet name="D6" sheetId="7" r:id="rId11"/>
    <sheet name="D7" sheetId="10" r:id="rId12"/>
    <sheet name="D8" sheetId="11" r:id="rId13"/>
    <sheet name="D9" sheetId="12" r:id="rId14"/>
    <sheet name="D10" sheetId="13" r:id="rId15"/>
    <sheet name="D11" sheetId="14" r:id="rId16"/>
    <sheet name="D12" sheetId="15" r:id="rId17"/>
    <sheet name="D13" sheetId="16" r:id="rId18"/>
    <sheet name="D14" sheetId="17" r:id="rId19"/>
    <sheet name="D15" sheetId="21" r:id="rId20"/>
    <sheet name="D16" sheetId="22" r:id="rId21"/>
    <sheet name="D17" sheetId="2" r:id="rId22"/>
    <sheet name="D18" sheetId="24" r:id="rId23"/>
    <sheet name="D19" sheetId="25" r:id="rId24"/>
    <sheet name="D20" sheetId="29" r:id="rId25"/>
    <sheet name="D21" sheetId="30" r:id="rId26"/>
    <sheet name="D22" sheetId="31" r:id="rId27"/>
    <sheet name="D23" sheetId="32" r:id="rId28"/>
    <sheet name="D24" sheetId="33" r:id="rId29"/>
    <sheet name="D25" sheetId="34" r:id="rId30"/>
  </sheets>
  <definedNames>
    <definedName name="fgijunga.jsp?fund_cd_KR5206611752_start_y_2000_start_m_01_start_d_01_end_y_2010_end_m_12_end_d_31" localSheetId="23">'D19'!$B$2:$J$513</definedName>
    <definedName name="fgijunga.jsp?fund_cd_KR5225592553_start_y_2001_start_m_10_start_d_01_end_y_2010_end_m_12_end_d_31" localSheetId="28">'D24'!$B$2:$J$555</definedName>
    <definedName name="fgijunga.jsp?fund_cd_KR5225620974_start_y_2001_start_m_10_start_d_01_end_y_2010_end_m_12_end_d_31" localSheetId="27">'D23'!$B$2:$J$492</definedName>
    <definedName name="fgijunga.jsp?fund_cd_KR5301472449_start_y_2001_start_m_10_start_d_01_end_y_2010_end_m_12_end_d_31" localSheetId="29">'D25'!$B$2:$J$949</definedName>
    <definedName name="fgijunga.jsp?fund_cd_KR5301511071_start_y_2000_start_m_01_start_d_01_end_y_2010_end_m_12_end_d_31" localSheetId="24">'D20'!$B$2:$J$328</definedName>
    <definedName name="fgijunga.jsp?fund_cd_KR5301511071_start_y_2000_start_m_01_start_d_01_end_y_2010_end_m_12_end_d_31" localSheetId="25">'D21'!$B$2:$J$784</definedName>
    <definedName name="fgijunga.jsp?fund_cd_KR5301585398_start_y_2001_start_m_10_start_d_01_end_y_2010_end_m_12_end_d_31" localSheetId="26">'D22'!$B$2:$J$942</definedName>
    <definedName name="fgijunga.jsp?fund_cd_KR5301754846_start_y_2000_start_m_01_start_d_01_end_y_2007_end_m_12_end_d_31" localSheetId="20">'D16'!$B$2:$J$256</definedName>
    <definedName name="fgijunga.jsp?fund_cd_KR5301754853_start_y_2007_start_m_10_start_d_01_end_y_2010_end_m_12_end_d_31" localSheetId="19">'D15'!$B$2:$J$256</definedName>
    <definedName name="Finfo_gijunga.asp?FCD_1WgiJ2try7P39L3aM08FI8A2bqWYv1mklLS0_FCD1" localSheetId="5">'D1'!$B$2:$J$2003</definedName>
    <definedName name="Finfo_gijunga.asp?FCD_1WgiJ2try7P3HRa4a25oPkB15MChn3oiPGT0" localSheetId="21">'D17'!$B$2:$J$1360</definedName>
    <definedName name="Finfo_gijunga.asp?FCD_1WgiJ2try7P3NBzHq1gIWQ13u13Hy0ABYvM2" localSheetId="7">'D3'!$B$2:$J$811</definedName>
    <definedName name="Finfo_gijunga.asp?FCD_1WgiJ2try7P3VobZC4P0Tqg0V8NVq3bPV5E4" localSheetId="6">'D2'!$B$2:$J$403</definedName>
    <definedName name="Finfo_gijunga.asp?FCD_FfkvA2OCvgl16aNQs2Qa4bb1mnc3x3SxRXh2" localSheetId="10">'D6'!$B$2:$J$656</definedName>
    <definedName name="Finfo_gijunga.asp?FCD_FfkvA2OCvgl1q6QG63Lcyss0BnJtM3MQZXD0" localSheetId="16">'D12'!$B$2:$J$457</definedName>
    <definedName name="Finfo_gijunga.asp?FCD_FfkvA2OCvgl1RL1pS1LvEby2GydzZ2btNUm0" localSheetId="18">'D14'!$B$2:$J$725</definedName>
    <definedName name="Finfo_gijunga.asp?FCD_FfkvA2OCvgl1zrBiJ3D0lFd3OmJH11lBuZn4_FCD1" localSheetId="22">'D18'!$B$2:$J$680</definedName>
    <definedName name="Finfo_gijunga.asp?FCD_hNC4B3Tw7Y021jVm32sl02t1dyI5g3OKf2F4" localSheetId="11">'D7'!$B$2:$J$924</definedName>
    <definedName name="Finfo_gijunga.asp?FCD_hNC4B3Tw7Y02CfdZU3ofvAv12NSfr3VerwR2" localSheetId="17">'D13'!$B$2:$J$424</definedName>
    <definedName name="Finfo_gijunga.asp?FCD_hNC4B3Tw7Y02CGhC72ZxqIe40fn4o48nnGh1" localSheetId="8">'D4'!$B$2:$J$267</definedName>
    <definedName name="Finfo_gijunga.asp?FCD_hNC4B3Tw7Y02XKBRM2cZEUa3gLOQn2D4r6z0" localSheetId="14">'D10'!$B$2:$J$724</definedName>
    <definedName name="Finfo_gijunga.asp?FCD_hNC4B3Tw7Y02XKBRM2cZEUa3L6TSg2Tj1i94" localSheetId="12">'D8'!$B$2:$J$753</definedName>
    <definedName name="Finfo_gijunga.asp?FCD_hNC4B3Tw7Y02Yub1J0g6tE32NkmAM0J3Uhu3" localSheetId="13">'D9'!$B$2:$J$710</definedName>
    <definedName name="Finfo_gijunga.asp?FCD_hNC4B3Tw7Y02zgRC722IWCf1qBaND2NY9hE2" localSheetId="15">'D11'!$B$2:$J$615</definedName>
    <definedName name="Finfo_gijunga.asp?FCD_hNC4B3Tw7Y02ZjpAQ2yxfdr13AA1D4T4KLG0" localSheetId="9">'D5'!$B$2:$J$356</definedName>
  </definedNames>
  <calcPr calcId="125725"/>
</workbook>
</file>

<file path=xl/calcChain.xml><?xml version="1.0" encoding="utf-8"?>
<calcChain xmlns="http://schemas.openxmlformats.org/spreadsheetml/2006/main">
  <c r="H9" i="26"/>
  <c r="H10"/>
  <c r="H11"/>
  <c r="D10"/>
  <c r="D11"/>
  <c r="F10"/>
  <c r="F11"/>
  <c r="D28" i="9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O3"/>
  <c r="N3"/>
  <c r="M3"/>
  <c r="L3"/>
  <c r="K3"/>
  <c r="J3"/>
  <c r="I3"/>
  <c r="H3"/>
  <c r="G3"/>
  <c r="F3"/>
  <c r="E3"/>
  <c r="D3"/>
  <c r="O34" i="28" s="1"/>
  <c r="N34" s="1"/>
  <c r="M34" l="1"/>
  <c r="L34" s="1"/>
  <c r="K34" s="1"/>
  <c r="J34" s="1"/>
  <c r="H34" s="1"/>
  <c r="F34" s="1"/>
  <c r="C34" s="1"/>
  <c r="O33"/>
  <c r="N33" s="1"/>
  <c r="M33" l="1"/>
  <c r="L33" s="1"/>
  <c r="K33" s="1"/>
  <c r="J33" s="1"/>
  <c r="H33" s="1"/>
  <c r="F33"/>
  <c r="C33" s="1"/>
  <c r="O32"/>
  <c r="N32" s="1"/>
  <c r="M32" l="1"/>
  <c r="L32" s="1"/>
  <c r="K32" s="1"/>
  <c r="J32" s="1"/>
  <c r="H32" s="1"/>
  <c r="F32"/>
  <c r="C32" s="1"/>
  <c r="O31"/>
  <c r="N31" s="1"/>
  <c r="M31" l="1"/>
  <c r="L31" s="1"/>
  <c r="K31" s="1"/>
  <c r="J31" s="1"/>
  <c r="H31" s="1"/>
  <c r="F31"/>
  <c r="C31" s="1"/>
  <c r="O30"/>
  <c r="N30" s="1"/>
  <c r="M30" l="1"/>
  <c r="L30" s="1"/>
  <c r="K30" s="1"/>
  <c r="J30" s="1"/>
  <c r="H30" s="1"/>
  <c r="F30"/>
  <c r="C30" s="1"/>
  <c r="O29"/>
  <c r="N29" s="1"/>
  <c r="M29" l="1"/>
  <c r="L29" s="1"/>
  <c r="K29" s="1"/>
  <c r="J29" s="1"/>
  <c r="H29" s="1"/>
  <c r="F29"/>
  <c r="C29" s="1"/>
  <c r="O28"/>
  <c r="N28" s="1"/>
  <c r="M28" l="1"/>
  <c r="L28" s="1"/>
  <c r="K28" s="1"/>
  <c r="J28" s="1"/>
  <c r="H28" s="1"/>
  <c r="F28"/>
  <c r="C28" s="1"/>
  <c r="O27"/>
  <c r="N27" s="1"/>
  <c r="M27" l="1"/>
  <c r="L27" s="1"/>
  <c r="K27" s="1"/>
  <c r="J27" s="1"/>
  <c r="H27" s="1"/>
  <c r="F27"/>
  <c r="C27" s="1"/>
  <c r="O26"/>
  <c r="N26" s="1"/>
  <c r="M26" l="1"/>
  <c r="L26" s="1"/>
  <c r="K26" s="1"/>
  <c r="J26" s="1"/>
  <c r="H26" s="1"/>
  <c r="F26"/>
  <c r="C26" s="1"/>
  <c r="O25"/>
  <c r="N25" s="1"/>
  <c r="M25" l="1"/>
  <c r="L25" s="1"/>
  <c r="K25" s="1"/>
  <c r="J25" s="1"/>
  <c r="H25" s="1"/>
  <c r="F25"/>
  <c r="C25" s="1"/>
  <c r="O24"/>
  <c r="N24" s="1"/>
  <c r="M24" l="1"/>
  <c r="L24" s="1"/>
  <c r="K24" s="1"/>
  <c r="J24" s="1"/>
  <c r="H24" s="1"/>
  <c r="F24"/>
  <c r="C24" s="1"/>
  <c r="O23"/>
  <c r="N23" s="1"/>
  <c r="M23" l="1"/>
  <c r="L23" s="1"/>
  <c r="K23" s="1"/>
  <c r="J23" s="1"/>
  <c r="H23" s="1"/>
  <c r="F23"/>
  <c r="C23" s="1"/>
  <c r="O22" l="1"/>
  <c r="N22" s="1"/>
  <c r="M22" l="1"/>
  <c r="L22" s="1"/>
  <c r="K22" s="1"/>
  <c r="J22" s="1"/>
  <c r="H22" s="1"/>
  <c r="F22"/>
  <c r="C22" s="1"/>
  <c r="O21"/>
  <c r="N21" s="1"/>
  <c r="M21" l="1"/>
  <c r="L21" s="1"/>
  <c r="K21" s="1"/>
  <c r="J21" s="1"/>
  <c r="H21" s="1"/>
  <c r="F21"/>
  <c r="C21" s="1"/>
  <c r="O20" l="1"/>
  <c r="N20" s="1"/>
  <c r="M20" l="1"/>
  <c r="L20" s="1"/>
  <c r="K20" s="1"/>
  <c r="J20" s="1"/>
  <c r="H20" s="1"/>
  <c r="F20"/>
  <c r="C20" s="1"/>
  <c r="O19"/>
  <c r="N19" s="1"/>
  <c r="M19" l="1"/>
  <c r="L19" s="1"/>
  <c r="K19" s="1"/>
  <c r="J19" s="1"/>
  <c r="H19" s="1"/>
  <c r="F19"/>
  <c r="C19" s="1"/>
  <c r="O18"/>
  <c r="N18" s="1"/>
  <c r="M18" l="1"/>
  <c r="L18" s="1"/>
  <c r="K18" s="1"/>
  <c r="J18" s="1"/>
  <c r="H18" s="1"/>
  <c r="F18"/>
  <c r="C18" s="1"/>
  <c r="O17" s="1"/>
  <c r="N17" s="1"/>
  <c r="M17" s="1"/>
  <c r="L17" s="1"/>
  <c r="K17" s="1"/>
  <c r="J17" s="1"/>
  <c r="H17" s="1"/>
  <c r="F17"/>
  <c r="C17" s="1"/>
  <c r="O16" s="1"/>
  <c r="N16" s="1"/>
  <c r="M16" s="1"/>
  <c r="L16" s="1"/>
  <c r="K16" s="1"/>
  <c r="J16" s="1"/>
  <c r="H16" s="1"/>
  <c r="F16"/>
  <c r="C16" s="1"/>
  <c r="O15" s="1"/>
  <c r="N15" s="1"/>
  <c r="M15" s="1"/>
  <c r="L15" s="1"/>
  <c r="K15"/>
  <c r="J15" s="1"/>
  <c r="H15" s="1"/>
  <c r="F15"/>
  <c r="C15" s="1"/>
  <c r="O14" s="1"/>
  <c r="N14" s="1"/>
  <c r="M14"/>
  <c r="L14" s="1"/>
  <c r="K14"/>
  <c r="J14" s="1"/>
  <c r="H14" s="1"/>
  <c r="F14"/>
  <c r="C14" s="1"/>
  <c r="O13" s="1"/>
  <c r="N13" s="1"/>
  <c r="M13"/>
  <c r="L13" s="1"/>
  <c r="K13"/>
  <c r="J13" s="1"/>
  <c r="H13" s="1"/>
  <c r="F13"/>
  <c r="C13" s="1"/>
  <c r="O12" s="1"/>
  <c r="N12" s="1"/>
  <c r="M12"/>
  <c r="L12" s="1"/>
  <c r="K12"/>
  <c r="J12" s="1"/>
  <c r="H12" s="1"/>
  <c r="F12"/>
  <c r="C12" s="1"/>
  <c r="O11" s="1"/>
  <c r="N11" s="1"/>
  <c r="M11"/>
  <c r="L11" s="1"/>
  <c r="K11"/>
  <c r="J11" s="1"/>
  <c r="H11" s="1"/>
  <c r="F11"/>
  <c r="C11" s="1"/>
  <c r="O10" s="1"/>
  <c r="N10" s="1"/>
  <c r="M10"/>
  <c r="L10" s="1"/>
  <c r="K10"/>
  <c r="J10" s="1"/>
  <c r="H10" s="1"/>
  <c r="F10"/>
  <c r="C10" s="1"/>
  <c r="O9" s="1"/>
  <c r="N9" s="1"/>
  <c r="M9" s="1"/>
  <c r="L9" s="1"/>
  <c r="K9"/>
  <c r="J9" s="1"/>
  <c r="H9" s="1"/>
  <c r="F9"/>
  <c r="C9"/>
  <c r="O8"/>
  <c r="N8"/>
  <c r="M8"/>
  <c r="L8" s="1"/>
  <c r="J8"/>
  <c r="H8" s="1"/>
  <c r="F8"/>
  <c r="C8"/>
  <c r="O7"/>
  <c r="N7"/>
  <c r="M7"/>
  <c r="L7"/>
  <c r="H7"/>
  <c r="F7"/>
  <c r="C7"/>
  <c r="F6"/>
  <c r="C6"/>
  <c r="E2"/>
  <c r="L11" i="26"/>
  <c r="N11" s="1"/>
  <c r="M11" s="1"/>
  <c r="K11"/>
  <c r="E11"/>
  <c r="L10"/>
  <c r="N10" s="1"/>
  <c r="M10" s="1"/>
  <c r="K10"/>
  <c r="E10"/>
  <c r="L9"/>
  <c r="N9" s="1"/>
  <c r="M9" s="1"/>
  <c r="K9" l="1"/>
  <c r="D9"/>
  <c r="C3" s="1"/>
  <c r="H33" i="1"/>
  <c r="E33"/>
  <c r="F33" s="1"/>
  <c r="D33"/>
  <c r="C33"/>
  <c r="H32"/>
  <c r="E32" s="1"/>
  <c r="D32"/>
  <c r="H31"/>
  <c r="E31" s="1"/>
  <c r="F31" s="1"/>
  <c r="D31"/>
  <c r="H30"/>
  <c r="D30"/>
  <c r="H29"/>
  <c r="E29" s="1"/>
  <c r="C29" s="1"/>
  <c r="D29"/>
  <c r="H28"/>
  <c r="E28"/>
  <c r="F28" s="1"/>
  <c r="D28"/>
  <c r="C28"/>
  <c r="H26"/>
  <c r="C5" i="26" l="1"/>
  <c r="C4" s="1"/>
  <c r="F32" i="1"/>
  <c r="F9" i="26"/>
  <c r="E9" s="1"/>
  <c r="C32" i="1"/>
  <c r="C31"/>
  <c r="E30"/>
  <c r="C30" s="1"/>
  <c r="F29"/>
  <c r="H24"/>
  <c r="D24"/>
  <c r="H23"/>
  <c r="D23"/>
  <c r="H22"/>
  <c r="D22"/>
  <c r="H21"/>
  <c r="D21"/>
  <c r="H20"/>
  <c r="D20"/>
  <c r="H19"/>
  <c r="D19"/>
  <c r="H18"/>
  <c r="D18"/>
  <c r="H17"/>
  <c r="D17"/>
  <c r="H16"/>
  <c r="D16"/>
  <c r="H15"/>
  <c r="D15"/>
  <c r="H14"/>
  <c r="D14"/>
  <c r="H13"/>
  <c r="D13"/>
  <c r="H12"/>
  <c r="D12"/>
  <c r="H11"/>
  <c r="D11"/>
  <c r="H10"/>
  <c r="F30" l="1"/>
  <c r="D10"/>
  <c r="H9"/>
  <c r="D9"/>
  <c r="H4"/>
  <c r="H3" l="1"/>
  <c r="H32" i="35" l="1"/>
  <c r="G32"/>
  <c r="E32" l="1"/>
  <c r="D32"/>
  <c r="F32" s="1"/>
  <c r="C32"/>
  <c r="H31"/>
  <c r="G31"/>
  <c r="F31" s="1"/>
  <c r="D31"/>
  <c r="C31"/>
  <c r="H30"/>
  <c r="G30"/>
  <c r="F30" s="1"/>
  <c r="D30"/>
  <c r="C30"/>
  <c r="H29"/>
  <c r="G29"/>
  <c r="E29"/>
  <c r="D29"/>
  <c r="C29"/>
  <c r="H28"/>
  <c r="G28"/>
  <c r="D28"/>
  <c r="C28"/>
  <c r="H27"/>
  <c r="G27"/>
  <c r="D27"/>
  <c r="C27"/>
  <c r="C25"/>
  <c r="E23"/>
  <c r="D23"/>
  <c r="C23"/>
  <c r="D22"/>
  <c r="C22"/>
  <c r="E21"/>
  <c r="D21"/>
  <c r="C21"/>
  <c r="E20"/>
  <c r="D20"/>
  <c r="C20"/>
  <c r="E19"/>
  <c r="D19"/>
  <c r="C19"/>
  <c r="E18"/>
  <c r="D18"/>
  <c r="C18"/>
  <c r="E17"/>
  <c r="D17"/>
  <c r="C17"/>
  <c r="E16"/>
  <c r="D16"/>
  <c r="C16"/>
  <c r="E15"/>
  <c r="D15"/>
  <c r="C15"/>
  <c r="E14"/>
  <c r="D14"/>
  <c r="C14"/>
  <c r="D13"/>
  <c r="C13"/>
  <c r="D12"/>
  <c r="C12"/>
  <c r="D11"/>
  <c r="C11"/>
  <c r="D10"/>
  <c r="C10"/>
  <c r="D9"/>
  <c r="C9"/>
  <c r="D8"/>
  <c r="C8"/>
  <c r="F7"/>
  <c r="F6"/>
  <c r="F5"/>
  <c r="F4"/>
  <c r="E26" i="1"/>
  <c r="H25" i="35"/>
  <c r="G25"/>
  <c r="D26" i="1"/>
  <c r="H1" s="1"/>
  <c r="F27" i="35" l="1"/>
  <c r="F28"/>
  <c r="F29"/>
  <c r="C26" i="1"/>
  <c r="D25" i="35"/>
  <c r="F26" i="1"/>
  <c r="H2"/>
  <c r="D3" i="35" l="1"/>
  <c r="F25"/>
  <c r="E9" i="1"/>
  <c r="E10"/>
  <c r="E11"/>
  <c r="E12"/>
  <c r="E13"/>
  <c r="E14"/>
  <c r="E15"/>
  <c r="E16"/>
  <c r="E17"/>
  <c r="E18"/>
  <c r="E19"/>
  <c r="E20"/>
  <c r="E21"/>
  <c r="E22"/>
  <c r="E23"/>
  <c r="E24"/>
  <c r="J1"/>
  <c r="D1" s="1"/>
  <c r="J2"/>
  <c r="F2" s="1"/>
  <c r="H8" i="35"/>
  <c r="H9"/>
  <c r="H10"/>
  <c r="H11"/>
  <c r="H12"/>
  <c r="H13"/>
  <c r="H14"/>
  <c r="H15"/>
  <c r="H16"/>
  <c r="H17"/>
  <c r="H18"/>
  <c r="H19"/>
  <c r="H20"/>
  <c r="H21"/>
  <c r="H22"/>
  <c r="H23"/>
  <c r="H3"/>
  <c r="G8"/>
  <c r="G9"/>
  <c r="F9" s="1"/>
  <c r="G10"/>
  <c r="G11"/>
  <c r="F11" s="1"/>
  <c r="G12"/>
  <c r="G13"/>
  <c r="F13" s="1"/>
  <c r="G14"/>
  <c r="G15"/>
  <c r="F15" s="1"/>
  <c r="G16"/>
  <c r="G17"/>
  <c r="F17" s="1"/>
  <c r="G18"/>
  <c r="G19"/>
  <c r="F19" s="1"/>
  <c r="G20"/>
  <c r="G21"/>
  <c r="F21" s="1"/>
  <c r="G22"/>
  <c r="G23"/>
  <c r="F23" s="1"/>
  <c r="F8"/>
  <c r="J3" i="1"/>
  <c r="F3"/>
  <c r="D3"/>
  <c r="J4"/>
  <c r="F4" s="1"/>
  <c r="D4"/>
  <c r="C10"/>
  <c r="F10"/>
  <c r="C9"/>
  <c r="F9"/>
  <c r="C12"/>
  <c r="F12"/>
  <c r="F12" i="35"/>
  <c r="C13" i="1"/>
  <c r="F13"/>
  <c r="F14"/>
  <c r="C14"/>
  <c r="C20"/>
  <c r="F20"/>
  <c r="F20" i="35"/>
  <c r="F21" i="1"/>
  <c r="C21"/>
  <c r="C24"/>
  <c r="F24"/>
  <c r="F10" i="35"/>
  <c r="F11" i="1"/>
  <c r="C11"/>
  <c r="F14" i="35"/>
  <c r="C15" i="1"/>
  <c r="F15"/>
  <c r="C16"/>
  <c r="F16"/>
  <c r="F16" i="35"/>
  <c r="C17" i="1"/>
  <c r="F17"/>
  <c r="C18"/>
  <c r="F18"/>
  <c r="F18" i="35"/>
  <c r="F19" i="1"/>
  <c r="C19"/>
  <c r="C22"/>
  <c r="F22"/>
  <c r="F22" i="35"/>
  <c r="F23" i="1"/>
  <c r="C23"/>
  <c r="G3" i="35" l="1"/>
  <c r="F3" s="1"/>
  <c r="D2" i="1"/>
  <c r="F1"/>
</calcChain>
</file>

<file path=xl/connections.xml><?xml version="1.0" encoding="utf-8"?>
<connections xmlns="http://schemas.openxmlformats.org/spreadsheetml/2006/main">
  <connection id="1" name="연결" type="4" refreshedVersion="3" background="1" refreshOnLoad="1" saveData="1">
    <webPr sourceData="1" parsePre="1" consecutive="1" xl2000="1" url="http://www.funddoctor.co.kr/app/fund/fgijunga.jsp?fund_cd=KR5102688771&amp;start_y=2000&amp;start_m=01&amp;start_d=01&amp;end_y=2010&amp;end_m=12&amp;end_d=31" htmlTables="1">
      <tables count="1">
        <x v="35"/>
      </tables>
    </webPr>
  </connection>
  <connection id="2" name="연결1" type="4" refreshedVersion="3" background="1" refreshOnLoad="1" saveData="1">
    <webPr sourceData="1" parsePre="1" consecutive="1" xl2000="1" url="http://www.funddoctor.co.kr/app/fund/fgijunga.jsp?fund_cd=KR5102668237&amp;start_y=2000&amp;start_m=01&amp;start_d=01&amp;end_y=2010&amp;end_m=12&amp;end_d=31" htmlTables="1">
      <tables count="1">
        <x v="35"/>
      </tables>
    </webPr>
  </connection>
  <connection id="3" name="연결10" type="4" refreshedVersion="3" background="1" refreshOnLoad="1" saveData="1">
    <webPr sourceData="1" parsePre="1" consecutive="1" xl2000="1" url="http://www.funddoctor.co.kr/app/fund/fgijunga.jsp?fund_cd=KR5301569624&amp;start_y=2000&amp;start_m=01&amp;start_d=01&amp;end_y=2010&amp;end_m=12&amp;end_d=31" htmlTables="1">
      <tables count="1">
        <x v="35"/>
      </tables>
    </webPr>
  </connection>
  <connection id="4" name="연결11" type="4" refreshedVersion="3" background="1" refreshOnLoad="1" saveData="1">
    <webPr sourceData="1" parsePre="1" consecutive="1" xl2000="1" url="http://www.funddoctor.co.kr/app/fund/fgijunga.jsp?fund_cd=KR5225638570&amp;start_y=2000&amp;start_m=01&amp;start_d=01&amp;end_y=2010&amp;end_m=12&amp;end_d=31" htmlTables="1">
      <tables count="1">
        <x v="35"/>
      </tables>
    </webPr>
  </connection>
  <connection id="5" name="연결12" type="4" refreshedVersion="3" background="1" refreshOnLoad="1" saveData="1">
    <webPr sourceData="1" parsePre="1" consecutive="1" xl2000="1" url="http://www.funddoctor.co.kr/app/fund/fgijunga.jsp?fund_cd=KR5301655555&amp;start_y=2000&amp;start_m=01&amp;start_d=01&amp;end_y=2010&amp;end_m=12&amp;end_d=31" htmlTables="1">
      <tables count="1">
        <x v="35"/>
      </tables>
    </webPr>
  </connection>
  <connection id="6" name="연결13" type="4" refreshedVersion="3" background="1" refreshOnLoad="1" saveData="1">
    <webPr sourceData="1" parsePre="1" consecutive="1" xl2000="1" url="http://www.funddoctor.co.kr/app/fund/fgijunga.jsp?fund_cd=KR5209529860&amp;start_y=2000&amp;start_m=01&amp;start_d=01&amp;end_y=2010&amp;end_m=12&amp;end_d=31" htmlTables="1">
      <tables count="1">
        <x v="35"/>
      </tables>
    </webPr>
  </connection>
  <connection id="7" name="연결14" type="4" refreshedVersion="3" background="1" refreshOnLoad="1" saveData="1">
    <webPr sourceData="1" parsePre="1" consecutive="1" xl2000="1" url="http://www.funddoctor.co.kr/app/fund/fgijunga.jsp?fund_cd=KR5102314212&amp;start_y=2000&amp;start_m=01&amp;start_d=01&amp;end_y=2010&amp;end_m=12&amp;end_d=31" htmlTables="1">
      <tables count="1">
        <x v="35"/>
      </tables>
    </webPr>
  </connection>
  <connection id="8" name="연결15" type="4" refreshedVersion="3" background="1" refreshOnLoad="1" saveData="1">
    <webPr sourceData="1" parsePre="1" consecutive="1" xl2000="1" url="http://www.funddoctor.co.kr/app/fund/fgijunga.jsp?fund_cd=KR5230545778&amp;start_y=2000&amp;start_m=01&amp;start_d=01&amp;end_y=2010&amp;end_m=12&amp;end_d=31" htmlTables="1">
      <tables count="1">
        <x v="35"/>
      </tables>
    </webPr>
  </connection>
  <connection id="9" name="연결16" type="4" refreshedVersion="3" background="1" refreshOnLoad="1" saveData="1">
    <webPr sourceData="1" parsePre="1" consecutive="1" xl2000="1" url="http://www.funddoctor.co.kr/app/fund/fgijunga.jsp?fund_cd=KR5301754853&amp;start_y=2007&amp;start_m=10&amp;start_d=01&amp;end_y=2010&amp;end_m=12&amp;end_d=31" htmlTables="1">
      <tables count="1">
        <x v="35"/>
      </tables>
    </webPr>
  </connection>
  <connection id="10" name="연결17" type="4" refreshedVersion="3" background="1" refreshOnLoad="1" saveData="1">
    <webPr sourceData="1" parsePre="1" consecutive="1" xl2000="1" url="http://www.funddoctor.co.kr/app/fund/fgijunga.jsp?fund_cd=KR5301754846&amp;start_y=2000&amp;start_m=01&amp;start_d=01&amp;end_y=2009&amp;end_m=12&amp;end_d=31" htmlTables="1">
      <tables count="1">
        <x v="35"/>
      </tables>
    </webPr>
  </connection>
  <connection id="11" name="연결18" type="4" refreshedVersion="3" background="1" refreshOnLoad="1" saveData="1">
    <webPr sourceData="1" parsePre="1" consecutive="1" xl2000="1" url="http://www.funddoctor.co.kr/app/fund/fgijunga.jsp?fund_cd=KR5206611752&amp;start_y=2000&amp;start_m=01&amp;start_d=01&amp;end_y=2010&amp;end_m=12&amp;end_d=31" htmlTables="1">
      <tables count="1">
        <x v="35"/>
      </tables>
    </webPr>
  </connection>
  <connection id="12" name="연결19" type="4" refreshedVersion="3" background="1" refreshOnLoad="1" saveData="1">
    <webPr sourceData="1" parsePre="1" consecutive="1" xl2000="1" url="http://www.funddoctor.co.kr/app/fund/fgijunga.jsp?fund_cd=KR5301714592&amp;start_y=2000&amp;start_m=01&amp;start_d=01&amp;end_y=2010&amp;end_m=12&amp;end_d=31" htmlTables="1">
      <tables count="1">
        <x v="35"/>
      </tables>
    </webPr>
  </connection>
  <connection id="13" name="연결2" type="4" refreshedVersion="3" background="1" refreshOnLoad="1" saveData="1">
    <webPr sourceData="1" parsePre="1" consecutive="1" xl2000="1" url="http://www.funddoctor.co.kr/app/fund/fgijunga.jsp?fund_cd=KR5102504085&amp;start_y=2000&amp;start_m=01&amp;start_d=01&amp;end_y=2010&amp;end_m=12&amp;end_d=31" htmlTables="1">
      <tables count="1">
        <x v="35"/>
      </tables>
    </webPr>
  </connection>
  <connection id="14" name="연결20" type="4" refreshedVersion="3" background="1" refreshOnLoad="1" saveData="1">
    <webPr sourceData="1" parsePre="1" consecutive="1" xl2000="1" url="http://www.funddoctor.co.kr/app/fund/fgijunga.jsp?fund_cd=KR5301511071&amp;start_y=2000&amp;start_m=01&amp;start_d=01&amp;end_y=2010&amp;end_m=12&amp;end_d=31" htmlTables="1">
      <tables count="1">
        <x v="35"/>
      </tables>
    </webPr>
  </connection>
  <connection id="15" name="연결21" type="4" refreshedVersion="3" background="1" refreshOnLoad="1" saveData="1">
    <webPr sourceData="1" parsePre="1" consecutive="1" xl2000="1" url="http://www.funddoctor.co.kr/app/fund/fgijunga.jsp?fund_cd=KR5301585398&amp;start_y=2001&amp;start_m=10&amp;start_d=01&amp;end_y=2010&amp;end_m=12&amp;end_d=31" htmlTables="1">
      <tables count="1">
        <x v="35"/>
      </tables>
    </webPr>
  </connection>
  <connection id="16" name="연결22" type="4" refreshedVersion="3" background="1" refreshOnLoad="1" saveData="1">
    <webPr sourceData="1" parsePre="1" consecutive="1" xl2000="1" url="http://www.funddoctor.co.kr/app/fund/fgijunga.jsp?fund_cd=KR5225592553&amp;start_y=2001&amp;start_m=10&amp;start_d=01&amp;end_y=2010&amp;end_m=12&amp;end_d=31" htmlTables="1">
      <tables count="1">
        <x v="35"/>
      </tables>
    </webPr>
  </connection>
  <connection id="17" name="연결23" type="4" refreshedVersion="3" background="1" refreshOnLoad="1" saveData="1">
    <webPr sourceData="1" parsePre="1" consecutive="1" xl2000="1" url="http://www.funddoctor.co.kr/app/fund/fgijunga.jsp?fund_cd=KR5225620974&amp;start_y=2001&amp;start_m=10&amp;start_d=01&amp;end_y=2010&amp;end_m=12&amp;end_d=31" htmlTables="1">
      <tables count="1">
        <x v="35"/>
      </tables>
    </webPr>
  </connection>
  <connection id="18" name="연결24" type="4" refreshedVersion="3" background="1" refreshOnLoad="1" saveData="1">
    <webPr sourceData="1" parsePre="1" consecutive="1" xl2000="1" url="http://www.funddoctor.co.kr/app/fund/fgijunga.jsp?fund_cd=KR5301472449&amp;start_y=2001&amp;start_m=10&amp;start_d=01&amp;end_y=2010&amp;end_m=12&amp;end_d=31" htmlTables="1">
      <tables count="1">
        <x v="35"/>
      </tables>
    </webPr>
  </connection>
  <connection id="19" name="연결3" type="4" refreshedVersion="3" background="1" refreshOnLoad="1" saveData="1">
    <webPr sourceData="1" parsePre="1" consecutive="1" xl2000="1" url="http://www.funddoctor.co.kr/app/fund/fgijunga.jsp?fund_cd=KR5301748822&amp;start_y=2000&amp;start_m=01&amp;start_d=01&amp;end_y=2010&amp;end_m=12&amp;end_d=31" htmlTables="1">
      <tables count="1">
        <x v="35"/>
      </tables>
    </webPr>
  </connection>
  <connection id="20" name="연결4" type="4" refreshedVersion="3" background="1" refreshOnLoad="1" saveData="1">
    <webPr sourceData="1" parsePre="1" consecutive="1" xl2000="1" url="http://www.funddoctor.co.kr/app/fund/fgijunga.jsp?fund_cd=KR5301698407&amp;start_y=2000&amp;start_m=01&amp;start_d=01&amp;end_y=2010&amp;end_m=12&amp;end_d=31" htmlTables="1">
      <tables count="1">
        <x v="35"/>
      </tables>
    </webPr>
  </connection>
  <connection id="21" name="연결5" type="4" refreshedVersion="3" background="1" refreshOnLoad="1" saveData="1">
    <webPr sourceData="1" parsePre="1" consecutive="1" xl2000="1" url="http://www.funddoctor.co.kr/app/fund/fgijunga.jsp?fund_cd=KR5227554411&amp;start_y=2000&amp;start_m=01&amp;start_d=01&amp;end_y=2010&amp;end_m=12&amp;end_d=31" htmlTables="1">
      <tables count="1">
        <x v="35"/>
      </tables>
    </webPr>
  </connection>
  <connection id="22" name="연결6" type="4" refreshedVersion="3" background="1" refreshOnLoad="1" saveData="1">
    <webPr sourceData="1" parsePre="1" consecutive="1" xl2000="1" url="http://www.funddoctor.co.kr/app/fund/fgijunga.jsp?fund_cd=KR5301477935&amp;start_y=2000&amp;start_m=01&amp;start_d=01&amp;end_y=2010&amp;end_m=12&amp;end_d=31" htmlTables="1">
      <tables count="1">
        <x v="35"/>
      </tables>
    </webPr>
  </connection>
  <connection id="23" name="연결7" type="4" refreshedVersion="3" background="1" refreshOnLoad="1" saveData="1">
    <webPr sourceData="1" parsePre="1" consecutive="1" xl2000="1" url="http://www.funddoctor.co.kr/app/fund/fgijunga.jsp?fund_cd=KR5301585406&amp;start_y=2000&amp;start_m=01&amp;start_d=01&amp;end_y=2010&amp;end_m=12&amp;end_d=31" htmlTables="1">
      <tables count="1">
        <x v="35"/>
      </tables>
    </webPr>
  </connection>
  <connection id="24" name="연결8" type="4" refreshedVersion="3" background="1" refreshOnLoad="1" saveData="1">
    <webPr sourceData="1" parsePre="1" consecutive="1" xl2000="1" url="http://www.funddoctor.co.kr/app/fund/fgijunga.jsp?fund_cd=KR5301535914&amp;start_y=2000&amp;start_m=01&amp;start_d=01&amp;end_y=2010&amp;end_m=12&amp;end_d=31" htmlTables="1">
      <tables count="1">
        <x v="35"/>
      </tables>
    </webPr>
  </connection>
  <connection id="25" name="연결9" type="4" refreshedVersion="3" background="1" refreshOnLoad="1" saveData="1">
    <webPr sourceData="1" parsePre="1" consecutive="1" xl2000="1" url="http://www.funddoctor.co.kr/app/fund/fgijunga.jsp?fund_cd=KR5301585380&amp;start_y=2000&amp;start_m=01&amp;start_d=01&amp;end_y=2010&amp;end_m=12&amp;end_d=31" htmlTables="1">
      <tables count="1">
        <x v="35"/>
      </tables>
    </webPr>
  </connection>
</connections>
</file>

<file path=xl/sharedStrings.xml><?xml version="1.0" encoding="utf-8"?>
<sst xmlns="http://schemas.openxmlformats.org/spreadsheetml/2006/main" count="17330" uniqueCount="2138">
  <si>
    <t>기준일</t>
  </si>
  <si>
    <t>순자산액</t>
  </si>
  <si>
    <t>기준가</t>
  </si>
  <si>
    <t>과표기준가</t>
  </si>
  <si>
    <t>비고</t>
  </si>
  <si>
    <t>2007.11.02</t>
  </si>
  <si>
    <t>2007.11.01</t>
  </si>
  <si>
    <t>2007.10.31</t>
  </si>
  <si>
    <t>2007.10.30</t>
  </si>
  <si>
    <t>2007.10.29</t>
  </si>
  <si>
    <t>하나UBS배당60주식 1 종류C</t>
  </si>
  <si>
    <t>하나UBS배당60주식 1 종류C</t>
    <phoneticPr fontId="2" type="noConversion"/>
  </si>
  <si>
    <t>원금</t>
    <phoneticPr fontId="2" type="noConversion"/>
  </si>
  <si>
    <t>현재가</t>
    <phoneticPr fontId="2" type="noConversion"/>
  </si>
  <si>
    <t>수익률</t>
    <phoneticPr fontId="2" type="noConversion"/>
  </si>
  <si>
    <t>수익금</t>
    <phoneticPr fontId="2" type="noConversion"/>
  </si>
  <si>
    <t>하나UBS장기주택마련주식 1ClassC</t>
    <phoneticPr fontId="2" type="noConversion"/>
  </si>
  <si>
    <t>미래에셋차이나업종대표장기주택마련주식형자C-C</t>
    <phoneticPr fontId="2" type="noConversion"/>
  </si>
  <si>
    <t>하나UBS파워장기주택마련채권혼합 1</t>
  </si>
  <si>
    <t>미래에셋차이나솔로몬주식1종류A</t>
  </si>
  <si>
    <t>미래에셋차이나솔로몬주식1종류A</t>
    <phoneticPr fontId="2" type="noConversion"/>
  </si>
  <si>
    <t>미래에셋장기주택마련주식형자1</t>
    <phoneticPr fontId="2" type="noConversion"/>
  </si>
  <si>
    <t>미래에셋디스커버리주식2 (Class-A)</t>
    <phoneticPr fontId="2" type="noConversion"/>
  </si>
  <si>
    <t>결산</t>
  </si>
  <si>
    <t>미래에셋인디펜던스주식형 G-1(Class-A)</t>
    <phoneticPr fontId="2" type="noConversion"/>
  </si>
  <si>
    <t>미래에셋인디펜던스주식 3(Class-A)</t>
    <phoneticPr fontId="2" type="noConversion"/>
  </si>
  <si>
    <t>미래에셋아시아퍼시픽스타주식 1 (Class-A)</t>
    <phoneticPr fontId="2" type="noConversion"/>
  </si>
  <si>
    <t>하나UBS장기주택마련주식 1 (Class-C)</t>
    <phoneticPr fontId="2" type="noConversion"/>
  </si>
  <si>
    <t>미래에셋친디아업종대표리치플랜주식자 1</t>
    <phoneticPr fontId="2" type="noConversion"/>
  </si>
  <si>
    <t>미래에셋맵스오퍼튜니티베트남&amp;차이나주식 1(Class-C)</t>
    <phoneticPr fontId="2" type="noConversion"/>
  </si>
  <si>
    <t>미래에셋아시아퍼시픽인프라섹터주식 1(Class-C)</t>
    <phoneticPr fontId="2" type="noConversion"/>
  </si>
  <si>
    <t>신영 마라톤 주식A1</t>
    <phoneticPr fontId="2" type="noConversion"/>
  </si>
  <si>
    <t>투자금액합계</t>
    <phoneticPr fontId="2" type="noConversion"/>
  </si>
  <si>
    <t>2007.11.05</t>
  </si>
  <si>
    <t>2007.11.06</t>
  </si>
  <si>
    <t>2007.11.07</t>
  </si>
  <si>
    <t>2007.11.08</t>
  </si>
  <si>
    <t>2007.11.09</t>
  </si>
  <si>
    <t>2007.11.13</t>
  </si>
  <si>
    <t>2007.11.12</t>
  </si>
  <si>
    <t>미래에셋인사이트펀드1-A</t>
    <phoneticPr fontId="2" type="noConversion"/>
  </si>
  <si>
    <t>2007.11.14</t>
  </si>
  <si>
    <t>2007.11.15</t>
  </si>
  <si>
    <t>2007.11.16</t>
  </si>
  <si>
    <t>2007.11.19</t>
  </si>
  <si>
    <t>하나UBS인Best연금주식투자신탁(S-1호)</t>
    <phoneticPr fontId="2" type="noConversion"/>
  </si>
  <si>
    <t>2007.11.20</t>
  </si>
  <si>
    <t>2007.11.21</t>
  </si>
  <si>
    <t>2007.11.22</t>
  </si>
  <si>
    <t>2007.11.23</t>
  </si>
  <si>
    <t>슈로더브릭스주식형자(A-1)</t>
  </si>
  <si>
    <t>2007.11.26</t>
  </si>
  <si>
    <t>2007.11.27</t>
  </si>
  <si>
    <t>하나UBS파워장기주택마련채권혼합 1</t>
    <phoneticPr fontId="2" type="noConversion"/>
  </si>
  <si>
    <t>2007.11.28</t>
  </si>
  <si>
    <t>2007.11.29</t>
  </si>
  <si>
    <t>설정액</t>
  </si>
  <si>
    <t>전일대비</t>
  </si>
  <si>
    <t>등락폭</t>
  </si>
  <si>
    <t>등락률</t>
  </si>
  <si>
    <t>BM</t>
  </si>
  <si>
    <t>2007.10.26</t>
  </si>
  <si>
    <t>2007.10.25</t>
  </si>
  <si>
    <t>2007.10.24</t>
  </si>
  <si>
    <t>2007.10.23</t>
  </si>
  <si>
    <t>2007.10.22</t>
  </si>
  <si>
    <t>2007.10.19</t>
  </si>
  <si>
    <t>2007.10.18</t>
  </si>
  <si>
    <t>2007.10.17</t>
  </si>
  <si>
    <t>2007.10.16</t>
  </si>
  <si>
    <t>2007.10.15</t>
  </si>
  <si>
    <t>2007.10.12</t>
  </si>
  <si>
    <t>2007.10.11</t>
  </si>
  <si>
    <t>2007.10.10</t>
  </si>
  <si>
    <t>2007.10.09</t>
  </si>
  <si>
    <t>2007.10.08</t>
  </si>
  <si>
    <t>2007.10.05</t>
  </si>
  <si>
    <t>2007.10.04</t>
  </si>
  <si>
    <t>2007.10.02</t>
  </si>
  <si>
    <t>2007.10.01</t>
  </si>
  <si>
    <t>2007.09.28</t>
  </si>
  <si>
    <t>2007.09.27</t>
  </si>
  <si>
    <t>2007.09.21</t>
  </si>
  <si>
    <t>2007.09.20</t>
  </si>
  <si>
    <t>2007.09.19</t>
  </si>
  <si>
    <t>2007.09.18</t>
  </si>
  <si>
    <t>2007.09.17</t>
  </si>
  <si>
    <t>2007.09.14</t>
  </si>
  <si>
    <t>2007.09.13</t>
  </si>
  <si>
    <t>2007.09.12</t>
  </si>
  <si>
    <t>2007.09.11</t>
  </si>
  <si>
    <t>2007.09.10</t>
  </si>
  <si>
    <t>2007.09.07</t>
  </si>
  <si>
    <t>2007.09.06</t>
  </si>
  <si>
    <t>2007.09.05</t>
  </si>
  <si>
    <t>2007.09.04</t>
  </si>
  <si>
    <t>2007.09.03</t>
  </si>
  <si>
    <t>2007.08.31</t>
  </si>
  <si>
    <t>2007.08.30</t>
  </si>
  <si>
    <t>2007.08.29</t>
  </si>
  <si>
    <t>2007.08.28</t>
  </si>
  <si>
    <t>2007.08.27</t>
  </si>
  <si>
    <t>2007.08.24</t>
  </si>
  <si>
    <t>2007.08.23</t>
  </si>
  <si>
    <t>2007.08.22</t>
  </si>
  <si>
    <t>2007.08.21</t>
  </si>
  <si>
    <t>2007.08.20</t>
  </si>
  <si>
    <t>2007.08.17</t>
  </si>
  <si>
    <t>2007.08.16</t>
  </si>
  <si>
    <t>2007.08.14</t>
  </si>
  <si>
    <t>2007.08.13</t>
  </si>
  <si>
    <t>2007.08.10</t>
  </si>
  <si>
    <t>2007.08.09</t>
  </si>
  <si>
    <t>2007.08.08</t>
  </si>
  <si>
    <t>2007.08.07</t>
  </si>
  <si>
    <t>2007.08.06</t>
  </si>
  <si>
    <t>2007.08.03</t>
  </si>
  <si>
    <t>2007.08.02</t>
  </si>
  <si>
    <t>2007.08.01</t>
  </si>
  <si>
    <t>2007.07.31</t>
  </si>
  <si>
    <t>2007.07.30</t>
  </si>
  <si>
    <t>2007.07.27</t>
  </si>
  <si>
    <t>2007.07.26</t>
  </si>
  <si>
    <t>2007.07.25</t>
  </si>
  <si>
    <t>2007.07.24</t>
  </si>
  <si>
    <t>2007.07.23</t>
  </si>
  <si>
    <t>2007.07.20</t>
  </si>
  <si>
    <t>2007.07.19</t>
  </si>
  <si>
    <t>2007.07.18</t>
  </si>
  <si>
    <t>2007.07.16</t>
  </si>
  <si>
    <t>2007.07.13</t>
  </si>
  <si>
    <t>2007.07.12</t>
  </si>
  <si>
    <t>2007.07.11</t>
  </si>
  <si>
    <t>2007.07.10</t>
  </si>
  <si>
    <t>2007.07.09</t>
  </si>
  <si>
    <t>2007.07.06</t>
  </si>
  <si>
    <t>2007.07.05</t>
  </si>
  <si>
    <t>2007.07.04</t>
  </si>
  <si>
    <t>2007.07.03</t>
  </si>
  <si>
    <t>2007.07.02</t>
  </si>
  <si>
    <t>2007.06.29</t>
  </si>
  <si>
    <t>2007.06.28</t>
  </si>
  <si>
    <t>2007.06.27</t>
  </si>
  <si>
    <t>2007.06.26</t>
  </si>
  <si>
    <t>2007.06.25</t>
  </si>
  <si>
    <t>2007.06.22</t>
  </si>
  <si>
    <t>2007.06.21</t>
  </si>
  <si>
    <t>2007.06.20</t>
  </si>
  <si>
    <t>2007.06.19</t>
  </si>
  <si>
    <t>2007.06.18</t>
  </si>
  <si>
    <t>2007.06.15</t>
  </si>
  <si>
    <t>2007.06.14</t>
  </si>
  <si>
    <t>2007.06.13</t>
  </si>
  <si>
    <t>2007.06.12</t>
  </si>
  <si>
    <t>2007.06.11</t>
  </si>
  <si>
    <t>2007.06.08</t>
  </si>
  <si>
    <t>2007.06.07</t>
  </si>
  <si>
    <t>2007.06.05</t>
  </si>
  <si>
    <t>2007.06.04</t>
  </si>
  <si>
    <t>2007.06.01</t>
  </si>
  <si>
    <t>2007.05.31</t>
  </si>
  <si>
    <t>2007.05.30</t>
  </si>
  <si>
    <t>2007.05.29</t>
  </si>
  <si>
    <t>2007.05.28</t>
  </si>
  <si>
    <t>2007.05.25</t>
  </si>
  <si>
    <t>2007.05.23</t>
  </si>
  <si>
    <t>2007.05.22</t>
  </si>
  <si>
    <t>2007.05.21</t>
  </si>
  <si>
    <t>2007.05.18</t>
  </si>
  <si>
    <t>2007.05.17</t>
  </si>
  <si>
    <t>2007.05.16</t>
  </si>
  <si>
    <t>2007.05.15</t>
  </si>
  <si>
    <t>2007.05.14</t>
  </si>
  <si>
    <t>2007.05.11</t>
  </si>
  <si>
    <t>2007.05.10</t>
  </si>
  <si>
    <t>2007.05.09</t>
  </si>
  <si>
    <t>2007.05.08</t>
  </si>
  <si>
    <t>2007.05.07</t>
  </si>
  <si>
    <t>2007.05.04</t>
  </si>
  <si>
    <t>2007.05.03</t>
  </si>
  <si>
    <t>2007.05.02</t>
  </si>
  <si>
    <t>2007.04.30</t>
  </si>
  <si>
    <t>2007.04.27</t>
  </si>
  <si>
    <t>2007.04.26</t>
  </si>
  <si>
    <t>2007.04.25</t>
  </si>
  <si>
    <t>2007.04.24</t>
  </si>
  <si>
    <t>2007.04.23</t>
  </si>
  <si>
    <t>2007.04.20</t>
  </si>
  <si>
    <t>2007.04.19</t>
  </si>
  <si>
    <t>2007.04.18</t>
  </si>
  <si>
    <t>2007.04.17</t>
  </si>
  <si>
    <t>2007.04.16</t>
  </si>
  <si>
    <t>2007.04.13</t>
  </si>
  <si>
    <t>2007.04.12</t>
  </si>
  <si>
    <t>2007.04.11</t>
  </si>
  <si>
    <t>2007.04.10</t>
  </si>
  <si>
    <t>2007.04.09</t>
  </si>
  <si>
    <t>2007.04.06</t>
  </si>
  <si>
    <t>2007.04.05</t>
  </si>
  <si>
    <t>2007.04.04</t>
  </si>
  <si>
    <t>2007.04.03</t>
  </si>
  <si>
    <t>2007.04.02</t>
  </si>
  <si>
    <t>2007.03.30</t>
  </si>
  <si>
    <t>2007.03.29</t>
  </si>
  <si>
    <t>2007.03.28</t>
  </si>
  <si>
    <t>2007.03.27</t>
  </si>
  <si>
    <t>2007.03.26</t>
  </si>
  <si>
    <t>2007.03.23</t>
  </si>
  <si>
    <t>2007.03.22</t>
  </si>
  <si>
    <t>2007.03.21</t>
  </si>
  <si>
    <t>2007.03.20</t>
  </si>
  <si>
    <t>2007.03.19</t>
  </si>
  <si>
    <t>2007.03.16</t>
  </si>
  <si>
    <t>2007.03.15</t>
  </si>
  <si>
    <t>2007.03.14</t>
  </si>
  <si>
    <t>2007.03.13</t>
  </si>
  <si>
    <t>2007.03.12</t>
  </si>
  <si>
    <t>2007.03.09</t>
  </si>
  <si>
    <t>2007.03.08</t>
  </si>
  <si>
    <t>2007.03.07</t>
  </si>
  <si>
    <t>2007.03.06</t>
  </si>
  <si>
    <t>2007.03.05</t>
  </si>
  <si>
    <t>2007.03.02</t>
  </si>
  <si>
    <t>2007.02.28</t>
  </si>
  <si>
    <t>2007.02.27</t>
  </si>
  <si>
    <t>2007.02.26</t>
  </si>
  <si>
    <t>2007.02.23</t>
  </si>
  <si>
    <t>2007.02.22</t>
  </si>
  <si>
    <t>2007.02.21</t>
  </si>
  <si>
    <t>2007.02.20</t>
  </si>
  <si>
    <t>2007.02.16</t>
  </si>
  <si>
    <t>2007.02.15</t>
  </si>
  <si>
    <t>2007.02.14</t>
  </si>
  <si>
    <t>2007.02.13</t>
  </si>
  <si>
    <t>2007.02.12</t>
  </si>
  <si>
    <t>2007.02.09</t>
  </si>
  <si>
    <t>2007.02.08</t>
  </si>
  <si>
    <t>2007.02.07</t>
  </si>
  <si>
    <t>2007.02.06</t>
  </si>
  <si>
    <t>2007.02.05</t>
  </si>
  <si>
    <t>2007.02.02</t>
  </si>
  <si>
    <t>2007.02.01</t>
  </si>
  <si>
    <t>2007.01.31</t>
  </si>
  <si>
    <t>2007.01.30</t>
  </si>
  <si>
    <t>2007.01.29</t>
  </si>
  <si>
    <t>2007.01.26</t>
  </si>
  <si>
    <t>2007.01.25</t>
  </si>
  <si>
    <t>2007.01.24</t>
  </si>
  <si>
    <t>2007.01.23</t>
  </si>
  <si>
    <t>2007.01.22</t>
  </si>
  <si>
    <t>2007.01.19</t>
  </si>
  <si>
    <t>2007.01.18</t>
  </si>
  <si>
    <t>2007.01.17</t>
  </si>
  <si>
    <t>2007.01.16</t>
  </si>
  <si>
    <t>2007.01.15</t>
  </si>
  <si>
    <t>2007.01.12</t>
  </si>
  <si>
    <t>2007.01.11</t>
  </si>
  <si>
    <t>2007.01.10</t>
  </si>
  <si>
    <t>2007.01.09</t>
  </si>
  <si>
    <t>2007.01.08</t>
  </si>
  <si>
    <t>2007.01.05</t>
  </si>
  <si>
    <t>2007.01.04</t>
  </si>
  <si>
    <t>2007.01.03</t>
  </si>
  <si>
    <t>2007.01.02</t>
  </si>
  <si>
    <t>2006.12.29</t>
  </si>
  <si>
    <t>2006.12.28</t>
  </si>
  <si>
    <t>2006.12.27</t>
  </si>
  <si>
    <t>2006.12.26</t>
  </si>
  <si>
    <t>2006.12.22</t>
  </si>
  <si>
    <t>2006.12.21</t>
  </si>
  <si>
    <t>2006.12.20</t>
  </si>
  <si>
    <t>2006.12.19</t>
  </si>
  <si>
    <t>2006.12.18</t>
  </si>
  <si>
    <t>2006.12.15</t>
  </si>
  <si>
    <t>2006.12.14</t>
  </si>
  <si>
    <t>2006.12.13</t>
  </si>
  <si>
    <t>2006.12.12</t>
  </si>
  <si>
    <t>2006.12.11</t>
  </si>
  <si>
    <t>2006.12.08</t>
  </si>
  <si>
    <t>2006.12.07</t>
  </si>
  <si>
    <t>2006.12.06</t>
  </si>
  <si>
    <t>2006.12.05</t>
  </si>
  <si>
    <t>2006.12.04</t>
  </si>
  <si>
    <t>2006.12.01</t>
  </si>
  <si>
    <t>2006.11.30</t>
  </si>
  <si>
    <t>2006.11.29</t>
  </si>
  <si>
    <t>2006.11.28</t>
  </si>
  <si>
    <t>2006.11.27</t>
  </si>
  <si>
    <t>2006.11.24</t>
  </si>
  <si>
    <t>2006.11.23</t>
  </si>
  <si>
    <t>2006.11.22</t>
  </si>
  <si>
    <t>2006.11.21</t>
  </si>
  <si>
    <t>2006.11.20</t>
  </si>
  <si>
    <t>2006.11.17</t>
  </si>
  <si>
    <t>2006.11.16</t>
  </si>
  <si>
    <t>2006.11.15</t>
  </si>
  <si>
    <t>2006.11.14</t>
  </si>
  <si>
    <t>2006.11.13</t>
  </si>
  <si>
    <t>2006.11.10</t>
  </si>
  <si>
    <t>2006.11.09</t>
  </si>
  <si>
    <t>2006.11.08</t>
  </si>
  <si>
    <t>2006.11.07</t>
  </si>
  <si>
    <t>2006.11.06</t>
  </si>
  <si>
    <t>2006.11.03</t>
  </si>
  <si>
    <t>2006.11.02</t>
  </si>
  <si>
    <t>2006.11.01</t>
  </si>
  <si>
    <t>2006.10.31</t>
  </si>
  <si>
    <t>2006.10.30</t>
  </si>
  <si>
    <t>2006.10.27</t>
  </si>
  <si>
    <t>2006.10.26</t>
  </si>
  <si>
    <t>2006.10.25</t>
  </si>
  <si>
    <t>2006.10.24</t>
  </si>
  <si>
    <t>2006.10.23</t>
  </si>
  <si>
    <t>2006.10.20</t>
  </si>
  <si>
    <t>2006.10.19</t>
  </si>
  <si>
    <t>2006.10.18</t>
  </si>
  <si>
    <t>2006.10.17</t>
  </si>
  <si>
    <t>2006.10.16</t>
  </si>
  <si>
    <t>2006.10.13</t>
  </si>
  <si>
    <t>2006.10.12</t>
  </si>
  <si>
    <t>2006.10.11</t>
  </si>
  <si>
    <t>2006.10.10</t>
  </si>
  <si>
    <t>2006.10.09</t>
  </si>
  <si>
    <t>2006.10.04</t>
  </si>
  <si>
    <t>2006.10.02</t>
  </si>
  <si>
    <t>2006.09.29</t>
  </si>
  <si>
    <t>2006.09.28</t>
  </si>
  <si>
    <t>2006.09.27</t>
  </si>
  <si>
    <t>2006.09.26</t>
  </si>
  <si>
    <t>2006.09.25</t>
  </si>
  <si>
    <t>2006.09.22</t>
  </si>
  <si>
    <t>2006.09.21</t>
  </si>
  <si>
    <t>2006.09.20</t>
  </si>
  <si>
    <t>2006.09.19</t>
  </si>
  <si>
    <t>2006.09.18</t>
  </si>
  <si>
    <t>2006.09.15</t>
  </si>
  <si>
    <t>2006.09.14</t>
  </si>
  <si>
    <t>2006.09.13</t>
  </si>
  <si>
    <t>2006.09.12</t>
  </si>
  <si>
    <t>2006.09.11</t>
  </si>
  <si>
    <t>2006.09.08</t>
  </si>
  <si>
    <t>2006.09.07</t>
  </si>
  <si>
    <t>2006.09.06</t>
  </si>
  <si>
    <t>2006.09.05</t>
  </si>
  <si>
    <t>2006.09.04</t>
  </si>
  <si>
    <t>2006.09.01</t>
  </si>
  <si>
    <t>2006.08.31</t>
  </si>
  <si>
    <t>2006.08.30</t>
  </si>
  <si>
    <t>2006.08.29</t>
  </si>
  <si>
    <t>2006.08.28</t>
  </si>
  <si>
    <t>2006.08.25</t>
  </si>
  <si>
    <t>2006.08.24</t>
  </si>
  <si>
    <t>2006.08.23</t>
  </si>
  <si>
    <t>2006.08.22</t>
  </si>
  <si>
    <t>2006.08.21</t>
  </si>
  <si>
    <t>2006.08.18</t>
  </si>
  <si>
    <t>2006.08.17</t>
  </si>
  <si>
    <t>2006.08.16</t>
  </si>
  <si>
    <t>2006.08.14</t>
  </si>
  <si>
    <t>2006.08.11</t>
  </si>
  <si>
    <t>2006.08.10</t>
  </si>
  <si>
    <t>2006.08.09</t>
  </si>
  <si>
    <t>2006.08.08</t>
  </si>
  <si>
    <t>2006.08.07</t>
  </si>
  <si>
    <t>2006.08.04</t>
  </si>
  <si>
    <t>2006.08.03</t>
  </si>
  <si>
    <t>2006.08.02</t>
  </si>
  <si>
    <t>2006.08.01</t>
  </si>
  <si>
    <t>2006.07.31</t>
  </si>
  <si>
    <t>2006.07.28</t>
  </si>
  <si>
    <t>2006.07.27</t>
  </si>
  <si>
    <t>2006.07.26</t>
  </si>
  <si>
    <t>2006.07.25</t>
  </si>
  <si>
    <t>2006.07.24</t>
  </si>
  <si>
    <t>2006.07.21</t>
  </si>
  <si>
    <t>2006.07.20</t>
  </si>
  <si>
    <t>2006.07.19</t>
  </si>
  <si>
    <t>2006.07.18</t>
  </si>
  <si>
    <t>2006.07.14</t>
  </si>
  <si>
    <t>2006.07.13</t>
  </si>
  <si>
    <t>2006.07.12</t>
  </si>
  <si>
    <t>2006.07.11</t>
  </si>
  <si>
    <t>2006.07.10</t>
  </si>
  <si>
    <t>2006.07.07</t>
  </si>
  <si>
    <t>2006.07.06</t>
  </si>
  <si>
    <t>2006.07.05</t>
  </si>
  <si>
    <t>2006.07.04</t>
  </si>
  <si>
    <t>2006.07.03</t>
  </si>
  <si>
    <t>2006.06.30</t>
  </si>
  <si>
    <t>2006.06.29</t>
  </si>
  <si>
    <t>2006.06.28</t>
  </si>
  <si>
    <t>2006.06.27</t>
  </si>
  <si>
    <t>2006.06.26</t>
  </si>
  <si>
    <t>2006.06.23</t>
  </si>
  <si>
    <t>2006.06.22</t>
  </si>
  <si>
    <t>2006.06.21</t>
  </si>
  <si>
    <t>2006.06.20</t>
  </si>
  <si>
    <t>2006.06.19</t>
  </si>
  <si>
    <t>2006.06.16</t>
  </si>
  <si>
    <t>2006.06.15</t>
  </si>
  <si>
    <t>2006.06.14</t>
  </si>
  <si>
    <t>2006.06.13</t>
  </si>
  <si>
    <t>2006.06.12</t>
  </si>
  <si>
    <t>2006.06.09</t>
  </si>
  <si>
    <t>2006.06.08</t>
  </si>
  <si>
    <t>2006.06.07</t>
  </si>
  <si>
    <t>2006.06.05</t>
  </si>
  <si>
    <t>2006.06.02</t>
  </si>
  <si>
    <t>2006.06.01</t>
  </si>
  <si>
    <t>2006.05.30</t>
  </si>
  <si>
    <t>2006.05.29</t>
  </si>
  <si>
    <t>2006.05.26</t>
  </si>
  <si>
    <t>2006.05.25</t>
  </si>
  <si>
    <t>2006.05.24</t>
  </si>
  <si>
    <t>2006.05.23</t>
  </si>
  <si>
    <t>2006.05.22</t>
  </si>
  <si>
    <t>2006.05.19</t>
  </si>
  <si>
    <t>2006.05.18</t>
  </si>
  <si>
    <t>2006.05.17</t>
  </si>
  <si>
    <t>2006.05.16</t>
  </si>
  <si>
    <t>2006.05.15</t>
  </si>
  <si>
    <t>2006.05.12</t>
  </si>
  <si>
    <t>2006.05.11</t>
  </si>
  <si>
    <t>2006.05.10</t>
  </si>
  <si>
    <t>2006.05.09</t>
  </si>
  <si>
    <t>2006.05.08</t>
  </si>
  <si>
    <t>2006.05.04</t>
  </si>
  <si>
    <t>2006.05.03</t>
  </si>
  <si>
    <t>2006.05.02</t>
  </si>
  <si>
    <t>2006.04.28</t>
  </si>
  <si>
    <t>2006.04.27</t>
  </si>
  <si>
    <t>2006.04.26</t>
  </si>
  <si>
    <t>2006.04.25</t>
  </si>
  <si>
    <t>2006.04.24</t>
  </si>
  <si>
    <t>2006.04.21</t>
  </si>
  <si>
    <t>2006.04.20</t>
  </si>
  <si>
    <t>2006.04.19</t>
  </si>
  <si>
    <t>2006.04.18</t>
  </si>
  <si>
    <t>2006.04.17</t>
  </si>
  <si>
    <t>2006.04.14</t>
  </si>
  <si>
    <t>2006.04.13</t>
  </si>
  <si>
    <t>2006.04.12</t>
  </si>
  <si>
    <t>2006.04.11</t>
  </si>
  <si>
    <t>2006.04.10</t>
  </si>
  <si>
    <t>2006.04.07</t>
  </si>
  <si>
    <t>2006.04.06</t>
  </si>
  <si>
    <t>2006.04.05</t>
  </si>
  <si>
    <t>2006.04.04</t>
  </si>
  <si>
    <t>2006.04.03</t>
  </si>
  <si>
    <t>2006.03.31</t>
  </si>
  <si>
    <t>2006.03.30</t>
  </si>
  <si>
    <t>2006.03.29</t>
  </si>
  <si>
    <t>2006.03.28</t>
  </si>
  <si>
    <t>2006.03.27</t>
  </si>
  <si>
    <t>2006.03.24</t>
  </si>
  <si>
    <t>2006.03.23</t>
  </si>
  <si>
    <t>2006.03.22</t>
  </si>
  <si>
    <t>2006.03.21</t>
  </si>
  <si>
    <t>2006.03.20</t>
  </si>
  <si>
    <t>2006.03.17</t>
  </si>
  <si>
    <t>2006.03.16</t>
  </si>
  <si>
    <t>2006.03.15</t>
  </si>
  <si>
    <t>2006.03.14</t>
  </si>
  <si>
    <t>2006.03.13</t>
  </si>
  <si>
    <t>2006.03.10</t>
  </si>
  <si>
    <t>2006.03.09</t>
  </si>
  <si>
    <t>2006.03.08</t>
  </si>
  <si>
    <t>2006.03.07</t>
  </si>
  <si>
    <t>2006.03.06</t>
  </si>
  <si>
    <t>2006.03.03</t>
  </si>
  <si>
    <t>2006.03.02</t>
  </si>
  <si>
    <t>2006.02.28</t>
  </si>
  <si>
    <t>2006.02.27</t>
  </si>
  <si>
    <t>2006.02.24</t>
  </si>
  <si>
    <t>2006.02.23</t>
  </si>
  <si>
    <t>2006.02.22</t>
  </si>
  <si>
    <t>2006.02.21</t>
  </si>
  <si>
    <t>2006.02.20</t>
  </si>
  <si>
    <t>2006.02.17</t>
  </si>
  <si>
    <t>2006.02.16</t>
  </si>
  <si>
    <t>2006.02.15</t>
  </si>
  <si>
    <t>2006.02.14</t>
  </si>
  <si>
    <t>2006.02.13</t>
  </si>
  <si>
    <t>2006.02.10</t>
  </si>
  <si>
    <t>2006.02.09</t>
  </si>
  <si>
    <t>2006.02.08</t>
  </si>
  <si>
    <t>2006.02.07</t>
  </si>
  <si>
    <t>2006.02.06</t>
  </si>
  <si>
    <t>2006.02.03</t>
  </si>
  <si>
    <t>2006.02.02</t>
  </si>
  <si>
    <t>2006.02.01</t>
  </si>
  <si>
    <t>2006.01.31</t>
  </si>
  <si>
    <t>2006.01.27</t>
  </si>
  <si>
    <t>2006.01.26</t>
  </si>
  <si>
    <t>2006.01.25</t>
  </si>
  <si>
    <t>2006.01.24</t>
  </si>
  <si>
    <t>2006.01.23</t>
  </si>
  <si>
    <t>2006.01.20</t>
  </si>
  <si>
    <t>2006.01.19</t>
  </si>
  <si>
    <t>2006.01.18</t>
  </si>
  <si>
    <t>2006.01.17</t>
  </si>
  <si>
    <t>2006.01.16</t>
  </si>
  <si>
    <t>2006.01.13</t>
  </si>
  <si>
    <t>2006.01.12</t>
  </si>
  <si>
    <t>2006.01.11</t>
  </si>
  <si>
    <t>2006.01.10</t>
  </si>
  <si>
    <t>2006.01.09</t>
  </si>
  <si>
    <t>2006.01.06</t>
  </si>
  <si>
    <t>2006.01.05</t>
  </si>
  <si>
    <t>2006.01.04</t>
  </si>
  <si>
    <t>2006.01.03</t>
  </si>
  <si>
    <t>2006.01.02</t>
  </si>
  <si>
    <t>2005.12.30</t>
  </si>
  <si>
    <t>2005.12.29</t>
  </si>
  <si>
    <t>2005.12.28</t>
  </si>
  <si>
    <t>2005.12.27</t>
  </si>
  <si>
    <t>2005.12.26</t>
  </si>
  <si>
    <t>2005.12.23</t>
  </si>
  <si>
    <t>2005.12.22</t>
  </si>
  <si>
    <t>2005.12.21</t>
  </si>
  <si>
    <t>2005.12.20</t>
  </si>
  <si>
    <t>2005.12.19</t>
  </si>
  <si>
    <t>2005.12.16</t>
  </si>
  <si>
    <t>2005.12.15</t>
  </si>
  <si>
    <t>2005.12.14</t>
  </si>
  <si>
    <t>2005.12.13</t>
  </si>
  <si>
    <t>2005.12.12</t>
  </si>
  <si>
    <t>2005.12.09</t>
  </si>
  <si>
    <t>2005.12.08</t>
  </si>
  <si>
    <t>2005.12.07</t>
  </si>
  <si>
    <t>2005.12.06</t>
  </si>
  <si>
    <t>2005.12.05</t>
  </si>
  <si>
    <t>2005.12.02</t>
  </si>
  <si>
    <t>2005.12.01</t>
  </si>
  <si>
    <t>2005.11.30</t>
  </si>
  <si>
    <t>2005.11.29</t>
  </si>
  <si>
    <t>2005.11.28</t>
  </si>
  <si>
    <t>2005.11.25</t>
  </si>
  <si>
    <t>2005.11.24</t>
  </si>
  <si>
    <t>2005.11.23</t>
  </si>
  <si>
    <t>2005.11.22</t>
  </si>
  <si>
    <t>2005.11.21</t>
  </si>
  <si>
    <t>2005.11.18</t>
  </si>
  <si>
    <t>2005.11.17</t>
  </si>
  <si>
    <t>2005.11.16</t>
  </si>
  <si>
    <t>2005.11.15</t>
  </si>
  <si>
    <t>2005.11.14</t>
  </si>
  <si>
    <t>2005.11.11</t>
  </si>
  <si>
    <t>2005.11.10</t>
  </si>
  <si>
    <t>2005.11.09</t>
  </si>
  <si>
    <t>2005.11.08</t>
  </si>
  <si>
    <t>2005.11.07</t>
  </si>
  <si>
    <t>2005.11.04</t>
  </si>
  <si>
    <t>2005.11.03</t>
  </si>
  <si>
    <t>2005.11.02</t>
  </si>
  <si>
    <t>2005.11.01</t>
  </si>
  <si>
    <t>2005.10.31</t>
  </si>
  <si>
    <t>2005.10.28</t>
  </si>
  <si>
    <t>2005.10.27</t>
  </si>
  <si>
    <t>2005.10.26</t>
  </si>
  <si>
    <t>2005.10.25</t>
  </si>
  <si>
    <t>2005.10.24</t>
  </si>
  <si>
    <t>2005.10.21</t>
  </si>
  <si>
    <t>2005.10.20</t>
  </si>
  <si>
    <t>2005.10.19</t>
  </si>
  <si>
    <t>2005.10.18</t>
  </si>
  <si>
    <t>2005.10.17</t>
  </si>
  <si>
    <t>2005.10.14</t>
  </si>
  <si>
    <t>2005.10.13</t>
  </si>
  <si>
    <t>2005.10.12</t>
  </si>
  <si>
    <t>2005.10.11</t>
  </si>
  <si>
    <t>2005.10.10</t>
  </si>
  <si>
    <t>2005.10.07</t>
  </si>
  <si>
    <t>2005.10.06</t>
  </si>
  <si>
    <t>2005.10.05</t>
  </si>
  <si>
    <t>2005.10.04</t>
  </si>
  <si>
    <t>2005.09.30</t>
  </si>
  <si>
    <t>2005.09.29</t>
  </si>
  <si>
    <t>2005.09.28</t>
  </si>
  <si>
    <t>2005.09.27</t>
  </si>
  <si>
    <t>2005.09.26</t>
  </si>
  <si>
    <t>2005.09.23</t>
  </si>
  <si>
    <t>2005.09.22</t>
  </si>
  <si>
    <t>2005.09.21</t>
  </si>
  <si>
    <t>2005.09.20</t>
  </si>
  <si>
    <t>2005.09.16</t>
  </si>
  <si>
    <t>2005.09.15</t>
  </si>
  <si>
    <t>2005.09.14</t>
  </si>
  <si>
    <t>2005.09.13</t>
  </si>
  <si>
    <t>2005.09.12</t>
  </si>
  <si>
    <t>2005.09.09</t>
  </si>
  <si>
    <t>2005.09.08</t>
  </si>
  <si>
    <t>2005.09.07</t>
  </si>
  <si>
    <t>2005.09.06</t>
  </si>
  <si>
    <t>2005.09.05</t>
  </si>
  <si>
    <t>2005.09.02</t>
  </si>
  <si>
    <t>2005.09.01</t>
  </si>
  <si>
    <t>2005.08.31</t>
  </si>
  <si>
    <t>2005.08.30</t>
  </si>
  <si>
    <t>2005.08.29</t>
  </si>
  <si>
    <t>2005.08.26</t>
  </si>
  <si>
    <t>2005.08.25</t>
  </si>
  <si>
    <t>2005.08.24</t>
  </si>
  <si>
    <t>2005.08.23</t>
  </si>
  <si>
    <t>2005.08.22</t>
  </si>
  <si>
    <t>2005.08.19</t>
  </si>
  <si>
    <t>2005.08.18</t>
  </si>
  <si>
    <t>2005.08.17</t>
  </si>
  <si>
    <t>2005.08.16</t>
  </si>
  <si>
    <t>2005.08.12</t>
  </si>
  <si>
    <t>2005.08.11</t>
  </si>
  <si>
    <t>2005.08.10</t>
  </si>
  <si>
    <t>2005.08.09</t>
  </si>
  <si>
    <t>2005.08.08</t>
  </si>
  <si>
    <t>2005.08.05</t>
  </si>
  <si>
    <t>2005.08.04</t>
  </si>
  <si>
    <t>2005.08.03</t>
  </si>
  <si>
    <t>2005.08.02</t>
  </si>
  <si>
    <t>2005.08.01</t>
  </si>
  <si>
    <t>2005.07.29</t>
  </si>
  <si>
    <t>2005.07.28</t>
  </si>
  <si>
    <t>2005.07.27</t>
  </si>
  <si>
    <t>2005.07.26</t>
  </si>
  <si>
    <t>2005.07.25</t>
  </si>
  <si>
    <t>2005.07.22</t>
  </si>
  <si>
    <t>2005.07.21</t>
  </si>
  <si>
    <t>2005.07.20</t>
  </si>
  <si>
    <t>2005.07.19</t>
  </si>
  <si>
    <t>2005.07.18</t>
  </si>
  <si>
    <t>2005.07.15</t>
  </si>
  <si>
    <t>2005.07.14</t>
  </si>
  <si>
    <t>2005.07.13</t>
  </si>
  <si>
    <t>2005.07.12</t>
  </si>
  <si>
    <t>2005.07.11</t>
  </si>
  <si>
    <t>2005.07.08</t>
  </si>
  <si>
    <t>2005.07.07</t>
  </si>
  <si>
    <t>2005.07.06</t>
  </si>
  <si>
    <t>2005.07.05</t>
  </si>
  <si>
    <t>2005.07.04</t>
  </si>
  <si>
    <t>2005.07.01</t>
  </si>
  <si>
    <t>2005.06.30</t>
  </si>
  <si>
    <t>2005.06.29</t>
  </si>
  <si>
    <t>2005.06.28</t>
  </si>
  <si>
    <t>2005.06.27</t>
  </si>
  <si>
    <t>2005.06.24</t>
  </si>
  <si>
    <t>2005.06.23</t>
  </si>
  <si>
    <t>2005.06.22</t>
  </si>
  <si>
    <t>2005.06.21</t>
  </si>
  <si>
    <t>2005.06.20</t>
  </si>
  <si>
    <t>2005.06.17</t>
  </si>
  <si>
    <t>2005.06.16</t>
  </si>
  <si>
    <t>2005.06.15</t>
  </si>
  <si>
    <t>2005.06.14</t>
  </si>
  <si>
    <t>2005.06.13</t>
  </si>
  <si>
    <t>2005.06.10</t>
  </si>
  <si>
    <t>2005.06.09</t>
  </si>
  <si>
    <t>2005.06.08</t>
  </si>
  <si>
    <t>2005.06.07</t>
  </si>
  <si>
    <t>2005.06.03</t>
  </si>
  <si>
    <t>2005.06.02</t>
  </si>
  <si>
    <t>2005.06.01</t>
  </si>
  <si>
    <t>2005.05.31</t>
  </si>
  <si>
    <t>2005.05.30</t>
  </si>
  <si>
    <t>2005.05.27</t>
  </si>
  <si>
    <t>2005.05.26</t>
  </si>
  <si>
    <t>2005.05.25</t>
  </si>
  <si>
    <t>2005.05.24</t>
  </si>
  <si>
    <t>2005.05.23</t>
  </si>
  <si>
    <t>2005.05.20</t>
  </si>
  <si>
    <t>2005.05.19</t>
  </si>
  <si>
    <t>2005.05.18</t>
  </si>
  <si>
    <t>2005.05.17</t>
  </si>
  <si>
    <t>2005.05.16</t>
  </si>
  <si>
    <t>2005.05.13</t>
  </si>
  <si>
    <t>2005.05.12</t>
  </si>
  <si>
    <t>2005.05.11</t>
  </si>
  <si>
    <t>2005.05.10</t>
  </si>
  <si>
    <t>2005.05.09</t>
  </si>
  <si>
    <t>2005.05.06</t>
  </si>
  <si>
    <t>2005.05.04</t>
  </si>
  <si>
    <t>2005.05.03</t>
  </si>
  <si>
    <t>2005.05.02</t>
  </si>
  <si>
    <t>2005.04.29</t>
  </si>
  <si>
    <t>2005.04.28</t>
  </si>
  <si>
    <t>2005.04.27</t>
  </si>
  <si>
    <t>2005.04.26</t>
  </si>
  <si>
    <t>2005.04.25</t>
  </si>
  <si>
    <t>2005.04.22</t>
  </si>
  <si>
    <t>2005.04.21</t>
  </si>
  <si>
    <t>2005.04.20</t>
  </si>
  <si>
    <t>2005.04.19</t>
  </si>
  <si>
    <t>2005.04.18</t>
  </si>
  <si>
    <t>2005.04.15</t>
  </si>
  <si>
    <t>2005.04.14</t>
  </si>
  <si>
    <t>2005.04.13</t>
  </si>
  <si>
    <t>2005.04.12</t>
  </si>
  <si>
    <t>2005.04.11</t>
  </si>
  <si>
    <t>2005.04.08</t>
  </si>
  <si>
    <t>2005.04.07</t>
  </si>
  <si>
    <t>2005.04.06</t>
  </si>
  <si>
    <t>2005.04.04</t>
  </si>
  <si>
    <t>2005.04.01</t>
  </si>
  <si>
    <t>2005.03.31</t>
  </si>
  <si>
    <t>2005.03.30</t>
  </si>
  <si>
    <t>2005.03.29</t>
  </si>
  <si>
    <t>2005.03.28</t>
  </si>
  <si>
    <t>2005.03.25</t>
  </si>
  <si>
    <t>2005.03.24</t>
  </si>
  <si>
    <t>2005.03.23</t>
  </si>
  <si>
    <t>2005.03.22</t>
  </si>
  <si>
    <t>2005.03.21</t>
  </si>
  <si>
    <t>2005.03.18</t>
  </si>
  <si>
    <t>2005.03.17</t>
  </si>
  <si>
    <t>2005.03.16</t>
  </si>
  <si>
    <t>2005.03.15</t>
  </si>
  <si>
    <t>2005.03.14</t>
  </si>
  <si>
    <t>2005.03.11</t>
  </si>
  <si>
    <t>2005.03.10</t>
  </si>
  <si>
    <t>2005.03.09</t>
  </si>
  <si>
    <t>2005.03.08</t>
  </si>
  <si>
    <t>2005.03.07</t>
  </si>
  <si>
    <t>2005.03.04</t>
  </si>
  <si>
    <t>2005.03.03</t>
  </si>
  <si>
    <t>2005.03.02</t>
  </si>
  <si>
    <t>2005.02.28</t>
  </si>
  <si>
    <t>2005.02.25</t>
  </si>
  <si>
    <t>2005.02.24</t>
  </si>
  <si>
    <t>2005.02.23</t>
  </si>
  <si>
    <t>2005.02.22</t>
  </si>
  <si>
    <t>2005.02.21</t>
  </si>
  <si>
    <t>2005.02.18</t>
  </si>
  <si>
    <t>2005.02.17</t>
  </si>
  <si>
    <t>2005.02.16</t>
  </si>
  <si>
    <t>2005.02.15</t>
  </si>
  <si>
    <t>2005.02.14</t>
  </si>
  <si>
    <t>2005.02.11</t>
  </si>
  <si>
    <t>2005.02.07</t>
  </si>
  <si>
    <t>2005.02.04</t>
  </si>
  <si>
    <t>2005.02.03</t>
  </si>
  <si>
    <t>2005.02.02</t>
  </si>
  <si>
    <t>2005.02.01</t>
  </si>
  <si>
    <t>2005.01.31</t>
  </si>
  <si>
    <t>2005.01.28</t>
  </si>
  <si>
    <t>2005.01.27</t>
  </si>
  <si>
    <t>2005.01.26</t>
  </si>
  <si>
    <t>2005.01.25</t>
  </si>
  <si>
    <t>2005.01.24</t>
  </si>
  <si>
    <t>2005.01.21</t>
  </si>
  <si>
    <t>2005.01.20</t>
  </si>
  <si>
    <t>2005.01.19</t>
  </si>
  <si>
    <t>2005.01.18</t>
  </si>
  <si>
    <t>2005.01.17</t>
  </si>
  <si>
    <t>2005.01.14</t>
  </si>
  <si>
    <t>2005.01.13</t>
  </si>
  <si>
    <t>2005.01.12</t>
  </si>
  <si>
    <t>2005.01.11</t>
  </si>
  <si>
    <t>2005.01.10</t>
  </si>
  <si>
    <t>2005.01.07</t>
  </si>
  <si>
    <t>2005.01.06</t>
  </si>
  <si>
    <t>2005.01.05</t>
  </si>
  <si>
    <t>2005.01.04</t>
  </si>
  <si>
    <t>2005.01.03</t>
  </si>
  <si>
    <t>2004.12.31</t>
  </si>
  <si>
    <t>2004.12.30</t>
  </si>
  <si>
    <t>2004.12.29</t>
  </si>
  <si>
    <t>2004.12.28</t>
  </si>
  <si>
    <t>2004.12.27</t>
  </si>
  <si>
    <t>2004.12.24</t>
  </si>
  <si>
    <t>2004.12.23</t>
  </si>
  <si>
    <t>2004.12.22</t>
  </si>
  <si>
    <t>2004.12.21</t>
  </si>
  <si>
    <t>2004.12.20</t>
  </si>
  <si>
    <t>2004.12.17</t>
  </si>
  <si>
    <t>2004.12.16</t>
  </si>
  <si>
    <t>2004.12.15</t>
  </si>
  <si>
    <t>2004.12.14</t>
  </si>
  <si>
    <t>2004.12.13</t>
  </si>
  <si>
    <t>2004.12.10</t>
  </si>
  <si>
    <t>2004.12.09</t>
  </si>
  <si>
    <t>2004.12.08</t>
  </si>
  <si>
    <t>2004.12.07</t>
  </si>
  <si>
    <t>2004.12.06</t>
  </si>
  <si>
    <t>2004.12.03</t>
  </si>
  <si>
    <t>2004.12.02</t>
  </si>
  <si>
    <t>2004.12.01</t>
  </si>
  <si>
    <t>2004.11.30</t>
  </si>
  <si>
    <t>2004.11.29</t>
  </si>
  <si>
    <t>2004.11.26</t>
  </si>
  <si>
    <t>2004.11.25</t>
  </si>
  <si>
    <t>2004.11.24</t>
  </si>
  <si>
    <t>2004.11.23</t>
  </si>
  <si>
    <t>2004.11.22</t>
  </si>
  <si>
    <t>2004.11.19</t>
  </si>
  <si>
    <t>2004.11.18</t>
  </si>
  <si>
    <t>2004.11.17</t>
  </si>
  <si>
    <t>2004.11.16</t>
  </si>
  <si>
    <t>2004.11.15</t>
  </si>
  <si>
    <t>2004.11.12</t>
  </si>
  <si>
    <t>2004.11.11</t>
  </si>
  <si>
    <t>2004.11.10</t>
  </si>
  <si>
    <t>2004.11.09</t>
  </si>
  <si>
    <t>2004.11.08</t>
  </si>
  <si>
    <t>2004.11.05</t>
  </si>
  <si>
    <t>2004.11.04</t>
  </si>
  <si>
    <t>2004.11.03</t>
  </si>
  <si>
    <t>2004.11.02</t>
  </si>
  <si>
    <t>2004.11.01</t>
  </si>
  <si>
    <t>2004.10.29</t>
  </si>
  <si>
    <t>2004.10.28</t>
  </si>
  <si>
    <t>2004.10.27</t>
  </si>
  <si>
    <t>2004.10.26</t>
  </si>
  <si>
    <t>2004.10.25</t>
  </si>
  <si>
    <t>2004.10.22</t>
  </si>
  <si>
    <t>2004.10.21</t>
  </si>
  <si>
    <t>2004.10.20</t>
  </si>
  <si>
    <t>2004.10.19</t>
  </si>
  <si>
    <t>2004.10.18</t>
  </si>
  <si>
    <t>2004.10.15</t>
  </si>
  <si>
    <t>2004.10.14</t>
  </si>
  <si>
    <t>2004.10.13</t>
  </si>
  <si>
    <t>2004.10.12</t>
  </si>
  <si>
    <t>2004.10.11</t>
  </si>
  <si>
    <t>2004.10.08</t>
  </si>
  <si>
    <t>2004.10.07</t>
  </si>
  <si>
    <t>2004.10.06</t>
  </si>
  <si>
    <t>2004.10.05</t>
  </si>
  <si>
    <t>2004.10.04</t>
  </si>
  <si>
    <t>2004.10.01</t>
  </si>
  <si>
    <t>2004.09.30</t>
  </si>
  <si>
    <t>2004.09.24</t>
  </si>
  <si>
    <t>2004.09.23</t>
  </si>
  <si>
    <t>2004.09.22</t>
  </si>
  <si>
    <t>2004.09.21</t>
  </si>
  <si>
    <t>2004.09.20</t>
  </si>
  <si>
    <t>2004.09.17</t>
  </si>
  <si>
    <t>2004.09.16</t>
  </si>
  <si>
    <t>2004.09.15</t>
  </si>
  <si>
    <t>2004.09.14</t>
  </si>
  <si>
    <t>2004.09.13</t>
  </si>
  <si>
    <t>2004.09.10</t>
  </si>
  <si>
    <t>2004.09.09</t>
  </si>
  <si>
    <t>2004.09.08</t>
  </si>
  <si>
    <t>2004.09.07</t>
  </si>
  <si>
    <t>2004.09.06</t>
  </si>
  <si>
    <t>2004.09.03</t>
  </si>
  <si>
    <t>2004.09.02</t>
  </si>
  <si>
    <t>2004.09.01</t>
  </si>
  <si>
    <t>2004.08.31</t>
  </si>
  <si>
    <t>2004.08.30</t>
  </si>
  <si>
    <t>2004.08.27</t>
  </si>
  <si>
    <t>2004.08.26</t>
  </si>
  <si>
    <t>2004.08.25</t>
  </si>
  <si>
    <t>2004.08.24</t>
  </si>
  <si>
    <t>2004.08.23</t>
  </si>
  <si>
    <t>2004.08.20</t>
  </si>
  <si>
    <t>2004.08.19</t>
  </si>
  <si>
    <t>2004.08.18</t>
  </si>
  <si>
    <t>2004.08.17</t>
  </si>
  <si>
    <t>2004.08.16</t>
  </si>
  <si>
    <t>2004.08.13</t>
  </si>
  <si>
    <t>2004.08.12</t>
  </si>
  <si>
    <t>2004.08.11</t>
  </si>
  <si>
    <t>2004.08.10</t>
  </si>
  <si>
    <t>2004.08.09</t>
  </si>
  <si>
    <t>2004.08.06</t>
  </si>
  <si>
    <t>2004.08.05</t>
  </si>
  <si>
    <t>2004.08.04</t>
  </si>
  <si>
    <t>2004.08.03</t>
  </si>
  <si>
    <t>2004.08.02</t>
  </si>
  <si>
    <t>2004.07.30</t>
  </si>
  <si>
    <t>2004.07.29</t>
  </si>
  <si>
    <t>2004.07.28</t>
  </si>
  <si>
    <t>2004.07.27</t>
  </si>
  <si>
    <t>2004.07.26</t>
  </si>
  <si>
    <t>2004.07.23</t>
  </si>
  <si>
    <t>2004.07.22</t>
  </si>
  <si>
    <t>2004.07.21</t>
  </si>
  <si>
    <t>2004.07.20</t>
  </si>
  <si>
    <t>2004.07.19</t>
  </si>
  <si>
    <t>2004.07.16</t>
  </si>
  <si>
    <t>2004.07.15</t>
  </si>
  <si>
    <t>2004.07.14</t>
  </si>
  <si>
    <t>2004.07.13</t>
  </si>
  <si>
    <t>2004.07.12</t>
  </si>
  <si>
    <t>2004.07.09</t>
  </si>
  <si>
    <t>2004.07.08</t>
  </si>
  <si>
    <t>2004.07.07</t>
  </si>
  <si>
    <t>2004.07.06</t>
  </si>
  <si>
    <t>2004.07.05</t>
  </si>
  <si>
    <t>2004.07.02</t>
  </si>
  <si>
    <t>2004.07.01</t>
  </si>
  <si>
    <t>2004.06.30</t>
  </si>
  <si>
    <t>2004.06.29</t>
  </si>
  <si>
    <t>2004.06.28</t>
  </si>
  <si>
    <t>2004.06.25</t>
  </si>
  <si>
    <t>2004.06.24</t>
  </si>
  <si>
    <t>2004.06.23</t>
  </si>
  <si>
    <t>2004.06.22</t>
  </si>
  <si>
    <t>2004.06.21</t>
  </si>
  <si>
    <t>2004.06.18</t>
  </si>
  <si>
    <t>2004.06.17</t>
  </si>
  <si>
    <t>2004.06.16</t>
  </si>
  <si>
    <t>2004.06.15</t>
  </si>
  <si>
    <t>2004.06.14</t>
  </si>
  <si>
    <t>2004.06.11</t>
  </si>
  <si>
    <t>2004.06.10</t>
  </si>
  <si>
    <t>2004.06.09</t>
  </si>
  <si>
    <t>2004.06.08</t>
  </si>
  <si>
    <t>2004.06.07</t>
  </si>
  <si>
    <t>2004.06.04</t>
  </si>
  <si>
    <t>2004.06.03</t>
  </si>
  <si>
    <t>2004.06.02</t>
  </si>
  <si>
    <t>2004.06.01</t>
  </si>
  <si>
    <t>2004.05.31</t>
  </si>
  <si>
    <t>2004.05.28</t>
  </si>
  <si>
    <t>2004.05.27</t>
  </si>
  <si>
    <t>2004.05.25</t>
  </si>
  <si>
    <t>2004.05.24</t>
  </si>
  <si>
    <t>2004.05.21</t>
  </si>
  <si>
    <t>2004.05.20</t>
  </si>
  <si>
    <t>2004.05.19</t>
  </si>
  <si>
    <t>2004.05.18</t>
  </si>
  <si>
    <t>2004.05.17</t>
  </si>
  <si>
    <t>2004.05.14</t>
  </si>
  <si>
    <t>2004.05.13</t>
  </si>
  <si>
    <t>2004.05.12</t>
  </si>
  <si>
    <t>2004.05.11</t>
  </si>
  <si>
    <t>2004.05.10</t>
  </si>
  <si>
    <t>2004.05.07</t>
  </si>
  <si>
    <t>2004.05.06</t>
  </si>
  <si>
    <t>2004.05.04</t>
  </si>
  <si>
    <t>2004.05.03</t>
  </si>
  <si>
    <t>2004.04.30</t>
  </si>
  <si>
    <t>2004.04.29</t>
  </si>
  <si>
    <t>2004.04.28</t>
  </si>
  <si>
    <t>2004.04.27</t>
  </si>
  <si>
    <t>2004.04.26</t>
  </si>
  <si>
    <t>2004.04.23</t>
  </si>
  <si>
    <t>2004.04.22</t>
  </si>
  <si>
    <t>2004.04.21</t>
  </si>
  <si>
    <t>2004.04.20</t>
  </si>
  <si>
    <t>2004.04.19</t>
  </si>
  <si>
    <t>2004.04.16</t>
  </si>
  <si>
    <t>2004.04.14</t>
  </si>
  <si>
    <t>2004.04.13</t>
  </si>
  <si>
    <t>2004.04.12</t>
  </si>
  <si>
    <t>2004.04.09</t>
  </si>
  <si>
    <t>2004.04.08</t>
  </si>
  <si>
    <t>2004.04.07</t>
  </si>
  <si>
    <t>2004.04.06</t>
  </si>
  <si>
    <t>2004.04.02</t>
  </si>
  <si>
    <t>2004.04.01</t>
  </si>
  <si>
    <t>2004.03.31</t>
  </si>
  <si>
    <t>2004.03.30</t>
  </si>
  <si>
    <t>2004.03.29</t>
  </si>
  <si>
    <t>2004.03.26</t>
  </si>
  <si>
    <t>2004.03.25</t>
  </si>
  <si>
    <t>2004.03.24</t>
  </si>
  <si>
    <t>2004.03.23</t>
  </si>
  <si>
    <t>2004.03.22</t>
  </si>
  <si>
    <t>2004.03.19</t>
  </si>
  <si>
    <t>2004.03.18</t>
  </si>
  <si>
    <t>2004.03.17</t>
  </si>
  <si>
    <t>2004.03.16</t>
  </si>
  <si>
    <t>2004.03.15</t>
  </si>
  <si>
    <t>2004.03.12</t>
  </si>
  <si>
    <t>2004.03.11</t>
  </si>
  <si>
    <t>2004.03.10</t>
  </si>
  <si>
    <t>2004.03.09</t>
  </si>
  <si>
    <t>2004.03.08</t>
  </si>
  <si>
    <t>2004.03.05</t>
  </si>
  <si>
    <t>2004.03.04</t>
  </si>
  <si>
    <t>2004.03.03</t>
  </si>
  <si>
    <t>2004.03.02</t>
  </si>
  <si>
    <t>2004.02.27</t>
  </si>
  <si>
    <t>2004.02.26</t>
  </si>
  <si>
    <t>2004.02.25</t>
  </si>
  <si>
    <t>2004.02.24</t>
  </si>
  <si>
    <t>2004.02.23</t>
  </si>
  <si>
    <t>2004.02.20</t>
  </si>
  <si>
    <t>2004.02.19</t>
  </si>
  <si>
    <t>2004.02.18</t>
  </si>
  <si>
    <t>2004.02.17</t>
  </si>
  <si>
    <t>2004.02.16</t>
  </si>
  <si>
    <t>2004.02.13</t>
  </si>
  <si>
    <t>2004.02.12</t>
  </si>
  <si>
    <t>2004.02.11</t>
  </si>
  <si>
    <t>2004.02.10</t>
  </si>
  <si>
    <t>2004.02.09</t>
  </si>
  <si>
    <t>2004.02.06</t>
  </si>
  <si>
    <t>2004.02.05</t>
  </si>
  <si>
    <t>2004.02.04</t>
  </si>
  <si>
    <t>2004.02.03</t>
  </si>
  <si>
    <t>2004.02.02</t>
  </si>
  <si>
    <t>2004.01.30</t>
  </si>
  <si>
    <t>2004.01.29</t>
  </si>
  <si>
    <t>2004.01.28</t>
  </si>
  <si>
    <t>2004.01.27</t>
  </si>
  <si>
    <t>2004.01.26</t>
  </si>
  <si>
    <t>2004.01.20</t>
  </si>
  <si>
    <t>2004.01.19</t>
  </si>
  <si>
    <t>2004.01.16</t>
  </si>
  <si>
    <t>2004.01.15</t>
  </si>
  <si>
    <t>2004.01.14</t>
  </si>
  <si>
    <t>2004.01.13</t>
  </si>
  <si>
    <t>2004.01.12</t>
  </si>
  <si>
    <t>2004.01.09</t>
  </si>
  <si>
    <t>2004.01.08</t>
  </si>
  <si>
    <t>2004.01.07</t>
  </si>
  <si>
    <t>2004.01.06</t>
  </si>
  <si>
    <t>2004.01.05</t>
  </si>
  <si>
    <t>2004.01.02</t>
  </si>
  <si>
    <t>2003.12.31</t>
  </si>
  <si>
    <t>2003.12.30</t>
  </si>
  <si>
    <t>2003.12.29</t>
  </si>
  <si>
    <t>2003.12.26</t>
  </si>
  <si>
    <t>2003.12.24</t>
  </si>
  <si>
    <t>2003.12.23</t>
  </si>
  <si>
    <t>2003.12.22</t>
  </si>
  <si>
    <t>2003.12.19</t>
  </si>
  <si>
    <t>2003.12.18</t>
  </si>
  <si>
    <t>2003.12.17</t>
  </si>
  <si>
    <t>2003.12.16</t>
  </si>
  <si>
    <t>2003.12.15</t>
  </si>
  <si>
    <t>2003.12.12</t>
  </si>
  <si>
    <t>2003.12.11</t>
  </si>
  <si>
    <t>2003.12.10</t>
  </si>
  <si>
    <t>2003.12.09</t>
  </si>
  <si>
    <t>2003.12.08</t>
  </si>
  <si>
    <t>2003.12.05</t>
  </si>
  <si>
    <t>2003.12.04</t>
  </si>
  <si>
    <t>2003.12.03</t>
  </si>
  <si>
    <t>2003.12.02</t>
  </si>
  <si>
    <t>2003.12.01</t>
  </si>
  <si>
    <t>2003.11.28</t>
  </si>
  <si>
    <t>2003.11.27</t>
  </si>
  <si>
    <t>2003.11.26</t>
  </si>
  <si>
    <t>2003.11.25</t>
  </si>
  <si>
    <t>2003.11.24</t>
  </si>
  <si>
    <t>2003.11.21</t>
  </si>
  <si>
    <t>2003.11.20</t>
  </si>
  <si>
    <t>2003.11.19</t>
  </si>
  <si>
    <t>2003.11.18</t>
  </si>
  <si>
    <t>2003.11.17</t>
  </si>
  <si>
    <t>2003.11.14</t>
  </si>
  <si>
    <t>2003.11.13</t>
  </si>
  <si>
    <t>2003.11.12</t>
  </si>
  <si>
    <t>2003.11.11</t>
  </si>
  <si>
    <t>2003.11.10</t>
  </si>
  <si>
    <t>2003.11.07</t>
  </si>
  <si>
    <t>2003.11.06</t>
  </si>
  <si>
    <t>2003.11.05</t>
  </si>
  <si>
    <t>2003.11.04</t>
  </si>
  <si>
    <t>2003.11.03</t>
  </si>
  <si>
    <t>2003.10.31</t>
  </si>
  <si>
    <t>2003.10.30</t>
  </si>
  <si>
    <t>2003.10.29</t>
  </si>
  <si>
    <t>2003.10.28</t>
  </si>
  <si>
    <t>2003.10.27</t>
  </si>
  <si>
    <t>2003.10.24</t>
  </si>
  <si>
    <t>2003.10.23</t>
  </si>
  <si>
    <t>2003.10.22</t>
  </si>
  <si>
    <t>2003.10.21</t>
  </si>
  <si>
    <t>2003.10.20</t>
  </si>
  <si>
    <t>2003.10.17</t>
  </si>
  <si>
    <t>2003.10.16</t>
  </si>
  <si>
    <t>2003.10.15</t>
  </si>
  <si>
    <t>2003.10.14</t>
  </si>
  <si>
    <t>2003.10.13</t>
  </si>
  <si>
    <t>2003.10.10</t>
  </si>
  <si>
    <t>2003.10.09</t>
  </si>
  <si>
    <t>2003.10.08</t>
  </si>
  <si>
    <t>2003.10.07</t>
  </si>
  <si>
    <t>2003.10.06</t>
  </si>
  <si>
    <t>2003.10.02</t>
  </si>
  <si>
    <t>2003.10.01</t>
  </si>
  <si>
    <t>2003.09.30</t>
  </si>
  <si>
    <t>2003.09.29</t>
  </si>
  <si>
    <t>2003.09.26</t>
  </si>
  <si>
    <t>2003.09.25</t>
  </si>
  <si>
    <t>2003.09.24</t>
  </si>
  <si>
    <t>2003.09.23</t>
  </si>
  <si>
    <t>2003.09.22</t>
  </si>
  <si>
    <t>2003.09.19</t>
  </si>
  <si>
    <t>2003.09.18</t>
  </si>
  <si>
    <t>2003.09.17</t>
  </si>
  <si>
    <t>2003.09.16</t>
  </si>
  <si>
    <t>2003.09.15</t>
  </si>
  <si>
    <t>2003.09.09</t>
  </si>
  <si>
    <t>2003.09.08</t>
  </si>
  <si>
    <t>2003.09.05</t>
  </si>
  <si>
    <t>2003.09.04</t>
  </si>
  <si>
    <t>2003.09.03</t>
  </si>
  <si>
    <t>2003.09.02</t>
  </si>
  <si>
    <t>2003.09.01</t>
  </si>
  <si>
    <t>2003.08.29</t>
  </si>
  <si>
    <t>2003.08.28</t>
  </si>
  <si>
    <t>2003.08.27</t>
  </si>
  <si>
    <t>2003.08.26</t>
  </si>
  <si>
    <t>2003.08.25</t>
  </si>
  <si>
    <t>2003.08.22</t>
  </si>
  <si>
    <t>2003.08.21</t>
  </si>
  <si>
    <t>2003.08.20</t>
  </si>
  <si>
    <t>2003.08.19</t>
  </si>
  <si>
    <t>2003.08.18</t>
  </si>
  <si>
    <t>2003.08.14</t>
  </si>
  <si>
    <t>2003.08.13</t>
  </si>
  <si>
    <t>2003.08.12</t>
  </si>
  <si>
    <t>2003.08.11</t>
  </si>
  <si>
    <t>2003.08.08</t>
  </si>
  <si>
    <t>2003.08.07</t>
  </si>
  <si>
    <t>2003.08.06</t>
  </si>
  <si>
    <t>2003.08.05</t>
  </si>
  <si>
    <t>2003.08.04</t>
  </si>
  <si>
    <t>2003.08.01</t>
  </si>
  <si>
    <t>2003.07.31</t>
  </si>
  <si>
    <t>2003.07.30</t>
  </si>
  <si>
    <t>2003.07.29</t>
  </si>
  <si>
    <t>2003.07.28</t>
  </si>
  <si>
    <t>2003.07.25</t>
  </si>
  <si>
    <t>2003.07.24</t>
  </si>
  <si>
    <t>2003.07.23</t>
  </si>
  <si>
    <t>2003.07.22</t>
  </si>
  <si>
    <t>2003.07.21</t>
  </si>
  <si>
    <t>2003.07.18</t>
  </si>
  <si>
    <t>2003.07.16</t>
  </si>
  <si>
    <t>2003.07.15</t>
  </si>
  <si>
    <t>2003.07.14</t>
  </si>
  <si>
    <t>2003.07.11</t>
  </si>
  <si>
    <t>2003.07.10</t>
  </si>
  <si>
    <t>2003.07.09</t>
  </si>
  <si>
    <t>2003.07.08</t>
  </si>
  <si>
    <t>2003.07.07</t>
  </si>
  <si>
    <t>2003.07.04</t>
  </si>
  <si>
    <t>2003.07.03</t>
  </si>
  <si>
    <t>2003.07.02</t>
  </si>
  <si>
    <t>2003.07.01</t>
  </si>
  <si>
    <t>2003.06.30</t>
  </si>
  <si>
    <t>2003.06.27</t>
  </si>
  <si>
    <t>2003.06.26</t>
  </si>
  <si>
    <t>2003.06.25</t>
  </si>
  <si>
    <t>2003.06.24</t>
  </si>
  <si>
    <t>2003.06.23</t>
  </si>
  <si>
    <t>2003.06.20</t>
  </si>
  <si>
    <t>2003.06.19</t>
  </si>
  <si>
    <t>2003.06.18</t>
  </si>
  <si>
    <t>2003.06.17</t>
  </si>
  <si>
    <t>2003.06.16</t>
  </si>
  <si>
    <t>2003.06.13</t>
  </si>
  <si>
    <t>2003.06.12</t>
  </si>
  <si>
    <t>2003.06.11</t>
  </si>
  <si>
    <t>2003.06.10</t>
  </si>
  <si>
    <t>2003.06.09</t>
  </si>
  <si>
    <t>2003.06.05</t>
  </si>
  <si>
    <t>2003.06.04</t>
  </si>
  <si>
    <t>2003.06.03</t>
  </si>
  <si>
    <t>2003.06.02</t>
  </si>
  <si>
    <t>2003.05.30</t>
  </si>
  <si>
    <t>2003.05.29</t>
  </si>
  <si>
    <t>2003.05.28</t>
  </si>
  <si>
    <t>2003.05.27</t>
  </si>
  <si>
    <t>2003.05.26</t>
  </si>
  <si>
    <t>2003.05.23</t>
  </si>
  <si>
    <t>슈로더브릭스주식형자(A-1)</t>
    <phoneticPr fontId="2" type="noConversion"/>
  </si>
  <si>
    <t>신영 마라톤 주식A1</t>
    <phoneticPr fontId="2" type="noConversion"/>
  </si>
  <si>
    <t>우리CS글로벌천연자원주식ClassC-e</t>
    <phoneticPr fontId="2" type="noConversion"/>
  </si>
  <si>
    <t>우리CS글로벌천연자원주식ClassC-e</t>
    <phoneticPr fontId="2" type="noConversion"/>
  </si>
  <si>
    <t>미래에셋디스커버리주식2 (Class-A)</t>
    <phoneticPr fontId="2" type="noConversion"/>
  </si>
  <si>
    <t>미래에셋인디펜던스주식형 G-1(Class-A)</t>
    <phoneticPr fontId="2" type="noConversion"/>
  </si>
  <si>
    <t>미래에셋친디아업종대표리치플랜주식자 1</t>
    <phoneticPr fontId="2" type="noConversion"/>
  </si>
  <si>
    <t>미래에셋맵스오퍼튜니티베트남&amp;차이나주식 1(Class-C)</t>
    <phoneticPr fontId="2" type="noConversion"/>
  </si>
  <si>
    <t>미래에셋아시아퍼시픽인프라섹터주식 1(Class-C)</t>
    <phoneticPr fontId="2" type="noConversion"/>
  </si>
  <si>
    <t>미래에셋인사이트펀드1-C-e</t>
    <phoneticPr fontId="2" type="noConversion"/>
  </si>
  <si>
    <t>만기일</t>
    <phoneticPr fontId="2" type="noConversion"/>
  </si>
  <si>
    <t>2007.11.30</t>
  </si>
  <si>
    <t>투자금</t>
    <phoneticPr fontId="2" type="noConversion"/>
  </si>
  <si>
    <t>현재금액</t>
    <phoneticPr fontId="2" type="noConversion"/>
  </si>
  <si>
    <t>종목</t>
    <phoneticPr fontId="2" type="noConversion"/>
  </si>
  <si>
    <t>번호</t>
    <phoneticPr fontId="2" type="noConversion"/>
  </si>
  <si>
    <t>보유잔고</t>
    <phoneticPr fontId="2" type="noConversion"/>
  </si>
  <si>
    <t>평단가</t>
    <phoneticPr fontId="2" type="noConversion"/>
  </si>
  <si>
    <t>현재가</t>
    <phoneticPr fontId="2" type="noConversion"/>
  </si>
  <si>
    <t>미래에셋차이나업종대표장기주택마련주식형자C-C</t>
    <phoneticPr fontId="2" type="noConversion"/>
  </si>
  <si>
    <t>미래에셋장기주택마련주식형자1</t>
    <phoneticPr fontId="2" type="noConversion"/>
  </si>
  <si>
    <t>미래에셋아시아퍼시픽스타주식 1 (Class-A)</t>
    <phoneticPr fontId="2" type="noConversion"/>
  </si>
  <si>
    <t>미래에셋디스커버리주식2 (Class-A)</t>
    <phoneticPr fontId="2" type="noConversion"/>
  </si>
  <si>
    <t>미래에셋인디펜던스주식 3(Class-A)</t>
    <phoneticPr fontId="2" type="noConversion"/>
  </si>
  <si>
    <t>미래에셋인사이트펀드1-A</t>
    <phoneticPr fontId="2" type="noConversion"/>
  </si>
  <si>
    <t>미래에셋인사이트펀드1-A</t>
    <phoneticPr fontId="2" type="noConversion"/>
  </si>
  <si>
    <t>미래에셋인사이트펀드1-C-e</t>
    <phoneticPr fontId="2" type="noConversion"/>
  </si>
  <si>
    <t>2007.12.03</t>
  </si>
  <si>
    <t>수익률</t>
    <phoneticPr fontId="2" type="noConversion"/>
  </si>
  <si>
    <t>현재가</t>
    <phoneticPr fontId="2" type="noConversion"/>
  </si>
  <si>
    <t>좌수</t>
    <phoneticPr fontId="2" type="noConversion"/>
  </si>
  <si>
    <t>기준가</t>
    <phoneticPr fontId="2" type="noConversion"/>
  </si>
  <si>
    <t>Fund 구분</t>
    <phoneticPr fontId="2" type="noConversion"/>
  </si>
  <si>
    <t>종합</t>
    <phoneticPr fontId="2" type="noConversion"/>
  </si>
  <si>
    <t>순수투자</t>
    <phoneticPr fontId="2" type="noConversion"/>
  </si>
  <si>
    <t>장기주택</t>
    <phoneticPr fontId="2" type="noConversion"/>
  </si>
  <si>
    <t>연금</t>
    <phoneticPr fontId="2" type="noConversion"/>
  </si>
  <si>
    <t>2007.12.04</t>
  </si>
  <si>
    <t>2007.12.05</t>
  </si>
  <si>
    <t>2007.12.06</t>
  </si>
  <si>
    <t>2007.12.07</t>
  </si>
  <si>
    <t>2007.12.10</t>
  </si>
  <si>
    <t>2007.12.11</t>
  </si>
  <si>
    <t>2007.12.12</t>
  </si>
  <si>
    <t>알파</t>
    <phoneticPr fontId="2" type="noConversion"/>
  </si>
  <si>
    <t>총자산</t>
    <phoneticPr fontId="2" type="noConversion"/>
  </si>
  <si>
    <t>청약예금</t>
    <phoneticPr fontId="2" type="noConversion"/>
  </si>
  <si>
    <t>장마2</t>
    <phoneticPr fontId="2" type="noConversion"/>
  </si>
  <si>
    <t>장마1</t>
    <phoneticPr fontId="2" type="noConversion"/>
  </si>
  <si>
    <t>장마펀드</t>
    <phoneticPr fontId="2" type="noConversion"/>
  </si>
  <si>
    <t>펀드</t>
    <phoneticPr fontId="2" type="noConversion"/>
  </si>
  <si>
    <t>연금펀드</t>
    <phoneticPr fontId="2" type="noConversion"/>
  </si>
  <si>
    <t>직전대비상승분</t>
    <phoneticPr fontId="2" type="noConversion"/>
  </si>
  <si>
    <t>가용자산</t>
    <phoneticPr fontId="2" type="noConversion"/>
  </si>
  <si>
    <t>기준일</t>
    <phoneticPr fontId="2" type="noConversion"/>
  </si>
  <si>
    <t>장기저축</t>
    <phoneticPr fontId="2" type="noConversion"/>
  </si>
  <si>
    <t>2007.12.13</t>
  </si>
  <si>
    <t>2007.12.14</t>
  </si>
  <si>
    <t>목표연수익률</t>
    <phoneticPr fontId="2" type="noConversion"/>
  </si>
  <si>
    <t>현재화폐가치기준</t>
    <phoneticPr fontId="2" type="noConversion"/>
  </si>
  <si>
    <t>-</t>
    <phoneticPr fontId="2" type="noConversion"/>
  </si>
  <si>
    <t>수익</t>
    <phoneticPr fontId="2" type="noConversion"/>
  </si>
  <si>
    <t>총투자금</t>
    <phoneticPr fontId="2" type="noConversion"/>
  </si>
  <si>
    <t>현재금액</t>
    <phoneticPr fontId="2" type="noConversion"/>
  </si>
  <si>
    <t>수익금</t>
    <phoneticPr fontId="2" type="noConversion"/>
  </si>
  <si>
    <t>수익률</t>
    <phoneticPr fontId="2" type="noConversion"/>
  </si>
  <si>
    <t>2007.12.17</t>
  </si>
  <si>
    <t>2007.12.18</t>
  </si>
  <si>
    <t>2007.12.20</t>
  </si>
  <si>
    <t>2007.12.21</t>
  </si>
  <si>
    <t>2007.12.24</t>
  </si>
  <si>
    <t>2007.12.26</t>
  </si>
  <si>
    <t>2007.12.27</t>
  </si>
  <si>
    <t>2007.12.28</t>
  </si>
  <si>
    <t>목표수익률</t>
    <phoneticPr fontId="2" type="noConversion"/>
  </si>
  <si>
    <t>목표단가</t>
    <phoneticPr fontId="2" type="noConversion"/>
  </si>
  <si>
    <t>2007.12.31</t>
  </si>
  <si>
    <t>2008.01.02</t>
  </si>
  <si>
    <t>2008.01.03</t>
  </si>
  <si>
    <t>2008.01.04</t>
  </si>
  <si>
    <t>2008.01.07</t>
  </si>
  <si>
    <t>2008.01.08</t>
  </si>
  <si>
    <t>2008.01.09</t>
  </si>
  <si>
    <t>2008.01.10</t>
  </si>
  <si>
    <t>2008.01.11</t>
  </si>
  <si>
    <t>2008.01.14</t>
  </si>
  <si>
    <t>2008.01.15</t>
  </si>
  <si>
    <t>2008.01.16</t>
  </si>
  <si>
    <t>2008.01.17</t>
  </si>
  <si>
    <t>미래에셋인디아인프라섹터주식1-A</t>
  </si>
  <si>
    <t xml:space="preserve">미래에셋인디아디스커버리주식1-A </t>
  </si>
  <si>
    <t>미래에셋인디아인프라섹터주식1-A</t>
    <phoneticPr fontId="2" type="noConversion"/>
  </si>
  <si>
    <t xml:space="preserve">미래에셋인디아디스커버리주식1-A </t>
    <phoneticPr fontId="2" type="noConversion"/>
  </si>
  <si>
    <t>2008.01.18</t>
  </si>
  <si>
    <t>2008.01.22</t>
  </si>
  <si>
    <t>2008.01.21</t>
  </si>
  <si>
    <t>2008.01.23</t>
  </si>
  <si>
    <t>미래에셋3억만들기중소형주식1호</t>
  </si>
  <si>
    <t>미래에셋3억만들기중소형주식1호</t>
    <phoneticPr fontId="2" type="noConversion"/>
  </si>
  <si>
    <t>2008.01.24</t>
  </si>
  <si>
    <t>2008.01.25</t>
  </si>
  <si>
    <t>2008.01.28</t>
  </si>
  <si>
    <t>2008.01.29</t>
  </si>
  <si>
    <t>2008.01.30</t>
  </si>
  <si>
    <t>2008.01.31</t>
  </si>
  <si>
    <t>2008.02.01</t>
  </si>
  <si>
    <t>2008.02.04</t>
  </si>
  <si>
    <t>2008.02.05</t>
  </si>
  <si>
    <t>2008.02.11</t>
  </si>
  <si>
    <t>2008.02.12</t>
  </si>
  <si>
    <t>실수익률</t>
    <phoneticPr fontId="2" type="noConversion"/>
  </si>
  <si>
    <t>2008.02.13</t>
  </si>
  <si>
    <t>2008.02.14</t>
  </si>
  <si>
    <t>2008.02.18</t>
  </si>
  <si>
    <t>2008.02.15</t>
  </si>
  <si>
    <t>세금</t>
    <phoneticPr fontId="2" type="noConversion"/>
  </si>
  <si>
    <t>2008.02.19</t>
  </si>
  <si>
    <t>2008.02.20</t>
  </si>
  <si>
    <t>2008.02.21</t>
  </si>
  <si>
    <t>2008.02.22</t>
  </si>
  <si>
    <t>2008.02.25</t>
  </si>
  <si>
    <t>2008.02.26</t>
  </si>
  <si>
    <t>2008.02.27</t>
  </si>
  <si>
    <t>2008.02.28</t>
  </si>
  <si>
    <t>미래에셋맵스로저스농산물파생A</t>
  </si>
  <si>
    <t>미래에셋맵스로저스상품파생신탁A</t>
  </si>
  <si>
    <t>미래에셋아시아퍼시픽스타주식 1 (Class-A)</t>
    <phoneticPr fontId="2" type="noConversion"/>
  </si>
  <si>
    <t>2008.02.29</t>
  </si>
  <si>
    <t>2008.03.03</t>
  </si>
  <si>
    <t>2008.03.04</t>
  </si>
  <si>
    <t>2008.03.05</t>
  </si>
  <si>
    <t>하나UBS인Best연금주식투자신탁(S-1호)</t>
    <phoneticPr fontId="2" type="noConversion"/>
  </si>
  <si>
    <t>No.</t>
    <phoneticPr fontId="2" type="noConversion"/>
  </si>
  <si>
    <t>총투자액</t>
    <phoneticPr fontId="2" type="noConversion"/>
  </si>
  <si>
    <t>순수투자액</t>
    <phoneticPr fontId="2" type="noConversion"/>
  </si>
  <si>
    <t>장기주택투자액</t>
    <phoneticPr fontId="2" type="noConversion"/>
  </si>
  <si>
    <t>연금투자액</t>
    <phoneticPr fontId="2" type="noConversion"/>
  </si>
  <si>
    <t>총수익금</t>
    <phoneticPr fontId="2" type="noConversion"/>
  </si>
  <si>
    <t>순수투자수익</t>
    <phoneticPr fontId="2" type="noConversion"/>
  </si>
  <si>
    <t>장기주택수익</t>
    <phoneticPr fontId="2" type="noConversion"/>
  </si>
  <si>
    <t>연금수익</t>
    <phoneticPr fontId="2" type="noConversion"/>
  </si>
  <si>
    <t>2008.03.06</t>
  </si>
  <si>
    <t>2008.03.07</t>
  </si>
  <si>
    <t>2008.03.10</t>
  </si>
  <si>
    <t>2008.03.11</t>
  </si>
  <si>
    <t>2008.03.12</t>
  </si>
  <si>
    <t>2008.03.13</t>
  </si>
  <si>
    <t>2008.03.14</t>
  </si>
  <si>
    <t>2008.03.17</t>
  </si>
  <si>
    <t>2008.03.18</t>
  </si>
  <si>
    <t>2008.03.19</t>
  </si>
  <si>
    <t>2008.03.20</t>
  </si>
  <si>
    <t>2008.03.21</t>
  </si>
  <si>
    <t>2008.03.24</t>
  </si>
  <si>
    <t>하나UBS인Best연금주식투자신탁(S-1호)</t>
    <phoneticPr fontId="2" type="noConversion"/>
  </si>
  <si>
    <t>2008.03.26</t>
  </si>
  <si>
    <t>2008.03.25</t>
  </si>
  <si>
    <t>2008.03.27</t>
  </si>
  <si>
    <t>2008.03.28</t>
  </si>
  <si>
    <t>잔고</t>
    <phoneticPr fontId="2" type="noConversion"/>
  </si>
  <si>
    <t>2008.03.31</t>
  </si>
  <si>
    <t>2008.04.01</t>
  </si>
  <si>
    <t>2008.04.02</t>
  </si>
  <si>
    <t>2008.04.03</t>
  </si>
  <si>
    <t>2008.04.04</t>
  </si>
  <si>
    <t>2008.04.07</t>
  </si>
  <si>
    <t>2008.04.08</t>
  </si>
  <si>
    <t>2008.04.10</t>
  </si>
  <si>
    <t>2008.04.14</t>
  </si>
  <si>
    <t>2008.04.11</t>
  </si>
  <si>
    <t>2008.04.16</t>
  </si>
  <si>
    <t>2008.04.15</t>
  </si>
  <si>
    <t>2008.04.17</t>
  </si>
  <si>
    <t>2008.04.18</t>
  </si>
  <si>
    <t>2008.04.21</t>
  </si>
  <si>
    <t>2008.04.22</t>
  </si>
  <si>
    <t>2008.04.23</t>
  </si>
  <si>
    <t>2008.04.24</t>
  </si>
  <si>
    <t>2008.04.25</t>
  </si>
  <si>
    <t>2008.04.28</t>
  </si>
  <si>
    <t>2008.04.29</t>
  </si>
  <si>
    <t>2008.04.30</t>
  </si>
  <si>
    <t>2008.05.02</t>
  </si>
  <si>
    <t>2008.05.06</t>
  </si>
  <si>
    <t>2008.05.07</t>
  </si>
  <si>
    <t>2008.05.09</t>
  </si>
  <si>
    <t>2008.05.08</t>
  </si>
  <si>
    <t>2008.05.13</t>
  </si>
  <si>
    <t>2008.05.14</t>
  </si>
  <si>
    <t>2008.05.15</t>
  </si>
  <si>
    <t>2008.05.16</t>
  </si>
  <si>
    <t>2008.05.19</t>
  </si>
  <si>
    <t>2008.05.21</t>
  </si>
  <si>
    <t>2008.05.20</t>
  </si>
  <si>
    <t>두산인프라코어</t>
    <phoneticPr fontId="2" type="noConversion"/>
  </si>
  <si>
    <t>2008.05.22</t>
  </si>
  <si>
    <t>2008.05.23</t>
  </si>
  <si>
    <t>2008.05.26</t>
  </si>
  <si>
    <t>2008.05.27</t>
  </si>
  <si>
    <t>2008.06.04</t>
  </si>
  <si>
    <t>2008.06.03</t>
  </si>
  <si>
    <t>2008.06.02</t>
  </si>
  <si>
    <t>2008.05.30</t>
  </si>
  <si>
    <t>2008.05.29</t>
  </si>
  <si>
    <t>2008.05.28</t>
  </si>
  <si>
    <t>2008.06.09</t>
  </si>
  <si>
    <t>2008.06.05</t>
  </si>
  <si>
    <t>2008.06.11</t>
  </si>
  <si>
    <t>2008.06.10</t>
  </si>
  <si>
    <t>2008.06.13</t>
  </si>
  <si>
    <t>2008.06.12</t>
  </si>
  <si>
    <t>미래에셋인디펜던스주식2호</t>
    <phoneticPr fontId="2" type="noConversion"/>
  </si>
  <si>
    <t>미래에셋인디펜던스주식형 2호</t>
    <phoneticPr fontId="2" type="noConversion"/>
  </si>
  <si>
    <t>2008.06.17</t>
  </si>
  <si>
    <t>2008.06.16</t>
  </si>
  <si>
    <t>2008.06.18</t>
  </si>
  <si>
    <t>2008.06.23</t>
  </si>
  <si>
    <t>2008.06.20</t>
  </si>
  <si>
    <t>2008.06.19</t>
  </si>
  <si>
    <t>2008.06.27</t>
  </si>
  <si>
    <t>2008.06.26</t>
  </si>
  <si>
    <t>2008.06.25</t>
  </si>
  <si>
    <t>2008.06.24</t>
  </si>
  <si>
    <t>2003.05.22</t>
  </si>
  <si>
    <t>2003.05.21</t>
  </si>
  <si>
    <t>2003.05.20</t>
  </si>
  <si>
    <t>2003.05.19</t>
  </si>
  <si>
    <t>2003.05.16</t>
  </si>
  <si>
    <t>2003.05.15</t>
  </si>
  <si>
    <t>2003.05.14</t>
  </si>
  <si>
    <t>2003.05.13</t>
  </si>
  <si>
    <t>2003.05.12</t>
  </si>
  <si>
    <t>2003.05.09</t>
  </si>
  <si>
    <t>2003.05.07</t>
  </si>
  <si>
    <t>2003.05.06</t>
  </si>
  <si>
    <t>2003.05.02</t>
  </si>
  <si>
    <t>2003.04.30</t>
  </si>
  <si>
    <t>2003.04.29</t>
  </si>
  <si>
    <t>2003.04.28</t>
  </si>
  <si>
    <t>2003.04.25</t>
  </si>
  <si>
    <t>2003.04.24</t>
  </si>
  <si>
    <t>2003.04.23</t>
  </si>
  <si>
    <t>2003.04.22</t>
  </si>
  <si>
    <t>2003.04.21</t>
  </si>
  <si>
    <t>2003.04.18</t>
  </si>
  <si>
    <t>2003.04.17</t>
  </si>
  <si>
    <t>2003.04.16</t>
  </si>
  <si>
    <t>2003.04.15</t>
  </si>
  <si>
    <t>2003.04.14</t>
  </si>
  <si>
    <t>2003.04.11</t>
  </si>
  <si>
    <t>2003.04.10</t>
  </si>
  <si>
    <t>2003.04.09</t>
  </si>
  <si>
    <t>2003.04.08</t>
  </si>
  <si>
    <t>2003.04.07</t>
  </si>
  <si>
    <t>2003.04.04</t>
  </si>
  <si>
    <t>2003.04.03</t>
  </si>
  <si>
    <t>2003.04.02</t>
  </si>
  <si>
    <t>2003.04.01</t>
  </si>
  <si>
    <t>2003.03.31</t>
  </si>
  <si>
    <t>2003.03.28</t>
  </si>
  <si>
    <t>2003.03.27</t>
  </si>
  <si>
    <t>2003.03.26</t>
  </si>
  <si>
    <t>2003.03.25</t>
  </si>
  <si>
    <t>2003.03.24</t>
  </si>
  <si>
    <t>2003.03.21</t>
  </si>
  <si>
    <t>2003.03.20</t>
  </si>
  <si>
    <t>2003.03.19</t>
  </si>
  <si>
    <t>2003.03.18</t>
  </si>
  <si>
    <t>2003.03.17</t>
  </si>
  <si>
    <t>2003.03.14</t>
  </si>
  <si>
    <t>2003.03.13</t>
  </si>
  <si>
    <t>2003.03.12</t>
  </si>
  <si>
    <t>2003.03.11</t>
  </si>
  <si>
    <t>2003.03.10</t>
  </si>
  <si>
    <t>2003.03.07</t>
  </si>
  <si>
    <t>2003.03.06</t>
  </si>
  <si>
    <t>2003.03.05</t>
  </si>
  <si>
    <t>2003.03.04</t>
  </si>
  <si>
    <t>2003.03.03</t>
  </si>
  <si>
    <t>2003.02.28</t>
  </si>
  <si>
    <t>2003.02.27</t>
  </si>
  <si>
    <t>2003.02.26</t>
  </si>
  <si>
    <t>2003.02.25</t>
  </si>
  <si>
    <t>2003.02.24</t>
  </si>
  <si>
    <t>2003.02.21</t>
  </si>
  <si>
    <t>2003.02.20</t>
  </si>
  <si>
    <t>2003.02.19</t>
  </si>
  <si>
    <t>2003.02.18</t>
  </si>
  <si>
    <t>2003.02.17</t>
  </si>
  <si>
    <t>2003.02.14</t>
  </si>
  <si>
    <t>2003.02.13</t>
  </si>
  <si>
    <t>2003.02.12</t>
  </si>
  <si>
    <t>2003.02.11</t>
  </si>
  <si>
    <t>2003.02.10</t>
  </si>
  <si>
    <t>2003.02.07</t>
  </si>
  <si>
    <t>2003.02.06</t>
  </si>
  <si>
    <t>2003.02.05</t>
  </si>
  <si>
    <t>2003.02.04</t>
  </si>
  <si>
    <t>2003.02.03</t>
  </si>
  <si>
    <t>2003.01.30</t>
  </si>
  <si>
    <t>2003.01.29</t>
  </si>
  <si>
    <t>2003.01.28</t>
  </si>
  <si>
    <t>2003.01.27</t>
  </si>
  <si>
    <t>2003.01.24</t>
  </si>
  <si>
    <t>2003.01.23</t>
  </si>
  <si>
    <t>2003.01.22</t>
  </si>
  <si>
    <t>2003.01.21</t>
  </si>
  <si>
    <t>2003.01.20</t>
  </si>
  <si>
    <t>2003.01.17</t>
  </si>
  <si>
    <t>2003.01.16</t>
  </si>
  <si>
    <t>2003.01.15</t>
  </si>
  <si>
    <t>2003.01.14</t>
  </si>
  <si>
    <t>2003.01.13</t>
  </si>
  <si>
    <t>2003.01.10</t>
  </si>
  <si>
    <t>2003.01.09</t>
  </si>
  <si>
    <t>2003.01.08</t>
  </si>
  <si>
    <t>2003.01.07</t>
  </si>
  <si>
    <t>2003.01.06</t>
  </si>
  <si>
    <t>2003.01.03</t>
  </si>
  <si>
    <t>2003.01.02</t>
  </si>
  <si>
    <t>2002.12.31</t>
  </si>
  <si>
    <t>2002.12.30</t>
  </si>
  <si>
    <t>2002.12.27</t>
  </si>
  <si>
    <t>2002.12.26</t>
  </si>
  <si>
    <t>2002.12.24</t>
  </si>
  <si>
    <t>2002.12.23</t>
  </si>
  <si>
    <t>2002.12.20</t>
  </si>
  <si>
    <t>2002.12.18</t>
  </si>
  <si>
    <t>2002.12.17</t>
  </si>
  <si>
    <t>2002.12.16</t>
  </si>
  <si>
    <t>2002.12.13</t>
  </si>
  <si>
    <t>2002.12.12</t>
  </si>
  <si>
    <t>2002.12.11</t>
  </si>
  <si>
    <t>2002.12.10</t>
  </si>
  <si>
    <t>2002.12.09</t>
  </si>
  <si>
    <t>2002.12.06</t>
  </si>
  <si>
    <t>2002.12.05</t>
  </si>
  <si>
    <t>2002.12.04</t>
  </si>
  <si>
    <t>2002.12.03</t>
  </si>
  <si>
    <t>2002.12.02</t>
  </si>
  <si>
    <t>2002.11.29</t>
  </si>
  <si>
    <t>2002.11.28</t>
  </si>
  <si>
    <t>2002.11.27</t>
  </si>
  <si>
    <t>2002.11.26</t>
  </si>
  <si>
    <t>2002.11.25</t>
  </si>
  <si>
    <t>2002.11.22</t>
  </si>
  <si>
    <t>2002.11.21</t>
  </si>
  <si>
    <t>2002.11.20</t>
  </si>
  <si>
    <t>2002.11.19</t>
  </si>
  <si>
    <t>2002.11.18</t>
  </si>
  <si>
    <t>2002.11.15</t>
  </si>
  <si>
    <t>2002.11.14</t>
  </si>
  <si>
    <t>2002.11.13</t>
  </si>
  <si>
    <t>2002.11.12</t>
  </si>
  <si>
    <t>2002.11.11</t>
  </si>
  <si>
    <t>2002.11.08</t>
  </si>
  <si>
    <t>2002.11.07</t>
  </si>
  <si>
    <t>2002.11.06</t>
  </si>
  <si>
    <t>2002.11.05</t>
  </si>
  <si>
    <t>2002.11.04</t>
  </si>
  <si>
    <t>2002.11.01</t>
  </si>
  <si>
    <t>2002.10.31</t>
  </si>
  <si>
    <t>2002.10.30</t>
  </si>
  <si>
    <t>2002.10.29</t>
  </si>
  <si>
    <t>2002.10.28</t>
  </si>
  <si>
    <t>2002.10.25</t>
  </si>
  <si>
    <t>2002.10.24</t>
  </si>
  <si>
    <t>2002.10.23</t>
  </si>
  <si>
    <t>2002.10.22</t>
  </si>
  <si>
    <t>2002.10.21</t>
  </si>
  <si>
    <t>2002.10.18</t>
  </si>
  <si>
    <t>2002.10.17</t>
  </si>
  <si>
    <t>2002.10.16</t>
  </si>
  <si>
    <t>2002.10.15</t>
  </si>
  <si>
    <t>2002.10.14</t>
  </si>
  <si>
    <t>2002.10.11</t>
  </si>
  <si>
    <t>2002.10.10</t>
  </si>
  <si>
    <t>2002.10.09</t>
  </si>
  <si>
    <t>2002.10.08</t>
  </si>
  <si>
    <t>2002.10.07</t>
  </si>
  <si>
    <t>2002.10.04</t>
  </si>
  <si>
    <t>2002.10.02</t>
  </si>
  <si>
    <t>2002.10.01</t>
  </si>
  <si>
    <t>2002.09.30</t>
  </si>
  <si>
    <t>2002.09.27</t>
  </si>
  <si>
    <t>2002.09.26</t>
  </si>
  <si>
    <t>2002.09.25</t>
  </si>
  <si>
    <t>2002.09.24</t>
  </si>
  <si>
    <t>2002.09.23</t>
  </si>
  <si>
    <t>2002.09.19</t>
  </si>
  <si>
    <t>2002.09.18</t>
  </si>
  <si>
    <t>2002.09.17</t>
  </si>
  <si>
    <t>2002.09.16</t>
  </si>
  <si>
    <t>2002.09.13</t>
  </si>
  <si>
    <t>2002.09.12</t>
  </si>
  <si>
    <t>2002.09.11</t>
  </si>
  <si>
    <t>2002.09.10</t>
  </si>
  <si>
    <t>2002.09.09</t>
  </si>
  <si>
    <t>2002.09.06</t>
  </si>
  <si>
    <t>2002.09.05</t>
  </si>
  <si>
    <t>2002.09.04</t>
  </si>
  <si>
    <t>2002.09.03</t>
  </si>
  <si>
    <t>2002.09.02</t>
  </si>
  <si>
    <t>2002.08.30</t>
  </si>
  <si>
    <t>2002.08.29</t>
  </si>
  <si>
    <t>2002.08.28</t>
  </si>
  <si>
    <t>2002.08.27</t>
  </si>
  <si>
    <t>2002.08.26</t>
  </si>
  <si>
    <t>2002.08.23</t>
  </si>
  <si>
    <t>2002.08.22</t>
  </si>
  <si>
    <t>2002.08.21</t>
  </si>
  <si>
    <t>2002.08.20</t>
  </si>
  <si>
    <t>2002.08.19</t>
  </si>
  <si>
    <t>2002.08.16</t>
  </si>
  <si>
    <t>2002.08.14</t>
  </si>
  <si>
    <t>2002.08.13</t>
  </si>
  <si>
    <t>2002.08.12</t>
  </si>
  <si>
    <t>2002.08.09</t>
  </si>
  <si>
    <t>2002.08.08</t>
  </si>
  <si>
    <t>2002.08.07</t>
  </si>
  <si>
    <t>2002.08.06</t>
  </si>
  <si>
    <t>2002.08.05</t>
  </si>
  <si>
    <t>2002.08.02</t>
  </si>
  <si>
    <t>2002.08.01</t>
  </si>
  <si>
    <t>2002.07.31</t>
  </si>
  <si>
    <t>2002.07.30</t>
  </si>
  <si>
    <t>2002.07.29</t>
  </si>
  <si>
    <t>2002.07.26</t>
  </si>
  <si>
    <t>2002.07.25</t>
  </si>
  <si>
    <t>2002.07.24</t>
  </si>
  <si>
    <t>2002.07.23</t>
  </si>
  <si>
    <t>2002.07.22</t>
  </si>
  <si>
    <t>2002.07.19</t>
  </si>
  <si>
    <t>2002.07.18</t>
  </si>
  <si>
    <t>2002.07.16</t>
  </si>
  <si>
    <t>2002.07.15</t>
  </si>
  <si>
    <t>2002.07.12</t>
  </si>
  <si>
    <t>2002.07.11</t>
  </si>
  <si>
    <t>2002.07.10</t>
  </si>
  <si>
    <t>2002.07.09</t>
  </si>
  <si>
    <t>2002.07.08</t>
  </si>
  <si>
    <t>2002.07.05</t>
  </si>
  <si>
    <t>2002.07.04</t>
  </si>
  <si>
    <t>2002.07.03</t>
  </si>
  <si>
    <t>2002.07.02</t>
  </si>
  <si>
    <t>2002.06.29</t>
  </si>
  <si>
    <t>2002.06.28</t>
  </si>
  <si>
    <t>2002.06.27</t>
  </si>
  <si>
    <t>2002.06.26</t>
  </si>
  <si>
    <t>2002.06.25</t>
  </si>
  <si>
    <t>2002.06.24</t>
  </si>
  <si>
    <t>2002.06.22</t>
  </si>
  <si>
    <t>2002.06.21</t>
  </si>
  <si>
    <t>2002.06.20</t>
  </si>
  <si>
    <t>2002.06.19</t>
  </si>
  <si>
    <t>2002.06.18</t>
  </si>
  <si>
    <t>2002.06.17</t>
  </si>
  <si>
    <t>2002.06.15</t>
  </si>
  <si>
    <t>2002.06.14</t>
  </si>
  <si>
    <t>2002.06.12</t>
  </si>
  <si>
    <t>2002.06.11</t>
  </si>
  <si>
    <t>2002.06.10</t>
  </si>
  <si>
    <t>2002.06.08</t>
  </si>
  <si>
    <t>2002.06.07</t>
  </si>
  <si>
    <t>2002.06.05</t>
  </si>
  <si>
    <t>2002.06.04</t>
  </si>
  <si>
    <t>2002.06.03</t>
  </si>
  <si>
    <t>2002.06.01</t>
  </si>
  <si>
    <t>2002.05.31</t>
  </si>
  <si>
    <t>2002.05.30</t>
  </si>
  <si>
    <t>2002.05.29</t>
  </si>
  <si>
    <t>2002.05.28</t>
  </si>
  <si>
    <t>2002.05.27</t>
  </si>
  <si>
    <t>2002.05.25</t>
  </si>
  <si>
    <t>2002.05.24</t>
  </si>
  <si>
    <t>2002.05.23</t>
  </si>
  <si>
    <t>2002.05.22</t>
  </si>
  <si>
    <t>2002.05.21</t>
  </si>
  <si>
    <t>2002.05.20</t>
  </si>
  <si>
    <t>2002.05.18</t>
  </si>
  <si>
    <t>2002.05.17</t>
  </si>
  <si>
    <t>2002.05.16</t>
  </si>
  <si>
    <t>2002.05.15</t>
  </si>
  <si>
    <t>2002.05.14</t>
  </si>
  <si>
    <t>2002.05.13</t>
  </si>
  <si>
    <t>2002.05.11</t>
  </si>
  <si>
    <t>2002.05.10</t>
  </si>
  <si>
    <t>2002.05.09</t>
  </si>
  <si>
    <t>2002.05.08</t>
  </si>
  <si>
    <t>2002.05.07</t>
  </si>
  <si>
    <t>2002.05.06</t>
  </si>
  <si>
    <t>2002.05.04</t>
  </si>
  <si>
    <t>2002.05.03</t>
  </si>
  <si>
    <t>2002.05.02</t>
  </si>
  <si>
    <t>2002.04.30</t>
  </si>
  <si>
    <t>2002.04.29</t>
  </si>
  <si>
    <t>2002.04.27</t>
  </si>
  <si>
    <t>2002.04.26</t>
  </si>
  <si>
    <t>2002.04.25</t>
  </si>
  <si>
    <t>2002.04.24</t>
  </si>
  <si>
    <t>2002.04.23</t>
  </si>
  <si>
    <t>2002.04.22</t>
  </si>
  <si>
    <t>2002.04.20</t>
  </si>
  <si>
    <t>2002.04.19</t>
  </si>
  <si>
    <t>2002.04.18</t>
  </si>
  <si>
    <t>2002.04.17</t>
  </si>
  <si>
    <t>2002.04.16</t>
  </si>
  <si>
    <t>2002.04.15</t>
  </si>
  <si>
    <t>2002.04.13</t>
  </si>
  <si>
    <t>2002.04.12</t>
  </si>
  <si>
    <t>2002.04.11</t>
  </si>
  <si>
    <t>2002.04.10</t>
  </si>
  <si>
    <t>2002.04.09</t>
  </si>
  <si>
    <t>2002.04.08</t>
  </si>
  <si>
    <t>2002.04.06</t>
  </si>
  <si>
    <t>2002.04.04</t>
  </si>
  <si>
    <t>2002.04.03</t>
  </si>
  <si>
    <t>2002.04.02</t>
  </si>
  <si>
    <t>2002.04.01</t>
  </si>
  <si>
    <t>2002.03.30</t>
  </si>
  <si>
    <t>2002.03.29</t>
  </si>
  <si>
    <t>2002.03.28</t>
  </si>
  <si>
    <t>2002.03.27</t>
  </si>
  <si>
    <t>2002.03.26</t>
  </si>
  <si>
    <t>2002.03.25</t>
  </si>
  <si>
    <t>2002.03.23</t>
  </si>
  <si>
    <t>2002.03.22</t>
  </si>
  <si>
    <t>2002.03.21</t>
  </si>
  <si>
    <t>2002.03.20</t>
  </si>
  <si>
    <t>2002.03.19</t>
  </si>
  <si>
    <t>2002.03.18</t>
  </si>
  <si>
    <t>2002.03.16</t>
  </si>
  <si>
    <t>2002.03.15</t>
  </si>
  <si>
    <t>2002.03.14</t>
  </si>
  <si>
    <t>2002.03.13</t>
  </si>
  <si>
    <t>2002.03.12</t>
  </si>
  <si>
    <t>2002.03.11</t>
  </si>
  <si>
    <t>2002.03.09</t>
  </si>
  <si>
    <t>2002.03.08</t>
  </si>
  <si>
    <t>2002.03.07</t>
  </si>
  <si>
    <t>2002.03.06</t>
  </si>
  <si>
    <t>2002.03.05</t>
  </si>
  <si>
    <t>2002.03.04</t>
  </si>
  <si>
    <t>2002.03.02</t>
  </si>
  <si>
    <t>2002.02.28</t>
  </si>
  <si>
    <t>2002.02.27</t>
  </si>
  <si>
    <t>2002.02.26</t>
  </si>
  <si>
    <t>2002.02.25</t>
  </si>
  <si>
    <t>2002.02.23</t>
  </si>
  <si>
    <t>2002.02.22</t>
  </si>
  <si>
    <t>2002.02.21</t>
  </si>
  <si>
    <t>2002.02.20</t>
  </si>
  <si>
    <t>2002.02.19</t>
  </si>
  <si>
    <t>2002.02.18</t>
  </si>
  <si>
    <t>2002.02.16</t>
  </si>
  <si>
    <t>2002.02.15</t>
  </si>
  <si>
    <t>2002.02.14</t>
  </si>
  <si>
    <t>2002.02.09</t>
  </si>
  <si>
    <t>2002.02.08</t>
  </si>
  <si>
    <t>2002.02.07</t>
  </si>
  <si>
    <t>2002.02.06</t>
  </si>
  <si>
    <t>2002.02.05</t>
  </si>
  <si>
    <t>2002.02.04</t>
  </si>
  <si>
    <t>2002.02.02</t>
  </si>
  <si>
    <t>2002.02.01</t>
  </si>
  <si>
    <t>2002.01.31</t>
  </si>
  <si>
    <t>2002.01.30</t>
  </si>
  <si>
    <t>2002.01.29</t>
  </si>
  <si>
    <t>2002.01.28</t>
  </si>
  <si>
    <t>2002.01.26</t>
  </si>
  <si>
    <t>2002.01.25</t>
  </si>
  <si>
    <t>2002.01.24</t>
  </si>
  <si>
    <t>2002.01.23</t>
  </si>
  <si>
    <t>2002.01.22</t>
  </si>
  <si>
    <t>2002.01.21</t>
  </si>
  <si>
    <t>2002.01.19</t>
  </si>
  <si>
    <t>2002.01.18</t>
  </si>
  <si>
    <t>2002.01.17</t>
  </si>
  <si>
    <t>2002.01.16</t>
  </si>
  <si>
    <t>2002.01.15</t>
  </si>
  <si>
    <t>2002.01.14</t>
  </si>
  <si>
    <t>2002.01.12</t>
  </si>
  <si>
    <t>2002.01.11</t>
  </si>
  <si>
    <t>2002.01.10</t>
  </si>
  <si>
    <t>2002.01.09</t>
  </si>
  <si>
    <t>2002.01.08</t>
  </si>
  <si>
    <t>2002.01.07</t>
  </si>
  <si>
    <t>2002.01.05</t>
  </si>
  <si>
    <t>2002.01.04</t>
  </si>
  <si>
    <t>2002.01.03</t>
  </si>
  <si>
    <t>2002.01.02</t>
  </si>
  <si>
    <t>2001.12.31</t>
  </si>
  <si>
    <t>2001.12.29</t>
  </si>
  <si>
    <t>2001.12.28</t>
  </si>
  <si>
    <t>2001.12.27</t>
  </si>
  <si>
    <t>2001.12.26</t>
  </si>
  <si>
    <t>2001.12.24</t>
  </si>
  <si>
    <t>2001.12.22</t>
  </si>
  <si>
    <t>2001.12.21</t>
  </si>
  <si>
    <t>2001.12.20</t>
  </si>
  <si>
    <t>2001.12.19</t>
  </si>
  <si>
    <t>2001.12.18</t>
  </si>
  <si>
    <t>2001.12.17</t>
  </si>
  <si>
    <t>2001.12.15</t>
  </si>
  <si>
    <t>2001.12.14</t>
  </si>
  <si>
    <t>2001.12.13</t>
  </si>
  <si>
    <t>2001.12.12</t>
  </si>
  <si>
    <t>2001.12.11</t>
  </si>
  <si>
    <t>2001.12.10</t>
  </si>
  <si>
    <t>2001.12.08</t>
  </si>
  <si>
    <t>2001.12.07</t>
  </si>
  <si>
    <t>2001.12.06</t>
  </si>
  <si>
    <t>2001.12.05</t>
  </si>
  <si>
    <t>2001.12.04</t>
  </si>
  <si>
    <t>2001.12.03</t>
  </si>
  <si>
    <t>2001.12.01</t>
  </si>
  <si>
    <t>2001.11.30</t>
  </si>
  <si>
    <t>2001.11.29</t>
  </si>
  <si>
    <t>2001.11.28</t>
  </si>
  <si>
    <t>2001.11.27</t>
  </si>
  <si>
    <t>2001.11.26</t>
  </si>
  <si>
    <t>2001.11.24</t>
  </si>
  <si>
    <t>2001.11.23</t>
  </si>
  <si>
    <t>2001.11.22</t>
  </si>
  <si>
    <t>2001.11.21</t>
  </si>
  <si>
    <t>2001.11.20</t>
  </si>
  <si>
    <t>2001.11.19</t>
  </si>
  <si>
    <t>2001.11.17</t>
  </si>
  <si>
    <t>2001.11.16</t>
  </si>
  <si>
    <t>2001.11.15</t>
  </si>
  <si>
    <t>2001.11.14</t>
  </si>
  <si>
    <t>2001.11.13</t>
  </si>
  <si>
    <t>2001.11.12</t>
  </si>
  <si>
    <t>2001.11.10</t>
  </si>
  <si>
    <t>2001.11.09</t>
  </si>
  <si>
    <t>2001.11.08</t>
  </si>
  <si>
    <t>2001.11.07</t>
  </si>
  <si>
    <t>2001.11.06</t>
  </si>
  <si>
    <t>2001.11.05</t>
  </si>
  <si>
    <t>2001.11.03</t>
  </si>
  <si>
    <t>2001.11.02</t>
  </si>
  <si>
    <t>2001.11.01</t>
  </si>
  <si>
    <t>2001.10.31</t>
  </si>
  <si>
    <t>2001.10.30</t>
  </si>
  <si>
    <t>2001.10.29</t>
  </si>
  <si>
    <t>2001.10.27</t>
  </si>
  <si>
    <t>2001.10.26</t>
  </si>
  <si>
    <t>2001.10.25</t>
  </si>
  <si>
    <t>2001.10.24</t>
  </si>
  <si>
    <t>2001.10.23</t>
  </si>
  <si>
    <t>2001.10.22</t>
  </si>
  <si>
    <t>2001.10.20</t>
  </si>
  <si>
    <t>2001.10.19</t>
  </si>
  <si>
    <t>2001.10.18</t>
  </si>
  <si>
    <t>2001.10.17</t>
  </si>
  <si>
    <t>2001.10.16</t>
  </si>
  <si>
    <t>2001.10.15</t>
  </si>
  <si>
    <t>2001.10.13</t>
  </si>
  <si>
    <t>2001.10.12</t>
  </si>
  <si>
    <t>2001.10.11</t>
  </si>
  <si>
    <t>2001.10.10</t>
  </si>
  <si>
    <t>2001.10.09</t>
  </si>
  <si>
    <t>2001.10.08</t>
  </si>
  <si>
    <t>2001.10.06</t>
  </si>
  <si>
    <t>2001.10.05</t>
  </si>
  <si>
    <t>2001.10.04</t>
  </si>
  <si>
    <t>2001.09.29</t>
  </si>
  <si>
    <t>2001.09.28</t>
  </si>
  <si>
    <t>2001.09.27</t>
  </si>
  <si>
    <t>2001.09.26</t>
  </si>
  <si>
    <t>2001.09.25</t>
  </si>
  <si>
    <t>2001.09.24</t>
  </si>
  <si>
    <t>2001.09.22</t>
  </si>
  <si>
    <t>2001.09.21</t>
  </si>
  <si>
    <t>2001.09.20</t>
  </si>
  <si>
    <t>2001.09.19</t>
  </si>
  <si>
    <t>2001.09.18</t>
  </si>
  <si>
    <t>2001.09.17</t>
  </si>
  <si>
    <t>2001.09.15</t>
  </si>
  <si>
    <t>2001.09.14</t>
  </si>
  <si>
    <t>2001.09.13</t>
  </si>
  <si>
    <t>2001.09.12</t>
  </si>
  <si>
    <t>2001.09.11</t>
  </si>
  <si>
    <t>2001.09.10</t>
  </si>
  <si>
    <t>2001.09.08</t>
  </si>
  <si>
    <t>2001.09.07</t>
  </si>
  <si>
    <t>2001.09.06</t>
  </si>
  <si>
    <t>2001.09.05</t>
  </si>
  <si>
    <t>2001.09.04</t>
  </si>
  <si>
    <t>2001.09.03</t>
  </si>
  <si>
    <t>2001.09.01</t>
  </si>
  <si>
    <t>2001.08.31</t>
  </si>
  <si>
    <t>2001.08.30</t>
  </si>
  <si>
    <t>2001.08.29</t>
  </si>
  <si>
    <t>2001.08.28</t>
  </si>
  <si>
    <t>2001.08.27</t>
  </si>
  <si>
    <t>2001.08.25</t>
  </si>
  <si>
    <t>2001.08.24</t>
  </si>
  <si>
    <t>2001.08.23</t>
  </si>
  <si>
    <t>2001.08.22</t>
  </si>
  <si>
    <t>2001.08.21</t>
  </si>
  <si>
    <t>2001.08.20</t>
  </si>
  <si>
    <t>2001.08.18</t>
  </si>
  <si>
    <t>2001.08.17</t>
  </si>
  <si>
    <t>2001.08.16</t>
  </si>
  <si>
    <t>2001.08.14</t>
  </si>
  <si>
    <t>2001.08.13</t>
  </si>
  <si>
    <t>2001.08.11</t>
  </si>
  <si>
    <t>2001.08.10</t>
  </si>
  <si>
    <t>2001.08.09</t>
  </si>
  <si>
    <t>2001.08.08</t>
  </si>
  <si>
    <t>2001.08.07</t>
  </si>
  <si>
    <t>2001.08.06</t>
  </si>
  <si>
    <t>2001.08.04</t>
  </si>
  <si>
    <t>2001.08.03</t>
  </si>
  <si>
    <t>2001.08.02</t>
  </si>
  <si>
    <t>2001.08.01</t>
  </si>
  <si>
    <t>2001.07.31</t>
  </si>
  <si>
    <t>2001.07.30</t>
  </si>
  <si>
    <t>2001.07.28</t>
  </si>
  <si>
    <t>2001.07.27</t>
  </si>
  <si>
    <t>2001.07.26</t>
  </si>
  <si>
    <t>2001.07.25</t>
  </si>
  <si>
    <t>2001.07.24</t>
  </si>
  <si>
    <t>2001.07.23</t>
  </si>
  <si>
    <t>2001.07.21</t>
  </si>
  <si>
    <t>2001.07.20</t>
  </si>
  <si>
    <t>2001.07.19</t>
  </si>
  <si>
    <t>2001.07.18</t>
  </si>
  <si>
    <t>2001.07.16</t>
  </si>
  <si>
    <t>2001.07.14</t>
  </si>
  <si>
    <t>2001.07.13</t>
  </si>
  <si>
    <t>2001.07.12</t>
  </si>
  <si>
    <t>2001.07.11</t>
  </si>
  <si>
    <t>2001.07.10</t>
  </si>
  <si>
    <t>2001.07.09</t>
  </si>
  <si>
    <t>2001.07.07</t>
  </si>
  <si>
    <t>2001.07.06</t>
  </si>
  <si>
    <t>2001.07.05</t>
  </si>
  <si>
    <t>2001.07.04</t>
  </si>
  <si>
    <t>2001.07.03</t>
  </si>
  <si>
    <t>2001.07.02</t>
  </si>
  <si>
    <t>2001.06.30</t>
  </si>
  <si>
    <t>2001.06.29</t>
  </si>
  <si>
    <t>2001.06.28</t>
  </si>
  <si>
    <t>2001.06.27</t>
  </si>
  <si>
    <t>2001.06.26</t>
  </si>
  <si>
    <t>2001.06.25</t>
  </si>
  <si>
    <t>2001.06.23</t>
  </si>
  <si>
    <t>2001.06.22</t>
  </si>
  <si>
    <t>2001.06.21</t>
  </si>
  <si>
    <t>2001.06.20</t>
  </si>
  <si>
    <t>2001.06.19</t>
  </si>
  <si>
    <t>2001.06.18</t>
  </si>
  <si>
    <t>2001.06.16</t>
  </si>
  <si>
    <t>2001.06.15</t>
  </si>
  <si>
    <t>2001.06.14</t>
  </si>
  <si>
    <t>2001.06.13</t>
  </si>
  <si>
    <t>2001.06.12</t>
  </si>
  <si>
    <t>2001.06.11</t>
  </si>
  <si>
    <t>2001.06.09</t>
  </si>
  <si>
    <t>2001.06.08</t>
  </si>
  <si>
    <t>2001.06.07</t>
  </si>
  <si>
    <t>2001.06.05</t>
  </si>
  <si>
    <t>2001.06.04</t>
  </si>
  <si>
    <t>2001.06.02</t>
  </si>
  <si>
    <t>2001.06.01</t>
  </si>
  <si>
    <t>2001.05.31</t>
  </si>
  <si>
    <t>2001.05.30</t>
  </si>
  <si>
    <t>2001.05.29</t>
  </si>
  <si>
    <t>2001.05.28</t>
  </si>
  <si>
    <t>2001.05.26</t>
  </si>
  <si>
    <t>2001.05.25</t>
  </si>
  <si>
    <t>2001.05.24</t>
  </si>
  <si>
    <t>2001.05.23</t>
  </si>
  <si>
    <t>2001.05.22</t>
  </si>
  <si>
    <t>2001.05.21</t>
  </si>
  <si>
    <t>2001.05.19</t>
  </si>
  <si>
    <t>2001.05.18</t>
  </si>
  <si>
    <t>2001.05.17</t>
  </si>
  <si>
    <t>2001.05.16</t>
  </si>
  <si>
    <t>2001.05.15</t>
  </si>
  <si>
    <t>2001.05.14</t>
  </si>
  <si>
    <t>2001.05.12</t>
  </si>
  <si>
    <t>2001.05.11</t>
  </si>
  <si>
    <t>2001.05.10</t>
  </si>
  <si>
    <t>2001.05.09</t>
  </si>
  <si>
    <t>2001.05.08</t>
  </si>
  <si>
    <t>2001.05.07</t>
  </si>
  <si>
    <t>2001.05.04</t>
  </si>
  <si>
    <t>2001.05.03</t>
  </si>
  <si>
    <t>2001.05.02</t>
  </si>
  <si>
    <t>2001.04.30</t>
  </si>
  <si>
    <t>2001.04.28</t>
  </si>
  <si>
    <t>2001.04.27</t>
  </si>
  <si>
    <t>2001.04.26</t>
  </si>
  <si>
    <t>2001.04.25</t>
  </si>
  <si>
    <t>2001.04.24</t>
  </si>
  <si>
    <t>2001.04.23</t>
  </si>
  <si>
    <t>2001.04.21</t>
  </si>
  <si>
    <t>2001.04.20</t>
  </si>
  <si>
    <t>2001.04.19</t>
  </si>
  <si>
    <t>2001.04.18</t>
  </si>
  <si>
    <t>2001.04.17</t>
  </si>
  <si>
    <t>2001.04.16</t>
  </si>
  <si>
    <t>2001.04.14</t>
  </si>
  <si>
    <t>2001.04.13</t>
  </si>
  <si>
    <t>2001.04.12</t>
  </si>
  <si>
    <t>2001.04.11</t>
  </si>
  <si>
    <t>2001.04.10</t>
  </si>
  <si>
    <t>2001.04.09</t>
  </si>
  <si>
    <t>2001.04.07</t>
  </si>
  <si>
    <t>2001.04.06</t>
  </si>
  <si>
    <t>2001.04.04</t>
  </si>
  <si>
    <t>2001.04.03</t>
  </si>
  <si>
    <t>2001.04.02</t>
  </si>
  <si>
    <t>2001.03.31</t>
  </si>
  <si>
    <t>2001.03.30</t>
  </si>
  <si>
    <t>2001.03.29</t>
  </si>
  <si>
    <t>2001.03.28</t>
  </si>
  <si>
    <t>2001.03.27</t>
  </si>
  <si>
    <t>2001.03.26</t>
  </si>
  <si>
    <t>2001.03.24</t>
  </si>
  <si>
    <t>2001.03.23</t>
  </si>
  <si>
    <t>2001.03.22</t>
  </si>
  <si>
    <t>2001.03.21</t>
  </si>
  <si>
    <t>2001.03.20</t>
  </si>
  <si>
    <t>2001.03.19</t>
  </si>
  <si>
    <t>2001.03.17</t>
  </si>
  <si>
    <t>2001.03.16</t>
  </si>
  <si>
    <t>2001.03.15</t>
  </si>
  <si>
    <t>2001.03.14</t>
  </si>
  <si>
    <t>2001.03.13</t>
  </si>
  <si>
    <t>2001.03.12</t>
  </si>
  <si>
    <t>2001.03.10</t>
  </si>
  <si>
    <t>2001.03.09</t>
  </si>
  <si>
    <t>2001.03.08</t>
  </si>
  <si>
    <t>2001.03.07</t>
  </si>
  <si>
    <t>2001.03.06</t>
  </si>
  <si>
    <t>2001.03.05</t>
  </si>
  <si>
    <t>2001.03.03</t>
  </si>
  <si>
    <t>2001.03.02</t>
  </si>
  <si>
    <t>2001.02.28</t>
  </si>
  <si>
    <t>2001.02.27</t>
  </si>
  <si>
    <t>2001.02.26</t>
  </si>
  <si>
    <t>2001.02.24</t>
  </si>
  <si>
    <t>2001.02.23</t>
  </si>
  <si>
    <t>2001.02.22</t>
  </si>
  <si>
    <t>2001.02.21</t>
  </si>
  <si>
    <t>2001.02.20</t>
  </si>
  <si>
    <t>2001.02.19</t>
  </si>
  <si>
    <t>2001.02.17</t>
  </si>
  <si>
    <t>2001.02.16</t>
  </si>
  <si>
    <t>2001.02.15</t>
  </si>
  <si>
    <t>2001.02.14</t>
  </si>
  <si>
    <t>2001.02.13</t>
  </si>
  <si>
    <t>2001.02.12</t>
  </si>
  <si>
    <t>2001.02.10</t>
  </si>
  <si>
    <t>2001.02.09</t>
  </si>
  <si>
    <t>2001.02.08</t>
  </si>
  <si>
    <t>2001.02.07</t>
  </si>
  <si>
    <t>2001.02.06</t>
  </si>
  <si>
    <t>2001.02.05</t>
  </si>
  <si>
    <t>2001.02.03</t>
  </si>
  <si>
    <t>2001.02.02</t>
  </si>
  <si>
    <t>2001.02.01</t>
  </si>
  <si>
    <t>2008.07.01</t>
  </si>
  <si>
    <t>2008.06.30</t>
  </si>
  <si>
    <t>2008.07.08</t>
  </si>
  <si>
    <t>2008.07.07</t>
  </si>
  <si>
    <t>2008.07.04</t>
  </si>
  <si>
    <t>2008.07.03</t>
  </si>
  <si>
    <t>2008.07.02</t>
  </si>
  <si>
    <t>2008.07.15</t>
  </si>
  <si>
    <t>2008.07.14</t>
  </si>
  <si>
    <t>2008.07.11</t>
  </si>
  <si>
    <t>2008.07.10</t>
  </si>
  <si>
    <t>2008.07.09</t>
  </si>
  <si>
    <t>2008.07.29</t>
  </si>
  <si>
    <t>2008.07.28</t>
  </si>
  <si>
    <t>2008.07.25</t>
  </si>
  <si>
    <t>2008.07.24</t>
  </si>
  <si>
    <t>2008.07.23</t>
  </si>
  <si>
    <t>2008.07.22</t>
  </si>
  <si>
    <t>2008.07.21</t>
  </si>
  <si>
    <t>2008.07.18</t>
  </si>
  <si>
    <t>2008.07.17</t>
  </si>
  <si>
    <t>2008.07.16</t>
  </si>
  <si>
    <t>2008.07.31</t>
  </si>
  <si>
    <t>2008.07.30</t>
  </si>
  <si>
    <t>2008.08.05</t>
  </si>
  <si>
    <t>2008.08.04</t>
  </si>
  <si>
    <t>2008.08.01</t>
  </si>
  <si>
    <t>2008.08.06</t>
  </si>
  <si>
    <t>현재평가액</t>
    <phoneticPr fontId="2" type="noConversion"/>
  </si>
  <si>
    <t>2008.08.08</t>
  </si>
  <si>
    <t>2008.08.07</t>
  </si>
  <si>
    <t>2008.08.11</t>
  </si>
  <si>
    <t>2008.08.12</t>
  </si>
  <si>
    <t>2008.08.13</t>
  </si>
  <si>
    <t>2008.08.19</t>
  </si>
  <si>
    <t>2008.08.18</t>
  </si>
  <si>
    <t>2008.08.14</t>
  </si>
  <si>
    <t>2008.08.29</t>
  </si>
  <si>
    <t>2008.08.28</t>
  </si>
  <si>
    <t>2008.08.27</t>
  </si>
  <si>
    <t>2008.08.26</t>
  </si>
  <si>
    <t>2008.08.25</t>
  </si>
  <si>
    <t>2008.08.22</t>
  </si>
  <si>
    <t>2008.08.21</t>
  </si>
  <si>
    <t>2008.08.20</t>
  </si>
  <si>
    <t>2008.09.02</t>
  </si>
  <si>
    <t>2008.09.01</t>
  </si>
  <si>
    <t>2008.09.04</t>
  </si>
  <si>
    <t>2008.09.03</t>
  </si>
  <si>
    <t>2008.09.09</t>
  </si>
  <si>
    <t>2008.09.08</t>
  </si>
  <si>
    <t>2008.09.05</t>
  </si>
  <si>
    <t>2008.09.12</t>
  </si>
  <si>
    <t>2008.09.11</t>
  </si>
  <si>
    <t>2008.09.10</t>
  </si>
  <si>
    <t>2008.09.19</t>
  </si>
  <si>
    <t>2008.09.18</t>
  </si>
  <si>
    <t>2008.09.17</t>
  </si>
  <si>
    <t>2008.09.16</t>
  </si>
  <si>
    <t>2008.09.23</t>
  </si>
  <si>
    <t>2008.09.22</t>
  </si>
  <si>
    <t>2008.10.06</t>
  </si>
  <si>
    <t>2008.10.02</t>
  </si>
  <si>
    <t>2008.10.01</t>
  </si>
  <si>
    <t>2008.09.30</t>
  </si>
  <si>
    <t>2008.09.29</t>
  </si>
  <si>
    <t>2008.09.26</t>
  </si>
  <si>
    <t>2008.09.25</t>
  </si>
  <si>
    <t>2008.09.24</t>
  </si>
  <si>
    <t>2008.10.07</t>
  </si>
  <si>
    <t>2008.10.15</t>
  </si>
  <si>
    <t>2008.10.14</t>
  </si>
  <si>
    <t>2008.10.13</t>
  </si>
  <si>
    <t>2008.10.10</t>
  </si>
  <si>
    <t>2008.10.09</t>
  </si>
  <si>
    <t>2008.10.08</t>
  </si>
  <si>
    <t>2008.10.17</t>
  </si>
  <si>
    <t>2008.10.16</t>
  </si>
  <si>
    <t>2008.10.21</t>
  </si>
  <si>
    <t>2008.10.20</t>
  </si>
  <si>
    <t>한국전력</t>
    <phoneticPr fontId="2" type="noConversion"/>
  </si>
  <si>
    <t>한국가스공사</t>
    <phoneticPr fontId="2" type="noConversion"/>
  </si>
  <si>
    <t>예금성자산</t>
    <phoneticPr fontId="2" type="noConversion"/>
  </si>
  <si>
    <t>장기주택마련저축1</t>
    <phoneticPr fontId="2" type="noConversion"/>
  </si>
  <si>
    <t>장기주택마련저축2</t>
    <phoneticPr fontId="2" type="noConversion"/>
  </si>
  <si>
    <t>주택청약예금</t>
    <phoneticPr fontId="2" type="noConversion"/>
  </si>
  <si>
    <t>구분</t>
    <phoneticPr fontId="2" type="noConversion"/>
  </si>
  <si>
    <t>상품</t>
    <phoneticPr fontId="2" type="noConversion"/>
  </si>
  <si>
    <t>현재금액</t>
    <phoneticPr fontId="2" type="noConversion"/>
  </si>
  <si>
    <t>만기금액</t>
    <phoneticPr fontId="2" type="noConversion"/>
  </si>
  <si>
    <t>만기일</t>
    <phoneticPr fontId="2" type="noConversion"/>
  </si>
  <si>
    <t>연금성자산</t>
    <phoneticPr fontId="2" type="noConversion"/>
  </si>
  <si>
    <t>부족분</t>
    <phoneticPr fontId="2" type="noConversion"/>
  </si>
  <si>
    <t>투자금액</t>
    <phoneticPr fontId="2" type="noConversion"/>
  </si>
  <si>
    <t>장기주택</t>
    <phoneticPr fontId="2" type="noConversion"/>
  </si>
  <si>
    <t>순수투자</t>
    <phoneticPr fontId="2" type="noConversion"/>
  </si>
  <si>
    <t>하나은행정기예금</t>
    <phoneticPr fontId="2" type="noConversion"/>
  </si>
  <si>
    <t>2008.11.06</t>
  </si>
  <si>
    <t>2008.11.05</t>
  </si>
  <si>
    <t>2008.11.04</t>
  </si>
  <si>
    <t>2008.11.03</t>
  </si>
  <si>
    <t>2008.10.31</t>
  </si>
  <si>
    <t>2008.10.30</t>
  </si>
  <si>
    <t>2008.10.29</t>
  </si>
  <si>
    <t>2008.10.28</t>
  </si>
  <si>
    <t>2008.10.27</t>
  </si>
  <si>
    <t>2008.10.24</t>
  </si>
  <si>
    <t>2008.10.23</t>
  </si>
  <si>
    <t>2008.10.22</t>
  </si>
</sst>
</file>

<file path=xl/styles.xml><?xml version="1.0" encoding="utf-8"?>
<styleSheet xmlns="http://schemas.openxmlformats.org/spreadsheetml/2006/main">
  <numFmts count="10">
    <numFmt numFmtId="6" formatCode="&quot;₩&quot;#,##0;[Red]\-&quot;₩&quot;#,##0"/>
    <numFmt numFmtId="42" formatCode="_-&quot;₩&quot;* #,##0_-;\-&quot;₩&quot;* #,##0_-;_-&quot;₩&quot;* &quot;-&quot;_-;_-@_-"/>
    <numFmt numFmtId="41" formatCode="_-* #,##0_-;\-* #,##0_-;_-* &quot;-&quot;_-;_-@_-"/>
    <numFmt numFmtId="176" formatCode="_-* #,##0.000_-;\-* #,##0.000_-;_-* &quot;-&quot;_-;_-@_-"/>
    <numFmt numFmtId="177" formatCode="yyyy&quot;년&quot;\ m&quot;월&quot;;@"/>
    <numFmt numFmtId="178" formatCode="&quot;₩&quot;#,##0_);[Red]\(&quot;₩&quot;#,##0\)"/>
    <numFmt numFmtId="179" formatCode="0_ "/>
    <numFmt numFmtId="180" formatCode="&quot;₩&quot;#,##0"/>
    <numFmt numFmtId="181" formatCode="0_);[Red]\(0\)"/>
    <numFmt numFmtId="182" formatCode="0.00000_);[Red]\(0.00000\)"/>
  </numFmts>
  <fonts count="8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name val="돋움"/>
      <family val="3"/>
      <charset val="129"/>
    </font>
    <font>
      <sz val="9"/>
      <name val="굴림"/>
      <family val="3"/>
      <charset val="129"/>
    </font>
    <font>
      <b/>
      <sz val="11"/>
      <color theme="1"/>
      <name val="맑은 고딕"/>
      <family val="3"/>
      <charset val="129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" fillId="0" borderId="0">
      <alignment vertical="center"/>
    </xf>
  </cellStyleXfs>
  <cellXfs count="106">
    <xf numFmtId="0" fontId="0" fillId="0" borderId="0" xfId="0">
      <alignment vertical="center"/>
    </xf>
    <xf numFmtId="3" fontId="0" fillId="0" borderId="0" xfId="0" applyNumberFormat="1">
      <alignment vertical="center"/>
    </xf>
    <xf numFmtId="0" fontId="0" fillId="0" borderId="0" xfId="0">
      <alignment vertical="center"/>
    </xf>
    <xf numFmtId="0" fontId="0" fillId="6" borderId="0" xfId="0" applyFill="1">
      <alignment vertical="center"/>
    </xf>
    <xf numFmtId="0" fontId="0" fillId="12" borderId="0" xfId="0" applyFill="1">
      <alignment vertical="center"/>
    </xf>
    <xf numFmtId="0" fontId="0" fillId="9" borderId="0" xfId="0" applyFill="1">
      <alignment vertical="center"/>
    </xf>
    <xf numFmtId="42" fontId="0" fillId="0" borderId="0" xfId="2" applyFont="1">
      <alignment vertical="center"/>
    </xf>
    <xf numFmtId="42" fontId="0" fillId="0" borderId="0" xfId="2" applyFont="1" applyFill="1">
      <alignment vertical="center"/>
    </xf>
    <xf numFmtId="0" fontId="3" fillId="6" borderId="0" xfId="0" applyFont="1" applyFill="1">
      <alignment vertical="center"/>
    </xf>
    <xf numFmtId="0" fontId="3" fillId="7" borderId="0" xfId="0" applyFont="1" applyFill="1">
      <alignment vertical="center"/>
    </xf>
    <xf numFmtId="0" fontId="4" fillId="8" borderId="0" xfId="0" applyFont="1" applyFill="1">
      <alignment vertical="center"/>
    </xf>
    <xf numFmtId="176" fontId="0" fillId="0" borderId="0" xfId="1" applyNumberFormat="1" applyFont="1">
      <alignment vertical="center"/>
    </xf>
    <xf numFmtId="176" fontId="0" fillId="0" borderId="0" xfId="1" applyNumberFormat="1" applyFont="1" applyFill="1">
      <alignment vertical="center"/>
    </xf>
    <xf numFmtId="10" fontId="0" fillId="0" borderId="0" xfId="3" applyNumberFormat="1" applyFont="1">
      <alignment vertical="center"/>
    </xf>
    <xf numFmtId="42" fontId="0" fillId="0" borderId="0" xfId="2" applyNumberFormat="1" applyFont="1">
      <alignment vertical="center"/>
    </xf>
    <xf numFmtId="42" fontId="0" fillId="0" borderId="0" xfId="2" applyFont="1" applyAlignment="1">
      <alignment horizontal="center" vertical="center"/>
    </xf>
    <xf numFmtId="42" fontId="0" fillId="0" borderId="0" xfId="2" applyNumberFormat="1" applyFont="1" applyAlignment="1">
      <alignment horizontal="center" vertical="center"/>
    </xf>
    <xf numFmtId="10" fontId="0" fillId="0" borderId="0" xfId="3" applyNumberFormat="1" applyFont="1" applyAlignment="1">
      <alignment horizontal="center"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  <xf numFmtId="6" fontId="0" fillId="0" borderId="0" xfId="2" applyNumberFormat="1" applyFont="1" applyAlignment="1">
      <alignment horizontal="center" vertical="center"/>
    </xf>
    <xf numFmtId="6" fontId="0" fillId="0" borderId="0" xfId="2" applyNumberFormat="1" applyFont="1">
      <alignment vertical="center"/>
    </xf>
    <xf numFmtId="0" fontId="0" fillId="2" borderId="0" xfId="0" applyFill="1">
      <alignment vertical="center"/>
    </xf>
    <xf numFmtId="0" fontId="0" fillId="13" borderId="0" xfId="0" applyFill="1">
      <alignment vertical="center"/>
    </xf>
    <xf numFmtId="0" fontId="0" fillId="14" borderId="0" xfId="0" applyFill="1">
      <alignment vertical="center"/>
    </xf>
    <xf numFmtId="0" fontId="0" fillId="15" borderId="0" xfId="0" applyFill="1">
      <alignment vertical="center"/>
    </xf>
    <xf numFmtId="0" fontId="0" fillId="11" borderId="0" xfId="0" applyFill="1">
      <alignment vertical="center"/>
    </xf>
    <xf numFmtId="42" fontId="0" fillId="0" borderId="0" xfId="0" applyNumberFormat="1">
      <alignment vertical="center"/>
    </xf>
    <xf numFmtId="0" fontId="0" fillId="0" borderId="0" xfId="0" applyFont="1" applyFill="1">
      <alignment vertical="center"/>
    </xf>
    <xf numFmtId="3" fontId="0" fillId="0" borderId="0" xfId="0" applyNumberFormat="1" applyFont="1" applyFill="1">
      <alignment vertical="center"/>
    </xf>
    <xf numFmtId="0" fontId="0" fillId="16" borderId="0" xfId="0" applyFill="1">
      <alignment vertical="center"/>
    </xf>
    <xf numFmtId="0" fontId="0" fillId="17" borderId="0" xfId="0" applyFill="1">
      <alignment vertical="center"/>
    </xf>
    <xf numFmtId="0" fontId="0" fillId="18" borderId="0" xfId="0" applyFill="1">
      <alignment vertical="center"/>
    </xf>
    <xf numFmtId="14" fontId="0" fillId="0" borderId="0" xfId="0" applyNumberFormat="1">
      <alignment vertical="center"/>
    </xf>
    <xf numFmtId="0" fontId="0" fillId="19" borderId="0" xfId="0" applyFill="1">
      <alignment vertical="center"/>
    </xf>
    <xf numFmtId="4" fontId="0" fillId="0" borderId="0" xfId="0" applyNumberFormat="1">
      <alignment vertical="center"/>
    </xf>
    <xf numFmtId="4" fontId="0" fillId="0" borderId="0" xfId="0" applyNumberFormat="1" applyFont="1" applyFill="1">
      <alignment vertical="center"/>
    </xf>
    <xf numFmtId="0" fontId="0" fillId="20" borderId="0" xfId="0" applyFill="1">
      <alignment vertical="center"/>
    </xf>
    <xf numFmtId="177" fontId="0" fillId="0" borderId="0" xfId="2" applyNumberFormat="1" applyFont="1">
      <alignment vertical="center"/>
    </xf>
    <xf numFmtId="0" fontId="0" fillId="0" borderId="0" xfId="0" applyFill="1">
      <alignment vertical="center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42" fontId="0" fillId="0" borderId="0" xfId="2" applyFont="1" applyAlignment="1">
      <alignment horizontal="center" vertical="center"/>
    </xf>
    <xf numFmtId="176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0" fontId="0" fillId="0" borderId="0" xfId="0" applyNumberFormat="1">
      <alignment vertical="center"/>
    </xf>
    <xf numFmtId="0" fontId="0" fillId="0" borderId="0" xfId="0" applyNumberFormat="1">
      <alignment vertical="center"/>
    </xf>
    <xf numFmtId="0" fontId="0" fillId="0" borderId="0" xfId="3" applyNumberFormat="1" applyFont="1" applyAlignment="1">
      <alignment vertical="center"/>
    </xf>
    <xf numFmtId="0" fontId="0" fillId="0" borderId="0" xfId="2" applyNumberFormat="1" applyFont="1" applyAlignment="1">
      <alignment vertical="center"/>
    </xf>
    <xf numFmtId="0" fontId="0" fillId="0" borderId="0" xfId="1" applyNumberFormat="1" applyFont="1">
      <alignment vertical="center"/>
    </xf>
    <xf numFmtId="0" fontId="0" fillId="0" borderId="0" xfId="0" applyAlignment="1">
      <alignment horizontal="right" vertical="center"/>
    </xf>
    <xf numFmtId="0" fontId="6" fillId="0" borderId="0" xfId="4" applyFont="1">
      <alignment vertical="center"/>
    </xf>
    <xf numFmtId="177" fontId="0" fillId="0" borderId="0" xfId="0" applyNumberFormat="1">
      <alignment vertical="center"/>
    </xf>
    <xf numFmtId="0" fontId="0" fillId="10" borderId="0" xfId="0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9" fontId="0" fillId="0" borderId="0" xfId="0" applyNumberFormat="1">
      <alignment vertical="center"/>
    </xf>
    <xf numFmtId="178" fontId="0" fillId="0" borderId="0" xfId="2" applyNumberFormat="1" applyFont="1">
      <alignment vertical="center"/>
    </xf>
    <xf numFmtId="178" fontId="0" fillId="0" borderId="0" xfId="0" applyNumberFormat="1">
      <alignment vertical="center"/>
    </xf>
    <xf numFmtId="0" fontId="0" fillId="10" borderId="0" xfId="0" applyFill="1">
      <alignment vertical="center"/>
    </xf>
    <xf numFmtId="0" fontId="0" fillId="22" borderId="0" xfId="0" applyFill="1">
      <alignment vertical="center"/>
    </xf>
    <xf numFmtId="0" fontId="0" fillId="23" borderId="0" xfId="0" applyFill="1">
      <alignment vertical="center"/>
    </xf>
    <xf numFmtId="0" fontId="0" fillId="24" borderId="0" xfId="0" applyFill="1">
      <alignment vertical="center"/>
    </xf>
    <xf numFmtId="0" fontId="0" fillId="21" borderId="0" xfId="0" applyFill="1">
      <alignment vertical="center"/>
    </xf>
    <xf numFmtId="14" fontId="0" fillId="0" borderId="0" xfId="0" applyNumberFormat="1" applyFill="1">
      <alignment vertical="center"/>
    </xf>
    <xf numFmtId="181" fontId="0" fillId="0" borderId="0" xfId="0" applyNumberFormat="1">
      <alignment vertical="center"/>
    </xf>
    <xf numFmtId="182" fontId="0" fillId="0" borderId="0" xfId="0" applyNumberFormat="1">
      <alignment vertical="center"/>
    </xf>
    <xf numFmtId="0" fontId="0" fillId="25" borderId="0" xfId="0" applyFill="1">
      <alignment vertical="center"/>
    </xf>
    <xf numFmtId="0" fontId="0" fillId="26" borderId="0" xfId="0" applyFill="1">
      <alignment vertical="center"/>
    </xf>
    <xf numFmtId="0" fontId="0" fillId="27" borderId="0" xfId="0" applyFill="1">
      <alignment vertical="center"/>
    </xf>
    <xf numFmtId="0" fontId="0" fillId="0" borderId="0" xfId="0" applyBorder="1">
      <alignment vertical="center"/>
    </xf>
    <xf numFmtId="178" fontId="0" fillId="0" borderId="0" xfId="0" applyNumberFormat="1" applyBorder="1">
      <alignment vertical="center"/>
    </xf>
    <xf numFmtId="42" fontId="0" fillId="0" borderId="0" xfId="2" applyNumberFormat="1" applyFont="1" applyBorder="1">
      <alignment vertical="center"/>
    </xf>
    <xf numFmtId="179" fontId="0" fillId="0" borderId="0" xfId="0" applyNumberFormat="1" applyBorder="1">
      <alignment vertical="center"/>
    </xf>
    <xf numFmtId="42" fontId="0" fillId="0" borderId="0" xfId="0" applyNumberFormat="1" applyBorder="1">
      <alignment vertical="center"/>
    </xf>
    <xf numFmtId="10" fontId="0" fillId="0" borderId="0" xfId="0" applyNumberFormat="1" applyBorder="1">
      <alignment vertical="center"/>
    </xf>
    <xf numFmtId="180" fontId="0" fillId="0" borderId="0" xfId="0" applyNumberFormat="1" applyBorder="1">
      <alignment vertical="center"/>
    </xf>
    <xf numFmtId="9" fontId="0" fillId="0" borderId="0" xfId="0" applyNumberFormat="1" applyBorder="1">
      <alignment vertical="center"/>
    </xf>
    <xf numFmtId="0" fontId="0" fillId="28" borderId="0" xfId="0" applyFill="1">
      <alignment vertical="center"/>
    </xf>
    <xf numFmtId="14" fontId="0" fillId="0" borderId="0" xfId="2" applyNumberFormat="1" applyFont="1">
      <alignment vertical="center"/>
    </xf>
    <xf numFmtId="0" fontId="7" fillId="0" borderId="0" xfId="0" applyFont="1">
      <alignment vertical="center"/>
    </xf>
    <xf numFmtId="9" fontId="0" fillId="0" borderId="0" xfId="3" applyFont="1">
      <alignment vertical="center"/>
    </xf>
    <xf numFmtId="0" fontId="0" fillId="10" borderId="0" xfId="0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16" borderId="0" xfId="0" applyFill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0" fillId="18" borderId="0" xfId="0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0" fillId="20" borderId="0" xfId="0" applyFill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0" fillId="23" borderId="0" xfId="0" applyFill="1" applyAlignment="1">
      <alignment horizontal="center" vertical="center"/>
    </xf>
    <xf numFmtId="0" fontId="0" fillId="21" borderId="0" xfId="0" applyFill="1" applyAlignment="1">
      <alignment horizontal="center" vertical="center"/>
    </xf>
    <xf numFmtId="0" fontId="0" fillId="26" borderId="0" xfId="0" applyFill="1" applyAlignment="1">
      <alignment horizontal="center" vertical="center"/>
    </xf>
    <xf numFmtId="0" fontId="0" fillId="27" borderId="0" xfId="0" applyFill="1" applyAlignment="1">
      <alignment horizontal="center" vertical="center"/>
    </xf>
    <xf numFmtId="0" fontId="0" fillId="28" borderId="0" xfId="0" applyFill="1" applyAlignment="1">
      <alignment horizontal="center" vertical="center"/>
    </xf>
  </cellXfs>
  <cellStyles count="5">
    <cellStyle name="백분율" xfId="3" builtinId="5"/>
    <cellStyle name="쉼표 [0]" xfId="1" builtinId="6"/>
    <cellStyle name="통화 [0]" xfId="2" builtinId="7"/>
    <cellStyle name="표준" xfId="0" builtinId="0"/>
    <cellStyle name="표준 2" xfId="4"/>
  </cellStyles>
  <dxfs count="9">
    <dxf>
      <numFmt numFmtId="180" formatCode="&quot;₩&quot;#,##0"/>
    </dxf>
    <dxf>
      <numFmt numFmtId="14" formatCode="0.00%"/>
    </dxf>
    <dxf>
      <numFmt numFmtId="32" formatCode="_-&quot;₩&quot;* #,##0_-;\-&quot;₩&quot;* #,##0_-;_-&quot;₩&quot;* &quot;-&quot;_-;_-@_-"/>
    </dxf>
    <dxf>
      <numFmt numFmtId="179" formatCode="0_ "/>
    </dxf>
    <dxf>
      <numFmt numFmtId="178" formatCode="&quot;₩&quot;#,##0_);[Red]\(&quot;₩&quot;#,##0\)"/>
    </dxf>
    <dxf>
      <numFmt numFmtId="178" formatCode="&quot;₩&quot;#,##0_);[Red]\(&quot;₩&quot;#,##0\)"/>
    </dxf>
    <dxf>
      <numFmt numFmtId="32" formatCode="_-&quot;₩&quot;* #,##0_-;\-&quot;₩&quot;* #,##0_-;_-&quot;₩&quot;* &quot;-&quot;_-;_-@_-"/>
    </dxf>
    <dxf>
      <numFmt numFmtId="178" formatCode="&quot;₩&quot;#,##0_);[Red]\(&quot;₩&quot;#,##0\)"/>
    </dxf>
    <dxf>
      <numFmt numFmtId="178" formatCode="&quot;₩&quot;#,##0_);[Red]\(&quot;₩&quot;#,##0\)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122807017543858E-2"/>
          <c:y val="5.1400554097404488E-2"/>
          <c:w val="0.88036002900953159"/>
          <c:h val="0.60653543307090041"/>
        </c:manualLayout>
      </c:layout>
      <c:lineChart>
        <c:grouping val="standard"/>
        <c:ser>
          <c:idx val="1"/>
          <c:order val="0"/>
          <c:tx>
            <c:strRef>
              <c:f>'D1'!$E$2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'D1'!$B$4:$B$2003</c:f>
              <c:strCache>
                <c:ptCount val="2000"/>
                <c:pt idx="0">
                  <c:v>2008.11.06</c:v>
                </c:pt>
                <c:pt idx="1">
                  <c:v>2008.11.05</c:v>
                </c:pt>
                <c:pt idx="2">
                  <c:v>2008.11.04</c:v>
                </c:pt>
                <c:pt idx="3">
                  <c:v>2008.11.03</c:v>
                </c:pt>
                <c:pt idx="4">
                  <c:v>2008.10.31</c:v>
                </c:pt>
                <c:pt idx="5">
                  <c:v>2008.10.30</c:v>
                </c:pt>
                <c:pt idx="6">
                  <c:v>2008.10.29</c:v>
                </c:pt>
                <c:pt idx="7">
                  <c:v>2008.10.28</c:v>
                </c:pt>
                <c:pt idx="8">
                  <c:v>2008.10.27</c:v>
                </c:pt>
                <c:pt idx="9">
                  <c:v>2008.10.24</c:v>
                </c:pt>
                <c:pt idx="10">
                  <c:v>2008.10.23</c:v>
                </c:pt>
                <c:pt idx="11">
                  <c:v>2008.10.22</c:v>
                </c:pt>
                <c:pt idx="12">
                  <c:v>2008.10.21</c:v>
                </c:pt>
                <c:pt idx="13">
                  <c:v>2008.10.20</c:v>
                </c:pt>
                <c:pt idx="14">
                  <c:v>2008.10.17</c:v>
                </c:pt>
                <c:pt idx="15">
                  <c:v>2008.10.16</c:v>
                </c:pt>
                <c:pt idx="16">
                  <c:v>2008.10.15</c:v>
                </c:pt>
                <c:pt idx="17">
                  <c:v>2008.10.14</c:v>
                </c:pt>
                <c:pt idx="18">
                  <c:v>2008.10.13</c:v>
                </c:pt>
                <c:pt idx="19">
                  <c:v>2008.10.10</c:v>
                </c:pt>
                <c:pt idx="20">
                  <c:v>2008.10.09</c:v>
                </c:pt>
                <c:pt idx="21">
                  <c:v>2008.10.08</c:v>
                </c:pt>
                <c:pt idx="22">
                  <c:v>2008.10.07</c:v>
                </c:pt>
                <c:pt idx="23">
                  <c:v>2008.10.06</c:v>
                </c:pt>
                <c:pt idx="24">
                  <c:v>2008.10.02</c:v>
                </c:pt>
                <c:pt idx="25">
                  <c:v>2008.10.01</c:v>
                </c:pt>
                <c:pt idx="26">
                  <c:v>2008.09.30</c:v>
                </c:pt>
                <c:pt idx="27">
                  <c:v>2008.09.29</c:v>
                </c:pt>
                <c:pt idx="28">
                  <c:v>2008.09.26</c:v>
                </c:pt>
                <c:pt idx="29">
                  <c:v>2008.09.25</c:v>
                </c:pt>
                <c:pt idx="30">
                  <c:v>2008.09.24</c:v>
                </c:pt>
                <c:pt idx="31">
                  <c:v>2008.09.23</c:v>
                </c:pt>
                <c:pt idx="32">
                  <c:v>2008.09.22</c:v>
                </c:pt>
                <c:pt idx="33">
                  <c:v>2008.09.19</c:v>
                </c:pt>
                <c:pt idx="34">
                  <c:v>2008.09.18</c:v>
                </c:pt>
                <c:pt idx="35">
                  <c:v>2008.09.17</c:v>
                </c:pt>
                <c:pt idx="36">
                  <c:v>2008.09.16</c:v>
                </c:pt>
                <c:pt idx="37">
                  <c:v>2008.09.12</c:v>
                </c:pt>
                <c:pt idx="38">
                  <c:v>2008.09.11</c:v>
                </c:pt>
                <c:pt idx="39">
                  <c:v>2008.09.10</c:v>
                </c:pt>
                <c:pt idx="40">
                  <c:v>2008.09.09</c:v>
                </c:pt>
                <c:pt idx="41">
                  <c:v>2008.09.08</c:v>
                </c:pt>
                <c:pt idx="42">
                  <c:v>2008.09.05</c:v>
                </c:pt>
                <c:pt idx="43">
                  <c:v>2008.09.04</c:v>
                </c:pt>
                <c:pt idx="44">
                  <c:v>2008.09.03</c:v>
                </c:pt>
                <c:pt idx="45">
                  <c:v>2008.09.02</c:v>
                </c:pt>
                <c:pt idx="46">
                  <c:v>2008.09.01</c:v>
                </c:pt>
                <c:pt idx="47">
                  <c:v>2008.08.29</c:v>
                </c:pt>
                <c:pt idx="48">
                  <c:v>2008.08.28</c:v>
                </c:pt>
                <c:pt idx="49">
                  <c:v>2008.08.27</c:v>
                </c:pt>
                <c:pt idx="50">
                  <c:v>2008.08.26</c:v>
                </c:pt>
                <c:pt idx="51">
                  <c:v>2008.08.25</c:v>
                </c:pt>
                <c:pt idx="52">
                  <c:v>2008.08.22</c:v>
                </c:pt>
                <c:pt idx="53">
                  <c:v>2008.08.21</c:v>
                </c:pt>
                <c:pt idx="54">
                  <c:v>2008.08.20</c:v>
                </c:pt>
                <c:pt idx="55">
                  <c:v>2008.08.19</c:v>
                </c:pt>
                <c:pt idx="56">
                  <c:v>2008.08.18</c:v>
                </c:pt>
                <c:pt idx="57">
                  <c:v>2008.08.14</c:v>
                </c:pt>
                <c:pt idx="58">
                  <c:v>2008.08.13</c:v>
                </c:pt>
                <c:pt idx="59">
                  <c:v>2008.08.12</c:v>
                </c:pt>
                <c:pt idx="60">
                  <c:v>2008.08.11</c:v>
                </c:pt>
                <c:pt idx="61">
                  <c:v>2008.08.08</c:v>
                </c:pt>
                <c:pt idx="62">
                  <c:v>2008.08.07</c:v>
                </c:pt>
                <c:pt idx="63">
                  <c:v>2008.08.06</c:v>
                </c:pt>
                <c:pt idx="64">
                  <c:v>2008.08.05</c:v>
                </c:pt>
                <c:pt idx="65">
                  <c:v>2008.08.04</c:v>
                </c:pt>
                <c:pt idx="66">
                  <c:v>2008.08.01</c:v>
                </c:pt>
                <c:pt idx="67">
                  <c:v>2008.07.31</c:v>
                </c:pt>
                <c:pt idx="68">
                  <c:v>2008.07.30</c:v>
                </c:pt>
                <c:pt idx="69">
                  <c:v>2008.07.29</c:v>
                </c:pt>
                <c:pt idx="70">
                  <c:v>2008.07.28</c:v>
                </c:pt>
                <c:pt idx="71">
                  <c:v>2008.07.25</c:v>
                </c:pt>
                <c:pt idx="72">
                  <c:v>2008.07.24</c:v>
                </c:pt>
                <c:pt idx="73">
                  <c:v>2008.07.23</c:v>
                </c:pt>
                <c:pt idx="74">
                  <c:v>2008.07.22</c:v>
                </c:pt>
                <c:pt idx="75">
                  <c:v>2008.07.21</c:v>
                </c:pt>
                <c:pt idx="76">
                  <c:v>2008.07.18</c:v>
                </c:pt>
                <c:pt idx="77">
                  <c:v>2008.07.17</c:v>
                </c:pt>
                <c:pt idx="78">
                  <c:v>2008.07.16</c:v>
                </c:pt>
                <c:pt idx="79">
                  <c:v>2008.07.15</c:v>
                </c:pt>
                <c:pt idx="80">
                  <c:v>2008.07.14</c:v>
                </c:pt>
                <c:pt idx="81">
                  <c:v>2008.07.11</c:v>
                </c:pt>
                <c:pt idx="82">
                  <c:v>2008.07.10</c:v>
                </c:pt>
                <c:pt idx="83">
                  <c:v>2008.07.09</c:v>
                </c:pt>
                <c:pt idx="84">
                  <c:v>2008.07.08</c:v>
                </c:pt>
                <c:pt idx="85">
                  <c:v>2008.07.07</c:v>
                </c:pt>
                <c:pt idx="86">
                  <c:v>2008.07.04</c:v>
                </c:pt>
                <c:pt idx="87">
                  <c:v>2008.07.03</c:v>
                </c:pt>
                <c:pt idx="88">
                  <c:v>2008.07.02</c:v>
                </c:pt>
                <c:pt idx="89">
                  <c:v>2008.07.01</c:v>
                </c:pt>
                <c:pt idx="90">
                  <c:v>2008.06.30</c:v>
                </c:pt>
                <c:pt idx="91">
                  <c:v>2008.06.27</c:v>
                </c:pt>
                <c:pt idx="92">
                  <c:v>2008.06.26</c:v>
                </c:pt>
                <c:pt idx="93">
                  <c:v>2008.06.25</c:v>
                </c:pt>
                <c:pt idx="94">
                  <c:v>2008.06.24</c:v>
                </c:pt>
                <c:pt idx="95">
                  <c:v>2008.06.23</c:v>
                </c:pt>
                <c:pt idx="96">
                  <c:v>2008.06.20</c:v>
                </c:pt>
                <c:pt idx="97">
                  <c:v>2008.06.19</c:v>
                </c:pt>
                <c:pt idx="98">
                  <c:v>2008.06.18</c:v>
                </c:pt>
                <c:pt idx="99">
                  <c:v>2008.06.17</c:v>
                </c:pt>
                <c:pt idx="100">
                  <c:v>2008.06.16</c:v>
                </c:pt>
                <c:pt idx="101">
                  <c:v>2008.06.13</c:v>
                </c:pt>
                <c:pt idx="102">
                  <c:v>2008.06.12</c:v>
                </c:pt>
                <c:pt idx="103">
                  <c:v>2008.06.11</c:v>
                </c:pt>
                <c:pt idx="104">
                  <c:v>2008.06.10</c:v>
                </c:pt>
                <c:pt idx="105">
                  <c:v>2008.06.09</c:v>
                </c:pt>
                <c:pt idx="106">
                  <c:v>2008.06.05</c:v>
                </c:pt>
                <c:pt idx="107">
                  <c:v>2008.06.04</c:v>
                </c:pt>
                <c:pt idx="108">
                  <c:v>2008.06.03</c:v>
                </c:pt>
                <c:pt idx="109">
                  <c:v>2008.06.02</c:v>
                </c:pt>
                <c:pt idx="110">
                  <c:v>2008.05.30</c:v>
                </c:pt>
                <c:pt idx="111">
                  <c:v>2008.05.29</c:v>
                </c:pt>
                <c:pt idx="112">
                  <c:v>2008.05.28</c:v>
                </c:pt>
                <c:pt idx="113">
                  <c:v>2008.05.27</c:v>
                </c:pt>
                <c:pt idx="114">
                  <c:v>2008.05.26</c:v>
                </c:pt>
                <c:pt idx="115">
                  <c:v>2008.05.23</c:v>
                </c:pt>
                <c:pt idx="116">
                  <c:v>2008.05.22</c:v>
                </c:pt>
                <c:pt idx="117">
                  <c:v>2008.05.21</c:v>
                </c:pt>
                <c:pt idx="118">
                  <c:v>2008.05.20</c:v>
                </c:pt>
                <c:pt idx="119">
                  <c:v>2008.05.19</c:v>
                </c:pt>
                <c:pt idx="120">
                  <c:v>2008.05.16</c:v>
                </c:pt>
                <c:pt idx="121">
                  <c:v>2008.05.15</c:v>
                </c:pt>
                <c:pt idx="122">
                  <c:v>2008.05.14</c:v>
                </c:pt>
                <c:pt idx="123">
                  <c:v>2008.05.13</c:v>
                </c:pt>
                <c:pt idx="124">
                  <c:v>2008.05.09</c:v>
                </c:pt>
                <c:pt idx="125">
                  <c:v>2008.05.08</c:v>
                </c:pt>
                <c:pt idx="126">
                  <c:v>2008.05.07</c:v>
                </c:pt>
                <c:pt idx="127">
                  <c:v>2008.05.06</c:v>
                </c:pt>
                <c:pt idx="128">
                  <c:v>2008.05.02</c:v>
                </c:pt>
                <c:pt idx="129">
                  <c:v>2008.04.30</c:v>
                </c:pt>
                <c:pt idx="130">
                  <c:v>2008.04.29</c:v>
                </c:pt>
                <c:pt idx="131">
                  <c:v>2008.04.28</c:v>
                </c:pt>
                <c:pt idx="132">
                  <c:v>2008.04.25</c:v>
                </c:pt>
                <c:pt idx="133">
                  <c:v>2008.04.24</c:v>
                </c:pt>
                <c:pt idx="134">
                  <c:v>2008.04.23</c:v>
                </c:pt>
                <c:pt idx="135">
                  <c:v>2008.04.22</c:v>
                </c:pt>
                <c:pt idx="136">
                  <c:v>2008.04.21</c:v>
                </c:pt>
                <c:pt idx="137">
                  <c:v>2008.04.18</c:v>
                </c:pt>
                <c:pt idx="138">
                  <c:v>2008.04.17</c:v>
                </c:pt>
                <c:pt idx="139">
                  <c:v>2008.04.16</c:v>
                </c:pt>
                <c:pt idx="140">
                  <c:v>2008.04.15</c:v>
                </c:pt>
                <c:pt idx="141">
                  <c:v>2008.04.14</c:v>
                </c:pt>
                <c:pt idx="142">
                  <c:v>2008.04.11</c:v>
                </c:pt>
                <c:pt idx="143">
                  <c:v>2008.04.10</c:v>
                </c:pt>
                <c:pt idx="144">
                  <c:v>2008.04.08</c:v>
                </c:pt>
                <c:pt idx="145">
                  <c:v>2008.04.07</c:v>
                </c:pt>
                <c:pt idx="146">
                  <c:v>2008.04.04</c:v>
                </c:pt>
                <c:pt idx="147">
                  <c:v>2008.04.03</c:v>
                </c:pt>
                <c:pt idx="148">
                  <c:v>2008.04.02</c:v>
                </c:pt>
                <c:pt idx="149">
                  <c:v>2008.04.01</c:v>
                </c:pt>
                <c:pt idx="150">
                  <c:v>2008.03.31</c:v>
                </c:pt>
                <c:pt idx="151">
                  <c:v>2008.03.28</c:v>
                </c:pt>
                <c:pt idx="152">
                  <c:v>2008.03.27</c:v>
                </c:pt>
                <c:pt idx="153">
                  <c:v>2008.03.26</c:v>
                </c:pt>
                <c:pt idx="154">
                  <c:v>2008.03.25</c:v>
                </c:pt>
                <c:pt idx="155">
                  <c:v>2008.03.24</c:v>
                </c:pt>
                <c:pt idx="156">
                  <c:v>2008.03.21</c:v>
                </c:pt>
                <c:pt idx="157">
                  <c:v>2008.03.20</c:v>
                </c:pt>
                <c:pt idx="158">
                  <c:v>2008.03.19</c:v>
                </c:pt>
                <c:pt idx="159">
                  <c:v>2008.03.18</c:v>
                </c:pt>
                <c:pt idx="160">
                  <c:v>2008.03.17</c:v>
                </c:pt>
                <c:pt idx="161">
                  <c:v>2008.03.14</c:v>
                </c:pt>
                <c:pt idx="162">
                  <c:v>2008.03.13</c:v>
                </c:pt>
                <c:pt idx="163">
                  <c:v>2008.03.12</c:v>
                </c:pt>
                <c:pt idx="164">
                  <c:v>2008.03.11</c:v>
                </c:pt>
                <c:pt idx="165">
                  <c:v>2008.03.10</c:v>
                </c:pt>
                <c:pt idx="166">
                  <c:v>2008.03.07</c:v>
                </c:pt>
                <c:pt idx="167">
                  <c:v>2008.03.06</c:v>
                </c:pt>
                <c:pt idx="168">
                  <c:v>2008.03.05</c:v>
                </c:pt>
                <c:pt idx="169">
                  <c:v>2008.03.04</c:v>
                </c:pt>
                <c:pt idx="170">
                  <c:v>2008.03.03</c:v>
                </c:pt>
                <c:pt idx="171">
                  <c:v>2008.02.29</c:v>
                </c:pt>
                <c:pt idx="172">
                  <c:v>2008.02.28</c:v>
                </c:pt>
                <c:pt idx="173">
                  <c:v>2008.02.27</c:v>
                </c:pt>
                <c:pt idx="174">
                  <c:v>2008.02.26</c:v>
                </c:pt>
                <c:pt idx="175">
                  <c:v>2008.02.25</c:v>
                </c:pt>
                <c:pt idx="176">
                  <c:v>2008.02.22</c:v>
                </c:pt>
                <c:pt idx="177">
                  <c:v>2008.02.21</c:v>
                </c:pt>
                <c:pt idx="178">
                  <c:v>2008.02.20</c:v>
                </c:pt>
                <c:pt idx="179">
                  <c:v>2008.02.19</c:v>
                </c:pt>
                <c:pt idx="180">
                  <c:v>2008.02.18</c:v>
                </c:pt>
                <c:pt idx="181">
                  <c:v>2008.02.15</c:v>
                </c:pt>
                <c:pt idx="182">
                  <c:v>2008.02.14</c:v>
                </c:pt>
                <c:pt idx="183">
                  <c:v>2008.02.13</c:v>
                </c:pt>
                <c:pt idx="184">
                  <c:v>2008.02.12</c:v>
                </c:pt>
                <c:pt idx="185">
                  <c:v>2008.02.11</c:v>
                </c:pt>
                <c:pt idx="186">
                  <c:v>2008.02.05</c:v>
                </c:pt>
                <c:pt idx="187">
                  <c:v>2008.02.04</c:v>
                </c:pt>
                <c:pt idx="188">
                  <c:v>2008.02.01</c:v>
                </c:pt>
                <c:pt idx="189">
                  <c:v>2008.01.31</c:v>
                </c:pt>
                <c:pt idx="190">
                  <c:v>2008.01.30</c:v>
                </c:pt>
                <c:pt idx="191">
                  <c:v>2008.01.29</c:v>
                </c:pt>
                <c:pt idx="192">
                  <c:v>2008.01.28</c:v>
                </c:pt>
                <c:pt idx="193">
                  <c:v>2008.01.25</c:v>
                </c:pt>
                <c:pt idx="194">
                  <c:v>2008.01.24</c:v>
                </c:pt>
                <c:pt idx="195">
                  <c:v>2008.01.23</c:v>
                </c:pt>
                <c:pt idx="196">
                  <c:v>2008.01.22</c:v>
                </c:pt>
                <c:pt idx="197">
                  <c:v>2008.01.21</c:v>
                </c:pt>
                <c:pt idx="198">
                  <c:v>2008.01.18</c:v>
                </c:pt>
                <c:pt idx="199">
                  <c:v>2008.01.17</c:v>
                </c:pt>
                <c:pt idx="200">
                  <c:v>2008.01.16</c:v>
                </c:pt>
                <c:pt idx="201">
                  <c:v>2008.01.15</c:v>
                </c:pt>
                <c:pt idx="202">
                  <c:v>2008.01.14</c:v>
                </c:pt>
                <c:pt idx="203">
                  <c:v>2008.01.11</c:v>
                </c:pt>
                <c:pt idx="204">
                  <c:v>2008.01.10</c:v>
                </c:pt>
                <c:pt idx="205">
                  <c:v>2008.01.09</c:v>
                </c:pt>
                <c:pt idx="206">
                  <c:v>2008.01.08</c:v>
                </c:pt>
                <c:pt idx="207">
                  <c:v>2008.01.07</c:v>
                </c:pt>
                <c:pt idx="208">
                  <c:v>2008.01.04</c:v>
                </c:pt>
                <c:pt idx="209">
                  <c:v>2008.01.03</c:v>
                </c:pt>
                <c:pt idx="210">
                  <c:v>2008.01.02</c:v>
                </c:pt>
                <c:pt idx="211">
                  <c:v>2007.12.31</c:v>
                </c:pt>
                <c:pt idx="212">
                  <c:v>2007.12.28</c:v>
                </c:pt>
                <c:pt idx="213">
                  <c:v>2007.12.27</c:v>
                </c:pt>
                <c:pt idx="214">
                  <c:v>2007.12.26</c:v>
                </c:pt>
                <c:pt idx="215">
                  <c:v>2007.12.24</c:v>
                </c:pt>
                <c:pt idx="216">
                  <c:v>2007.12.21</c:v>
                </c:pt>
                <c:pt idx="217">
                  <c:v>2007.12.20</c:v>
                </c:pt>
                <c:pt idx="218">
                  <c:v>2007.12.18</c:v>
                </c:pt>
                <c:pt idx="219">
                  <c:v>2007.12.17</c:v>
                </c:pt>
                <c:pt idx="220">
                  <c:v>2007.12.14</c:v>
                </c:pt>
                <c:pt idx="221">
                  <c:v>2007.12.13</c:v>
                </c:pt>
                <c:pt idx="222">
                  <c:v>2007.12.12</c:v>
                </c:pt>
                <c:pt idx="223">
                  <c:v>2007.12.11</c:v>
                </c:pt>
                <c:pt idx="224">
                  <c:v>2007.12.10</c:v>
                </c:pt>
                <c:pt idx="225">
                  <c:v>2007.12.07</c:v>
                </c:pt>
                <c:pt idx="226">
                  <c:v>2007.12.06</c:v>
                </c:pt>
                <c:pt idx="227">
                  <c:v>2007.12.05</c:v>
                </c:pt>
                <c:pt idx="228">
                  <c:v>2007.12.04</c:v>
                </c:pt>
                <c:pt idx="229">
                  <c:v>2007.12.03</c:v>
                </c:pt>
                <c:pt idx="230">
                  <c:v>2007.11.30</c:v>
                </c:pt>
                <c:pt idx="231">
                  <c:v>2007.11.29</c:v>
                </c:pt>
                <c:pt idx="232">
                  <c:v>2007.11.28</c:v>
                </c:pt>
                <c:pt idx="233">
                  <c:v>2007.11.27</c:v>
                </c:pt>
                <c:pt idx="234">
                  <c:v>2007.11.26</c:v>
                </c:pt>
                <c:pt idx="235">
                  <c:v>2007.11.23</c:v>
                </c:pt>
                <c:pt idx="236">
                  <c:v>2007.11.22</c:v>
                </c:pt>
                <c:pt idx="237">
                  <c:v>2007.11.21</c:v>
                </c:pt>
                <c:pt idx="238">
                  <c:v>2007.11.20</c:v>
                </c:pt>
                <c:pt idx="239">
                  <c:v>2007.11.19</c:v>
                </c:pt>
                <c:pt idx="240">
                  <c:v>2007.11.16</c:v>
                </c:pt>
                <c:pt idx="241">
                  <c:v>2007.11.15</c:v>
                </c:pt>
                <c:pt idx="242">
                  <c:v>2007.11.14</c:v>
                </c:pt>
                <c:pt idx="243">
                  <c:v>2007.11.13</c:v>
                </c:pt>
                <c:pt idx="244">
                  <c:v>2007.11.12</c:v>
                </c:pt>
                <c:pt idx="245">
                  <c:v>2007.11.09</c:v>
                </c:pt>
                <c:pt idx="246">
                  <c:v>2007.11.08</c:v>
                </c:pt>
                <c:pt idx="247">
                  <c:v>2007.11.07</c:v>
                </c:pt>
                <c:pt idx="248">
                  <c:v>2007.11.06</c:v>
                </c:pt>
                <c:pt idx="249">
                  <c:v>2007.11.05</c:v>
                </c:pt>
                <c:pt idx="250">
                  <c:v>2007.11.02</c:v>
                </c:pt>
                <c:pt idx="251">
                  <c:v>2007.11.01</c:v>
                </c:pt>
                <c:pt idx="252">
                  <c:v>2007.10.31</c:v>
                </c:pt>
                <c:pt idx="253">
                  <c:v>2007.10.30</c:v>
                </c:pt>
                <c:pt idx="254">
                  <c:v>2007.10.29</c:v>
                </c:pt>
                <c:pt idx="255">
                  <c:v>2007.10.26</c:v>
                </c:pt>
                <c:pt idx="256">
                  <c:v>2007.10.25</c:v>
                </c:pt>
                <c:pt idx="257">
                  <c:v>2007.10.24</c:v>
                </c:pt>
                <c:pt idx="258">
                  <c:v>2007.10.23</c:v>
                </c:pt>
                <c:pt idx="259">
                  <c:v>2007.10.22</c:v>
                </c:pt>
                <c:pt idx="260">
                  <c:v>2007.10.19</c:v>
                </c:pt>
                <c:pt idx="261">
                  <c:v>2007.10.18</c:v>
                </c:pt>
                <c:pt idx="262">
                  <c:v>2007.10.17</c:v>
                </c:pt>
                <c:pt idx="263">
                  <c:v>2007.10.16</c:v>
                </c:pt>
                <c:pt idx="264">
                  <c:v>2007.10.15</c:v>
                </c:pt>
                <c:pt idx="265">
                  <c:v>2007.10.12</c:v>
                </c:pt>
                <c:pt idx="266">
                  <c:v>2007.10.11</c:v>
                </c:pt>
                <c:pt idx="267">
                  <c:v>2007.10.10</c:v>
                </c:pt>
                <c:pt idx="268">
                  <c:v>2007.10.09</c:v>
                </c:pt>
                <c:pt idx="269">
                  <c:v>2007.10.08</c:v>
                </c:pt>
                <c:pt idx="270">
                  <c:v>2007.10.05</c:v>
                </c:pt>
                <c:pt idx="271">
                  <c:v>2007.10.04</c:v>
                </c:pt>
                <c:pt idx="272">
                  <c:v>2007.10.02</c:v>
                </c:pt>
                <c:pt idx="273">
                  <c:v>2007.10.01</c:v>
                </c:pt>
                <c:pt idx="274">
                  <c:v>2007.09.28</c:v>
                </c:pt>
                <c:pt idx="275">
                  <c:v>2007.09.27</c:v>
                </c:pt>
                <c:pt idx="276">
                  <c:v>2007.09.21</c:v>
                </c:pt>
                <c:pt idx="277">
                  <c:v>2007.09.20</c:v>
                </c:pt>
                <c:pt idx="278">
                  <c:v>2007.09.19</c:v>
                </c:pt>
                <c:pt idx="279">
                  <c:v>2007.09.18</c:v>
                </c:pt>
                <c:pt idx="280">
                  <c:v>2007.09.17</c:v>
                </c:pt>
                <c:pt idx="281">
                  <c:v>2007.09.14</c:v>
                </c:pt>
                <c:pt idx="282">
                  <c:v>2007.09.13</c:v>
                </c:pt>
                <c:pt idx="283">
                  <c:v>2007.09.12</c:v>
                </c:pt>
                <c:pt idx="284">
                  <c:v>2007.09.11</c:v>
                </c:pt>
                <c:pt idx="285">
                  <c:v>2007.09.10</c:v>
                </c:pt>
                <c:pt idx="286">
                  <c:v>2007.09.07</c:v>
                </c:pt>
                <c:pt idx="287">
                  <c:v>2007.09.06</c:v>
                </c:pt>
                <c:pt idx="288">
                  <c:v>2007.09.05</c:v>
                </c:pt>
                <c:pt idx="289">
                  <c:v>2007.09.04</c:v>
                </c:pt>
                <c:pt idx="290">
                  <c:v>2007.09.03</c:v>
                </c:pt>
                <c:pt idx="291">
                  <c:v>2007.08.31</c:v>
                </c:pt>
                <c:pt idx="292">
                  <c:v>2007.08.30</c:v>
                </c:pt>
                <c:pt idx="293">
                  <c:v>2007.08.29</c:v>
                </c:pt>
                <c:pt idx="294">
                  <c:v>2007.08.28</c:v>
                </c:pt>
                <c:pt idx="295">
                  <c:v>2007.08.27</c:v>
                </c:pt>
                <c:pt idx="296">
                  <c:v>2007.08.24</c:v>
                </c:pt>
                <c:pt idx="297">
                  <c:v>2007.08.23</c:v>
                </c:pt>
                <c:pt idx="298">
                  <c:v>2007.08.22</c:v>
                </c:pt>
                <c:pt idx="299">
                  <c:v>2007.08.21</c:v>
                </c:pt>
                <c:pt idx="300">
                  <c:v>2007.08.20</c:v>
                </c:pt>
                <c:pt idx="301">
                  <c:v>2007.08.17</c:v>
                </c:pt>
                <c:pt idx="302">
                  <c:v>2007.08.16</c:v>
                </c:pt>
                <c:pt idx="303">
                  <c:v>2007.08.14</c:v>
                </c:pt>
                <c:pt idx="304">
                  <c:v>2007.08.13</c:v>
                </c:pt>
                <c:pt idx="305">
                  <c:v>2007.08.10</c:v>
                </c:pt>
                <c:pt idx="306">
                  <c:v>2007.08.09</c:v>
                </c:pt>
                <c:pt idx="307">
                  <c:v>2007.08.08</c:v>
                </c:pt>
                <c:pt idx="308">
                  <c:v>2007.08.07</c:v>
                </c:pt>
                <c:pt idx="309">
                  <c:v>2007.08.06</c:v>
                </c:pt>
                <c:pt idx="310">
                  <c:v>2007.08.03</c:v>
                </c:pt>
                <c:pt idx="311">
                  <c:v>2007.08.02</c:v>
                </c:pt>
                <c:pt idx="312">
                  <c:v>2007.08.01</c:v>
                </c:pt>
                <c:pt idx="313">
                  <c:v>2007.07.31</c:v>
                </c:pt>
                <c:pt idx="314">
                  <c:v>2007.07.30</c:v>
                </c:pt>
                <c:pt idx="315">
                  <c:v>2007.07.27</c:v>
                </c:pt>
                <c:pt idx="316">
                  <c:v>2007.07.26</c:v>
                </c:pt>
                <c:pt idx="317">
                  <c:v>2007.07.25</c:v>
                </c:pt>
                <c:pt idx="318">
                  <c:v>2007.07.24</c:v>
                </c:pt>
                <c:pt idx="319">
                  <c:v>2007.07.23</c:v>
                </c:pt>
                <c:pt idx="320">
                  <c:v>2007.07.20</c:v>
                </c:pt>
                <c:pt idx="321">
                  <c:v>2007.07.19</c:v>
                </c:pt>
                <c:pt idx="322">
                  <c:v>2007.07.18</c:v>
                </c:pt>
                <c:pt idx="323">
                  <c:v>2007.07.16</c:v>
                </c:pt>
                <c:pt idx="324">
                  <c:v>2007.07.13</c:v>
                </c:pt>
                <c:pt idx="325">
                  <c:v>2007.07.12</c:v>
                </c:pt>
                <c:pt idx="326">
                  <c:v>2007.07.11</c:v>
                </c:pt>
                <c:pt idx="327">
                  <c:v>2007.07.10</c:v>
                </c:pt>
                <c:pt idx="328">
                  <c:v>2007.07.09</c:v>
                </c:pt>
                <c:pt idx="329">
                  <c:v>2007.07.06</c:v>
                </c:pt>
                <c:pt idx="330">
                  <c:v>2007.07.05</c:v>
                </c:pt>
                <c:pt idx="331">
                  <c:v>2007.07.04</c:v>
                </c:pt>
                <c:pt idx="332">
                  <c:v>2007.07.03</c:v>
                </c:pt>
                <c:pt idx="333">
                  <c:v>2007.07.02</c:v>
                </c:pt>
                <c:pt idx="334">
                  <c:v>2007.06.29</c:v>
                </c:pt>
                <c:pt idx="335">
                  <c:v>2007.06.28</c:v>
                </c:pt>
                <c:pt idx="336">
                  <c:v>2007.06.27</c:v>
                </c:pt>
                <c:pt idx="337">
                  <c:v>2007.06.26</c:v>
                </c:pt>
                <c:pt idx="338">
                  <c:v>2007.06.25</c:v>
                </c:pt>
                <c:pt idx="339">
                  <c:v>2007.06.22</c:v>
                </c:pt>
                <c:pt idx="340">
                  <c:v>2007.06.21</c:v>
                </c:pt>
                <c:pt idx="341">
                  <c:v>2007.06.20</c:v>
                </c:pt>
                <c:pt idx="342">
                  <c:v>2007.06.19</c:v>
                </c:pt>
                <c:pt idx="343">
                  <c:v>2007.06.18</c:v>
                </c:pt>
                <c:pt idx="344">
                  <c:v>2007.06.15</c:v>
                </c:pt>
                <c:pt idx="345">
                  <c:v>2007.06.14</c:v>
                </c:pt>
                <c:pt idx="346">
                  <c:v>2007.06.13</c:v>
                </c:pt>
                <c:pt idx="347">
                  <c:v>2007.06.12</c:v>
                </c:pt>
                <c:pt idx="348">
                  <c:v>2007.06.11</c:v>
                </c:pt>
                <c:pt idx="349">
                  <c:v>2007.06.08</c:v>
                </c:pt>
                <c:pt idx="350">
                  <c:v>2007.06.07</c:v>
                </c:pt>
                <c:pt idx="351">
                  <c:v>2007.06.05</c:v>
                </c:pt>
                <c:pt idx="352">
                  <c:v>2007.06.04</c:v>
                </c:pt>
                <c:pt idx="353">
                  <c:v>2007.06.01</c:v>
                </c:pt>
                <c:pt idx="354">
                  <c:v>2007.05.31</c:v>
                </c:pt>
                <c:pt idx="355">
                  <c:v>2007.05.30</c:v>
                </c:pt>
                <c:pt idx="356">
                  <c:v>2007.05.29</c:v>
                </c:pt>
                <c:pt idx="357">
                  <c:v>2007.05.28</c:v>
                </c:pt>
                <c:pt idx="358">
                  <c:v>2007.05.25</c:v>
                </c:pt>
                <c:pt idx="359">
                  <c:v>2007.05.23</c:v>
                </c:pt>
                <c:pt idx="360">
                  <c:v>2007.05.22</c:v>
                </c:pt>
                <c:pt idx="361">
                  <c:v>2007.05.21</c:v>
                </c:pt>
                <c:pt idx="362">
                  <c:v>2007.05.18</c:v>
                </c:pt>
                <c:pt idx="363">
                  <c:v>2007.05.17</c:v>
                </c:pt>
                <c:pt idx="364">
                  <c:v>2007.05.16</c:v>
                </c:pt>
                <c:pt idx="365">
                  <c:v>2007.05.15</c:v>
                </c:pt>
                <c:pt idx="366">
                  <c:v>2007.05.14</c:v>
                </c:pt>
                <c:pt idx="367">
                  <c:v>2007.05.11</c:v>
                </c:pt>
                <c:pt idx="368">
                  <c:v>2007.05.10</c:v>
                </c:pt>
                <c:pt idx="369">
                  <c:v>2007.05.09</c:v>
                </c:pt>
                <c:pt idx="370">
                  <c:v>2007.05.08</c:v>
                </c:pt>
                <c:pt idx="371">
                  <c:v>2007.05.07</c:v>
                </c:pt>
                <c:pt idx="372">
                  <c:v>2007.05.04</c:v>
                </c:pt>
                <c:pt idx="373">
                  <c:v>2007.05.03</c:v>
                </c:pt>
                <c:pt idx="374">
                  <c:v>2007.05.02</c:v>
                </c:pt>
                <c:pt idx="375">
                  <c:v>2007.04.30</c:v>
                </c:pt>
                <c:pt idx="376">
                  <c:v>2007.04.27</c:v>
                </c:pt>
                <c:pt idx="377">
                  <c:v>2007.04.26</c:v>
                </c:pt>
                <c:pt idx="378">
                  <c:v>2007.04.25</c:v>
                </c:pt>
                <c:pt idx="379">
                  <c:v>2007.04.24</c:v>
                </c:pt>
                <c:pt idx="380">
                  <c:v>2007.04.23</c:v>
                </c:pt>
                <c:pt idx="381">
                  <c:v>2007.04.20</c:v>
                </c:pt>
                <c:pt idx="382">
                  <c:v>2007.04.19</c:v>
                </c:pt>
                <c:pt idx="383">
                  <c:v>2007.04.18</c:v>
                </c:pt>
                <c:pt idx="384">
                  <c:v>2007.04.17</c:v>
                </c:pt>
                <c:pt idx="385">
                  <c:v>2007.04.16</c:v>
                </c:pt>
                <c:pt idx="386">
                  <c:v>2007.04.13</c:v>
                </c:pt>
                <c:pt idx="387">
                  <c:v>2007.04.12</c:v>
                </c:pt>
                <c:pt idx="388">
                  <c:v>2007.04.11</c:v>
                </c:pt>
                <c:pt idx="389">
                  <c:v>2007.04.10</c:v>
                </c:pt>
                <c:pt idx="390">
                  <c:v>2007.04.09</c:v>
                </c:pt>
                <c:pt idx="391">
                  <c:v>2007.04.06</c:v>
                </c:pt>
                <c:pt idx="392">
                  <c:v>2007.04.05</c:v>
                </c:pt>
                <c:pt idx="393">
                  <c:v>2007.04.04</c:v>
                </c:pt>
                <c:pt idx="394">
                  <c:v>2007.04.03</c:v>
                </c:pt>
                <c:pt idx="395">
                  <c:v>2007.04.02</c:v>
                </c:pt>
                <c:pt idx="396">
                  <c:v>2007.03.30</c:v>
                </c:pt>
                <c:pt idx="397">
                  <c:v>2007.03.29</c:v>
                </c:pt>
                <c:pt idx="398">
                  <c:v>2007.03.28</c:v>
                </c:pt>
                <c:pt idx="399">
                  <c:v>2007.03.27</c:v>
                </c:pt>
                <c:pt idx="400">
                  <c:v>2007.03.26</c:v>
                </c:pt>
                <c:pt idx="401">
                  <c:v>2007.03.23</c:v>
                </c:pt>
                <c:pt idx="402">
                  <c:v>2007.03.22</c:v>
                </c:pt>
                <c:pt idx="403">
                  <c:v>2007.03.21</c:v>
                </c:pt>
                <c:pt idx="404">
                  <c:v>2007.03.20</c:v>
                </c:pt>
                <c:pt idx="405">
                  <c:v>2007.03.19</c:v>
                </c:pt>
                <c:pt idx="406">
                  <c:v>2007.03.16</c:v>
                </c:pt>
                <c:pt idx="407">
                  <c:v>2007.03.15</c:v>
                </c:pt>
                <c:pt idx="408">
                  <c:v>2007.03.14</c:v>
                </c:pt>
                <c:pt idx="409">
                  <c:v>2007.03.13</c:v>
                </c:pt>
                <c:pt idx="410">
                  <c:v>2007.03.12</c:v>
                </c:pt>
                <c:pt idx="411">
                  <c:v>2007.03.09</c:v>
                </c:pt>
                <c:pt idx="412">
                  <c:v>2007.03.08</c:v>
                </c:pt>
                <c:pt idx="413">
                  <c:v>2007.03.07</c:v>
                </c:pt>
                <c:pt idx="414">
                  <c:v>2007.03.06</c:v>
                </c:pt>
                <c:pt idx="415">
                  <c:v>2007.03.05</c:v>
                </c:pt>
                <c:pt idx="416">
                  <c:v>2007.03.02</c:v>
                </c:pt>
                <c:pt idx="417">
                  <c:v>2007.02.28</c:v>
                </c:pt>
                <c:pt idx="418">
                  <c:v>2007.02.27</c:v>
                </c:pt>
                <c:pt idx="419">
                  <c:v>2007.02.26</c:v>
                </c:pt>
                <c:pt idx="420">
                  <c:v>2007.02.23</c:v>
                </c:pt>
                <c:pt idx="421">
                  <c:v>2007.02.22</c:v>
                </c:pt>
                <c:pt idx="422">
                  <c:v>2007.02.21</c:v>
                </c:pt>
                <c:pt idx="423">
                  <c:v>2007.02.20</c:v>
                </c:pt>
                <c:pt idx="424">
                  <c:v>2007.02.16</c:v>
                </c:pt>
                <c:pt idx="425">
                  <c:v>2007.02.15</c:v>
                </c:pt>
                <c:pt idx="426">
                  <c:v>2007.02.14</c:v>
                </c:pt>
                <c:pt idx="427">
                  <c:v>2007.02.13</c:v>
                </c:pt>
                <c:pt idx="428">
                  <c:v>2007.02.12</c:v>
                </c:pt>
                <c:pt idx="429">
                  <c:v>2007.02.09</c:v>
                </c:pt>
                <c:pt idx="430">
                  <c:v>2007.02.08</c:v>
                </c:pt>
                <c:pt idx="431">
                  <c:v>2007.02.07</c:v>
                </c:pt>
                <c:pt idx="432">
                  <c:v>2007.02.06</c:v>
                </c:pt>
                <c:pt idx="433">
                  <c:v>2007.02.05</c:v>
                </c:pt>
                <c:pt idx="434">
                  <c:v>2007.02.02</c:v>
                </c:pt>
                <c:pt idx="435">
                  <c:v>2007.02.01</c:v>
                </c:pt>
                <c:pt idx="436">
                  <c:v>2007.01.31</c:v>
                </c:pt>
                <c:pt idx="437">
                  <c:v>2007.01.30</c:v>
                </c:pt>
                <c:pt idx="438">
                  <c:v>2007.01.29</c:v>
                </c:pt>
                <c:pt idx="439">
                  <c:v>2007.01.26</c:v>
                </c:pt>
                <c:pt idx="440">
                  <c:v>2007.01.25</c:v>
                </c:pt>
                <c:pt idx="441">
                  <c:v>2007.01.24</c:v>
                </c:pt>
                <c:pt idx="442">
                  <c:v>2007.01.23</c:v>
                </c:pt>
                <c:pt idx="443">
                  <c:v>2007.01.22</c:v>
                </c:pt>
                <c:pt idx="444">
                  <c:v>2007.01.19</c:v>
                </c:pt>
                <c:pt idx="445">
                  <c:v>2007.01.18</c:v>
                </c:pt>
                <c:pt idx="446">
                  <c:v>2007.01.17</c:v>
                </c:pt>
                <c:pt idx="447">
                  <c:v>2007.01.16</c:v>
                </c:pt>
                <c:pt idx="448">
                  <c:v>2007.01.15</c:v>
                </c:pt>
                <c:pt idx="449">
                  <c:v>2007.01.12</c:v>
                </c:pt>
                <c:pt idx="450">
                  <c:v>2007.01.11</c:v>
                </c:pt>
                <c:pt idx="451">
                  <c:v>2007.01.10</c:v>
                </c:pt>
                <c:pt idx="452">
                  <c:v>2007.01.09</c:v>
                </c:pt>
                <c:pt idx="453">
                  <c:v>2007.01.08</c:v>
                </c:pt>
                <c:pt idx="454">
                  <c:v>2007.01.05</c:v>
                </c:pt>
                <c:pt idx="455">
                  <c:v>2007.01.04</c:v>
                </c:pt>
                <c:pt idx="456">
                  <c:v>2007.01.03</c:v>
                </c:pt>
                <c:pt idx="457">
                  <c:v>2007.01.02</c:v>
                </c:pt>
                <c:pt idx="458">
                  <c:v>2006.12.29</c:v>
                </c:pt>
                <c:pt idx="459">
                  <c:v>2006.12.28</c:v>
                </c:pt>
                <c:pt idx="460">
                  <c:v>2006.12.27</c:v>
                </c:pt>
                <c:pt idx="461">
                  <c:v>2006.12.26</c:v>
                </c:pt>
                <c:pt idx="462">
                  <c:v>2006.12.22</c:v>
                </c:pt>
                <c:pt idx="463">
                  <c:v>2006.12.21</c:v>
                </c:pt>
                <c:pt idx="464">
                  <c:v>2006.12.20</c:v>
                </c:pt>
                <c:pt idx="465">
                  <c:v>2006.12.19</c:v>
                </c:pt>
                <c:pt idx="466">
                  <c:v>2006.12.18</c:v>
                </c:pt>
                <c:pt idx="467">
                  <c:v>2006.12.15</c:v>
                </c:pt>
                <c:pt idx="468">
                  <c:v>2006.12.14</c:v>
                </c:pt>
                <c:pt idx="469">
                  <c:v>2006.12.13</c:v>
                </c:pt>
                <c:pt idx="470">
                  <c:v>2006.12.12</c:v>
                </c:pt>
                <c:pt idx="471">
                  <c:v>2006.12.11</c:v>
                </c:pt>
                <c:pt idx="472">
                  <c:v>2006.12.08</c:v>
                </c:pt>
                <c:pt idx="473">
                  <c:v>2006.12.07</c:v>
                </c:pt>
                <c:pt idx="474">
                  <c:v>2006.12.06</c:v>
                </c:pt>
                <c:pt idx="475">
                  <c:v>2006.12.05</c:v>
                </c:pt>
                <c:pt idx="476">
                  <c:v>2006.12.04</c:v>
                </c:pt>
                <c:pt idx="477">
                  <c:v>2006.12.01</c:v>
                </c:pt>
                <c:pt idx="478">
                  <c:v>2006.11.30</c:v>
                </c:pt>
                <c:pt idx="479">
                  <c:v>2006.11.29</c:v>
                </c:pt>
                <c:pt idx="480">
                  <c:v>2006.11.28</c:v>
                </c:pt>
                <c:pt idx="481">
                  <c:v>2006.11.27</c:v>
                </c:pt>
                <c:pt idx="482">
                  <c:v>2006.11.24</c:v>
                </c:pt>
                <c:pt idx="483">
                  <c:v>2006.11.23</c:v>
                </c:pt>
                <c:pt idx="484">
                  <c:v>2006.11.22</c:v>
                </c:pt>
                <c:pt idx="485">
                  <c:v>2006.11.21</c:v>
                </c:pt>
                <c:pt idx="486">
                  <c:v>2006.11.20</c:v>
                </c:pt>
                <c:pt idx="487">
                  <c:v>2006.11.17</c:v>
                </c:pt>
                <c:pt idx="488">
                  <c:v>2006.11.16</c:v>
                </c:pt>
                <c:pt idx="489">
                  <c:v>2006.11.15</c:v>
                </c:pt>
                <c:pt idx="490">
                  <c:v>2006.11.14</c:v>
                </c:pt>
                <c:pt idx="491">
                  <c:v>2006.11.13</c:v>
                </c:pt>
                <c:pt idx="492">
                  <c:v>2006.11.10</c:v>
                </c:pt>
                <c:pt idx="493">
                  <c:v>2006.11.09</c:v>
                </c:pt>
                <c:pt idx="494">
                  <c:v>2006.11.08</c:v>
                </c:pt>
                <c:pt idx="495">
                  <c:v>2006.11.07</c:v>
                </c:pt>
                <c:pt idx="496">
                  <c:v>2006.11.06</c:v>
                </c:pt>
                <c:pt idx="497">
                  <c:v>2006.11.03</c:v>
                </c:pt>
                <c:pt idx="498">
                  <c:v>2006.11.02</c:v>
                </c:pt>
                <c:pt idx="499">
                  <c:v>2006.11.01</c:v>
                </c:pt>
                <c:pt idx="500">
                  <c:v>2006.10.31</c:v>
                </c:pt>
                <c:pt idx="501">
                  <c:v>2006.10.30</c:v>
                </c:pt>
                <c:pt idx="502">
                  <c:v>2006.10.27</c:v>
                </c:pt>
                <c:pt idx="503">
                  <c:v>2006.10.26</c:v>
                </c:pt>
                <c:pt idx="504">
                  <c:v>2006.10.25</c:v>
                </c:pt>
                <c:pt idx="505">
                  <c:v>2006.10.24</c:v>
                </c:pt>
                <c:pt idx="506">
                  <c:v>2006.10.23</c:v>
                </c:pt>
                <c:pt idx="507">
                  <c:v>2006.10.20</c:v>
                </c:pt>
                <c:pt idx="508">
                  <c:v>2006.10.19</c:v>
                </c:pt>
                <c:pt idx="509">
                  <c:v>2006.10.18</c:v>
                </c:pt>
                <c:pt idx="510">
                  <c:v>2006.10.17</c:v>
                </c:pt>
                <c:pt idx="511">
                  <c:v>2006.10.16</c:v>
                </c:pt>
                <c:pt idx="512">
                  <c:v>2006.10.13</c:v>
                </c:pt>
                <c:pt idx="513">
                  <c:v>2006.10.12</c:v>
                </c:pt>
                <c:pt idx="514">
                  <c:v>2006.10.11</c:v>
                </c:pt>
                <c:pt idx="515">
                  <c:v>2006.10.10</c:v>
                </c:pt>
                <c:pt idx="516">
                  <c:v>2006.10.09</c:v>
                </c:pt>
                <c:pt idx="517">
                  <c:v>2006.10.04</c:v>
                </c:pt>
                <c:pt idx="518">
                  <c:v>2006.10.02</c:v>
                </c:pt>
                <c:pt idx="519">
                  <c:v>2006.09.29</c:v>
                </c:pt>
                <c:pt idx="520">
                  <c:v>2006.09.28</c:v>
                </c:pt>
                <c:pt idx="521">
                  <c:v>2006.09.27</c:v>
                </c:pt>
                <c:pt idx="522">
                  <c:v>2006.09.26</c:v>
                </c:pt>
                <c:pt idx="523">
                  <c:v>2006.09.25</c:v>
                </c:pt>
                <c:pt idx="524">
                  <c:v>2006.09.22</c:v>
                </c:pt>
                <c:pt idx="525">
                  <c:v>2006.09.21</c:v>
                </c:pt>
                <c:pt idx="526">
                  <c:v>2006.09.20</c:v>
                </c:pt>
                <c:pt idx="527">
                  <c:v>2006.09.19</c:v>
                </c:pt>
                <c:pt idx="528">
                  <c:v>2006.09.18</c:v>
                </c:pt>
                <c:pt idx="529">
                  <c:v>2006.09.15</c:v>
                </c:pt>
                <c:pt idx="530">
                  <c:v>2006.09.14</c:v>
                </c:pt>
                <c:pt idx="531">
                  <c:v>2006.09.13</c:v>
                </c:pt>
                <c:pt idx="532">
                  <c:v>2006.09.12</c:v>
                </c:pt>
                <c:pt idx="533">
                  <c:v>2006.09.11</c:v>
                </c:pt>
                <c:pt idx="534">
                  <c:v>2006.09.08</c:v>
                </c:pt>
                <c:pt idx="535">
                  <c:v>2006.09.07</c:v>
                </c:pt>
                <c:pt idx="536">
                  <c:v>2006.09.06</c:v>
                </c:pt>
                <c:pt idx="537">
                  <c:v>2006.09.05</c:v>
                </c:pt>
                <c:pt idx="538">
                  <c:v>2006.09.04</c:v>
                </c:pt>
                <c:pt idx="539">
                  <c:v>2006.09.01</c:v>
                </c:pt>
                <c:pt idx="540">
                  <c:v>2006.08.31</c:v>
                </c:pt>
                <c:pt idx="541">
                  <c:v>2006.08.30</c:v>
                </c:pt>
                <c:pt idx="542">
                  <c:v>2006.08.29</c:v>
                </c:pt>
                <c:pt idx="543">
                  <c:v>2006.08.28</c:v>
                </c:pt>
                <c:pt idx="544">
                  <c:v>2006.08.25</c:v>
                </c:pt>
                <c:pt idx="545">
                  <c:v>2006.08.24</c:v>
                </c:pt>
                <c:pt idx="546">
                  <c:v>2006.08.23</c:v>
                </c:pt>
                <c:pt idx="547">
                  <c:v>2006.08.22</c:v>
                </c:pt>
                <c:pt idx="548">
                  <c:v>2006.08.21</c:v>
                </c:pt>
                <c:pt idx="549">
                  <c:v>2006.08.18</c:v>
                </c:pt>
                <c:pt idx="550">
                  <c:v>2006.08.17</c:v>
                </c:pt>
                <c:pt idx="551">
                  <c:v>2006.08.16</c:v>
                </c:pt>
                <c:pt idx="552">
                  <c:v>2006.08.14</c:v>
                </c:pt>
                <c:pt idx="553">
                  <c:v>2006.08.11</c:v>
                </c:pt>
                <c:pt idx="554">
                  <c:v>2006.08.10</c:v>
                </c:pt>
                <c:pt idx="555">
                  <c:v>2006.08.09</c:v>
                </c:pt>
                <c:pt idx="556">
                  <c:v>2006.08.08</c:v>
                </c:pt>
                <c:pt idx="557">
                  <c:v>2006.08.07</c:v>
                </c:pt>
                <c:pt idx="558">
                  <c:v>2006.08.04</c:v>
                </c:pt>
                <c:pt idx="559">
                  <c:v>2006.08.03</c:v>
                </c:pt>
                <c:pt idx="560">
                  <c:v>2006.08.02</c:v>
                </c:pt>
                <c:pt idx="561">
                  <c:v>2006.08.01</c:v>
                </c:pt>
                <c:pt idx="562">
                  <c:v>2006.07.31</c:v>
                </c:pt>
                <c:pt idx="563">
                  <c:v>2006.07.28</c:v>
                </c:pt>
                <c:pt idx="564">
                  <c:v>2006.07.27</c:v>
                </c:pt>
                <c:pt idx="565">
                  <c:v>2006.07.26</c:v>
                </c:pt>
                <c:pt idx="566">
                  <c:v>2006.07.25</c:v>
                </c:pt>
                <c:pt idx="567">
                  <c:v>2006.07.24</c:v>
                </c:pt>
                <c:pt idx="568">
                  <c:v>2006.07.21</c:v>
                </c:pt>
                <c:pt idx="569">
                  <c:v>2006.07.20</c:v>
                </c:pt>
                <c:pt idx="570">
                  <c:v>2006.07.19</c:v>
                </c:pt>
                <c:pt idx="571">
                  <c:v>2006.07.18</c:v>
                </c:pt>
                <c:pt idx="572">
                  <c:v>2006.07.14</c:v>
                </c:pt>
                <c:pt idx="573">
                  <c:v>2006.07.13</c:v>
                </c:pt>
                <c:pt idx="574">
                  <c:v>2006.07.12</c:v>
                </c:pt>
                <c:pt idx="575">
                  <c:v>2006.07.11</c:v>
                </c:pt>
                <c:pt idx="576">
                  <c:v>2006.07.10</c:v>
                </c:pt>
                <c:pt idx="577">
                  <c:v>2006.07.07</c:v>
                </c:pt>
                <c:pt idx="578">
                  <c:v>2006.07.06</c:v>
                </c:pt>
                <c:pt idx="579">
                  <c:v>2006.07.05</c:v>
                </c:pt>
                <c:pt idx="580">
                  <c:v>2006.07.04</c:v>
                </c:pt>
                <c:pt idx="581">
                  <c:v>2006.07.03</c:v>
                </c:pt>
                <c:pt idx="582">
                  <c:v>2006.06.30</c:v>
                </c:pt>
                <c:pt idx="583">
                  <c:v>2006.06.29</c:v>
                </c:pt>
                <c:pt idx="584">
                  <c:v>2006.06.28</c:v>
                </c:pt>
                <c:pt idx="585">
                  <c:v>2006.06.27</c:v>
                </c:pt>
                <c:pt idx="586">
                  <c:v>2006.06.26</c:v>
                </c:pt>
                <c:pt idx="587">
                  <c:v>2006.06.23</c:v>
                </c:pt>
                <c:pt idx="588">
                  <c:v>2006.06.22</c:v>
                </c:pt>
                <c:pt idx="589">
                  <c:v>2006.06.21</c:v>
                </c:pt>
                <c:pt idx="590">
                  <c:v>2006.06.20</c:v>
                </c:pt>
                <c:pt idx="591">
                  <c:v>2006.06.19</c:v>
                </c:pt>
                <c:pt idx="592">
                  <c:v>2006.06.16</c:v>
                </c:pt>
                <c:pt idx="593">
                  <c:v>2006.06.15</c:v>
                </c:pt>
                <c:pt idx="594">
                  <c:v>2006.06.14</c:v>
                </c:pt>
                <c:pt idx="595">
                  <c:v>2006.06.13</c:v>
                </c:pt>
                <c:pt idx="596">
                  <c:v>2006.06.12</c:v>
                </c:pt>
                <c:pt idx="597">
                  <c:v>2006.06.09</c:v>
                </c:pt>
                <c:pt idx="598">
                  <c:v>2006.06.08</c:v>
                </c:pt>
                <c:pt idx="599">
                  <c:v>2006.06.07</c:v>
                </c:pt>
                <c:pt idx="600">
                  <c:v>2006.06.05</c:v>
                </c:pt>
                <c:pt idx="601">
                  <c:v>2006.06.02</c:v>
                </c:pt>
                <c:pt idx="602">
                  <c:v>2006.06.01</c:v>
                </c:pt>
                <c:pt idx="603">
                  <c:v>2006.05.30</c:v>
                </c:pt>
                <c:pt idx="604">
                  <c:v>2006.05.29</c:v>
                </c:pt>
                <c:pt idx="605">
                  <c:v>2006.05.26</c:v>
                </c:pt>
                <c:pt idx="606">
                  <c:v>2006.05.25</c:v>
                </c:pt>
                <c:pt idx="607">
                  <c:v>2006.05.24</c:v>
                </c:pt>
                <c:pt idx="608">
                  <c:v>2006.05.23</c:v>
                </c:pt>
                <c:pt idx="609">
                  <c:v>2006.05.22</c:v>
                </c:pt>
                <c:pt idx="610">
                  <c:v>2006.05.19</c:v>
                </c:pt>
                <c:pt idx="611">
                  <c:v>2006.05.18</c:v>
                </c:pt>
                <c:pt idx="612">
                  <c:v>2006.05.17</c:v>
                </c:pt>
                <c:pt idx="613">
                  <c:v>2006.05.16</c:v>
                </c:pt>
                <c:pt idx="614">
                  <c:v>2006.05.15</c:v>
                </c:pt>
                <c:pt idx="615">
                  <c:v>2006.05.12</c:v>
                </c:pt>
                <c:pt idx="616">
                  <c:v>2006.05.11</c:v>
                </c:pt>
                <c:pt idx="617">
                  <c:v>2006.05.10</c:v>
                </c:pt>
                <c:pt idx="618">
                  <c:v>2006.05.09</c:v>
                </c:pt>
                <c:pt idx="619">
                  <c:v>2006.05.08</c:v>
                </c:pt>
                <c:pt idx="620">
                  <c:v>2006.05.04</c:v>
                </c:pt>
                <c:pt idx="621">
                  <c:v>2006.05.03</c:v>
                </c:pt>
                <c:pt idx="622">
                  <c:v>2006.05.02</c:v>
                </c:pt>
                <c:pt idx="623">
                  <c:v>2006.04.28</c:v>
                </c:pt>
                <c:pt idx="624">
                  <c:v>2006.04.27</c:v>
                </c:pt>
                <c:pt idx="625">
                  <c:v>2006.04.26</c:v>
                </c:pt>
                <c:pt idx="626">
                  <c:v>2006.04.25</c:v>
                </c:pt>
                <c:pt idx="627">
                  <c:v>2006.04.24</c:v>
                </c:pt>
                <c:pt idx="628">
                  <c:v>2006.04.21</c:v>
                </c:pt>
                <c:pt idx="629">
                  <c:v>2006.04.20</c:v>
                </c:pt>
                <c:pt idx="630">
                  <c:v>2006.04.19</c:v>
                </c:pt>
                <c:pt idx="631">
                  <c:v>2006.04.18</c:v>
                </c:pt>
                <c:pt idx="632">
                  <c:v>2006.04.17</c:v>
                </c:pt>
                <c:pt idx="633">
                  <c:v>2006.04.14</c:v>
                </c:pt>
                <c:pt idx="634">
                  <c:v>2006.04.13</c:v>
                </c:pt>
                <c:pt idx="635">
                  <c:v>2006.04.12</c:v>
                </c:pt>
                <c:pt idx="636">
                  <c:v>2006.04.11</c:v>
                </c:pt>
                <c:pt idx="637">
                  <c:v>2006.04.10</c:v>
                </c:pt>
                <c:pt idx="638">
                  <c:v>2006.04.07</c:v>
                </c:pt>
                <c:pt idx="639">
                  <c:v>2006.04.06</c:v>
                </c:pt>
                <c:pt idx="640">
                  <c:v>2006.04.05</c:v>
                </c:pt>
                <c:pt idx="641">
                  <c:v>2006.04.04</c:v>
                </c:pt>
                <c:pt idx="642">
                  <c:v>2006.04.03</c:v>
                </c:pt>
                <c:pt idx="643">
                  <c:v>2006.03.31</c:v>
                </c:pt>
                <c:pt idx="644">
                  <c:v>2006.03.30</c:v>
                </c:pt>
                <c:pt idx="645">
                  <c:v>2006.03.29</c:v>
                </c:pt>
                <c:pt idx="646">
                  <c:v>2006.03.28</c:v>
                </c:pt>
                <c:pt idx="647">
                  <c:v>2006.03.27</c:v>
                </c:pt>
                <c:pt idx="648">
                  <c:v>2006.03.24</c:v>
                </c:pt>
                <c:pt idx="649">
                  <c:v>2006.03.23</c:v>
                </c:pt>
                <c:pt idx="650">
                  <c:v>2006.03.22</c:v>
                </c:pt>
                <c:pt idx="651">
                  <c:v>2006.03.21</c:v>
                </c:pt>
                <c:pt idx="652">
                  <c:v>2006.03.20</c:v>
                </c:pt>
                <c:pt idx="653">
                  <c:v>2006.03.17</c:v>
                </c:pt>
                <c:pt idx="654">
                  <c:v>2006.03.16</c:v>
                </c:pt>
                <c:pt idx="655">
                  <c:v>2006.03.15</c:v>
                </c:pt>
                <c:pt idx="656">
                  <c:v>2006.03.14</c:v>
                </c:pt>
                <c:pt idx="657">
                  <c:v>2006.03.13</c:v>
                </c:pt>
                <c:pt idx="658">
                  <c:v>2006.03.10</c:v>
                </c:pt>
                <c:pt idx="659">
                  <c:v>2006.03.09</c:v>
                </c:pt>
                <c:pt idx="660">
                  <c:v>2006.03.08</c:v>
                </c:pt>
                <c:pt idx="661">
                  <c:v>2006.03.07</c:v>
                </c:pt>
                <c:pt idx="662">
                  <c:v>2006.03.06</c:v>
                </c:pt>
                <c:pt idx="663">
                  <c:v>2006.03.03</c:v>
                </c:pt>
                <c:pt idx="664">
                  <c:v>2006.03.02</c:v>
                </c:pt>
                <c:pt idx="665">
                  <c:v>2006.02.28</c:v>
                </c:pt>
                <c:pt idx="666">
                  <c:v>2006.02.27</c:v>
                </c:pt>
                <c:pt idx="667">
                  <c:v>2006.02.24</c:v>
                </c:pt>
                <c:pt idx="668">
                  <c:v>2006.02.23</c:v>
                </c:pt>
                <c:pt idx="669">
                  <c:v>2006.02.22</c:v>
                </c:pt>
                <c:pt idx="670">
                  <c:v>2006.02.21</c:v>
                </c:pt>
                <c:pt idx="671">
                  <c:v>2006.02.20</c:v>
                </c:pt>
                <c:pt idx="672">
                  <c:v>2006.02.17</c:v>
                </c:pt>
                <c:pt idx="673">
                  <c:v>2006.02.16</c:v>
                </c:pt>
                <c:pt idx="674">
                  <c:v>2006.02.15</c:v>
                </c:pt>
                <c:pt idx="675">
                  <c:v>2006.02.14</c:v>
                </c:pt>
                <c:pt idx="676">
                  <c:v>2006.02.13</c:v>
                </c:pt>
                <c:pt idx="677">
                  <c:v>2006.02.10</c:v>
                </c:pt>
                <c:pt idx="678">
                  <c:v>2006.02.09</c:v>
                </c:pt>
                <c:pt idx="679">
                  <c:v>2006.02.08</c:v>
                </c:pt>
                <c:pt idx="680">
                  <c:v>2006.02.07</c:v>
                </c:pt>
                <c:pt idx="681">
                  <c:v>2006.02.06</c:v>
                </c:pt>
                <c:pt idx="682">
                  <c:v>2006.02.03</c:v>
                </c:pt>
                <c:pt idx="683">
                  <c:v>2006.02.02</c:v>
                </c:pt>
                <c:pt idx="684">
                  <c:v>2006.02.01</c:v>
                </c:pt>
                <c:pt idx="685">
                  <c:v>2006.01.31</c:v>
                </c:pt>
                <c:pt idx="686">
                  <c:v>2006.01.27</c:v>
                </c:pt>
                <c:pt idx="687">
                  <c:v>2006.01.26</c:v>
                </c:pt>
                <c:pt idx="688">
                  <c:v>2006.01.25</c:v>
                </c:pt>
                <c:pt idx="689">
                  <c:v>2006.01.24</c:v>
                </c:pt>
                <c:pt idx="690">
                  <c:v>2006.01.23</c:v>
                </c:pt>
                <c:pt idx="691">
                  <c:v>2006.01.20</c:v>
                </c:pt>
                <c:pt idx="692">
                  <c:v>2006.01.19</c:v>
                </c:pt>
                <c:pt idx="693">
                  <c:v>2006.01.18</c:v>
                </c:pt>
                <c:pt idx="694">
                  <c:v>2006.01.17</c:v>
                </c:pt>
                <c:pt idx="695">
                  <c:v>2006.01.16</c:v>
                </c:pt>
                <c:pt idx="696">
                  <c:v>2006.01.13</c:v>
                </c:pt>
                <c:pt idx="697">
                  <c:v>2006.01.12</c:v>
                </c:pt>
                <c:pt idx="698">
                  <c:v>2006.01.11</c:v>
                </c:pt>
                <c:pt idx="699">
                  <c:v>2006.01.10</c:v>
                </c:pt>
                <c:pt idx="700">
                  <c:v>2006.01.09</c:v>
                </c:pt>
                <c:pt idx="701">
                  <c:v>2006.01.06</c:v>
                </c:pt>
                <c:pt idx="702">
                  <c:v>2006.01.05</c:v>
                </c:pt>
                <c:pt idx="703">
                  <c:v>2006.01.04</c:v>
                </c:pt>
                <c:pt idx="704">
                  <c:v>2006.01.03</c:v>
                </c:pt>
                <c:pt idx="705">
                  <c:v>2006.01.02</c:v>
                </c:pt>
                <c:pt idx="706">
                  <c:v>2005.12.30</c:v>
                </c:pt>
                <c:pt idx="707">
                  <c:v>2005.12.29</c:v>
                </c:pt>
                <c:pt idx="708">
                  <c:v>2005.12.28</c:v>
                </c:pt>
                <c:pt idx="709">
                  <c:v>2005.12.27</c:v>
                </c:pt>
                <c:pt idx="710">
                  <c:v>2005.12.26</c:v>
                </c:pt>
                <c:pt idx="711">
                  <c:v>2005.12.23</c:v>
                </c:pt>
                <c:pt idx="712">
                  <c:v>2005.12.22</c:v>
                </c:pt>
                <c:pt idx="713">
                  <c:v>2005.12.21</c:v>
                </c:pt>
                <c:pt idx="714">
                  <c:v>2005.12.20</c:v>
                </c:pt>
                <c:pt idx="715">
                  <c:v>2005.12.19</c:v>
                </c:pt>
                <c:pt idx="716">
                  <c:v>2005.12.16</c:v>
                </c:pt>
                <c:pt idx="717">
                  <c:v>2005.12.15</c:v>
                </c:pt>
                <c:pt idx="718">
                  <c:v>2005.12.14</c:v>
                </c:pt>
                <c:pt idx="719">
                  <c:v>2005.12.13</c:v>
                </c:pt>
                <c:pt idx="720">
                  <c:v>2005.12.12</c:v>
                </c:pt>
                <c:pt idx="721">
                  <c:v>2005.12.09</c:v>
                </c:pt>
                <c:pt idx="722">
                  <c:v>2005.12.08</c:v>
                </c:pt>
                <c:pt idx="723">
                  <c:v>2005.12.07</c:v>
                </c:pt>
                <c:pt idx="724">
                  <c:v>2005.12.06</c:v>
                </c:pt>
                <c:pt idx="725">
                  <c:v>2005.12.05</c:v>
                </c:pt>
                <c:pt idx="726">
                  <c:v>2005.12.02</c:v>
                </c:pt>
                <c:pt idx="727">
                  <c:v>2005.12.01</c:v>
                </c:pt>
                <c:pt idx="728">
                  <c:v>2005.11.30</c:v>
                </c:pt>
                <c:pt idx="729">
                  <c:v>2005.11.29</c:v>
                </c:pt>
                <c:pt idx="730">
                  <c:v>2005.11.28</c:v>
                </c:pt>
                <c:pt idx="731">
                  <c:v>2005.11.25</c:v>
                </c:pt>
                <c:pt idx="732">
                  <c:v>2005.11.24</c:v>
                </c:pt>
                <c:pt idx="733">
                  <c:v>2005.11.23</c:v>
                </c:pt>
                <c:pt idx="734">
                  <c:v>2005.11.22</c:v>
                </c:pt>
                <c:pt idx="735">
                  <c:v>2005.11.21</c:v>
                </c:pt>
                <c:pt idx="736">
                  <c:v>2005.11.18</c:v>
                </c:pt>
                <c:pt idx="737">
                  <c:v>2005.11.17</c:v>
                </c:pt>
                <c:pt idx="738">
                  <c:v>2005.11.16</c:v>
                </c:pt>
                <c:pt idx="739">
                  <c:v>2005.11.15</c:v>
                </c:pt>
                <c:pt idx="740">
                  <c:v>2005.11.14</c:v>
                </c:pt>
                <c:pt idx="741">
                  <c:v>2005.11.11</c:v>
                </c:pt>
                <c:pt idx="742">
                  <c:v>2005.11.10</c:v>
                </c:pt>
                <c:pt idx="743">
                  <c:v>2005.11.09</c:v>
                </c:pt>
                <c:pt idx="744">
                  <c:v>2005.11.08</c:v>
                </c:pt>
                <c:pt idx="745">
                  <c:v>2005.11.07</c:v>
                </c:pt>
                <c:pt idx="746">
                  <c:v>2005.11.04</c:v>
                </c:pt>
                <c:pt idx="747">
                  <c:v>2005.11.03</c:v>
                </c:pt>
                <c:pt idx="748">
                  <c:v>2005.11.02</c:v>
                </c:pt>
                <c:pt idx="749">
                  <c:v>2005.11.01</c:v>
                </c:pt>
                <c:pt idx="750">
                  <c:v>2005.10.31</c:v>
                </c:pt>
                <c:pt idx="751">
                  <c:v>2005.10.28</c:v>
                </c:pt>
                <c:pt idx="752">
                  <c:v>2005.10.27</c:v>
                </c:pt>
                <c:pt idx="753">
                  <c:v>2005.10.26</c:v>
                </c:pt>
                <c:pt idx="754">
                  <c:v>2005.10.25</c:v>
                </c:pt>
                <c:pt idx="755">
                  <c:v>2005.10.24</c:v>
                </c:pt>
                <c:pt idx="756">
                  <c:v>2005.10.21</c:v>
                </c:pt>
                <c:pt idx="757">
                  <c:v>2005.10.20</c:v>
                </c:pt>
                <c:pt idx="758">
                  <c:v>2005.10.19</c:v>
                </c:pt>
                <c:pt idx="759">
                  <c:v>2005.10.18</c:v>
                </c:pt>
                <c:pt idx="760">
                  <c:v>2005.10.17</c:v>
                </c:pt>
                <c:pt idx="761">
                  <c:v>2005.10.14</c:v>
                </c:pt>
                <c:pt idx="762">
                  <c:v>2005.10.13</c:v>
                </c:pt>
                <c:pt idx="763">
                  <c:v>2005.10.12</c:v>
                </c:pt>
                <c:pt idx="764">
                  <c:v>2005.10.11</c:v>
                </c:pt>
                <c:pt idx="765">
                  <c:v>2005.10.10</c:v>
                </c:pt>
                <c:pt idx="766">
                  <c:v>2005.10.07</c:v>
                </c:pt>
                <c:pt idx="767">
                  <c:v>2005.10.06</c:v>
                </c:pt>
                <c:pt idx="768">
                  <c:v>2005.10.05</c:v>
                </c:pt>
                <c:pt idx="769">
                  <c:v>2005.10.04</c:v>
                </c:pt>
                <c:pt idx="770">
                  <c:v>2005.09.30</c:v>
                </c:pt>
                <c:pt idx="771">
                  <c:v>2005.09.29</c:v>
                </c:pt>
                <c:pt idx="772">
                  <c:v>2005.09.28</c:v>
                </c:pt>
                <c:pt idx="773">
                  <c:v>2005.09.27</c:v>
                </c:pt>
                <c:pt idx="774">
                  <c:v>2005.09.26</c:v>
                </c:pt>
                <c:pt idx="775">
                  <c:v>2005.09.23</c:v>
                </c:pt>
                <c:pt idx="776">
                  <c:v>2005.09.22</c:v>
                </c:pt>
                <c:pt idx="777">
                  <c:v>2005.09.21</c:v>
                </c:pt>
                <c:pt idx="778">
                  <c:v>2005.09.20</c:v>
                </c:pt>
                <c:pt idx="779">
                  <c:v>2005.09.16</c:v>
                </c:pt>
                <c:pt idx="780">
                  <c:v>2005.09.15</c:v>
                </c:pt>
                <c:pt idx="781">
                  <c:v>2005.09.14</c:v>
                </c:pt>
                <c:pt idx="782">
                  <c:v>2005.09.13</c:v>
                </c:pt>
                <c:pt idx="783">
                  <c:v>2005.09.12</c:v>
                </c:pt>
                <c:pt idx="784">
                  <c:v>2005.09.09</c:v>
                </c:pt>
                <c:pt idx="785">
                  <c:v>2005.09.08</c:v>
                </c:pt>
                <c:pt idx="786">
                  <c:v>2005.09.07</c:v>
                </c:pt>
                <c:pt idx="787">
                  <c:v>2005.09.06</c:v>
                </c:pt>
                <c:pt idx="788">
                  <c:v>2005.09.05</c:v>
                </c:pt>
                <c:pt idx="789">
                  <c:v>2005.09.02</c:v>
                </c:pt>
                <c:pt idx="790">
                  <c:v>2005.09.01</c:v>
                </c:pt>
                <c:pt idx="791">
                  <c:v>2005.08.31</c:v>
                </c:pt>
                <c:pt idx="792">
                  <c:v>2005.08.30</c:v>
                </c:pt>
                <c:pt idx="793">
                  <c:v>2005.08.29</c:v>
                </c:pt>
                <c:pt idx="794">
                  <c:v>2005.08.26</c:v>
                </c:pt>
                <c:pt idx="795">
                  <c:v>2005.08.25</c:v>
                </c:pt>
                <c:pt idx="796">
                  <c:v>2005.08.24</c:v>
                </c:pt>
                <c:pt idx="797">
                  <c:v>2005.08.23</c:v>
                </c:pt>
                <c:pt idx="798">
                  <c:v>2005.08.22</c:v>
                </c:pt>
                <c:pt idx="799">
                  <c:v>2005.08.19</c:v>
                </c:pt>
                <c:pt idx="800">
                  <c:v>2005.08.18</c:v>
                </c:pt>
                <c:pt idx="801">
                  <c:v>2005.08.17</c:v>
                </c:pt>
                <c:pt idx="802">
                  <c:v>2005.08.16</c:v>
                </c:pt>
                <c:pt idx="803">
                  <c:v>2005.08.12</c:v>
                </c:pt>
                <c:pt idx="804">
                  <c:v>2005.08.11</c:v>
                </c:pt>
                <c:pt idx="805">
                  <c:v>2005.08.10</c:v>
                </c:pt>
                <c:pt idx="806">
                  <c:v>2005.08.09</c:v>
                </c:pt>
                <c:pt idx="807">
                  <c:v>2005.08.08</c:v>
                </c:pt>
                <c:pt idx="808">
                  <c:v>2005.08.05</c:v>
                </c:pt>
                <c:pt idx="809">
                  <c:v>2005.08.04</c:v>
                </c:pt>
                <c:pt idx="810">
                  <c:v>2005.08.03</c:v>
                </c:pt>
                <c:pt idx="811">
                  <c:v>2005.08.02</c:v>
                </c:pt>
                <c:pt idx="812">
                  <c:v>2005.08.01</c:v>
                </c:pt>
                <c:pt idx="813">
                  <c:v>2005.07.29</c:v>
                </c:pt>
                <c:pt idx="814">
                  <c:v>2005.07.28</c:v>
                </c:pt>
                <c:pt idx="815">
                  <c:v>2005.07.27</c:v>
                </c:pt>
                <c:pt idx="816">
                  <c:v>2005.07.26</c:v>
                </c:pt>
                <c:pt idx="817">
                  <c:v>2005.07.25</c:v>
                </c:pt>
                <c:pt idx="818">
                  <c:v>2005.07.22</c:v>
                </c:pt>
                <c:pt idx="819">
                  <c:v>2005.07.21</c:v>
                </c:pt>
                <c:pt idx="820">
                  <c:v>2005.07.20</c:v>
                </c:pt>
                <c:pt idx="821">
                  <c:v>2005.07.19</c:v>
                </c:pt>
                <c:pt idx="822">
                  <c:v>2005.07.18</c:v>
                </c:pt>
                <c:pt idx="823">
                  <c:v>2005.07.15</c:v>
                </c:pt>
                <c:pt idx="824">
                  <c:v>2005.07.14</c:v>
                </c:pt>
                <c:pt idx="825">
                  <c:v>2005.07.13</c:v>
                </c:pt>
                <c:pt idx="826">
                  <c:v>2005.07.12</c:v>
                </c:pt>
                <c:pt idx="827">
                  <c:v>2005.07.11</c:v>
                </c:pt>
                <c:pt idx="828">
                  <c:v>2005.07.08</c:v>
                </c:pt>
                <c:pt idx="829">
                  <c:v>2005.07.07</c:v>
                </c:pt>
                <c:pt idx="830">
                  <c:v>2005.07.06</c:v>
                </c:pt>
                <c:pt idx="831">
                  <c:v>2005.07.05</c:v>
                </c:pt>
                <c:pt idx="832">
                  <c:v>2005.07.04</c:v>
                </c:pt>
                <c:pt idx="833">
                  <c:v>2005.07.01</c:v>
                </c:pt>
                <c:pt idx="834">
                  <c:v>2005.06.30</c:v>
                </c:pt>
                <c:pt idx="835">
                  <c:v>2005.06.29</c:v>
                </c:pt>
                <c:pt idx="836">
                  <c:v>2005.06.28</c:v>
                </c:pt>
                <c:pt idx="837">
                  <c:v>2005.06.27</c:v>
                </c:pt>
                <c:pt idx="838">
                  <c:v>2005.06.24</c:v>
                </c:pt>
                <c:pt idx="839">
                  <c:v>2005.06.23</c:v>
                </c:pt>
                <c:pt idx="840">
                  <c:v>2005.06.22</c:v>
                </c:pt>
                <c:pt idx="841">
                  <c:v>2005.06.21</c:v>
                </c:pt>
                <c:pt idx="842">
                  <c:v>2005.06.20</c:v>
                </c:pt>
                <c:pt idx="843">
                  <c:v>2005.06.17</c:v>
                </c:pt>
                <c:pt idx="844">
                  <c:v>2005.06.16</c:v>
                </c:pt>
                <c:pt idx="845">
                  <c:v>2005.06.15</c:v>
                </c:pt>
                <c:pt idx="846">
                  <c:v>2005.06.14</c:v>
                </c:pt>
                <c:pt idx="847">
                  <c:v>2005.06.13</c:v>
                </c:pt>
                <c:pt idx="848">
                  <c:v>2005.06.10</c:v>
                </c:pt>
                <c:pt idx="849">
                  <c:v>2005.06.09</c:v>
                </c:pt>
                <c:pt idx="850">
                  <c:v>2005.06.08</c:v>
                </c:pt>
                <c:pt idx="851">
                  <c:v>2005.06.07</c:v>
                </c:pt>
                <c:pt idx="852">
                  <c:v>2005.06.03</c:v>
                </c:pt>
                <c:pt idx="853">
                  <c:v>2005.06.02</c:v>
                </c:pt>
                <c:pt idx="854">
                  <c:v>2005.06.01</c:v>
                </c:pt>
                <c:pt idx="855">
                  <c:v>2005.05.31</c:v>
                </c:pt>
                <c:pt idx="856">
                  <c:v>2005.05.30</c:v>
                </c:pt>
                <c:pt idx="857">
                  <c:v>2005.05.27</c:v>
                </c:pt>
                <c:pt idx="858">
                  <c:v>2005.05.26</c:v>
                </c:pt>
                <c:pt idx="859">
                  <c:v>2005.05.25</c:v>
                </c:pt>
                <c:pt idx="860">
                  <c:v>2005.05.24</c:v>
                </c:pt>
                <c:pt idx="861">
                  <c:v>2005.05.23</c:v>
                </c:pt>
                <c:pt idx="862">
                  <c:v>2005.05.20</c:v>
                </c:pt>
                <c:pt idx="863">
                  <c:v>2005.05.19</c:v>
                </c:pt>
                <c:pt idx="864">
                  <c:v>2005.05.18</c:v>
                </c:pt>
                <c:pt idx="865">
                  <c:v>2005.05.17</c:v>
                </c:pt>
                <c:pt idx="866">
                  <c:v>2005.05.16</c:v>
                </c:pt>
                <c:pt idx="867">
                  <c:v>2005.05.13</c:v>
                </c:pt>
                <c:pt idx="868">
                  <c:v>2005.05.12</c:v>
                </c:pt>
                <c:pt idx="869">
                  <c:v>2005.05.11</c:v>
                </c:pt>
                <c:pt idx="870">
                  <c:v>2005.05.10</c:v>
                </c:pt>
                <c:pt idx="871">
                  <c:v>2005.05.09</c:v>
                </c:pt>
                <c:pt idx="872">
                  <c:v>2005.05.06</c:v>
                </c:pt>
                <c:pt idx="873">
                  <c:v>2005.05.04</c:v>
                </c:pt>
                <c:pt idx="874">
                  <c:v>2005.05.03</c:v>
                </c:pt>
                <c:pt idx="875">
                  <c:v>2005.05.02</c:v>
                </c:pt>
                <c:pt idx="876">
                  <c:v>2005.04.29</c:v>
                </c:pt>
                <c:pt idx="877">
                  <c:v>2005.04.28</c:v>
                </c:pt>
                <c:pt idx="878">
                  <c:v>2005.04.27</c:v>
                </c:pt>
                <c:pt idx="879">
                  <c:v>2005.04.26</c:v>
                </c:pt>
                <c:pt idx="880">
                  <c:v>2005.04.25</c:v>
                </c:pt>
                <c:pt idx="881">
                  <c:v>2005.04.22</c:v>
                </c:pt>
                <c:pt idx="882">
                  <c:v>2005.04.21</c:v>
                </c:pt>
                <c:pt idx="883">
                  <c:v>2005.04.20</c:v>
                </c:pt>
                <c:pt idx="884">
                  <c:v>2005.04.19</c:v>
                </c:pt>
                <c:pt idx="885">
                  <c:v>2005.04.18</c:v>
                </c:pt>
                <c:pt idx="886">
                  <c:v>2005.04.15</c:v>
                </c:pt>
                <c:pt idx="887">
                  <c:v>2005.04.14</c:v>
                </c:pt>
                <c:pt idx="888">
                  <c:v>2005.04.13</c:v>
                </c:pt>
                <c:pt idx="889">
                  <c:v>2005.04.12</c:v>
                </c:pt>
                <c:pt idx="890">
                  <c:v>2005.04.11</c:v>
                </c:pt>
                <c:pt idx="891">
                  <c:v>2005.04.08</c:v>
                </c:pt>
                <c:pt idx="892">
                  <c:v>2005.04.07</c:v>
                </c:pt>
                <c:pt idx="893">
                  <c:v>2005.04.06</c:v>
                </c:pt>
                <c:pt idx="894">
                  <c:v>2005.04.04</c:v>
                </c:pt>
                <c:pt idx="895">
                  <c:v>2005.04.01</c:v>
                </c:pt>
                <c:pt idx="896">
                  <c:v>2005.03.31</c:v>
                </c:pt>
                <c:pt idx="897">
                  <c:v>2005.03.30</c:v>
                </c:pt>
                <c:pt idx="898">
                  <c:v>2005.03.29</c:v>
                </c:pt>
                <c:pt idx="899">
                  <c:v>2005.03.28</c:v>
                </c:pt>
                <c:pt idx="900">
                  <c:v>2005.03.25</c:v>
                </c:pt>
                <c:pt idx="901">
                  <c:v>2005.03.24</c:v>
                </c:pt>
                <c:pt idx="902">
                  <c:v>2005.03.23</c:v>
                </c:pt>
                <c:pt idx="903">
                  <c:v>2005.03.22</c:v>
                </c:pt>
                <c:pt idx="904">
                  <c:v>2005.03.21</c:v>
                </c:pt>
                <c:pt idx="905">
                  <c:v>2005.03.18</c:v>
                </c:pt>
                <c:pt idx="906">
                  <c:v>2005.03.17</c:v>
                </c:pt>
                <c:pt idx="907">
                  <c:v>2005.03.16</c:v>
                </c:pt>
                <c:pt idx="908">
                  <c:v>2005.03.15</c:v>
                </c:pt>
                <c:pt idx="909">
                  <c:v>2005.03.14</c:v>
                </c:pt>
                <c:pt idx="910">
                  <c:v>2005.03.11</c:v>
                </c:pt>
                <c:pt idx="911">
                  <c:v>2005.03.10</c:v>
                </c:pt>
                <c:pt idx="912">
                  <c:v>2005.03.09</c:v>
                </c:pt>
                <c:pt idx="913">
                  <c:v>2005.03.08</c:v>
                </c:pt>
                <c:pt idx="914">
                  <c:v>2005.03.07</c:v>
                </c:pt>
                <c:pt idx="915">
                  <c:v>2005.03.04</c:v>
                </c:pt>
                <c:pt idx="916">
                  <c:v>2005.03.03</c:v>
                </c:pt>
                <c:pt idx="917">
                  <c:v>2005.03.02</c:v>
                </c:pt>
                <c:pt idx="918">
                  <c:v>2005.02.28</c:v>
                </c:pt>
                <c:pt idx="919">
                  <c:v>2005.02.25</c:v>
                </c:pt>
                <c:pt idx="920">
                  <c:v>2005.02.24</c:v>
                </c:pt>
                <c:pt idx="921">
                  <c:v>2005.02.23</c:v>
                </c:pt>
                <c:pt idx="922">
                  <c:v>2005.02.22</c:v>
                </c:pt>
                <c:pt idx="923">
                  <c:v>2005.02.21</c:v>
                </c:pt>
                <c:pt idx="924">
                  <c:v>2005.02.18</c:v>
                </c:pt>
                <c:pt idx="925">
                  <c:v>2005.02.17</c:v>
                </c:pt>
                <c:pt idx="926">
                  <c:v>2005.02.16</c:v>
                </c:pt>
                <c:pt idx="927">
                  <c:v>2005.02.15</c:v>
                </c:pt>
                <c:pt idx="928">
                  <c:v>2005.02.14</c:v>
                </c:pt>
                <c:pt idx="929">
                  <c:v>2005.02.11</c:v>
                </c:pt>
                <c:pt idx="930">
                  <c:v>2005.02.07</c:v>
                </c:pt>
                <c:pt idx="931">
                  <c:v>2005.02.04</c:v>
                </c:pt>
                <c:pt idx="932">
                  <c:v>2005.02.03</c:v>
                </c:pt>
                <c:pt idx="933">
                  <c:v>2005.02.02</c:v>
                </c:pt>
                <c:pt idx="934">
                  <c:v>2005.02.01</c:v>
                </c:pt>
                <c:pt idx="935">
                  <c:v>2005.01.31</c:v>
                </c:pt>
                <c:pt idx="936">
                  <c:v>2005.01.28</c:v>
                </c:pt>
                <c:pt idx="937">
                  <c:v>2005.01.27</c:v>
                </c:pt>
                <c:pt idx="938">
                  <c:v>2005.01.26</c:v>
                </c:pt>
                <c:pt idx="939">
                  <c:v>2005.01.25</c:v>
                </c:pt>
                <c:pt idx="940">
                  <c:v>2005.01.24</c:v>
                </c:pt>
                <c:pt idx="941">
                  <c:v>2005.01.21</c:v>
                </c:pt>
                <c:pt idx="942">
                  <c:v>2005.01.20</c:v>
                </c:pt>
                <c:pt idx="943">
                  <c:v>2005.01.19</c:v>
                </c:pt>
                <c:pt idx="944">
                  <c:v>2005.01.18</c:v>
                </c:pt>
                <c:pt idx="945">
                  <c:v>2005.01.17</c:v>
                </c:pt>
                <c:pt idx="946">
                  <c:v>2005.01.14</c:v>
                </c:pt>
                <c:pt idx="947">
                  <c:v>2005.01.13</c:v>
                </c:pt>
                <c:pt idx="948">
                  <c:v>2005.01.12</c:v>
                </c:pt>
                <c:pt idx="949">
                  <c:v>2005.01.11</c:v>
                </c:pt>
                <c:pt idx="950">
                  <c:v>2005.01.10</c:v>
                </c:pt>
                <c:pt idx="951">
                  <c:v>2005.01.07</c:v>
                </c:pt>
                <c:pt idx="952">
                  <c:v>2005.01.06</c:v>
                </c:pt>
                <c:pt idx="953">
                  <c:v>2005.01.05</c:v>
                </c:pt>
                <c:pt idx="954">
                  <c:v>2005.01.04</c:v>
                </c:pt>
                <c:pt idx="955">
                  <c:v>2005.01.03</c:v>
                </c:pt>
                <c:pt idx="956">
                  <c:v>2004.12.31</c:v>
                </c:pt>
                <c:pt idx="957">
                  <c:v>2004.12.30</c:v>
                </c:pt>
                <c:pt idx="958">
                  <c:v>2004.12.29</c:v>
                </c:pt>
                <c:pt idx="959">
                  <c:v>2004.12.28</c:v>
                </c:pt>
                <c:pt idx="960">
                  <c:v>2004.12.27</c:v>
                </c:pt>
                <c:pt idx="961">
                  <c:v>2004.12.24</c:v>
                </c:pt>
                <c:pt idx="962">
                  <c:v>2004.12.23</c:v>
                </c:pt>
                <c:pt idx="963">
                  <c:v>2004.12.22</c:v>
                </c:pt>
                <c:pt idx="964">
                  <c:v>2004.12.21</c:v>
                </c:pt>
                <c:pt idx="965">
                  <c:v>2004.12.20</c:v>
                </c:pt>
                <c:pt idx="966">
                  <c:v>2004.12.17</c:v>
                </c:pt>
                <c:pt idx="967">
                  <c:v>2004.12.16</c:v>
                </c:pt>
                <c:pt idx="968">
                  <c:v>2004.12.15</c:v>
                </c:pt>
                <c:pt idx="969">
                  <c:v>2004.12.14</c:v>
                </c:pt>
                <c:pt idx="970">
                  <c:v>2004.12.13</c:v>
                </c:pt>
                <c:pt idx="971">
                  <c:v>2004.12.10</c:v>
                </c:pt>
                <c:pt idx="972">
                  <c:v>2004.12.09</c:v>
                </c:pt>
                <c:pt idx="973">
                  <c:v>2004.12.08</c:v>
                </c:pt>
                <c:pt idx="974">
                  <c:v>2004.12.07</c:v>
                </c:pt>
                <c:pt idx="975">
                  <c:v>2004.12.06</c:v>
                </c:pt>
                <c:pt idx="976">
                  <c:v>2004.12.03</c:v>
                </c:pt>
                <c:pt idx="977">
                  <c:v>2004.12.02</c:v>
                </c:pt>
                <c:pt idx="978">
                  <c:v>2004.12.01</c:v>
                </c:pt>
                <c:pt idx="979">
                  <c:v>2004.11.30</c:v>
                </c:pt>
                <c:pt idx="980">
                  <c:v>2004.11.29</c:v>
                </c:pt>
                <c:pt idx="981">
                  <c:v>2004.11.26</c:v>
                </c:pt>
                <c:pt idx="982">
                  <c:v>2004.11.25</c:v>
                </c:pt>
                <c:pt idx="983">
                  <c:v>2004.11.24</c:v>
                </c:pt>
                <c:pt idx="984">
                  <c:v>2004.11.23</c:v>
                </c:pt>
                <c:pt idx="985">
                  <c:v>2004.11.22</c:v>
                </c:pt>
                <c:pt idx="986">
                  <c:v>2004.11.19</c:v>
                </c:pt>
                <c:pt idx="987">
                  <c:v>2004.11.18</c:v>
                </c:pt>
                <c:pt idx="988">
                  <c:v>2004.11.17</c:v>
                </c:pt>
                <c:pt idx="989">
                  <c:v>2004.11.16</c:v>
                </c:pt>
                <c:pt idx="990">
                  <c:v>2004.11.15</c:v>
                </c:pt>
                <c:pt idx="991">
                  <c:v>2004.11.12</c:v>
                </c:pt>
                <c:pt idx="992">
                  <c:v>2004.11.11</c:v>
                </c:pt>
                <c:pt idx="993">
                  <c:v>2004.11.10</c:v>
                </c:pt>
                <c:pt idx="994">
                  <c:v>2004.11.09</c:v>
                </c:pt>
                <c:pt idx="995">
                  <c:v>2004.11.08</c:v>
                </c:pt>
                <c:pt idx="996">
                  <c:v>2004.11.05</c:v>
                </c:pt>
                <c:pt idx="997">
                  <c:v>2004.11.04</c:v>
                </c:pt>
                <c:pt idx="998">
                  <c:v>2004.11.03</c:v>
                </c:pt>
                <c:pt idx="999">
                  <c:v>2004.11.02</c:v>
                </c:pt>
                <c:pt idx="1000">
                  <c:v>2004.11.01</c:v>
                </c:pt>
                <c:pt idx="1001">
                  <c:v>2004.10.29</c:v>
                </c:pt>
                <c:pt idx="1002">
                  <c:v>2004.10.28</c:v>
                </c:pt>
                <c:pt idx="1003">
                  <c:v>2004.10.27</c:v>
                </c:pt>
                <c:pt idx="1004">
                  <c:v>2004.10.26</c:v>
                </c:pt>
                <c:pt idx="1005">
                  <c:v>2004.10.25</c:v>
                </c:pt>
                <c:pt idx="1006">
                  <c:v>2004.10.22</c:v>
                </c:pt>
                <c:pt idx="1007">
                  <c:v>2004.10.21</c:v>
                </c:pt>
                <c:pt idx="1008">
                  <c:v>2004.10.20</c:v>
                </c:pt>
                <c:pt idx="1009">
                  <c:v>2004.10.19</c:v>
                </c:pt>
                <c:pt idx="1010">
                  <c:v>2004.10.18</c:v>
                </c:pt>
                <c:pt idx="1011">
                  <c:v>2004.10.15</c:v>
                </c:pt>
                <c:pt idx="1012">
                  <c:v>2004.10.14</c:v>
                </c:pt>
                <c:pt idx="1013">
                  <c:v>2004.10.13</c:v>
                </c:pt>
                <c:pt idx="1014">
                  <c:v>2004.10.12</c:v>
                </c:pt>
                <c:pt idx="1015">
                  <c:v>2004.10.11</c:v>
                </c:pt>
                <c:pt idx="1016">
                  <c:v>2004.10.08</c:v>
                </c:pt>
                <c:pt idx="1017">
                  <c:v>2004.10.07</c:v>
                </c:pt>
                <c:pt idx="1018">
                  <c:v>2004.10.06</c:v>
                </c:pt>
                <c:pt idx="1019">
                  <c:v>2004.10.05</c:v>
                </c:pt>
                <c:pt idx="1020">
                  <c:v>2004.10.04</c:v>
                </c:pt>
                <c:pt idx="1021">
                  <c:v>2004.10.01</c:v>
                </c:pt>
                <c:pt idx="1022">
                  <c:v>2004.09.30</c:v>
                </c:pt>
                <c:pt idx="1023">
                  <c:v>2004.09.24</c:v>
                </c:pt>
                <c:pt idx="1024">
                  <c:v>2004.09.23</c:v>
                </c:pt>
                <c:pt idx="1025">
                  <c:v>2004.09.22</c:v>
                </c:pt>
                <c:pt idx="1026">
                  <c:v>2004.09.21</c:v>
                </c:pt>
                <c:pt idx="1027">
                  <c:v>2004.09.20</c:v>
                </c:pt>
                <c:pt idx="1028">
                  <c:v>2004.09.17</c:v>
                </c:pt>
                <c:pt idx="1029">
                  <c:v>2004.09.16</c:v>
                </c:pt>
                <c:pt idx="1030">
                  <c:v>2004.09.15</c:v>
                </c:pt>
                <c:pt idx="1031">
                  <c:v>2004.09.14</c:v>
                </c:pt>
                <c:pt idx="1032">
                  <c:v>2004.09.13</c:v>
                </c:pt>
                <c:pt idx="1033">
                  <c:v>2004.09.10</c:v>
                </c:pt>
                <c:pt idx="1034">
                  <c:v>2004.09.09</c:v>
                </c:pt>
                <c:pt idx="1035">
                  <c:v>2004.09.08</c:v>
                </c:pt>
                <c:pt idx="1036">
                  <c:v>2004.09.07</c:v>
                </c:pt>
                <c:pt idx="1037">
                  <c:v>2004.09.06</c:v>
                </c:pt>
                <c:pt idx="1038">
                  <c:v>2004.09.03</c:v>
                </c:pt>
                <c:pt idx="1039">
                  <c:v>2004.09.02</c:v>
                </c:pt>
                <c:pt idx="1040">
                  <c:v>2004.09.01</c:v>
                </c:pt>
                <c:pt idx="1041">
                  <c:v>2004.08.31</c:v>
                </c:pt>
                <c:pt idx="1042">
                  <c:v>2004.08.30</c:v>
                </c:pt>
                <c:pt idx="1043">
                  <c:v>2004.08.27</c:v>
                </c:pt>
                <c:pt idx="1044">
                  <c:v>2004.08.26</c:v>
                </c:pt>
                <c:pt idx="1045">
                  <c:v>2004.08.25</c:v>
                </c:pt>
                <c:pt idx="1046">
                  <c:v>2004.08.24</c:v>
                </c:pt>
                <c:pt idx="1047">
                  <c:v>2004.08.23</c:v>
                </c:pt>
                <c:pt idx="1048">
                  <c:v>2004.08.20</c:v>
                </c:pt>
                <c:pt idx="1049">
                  <c:v>2004.08.19</c:v>
                </c:pt>
                <c:pt idx="1050">
                  <c:v>2004.08.18</c:v>
                </c:pt>
                <c:pt idx="1051">
                  <c:v>2004.08.17</c:v>
                </c:pt>
                <c:pt idx="1052">
                  <c:v>2004.08.16</c:v>
                </c:pt>
                <c:pt idx="1053">
                  <c:v>2004.08.13</c:v>
                </c:pt>
                <c:pt idx="1054">
                  <c:v>2004.08.12</c:v>
                </c:pt>
                <c:pt idx="1055">
                  <c:v>2004.08.11</c:v>
                </c:pt>
                <c:pt idx="1056">
                  <c:v>2004.08.10</c:v>
                </c:pt>
                <c:pt idx="1057">
                  <c:v>2004.08.09</c:v>
                </c:pt>
                <c:pt idx="1058">
                  <c:v>2004.08.06</c:v>
                </c:pt>
                <c:pt idx="1059">
                  <c:v>2004.08.05</c:v>
                </c:pt>
                <c:pt idx="1060">
                  <c:v>2004.08.04</c:v>
                </c:pt>
                <c:pt idx="1061">
                  <c:v>2004.08.03</c:v>
                </c:pt>
                <c:pt idx="1062">
                  <c:v>2004.08.02</c:v>
                </c:pt>
                <c:pt idx="1063">
                  <c:v>2004.07.30</c:v>
                </c:pt>
                <c:pt idx="1064">
                  <c:v>2004.07.29</c:v>
                </c:pt>
                <c:pt idx="1065">
                  <c:v>2004.07.28</c:v>
                </c:pt>
                <c:pt idx="1066">
                  <c:v>2004.07.27</c:v>
                </c:pt>
                <c:pt idx="1067">
                  <c:v>2004.07.26</c:v>
                </c:pt>
                <c:pt idx="1068">
                  <c:v>2004.07.23</c:v>
                </c:pt>
                <c:pt idx="1069">
                  <c:v>2004.07.22</c:v>
                </c:pt>
                <c:pt idx="1070">
                  <c:v>2004.07.21</c:v>
                </c:pt>
                <c:pt idx="1071">
                  <c:v>2004.07.20</c:v>
                </c:pt>
                <c:pt idx="1072">
                  <c:v>2004.07.19</c:v>
                </c:pt>
                <c:pt idx="1073">
                  <c:v>2004.07.16</c:v>
                </c:pt>
                <c:pt idx="1074">
                  <c:v>2004.07.15</c:v>
                </c:pt>
                <c:pt idx="1075">
                  <c:v>2004.07.14</c:v>
                </c:pt>
                <c:pt idx="1076">
                  <c:v>2004.07.13</c:v>
                </c:pt>
                <c:pt idx="1077">
                  <c:v>2004.07.12</c:v>
                </c:pt>
                <c:pt idx="1078">
                  <c:v>2004.07.09</c:v>
                </c:pt>
                <c:pt idx="1079">
                  <c:v>2004.07.08</c:v>
                </c:pt>
                <c:pt idx="1080">
                  <c:v>2004.07.07</c:v>
                </c:pt>
                <c:pt idx="1081">
                  <c:v>2004.07.06</c:v>
                </c:pt>
                <c:pt idx="1082">
                  <c:v>2004.07.05</c:v>
                </c:pt>
                <c:pt idx="1083">
                  <c:v>2004.07.02</c:v>
                </c:pt>
                <c:pt idx="1084">
                  <c:v>2004.07.01</c:v>
                </c:pt>
                <c:pt idx="1085">
                  <c:v>2004.06.30</c:v>
                </c:pt>
                <c:pt idx="1086">
                  <c:v>2004.06.29</c:v>
                </c:pt>
                <c:pt idx="1087">
                  <c:v>2004.06.28</c:v>
                </c:pt>
                <c:pt idx="1088">
                  <c:v>2004.06.25</c:v>
                </c:pt>
                <c:pt idx="1089">
                  <c:v>2004.06.24</c:v>
                </c:pt>
                <c:pt idx="1090">
                  <c:v>2004.06.23</c:v>
                </c:pt>
                <c:pt idx="1091">
                  <c:v>2004.06.22</c:v>
                </c:pt>
                <c:pt idx="1092">
                  <c:v>2004.06.21</c:v>
                </c:pt>
                <c:pt idx="1093">
                  <c:v>2004.06.18</c:v>
                </c:pt>
                <c:pt idx="1094">
                  <c:v>2004.06.17</c:v>
                </c:pt>
                <c:pt idx="1095">
                  <c:v>2004.06.16</c:v>
                </c:pt>
                <c:pt idx="1096">
                  <c:v>2004.06.15</c:v>
                </c:pt>
                <c:pt idx="1097">
                  <c:v>2004.06.14</c:v>
                </c:pt>
                <c:pt idx="1098">
                  <c:v>2004.06.11</c:v>
                </c:pt>
                <c:pt idx="1099">
                  <c:v>2004.06.10</c:v>
                </c:pt>
                <c:pt idx="1100">
                  <c:v>2004.06.09</c:v>
                </c:pt>
                <c:pt idx="1101">
                  <c:v>2004.06.08</c:v>
                </c:pt>
                <c:pt idx="1102">
                  <c:v>2004.06.07</c:v>
                </c:pt>
                <c:pt idx="1103">
                  <c:v>2004.06.04</c:v>
                </c:pt>
                <c:pt idx="1104">
                  <c:v>2004.06.03</c:v>
                </c:pt>
                <c:pt idx="1105">
                  <c:v>2004.06.02</c:v>
                </c:pt>
                <c:pt idx="1106">
                  <c:v>2004.06.01</c:v>
                </c:pt>
                <c:pt idx="1107">
                  <c:v>2004.05.31</c:v>
                </c:pt>
                <c:pt idx="1108">
                  <c:v>2004.05.28</c:v>
                </c:pt>
                <c:pt idx="1109">
                  <c:v>2004.05.27</c:v>
                </c:pt>
                <c:pt idx="1110">
                  <c:v>2004.05.25</c:v>
                </c:pt>
                <c:pt idx="1111">
                  <c:v>2004.05.24</c:v>
                </c:pt>
                <c:pt idx="1112">
                  <c:v>2004.05.21</c:v>
                </c:pt>
                <c:pt idx="1113">
                  <c:v>2004.05.20</c:v>
                </c:pt>
                <c:pt idx="1114">
                  <c:v>2004.05.19</c:v>
                </c:pt>
                <c:pt idx="1115">
                  <c:v>2004.05.18</c:v>
                </c:pt>
                <c:pt idx="1116">
                  <c:v>2004.05.17</c:v>
                </c:pt>
                <c:pt idx="1117">
                  <c:v>2004.05.14</c:v>
                </c:pt>
                <c:pt idx="1118">
                  <c:v>2004.05.13</c:v>
                </c:pt>
                <c:pt idx="1119">
                  <c:v>2004.05.12</c:v>
                </c:pt>
                <c:pt idx="1120">
                  <c:v>2004.05.11</c:v>
                </c:pt>
                <c:pt idx="1121">
                  <c:v>2004.05.10</c:v>
                </c:pt>
                <c:pt idx="1122">
                  <c:v>2004.05.07</c:v>
                </c:pt>
                <c:pt idx="1123">
                  <c:v>2004.05.06</c:v>
                </c:pt>
                <c:pt idx="1124">
                  <c:v>2004.05.04</c:v>
                </c:pt>
                <c:pt idx="1125">
                  <c:v>2004.05.03</c:v>
                </c:pt>
                <c:pt idx="1126">
                  <c:v>2004.04.30</c:v>
                </c:pt>
                <c:pt idx="1127">
                  <c:v>2004.04.29</c:v>
                </c:pt>
                <c:pt idx="1128">
                  <c:v>2004.04.28</c:v>
                </c:pt>
                <c:pt idx="1129">
                  <c:v>2004.04.27</c:v>
                </c:pt>
                <c:pt idx="1130">
                  <c:v>2004.04.26</c:v>
                </c:pt>
                <c:pt idx="1131">
                  <c:v>2004.04.23</c:v>
                </c:pt>
                <c:pt idx="1132">
                  <c:v>2004.04.22</c:v>
                </c:pt>
                <c:pt idx="1133">
                  <c:v>2004.04.21</c:v>
                </c:pt>
                <c:pt idx="1134">
                  <c:v>2004.04.20</c:v>
                </c:pt>
                <c:pt idx="1135">
                  <c:v>2004.04.19</c:v>
                </c:pt>
                <c:pt idx="1136">
                  <c:v>2004.04.16</c:v>
                </c:pt>
                <c:pt idx="1137">
                  <c:v>2004.04.14</c:v>
                </c:pt>
                <c:pt idx="1138">
                  <c:v>2004.04.13</c:v>
                </c:pt>
                <c:pt idx="1139">
                  <c:v>2004.04.12</c:v>
                </c:pt>
                <c:pt idx="1140">
                  <c:v>2004.04.09</c:v>
                </c:pt>
                <c:pt idx="1141">
                  <c:v>2004.04.08</c:v>
                </c:pt>
                <c:pt idx="1142">
                  <c:v>2004.04.07</c:v>
                </c:pt>
                <c:pt idx="1143">
                  <c:v>2004.04.06</c:v>
                </c:pt>
                <c:pt idx="1144">
                  <c:v>2004.04.02</c:v>
                </c:pt>
                <c:pt idx="1145">
                  <c:v>2004.04.01</c:v>
                </c:pt>
                <c:pt idx="1146">
                  <c:v>2004.03.31</c:v>
                </c:pt>
                <c:pt idx="1147">
                  <c:v>2004.03.30</c:v>
                </c:pt>
                <c:pt idx="1148">
                  <c:v>2004.03.29</c:v>
                </c:pt>
                <c:pt idx="1149">
                  <c:v>2004.03.26</c:v>
                </c:pt>
                <c:pt idx="1150">
                  <c:v>2004.03.25</c:v>
                </c:pt>
                <c:pt idx="1151">
                  <c:v>2004.03.24</c:v>
                </c:pt>
                <c:pt idx="1152">
                  <c:v>2004.03.23</c:v>
                </c:pt>
                <c:pt idx="1153">
                  <c:v>2004.03.22</c:v>
                </c:pt>
                <c:pt idx="1154">
                  <c:v>2004.03.19</c:v>
                </c:pt>
                <c:pt idx="1155">
                  <c:v>2004.03.18</c:v>
                </c:pt>
                <c:pt idx="1156">
                  <c:v>2004.03.17</c:v>
                </c:pt>
                <c:pt idx="1157">
                  <c:v>2004.03.16</c:v>
                </c:pt>
                <c:pt idx="1158">
                  <c:v>2004.03.15</c:v>
                </c:pt>
                <c:pt idx="1159">
                  <c:v>2004.03.12</c:v>
                </c:pt>
                <c:pt idx="1160">
                  <c:v>2004.03.11</c:v>
                </c:pt>
                <c:pt idx="1161">
                  <c:v>2004.03.10</c:v>
                </c:pt>
                <c:pt idx="1162">
                  <c:v>2004.03.09</c:v>
                </c:pt>
                <c:pt idx="1163">
                  <c:v>2004.03.08</c:v>
                </c:pt>
                <c:pt idx="1164">
                  <c:v>2004.03.05</c:v>
                </c:pt>
                <c:pt idx="1165">
                  <c:v>2004.03.04</c:v>
                </c:pt>
                <c:pt idx="1166">
                  <c:v>2004.03.03</c:v>
                </c:pt>
                <c:pt idx="1167">
                  <c:v>2004.03.02</c:v>
                </c:pt>
                <c:pt idx="1168">
                  <c:v>2004.02.27</c:v>
                </c:pt>
                <c:pt idx="1169">
                  <c:v>2004.02.26</c:v>
                </c:pt>
                <c:pt idx="1170">
                  <c:v>2004.02.25</c:v>
                </c:pt>
                <c:pt idx="1171">
                  <c:v>2004.02.24</c:v>
                </c:pt>
                <c:pt idx="1172">
                  <c:v>2004.02.23</c:v>
                </c:pt>
                <c:pt idx="1173">
                  <c:v>2004.02.20</c:v>
                </c:pt>
                <c:pt idx="1174">
                  <c:v>2004.02.19</c:v>
                </c:pt>
                <c:pt idx="1175">
                  <c:v>2004.02.18</c:v>
                </c:pt>
                <c:pt idx="1176">
                  <c:v>2004.02.17</c:v>
                </c:pt>
                <c:pt idx="1177">
                  <c:v>2004.02.16</c:v>
                </c:pt>
                <c:pt idx="1178">
                  <c:v>2004.02.13</c:v>
                </c:pt>
                <c:pt idx="1179">
                  <c:v>2004.02.12</c:v>
                </c:pt>
                <c:pt idx="1180">
                  <c:v>2004.02.11</c:v>
                </c:pt>
                <c:pt idx="1181">
                  <c:v>2004.02.10</c:v>
                </c:pt>
                <c:pt idx="1182">
                  <c:v>2004.02.09</c:v>
                </c:pt>
                <c:pt idx="1183">
                  <c:v>2004.02.06</c:v>
                </c:pt>
                <c:pt idx="1184">
                  <c:v>2004.02.05</c:v>
                </c:pt>
                <c:pt idx="1185">
                  <c:v>2004.02.04</c:v>
                </c:pt>
                <c:pt idx="1186">
                  <c:v>2004.02.03</c:v>
                </c:pt>
                <c:pt idx="1187">
                  <c:v>2004.02.02</c:v>
                </c:pt>
                <c:pt idx="1188">
                  <c:v>2004.01.30</c:v>
                </c:pt>
                <c:pt idx="1189">
                  <c:v>2004.01.29</c:v>
                </c:pt>
                <c:pt idx="1190">
                  <c:v>2004.01.28</c:v>
                </c:pt>
                <c:pt idx="1191">
                  <c:v>2004.01.27</c:v>
                </c:pt>
                <c:pt idx="1192">
                  <c:v>2004.01.26</c:v>
                </c:pt>
                <c:pt idx="1193">
                  <c:v>2004.01.20</c:v>
                </c:pt>
                <c:pt idx="1194">
                  <c:v>2004.01.19</c:v>
                </c:pt>
                <c:pt idx="1195">
                  <c:v>2004.01.16</c:v>
                </c:pt>
                <c:pt idx="1196">
                  <c:v>2004.01.15</c:v>
                </c:pt>
                <c:pt idx="1197">
                  <c:v>2004.01.14</c:v>
                </c:pt>
                <c:pt idx="1198">
                  <c:v>2004.01.13</c:v>
                </c:pt>
                <c:pt idx="1199">
                  <c:v>2004.01.12</c:v>
                </c:pt>
                <c:pt idx="1200">
                  <c:v>2004.01.09</c:v>
                </c:pt>
                <c:pt idx="1201">
                  <c:v>2004.01.08</c:v>
                </c:pt>
                <c:pt idx="1202">
                  <c:v>2004.01.07</c:v>
                </c:pt>
                <c:pt idx="1203">
                  <c:v>2004.01.06</c:v>
                </c:pt>
                <c:pt idx="1204">
                  <c:v>2004.01.05</c:v>
                </c:pt>
                <c:pt idx="1205">
                  <c:v>2004.01.02</c:v>
                </c:pt>
                <c:pt idx="1206">
                  <c:v>2003.12.31</c:v>
                </c:pt>
                <c:pt idx="1207">
                  <c:v>2003.12.30</c:v>
                </c:pt>
                <c:pt idx="1208">
                  <c:v>2003.12.29</c:v>
                </c:pt>
                <c:pt idx="1209">
                  <c:v>2003.12.26</c:v>
                </c:pt>
                <c:pt idx="1210">
                  <c:v>2003.12.24</c:v>
                </c:pt>
                <c:pt idx="1211">
                  <c:v>2003.12.23</c:v>
                </c:pt>
                <c:pt idx="1212">
                  <c:v>2003.12.22</c:v>
                </c:pt>
                <c:pt idx="1213">
                  <c:v>2003.12.19</c:v>
                </c:pt>
                <c:pt idx="1214">
                  <c:v>2003.12.18</c:v>
                </c:pt>
                <c:pt idx="1215">
                  <c:v>2003.12.17</c:v>
                </c:pt>
                <c:pt idx="1216">
                  <c:v>2003.12.16</c:v>
                </c:pt>
                <c:pt idx="1217">
                  <c:v>2003.12.15</c:v>
                </c:pt>
                <c:pt idx="1218">
                  <c:v>2003.12.12</c:v>
                </c:pt>
                <c:pt idx="1219">
                  <c:v>2003.12.11</c:v>
                </c:pt>
                <c:pt idx="1220">
                  <c:v>2003.12.10</c:v>
                </c:pt>
                <c:pt idx="1221">
                  <c:v>2003.12.09</c:v>
                </c:pt>
                <c:pt idx="1222">
                  <c:v>2003.12.08</c:v>
                </c:pt>
                <c:pt idx="1223">
                  <c:v>2003.12.05</c:v>
                </c:pt>
                <c:pt idx="1224">
                  <c:v>2003.12.04</c:v>
                </c:pt>
                <c:pt idx="1225">
                  <c:v>2003.12.03</c:v>
                </c:pt>
                <c:pt idx="1226">
                  <c:v>2003.12.02</c:v>
                </c:pt>
                <c:pt idx="1227">
                  <c:v>2003.12.01</c:v>
                </c:pt>
                <c:pt idx="1228">
                  <c:v>2003.11.28</c:v>
                </c:pt>
                <c:pt idx="1229">
                  <c:v>2003.11.27</c:v>
                </c:pt>
                <c:pt idx="1230">
                  <c:v>2003.11.26</c:v>
                </c:pt>
                <c:pt idx="1231">
                  <c:v>2003.11.25</c:v>
                </c:pt>
                <c:pt idx="1232">
                  <c:v>2003.11.24</c:v>
                </c:pt>
                <c:pt idx="1233">
                  <c:v>2003.11.21</c:v>
                </c:pt>
                <c:pt idx="1234">
                  <c:v>2003.11.20</c:v>
                </c:pt>
                <c:pt idx="1235">
                  <c:v>2003.11.19</c:v>
                </c:pt>
                <c:pt idx="1236">
                  <c:v>2003.11.18</c:v>
                </c:pt>
                <c:pt idx="1237">
                  <c:v>2003.11.17</c:v>
                </c:pt>
                <c:pt idx="1238">
                  <c:v>2003.11.14</c:v>
                </c:pt>
                <c:pt idx="1239">
                  <c:v>2003.11.13</c:v>
                </c:pt>
                <c:pt idx="1240">
                  <c:v>2003.11.12</c:v>
                </c:pt>
                <c:pt idx="1241">
                  <c:v>2003.11.11</c:v>
                </c:pt>
                <c:pt idx="1242">
                  <c:v>2003.11.10</c:v>
                </c:pt>
                <c:pt idx="1243">
                  <c:v>2003.11.07</c:v>
                </c:pt>
                <c:pt idx="1244">
                  <c:v>2003.11.06</c:v>
                </c:pt>
                <c:pt idx="1245">
                  <c:v>2003.11.05</c:v>
                </c:pt>
                <c:pt idx="1246">
                  <c:v>2003.11.04</c:v>
                </c:pt>
                <c:pt idx="1247">
                  <c:v>2003.11.03</c:v>
                </c:pt>
                <c:pt idx="1248">
                  <c:v>2003.10.31</c:v>
                </c:pt>
                <c:pt idx="1249">
                  <c:v>2003.10.30</c:v>
                </c:pt>
                <c:pt idx="1250">
                  <c:v>2003.10.29</c:v>
                </c:pt>
                <c:pt idx="1251">
                  <c:v>2003.10.28</c:v>
                </c:pt>
                <c:pt idx="1252">
                  <c:v>2003.10.27</c:v>
                </c:pt>
                <c:pt idx="1253">
                  <c:v>2003.10.24</c:v>
                </c:pt>
                <c:pt idx="1254">
                  <c:v>2003.10.23</c:v>
                </c:pt>
                <c:pt idx="1255">
                  <c:v>2003.10.22</c:v>
                </c:pt>
                <c:pt idx="1256">
                  <c:v>2003.10.21</c:v>
                </c:pt>
                <c:pt idx="1257">
                  <c:v>2003.10.20</c:v>
                </c:pt>
                <c:pt idx="1258">
                  <c:v>2003.10.17</c:v>
                </c:pt>
                <c:pt idx="1259">
                  <c:v>2003.10.16</c:v>
                </c:pt>
                <c:pt idx="1260">
                  <c:v>2003.10.15</c:v>
                </c:pt>
                <c:pt idx="1261">
                  <c:v>2003.10.14</c:v>
                </c:pt>
                <c:pt idx="1262">
                  <c:v>2003.10.13</c:v>
                </c:pt>
                <c:pt idx="1263">
                  <c:v>2003.10.10</c:v>
                </c:pt>
                <c:pt idx="1264">
                  <c:v>2003.10.09</c:v>
                </c:pt>
                <c:pt idx="1265">
                  <c:v>2003.10.08</c:v>
                </c:pt>
                <c:pt idx="1266">
                  <c:v>2003.10.07</c:v>
                </c:pt>
                <c:pt idx="1267">
                  <c:v>2003.10.06</c:v>
                </c:pt>
                <c:pt idx="1268">
                  <c:v>2003.10.02</c:v>
                </c:pt>
                <c:pt idx="1269">
                  <c:v>2003.10.01</c:v>
                </c:pt>
                <c:pt idx="1270">
                  <c:v>2003.09.30</c:v>
                </c:pt>
                <c:pt idx="1271">
                  <c:v>2003.09.29</c:v>
                </c:pt>
                <c:pt idx="1272">
                  <c:v>2003.09.26</c:v>
                </c:pt>
                <c:pt idx="1273">
                  <c:v>2003.09.25</c:v>
                </c:pt>
                <c:pt idx="1274">
                  <c:v>2003.09.24</c:v>
                </c:pt>
                <c:pt idx="1275">
                  <c:v>2003.09.23</c:v>
                </c:pt>
                <c:pt idx="1276">
                  <c:v>2003.09.22</c:v>
                </c:pt>
                <c:pt idx="1277">
                  <c:v>2003.09.19</c:v>
                </c:pt>
                <c:pt idx="1278">
                  <c:v>2003.09.18</c:v>
                </c:pt>
                <c:pt idx="1279">
                  <c:v>2003.09.17</c:v>
                </c:pt>
                <c:pt idx="1280">
                  <c:v>2003.09.16</c:v>
                </c:pt>
                <c:pt idx="1281">
                  <c:v>2003.09.15</c:v>
                </c:pt>
                <c:pt idx="1282">
                  <c:v>2003.09.09</c:v>
                </c:pt>
                <c:pt idx="1283">
                  <c:v>2003.09.08</c:v>
                </c:pt>
                <c:pt idx="1284">
                  <c:v>2003.09.05</c:v>
                </c:pt>
                <c:pt idx="1285">
                  <c:v>2003.09.04</c:v>
                </c:pt>
                <c:pt idx="1286">
                  <c:v>2003.09.03</c:v>
                </c:pt>
                <c:pt idx="1287">
                  <c:v>2003.09.02</c:v>
                </c:pt>
                <c:pt idx="1288">
                  <c:v>2003.09.01</c:v>
                </c:pt>
                <c:pt idx="1289">
                  <c:v>2003.08.29</c:v>
                </c:pt>
                <c:pt idx="1290">
                  <c:v>2003.08.28</c:v>
                </c:pt>
                <c:pt idx="1291">
                  <c:v>2003.08.27</c:v>
                </c:pt>
                <c:pt idx="1292">
                  <c:v>2003.08.26</c:v>
                </c:pt>
                <c:pt idx="1293">
                  <c:v>2003.08.25</c:v>
                </c:pt>
                <c:pt idx="1294">
                  <c:v>2003.08.22</c:v>
                </c:pt>
                <c:pt idx="1295">
                  <c:v>2003.08.21</c:v>
                </c:pt>
                <c:pt idx="1296">
                  <c:v>2003.08.20</c:v>
                </c:pt>
                <c:pt idx="1297">
                  <c:v>2003.08.19</c:v>
                </c:pt>
                <c:pt idx="1298">
                  <c:v>2003.08.18</c:v>
                </c:pt>
                <c:pt idx="1299">
                  <c:v>2003.08.14</c:v>
                </c:pt>
                <c:pt idx="1300">
                  <c:v>2003.08.13</c:v>
                </c:pt>
                <c:pt idx="1301">
                  <c:v>2003.08.12</c:v>
                </c:pt>
                <c:pt idx="1302">
                  <c:v>2003.08.11</c:v>
                </c:pt>
                <c:pt idx="1303">
                  <c:v>2003.08.08</c:v>
                </c:pt>
                <c:pt idx="1304">
                  <c:v>2003.08.07</c:v>
                </c:pt>
                <c:pt idx="1305">
                  <c:v>2003.08.06</c:v>
                </c:pt>
                <c:pt idx="1306">
                  <c:v>2003.08.05</c:v>
                </c:pt>
                <c:pt idx="1307">
                  <c:v>2003.08.04</c:v>
                </c:pt>
                <c:pt idx="1308">
                  <c:v>2003.08.01</c:v>
                </c:pt>
                <c:pt idx="1309">
                  <c:v>2003.07.31</c:v>
                </c:pt>
                <c:pt idx="1310">
                  <c:v>2003.07.30</c:v>
                </c:pt>
                <c:pt idx="1311">
                  <c:v>2003.07.29</c:v>
                </c:pt>
                <c:pt idx="1312">
                  <c:v>2003.07.28</c:v>
                </c:pt>
                <c:pt idx="1313">
                  <c:v>2003.07.25</c:v>
                </c:pt>
                <c:pt idx="1314">
                  <c:v>2003.07.24</c:v>
                </c:pt>
                <c:pt idx="1315">
                  <c:v>2003.07.23</c:v>
                </c:pt>
                <c:pt idx="1316">
                  <c:v>2003.07.22</c:v>
                </c:pt>
                <c:pt idx="1317">
                  <c:v>2003.07.21</c:v>
                </c:pt>
                <c:pt idx="1318">
                  <c:v>2003.07.18</c:v>
                </c:pt>
                <c:pt idx="1319">
                  <c:v>2003.07.16</c:v>
                </c:pt>
                <c:pt idx="1320">
                  <c:v>2003.07.15</c:v>
                </c:pt>
                <c:pt idx="1321">
                  <c:v>2003.07.14</c:v>
                </c:pt>
                <c:pt idx="1322">
                  <c:v>2003.07.11</c:v>
                </c:pt>
                <c:pt idx="1323">
                  <c:v>2003.07.10</c:v>
                </c:pt>
                <c:pt idx="1324">
                  <c:v>2003.07.09</c:v>
                </c:pt>
                <c:pt idx="1325">
                  <c:v>2003.07.08</c:v>
                </c:pt>
                <c:pt idx="1326">
                  <c:v>2003.07.07</c:v>
                </c:pt>
                <c:pt idx="1327">
                  <c:v>2003.07.04</c:v>
                </c:pt>
                <c:pt idx="1328">
                  <c:v>2003.07.03</c:v>
                </c:pt>
                <c:pt idx="1329">
                  <c:v>2003.07.02</c:v>
                </c:pt>
                <c:pt idx="1330">
                  <c:v>2003.07.01</c:v>
                </c:pt>
                <c:pt idx="1331">
                  <c:v>2003.06.30</c:v>
                </c:pt>
                <c:pt idx="1332">
                  <c:v>2003.06.27</c:v>
                </c:pt>
                <c:pt idx="1333">
                  <c:v>2003.06.26</c:v>
                </c:pt>
                <c:pt idx="1334">
                  <c:v>2003.06.25</c:v>
                </c:pt>
                <c:pt idx="1335">
                  <c:v>2003.06.24</c:v>
                </c:pt>
                <c:pt idx="1336">
                  <c:v>2003.06.23</c:v>
                </c:pt>
                <c:pt idx="1337">
                  <c:v>2003.06.20</c:v>
                </c:pt>
                <c:pt idx="1338">
                  <c:v>2003.06.19</c:v>
                </c:pt>
                <c:pt idx="1339">
                  <c:v>2003.06.18</c:v>
                </c:pt>
                <c:pt idx="1340">
                  <c:v>2003.06.17</c:v>
                </c:pt>
                <c:pt idx="1341">
                  <c:v>2003.06.16</c:v>
                </c:pt>
                <c:pt idx="1342">
                  <c:v>2003.06.13</c:v>
                </c:pt>
                <c:pt idx="1343">
                  <c:v>2003.06.12</c:v>
                </c:pt>
                <c:pt idx="1344">
                  <c:v>2003.06.11</c:v>
                </c:pt>
                <c:pt idx="1345">
                  <c:v>2003.06.10</c:v>
                </c:pt>
                <c:pt idx="1346">
                  <c:v>2003.06.09</c:v>
                </c:pt>
                <c:pt idx="1347">
                  <c:v>2003.06.05</c:v>
                </c:pt>
                <c:pt idx="1348">
                  <c:v>2003.06.04</c:v>
                </c:pt>
                <c:pt idx="1349">
                  <c:v>2003.06.03</c:v>
                </c:pt>
                <c:pt idx="1350">
                  <c:v>2003.06.02</c:v>
                </c:pt>
                <c:pt idx="1351">
                  <c:v>2003.05.30</c:v>
                </c:pt>
                <c:pt idx="1352">
                  <c:v>2003.05.29</c:v>
                </c:pt>
                <c:pt idx="1353">
                  <c:v>2003.05.28</c:v>
                </c:pt>
                <c:pt idx="1354">
                  <c:v>2003.05.27</c:v>
                </c:pt>
                <c:pt idx="1355">
                  <c:v>2003.05.26</c:v>
                </c:pt>
                <c:pt idx="1356">
                  <c:v>2003.05.23</c:v>
                </c:pt>
                <c:pt idx="1357">
                  <c:v>2003.05.22</c:v>
                </c:pt>
                <c:pt idx="1358">
                  <c:v>2003.05.21</c:v>
                </c:pt>
                <c:pt idx="1359">
                  <c:v>2003.05.20</c:v>
                </c:pt>
                <c:pt idx="1360">
                  <c:v>2003.05.19</c:v>
                </c:pt>
                <c:pt idx="1361">
                  <c:v>2003.05.16</c:v>
                </c:pt>
                <c:pt idx="1362">
                  <c:v>2003.05.15</c:v>
                </c:pt>
                <c:pt idx="1363">
                  <c:v>2003.05.14</c:v>
                </c:pt>
                <c:pt idx="1364">
                  <c:v>2003.05.13</c:v>
                </c:pt>
                <c:pt idx="1365">
                  <c:v>2003.05.12</c:v>
                </c:pt>
                <c:pt idx="1366">
                  <c:v>2003.05.09</c:v>
                </c:pt>
                <c:pt idx="1367">
                  <c:v>2003.05.07</c:v>
                </c:pt>
                <c:pt idx="1368">
                  <c:v>2003.05.06</c:v>
                </c:pt>
                <c:pt idx="1369">
                  <c:v>2003.05.02</c:v>
                </c:pt>
                <c:pt idx="1370">
                  <c:v>2003.04.30</c:v>
                </c:pt>
                <c:pt idx="1371">
                  <c:v>2003.04.29</c:v>
                </c:pt>
                <c:pt idx="1372">
                  <c:v>2003.04.28</c:v>
                </c:pt>
                <c:pt idx="1373">
                  <c:v>2003.04.25</c:v>
                </c:pt>
                <c:pt idx="1374">
                  <c:v>2003.04.24</c:v>
                </c:pt>
                <c:pt idx="1375">
                  <c:v>2003.04.23</c:v>
                </c:pt>
                <c:pt idx="1376">
                  <c:v>2003.04.22</c:v>
                </c:pt>
                <c:pt idx="1377">
                  <c:v>2003.04.21</c:v>
                </c:pt>
                <c:pt idx="1378">
                  <c:v>2003.04.18</c:v>
                </c:pt>
                <c:pt idx="1379">
                  <c:v>2003.04.17</c:v>
                </c:pt>
                <c:pt idx="1380">
                  <c:v>2003.04.16</c:v>
                </c:pt>
                <c:pt idx="1381">
                  <c:v>2003.04.15</c:v>
                </c:pt>
                <c:pt idx="1382">
                  <c:v>2003.04.14</c:v>
                </c:pt>
                <c:pt idx="1383">
                  <c:v>2003.04.11</c:v>
                </c:pt>
                <c:pt idx="1384">
                  <c:v>2003.04.10</c:v>
                </c:pt>
                <c:pt idx="1385">
                  <c:v>2003.04.09</c:v>
                </c:pt>
                <c:pt idx="1386">
                  <c:v>2003.04.08</c:v>
                </c:pt>
                <c:pt idx="1387">
                  <c:v>2003.04.07</c:v>
                </c:pt>
                <c:pt idx="1388">
                  <c:v>2003.04.04</c:v>
                </c:pt>
                <c:pt idx="1389">
                  <c:v>2003.04.03</c:v>
                </c:pt>
                <c:pt idx="1390">
                  <c:v>2003.04.02</c:v>
                </c:pt>
                <c:pt idx="1391">
                  <c:v>2003.04.01</c:v>
                </c:pt>
                <c:pt idx="1392">
                  <c:v>2003.03.31</c:v>
                </c:pt>
                <c:pt idx="1393">
                  <c:v>2003.03.28</c:v>
                </c:pt>
                <c:pt idx="1394">
                  <c:v>2003.03.27</c:v>
                </c:pt>
                <c:pt idx="1395">
                  <c:v>2003.03.26</c:v>
                </c:pt>
                <c:pt idx="1396">
                  <c:v>2003.03.25</c:v>
                </c:pt>
                <c:pt idx="1397">
                  <c:v>2003.03.24</c:v>
                </c:pt>
                <c:pt idx="1398">
                  <c:v>2003.03.21</c:v>
                </c:pt>
                <c:pt idx="1399">
                  <c:v>2003.03.20</c:v>
                </c:pt>
                <c:pt idx="1400">
                  <c:v>2003.03.19</c:v>
                </c:pt>
                <c:pt idx="1401">
                  <c:v>2003.03.18</c:v>
                </c:pt>
                <c:pt idx="1402">
                  <c:v>2003.03.17</c:v>
                </c:pt>
                <c:pt idx="1403">
                  <c:v>2003.03.14</c:v>
                </c:pt>
                <c:pt idx="1404">
                  <c:v>2003.03.13</c:v>
                </c:pt>
                <c:pt idx="1405">
                  <c:v>2003.03.12</c:v>
                </c:pt>
                <c:pt idx="1406">
                  <c:v>2003.03.11</c:v>
                </c:pt>
                <c:pt idx="1407">
                  <c:v>2003.03.10</c:v>
                </c:pt>
                <c:pt idx="1408">
                  <c:v>2003.03.07</c:v>
                </c:pt>
                <c:pt idx="1409">
                  <c:v>2003.03.06</c:v>
                </c:pt>
                <c:pt idx="1410">
                  <c:v>2003.03.05</c:v>
                </c:pt>
                <c:pt idx="1411">
                  <c:v>2003.03.04</c:v>
                </c:pt>
                <c:pt idx="1412">
                  <c:v>2003.03.03</c:v>
                </c:pt>
                <c:pt idx="1413">
                  <c:v>2003.02.28</c:v>
                </c:pt>
                <c:pt idx="1414">
                  <c:v>2003.02.27</c:v>
                </c:pt>
                <c:pt idx="1415">
                  <c:v>2003.02.26</c:v>
                </c:pt>
                <c:pt idx="1416">
                  <c:v>2003.02.25</c:v>
                </c:pt>
                <c:pt idx="1417">
                  <c:v>2003.02.24</c:v>
                </c:pt>
                <c:pt idx="1418">
                  <c:v>2003.02.21</c:v>
                </c:pt>
                <c:pt idx="1419">
                  <c:v>2003.02.20</c:v>
                </c:pt>
                <c:pt idx="1420">
                  <c:v>2003.02.19</c:v>
                </c:pt>
                <c:pt idx="1421">
                  <c:v>2003.02.18</c:v>
                </c:pt>
                <c:pt idx="1422">
                  <c:v>2003.02.17</c:v>
                </c:pt>
                <c:pt idx="1423">
                  <c:v>2003.02.14</c:v>
                </c:pt>
                <c:pt idx="1424">
                  <c:v>2003.02.13</c:v>
                </c:pt>
                <c:pt idx="1425">
                  <c:v>2003.02.12</c:v>
                </c:pt>
                <c:pt idx="1426">
                  <c:v>2003.02.11</c:v>
                </c:pt>
                <c:pt idx="1427">
                  <c:v>2003.02.10</c:v>
                </c:pt>
                <c:pt idx="1428">
                  <c:v>2003.02.07</c:v>
                </c:pt>
                <c:pt idx="1429">
                  <c:v>2003.02.06</c:v>
                </c:pt>
                <c:pt idx="1430">
                  <c:v>2003.02.05</c:v>
                </c:pt>
                <c:pt idx="1431">
                  <c:v>2003.02.04</c:v>
                </c:pt>
                <c:pt idx="1432">
                  <c:v>2003.02.03</c:v>
                </c:pt>
                <c:pt idx="1433">
                  <c:v>2003.01.30</c:v>
                </c:pt>
                <c:pt idx="1434">
                  <c:v>2003.01.29</c:v>
                </c:pt>
                <c:pt idx="1435">
                  <c:v>2003.01.28</c:v>
                </c:pt>
                <c:pt idx="1436">
                  <c:v>2003.01.27</c:v>
                </c:pt>
                <c:pt idx="1437">
                  <c:v>2003.01.24</c:v>
                </c:pt>
                <c:pt idx="1438">
                  <c:v>2003.01.23</c:v>
                </c:pt>
                <c:pt idx="1439">
                  <c:v>2003.01.22</c:v>
                </c:pt>
                <c:pt idx="1440">
                  <c:v>2003.01.21</c:v>
                </c:pt>
                <c:pt idx="1441">
                  <c:v>2003.01.20</c:v>
                </c:pt>
                <c:pt idx="1442">
                  <c:v>2003.01.17</c:v>
                </c:pt>
                <c:pt idx="1443">
                  <c:v>2003.01.16</c:v>
                </c:pt>
                <c:pt idx="1444">
                  <c:v>2003.01.15</c:v>
                </c:pt>
                <c:pt idx="1445">
                  <c:v>2003.01.14</c:v>
                </c:pt>
                <c:pt idx="1446">
                  <c:v>2003.01.13</c:v>
                </c:pt>
                <c:pt idx="1447">
                  <c:v>2003.01.10</c:v>
                </c:pt>
                <c:pt idx="1448">
                  <c:v>2003.01.09</c:v>
                </c:pt>
                <c:pt idx="1449">
                  <c:v>2003.01.08</c:v>
                </c:pt>
                <c:pt idx="1450">
                  <c:v>2003.01.07</c:v>
                </c:pt>
                <c:pt idx="1451">
                  <c:v>2003.01.06</c:v>
                </c:pt>
                <c:pt idx="1452">
                  <c:v>2003.01.03</c:v>
                </c:pt>
                <c:pt idx="1453">
                  <c:v>2003.01.02</c:v>
                </c:pt>
                <c:pt idx="1454">
                  <c:v>2002.12.31</c:v>
                </c:pt>
                <c:pt idx="1455">
                  <c:v>2002.12.30</c:v>
                </c:pt>
                <c:pt idx="1456">
                  <c:v>2002.12.27</c:v>
                </c:pt>
                <c:pt idx="1457">
                  <c:v>2002.12.26</c:v>
                </c:pt>
                <c:pt idx="1458">
                  <c:v>2002.12.24</c:v>
                </c:pt>
                <c:pt idx="1459">
                  <c:v>2002.12.23</c:v>
                </c:pt>
                <c:pt idx="1460">
                  <c:v>2002.12.20</c:v>
                </c:pt>
                <c:pt idx="1461">
                  <c:v>2002.12.18</c:v>
                </c:pt>
                <c:pt idx="1462">
                  <c:v>2002.12.17</c:v>
                </c:pt>
                <c:pt idx="1463">
                  <c:v>2002.12.16</c:v>
                </c:pt>
                <c:pt idx="1464">
                  <c:v>2002.12.13</c:v>
                </c:pt>
                <c:pt idx="1465">
                  <c:v>2002.12.12</c:v>
                </c:pt>
                <c:pt idx="1466">
                  <c:v>2002.12.11</c:v>
                </c:pt>
                <c:pt idx="1467">
                  <c:v>2002.12.10</c:v>
                </c:pt>
                <c:pt idx="1468">
                  <c:v>2002.12.09</c:v>
                </c:pt>
                <c:pt idx="1469">
                  <c:v>2002.12.06</c:v>
                </c:pt>
                <c:pt idx="1470">
                  <c:v>2002.12.05</c:v>
                </c:pt>
                <c:pt idx="1471">
                  <c:v>2002.12.04</c:v>
                </c:pt>
                <c:pt idx="1472">
                  <c:v>2002.12.03</c:v>
                </c:pt>
                <c:pt idx="1473">
                  <c:v>2002.12.02</c:v>
                </c:pt>
                <c:pt idx="1474">
                  <c:v>2002.11.29</c:v>
                </c:pt>
                <c:pt idx="1475">
                  <c:v>2002.11.28</c:v>
                </c:pt>
                <c:pt idx="1476">
                  <c:v>2002.11.27</c:v>
                </c:pt>
                <c:pt idx="1477">
                  <c:v>2002.11.26</c:v>
                </c:pt>
                <c:pt idx="1478">
                  <c:v>2002.11.25</c:v>
                </c:pt>
                <c:pt idx="1479">
                  <c:v>2002.11.22</c:v>
                </c:pt>
                <c:pt idx="1480">
                  <c:v>2002.11.21</c:v>
                </c:pt>
                <c:pt idx="1481">
                  <c:v>2002.11.20</c:v>
                </c:pt>
                <c:pt idx="1482">
                  <c:v>2002.11.19</c:v>
                </c:pt>
                <c:pt idx="1483">
                  <c:v>2002.11.18</c:v>
                </c:pt>
                <c:pt idx="1484">
                  <c:v>2002.11.15</c:v>
                </c:pt>
                <c:pt idx="1485">
                  <c:v>2002.11.14</c:v>
                </c:pt>
                <c:pt idx="1486">
                  <c:v>2002.11.13</c:v>
                </c:pt>
                <c:pt idx="1487">
                  <c:v>2002.11.12</c:v>
                </c:pt>
                <c:pt idx="1488">
                  <c:v>2002.11.11</c:v>
                </c:pt>
                <c:pt idx="1489">
                  <c:v>2002.11.08</c:v>
                </c:pt>
                <c:pt idx="1490">
                  <c:v>2002.11.07</c:v>
                </c:pt>
                <c:pt idx="1491">
                  <c:v>2002.11.06</c:v>
                </c:pt>
                <c:pt idx="1492">
                  <c:v>2002.11.05</c:v>
                </c:pt>
                <c:pt idx="1493">
                  <c:v>2002.11.04</c:v>
                </c:pt>
                <c:pt idx="1494">
                  <c:v>2002.11.01</c:v>
                </c:pt>
                <c:pt idx="1495">
                  <c:v>2002.10.31</c:v>
                </c:pt>
                <c:pt idx="1496">
                  <c:v>2002.10.30</c:v>
                </c:pt>
                <c:pt idx="1497">
                  <c:v>2002.10.29</c:v>
                </c:pt>
                <c:pt idx="1498">
                  <c:v>2002.10.28</c:v>
                </c:pt>
                <c:pt idx="1499">
                  <c:v>2002.10.25</c:v>
                </c:pt>
                <c:pt idx="1500">
                  <c:v>2002.10.24</c:v>
                </c:pt>
                <c:pt idx="1501">
                  <c:v>2002.10.23</c:v>
                </c:pt>
                <c:pt idx="1502">
                  <c:v>2002.10.22</c:v>
                </c:pt>
                <c:pt idx="1503">
                  <c:v>2002.10.21</c:v>
                </c:pt>
                <c:pt idx="1504">
                  <c:v>2002.10.18</c:v>
                </c:pt>
                <c:pt idx="1505">
                  <c:v>2002.10.17</c:v>
                </c:pt>
                <c:pt idx="1506">
                  <c:v>2002.10.16</c:v>
                </c:pt>
                <c:pt idx="1507">
                  <c:v>2002.10.15</c:v>
                </c:pt>
                <c:pt idx="1508">
                  <c:v>2002.10.14</c:v>
                </c:pt>
                <c:pt idx="1509">
                  <c:v>2002.10.11</c:v>
                </c:pt>
                <c:pt idx="1510">
                  <c:v>2002.10.10</c:v>
                </c:pt>
                <c:pt idx="1511">
                  <c:v>2002.10.09</c:v>
                </c:pt>
                <c:pt idx="1512">
                  <c:v>2002.10.08</c:v>
                </c:pt>
                <c:pt idx="1513">
                  <c:v>2002.10.07</c:v>
                </c:pt>
                <c:pt idx="1514">
                  <c:v>2002.10.04</c:v>
                </c:pt>
                <c:pt idx="1515">
                  <c:v>2002.10.02</c:v>
                </c:pt>
                <c:pt idx="1516">
                  <c:v>2002.10.01</c:v>
                </c:pt>
                <c:pt idx="1517">
                  <c:v>2002.09.30</c:v>
                </c:pt>
                <c:pt idx="1518">
                  <c:v>2002.09.27</c:v>
                </c:pt>
                <c:pt idx="1519">
                  <c:v>2002.09.26</c:v>
                </c:pt>
                <c:pt idx="1520">
                  <c:v>2002.09.25</c:v>
                </c:pt>
                <c:pt idx="1521">
                  <c:v>2002.09.24</c:v>
                </c:pt>
                <c:pt idx="1522">
                  <c:v>2002.09.23</c:v>
                </c:pt>
                <c:pt idx="1523">
                  <c:v>2002.09.19</c:v>
                </c:pt>
                <c:pt idx="1524">
                  <c:v>2002.09.18</c:v>
                </c:pt>
                <c:pt idx="1525">
                  <c:v>2002.09.17</c:v>
                </c:pt>
                <c:pt idx="1526">
                  <c:v>2002.09.16</c:v>
                </c:pt>
                <c:pt idx="1527">
                  <c:v>2002.09.13</c:v>
                </c:pt>
                <c:pt idx="1528">
                  <c:v>2002.09.12</c:v>
                </c:pt>
                <c:pt idx="1529">
                  <c:v>2002.09.11</c:v>
                </c:pt>
                <c:pt idx="1530">
                  <c:v>2002.09.10</c:v>
                </c:pt>
                <c:pt idx="1531">
                  <c:v>2002.09.09</c:v>
                </c:pt>
                <c:pt idx="1532">
                  <c:v>2002.09.06</c:v>
                </c:pt>
                <c:pt idx="1533">
                  <c:v>2002.09.05</c:v>
                </c:pt>
                <c:pt idx="1534">
                  <c:v>2002.09.04</c:v>
                </c:pt>
                <c:pt idx="1535">
                  <c:v>2002.09.03</c:v>
                </c:pt>
                <c:pt idx="1536">
                  <c:v>2002.09.02</c:v>
                </c:pt>
                <c:pt idx="1537">
                  <c:v>2002.08.30</c:v>
                </c:pt>
                <c:pt idx="1538">
                  <c:v>2002.08.29</c:v>
                </c:pt>
                <c:pt idx="1539">
                  <c:v>2002.08.28</c:v>
                </c:pt>
                <c:pt idx="1540">
                  <c:v>2002.08.27</c:v>
                </c:pt>
                <c:pt idx="1541">
                  <c:v>2002.08.26</c:v>
                </c:pt>
                <c:pt idx="1542">
                  <c:v>2002.08.23</c:v>
                </c:pt>
                <c:pt idx="1543">
                  <c:v>2002.08.22</c:v>
                </c:pt>
                <c:pt idx="1544">
                  <c:v>2002.08.21</c:v>
                </c:pt>
                <c:pt idx="1545">
                  <c:v>2002.08.20</c:v>
                </c:pt>
                <c:pt idx="1546">
                  <c:v>2002.08.19</c:v>
                </c:pt>
                <c:pt idx="1547">
                  <c:v>2002.08.16</c:v>
                </c:pt>
                <c:pt idx="1548">
                  <c:v>2002.08.14</c:v>
                </c:pt>
                <c:pt idx="1549">
                  <c:v>2002.08.13</c:v>
                </c:pt>
                <c:pt idx="1550">
                  <c:v>2002.08.12</c:v>
                </c:pt>
                <c:pt idx="1551">
                  <c:v>2002.08.09</c:v>
                </c:pt>
                <c:pt idx="1552">
                  <c:v>2002.08.08</c:v>
                </c:pt>
                <c:pt idx="1553">
                  <c:v>2002.08.07</c:v>
                </c:pt>
                <c:pt idx="1554">
                  <c:v>2002.08.06</c:v>
                </c:pt>
                <c:pt idx="1555">
                  <c:v>2002.08.05</c:v>
                </c:pt>
                <c:pt idx="1556">
                  <c:v>2002.08.02</c:v>
                </c:pt>
                <c:pt idx="1557">
                  <c:v>2002.08.01</c:v>
                </c:pt>
                <c:pt idx="1558">
                  <c:v>2002.07.31</c:v>
                </c:pt>
                <c:pt idx="1559">
                  <c:v>2002.07.30</c:v>
                </c:pt>
                <c:pt idx="1560">
                  <c:v>2002.07.29</c:v>
                </c:pt>
                <c:pt idx="1561">
                  <c:v>2002.07.26</c:v>
                </c:pt>
                <c:pt idx="1562">
                  <c:v>2002.07.25</c:v>
                </c:pt>
                <c:pt idx="1563">
                  <c:v>2002.07.24</c:v>
                </c:pt>
                <c:pt idx="1564">
                  <c:v>2002.07.23</c:v>
                </c:pt>
                <c:pt idx="1565">
                  <c:v>2002.07.22</c:v>
                </c:pt>
                <c:pt idx="1566">
                  <c:v>2002.07.19</c:v>
                </c:pt>
                <c:pt idx="1567">
                  <c:v>2002.07.18</c:v>
                </c:pt>
                <c:pt idx="1568">
                  <c:v>2002.07.16</c:v>
                </c:pt>
                <c:pt idx="1569">
                  <c:v>2002.07.15</c:v>
                </c:pt>
                <c:pt idx="1570">
                  <c:v>2002.07.12</c:v>
                </c:pt>
                <c:pt idx="1571">
                  <c:v>2002.07.11</c:v>
                </c:pt>
                <c:pt idx="1572">
                  <c:v>2002.07.10</c:v>
                </c:pt>
                <c:pt idx="1573">
                  <c:v>2002.07.09</c:v>
                </c:pt>
                <c:pt idx="1574">
                  <c:v>2002.07.08</c:v>
                </c:pt>
                <c:pt idx="1575">
                  <c:v>2002.07.05</c:v>
                </c:pt>
                <c:pt idx="1576">
                  <c:v>2002.07.04</c:v>
                </c:pt>
                <c:pt idx="1577">
                  <c:v>2002.07.03</c:v>
                </c:pt>
                <c:pt idx="1578">
                  <c:v>2002.07.02</c:v>
                </c:pt>
                <c:pt idx="1579">
                  <c:v>2002.06.29</c:v>
                </c:pt>
                <c:pt idx="1580">
                  <c:v>2002.06.28</c:v>
                </c:pt>
                <c:pt idx="1581">
                  <c:v>2002.06.27</c:v>
                </c:pt>
                <c:pt idx="1582">
                  <c:v>2002.06.26</c:v>
                </c:pt>
                <c:pt idx="1583">
                  <c:v>2002.06.25</c:v>
                </c:pt>
                <c:pt idx="1584">
                  <c:v>2002.06.24</c:v>
                </c:pt>
                <c:pt idx="1585">
                  <c:v>2002.06.22</c:v>
                </c:pt>
                <c:pt idx="1586">
                  <c:v>2002.06.21</c:v>
                </c:pt>
                <c:pt idx="1587">
                  <c:v>2002.06.20</c:v>
                </c:pt>
                <c:pt idx="1588">
                  <c:v>2002.06.19</c:v>
                </c:pt>
                <c:pt idx="1589">
                  <c:v>2002.06.18</c:v>
                </c:pt>
                <c:pt idx="1590">
                  <c:v>2002.06.17</c:v>
                </c:pt>
                <c:pt idx="1591">
                  <c:v>2002.06.15</c:v>
                </c:pt>
                <c:pt idx="1592">
                  <c:v>2002.06.14</c:v>
                </c:pt>
                <c:pt idx="1593">
                  <c:v>2002.06.12</c:v>
                </c:pt>
                <c:pt idx="1594">
                  <c:v>2002.06.11</c:v>
                </c:pt>
                <c:pt idx="1595">
                  <c:v>2002.06.10</c:v>
                </c:pt>
                <c:pt idx="1596">
                  <c:v>2002.06.08</c:v>
                </c:pt>
                <c:pt idx="1597">
                  <c:v>2002.06.07</c:v>
                </c:pt>
                <c:pt idx="1598">
                  <c:v>2002.06.05</c:v>
                </c:pt>
                <c:pt idx="1599">
                  <c:v>2002.06.04</c:v>
                </c:pt>
                <c:pt idx="1600">
                  <c:v>2002.06.03</c:v>
                </c:pt>
                <c:pt idx="1601">
                  <c:v>2002.06.01</c:v>
                </c:pt>
                <c:pt idx="1602">
                  <c:v>2002.05.31</c:v>
                </c:pt>
                <c:pt idx="1603">
                  <c:v>2002.05.30</c:v>
                </c:pt>
                <c:pt idx="1604">
                  <c:v>2002.05.29</c:v>
                </c:pt>
                <c:pt idx="1605">
                  <c:v>2002.05.28</c:v>
                </c:pt>
                <c:pt idx="1606">
                  <c:v>2002.05.27</c:v>
                </c:pt>
                <c:pt idx="1607">
                  <c:v>2002.05.25</c:v>
                </c:pt>
                <c:pt idx="1608">
                  <c:v>2002.05.24</c:v>
                </c:pt>
                <c:pt idx="1609">
                  <c:v>2002.05.23</c:v>
                </c:pt>
                <c:pt idx="1610">
                  <c:v>2002.05.22</c:v>
                </c:pt>
                <c:pt idx="1611">
                  <c:v>2002.05.21</c:v>
                </c:pt>
                <c:pt idx="1612">
                  <c:v>2002.05.20</c:v>
                </c:pt>
                <c:pt idx="1613">
                  <c:v>2002.05.18</c:v>
                </c:pt>
                <c:pt idx="1614">
                  <c:v>2002.05.17</c:v>
                </c:pt>
                <c:pt idx="1615">
                  <c:v>2002.05.16</c:v>
                </c:pt>
                <c:pt idx="1616">
                  <c:v>2002.05.15</c:v>
                </c:pt>
                <c:pt idx="1617">
                  <c:v>2002.05.14</c:v>
                </c:pt>
                <c:pt idx="1618">
                  <c:v>2002.05.13</c:v>
                </c:pt>
                <c:pt idx="1619">
                  <c:v>2002.05.11</c:v>
                </c:pt>
                <c:pt idx="1620">
                  <c:v>2002.05.10</c:v>
                </c:pt>
                <c:pt idx="1621">
                  <c:v>2002.05.09</c:v>
                </c:pt>
                <c:pt idx="1622">
                  <c:v>2002.05.08</c:v>
                </c:pt>
                <c:pt idx="1623">
                  <c:v>2002.05.07</c:v>
                </c:pt>
                <c:pt idx="1624">
                  <c:v>2002.05.06</c:v>
                </c:pt>
                <c:pt idx="1625">
                  <c:v>2002.05.04</c:v>
                </c:pt>
                <c:pt idx="1626">
                  <c:v>2002.05.03</c:v>
                </c:pt>
                <c:pt idx="1627">
                  <c:v>2002.05.02</c:v>
                </c:pt>
                <c:pt idx="1628">
                  <c:v>2002.04.30</c:v>
                </c:pt>
                <c:pt idx="1629">
                  <c:v>2002.04.29</c:v>
                </c:pt>
                <c:pt idx="1630">
                  <c:v>2002.04.27</c:v>
                </c:pt>
                <c:pt idx="1631">
                  <c:v>2002.04.26</c:v>
                </c:pt>
                <c:pt idx="1632">
                  <c:v>2002.04.25</c:v>
                </c:pt>
                <c:pt idx="1633">
                  <c:v>2002.04.24</c:v>
                </c:pt>
                <c:pt idx="1634">
                  <c:v>2002.04.23</c:v>
                </c:pt>
                <c:pt idx="1635">
                  <c:v>2002.04.22</c:v>
                </c:pt>
                <c:pt idx="1636">
                  <c:v>2002.04.20</c:v>
                </c:pt>
                <c:pt idx="1637">
                  <c:v>2002.04.19</c:v>
                </c:pt>
                <c:pt idx="1638">
                  <c:v>2002.04.18</c:v>
                </c:pt>
                <c:pt idx="1639">
                  <c:v>2002.04.17</c:v>
                </c:pt>
                <c:pt idx="1640">
                  <c:v>2002.04.16</c:v>
                </c:pt>
                <c:pt idx="1641">
                  <c:v>2002.04.15</c:v>
                </c:pt>
                <c:pt idx="1642">
                  <c:v>2002.04.13</c:v>
                </c:pt>
                <c:pt idx="1643">
                  <c:v>2002.04.12</c:v>
                </c:pt>
                <c:pt idx="1644">
                  <c:v>2002.04.11</c:v>
                </c:pt>
                <c:pt idx="1645">
                  <c:v>2002.04.10</c:v>
                </c:pt>
                <c:pt idx="1646">
                  <c:v>2002.04.09</c:v>
                </c:pt>
                <c:pt idx="1647">
                  <c:v>2002.04.08</c:v>
                </c:pt>
                <c:pt idx="1648">
                  <c:v>2002.04.06</c:v>
                </c:pt>
                <c:pt idx="1649">
                  <c:v>2002.04.04</c:v>
                </c:pt>
                <c:pt idx="1650">
                  <c:v>2002.04.03</c:v>
                </c:pt>
                <c:pt idx="1651">
                  <c:v>2002.04.02</c:v>
                </c:pt>
                <c:pt idx="1652">
                  <c:v>2002.04.01</c:v>
                </c:pt>
                <c:pt idx="1653">
                  <c:v>2002.03.30</c:v>
                </c:pt>
                <c:pt idx="1654">
                  <c:v>2002.03.29</c:v>
                </c:pt>
                <c:pt idx="1655">
                  <c:v>2002.03.28</c:v>
                </c:pt>
                <c:pt idx="1656">
                  <c:v>2002.03.27</c:v>
                </c:pt>
                <c:pt idx="1657">
                  <c:v>2002.03.26</c:v>
                </c:pt>
                <c:pt idx="1658">
                  <c:v>2002.03.25</c:v>
                </c:pt>
                <c:pt idx="1659">
                  <c:v>2002.03.23</c:v>
                </c:pt>
                <c:pt idx="1660">
                  <c:v>2002.03.22</c:v>
                </c:pt>
                <c:pt idx="1661">
                  <c:v>2002.03.21</c:v>
                </c:pt>
                <c:pt idx="1662">
                  <c:v>2002.03.20</c:v>
                </c:pt>
                <c:pt idx="1663">
                  <c:v>2002.03.19</c:v>
                </c:pt>
                <c:pt idx="1664">
                  <c:v>2002.03.18</c:v>
                </c:pt>
                <c:pt idx="1665">
                  <c:v>2002.03.16</c:v>
                </c:pt>
                <c:pt idx="1666">
                  <c:v>2002.03.15</c:v>
                </c:pt>
                <c:pt idx="1667">
                  <c:v>2002.03.14</c:v>
                </c:pt>
                <c:pt idx="1668">
                  <c:v>2002.03.13</c:v>
                </c:pt>
                <c:pt idx="1669">
                  <c:v>2002.03.12</c:v>
                </c:pt>
                <c:pt idx="1670">
                  <c:v>2002.03.11</c:v>
                </c:pt>
                <c:pt idx="1671">
                  <c:v>2002.03.09</c:v>
                </c:pt>
                <c:pt idx="1672">
                  <c:v>2002.03.08</c:v>
                </c:pt>
                <c:pt idx="1673">
                  <c:v>2002.03.07</c:v>
                </c:pt>
                <c:pt idx="1674">
                  <c:v>2002.03.06</c:v>
                </c:pt>
                <c:pt idx="1675">
                  <c:v>2002.03.05</c:v>
                </c:pt>
                <c:pt idx="1676">
                  <c:v>2002.03.04</c:v>
                </c:pt>
                <c:pt idx="1677">
                  <c:v>2002.03.02</c:v>
                </c:pt>
                <c:pt idx="1678">
                  <c:v>2002.02.28</c:v>
                </c:pt>
                <c:pt idx="1679">
                  <c:v>2002.02.27</c:v>
                </c:pt>
                <c:pt idx="1680">
                  <c:v>2002.02.26</c:v>
                </c:pt>
                <c:pt idx="1681">
                  <c:v>2002.02.25</c:v>
                </c:pt>
                <c:pt idx="1682">
                  <c:v>2002.02.23</c:v>
                </c:pt>
                <c:pt idx="1683">
                  <c:v>2002.02.22</c:v>
                </c:pt>
                <c:pt idx="1684">
                  <c:v>2002.02.21</c:v>
                </c:pt>
                <c:pt idx="1685">
                  <c:v>2002.02.20</c:v>
                </c:pt>
                <c:pt idx="1686">
                  <c:v>2002.02.19</c:v>
                </c:pt>
                <c:pt idx="1687">
                  <c:v>2002.02.18</c:v>
                </c:pt>
                <c:pt idx="1688">
                  <c:v>2002.02.16</c:v>
                </c:pt>
                <c:pt idx="1689">
                  <c:v>2002.02.15</c:v>
                </c:pt>
                <c:pt idx="1690">
                  <c:v>2002.02.14</c:v>
                </c:pt>
                <c:pt idx="1691">
                  <c:v>2002.02.09</c:v>
                </c:pt>
                <c:pt idx="1692">
                  <c:v>2002.02.08</c:v>
                </c:pt>
                <c:pt idx="1693">
                  <c:v>2002.02.07</c:v>
                </c:pt>
                <c:pt idx="1694">
                  <c:v>2002.02.06</c:v>
                </c:pt>
                <c:pt idx="1695">
                  <c:v>2002.02.05</c:v>
                </c:pt>
                <c:pt idx="1696">
                  <c:v>2002.02.04</c:v>
                </c:pt>
                <c:pt idx="1697">
                  <c:v>2002.02.02</c:v>
                </c:pt>
                <c:pt idx="1698">
                  <c:v>2002.02.01</c:v>
                </c:pt>
                <c:pt idx="1699">
                  <c:v>2002.01.31</c:v>
                </c:pt>
                <c:pt idx="1700">
                  <c:v>2002.01.30</c:v>
                </c:pt>
                <c:pt idx="1701">
                  <c:v>2002.01.29</c:v>
                </c:pt>
                <c:pt idx="1702">
                  <c:v>2002.01.28</c:v>
                </c:pt>
                <c:pt idx="1703">
                  <c:v>2002.01.26</c:v>
                </c:pt>
                <c:pt idx="1704">
                  <c:v>2002.01.25</c:v>
                </c:pt>
                <c:pt idx="1705">
                  <c:v>2002.01.24</c:v>
                </c:pt>
                <c:pt idx="1706">
                  <c:v>2002.01.23</c:v>
                </c:pt>
                <c:pt idx="1707">
                  <c:v>2002.01.22</c:v>
                </c:pt>
                <c:pt idx="1708">
                  <c:v>2002.01.21</c:v>
                </c:pt>
                <c:pt idx="1709">
                  <c:v>2002.01.19</c:v>
                </c:pt>
                <c:pt idx="1710">
                  <c:v>2002.01.18</c:v>
                </c:pt>
                <c:pt idx="1711">
                  <c:v>2002.01.17</c:v>
                </c:pt>
                <c:pt idx="1712">
                  <c:v>2002.01.16</c:v>
                </c:pt>
                <c:pt idx="1713">
                  <c:v>2002.01.15</c:v>
                </c:pt>
                <c:pt idx="1714">
                  <c:v>2002.01.14</c:v>
                </c:pt>
                <c:pt idx="1715">
                  <c:v>2002.01.12</c:v>
                </c:pt>
                <c:pt idx="1716">
                  <c:v>2002.01.11</c:v>
                </c:pt>
                <c:pt idx="1717">
                  <c:v>2002.01.10</c:v>
                </c:pt>
                <c:pt idx="1718">
                  <c:v>2002.01.09</c:v>
                </c:pt>
                <c:pt idx="1719">
                  <c:v>2002.01.08</c:v>
                </c:pt>
                <c:pt idx="1720">
                  <c:v>2002.01.07</c:v>
                </c:pt>
                <c:pt idx="1721">
                  <c:v>2002.01.05</c:v>
                </c:pt>
                <c:pt idx="1722">
                  <c:v>2002.01.04</c:v>
                </c:pt>
                <c:pt idx="1723">
                  <c:v>2002.01.03</c:v>
                </c:pt>
                <c:pt idx="1724">
                  <c:v>2002.01.02</c:v>
                </c:pt>
                <c:pt idx="1725">
                  <c:v>2001.12.31</c:v>
                </c:pt>
                <c:pt idx="1726">
                  <c:v>2001.12.29</c:v>
                </c:pt>
                <c:pt idx="1727">
                  <c:v>2001.12.28</c:v>
                </c:pt>
                <c:pt idx="1728">
                  <c:v>2001.12.27</c:v>
                </c:pt>
                <c:pt idx="1729">
                  <c:v>2001.12.26</c:v>
                </c:pt>
                <c:pt idx="1730">
                  <c:v>2001.12.24</c:v>
                </c:pt>
                <c:pt idx="1731">
                  <c:v>2001.12.22</c:v>
                </c:pt>
                <c:pt idx="1732">
                  <c:v>2001.12.21</c:v>
                </c:pt>
                <c:pt idx="1733">
                  <c:v>2001.12.20</c:v>
                </c:pt>
                <c:pt idx="1734">
                  <c:v>2001.12.19</c:v>
                </c:pt>
                <c:pt idx="1735">
                  <c:v>2001.12.18</c:v>
                </c:pt>
                <c:pt idx="1736">
                  <c:v>2001.12.17</c:v>
                </c:pt>
                <c:pt idx="1737">
                  <c:v>2001.12.15</c:v>
                </c:pt>
                <c:pt idx="1738">
                  <c:v>2001.12.14</c:v>
                </c:pt>
                <c:pt idx="1739">
                  <c:v>2001.12.13</c:v>
                </c:pt>
                <c:pt idx="1740">
                  <c:v>2001.12.12</c:v>
                </c:pt>
                <c:pt idx="1741">
                  <c:v>2001.12.11</c:v>
                </c:pt>
                <c:pt idx="1742">
                  <c:v>2001.12.10</c:v>
                </c:pt>
                <c:pt idx="1743">
                  <c:v>2001.12.08</c:v>
                </c:pt>
                <c:pt idx="1744">
                  <c:v>2001.12.07</c:v>
                </c:pt>
                <c:pt idx="1745">
                  <c:v>2001.12.06</c:v>
                </c:pt>
                <c:pt idx="1746">
                  <c:v>2001.12.05</c:v>
                </c:pt>
                <c:pt idx="1747">
                  <c:v>2001.12.04</c:v>
                </c:pt>
                <c:pt idx="1748">
                  <c:v>2001.12.03</c:v>
                </c:pt>
                <c:pt idx="1749">
                  <c:v>2001.12.01</c:v>
                </c:pt>
                <c:pt idx="1750">
                  <c:v>2001.11.30</c:v>
                </c:pt>
                <c:pt idx="1751">
                  <c:v>2001.11.29</c:v>
                </c:pt>
                <c:pt idx="1752">
                  <c:v>2001.11.28</c:v>
                </c:pt>
                <c:pt idx="1753">
                  <c:v>2001.11.27</c:v>
                </c:pt>
                <c:pt idx="1754">
                  <c:v>2001.11.26</c:v>
                </c:pt>
                <c:pt idx="1755">
                  <c:v>2001.11.24</c:v>
                </c:pt>
                <c:pt idx="1756">
                  <c:v>2001.11.23</c:v>
                </c:pt>
                <c:pt idx="1757">
                  <c:v>2001.11.22</c:v>
                </c:pt>
                <c:pt idx="1758">
                  <c:v>2001.11.21</c:v>
                </c:pt>
                <c:pt idx="1759">
                  <c:v>2001.11.20</c:v>
                </c:pt>
                <c:pt idx="1760">
                  <c:v>2001.11.19</c:v>
                </c:pt>
                <c:pt idx="1761">
                  <c:v>2001.11.17</c:v>
                </c:pt>
                <c:pt idx="1762">
                  <c:v>2001.11.16</c:v>
                </c:pt>
                <c:pt idx="1763">
                  <c:v>2001.11.15</c:v>
                </c:pt>
                <c:pt idx="1764">
                  <c:v>2001.11.14</c:v>
                </c:pt>
                <c:pt idx="1765">
                  <c:v>2001.11.13</c:v>
                </c:pt>
                <c:pt idx="1766">
                  <c:v>2001.11.12</c:v>
                </c:pt>
                <c:pt idx="1767">
                  <c:v>2001.11.10</c:v>
                </c:pt>
                <c:pt idx="1768">
                  <c:v>2001.11.09</c:v>
                </c:pt>
                <c:pt idx="1769">
                  <c:v>2001.11.08</c:v>
                </c:pt>
                <c:pt idx="1770">
                  <c:v>2001.11.07</c:v>
                </c:pt>
                <c:pt idx="1771">
                  <c:v>2001.11.06</c:v>
                </c:pt>
                <c:pt idx="1772">
                  <c:v>2001.11.05</c:v>
                </c:pt>
                <c:pt idx="1773">
                  <c:v>2001.11.03</c:v>
                </c:pt>
                <c:pt idx="1774">
                  <c:v>2001.11.02</c:v>
                </c:pt>
                <c:pt idx="1775">
                  <c:v>2001.11.01</c:v>
                </c:pt>
                <c:pt idx="1776">
                  <c:v>2001.10.31</c:v>
                </c:pt>
                <c:pt idx="1777">
                  <c:v>2001.10.30</c:v>
                </c:pt>
                <c:pt idx="1778">
                  <c:v>2001.10.29</c:v>
                </c:pt>
                <c:pt idx="1779">
                  <c:v>2001.10.27</c:v>
                </c:pt>
                <c:pt idx="1780">
                  <c:v>2001.10.26</c:v>
                </c:pt>
                <c:pt idx="1781">
                  <c:v>2001.10.25</c:v>
                </c:pt>
                <c:pt idx="1782">
                  <c:v>2001.10.24</c:v>
                </c:pt>
                <c:pt idx="1783">
                  <c:v>2001.10.23</c:v>
                </c:pt>
                <c:pt idx="1784">
                  <c:v>2001.10.22</c:v>
                </c:pt>
                <c:pt idx="1785">
                  <c:v>2001.10.20</c:v>
                </c:pt>
                <c:pt idx="1786">
                  <c:v>2001.10.19</c:v>
                </c:pt>
                <c:pt idx="1787">
                  <c:v>2001.10.18</c:v>
                </c:pt>
                <c:pt idx="1788">
                  <c:v>2001.10.17</c:v>
                </c:pt>
                <c:pt idx="1789">
                  <c:v>2001.10.16</c:v>
                </c:pt>
                <c:pt idx="1790">
                  <c:v>2001.10.15</c:v>
                </c:pt>
                <c:pt idx="1791">
                  <c:v>2001.10.13</c:v>
                </c:pt>
                <c:pt idx="1792">
                  <c:v>2001.10.12</c:v>
                </c:pt>
                <c:pt idx="1793">
                  <c:v>2001.10.11</c:v>
                </c:pt>
                <c:pt idx="1794">
                  <c:v>2001.10.10</c:v>
                </c:pt>
                <c:pt idx="1795">
                  <c:v>2001.10.09</c:v>
                </c:pt>
                <c:pt idx="1796">
                  <c:v>2001.10.08</c:v>
                </c:pt>
                <c:pt idx="1797">
                  <c:v>2001.10.06</c:v>
                </c:pt>
                <c:pt idx="1798">
                  <c:v>2001.10.05</c:v>
                </c:pt>
                <c:pt idx="1799">
                  <c:v>2001.10.04</c:v>
                </c:pt>
                <c:pt idx="1800">
                  <c:v>2001.09.29</c:v>
                </c:pt>
                <c:pt idx="1801">
                  <c:v>2001.09.28</c:v>
                </c:pt>
                <c:pt idx="1802">
                  <c:v>2001.09.27</c:v>
                </c:pt>
                <c:pt idx="1803">
                  <c:v>2001.09.26</c:v>
                </c:pt>
                <c:pt idx="1804">
                  <c:v>2001.09.25</c:v>
                </c:pt>
                <c:pt idx="1805">
                  <c:v>2001.09.24</c:v>
                </c:pt>
                <c:pt idx="1806">
                  <c:v>2001.09.22</c:v>
                </c:pt>
                <c:pt idx="1807">
                  <c:v>2001.09.21</c:v>
                </c:pt>
                <c:pt idx="1808">
                  <c:v>2001.09.20</c:v>
                </c:pt>
                <c:pt idx="1809">
                  <c:v>2001.09.19</c:v>
                </c:pt>
                <c:pt idx="1810">
                  <c:v>2001.09.18</c:v>
                </c:pt>
                <c:pt idx="1811">
                  <c:v>2001.09.17</c:v>
                </c:pt>
                <c:pt idx="1812">
                  <c:v>2001.09.15</c:v>
                </c:pt>
                <c:pt idx="1813">
                  <c:v>2001.09.14</c:v>
                </c:pt>
                <c:pt idx="1814">
                  <c:v>2001.09.13</c:v>
                </c:pt>
                <c:pt idx="1815">
                  <c:v>2001.09.12</c:v>
                </c:pt>
                <c:pt idx="1816">
                  <c:v>2001.09.11</c:v>
                </c:pt>
                <c:pt idx="1817">
                  <c:v>2001.09.10</c:v>
                </c:pt>
                <c:pt idx="1818">
                  <c:v>2001.09.08</c:v>
                </c:pt>
                <c:pt idx="1819">
                  <c:v>2001.09.07</c:v>
                </c:pt>
                <c:pt idx="1820">
                  <c:v>2001.09.06</c:v>
                </c:pt>
                <c:pt idx="1821">
                  <c:v>2001.09.05</c:v>
                </c:pt>
                <c:pt idx="1822">
                  <c:v>2001.09.04</c:v>
                </c:pt>
                <c:pt idx="1823">
                  <c:v>2001.09.03</c:v>
                </c:pt>
                <c:pt idx="1824">
                  <c:v>2001.09.01</c:v>
                </c:pt>
                <c:pt idx="1825">
                  <c:v>2001.08.31</c:v>
                </c:pt>
                <c:pt idx="1826">
                  <c:v>2001.08.30</c:v>
                </c:pt>
                <c:pt idx="1827">
                  <c:v>2001.08.29</c:v>
                </c:pt>
                <c:pt idx="1828">
                  <c:v>2001.08.28</c:v>
                </c:pt>
                <c:pt idx="1829">
                  <c:v>2001.08.27</c:v>
                </c:pt>
                <c:pt idx="1830">
                  <c:v>2001.08.25</c:v>
                </c:pt>
                <c:pt idx="1831">
                  <c:v>2001.08.24</c:v>
                </c:pt>
                <c:pt idx="1832">
                  <c:v>2001.08.23</c:v>
                </c:pt>
                <c:pt idx="1833">
                  <c:v>2001.08.22</c:v>
                </c:pt>
                <c:pt idx="1834">
                  <c:v>2001.08.21</c:v>
                </c:pt>
                <c:pt idx="1835">
                  <c:v>2001.08.20</c:v>
                </c:pt>
                <c:pt idx="1836">
                  <c:v>2001.08.18</c:v>
                </c:pt>
                <c:pt idx="1837">
                  <c:v>2001.08.17</c:v>
                </c:pt>
                <c:pt idx="1838">
                  <c:v>2001.08.16</c:v>
                </c:pt>
                <c:pt idx="1839">
                  <c:v>2001.08.14</c:v>
                </c:pt>
                <c:pt idx="1840">
                  <c:v>2001.08.13</c:v>
                </c:pt>
                <c:pt idx="1841">
                  <c:v>2001.08.11</c:v>
                </c:pt>
                <c:pt idx="1842">
                  <c:v>2001.08.10</c:v>
                </c:pt>
                <c:pt idx="1843">
                  <c:v>2001.08.09</c:v>
                </c:pt>
                <c:pt idx="1844">
                  <c:v>2001.08.08</c:v>
                </c:pt>
                <c:pt idx="1845">
                  <c:v>2001.08.07</c:v>
                </c:pt>
                <c:pt idx="1846">
                  <c:v>2001.08.06</c:v>
                </c:pt>
                <c:pt idx="1847">
                  <c:v>2001.08.04</c:v>
                </c:pt>
                <c:pt idx="1848">
                  <c:v>2001.08.03</c:v>
                </c:pt>
                <c:pt idx="1849">
                  <c:v>2001.08.02</c:v>
                </c:pt>
                <c:pt idx="1850">
                  <c:v>2001.08.01</c:v>
                </c:pt>
                <c:pt idx="1851">
                  <c:v>2001.07.31</c:v>
                </c:pt>
                <c:pt idx="1852">
                  <c:v>2001.07.30</c:v>
                </c:pt>
                <c:pt idx="1853">
                  <c:v>2001.07.28</c:v>
                </c:pt>
                <c:pt idx="1854">
                  <c:v>2001.07.27</c:v>
                </c:pt>
                <c:pt idx="1855">
                  <c:v>2001.07.26</c:v>
                </c:pt>
                <c:pt idx="1856">
                  <c:v>2001.07.25</c:v>
                </c:pt>
                <c:pt idx="1857">
                  <c:v>2001.07.24</c:v>
                </c:pt>
                <c:pt idx="1858">
                  <c:v>2001.07.23</c:v>
                </c:pt>
                <c:pt idx="1859">
                  <c:v>2001.07.21</c:v>
                </c:pt>
                <c:pt idx="1860">
                  <c:v>2001.07.20</c:v>
                </c:pt>
                <c:pt idx="1861">
                  <c:v>2001.07.19</c:v>
                </c:pt>
                <c:pt idx="1862">
                  <c:v>2001.07.18</c:v>
                </c:pt>
                <c:pt idx="1863">
                  <c:v>2001.07.16</c:v>
                </c:pt>
                <c:pt idx="1864">
                  <c:v>2001.07.14</c:v>
                </c:pt>
                <c:pt idx="1865">
                  <c:v>2001.07.13</c:v>
                </c:pt>
                <c:pt idx="1866">
                  <c:v>2001.07.12</c:v>
                </c:pt>
                <c:pt idx="1867">
                  <c:v>2001.07.11</c:v>
                </c:pt>
                <c:pt idx="1868">
                  <c:v>2001.07.10</c:v>
                </c:pt>
                <c:pt idx="1869">
                  <c:v>2001.07.09</c:v>
                </c:pt>
                <c:pt idx="1870">
                  <c:v>2001.07.07</c:v>
                </c:pt>
                <c:pt idx="1871">
                  <c:v>2001.07.06</c:v>
                </c:pt>
                <c:pt idx="1872">
                  <c:v>2001.07.05</c:v>
                </c:pt>
                <c:pt idx="1873">
                  <c:v>2001.07.04</c:v>
                </c:pt>
                <c:pt idx="1874">
                  <c:v>2001.07.03</c:v>
                </c:pt>
                <c:pt idx="1875">
                  <c:v>2001.07.02</c:v>
                </c:pt>
                <c:pt idx="1876">
                  <c:v>2001.06.30</c:v>
                </c:pt>
                <c:pt idx="1877">
                  <c:v>2001.06.29</c:v>
                </c:pt>
                <c:pt idx="1878">
                  <c:v>2001.06.28</c:v>
                </c:pt>
                <c:pt idx="1879">
                  <c:v>2001.06.27</c:v>
                </c:pt>
                <c:pt idx="1880">
                  <c:v>2001.06.26</c:v>
                </c:pt>
                <c:pt idx="1881">
                  <c:v>2001.06.25</c:v>
                </c:pt>
                <c:pt idx="1882">
                  <c:v>2001.06.23</c:v>
                </c:pt>
                <c:pt idx="1883">
                  <c:v>2001.06.22</c:v>
                </c:pt>
                <c:pt idx="1884">
                  <c:v>2001.06.21</c:v>
                </c:pt>
                <c:pt idx="1885">
                  <c:v>2001.06.20</c:v>
                </c:pt>
                <c:pt idx="1886">
                  <c:v>2001.06.19</c:v>
                </c:pt>
                <c:pt idx="1887">
                  <c:v>2001.06.18</c:v>
                </c:pt>
                <c:pt idx="1888">
                  <c:v>2001.06.16</c:v>
                </c:pt>
                <c:pt idx="1889">
                  <c:v>2001.06.15</c:v>
                </c:pt>
                <c:pt idx="1890">
                  <c:v>2001.06.14</c:v>
                </c:pt>
                <c:pt idx="1891">
                  <c:v>2001.06.13</c:v>
                </c:pt>
                <c:pt idx="1892">
                  <c:v>2001.06.12</c:v>
                </c:pt>
                <c:pt idx="1893">
                  <c:v>2001.06.11</c:v>
                </c:pt>
                <c:pt idx="1894">
                  <c:v>2001.06.09</c:v>
                </c:pt>
                <c:pt idx="1895">
                  <c:v>2001.06.08</c:v>
                </c:pt>
                <c:pt idx="1896">
                  <c:v>2001.06.07</c:v>
                </c:pt>
                <c:pt idx="1897">
                  <c:v>2001.06.05</c:v>
                </c:pt>
                <c:pt idx="1898">
                  <c:v>2001.06.04</c:v>
                </c:pt>
                <c:pt idx="1899">
                  <c:v>2001.06.02</c:v>
                </c:pt>
                <c:pt idx="1900">
                  <c:v>2001.06.01</c:v>
                </c:pt>
                <c:pt idx="1901">
                  <c:v>2001.05.31</c:v>
                </c:pt>
                <c:pt idx="1902">
                  <c:v>2001.05.30</c:v>
                </c:pt>
                <c:pt idx="1903">
                  <c:v>2001.05.29</c:v>
                </c:pt>
                <c:pt idx="1904">
                  <c:v>2001.05.28</c:v>
                </c:pt>
                <c:pt idx="1905">
                  <c:v>2001.05.26</c:v>
                </c:pt>
                <c:pt idx="1906">
                  <c:v>2001.05.25</c:v>
                </c:pt>
                <c:pt idx="1907">
                  <c:v>2001.05.24</c:v>
                </c:pt>
                <c:pt idx="1908">
                  <c:v>2001.05.23</c:v>
                </c:pt>
                <c:pt idx="1909">
                  <c:v>2001.05.22</c:v>
                </c:pt>
                <c:pt idx="1910">
                  <c:v>2001.05.21</c:v>
                </c:pt>
                <c:pt idx="1911">
                  <c:v>2001.05.19</c:v>
                </c:pt>
                <c:pt idx="1912">
                  <c:v>2001.05.18</c:v>
                </c:pt>
                <c:pt idx="1913">
                  <c:v>2001.05.17</c:v>
                </c:pt>
                <c:pt idx="1914">
                  <c:v>2001.05.16</c:v>
                </c:pt>
                <c:pt idx="1915">
                  <c:v>2001.05.15</c:v>
                </c:pt>
                <c:pt idx="1916">
                  <c:v>2001.05.14</c:v>
                </c:pt>
                <c:pt idx="1917">
                  <c:v>2001.05.12</c:v>
                </c:pt>
                <c:pt idx="1918">
                  <c:v>2001.05.11</c:v>
                </c:pt>
                <c:pt idx="1919">
                  <c:v>2001.05.10</c:v>
                </c:pt>
                <c:pt idx="1920">
                  <c:v>2001.05.09</c:v>
                </c:pt>
                <c:pt idx="1921">
                  <c:v>2001.05.08</c:v>
                </c:pt>
                <c:pt idx="1922">
                  <c:v>2001.05.07</c:v>
                </c:pt>
                <c:pt idx="1923">
                  <c:v>2001.05.04</c:v>
                </c:pt>
                <c:pt idx="1924">
                  <c:v>2001.05.03</c:v>
                </c:pt>
                <c:pt idx="1925">
                  <c:v>2001.05.02</c:v>
                </c:pt>
                <c:pt idx="1926">
                  <c:v>2001.04.30</c:v>
                </c:pt>
                <c:pt idx="1927">
                  <c:v>2001.04.28</c:v>
                </c:pt>
                <c:pt idx="1928">
                  <c:v>2001.04.27</c:v>
                </c:pt>
                <c:pt idx="1929">
                  <c:v>2001.04.26</c:v>
                </c:pt>
                <c:pt idx="1930">
                  <c:v>2001.04.25</c:v>
                </c:pt>
                <c:pt idx="1931">
                  <c:v>2001.04.24</c:v>
                </c:pt>
                <c:pt idx="1932">
                  <c:v>2001.04.23</c:v>
                </c:pt>
                <c:pt idx="1933">
                  <c:v>2001.04.21</c:v>
                </c:pt>
                <c:pt idx="1934">
                  <c:v>2001.04.20</c:v>
                </c:pt>
                <c:pt idx="1935">
                  <c:v>2001.04.19</c:v>
                </c:pt>
                <c:pt idx="1936">
                  <c:v>2001.04.18</c:v>
                </c:pt>
                <c:pt idx="1937">
                  <c:v>2001.04.17</c:v>
                </c:pt>
                <c:pt idx="1938">
                  <c:v>2001.04.16</c:v>
                </c:pt>
                <c:pt idx="1939">
                  <c:v>2001.04.14</c:v>
                </c:pt>
                <c:pt idx="1940">
                  <c:v>2001.04.13</c:v>
                </c:pt>
                <c:pt idx="1941">
                  <c:v>2001.04.12</c:v>
                </c:pt>
                <c:pt idx="1942">
                  <c:v>2001.04.11</c:v>
                </c:pt>
                <c:pt idx="1943">
                  <c:v>2001.04.10</c:v>
                </c:pt>
                <c:pt idx="1944">
                  <c:v>2001.04.09</c:v>
                </c:pt>
                <c:pt idx="1945">
                  <c:v>2001.04.07</c:v>
                </c:pt>
                <c:pt idx="1946">
                  <c:v>2001.04.06</c:v>
                </c:pt>
                <c:pt idx="1947">
                  <c:v>2001.04.04</c:v>
                </c:pt>
                <c:pt idx="1948">
                  <c:v>2001.04.03</c:v>
                </c:pt>
                <c:pt idx="1949">
                  <c:v>2001.04.02</c:v>
                </c:pt>
                <c:pt idx="1950">
                  <c:v>2001.03.31</c:v>
                </c:pt>
                <c:pt idx="1951">
                  <c:v>2001.03.30</c:v>
                </c:pt>
                <c:pt idx="1952">
                  <c:v>2001.03.29</c:v>
                </c:pt>
                <c:pt idx="1953">
                  <c:v>2001.03.28</c:v>
                </c:pt>
                <c:pt idx="1954">
                  <c:v>2001.03.27</c:v>
                </c:pt>
                <c:pt idx="1955">
                  <c:v>2001.03.26</c:v>
                </c:pt>
                <c:pt idx="1956">
                  <c:v>2001.03.24</c:v>
                </c:pt>
                <c:pt idx="1957">
                  <c:v>2001.03.23</c:v>
                </c:pt>
                <c:pt idx="1958">
                  <c:v>2001.03.22</c:v>
                </c:pt>
                <c:pt idx="1959">
                  <c:v>2001.03.21</c:v>
                </c:pt>
                <c:pt idx="1960">
                  <c:v>2001.03.20</c:v>
                </c:pt>
                <c:pt idx="1961">
                  <c:v>2001.03.19</c:v>
                </c:pt>
                <c:pt idx="1962">
                  <c:v>2001.03.17</c:v>
                </c:pt>
                <c:pt idx="1963">
                  <c:v>2001.03.16</c:v>
                </c:pt>
                <c:pt idx="1964">
                  <c:v>2001.03.15</c:v>
                </c:pt>
                <c:pt idx="1965">
                  <c:v>2001.03.14</c:v>
                </c:pt>
                <c:pt idx="1966">
                  <c:v>2001.03.13</c:v>
                </c:pt>
                <c:pt idx="1967">
                  <c:v>2001.03.12</c:v>
                </c:pt>
                <c:pt idx="1968">
                  <c:v>2001.03.10</c:v>
                </c:pt>
                <c:pt idx="1969">
                  <c:v>2001.03.09</c:v>
                </c:pt>
                <c:pt idx="1970">
                  <c:v>2001.03.08</c:v>
                </c:pt>
                <c:pt idx="1971">
                  <c:v>2001.03.07</c:v>
                </c:pt>
                <c:pt idx="1972">
                  <c:v>2001.03.06</c:v>
                </c:pt>
                <c:pt idx="1973">
                  <c:v>2001.03.05</c:v>
                </c:pt>
                <c:pt idx="1974">
                  <c:v>2001.03.03</c:v>
                </c:pt>
                <c:pt idx="1975">
                  <c:v>2001.03.02</c:v>
                </c:pt>
                <c:pt idx="1976">
                  <c:v>2001.02.28</c:v>
                </c:pt>
                <c:pt idx="1977">
                  <c:v>2001.02.27</c:v>
                </c:pt>
                <c:pt idx="1978">
                  <c:v>2001.02.26</c:v>
                </c:pt>
                <c:pt idx="1979">
                  <c:v>2001.02.24</c:v>
                </c:pt>
                <c:pt idx="1980">
                  <c:v>2001.02.23</c:v>
                </c:pt>
                <c:pt idx="1981">
                  <c:v>2001.02.22</c:v>
                </c:pt>
                <c:pt idx="1982">
                  <c:v>2001.02.21</c:v>
                </c:pt>
                <c:pt idx="1983">
                  <c:v>2001.02.20</c:v>
                </c:pt>
                <c:pt idx="1984">
                  <c:v>2001.02.19</c:v>
                </c:pt>
                <c:pt idx="1985">
                  <c:v>2001.02.17</c:v>
                </c:pt>
                <c:pt idx="1986">
                  <c:v>2001.02.16</c:v>
                </c:pt>
                <c:pt idx="1987">
                  <c:v>2001.02.15</c:v>
                </c:pt>
                <c:pt idx="1988">
                  <c:v>2001.02.14</c:v>
                </c:pt>
                <c:pt idx="1989">
                  <c:v>2001.02.13</c:v>
                </c:pt>
                <c:pt idx="1990">
                  <c:v>2001.02.12</c:v>
                </c:pt>
                <c:pt idx="1991">
                  <c:v>2001.02.10</c:v>
                </c:pt>
                <c:pt idx="1992">
                  <c:v>2001.02.09</c:v>
                </c:pt>
                <c:pt idx="1993">
                  <c:v>2001.02.08</c:v>
                </c:pt>
                <c:pt idx="1994">
                  <c:v>2001.02.07</c:v>
                </c:pt>
                <c:pt idx="1995">
                  <c:v>2001.02.06</c:v>
                </c:pt>
                <c:pt idx="1996">
                  <c:v>2001.02.05</c:v>
                </c:pt>
                <c:pt idx="1997">
                  <c:v>2001.02.03</c:v>
                </c:pt>
                <c:pt idx="1998">
                  <c:v>2001.02.02</c:v>
                </c:pt>
                <c:pt idx="1999">
                  <c:v>2001.02.01</c:v>
                </c:pt>
              </c:strCache>
            </c:strRef>
          </c:cat>
          <c:val>
            <c:numRef>
              <c:f>'D1'!$E$4:$E$2003</c:f>
              <c:numCache>
                <c:formatCode>#,##0.00</c:formatCode>
                <c:ptCount val="2000"/>
                <c:pt idx="0">
                  <c:v>724.34</c:v>
                </c:pt>
                <c:pt idx="1">
                  <c:v>712.94</c:v>
                </c:pt>
                <c:pt idx="2">
                  <c:v>705.7</c:v>
                </c:pt>
                <c:pt idx="3">
                  <c:v>702.26</c:v>
                </c:pt>
                <c:pt idx="4">
                  <c:v>692.48</c:v>
                </c:pt>
                <c:pt idx="5">
                  <c:v>621.6</c:v>
                </c:pt>
                <c:pt idx="6">
                  <c:v>634.29</c:v>
                </c:pt>
                <c:pt idx="7">
                  <c:v>605.29999999999995</c:v>
                </c:pt>
                <c:pt idx="8">
                  <c:v>598.04999999999995</c:v>
                </c:pt>
                <c:pt idx="9">
                  <c:v>659.62</c:v>
                </c:pt>
                <c:pt idx="10">
                  <c:v>707.86</c:v>
                </c:pt>
                <c:pt idx="11">
                  <c:v>744.51</c:v>
                </c:pt>
                <c:pt idx="12">
                  <c:v>751.93</c:v>
                </c:pt>
                <c:pt idx="13">
                  <c:v>731.58</c:v>
                </c:pt>
                <c:pt idx="14">
                  <c:v>748.53</c:v>
                </c:pt>
                <c:pt idx="15">
                  <c:v>819.83</c:v>
                </c:pt>
                <c:pt idx="16">
                  <c:v>835.63</c:v>
                </c:pt>
                <c:pt idx="17">
                  <c:v>796.37</c:v>
                </c:pt>
                <c:pt idx="18">
                  <c:v>774.58</c:v>
                </c:pt>
                <c:pt idx="19">
                  <c:v>800.5</c:v>
                </c:pt>
                <c:pt idx="20">
                  <c:v>788.98</c:v>
                </c:pt>
                <c:pt idx="21">
                  <c:v>825.01</c:v>
                </c:pt>
                <c:pt idx="22">
                  <c:v>817.72</c:v>
                </c:pt>
                <c:pt idx="23">
                  <c:v>848.79</c:v>
                </c:pt>
                <c:pt idx="24">
                  <c:v>861.77</c:v>
                </c:pt>
                <c:pt idx="25">
                  <c:v>864.09</c:v>
                </c:pt>
                <c:pt idx="26">
                  <c:v>867.05</c:v>
                </c:pt>
                <c:pt idx="27">
                  <c:v>877.53</c:v>
                </c:pt>
                <c:pt idx="28">
                  <c:v>893.18</c:v>
                </c:pt>
                <c:pt idx="29">
                  <c:v>892.26</c:v>
                </c:pt>
                <c:pt idx="30">
                  <c:v>887.01</c:v>
                </c:pt>
                <c:pt idx="31">
                  <c:v>875.9</c:v>
                </c:pt>
                <c:pt idx="32">
                  <c:v>871.78</c:v>
                </c:pt>
                <c:pt idx="33">
                  <c:v>834.86</c:v>
                </c:pt>
                <c:pt idx="34">
                  <c:v>852.99</c:v>
                </c:pt>
                <c:pt idx="35">
                  <c:v>835.5</c:v>
                </c:pt>
                <c:pt idx="36">
                  <c:v>879.37</c:v>
                </c:pt>
                <c:pt idx="37">
                  <c:v>859.66</c:v>
                </c:pt>
                <c:pt idx="38">
                  <c:v>871.81</c:v>
                </c:pt>
                <c:pt idx="39">
                  <c:v>868.06</c:v>
                </c:pt>
                <c:pt idx="40">
                  <c:v>880.13</c:v>
                </c:pt>
                <c:pt idx="41">
                  <c:v>844.48</c:v>
                </c:pt>
                <c:pt idx="42">
                  <c:v>857.1</c:v>
                </c:pt>
                <c:pt idx="43">
                  <c:v>861.31</c:v>
                </c:pt>
                <c:pt idx="44">
                  <c:v>845.9</c:v>
                </c:pt>
                <c:pt idx="45">
                  <c:v>847.67</c:v>
                </c:pt>
                <c:pt idx="46">
                  <c:v>877.92</c:v>
                </c:pt>
                <c:pt idx="47">
                  <c:v>875.92</c:v>
                </c:pt>
                <c:pt idx="48">
                  <c:v>888.48</c:v>
                </c:pt>
                <c:pt idx="49">
                  <c:v>887.98</c:v>
                </c:pt>
                <c:pt idx="50">
                  <c:v>896.57</c:v>
                </c:pt>
                <c:pt idx="51">
                  <c:v>892.03</c:v>
                </c:pt>
                <c:pt idx="52">
                  <c:v>902.17</c:v>
                </c:pt>
                <c:pt idx="53">
                  <c:v>917.44</c:v>
                </c:pt>
                <c:pt idx="54">
                  <c:v>921.78</c:v>
                </c:pt>
                <c:pt idx="55">
                  <c:v>937.11</c:v>
                </c:pt>
                <c:pt idx="56">
                  <c:v>939.27</c:v>
                </c:pt>
                <c:pt idx="57">
                  <c:v>935.59</c:v>
                </c:pt>
                <c:pt idx="58">
                  <c:v>945.26</c:v>
                </c:pt>
                <c:pt idx="59">
                  <c:v>945.17</c:v>
                </c:pt>
                <c:pt idx="60">
                  <c:v>938.68</c:v>
                </c:pt>
                <c:pt idx="61">
                  <c:v>935.53</c:v>
                </c:pt>
                <c:pt idx="62">
                  <c:v>942.36</c:v>
                </c:pt>
                <c:pt idx="63">
                  <c:v>919.52</c:v>
                </c:pt>
                <c:pt idx="64">
                  <c:v>923.61</c:v>
                </c:pt>
                <c:pt idx="65">
                  <c:v>941.62</c:v>
                </c:pt>
                <c:pt idx="66">
                  <c:v>952.41</c:v>
                </c:pt>
                <c:pt idx="67">
                  <c:v>943.99</c:v>
                </c:pt>
                <c:pt idx="68">
                  <c:v>937.81</c:v>
                </c:pt>
                <c:pt idx="69">
                  <c:v>953.64</c:v>
                </c:pt>
                <c:pt idx="70">
                  <c:v>953.88</c:v>
                </c:pt>
                <c:pt idx="71">
                  <c:v>968.25</c:v>
                </c:pt>
                <c:pt idx="72">
                  <c:v>948.94</c:v>
                </c:pt>
                <c:pt idx="73">
                  <c:v>933.53</c:v>
                </c:pt>
                <c:pt idx="74">
                  <c:v>934.85</c:v>
                </c:pt>
                <c:pt idx="75">
                  <c:v>908</c:v>
                </c:pt>
                <c:pt idx="76">
                  <c:v>917.94</c:v>
                </c:pt>
                <c:pt idx="77">
                  <c:v>909.05</c:v>
                </c:pt>
                <c:pt idx="78">
                  <c:v>911</c:v>
                </c:pt>
                <c:pt idx="79">
                  <c:v>941.11</c:v>
                </c:pt>
                <c:pt idx="80">
                  <c:v>946.67</c:v>
                </c:pt>
                <c:pt idx="81">
                  <c:v>927.01</c:v>
                </c:pt>
                <c:pt idx="82">
                  <c:v>917.26</c:v>
                </c:pt>
                <c:pt idx="83">
                  <c:v>925.14</c:v>
                </c:pt>
                <c:pt idx="84">
                  <c:v>948.96</c:v>
                </c:pt>
                <c:pt idx="85">
                  <c:v>947.81</c:v>
                </c:pt>
                <c:pt idx="86">
                  <c:v>964.71</c:v>
                </c:pt>
                <c:pt idx="87">
                  <c:v>976.46</c:v>
                </c:pt>
                <c:pt idx="88">
                  <c:v>1001.93</c:v>
                </c:pt>
                <c:pt idx="89">
                  <c:v>1004.28</c:v>
                </c:pt>
                <c:pt idx="90">
                  <c:v>1009.36</c:v>
                </c:pt>
                <c:pt idx="91">
                  <c:v>1027.1600000000001</c:v>
                </c:pt>
                <c:pt idx="92">
                  <c:v>1029.96</c:v>
                </c:pt>
                <c:pt idx="93">
                  <c:v>1026.24</c:v>
                </c:pt>
                <c:pt idx="94">
                  <c:v>1029.94</c:v>
                </c:pt>
                <c:pt idx="95">
                  <c:v>1039.96</c:v>
                </c:pt>
                <c:pt idx="96">
                  <c:v>1045.33</c:v>
                </c:pt>
                <c:pt idx="97">
                  <c:v>1066.77</c:v>
                </c:pt>
                <c:pt idx="98">
                  <c:v>1053.4000000000001</c:v>
                </c:pt>
                <c:pt idx="99">
                  <c:v>1061.69</c:v>
                </c:pt>
                <c:pt idx="100">
                  <c:v>1054.43</c:v>
                </c:pt>
                <c:pt idx="101">
                  <c:v>1050.53</c:v>
                </c:pt>
                <c:pt idx="102">
                  <c:v>1071.58</c:v>
                </c:pt>
                <c:pt idx="103">
                  <c:v>1064.3499999999999</c:v>
                </c:pt>
                <c:pt idx="104">
                  <c:v>1083.9100000000001</c:v>
                </c:pt>
                <c:pt idx="105">
                  <c:v>1098</c:v>
                </c:pt>
                <c:pt idx="106">
                  <c:v>1097.6300000000001</c:v>
                </c:pt>
                <c:pt idx="107">
                  <c:v>1089.73</c:v>
                </c:pt>
                <c:pt idx="108">
                  <c:v>1107.32</c:v>
                </c:pt>
                <c:pt idx="109">
                  <c:v>1109.67</c:v>
                </c:pt>
                <c:pt idx="110">
                  <c:v>1101.33</c:v>
                </c:pt>
                <c:pt idx="111">
                  <c:v>1078.72</c:v>
                </c:pt>
                <c:pt idx="112">
                  <c:v>1092.3</c:v>
                </c:pt>
                <c:pt idx="113">
                  <c:v>1081.21</c:v>
                </c:pt>
                <c:pt idx="114">
                  <c:v>1100.07</c:v>
                </c:pt>
                <c:pt idx="115">
                  <c:v>1107.3800000000001</c:v>
                </c:pt>
                <c:pt idx="116">
                  <c:v>1113.3</c:v>
                </c:pt>
                <c:pt idx="117">
                  <c:v>1128.3699999999999</c:v>
                </c:pt>
                <c:pt idx="118">
                  <c:v>1138.6600000000001</c:v>
                </c:pt>
                <c:pt idx="119">
                  <c:v>1151.79</c:v>
                </c:pt>
                <c:pt idx="120">
                  <c:v>1151.6199999999999</c:v>
                </c:pt>
                <c:pt idx="121">
                  <c:v>1125.9000000000001</c:v>
                </c:pt>
                <c:pt idx="122">
                  <c:v>1123.54</c:v>
                </c:pt>
                <c:pt idx="123">
                  <c:v>1114.01</c:v>
                </c:pt>
                <c:pt idx="124">
                  <c:v>1133.95</c:v>
                </c:pt>
                <c:pt idx="125">
                  <c:v>1136.03</c:v>
                </c:pt>
                <c:pt idx="126">
                  <c:v>1141.6500000000001</c:v>
                </c:pt>
                <c:pt idx="127">
                  <c:v>1138.1099999999999</c:v>
                </c:pt>
                <c:pt idx="128">
                  <c:v>1126.5899999999999</c:v>
                </c:pt>
                <c:pt idx="129">
                  <c:v>1116.29</c:v>
                </c:pt>
                <c:pt idx="130">
                  <c:v>1121.0899999999999</c:v>
                </c:pt>
                <c:pt idx="131">
                  <c:v>1118.19</c:v>
                </c:pt>
                <c:pt idx="132">
                  <c:v>1104.4100000000001</c:v>
                </c:pt>
                <c:pt idx="133">
                  <c:v>1109.43</c:v>
                </c:pt>
                <c:pt idx="134">
                  <c:v>1109.29</c:v>
                </c:pt>
                <c:pt idx="135">
                  <c:v>1121.48</c:v>
                </c:pt>
                <c:pt idx="136">
                  <c:v>1102.56</c:v>
                </c:pt>
                <c:pt idx="137">
                  <c:v>1094.7</c:v>
                </c:pt>
                <c:pt idx="138">
                  <c:v>1089.01</c:v>
                </c:pt>
                <c:pt idx="139">
                  <c:v>1079.81</c:v>
                </c:pt>
                <c:pt idx="140">
                  <c:v>1084.73</c:v>
                </c:pt>
                <c:pt idx="141">
                  <c:v>1111.24</c:v>
                </c:pt>
                <c:pt idx="142">
                  <c:v>1103.99</c:v>
                </c:pt>
                <c:pt idx="143">
                  <c:v>1099.18</c:v>
                </c:pt>
                <c:pt idx="144">
                  <c:v>1110.3900000000001</c:v>
                </c:pt>
                <c:pt idx="145">
                  <c:v>1103.9100000000001</c:v>
                </c:pt>
                <c:pt idx="146">
                  <c:v>1103.31</c:v>
                </c:pt>
                <c:pt idx="147">
                  <c:v>1091.8599999999999</c:v>
                </c:pt>
                <c:pt idx="148">
                  <c:v>1069.43</c:v>
                </c:pt>
                <c:pt idx="149">
                  <c:v>1067.9100000000001</c:v>
                </c:pt>
                <c:pt idx="150">
                  <c:v>1067.6600000000001</c:v>
                </c:pt>
                <c:pt idx="151">
                  <c:v>1046.8</c:v>
                </c:pt>
                <c:pt idx="152">
                  <c:v>1047.54</c:v>
                </c:pt>
                <c:pt idx="153">
                  <c:v>1046.6600000000001</c:v>
                </c:pt>
                <c:pt idx="154">
                  <c:v>1035.5899999999999</c:v>
                </c:pt>
                <c:pt idx="155">
                  <c:v>1033.21</c:v>
                </c:pt>
                <c:pt idx="156">
                  <c:v>1022.44</c:v>
                </c:pt>
                <c:pt idx="157">
                  <c:v>1017.63</c:v>
                </c:pt>
                <c:pt idx="158">
                  <c:v>995.4</c:v>
                </c:pt>
                <c:pt idx="159">
                  <c:v>983.42</c:v>
                </c:pt>
                <c:pt idx="160">
                  <c:v>996.97</c:v>
                </c:pt>
                <c:pt idx="161">
                  <c:v>1008.42</c:v>
                </c:pt>
                <c:pt idx="162">
                  <c:v>1035.22</c:v>
                </c:pt>
                <c:pt idx="163">
                  <c:v>1024.9000000000001</c:v>
                </c:pt>
                <c:pt idx="164">
                  <c:v>1011.65</c:v>
                </c:pt>
                <c:pt idx="165">
                  <c:v>1036.74</c:v>
                </c:pt>
                <c:pt idx="166">
                  <c:v>1055.44</c:v>
                </c:pt>
                <c:pt idx="167">
                  <c:v>1043.69</c:v>
                </c:pt>
                <c:pt idx="168">
                  <c:v>1039.23</c:v>
                </c:pt>
                <c:pt idx="169">
                  <c:v>1034.29</c:v>
                </c:pt>
                <c:pt idx="170">
                  <c:v>1057.8699999999999</c:v>
                </c:pt>
                <c:pt idx="171">
                  <c:v>1072.25</c:v>
                </c:pt>
                <c:pt idx="172">
                  <c:v>1065.69</c:v>
                </c:pt>
                <c:pt idx="173">
                  <c:v>1060.5</c:v>
                </c:pt>
                <c:pt idx="174">
                  <c:v>1060.1400000000001</c:v>
                </c:pt>
                <c:pt idx="175">
                  <c:v>1044.02</c:v>
                </c:pt>
                <c:pt idx="176">
                  <c:v>1052.3699999999999</c:v>
                </c:pt>
                <c:pt idx="177">
                  <c:v>1042.17</c:v>
                </c:pt>
                <c:pt idx="178">
                  <c:v>1059.98</c:v>
                </c:pt>
                <c:pt idx="179">
                  <c:v>1047.72</c:v>
                </c:pt>
                <c:pt idx="180">
                  <c:v>1046.03</c:v>
                </c:pt>
                <c:pt idx="181">
                  <c:v>1045.78</c:v>
                </c:pt>
                <c:pt idx="182">
                  <c:v>1007.55</c:v>
                </c:pt>
                <c:pt idx="183">
                  <c:v>1014.41</c:v>
                </c:pt>
                <c:pt idx="184">
                  <c:v>1011.15</c:v>
                </c:pt>
                <c:pt idx="185">
                  <c:v>1044.19</c:v>
                </c:pt>
                <c:pt idx="186">
                  <c:v>1039.9100000000001</c:v>
                </c:pt>
                <c:pt idx="187">
                  <c:v>1005.24</c:v>
                </c:pt>
                <c:pt idx="188">
                  <c:v>1000</c:v>
                </c:pt>
                <c:pt idx="189">
                  <c:v>1283.83</c:v>
                </c:pt>
                <c:pt idx="190">
                  <c:v>1323.42</c:v>
                </c:pt>
                <c:pt idx="191">
                  <c:v>1316.76</c:v>
                </c:pt>
                <c:pt idx="192">
                  <c:v>1372.39</c:v>
                </c:pt>
                <c:pt idx="193">
                  <c:v>1351.71</c:v>
                </c:pt>
                <c:pt idx="194">
                  <c:v>1323.89</c:v>
                </c:pt>
                <c:pt idx="195">
                  <c:v>1307.32</c:v>
                </c:pt>
                <c:pt idx="196">
                  <c:v>1361.66</c:v>
                </c:pt>
                <c:pt idx="197">
                  <c:v>1398.63</c:v>
                </c:pt>
                <c:pt idx="198">
                  <c:v>1389.29</c:v>
                </c:pt>
                <c:pt idx="199">
                  <c:v>1380.53</c:v>
                </c:pt>
                <c:pt idx="200">
                  <c:v>1412.91</c:v>
                </c:pt>
                <c:pt idx="201">
                  <c:v>1427.36</c:v>
                </c:pt>
                <c:pt idx="202">
                  <c:v>1440.27</c:v>
                </c:pt>
                <c:pt idx="203">
                  <c:v>1478.22</c:v>
                </c:pt>
                <c:pt idx="204">
                  <c:v>1493.78</c:v>
                </c:pt>
                <c:pt idx="205">
                  <c:v>1484.67</c:v>
                </c:pt>
                <c:pt idx="206">
                  <c:v>1483.2</c:v>
                </c:pt>
                <c:pt idx="207">
                  <c:v>1512.71</c:v>
                </c:pt>
                <c:pt idx="208">
                  <c:v>1505.06</c:v>
                </c:pt>
                <c:pt idx="209">
                  <c:v>1502.1</c:v>
                </c:pt>
                <c:pt idx="210">
                  <c:v>1531.85</c:v>
                </c:pt>
                <c:pt idx="211">
                  <c:v>1531.98</c:v>
                </c:pt>
                <c:pt idx="212">
                  <c:v>1539.28</c:v>
                </c:pt>
                <c:pt idx="213">
                  <c:v>1515.3</c:v>
                </c:pt>
                <c:pt idx="214">
                  <c:v>1530.8</c:v>
                </c:pt>
                <c:pt idx="215">
                  <c:v>1501.14</c:v>
                </c:pt>
                <c:pt idx="216">
                  <c:v>1479.11</c:v>
                </c:pt>
                <c:pt idx="217">
                  <c:v>1496.07</c:v>
                </c:pt>
                <c:pt idx="218">
                  <c:v>1476.52</c:v>
                </c:pt>
                <c:pt idx="219">
                  <c:v>1524.01</c:v>
                </c:pt>
                <c:pt idx="220">
                  <c:v>1542.22</c:v>
                </c:pt>
                <c:pt idx="221">
                  <c:v>1544.84</c:v>
                </c:pt>
                <c:pt idx="222">
                  <c:v>1542.17</c:v>
                </c:pt>
                <c:pt idx="223">
                  <c:v>1527.2</c:v>
                </c:pt>
                <c:pt idx="224">
                  <c:v>1545.93</c:v>
                </c:pt>
                <c:pt idx="225">
                  <c:v>1574.05</c:v>
                </c:pt>
                <c:pt idx="226">
                  <c:v>1573.66</c:v>
                </c:pt>
                <c:pt idx="227">
                  <c:v>1550</c:v>
                </c:pt>
                <c:pt idx="228">
                  <c:v>1532.22</c:v>
                </c:pt>
                <c:pt idx="229">
                  <c:v>1535.92</c:v>
                </c:pt>
                <c:pt idx="230">
                  <c:v>1521.13</c:v>
                </c:pt>
                <c:pt idx="231">
                  <c:v>1494.01</c:v>
                </c:pt>
                <c:pt idx="232">
                  <c:v>1518.99</c:v>
                </c:pt>
                <c:pt idx="233">
                  <c:v>1512.25</c:v>
                </c:pt>
                <c:pt idx="234">
                  <c:v>1437.92</c:v>
                </c:pt>
                <c:pt idx="235">
                  <c:v>1463.68</c:v>
                </c:pt>
                <c:pt idx="236">
                  <c:v>1473.56</c:v>
                </c:pt>
                <c:pt idx="237">
                  <c:v>1525.24</c:v>
                </c:pt>
                <c:pt idx="238">
                  <c:v>1544.76</c:v>
                </c:pt>
                <c:pt idx="239">
                  <c:v>1569.47</c:v>
                </c:pt>
                <c:pt idx="240">
                  <c:v>1583.29</c:v>
                </c:pt>
                <c:pt idx="241">
                  <c:v>1615.18</c:v>
                </c:pt>
                <c:pt idx="242">
                  <c:v>1588.09</c:v>
                </c:pt>
                <c:pt idx="243">
                  <c:v>1578.25</c:v>
                </c:pt>
                <c:pt idx="244">
                  <c:v>1649.86</c:v>
                </c:pt>
                <c:pt idx="245">
                  <c:v>1658.1</c:v>
                </c:pt>
                <c:pt idx="246">
                  <c:v>1710.49</c:v>
                </c:pt>
                <c:pt idx="247">
                  <c:v>1721.17</c:v>
                </c:pt>
                <c:pt idx="248">
                  <c:v>1683.98</c:v>
                </c:pt>
                <c:pt idx="249">
                  <c:v>1674.78</c:v>
                </c:pt>
                <c:pt idx="250">
                  <c:v>1696.95</c:v>
                </c:pt>
                <c:pt idx="251">
                  <c:v>1690.72</c:v>
                </c:pt>
                <c:pt idx="252">
                  <c:v>1667.06</c:v>
                </c:pt>
                <c:pt idx="253">
                  <c:v>1685.95</c:v>
                </c:pt>
                <c:pt idx="254">
                  <c:v>1670.01</c:v>
                </c:pt>
                <c:pt idx="255">
                  <c:v>1629.77</c:v>
                </c:pt>
                <c:pt idx="256">
                  <c:v>1585.54</c:v>
                </c:pt>
                <c:pt idx="257">
                  <c:v>1600.29</c:v>
                </c:pt>
                <c:pt idx="258">
                  <c:v>1558.68</c:v>
                </c:pt>
                <c:pt idx="259">
                  <c:v>1614.55</c:v>
                </c:pt>
                <c:pt idx="260">
                  <c:v>1655.51</c:v>
                </c:pt>
                <c:pt idx="261">
                  <c:v>1624.53</c:v>
                </c:pt>
                <c:pt idx="262">
                  <c:v>1634.9</c:v>
                </c:pt>
                <c:pt idx="263">
                  <c:v>1650.72</c:v>
                </c:pt>
                <c:pt idx="264">
                  <c:v>1635.61</c:v>
                </c:pt>
                <c:pt idx="265">
                  <c:v>1650.8</c:v>
                </c:pt>
                <c:pt idx="266">
                  <c:v>1627.22</c:v>
                </c:pt>
                <c:pt idx="267">
                  <c:v>1601.08</c:v>
                </c:pt>
                <c:pt idx="268">
                  <c:v>1598.05</c:v>
                </c:pt>
                <c:pt idx="269">
                  <c:v>1565.59</c:v>
                </c:pt>
                <c:pt idx="270">
                  <c:v>1565.3</c:v>
                </c:pt>
                <c:pt idx="271">
                  <c:v>1565.3</c:v>
                </c:pt>
                <c:pt idx="272">
                  <c:v>1521.85</c:v>
                </c:pt>
                <c:pt idx="273">
                  <c:v>1513.48</c:v>
                </c:pt>
                <c:pt idx="274">
                  <c:v>1515</c:v>
                </c:pt>
                <c:pt idx="275">
                  <c:v>1501.3</c:v>
                </c:pt>
                <c:pt idx="276">
                  <c:v>1485.39</c:v>
                </c:pt>
                <c:pt idx="277">
                  <c:v>1481.61</c:v>
                </c:pt>
                <c:pt idx="278">
                  <c:v>1430.35</c:v>
                </c:pt>
                <c:pt idx="279">
                  <c:v>1455.18</c:v>
                </c:pt>
                <c:pt idx="280">
                  <c:v>1454.14</c:v>
                </c:pt>
                <c:pt idx="281">
                  <c:v>1438.2</c:v>
                </c:pt>
                <c:pt idx="282">
                  <c:v>1410.85</c:v>
                </c:pt>
                <c:pt idx="283">
                  <c:v>1436.88</c:v>
                </c:pt>
                <c:pt idx="284">
                  <c:v>1427.57</c:v>
                </c:pt>
                <c:pt idx="285">
                  <c:v>1465.67</c:v>
                </c:pt>
                <c:pt idx="286">
                  <c:v>1465.86</c:v>
                </c:pt>
                <c:pt idx="287">
                  <c:v>1448.38</c:v>
                </c:pt>
                <c:pt idx="288">
                  <c:v>1454.91</c:v>
                </c:pt>
                <c:pt idx="289">
                  <c:v>1457.85</c:v>
                </c:pt>
                <c:pt idx="290">
                  <c:v>1451.49</c:v>
                </c:pt>
                <c:pt idx="291">
                  <c:v>1430.22</c:v>
                </c:pt>
                <c:pt idx="292">
                  <c:v>1420.76</c:v>
                </c:pt>
                <c:pt idx="293">
                  <c:v>1419.7</c:v>
                </c:pt>
                <c:pt idx="294">
                  <c:v>1401.18</c:v>
                </c:pt>
                <c:pt idx="295">
                  <c:v>1391.48</c:v>
                </c:pt>
                <c:pt idx="296">
                  <c:v>1396.09</c:v>
                </c:pt>
                <c:pt idx="297">
                  <c:v>1368.85</c:v>
                </c:pt>
                <c:pt idx="298">
                  <c:v>1349.29</c:v>
                </c:pt>
                <c:pt idx="299">
                  <c:v>1339.5</c:v>
                </c:pt>
                <c:pt idx="300">
                  <c:v>1269.3699999999999</c:v>
                </c:pt>
                <c:pt idx="301">
                  <c:v>1314.44</c:v>
                </c:pt>
                <c:pt idx="302">
                  <c:v>1416.03</c:v>
                </c:pt>
                <c:pt idx="303">
                  <c:v>1445.51</c:v>
                </c:pt>
                <c:pt idx="304">
                  <c:v>1431.77</c:v>
                </c:pt>
                <c:pt idx="305">
                  <c:v>1491.65</c:v>
                </c:pt>
                <c:pt idx="306">
                  <c:v>1485.17</c:v>
                </c:pt>
                <c:pt idx="307">
                  <c:v>1455</c:v>
                </c:pt>
                <c:pt idx="308">
                  <c:v>1450.43</c:v>
                </c:pt>
                <c:pt idx="309">
                  <c:v>1465.74</c:v>
                </c:pt>
                <c:pt idx="310">
                  <c:v>1451.88</c:v>
                </c:pt>
                <c:pt idx="311">
                  <c:v>1447.72</c:v>
                </c:pt>
                <c:pt idx="312">
                  <c:v>1496.8</c:v>
                </c:pt>
                <c:pt idx="313">
                  <c:v>1471.33</c:v>
                </c:pt>
                <c:pt idx="314">
                  <c:v>1452.27</c:v>
                </c:pt>
                <c:pt idx="315">
                  <c:v>1511.33</c:v>
                </c:pt>
                <c:pt idx="316">
                  <c:v>1539.23</c:v>
                </c:pt>
                <c:pt idx="317">
                  <c:v>1513.77</c:v>
                </c:pt>
                <c:pt idx="318">
                  <c:v>1515.39</c:v>
                </c:pt>
                <c:pt idx="319">
                  <c:v>1507.07</c:v>
                </c:pt>
                <c:pt idx="320">
                  <c:v>1474.7</c:v>
                </c:pt>
                <c:pt idx="321">
                  <c:v>1471.7</c:v>
                </c:pt>
                <c:pt idx="322">
                  <c:v>1486.03</c:v>
                </c:pt>
                <c:pt idx="323">
                  <c:v>1502.84</c:v>
                </c:pt>
                <c:pt idx="324">
                  <c:v>1458.76</c:v>
                </c:pt>
                <c:pt idx="325">
                  <c:v>1442.66</c:v>
                </c:pt>
                <c:pt idx="326">
                  <c:v>1441.76</c:v>
                </c:pt>
                <c:pt idx="327">
                  <c:v>1440.1</c:v>
                </c:pt>
                <c:pt idx="328">
                  <c:v>1430.76</c:v>
                </c:pt>
                <c:pt idx="329">
                  <c:v>1420</c:v>
                </c:pt>
                <c:pt idx="330">
                  <c:v>1417.37</c:v>
                </c:pt>
                <c:pt idx="331">
                  <c:v>1388.12</c:v>
                </c:pt>
                <c:pt idx="332">
                  <c:v>1357.05</c:v>
                </c:pt>
                <c:pt idx="333">
                  <c:v>1331.65</c:v>
                </c:pt>
                <c:pt idx="334">
                  <c:v>1335.11</c:v>
                </c:pt>
                <c:pt idx="335">
                  <c:v>1313.53</c:v>
                </c:pt>
                <c:pt idx="336">
                  <c:v>1319.92</c:v>
                </c:pt>
                <c:pt idx="337">
                  <c:v>1328.19</c:v>
                </c:pt>
                <c:pt idx="338">
                  <c:v>1345.72</c:v>
                </c:pt>
                <c:pt idx="339">
                  <c:v>1363.23</c:v>
                </c:pt>
                <c:pt idx="340">
                  <c:v>1354.04</c:v>
                </c:pt>
                <c:pt idx="341">
                  <c:v>1373.49</c:v>
                </c:pt>
                <c:pt idx="342">
                  <c:v>1373.4</c:v>
                </c:pt>
                <c:pt idx="343">
                  <c:v>1349</c:v>
                </c:pt>
                <c:pt idx="344">
                  <c:v>1341.83</c:v>
                </c:pt>
                <c:pt idx="345">
                  <c:v>1297.32</c:v>
                </c:pt>
                <c:pt idx="346">
                  <c:v>1301.3800000000001</c:v>
                </c:pt>
                <c:pt idx="347">
                  <c:v>1290.29</c:v>
                </c:pt>
                <c:pt idx="348">
                  <c:v>1299.79</c:v>
                </c:pt>
                <c:pt idx="349">
                  <c:v>1320.81</c:v>
                </c:pt>
                <c:pt idx="350">
                  <c:v>1311.68</c:v>
                </c:pt>
                <c:pt idx="351">
                  <c:v>1304.72</c:v>
                </c:pt>
                <c:pt idx="352">
                  <c:v>1293.9100000000001</c:v>
                </c:pt>
                <c:pt idx="353">
                  <c:v>1285.68</c:v>
                </c:pt>
                <c:pt idx="354">
                  <c:v>1254.2</c:v>
                </c:pt>
                <c:pt idx="355">
                  <c:v>1257.54</c:v>
                </c:pt>
                <c:pt idx="356">
                  <c:v>1251.47</c:v>
                </c:pt>
                <c:pt idx="357">
                  <c:v>1244.45</c:v>
                </c:pt>
                <c:pt idx="358">
                  <c:v>1241.26</c:v>
                </c:pt>
                <c:pt idx="359">
                  <c:v>1236.26</c:v>
                </c:pt>
                <c:pt idx="360">
                  <c:v>1223.5</c:v>
                </c:pt>
                <c:pt idx="361">
                  <c:v>1206.17</c:v>
                </c:pt>
                <c:pt idx="362">
                  <c:v>1206.01</c:v>
                </c:pt>
                <c:pt idx="363">
                  <c:v>1188.1300000000001</c:v>
                </c:pt>
                <c:pt idx="364">
                  <c:v>1178.74</c:v>
                </c:pt>
                <c:pt idx="365">
                  <c:v>1207.1199999999999</c:v>
                </c:pt>
                <c:pt idx="366">
                  <c:v>1210.8499999999999</c:v>
                </c:pt>
                <c:pt idx="367">
                  <c:v>1200.28</c:v>
                </c:pt>
                <c:pt idx="368">
                  <c:v>1192.07</c:v>
                </c:pt>
                <c:pt idx="369">
                  <c:v>1179.6300000000001</c:v>
                </c:pt>
                <c:pt idx="370">
                  <c:v>1176.8499999999999</c:v>
                </c:pt>
                <c:pt idx="371">
                  <c:v>1161.78</c:v>
                </c:pt>
                <c:pt idx="372">
                  <c:v>1153.26</c:v>
                </c:pt>
                <c:pt idx="373">
                  <c:v>1146.27</c:v>
                </c:pt>
                <c:pt idx="374">
                  <c:v>1137.08</c:v>
                </c:pt>
                <c:pt idx="375">
                  <c:v>1135.9000000000001</c:v>
                </c:pt>
                <c:pt idx="376">
                  <c:v>1148.3399999999999</c:v>
                </c:pt>
                <c:pt idx="377">
                  <c:v>1147.5</c:v>
                </c:pt>
                <c:pt idx="378">
                  <c:v>1152.8599999999999</c:v>
                </c:pt>
                <c:pt idx="379">
                  <c:v>1138.8900000000001</c:v>
                </c:pt>
                <c:pt idx="380">
                  <c:v>1131.45</c:v>
                </c:pt>
                <c:pt idx="381">
                  <c:v>1111.1199999999999</c:v>
                </c:pt>
                <c:pt idx="382">
                  <c:v>1125.81</c:v>
                </c:pt>
                <c:pt idx="383">
                  <c:v>1119.1199999999999</c:v>
                </c:pt>
                <c:pt idx="384">
                  <c:v>1125.78</c:v>
                </c:pt>
                <c:pt idx="385">
                  <c:v>1116</c:v>
                </c:pt>
                <c:pt idx="386">
                  <c:v>1116.6099999999999</c:v>
                </c:pt>
                <c:pt idx="387">
                  <c:v>1108.94</c:v>
                </c:pt>
                <c:pt idx="388">
                  <c:v>1101.32</c:v>
                </c:pt>
                <c:pt idx="389">
                  <c:v>1103.6300000000001</c:v>
                </c:pt>
                <c:pt idx="390">
                  <c:v>1090.9000000000001</c:v>
                </c:pt>
                <c:pt idx="391">
                  <c:v>1088.8699999999999</c:v>
                </c:pt>
                <c:pt idx="392">
                  <c:v>1086.58</c:v>
                </c:pt>
                <c:pt idx="393">
                  <c:v>1072.8800000000001</c:v>
                </c:pt>
                <c:pt idx="394">
                  <c:v>1069.18</c:v>
                </c:pt>
                <c:pt idx="395">
                  <c:v>1067.28</c:v>
                </c:pt>
                <c:pt idx="396">
                  <c:v>1067.78</c:v>
                </c:pt>
                <c:pt idx="397">
                  <c:v>1056.21</c:v>
                </c:pt>
                <c:pt idx="398">
                  <c:v>1064.77</c:v>
                </c:pt>
                <c:pt idx="399">
                  <c:v>1062.1199999999999</c:v>
                </c:pt>
                <c:pt idx="400">
                  <c:v>1058.94</c:v>
                </c:pt>
                <c:pt idx="401">
                  <c:v>1057.47</c:v>
                </c:pt>
                <c:pt idx="402">
                  <c:v>1051.1199999999999</c:v>
                </c:pt>
                <c:pt idx="403">
                  <c:v>1049.22</c:v>
                </c:pt>
                <c:pt idx="404">
                  <c:v>1049.51</c:v>
                </c:pt>
                <c:pt idx="405">
                  <c:v>1040</c:v>
                </c:pt>
                <c:pt idx="406">
                  <c:v>1038.78</c:v>
                </c:pt>
                <c:pt idx="407">
                  <c:v>1026.69</c:v>
                </c:pt>
                <c:pt idx="408">
                  <c:v>1046.18</c:v>
                </c:pt>
                <c:pt idx="409">
                  <c:v>1048.26</c:v>
                </c:pt>
                <c:pt idx="410">
                  <c:v>1036.77</c:v>
                </c:pt>
                <c:pt idx="411">
                  <c:v>1037.18</c:v>
                </c:pt>
                <c:pt idx="412">
                  <c:v>1029.25</c:v>
                </c:pt>
                <c:pt idx="413">
                  <c:v>1020.8</c:v>
                </c:pt>
                <c:pt idx="414">
                  <c:v>1002.98</c:v>
                </c:pt>
                <c:pt idx="415">
                  <c:v>1026.8800000000001</c:v>
                </c:pt>
                <c:pt idx="416">
                  <c:v>1028.47</c:v>
                </c:pt>
                <c:pt idx="417">
                  <c:v>1053.79</c:v>
                </c:pt>
                <c:pt idx="418">
                  <c:v>1065.1300000000001</c:v>
                </c:pt>
                <c:pt idx="419">
                  <c:v>1063.8900000000001</c:v>
                </c:pt>
                <c:pt idx="420">
                  <c:v>1061.4100000000001</c:v>
                </c:pt>
                <c:pt idx="421">
                  <c:v>1051.55</c:v>
                </c:pt>
                <c:pt idx="422">
                  <c:v>1054.78</c:v>
                </c:pt>
                <c:pt idx="423">
                  <c:v>1053.17</c:v>
                </c:pt>
                <c:pt idx="424">
                  <c:v>1050.43</c:v>
                </c:pt>
                <c:pt idx="425">
                  <c:v>1046.54</c:v>
                </c:pt>
                <c:pt idx="426">
                  <c:v>1032.47</c:v>
                </c:pt>
                <c:pt idx="427">
                  <c:v>1030.05</c:v>
                </c:pt>
                <c:pt idx="428">
                  <c:v>1039.5999999999999</c:v>
                </c:pt>
                <c:pt idx="429">
                  <c:v>1038.9000000000001</c:v>
                </c:pt>
                <c:pt idx="430">
                  <c:v>1039.75</c:v>
                </c:pt>
                <c:pt idx="431">
                  <c:v>1039.56</c:v>
                </c:pt>
                <c:pt idx="432">
                  <c:v>1037.1099999999999</c:v>
                </c:pt>
                <c:pt idx="433">
                  <c:v>1035.8800000000001</c:v>
                </c:pt>
                <c:pt idx="434">
                  <c:v>1014.93</c:v>
                </c:pt>
                <c:pt idx="435">
                  <c:v>1000</c:v>
                </c:pt>
                <c:pt idx="436">
                  <c:v>1013.76</c:v>
                </c:pt>
                <c:pt idx="437">
                  <c:v>1008.98</c:v>
                </c:pt>
                <c:pt idx="438">
                  <c:v>1015.37</c:v>
                </c:pt>
                <c:pt idx="439">
                  <c:v>1021.58</c:v>
                </c:pt>
                <c:pt idx="440">
                  <c:v>1022.08</c:v>
                </c:pt>
                <c:pt idx="441">
                  <c:v>1008.21</c:v>
                </c:pt>
                <c:pt idx="442">
                  <c:v>1007.33</c:v>
                </c:pt>
                <c:pt idx="443">
                  <c:v>1006.06</c:v>
                </c:pt>
                <c:pt idx="444">
                  <c:v>1022.47</c:v>
                </c:pt>
                <c:pt idx="445">
                  <c:v>1019.99</c:v>
                </c:pt>
                <c:pt idx="446">
                  <c:v>1026.01</c:v>
                </c:pt>
                <c:pt idx="447">
                  <c:v>1028.2</c:v>
                </c:pt>
                <c:pt idx="448">
                  <c:v>1029.47</c:v>
                </c:pt>
                <c:pt idx="449">
                  <c:v>1016.76</c:v>
                </c:pt>
                <c:pt idx="450">
                  <c:v>1009.84</c:v>
                </c:pt>
                <c:pt idx="451">
                  <c:v>1020.78</c:v>
                </c:pt>
                <c:pt idx="452">
                  <c:v>1019.03</c:v>
                </c:pt>
                <c:pt idx="453">
                  <c:v>1029.31</c:v>
                </c:pt>
                <c:pt idx="454">
                  <c:v>1033.07</c:v>
                </c:pt>
                <c:pt idx="455">
                  <c:v>1039.3399999999999</c:v>
                </c:pt>
                <c:pt idx="456">
                  <c:v>1059.9000000000001</c:v>
                </c:pt>
                <c:pt idx="457">
                  <c:v>1061.53</c:v>
                </c:pt>
                <c:pt idx="458">
                  <c:v>1061.69</c:v>
                </c:pt>
                <c:pt idx="459">
                  <c:v>1054.07</c:v>
                </c:pt>
                <c:pt idx="460">
                  <c:v>1044.56</c:v>
                </c:pt>
                <c:pt idx="461">
                  <c:v>1051.26</c:v>
                </c:pt>
                <c:pt idx="462">
                  <c:v>1051.3900000000001</c:v>
                </c:pt>
                <c:pt idx="463">
                  <c:v>1057.02</c:v>
                </c:pt>
                <c:pt idx="464">
                  <c:v>1049.48</c:v>
                </c:pt>
                <c:pt idx="465">
                  <c:v>1054.8</c:v>
                </c:pt>
                <c:pt idx="466">
                  <c:v>1049.57</c:v>
                </c:pt>
                <c:pt idx="467">
                  <c:v>1046.4000000000001</c:v>
                </c:pt>
                <c:pt idx="468">
                  <c:v>1024.02</c:v>
                </c:pt>
                <c:pt idx="469">
                  <c:v>1018.25</c:v>
                </c:pt>
                <c:pt idx="470">
                  <c:v>1026.98</c:v>
                </c:pt>
                <c:pt idx="471">
                  <c:v>1029.33</c:v>
                </c:pt>
                <c:pt idx="472">
                  <c:v>1043.22</c:v>
                </c:pt>
                <c:pt idx="473">
                  <c:v>1046.31</c:v>
                </c:pt>
                <c:pt idx="474">
                  <c:v>1053.48</c:v>
                </c:pt>
                <c:pt idx="475">
                  <c:v>1057.28</c:v>
                </c:pt>
                <c:pt idx="476">
                  <c:v>1062.6600000000001</c:v>
                </c:pt>
                <c:pt idx="477">
                  <c:v>1061.05</c:v>
                </c:pt>
                <c:pt idx="478">
                  <c:v>1056.03</c:v>
                </c:pt>
                <c:pt idx="479">
                  <c:v>1048.22</c:v>
                </c:pt>
                <c:pt idx="480">
                  <c:v>1054.25</c:v>
                </c:pt>
                <c:pt idx="481">
                  <c:v>1054.69</c:v>
                </c:pt>
                <c:pt idx="482">
                  <c:v>1053.33</c:v>
                </c:pt>
                <c:pt idx="483">
                  <c:v>1053.48</c:v>
                </c:pt>
                <c:pt idx="484">
                  <c:v>1043.26</c:v>
                </c:pt>
                <c:pt idx="485">
                  <c:v>1045.27</c:v>
                </c:pt>
                <c:pt idx="486">
                  <c:v>1053.6500000000001</c:v>
                </c:pt>
                <c:pt idx="487">
                  <c:v>1051.78</c:v>
                </c:pt>
                <c:pt idx="488">
                  <c:v>1053.5999999999999</c:v>
                </c:pt>
                <c:pt idx="489">
                  <c:v>1049.0999999999999</c:v>
                </c:pt>
                <c:pt idx="490">
                  <c:v>1041.98</c:v>
                </c:pt>
                <c:pt idx="491">
                  <c:v>1041.3499999999999</c:v>
                </c:pt>
                <c:pt idx="492">
                  <c:v>1043.8699999999999</c:v>
                </c:pt>
                <c:pt idx="493">
                  <c:v>1030.8900000000001</c:v>
                </c:pt>
                <c:pt idx="494">
                  <c:v>1035.9000000000001</c:v>
                </c:pt>
                <c:pt idx="495">
                  <c:v>1032.78</c:v>
                </c:pt>
                <c:pt idx="496">
                  <c:v>1037.27</c:v>
                </c:pt>
                <c:pt idx="497">
                  <c:v>1038.71</c:v>
                </c:pt>
                <c:pt idx="498">
                  <c:v>1028.6199999999999</c:v>
                </c:pt>
                <c:pt idx="499">
                  <c:v>1020.34</c:v>
                </c:pt>
                <c:pt idx="500">
                  <c:v>1014.3</c:v>
                </c:pt>
                <c:pt idx="501">
                  <c:v>1025.29</c:v>
                </c:pt>
                <c:pt idx="502">
                  <c:v>1029.6400000000001</c:v>
                </c:pt>
                <c:pt idx="503">
                  <c:v>1026.29</c:v>
                </c:pt>
                <c:pt idx="504">
                  <c:v>1022.7</c:v>
                </c:pt>
                <c:pt idx="505">
                  <c:v>1023.87</c:v>
                </c:pt>
                <c:pt idx="506">
                  <c:v>1022.38</c:v>
                </c:pt>
                <c:pt idx="507">
                  <c:v>1017.22</c:v>
                </c:pt>
                <c:pt idx="508">
                  <c:v>1015.84</c:v>
                </c:pt>
                <c:pt idx="509">
                  <c:v>1014.77</c:v>
                </c:pt>
                <c:pt idx="510">
                  <c:v>1018.02</c:v>
                </c:pt>
                <c:pt idx="511">
                  <c:v>1011.2</c:v>
                </c:pt>
                <c:pt idx="512">
                  <c:v>998.61</c:v>
                </c:pt>
                <c:pt idx="513">
                  <c:v>990.91</c:v>
                </c:pt>
                <c:pt idx="514">
                  <c:v>991.57</c:v>
                </c:pt>
                <c:pt idx="515">
                  <c:v>984.29</c:v>
                </c:pt>
                <c:pt idx="516">
                  <c:v>1011.31</c:v>
                </c:pt>
                <c:pt idx="517">
                  <c:v>1026.78</c:v>
                </c:pt>
                <c:pt idx="518">
                  <c:v>1028.75</c:v>
                </c:pt>
                <c:pt idx="519">
                  <c:v>1027.47</c:v>
                </c:pt>
                <c:pt idx="520">
                  <c:v>1016.31</c:v>
                </c:pt>
                <c:pt idx="521">
                  <c:v>1002.33</c:v>
                </c:pt>
                <c:pt idx="522">
                  <c:v>1006.62</c:v>
                </c:pt>
                <c:pt idx="523">
                  <c:v>1003.25</c:v>
                </c:pt>
                <c:pt idx="524">
                  <c:v>1016.27</c:v>
                </c:pt>
                <c:pt idx="525">
                  <c:v>1013.73</c:v>
                </c:pt>
                <c:pt idx="526">
                  <c:v>1020.53</c:v>
                </c:pt>
                <c:pt idx="527">
                  <c:v>1022.52</c:v>
                </c:pt>
                <c:pt idx="528">
                  <c:v>1010.79</c:v>
                </c:pt>
                <c:pt idx="529">
                  <c:v>1005.14</c:v>
                </c:pt>
                <c:pt idx="530">
                  <c:v>987.98</c:v>
                </c:pt>
                <c:pt idx="531">
                  <c:v>981.47</c:v>
                </c:pt>
                <c:pt idx="532">
                  <c:v>985.87</c:v>
                </c:pt>
                <c:pt idx="533">
                  <c:v>1000.65</c:v>
                </c:pt>
                <c:pt idx="534">
                  <c:v>994.48</c:v>
                </c:pt>
                <c:pt idx="535">
                  <c:v>996.24</c:v>
                </c:pt>
                <c:pt idx="536">
                  <c:v>996.05</c:v>
                </c:pt>
                <c:pt idx="537">
                  <c:v>993.15</c:v>
                </c:pt>
                <c:pt idx="538">
                  <c:v>991.7</c:v>
                </c:pt>
                <c:pt idx="539">
                  <c:v>989.94</c:v>
                </c:pt>
                <c:pt idx="540">
                  <c:v>983.51</c:v>
                </c:pt>
                <c:pt idx="541">
                  <c:v>980.95</c:v>
                </c:pt>
                <c:pt idx="542">
                  <c:v>968.48</c:v>
                </c:pt>
                <c:pt idx="543">
                  <c:v>968.82</c:v>
                </c:pt>
                <c:pt idx="544">
                  <c:v>959.99</c:v>
                </c:pt>
                <c:pt idx="545">
                  <c:v>963.78</c:v>
                </c:pt>
                <c:pt idx="546">
                  <c:v>969.74</c:v>
                </c:pt>
                <c:pt idx="547">
                  <c:v>965.75</c:v>
                </c:pt>
                <c:pt idx="548">
                  <c:v>970.49</c:v>
                </c:pt>
                <c:pt idx="549">
                  <c:v>968.88</c:v>
                </c:pt>
                <c:pt idx="550">
                  <c:v>957.67</c:v>
                </c:pt>
                <c:pt idx="551">
                  <c:v>945.88</c:v>
                </c:pt>
                <c:pt idx="552">
                  <c:v>948.27</c:v>
                </c:pt>
                <c:pt idx="553">
                  <c:v>955.2</c:v>
                </c:pt>
                <c:pt idx="554">
                  <c:v>960.5</c:v>
                </c:pt>
                <c:pt idx="555">
                  <c:v>956.21</c:v>
                </c:pt>
                <c:pt idx="556">
                  <c:v>945.48</c:v>
                </c:pt>
                <c:pt idx="557">
                  <c:v>956.87</c:v>
                </c:pt>
                <c:pt idx="558">
                  <c:v>947.82</c:v>
                </c:pt>
                <c:pt idx="559">
                  <c:v>949.11</c:v>
                </c:pt>
                <c:pt idx="560">
                  <c:v>944.86</c:v>
                </c:pt>
                <c:pt idx="561">
                  <c:v>953.23</c:v>
                </c:pt>
                <c:pt idx="562">
                  <c:v>952.61</c:v>
                </c:pt>
                <c:pt idx="563">
                  <c:v>952.56</c:v>
                </c:pt>
                <c:pt idx="564">
                  <c:v>946.42</c:v>
                </c:pt>
                <c:pt idx="565">
                  <c:v>944.6</c:v>
                </c:pt>
                <c:pt idx="566">
                  <c:v>935.24</c:v>
                </c:pt>
                <c:pt idx="567">
                  <c:v>939.95</c:v>
                </c:pt>
                <c:pt idx="568">
                  <c:v>939.06</c:v>
                </c:pt>
                <c:pt idx="569">
                  <c:v>914.61</c:v>
                </c:pt>
                <c:pt idx="570">
                  <c:v>915.24</c:v>
                </c:pt>
                <c:pt idx="571">
                  <c:v>933.49</c:v>
                </c:pt>
                <c:pt idx="572">
                  <c:v>949.37</c:v>
                </c:pt>
                <c:pt idx="573">
                  <c:v>955.96</c:v>
                </c:pt>
                <c:pt idx="574">
                  <c:v>957.78</c:v>
                </c:pt>
                <c:pt idx="575">
                  <c:v>953.17</c:v>
                </c:pt>
                <c:pt idx="576">
                  <c:v>934.81</c:v>
                </c:pt>
                <c:pt idx="577">
                  <c:v>930.29</c:v>
                </c:pt>
                <c:pt idx="578">
                  <c:v>939.06</c:v>
                </c:pt>
                <c:pt idx="579">
                  <c:v>941.81</c:v>
                </c:pt>
                <c:pt idx="580">
                  <c:v>947.77</c:v>
                </c:pt>
                <c:pt idx="581">
                  <c:v>948.05</c:v>
                </c:pt>
                <c:pt idx="582">
                  <c:v>923.22</c:v>
                </c:pt>
                <c:pt idx="583">
                  <c:v>903.82</c:v>
                </c:pt>
                <c:pt idx="584">
                  <c:v>908.02</c:v>
                </c:pt>
                <c:pt idx="585">
                  <c:v>903.14</c:v>
                </c:pt>
                <c:pt idx="586">
                  <c:v>896.24</c:v>
                </c:pt>
                <c:pt idx="587">
                  <c:v>900.27</c:v>
                </c:pt>
                <c:pt idx="588">
                  <c:v>892.89</c:v>
                </c:pt>
                <c:pt idx="589">
                  <c:v>890.68</c:v>
                </c:pt>
                <c:pt idx="590">
                  <c:v>913.99</c:v>
                </c:pt>
                <c:pt idx="591">
                  <c:v>921.36</c:v>
                </c:pt>
                <c:pt idx="592">
                  <c:v>895.65</c:v>
                </c:pt>
                <c:pt idx="593">
                  <c:v>899.76</c:v>
                </c:pt>
                <c:pt idx="594">
                  <c:v>887.07</c:v>
                </c:pt>
                <c:pt idx="595">
                  <c:v>910.75</c:v>
                </c:pt>
                <c:pt idx="596">
                  <c:v>905.11</c:v>
                </c:pt>
                <c:pt idx="597">
                  <c:v>889.25</c:v>
                </c:pt>
                <c:pt idx="598">
                  <c:v>915.94</c:v>
                </c:pt>
                <c:pt idx="599">
                  <c:v>941.07</c:v>
                </c:pt>
                <c:pt idx="600">
                  <c:v>947.83</c:v>
                </c:pt>
                <c:pt idx="601">
                  <c:v>939.37</c:v>
                </c:pt>
                <c:pt idx="602">
                  <c:v>957.45</c:v>
                </c:pt>
                <c:pt idx="603">
                  <c:v>963.06</c:v>
                </c:pt>
                <c:pt idx="604">
                  <c:v>956.8</c:v>
                </c:pt>
                <c:pt idx="605">
                  <c:v>935.33</c:v>
                </c:pt>
                <c:pt idx="606">
                  <c:v>959.66</c:v>
                </c:pt>
                <c:pt idx="607">
                  <c:v>956.84</c:v>
                </c:pt>
                <c:pt idx="608">
                  <c:v>962.36</c:v>
                </c:pt>
                <c:pt idx="609">
                  <c:v>986.21</c:v>
                </c:pt>
                <c:pt idx="610">
                  <c:v>981.48</c:v>
                </c:pt>
                <c:pt idx="611">
                  <c:v>1008.56</c:v>
                </c:pt>
                <c:pt idx="612">
                  <c:v>996.87</c:v>
                </c:pt>
                <c:pt idx="613">
                  <c:v>1026.06</c:v>
                </c:pt>
                <c:pt idx="614">
                  <c:v>1050.73</c:v>
                </c:pt>
                <c:pt idx="615">
                  <c:v>1059.52</c:v>
                </c:pt>
                <c:pt idx="616">
                  <c:v>1047.33</c:v>
                </c:pt>
                <c:pt idx="617">
                  <c:v>1044.33</c:v>
                </c:pt>
                <c:pt idx="618">
                  <c:v>1048.21</c:v>
                </c:pt>
                <c:pt idx="619">
                  <c:v>1043.51</c:v>
                </c:pt>
                <c:pt idx="620">
                  <c:v>1044.3900000000001</c:v>
                </c:pt>
                <c:pt idx="621">
                  <c:v>1042.97</c:v>
                </c:pt>
                <c:pt idx="622">
                  <c:v>1027.8</c:v>
                </c:pt>
                <c:pt idx="623">
                  <c:v>1054.25</c:v>
                </c:pt>
                <c:pt idx="624">
                  <c:v>1050.23</c:v>
                </c:pt>
                <c:pt idx="625">
                  <c:v>1035.8900000000001</c:v>
                </c:pt>
                <c:pt idx="626">
                  <c:v>1038.75</c:v>
                </c:pt>
                <c:pt idx="627">
                  <c:v>1049.71</c:v>
                </c:pt>
                <c:pt idx="628">
                  <c:v>1038.3900000000001</c:v>
                </c:pt>
                <c:pt idx="629">
                  <c:v>1042.69</c:v>
                </c:pt>
                <c:pt idx="630">
                  <c:v>1033.6099999999999</c:v>
                </c:pt>
                <c:pt idx="631">
                  <c:v>1027.6099999999999</c:v>
                </c:pt>
                <c:pt idx="632">
                  <c:v>1034.47</c:v>
                </c:pt>
                <c:pt idx="633">
                  <c:v>1016.69</c:v>
                </c:pt>
                <c:pt idx="634">
                  <c:v>1004.69</c:v>
                </c:pt>
                <c:pt idx="635">
                  <c:v>1004.91</c:v>
                </c:pt>
                <c:pt idx="636">
                  <c:v>1011.49</c:v>
                </c:pt>
                <c:pt idx="637">
                  <c:v>1012.74</c:v>
                </c:pt>
                <c:pt idx="638">
                  <c:v>1004.98</c:v>
                </c:pt>
                <c:pt idx="639">
                  <c:v>998.71</c:v>
                </c:pt>
                <c:pt idx="640">
                  <c:v>993.35</c:v>
                </c:pt>
                <c:pt idx="641">
                  <c:v>984.68</c:v>
                </c:pt>
                <c:pt idx="642">
                  <c:v>968.59</c:v>
                </c:pt>
                <c:pt idx="643">
                  <c:v>954.28</c:v>
                </c:pt>
                <c:pt idx="644">
                  <c:v>945.51</c:v>
                </c:pt>
                <c:pt idx="645">
                  <c:v>943.56</c:v>
                </c:pt>
                <c:pt idx="646">
                  <c:v>944.89</c:v>
                </c:pt>
                <c:pt idx="647">
                  <c:v>939.25</c:v>
                </c:pt>
                <c:pt idx="648">
                  <c:v>933.57</c:v>
                </c:pt>
                <c:pt idx="649">
                  <c:v>932.61</c:v>
                </c:pt>
                <c:pt idx="650">
                  <c:v>951.76</c:v>
                </c:pt>
                <c:pt idx="651">
                  <c:v>954.81</c:v>
                </c:pt>
                <c:pt idx="652">
                  <c:v>949.22</c:v>
                </c:pt>
                <c:pt idx="653">
                  <c:v>945.79</c:v>
                </c:pt>
                <c:pt idx="654">
                  <c:v>945.58</c:v>
                </c:pt>
                <c:pt idx="655">
                  <c:v>940.44</c:v>
                </c:pt>
                <c:pt idx="656">
                  <c:v>948.69</c:v>
                </c:pt>
                <c:pt idx="657">
                  <c:v>938.33</c:v>
                </c:pt>
                <c:pt idx="658">
                  <c:v>928.57</c:v>
                </c:pt>
                <c:pt idx="659">
                  <c:v>927.89</c:v>
                </c:pt>
                <c:pt idx="660">
                  <c:v>926.43</c:v>
                </c:pt>
                <c:pt idx="661">
                  <c:v>948.05</c:v>
                </c:pt>
                <c:pt idx="662">
                  <c:v>939.52</c:v>
                </c:pt>
                <c:pt idx="663">
                  <c:v>969.02</c:v>
                </c:pt>
                <c:pt idx="664">
                  <c:v>972.83</c:v>
                </c:pt>
                <c:pt idx="665">
                  <c:v>973.71</c:v>
                </c:pt>
                <c:pt idx="666">
                  <c:v>965.88</c:v>
                </c:pt>
                <c:pt idx="667">
                  <c:v>962.55</c:v>
                </c:pt>
                <c:pt idx="668">
                  <c:v>947.06</c:v>
                </c:pt>
                <c:pt idx="669">
                  <c:v>953.29</c:v>
                </c:pt>
                <c:pt idx="670">
                  <c:v>955.58</c:v>
                </c:pt>
                <c:pt idx="671">
                  <c:v>946.18</c:v>
                </c:pt>
                <c:pt idx="672">
                  <c:v>932.46</c:v>
                </c:pt>
                <c:pt idx="673">
                  <c:v>924.95</c:v>
                </c:pt>
                <c:pt idx="674">
                  <c:v>942.59</c:v>
                </c:pt>
                <c:pt idx="675">
                  <c:v>938.98</c:v>
                </c:pt>
                <c:pt idx="676">
                  <c:v>950</c:v>
                </c:pt>
                <c:pt idx="677">
                  <c:v>940.09</c:v>
                </c:pt>
                <c:pt idx="678">
                  <c:v>930.92</c:v>
                </c:pt>
                <c:pt idx="679">
                  <c:v>943.08</c:v>
                </c:pt>
                <c:pt idx="680">
                  <c:v>943.52</c:v>
                </c:pt>
                <c:pt idx="681">
                  <c:v>938.05</c:v>
                </c:pt>
                <c:pt idx="682">
                  <c:v>972.16</c:v>
                </c:pt>
                <c:pt idx="683">
                  <c:v>977.43</c:v>
                </c:pt>
                <c:pt idx="684">
                  <c:v>1000</c:v>
                </c:pt>
                <c:pt idx="685">
                  <c:v>1517.19</c:v>
                </c:pt>
                <c:pt idx="686">
                  <c:v>1487.06</c:v>
                </c:pt>
                <c:pt idx="687">
                  <c:v>1466.5</c:v>
                </c:pt>
                <c:pt idx="688">
                  <c:v>1443.01</c:v>
                </c:pt>
                <c:pt idx="689">
                  <c:v>1403.54</c:v>
                </c:pt>
                <c:pt idx="690">
                  <c:v>1452.98</c:v>
                </c:pt>
                <c:pt idx="691">
                  <c:v>1511.47</c:v>
                </c:pt>
                <c:pt idx="692">
                  <c:v>1505.72</c:v>
                </c:pt>
                <c:pt idx="693">
                  <c:v>1560.03</c:v>
                </c:pt>
                <c:pt idx="694">
                  <c:v>1601.61</c:v>
                </c:pt>
                <c:pt idx="695">
                  <c:v>1583.89</c:v>
                </c:pt>
                <c:pt idx="696">
                  <c:v>1568.57</c:v>
                </c:pt>
                <c:pt idx="697">
                  <c:v>1559.85</c:v>
                </c:pt>
                <c:pt idx="698">
                  <c:v>1563.52</c:v>
                </c:pt>
                <c:pt idx="699">
                  <c:v>1588.48</c:v>
                </c:pt>
                <c:pt idx="700">
                  <c:v>1580.56</c:v>
                </c:pt>
                <c:pt idx="701">
                  <c:v>1555.22</c:v>
                </c:pt>
                <c:pt idx="702">
                  <c:v>1566.02</c:v>
                </c:pt>
                <c:pt idx="703">
                  <c:v>1559.27</c:v>
                </c:pt>
                <c:pt idx="704">
                  <c:v>1551.42</c:v>
                </c:pt>
                <c:pt idx="705">
                  <c:v>1532.77</c:v>
                </c:pt>
                <c:pt idx="706">
                  <c:v>1532.98</c:v>
                </c:pt>
                <c:pt idx="707">
                  <c:v>1511.12</c:v>
                </c:pt>
                <c:pt idx="708">
                  <c:v>1491.87</c:v>
                </c:pt>
                <c:pt idx="709">
                  <c:v>1495.74</c:v>
                </c:pt>
                <c:pt idx="710">
                  <c:v>1492.11</c:v>
                </c:pt>
                <c:pt idx="711">
                  <c:v>1481.87</c:v>
                </c:pt>
                <c:pt idx="712">
                  <c:v>1489.86</c:v>
                </c:pt>
                <c:pt idx="713">
                  <c:v>1478.42</c:v>
                </c:pt>
                <c:pt idx="714">
                  <c:v>1480.32</c:v>
                </c:pt>
                <c:pt idx="715">
                  <c:v>1464.84</c:v>
                </c:pt>
                <c:pt idx="716">
                  <c:v>1490.67</c:v>
                </c:pt>
                <c:pt idx="717">
                  <c:v>1484.59</c:v>
                </c:pt>
                <c:pt idx="718">
                  <c:v>1479.91</c:v>
                </c:pt>
                <c:pt idx="719">
                  <c:v>1465.36</c:v>
                </c:pt>
                <c:pt idx="720">
                  <c:v>1448.69</c:v>
                </c:pt>
                <c:pt idx="721">
                  <c:v>1447.92</c:v>
                </c:pt>
                <c:pt idx="722">
                  <c:v>1445.73</c:v>
                </c:pt>
                <c:pt idx="723">
                  <c:v>1457.2</c:v>
                </c:pt>
                <c:pt idx="724">
                  <c:v>1447.5</c:v>
                </c:pt>
                <c:pt idx="725">
                  <c:v>1439.27</c:v>
                </c:pt>
                <c:pt idx="726">
                  <c:v>1435.53</c:v>
                </c:pt>
                <c:pt idx="727">
                  <c:v>1424.57</c:v>
                </c:pt>
                <c:pt idx="728">
                  <c:v>1401.68</c:v>
                </c:pt>
                <c:pt idx="729">
                  <c:v>1410.32</c:v>
                </c:pt>
                <c:pt idx="730">
                  <c:v>1416.21</c:v>
                </c:pt>
                <c:pt idx="731">
                  <c:v>1413.47</c:v>
                </c:pt>
                <c:pt idx="732">
                  <c:v>1398.31</c:v>
                </c:pt>
                <c:pt idx="733">
                  <c:v>1346.3</c:v>
                </c:pt>
                <c:pt idx="734">
                  <c:v>1367.57</c:v>
                </c:pt>
                <c:pt idx="735">
                  <c:v>1356.98</c:v>
                </c:pt>
                <c:pt idx="736">
                  <c:v>1345.71</c:v>
                </c:pt>
                <c:pt idx="737">
                  <c:v>1342.04</c:v>
                </c:pt>
                <c:pt idx="738">
                  <c:v>1327.04</c:v>
                </c:pt>
                <c:pt idx="739">
                  <c:v>1325.8</c:v>
                </c:pt>
                <c:pt idx="740">
                  <c:v>1322.8</c:v>
                </c:pt>
                <c:pt idx="741">
                  <c:v>1303.01</c:v>
                </c:pt>
                <c:pt idx="742">
                  <c:v>1289.55</c:v>
                </c:pt>
                <c:pt idx="743">
                  <c:v>1284.52</c:v>
                </c:pt>
                <c:pt idx="744">
                  <c:v>1273.1500000000001</c:v>
                </c:pt>
                <c:pt idx="745">
                  <c:v>1272.1600000000001</c:v>
                </c:pt>
                <c:pt idx="746">
                  <c:v>1264.93</c:v>
                </c:pt>
                <c:pt idx="747">
                  <c:v>1263.83</c:v>
                </c:pt>
                <c:pt idx="748">
                  <c:v>1242.55</c:v>
                </c:pt>
                <c:pt idx="749">
                  <c:v>1211.56</c:v>
                </c:pt>
                <c:pt idx="750">
                  <c:v>1195.96</c:v>
                </c:pt>
                <c:pt idx="751">
                  <c:v>1220.49</c:v>
                </c:pt>
                <c:pt idx="752">
                  <c:v>1233.46</c:v>
                </c:pt>
                <c:pt idx="753">
                  <c:v>1235.8</c:v>
                </c:pt>
                <c:pt idx="754">
                  <c:v>1241.44</c:v>
                </c:pt>
                <c:pt idx="755">
                  <c:v>1239.4100000000001</c:v>
                </c:pt>
                <c:pt idx="756">
                  <c:v>1211.57</c:v>
                </c:pt>
                <c:pt idx="757">
                  <c:v>1204.97</c:v>
                </c:pt>
                <c:pt idx="758">
                  <c:v>1239.76</c:v>
                </c:pt>
                <c:pt idx="759">
                  <c:v>1228.4100000000001</c:v>
                </c:pt>
                <c:pt idx="760">
                  <c:v>1248.1300000000001</c:v>
                </c:pt>
                <c:pt idx="761">
                  <c:v>1260.7</c:v>
                </c:pt>
                <c:pt idx="762">
                  <c:v>1277.82</c:v>
                </c:pt>
                <c:pt idx="763">
                  <c:v>1303.46</c:v>
                </c:pt>
                <c:pt idx="764">
                  <c:v>1282.32</c:v>
                </c:pt>
                <c:pt idx="765">
                  <c:v>1259.8499999999999</c:v>
                </c:pt>
                <c:pt idx="766">
                  <c:v>1262.71</c:v>
                </c:pt>
                <c:pt idx="767">
                  <c:v>1283.52</c:v>
                </c:pt>
                <c:pt idx="768">
                  <c:v>1291.96</c:v>
                </c:pt>
                <c:pt idx="769">
                  <c:v>1274.02</c:v>
                </c:pt>
                <c:pt idx="770">
                  <c:v>1284.95</c:v>
                </c:pt>
                <c:pt idx="771">
                  <c:v>1284.52</c:v>
                </c:pt>
                <c:pt idx="772">
                  <c:v>1263.9000000000001</c:v>
                </c:pt>
                <c:pt idx="773">
                  <c:v>1259.73</c:v>
                </c:pt>
                <c:pt idx="774">
                  <c:v>1227.94</c:v>
                </c:pt>
                <c:pt idx="775">
                  <c:v>1247.51</c:v>
                </c:pt>
                <c:pt idx="776">
                  <c:v>1244.3499999999999</c:v>
                </c:pt>
                <c:pt idx="777">
                  <c:v>1237.74</c:v>
                </c:pt>
                <c:pt idx="778">
                  <c:v>1224.07</c:v>
                </c:pt>
                <c:pt idx="779">
                  <c:v>1220.49</c:v>
                </c:pt>
                <c:pt idx="780">
                  <c:v>1220.98</c:v>
                </c:pt>
                <c:pt idx="781">
                  <c:v>1206.76</c:v>
                </c:pt>
                <c:pt idx="782">
                  <c:v>1204.1500000000001</c:v>
                </c:pt>
                <c:pt idx="783">
                  <c:v>1206.28</c:v>
                </c:pt>
                <c:pt idx="784">
                  <c:v>1204.98</c:v>
                </c:pt>
                <c:pt idx="785">
                  <c:v>1205.74</c:v>
                </c:pt>
                <c:pt idx="786">
                  <c:v>1183.22</c:v>
                </c:pt>
                <c:pt idx="787">
                  <c:v>1178.8499999999999</c:v>
                </c:pt>
                <c:pt idx="788">
                  <c:v>1180.8499999999999</c:v>
                </c:pt>
                <c:pt idx="789">
                  <c:v>1166.8900000000001</c:v>
                </c:pt>
                <c:pt idx="790">
                  <c:v>1146.1600000000001</c:v>
                </c:pt>
                <c:pt idx="791">
                  <c:v>1135.51</c:v>
                </c:pt>
                <c:pt idx="792">
                  <c:v>1127.49</c:v>
                </c:pt>
                <c:pt idx="793">
                  <c:v>1151.8399999999999</c:v>
                </c:pt>
                <c:pt idx="794">
                  <c:v>1159.21</c:v>
                </c:pt>
                <c:pt idx="795">
                  <c:v>1157.6400000000001</c:v>
                </c:pt>
                <c:pt idx="796">
                  <c:v>1179.21</c:v>
                </c:pt>
                <c:pt idx="797">
                  <c:v>1176.19</c:v>
                </c:pt>
                <c:pt idx="798">
                  <c:v>1150.81</c:v>
                </c:pt>
                <c:pt idx="799">
                  <c:v>1154.1600000000001</c:v>
                </c:pt>
                <c:pt idx="800">
                  <c:v>1179.1099999999999</c:v>
                </c:pt>
                <c:pt idx="801">
                  <c:v>1178.0999999999999</c:v>
                </c:pt>
                <c:pt idx="802">
                  <c:v>1191.9000000000001</c:v>
                </c:pt>
                <c:pt idx="803">
                  <c:v>1185.3599999999999</c:v>
                </c:pt>
                <c:pt idx="804">
                  <c:v>1166.78</c:v>
                </c:pt>
                <c:pt idx="805">
                  <c:v>1159.22</c:v>
                </c:pt>
                <c:pt idx="806">
                  <c:v>1144.29</c:v>
                </c:pt>
                <c:pt idx="807">
                  <c:v>1143.6199999999999</c:v>
                </c:pt>
                <c:pt idx="808">
                  <c:v>1163.49</c:v>
                </c:pt>
                <c:pt idx="809">
                  <c:v>1169.58</c:v>
                </c:pt>
                <c:pt idx="810">
                  <c:v>1175.57</c:v>
                </c:pt>
                <c:pt idx="811">
                  <c:v>1178.96</c:v>
                </c:pt>
                <c:pt idx="812">
                  <c:v>1179.8</c:v>
                </c:pt>
                <c:pt idx="813">
                  <c:v>1167.82</c:v>
                </c:pt>
                <c:pt idx="814">
                  <c:v>1158.29</c:v>
                </c:pt>
                <c:pt idx="815">
                  <c:v>1152.67</c:v>
                </c:pt>
                <c:pt idx="816">
                  <c:v>1150.56</c:v>
                </c:pt>
                <c:pt idx="817">
                  <c:v>1132.07</c:v>
                </c:pt>
                <c:pt idx="818">
                  <c:v>1137.4000000000001</c:v>
                </c:pt>
                <c:pt idx="819">
                  <c:v>1138.27</c:v>
                </c:pt>
                <c:pt idx="820">
                  <c:v>1143.47</c:v>
                </c:pt>
                <c:pt idx="821">
                  <c:v>1126.53</c:v>
                </c:pt>
                <c:pt idx="822">
                  <c:v>1126.0999999999999</c:v>
                </c:pt>
                <c:pt idx="823">
                  <c:v>1132.27</c:v>
                </c:pt>
                <c:pt idx="824">
                  <c:v>1118.33</c:v>
                </c:pt>
                <c:pt idx="825">
                  <c:v>1111.19</c:v>
                </c:pt>
                <c:pt idx="826">
                  <c:v>1112.44</c:v>
                </c:pt>
                <c:pt idx="827">
                  <c:v>1090.07</c:v>
                </c:pt>
                <c:pt idx="828">
                  <c:v>1094.32</c:v>
                </c:pt>
                <c:pt idx="829">
                  <c:v>1086.3399999999999</c:v>
                </c:pt>
                <c:pt idx="830">
                  <c:v>1085.3900000000001</c:v>
                </c:pt>
                <c:pt idx="831">
                  <c:v>1090.93</c:v>
                </c:pt>
                <c:pt idx="832">
                  <c:v>1089.0899999999999</c:v>
                </c:pt>
                <c:pt idx="833">
                  <c:v>1082.1199999999999</c:v>
                </c:pt>
                <c:pt idx="834">
                  <c:v>1067.92</c:v>
                </c:pt>
                <c:pt idx="835">
                  <c:v>1060.26</c:v>
                </c:pt>
                <c:pt idx="836">
                  <c:v>1057.52</c:v>
                </c:pt>
                <c:pt idx="837">
                  <c:v>1069.5999999999999</c:v>
                </c:pt>
                <c:pt idx="838">
                  <c:v>1075.51</c:v>
                </c:pt>
                <c:pt idx="839">
                  <c:v>1063.75</c:v>
                </c:pt>
                <c:pt idx="840">
                  <c:v>1054.52</c:v>
                </c:pt>
                <c:pt idx="841">
                  <c:v>1059.4100000000001</c:v>
                </c:pt>
                <c:pt idx="842">
                  <c:v>1066.6400000000001</c:v>
                </c:pt>
                <c:pt idx="843">
                  <c:v>1063.4100000000001</c:v>
                </c:pt>
                <c:pt idx="844">
                  <c:v>1060.26</c:v>
                </c:pt>
                <c:pt idx="845">
                  <c:v>1042.8</c:v>
                </c:pt>
                <c:pt idx="846">
                  <c:v>1055.6500000000001</c:v>
                </c:pt>
                <c:pt idx="847">
                  <c:v>1059.92</c:v>
                </c:pt>
                <c:pt idx="848">
                  <c:v>1055.27</c:v>
                </c:pt>
                <c:pt idx="849">
                  <c:v>1045.3800000000001</c:v>
                </c:pt>
                <c:pt idx="850">
                  <c:v>1038.75</c:v>
                </c:pt>
                <c:pt idx="851">
                  <c:v>1042.28</c:v>
                </c:pt>
                <c:pt idx="852">
                  <c:v>1036.31</c:v>
                </c:pt>
                <c:pt idx="853">
                  <c:v>1029.02</c:v>
                </c:pt>
                <c:pt idx="854">
                  <c:v>1032.82</c:v>
                </c:pt>
                <c:pt idx="855">
                  <c:v>1031.55</c:v>
                </c:pt>
                <c:pt idx="856">
                  <c:v>1021.01</c:v>
                </c:pt>
                <c:pt idx="857">
                  <c:v>1007.3</c:v>
                </c:pt>
                <c:pt idx="858">
                  <c:v>1003.42</c:v>
                </c:pt>
                <c:pt idx="859">
                  <c:v>1011.31</c:v>
                </c:pt>
                <c:pt idx="860">
                  <c:v>1009.27</c:v>
                </c:pt>
                <c:pt idx="861">
                  <c:v>1008.78</c:v>
                </c:pt>
                <c:pt idx="862">
                  <c:v>1006.73</c:v>
                </c:pt>
                <c:pt idx="863">
                  <c:v>988.81</c:v>
                </c:pt>
                <c:pt idx="864">
                  <c:v>985.9</c:v>
                </c:pt>
                <c:pt idx="865">
                  <c:v>987.07</c:v>
                </c:pt>
                <c:pt idx="866">
                  <c:v>983.93</c:v>
                </c:pt>
                <c:pt idx="867">
                  <c:v>979.21</c:v>
                </c:pt>
                <c:pt idx="868">
                  <c:v>976.57</c:v>
                </c:pt>
                <c:pt idx="869">
                  <c:v>985.07</c:v>
                </c:pt>
                <c:pt idx="870">
                  <c:v>989.53</c:v>
                </c:pt>
                <c:pt idx="871">
                  <c:v>994.77</c:v>
                </c:pt>
                <c:pt idx="872">
                  <c:v>985.93</c:v>
                </c:pt>
                <c:pt idx="873">
                  <c:v>970.75</c:v>
                </c:pt>
                <c:pt idx="874">
                  <c:v>974.4</c:v>
                </c:pt>
                <c:pt idx="875">
                  <c:v>972.56</c:v>
                </c:pt>
                <c:pt idx="876">
                  <c:v>978.5</c:v>
                </c:pt>
                <c:pt idx="877">
                  <c:v>989.27</c:v>
                </c:pt>
                <c:pt idx="878">
                  <c:v>1001.78</c:v>
                </c:pt>
                <c:pt idx="879">
                  <c:v>1006.02</c:v>
                </c:pt>
                <c:pt idx="880">
                  <c:v>1004.53</c:v>
                </c:pt>
                <c:pt idx="881">
                  <c:v>1002.98</c:v>
                </c:pt>
                <c:pt idx="882">
                  <c:v>1002.89</c:v>
                </c:pt>
                <c:pt idx="883">
                  <c:v>999.01</c:v>
                </c:pt>
                <c:pt idx="884">
                  <c:v>992.88</c:v>
                </c:pt>
                <c:pt idx="885">
                  <c:v>1016.41</c:v>
                </c:pt>
                <c:pt idx="886">
                  <c:v>1025.45</c:v>
                </c:pt>
                <c:pt idx="887">
                  <c:v>1049.06</c:v>
                </c:pt>
                <c:pt idx="888">
                  <c:v>1048.32</c:v>
                </c:pt>
                <c:pt idx="889">
                  <c:v>1050.82</c:v>
                </c:pt>
                <c:pt idx="890">
                  <c:v>1059.23</c:v>
                </c:pt>
                <c:pt idx="891">
                  <c:v>1056.53</c:v>
                </c:pt>
                <c:pt idx="892">
                  <c:v>1056.55</c:v>
                </c:pt>
                <c:pt idx="893">
                  <c:v>1051.3599999999999</c:v>
                </c:pt>
                <c:pt idx="894">
                  <c:v>1047.8499999999999</c:v>
                </c:pt>
                <c:pt idx="895">
                  <c:v>1028.8499999999999</c:v>
                </c:pt>
                <c:pt idx="896">
                  <c:v>1018.25</c:v>
                </c:pt>
                <c:pt idx="897">
                  <c:v>1022.88</c:v>
                </c:pt>
                <c:pt idx="898">
                  <c:v>1038.97</c:v>
                </c:pt>
                <c:pt idx="899">
                  <c:v>1026.47</c:v>
                </c:pt>
                <c:pt idx="900">
                  <c:v>1013.4</c:v>
                </c:pt>
                <c:pt idx="901">
                  <c:v>1024.48</c:v>
                </c:pt>
                <c:pt idx="902">
                  <c:v>1040.3900000000001</c:v>
                </c:pt>
                <c:pt idx="903">
                  <c:v>1039.82</c:v>
                </c:pt>
                <c:pt idx="904">
                  <c:v>1039.6400000000001</c:v>
                </c:pt>
                <c:pt idx="905">
                  <c:v>1041.8900000000001</c:v>
                </c:pt>
                <c:pt idx="906">
                  <c:v>1060.2</c:v>
                </c:pt>
                <c:pt idx="907">
                  <c:v>1052.6300000000001</c:v>
                </c:pt>
                <c:pt idx="908">
                  <c:v>1080.47</c:v>
                </c:pt>
                <c:pt idx="909">
                  <c:v>1079.31</c:v>
                </c:pt>
                <c:pt idx="910">
                  <c:v>1053.17</c:v>
                </c:pt>
                <c:pt idx="911">
                  <c:v>1061.1099999999999</c:v>
                </c:pt>
                <c:pt idx="912">
                  <c:v>1060.67</c:v>
                </c:pt>
                <c:pt idx="913">
                  <c:v>1074.6600000000001</c:v>
                </c:pt>
                <c:pt idx="914">
                  <c:v>1080.43</c:v>
                </c:pt>
                <c:pt idx="915">
                  <c:v>1081.74</c:v>
                </c:pt>
                <c:pt idx="916">
                  <c:v>1081.8900000000001</c:v>
                </c:pt>
                <c:pt idx="917">
                  <c:v>1087.8699999999999</c:v>
                </c:pt>
                <c:pt idx="918">
                  <c:v>1069.32</c:v>
                </c:pt>
                <c:pt idx="919">
                  <c:v>1062.78</c:v>
                </c:pt>
                <c:pt idx="920">
                  <c:v>1039.8900000000001</c:v>
                </c:pt>
                <c:pt idx="921">
                  <c:v>1054.9000000000001</c:v>
                </c:pt>
                <c:pt idx="922">
                  <c:v>1070.93</c:v>
                </c:pt>
                <c:pt idx="923">
                  <c:v>1060.51</c:v>
                </c:pt>
                <c:pt idx="924">
                  <c:v>1052.77</c:v>
                </c:pt>
                <c:pt idx="925">
                  <c:v>1047.44</c:v>
                </c:pt>
                <c:pt idx="926">
                  <c:v>1043.45</c:v>
                </c:pt>
                <c:pt idx="927">
                  <c:v>1039.49</c:v>
                </c:pt>
                <c:pt idx="928">
                  <c:v>1025.73</c:v>
                </c:pt>
                <c:pt idx="929">
                  <c:v>1025.27</c:v>
                </c:pt>
                <c:pt idx="930">
                  <c:v>1006.93</c:v>
                </c:pt>
                <c:pt idx="931">
                  <c:v>999.84</c:v>
                </c:pt>
                <c:pt idx="932">
                  <c:v>992.5</c:v>
                </c:pt>
                <c:pt idx="933">
                  <c:v>992.99</c:v>
                </c:pt>
                <c:pt idx="934">
                  <c:v>1000</c:v>
                </c:pt>
                <c:pt idx="935">
                  <c:v>1054.4000000000001</c:v>
                </c:pt>
                <c:pt idx="936">
                  <c:v>1056.6199999999999</c:v>
                </c:pt>
                <c:pt idx="937">
                  <c:v>1059.43</c:v>
                </c:pt>
                <c:pt idx="938">
                  <c:v>1050.57</c:v>
                </c:pt>
                <c:pt idx="939">
                  <c:v>1063.1300000000001</c:v>
                </c:pt>
                <c:pt idx="940">
                  <c:v>1062.45</c:v>
                </c:pt>
                <c:pt idx="941">
                  <c:v>1051.96</c:v>
                </c:pt>
                <c:pt idx="942">
                  <c:v>1058.8800000000001</c:v>
                </c:pt>
                <c:pt idx="943">
                  <c:v>1062.33</c:v>
                </c:pt>
                <c:pt idx="944">
                  <c:v>1065.8599999999999</c:v>
                </c:pt>
                <c:pt idx="945">
                  <c:v>1040.8</c:v>
                </c:pt>
                <c:pt idx="946">
                  <c:v>1018.12</c:v>
                </c:pt>
                <c:pt idx="947">
                  <c:v>1010.63</c:v>
                </c:pt>
                <c:pt idx="948">
                  <c:v>1016.5</c:v>
                </c:pt>
                <c:pt idx="949">
                  <c:v>1006.42</c:v>
                </c:pt>
                <c:pt idx="950">
                  <c:v>993.74</c:v>
                </c:pt>
                <c:pt idx="951">
                  <c:v>990.4</c:v>
                </c:pt>
                <c:pt idx="952">
                  <c:v>995.7</c:v>
                </c:pt>
                <c:pt idx="953">
                  <c:v>993.1</c:v>
                </c:pt>
                <c:pt idx="954">
                  <c:v>998.07</c:v>
                </c:pt>
                <c:pt idx="955">
                  <c:v>992.12</c:v>
                </c:pt>
                <c:pt idx="956">
                  <c:v>992.25</c:v>
                </c:pt>
                <c:pt idx="957">
                  <c:v>975.57</c:v>
                </c:pt>
                <c:pt idx="958">
                  <c:v>954.72</c:v>
                </c:pt>
                <c:pt idx="959">
                  <c:v>956.68</c:v>
                </c:pt>
                <c:pt idx="960">
                  <c:v>959.9</c:v>
                </c:pt>
                <c:pt idx="961">
                  <c:v>957.29</c:v>
                </c:pt>
                <c:pt idx="962">
                  <c:v>961.66</c:v>
                </c:pt>
                <c:pt idx="963">
                  <c:v>964.46</c:v>
                </c:pt>
                <c:pt idx="964">
                  <c:v>967.31</c:v>
                </c:pt>
                <c:pt idx="965">
                  <c:v>964.61</c:v>
                </c:pt>
                <c:pt idx="966">
                  <c:v>961.73</c:v>
                </c:pt>
                <c:pt idx="967">
                  <c:v>957.32</c:v>
                </c:pt>
                <c:pt idx="968">
                  <c:v>932.21</c:v>
                </c:pt>
                <c:pt idx="969">
                  <c:v>920.97</c:v>
                </c:pt>
                <c:pt idx="970">
                  <c:v>925.26</c:v>
                </c:pt>
                <c:pt idx="971">
                  <c:v>945.55</c:v>
                </c:pt>
                <c:pt idx="972">
                  <c:v>956.32</c:v>
                </c:pt>
                <c:pt idx="973">
                  <c:v>950.39</c:v>
                </c:pt>
                <c:pt idx="974">
                  <c:v>963.98</c:v>
                </c:pt>
                <c:pt idx="975">
                  <c:v>974.48</c:v>
                </c:pt>
                <c:pt idx="976">
                  <c:v>973.95</c:v>
                </c:pt>
                <c:pt idx="977">
                  <c:v>965.37</c:v>
                </c:pt>
                <c:pt idx="978">
                  <c:v>970.31</c:v>
                </c:pt>
                <c:pt idx="979">
                  <c:v>958.21</c:v>
                </c:pt>
                <c:pt idx="980">
                  <c:v>955.68</c:v>
                </c:pt>
                <c:pt idx="981">
                  <c:v>976.29</c:v>
                </c:pt>
                <c:pt idx="982">
                  <c:v>976.2</c:v>
                </c:pt>
                <c:pt idx="983">
                  <c:v>964.79</c:v>
                </c:pt>
                <c:pt idx="984">
                  <c:v>953.27</c:v>
                </c:pt>
                <c:pt idx="985">
                  <c:v>967.31</c:v>
                </c:pt>
                <c:pt idx="986">
                  <c:v>974.59</c:v>
                </c:pt>
                <c:pt idx="987">
                  <c:v>989.51</c:v>
                </c:pt>
                <c:pt idx="988">
                  <c:v>979.02</c:v>
                </c:pt>
                <c:pt idx="989">
                  <c:v>987.56</c:v>
                </c:pt>
                <c:pt idx="990">
                  <c:v>976.67</c:v>
                </c:pt>
                <c:pt idx="991">
                  <c:v>961.81</c:v>
                </c:pt>
                <c:pt idx="992">
                  <c:v>958.91</c:v>
                </c:pt>
                <c:pt idx="993">
                  <c:v>946.61</c:v>
                </c:pt>
                <c:pt idx="994">
                  <c:v>950.27</c:v>
                </c:pt>
                <c:pt idx="995">
                  <c:v>968</c:v>
                </c:pt>
                <c:pt idx="996">
                  <c:v>958.83</c:v>
                </c:pt>
                <c:pt idx="997">
                  <c:v>969.57</c:v>
                </c:pt>
                <c:pt idx="998">
                  <c:v>956.36</c:v>
                </c:pt>
                <c:pt idx="999">
                  <c:v>949.09</c:v>
                </c:pt>
                <c:pt idx="1000">
                  <c:v>948.29</c:v>
                </c:pt>
                <c:pt idx="1001">
                  <c:v>947.64</c:v>
                </c:pt>
                <c:pt idx="1002">
                  <c:v>922.48</c:v>
                </c:pt>
                <c:pt idx="1003">
                  <c:v>921.25</c:v>
                </c:pt>
                <c:pt idx="1004">
                  <c:v>916.53</c:v>
                </c:pt>
                <c:pt idx="1005">
                  <c:v>935.9</c:v>
                </c:pt>
                <c:pt idx="1006">
                  <c:v>928.21</c:v>
                </c:pt>
                <c:pt idx="1007">
                  <c:v>940.29</c:v>
                </c:pt>
                <c:pt idx="1008">
                  <c:v>968.86</c:v>
                </c:pt>
                <c:pt idx="1009">
                  <c:v>964.07</c:v>
                </c:pt>
                <c:pt idx="1010">
                  <c:v>955.2</c:v>
                </c:pt>
                <c:pt idx="1011">
                  <c:v>959.02</c:v>
                </c:pt>
                <c:pt idx="1012">
                  <c:v>973.08</c:v>
                </c:pt>
                <c:pt idx="1013">
                  <c:v>971.78</c:v>
                </c:pt>
                <c:pt idx="1014">
                  <c:v>1001.06</c:v>
                </c:pt>
                <c:pt idx="1015">
                  <c:v>1006.55</c:v>
                </c:pt>
                <c:pt idx="1016">
                  <c:v>1010.06</c:v>
                </c:pt>
                <c:pt idx="1017">
                  <c:v>1002.7</c:v>
                </c:pt>
                <c:pt idx="1018">
                  <c:v>1000.77</c:v>
                </c:pt>
                <c:pt idx="1019">
                  <c:v>994.63</c:v>
                </c:pt>
                <c:pt idx="1020">
                  <c:v>956.64</c:v>
                </c:pt>
                <c:pt idx="1021">
                  <c:v>940.26</c:v>
                </c:pt>
                <c:pt idx="1022">
                  <c:v>936.2</c:v>
                </c:pt>
                <c:pt idx="1023">
                  <c:v>930.11</c:v>
                </c:pt>
                <c:pt idx="1024">
                  <c:v>934.22</c:v>
                </c:pt>
                <c:pt idx="1025">
                  <c:v>959.92</c:v>
                </c:pt>
                <c:pt idx="1026">
                  <c:v>960.89</c:v>
                </c:pt>
                <c:pt idx="1027">
                  <c:v>956.08</c:v>
                </c:pt>
                <c:pt idx="1028">
                  <c:v>959.84</c:v>
                </c:pt>
                <c:pt idx="1029">
                  <c:v>956.89</c:v>
                </c:pt>
                <c:pt idx="1030">
                  <c:v>955.28</c:v>
                </c:pt>
                <c:pt idx="1031">
                  <c:v>953.66</c:v>
                </c:pt>
                <c:pt idx="1032">
                  <c:v>936.26</c:v>
                </c:pt>
                <c:pt idx="1033">
                  <c:v>915.02</c:v>
                </c:pt>
                <c:pt idx="1034">
                  <c:v>908.74</c:v>
                </c:pt>
                <c:pt idx="1035">
                  <c:v>907.22</c:v>
                </c:pt>
                <c:pt idx="1036">
                  <c:v>916.12</c:v>
                </c:pt>
                <c:pt idx="1037">
                  <c:v>918.74</c:v>
                </c:pt>
                <c:pt idx="1038">
                  <c:v>926.17</c:v>
                </c:pt>
                <c:pt idx="1039">
                  <c:v>911.12</c:v>
                </c:pt>
                <c:pt idx="1040">
                  <c:v>894.27</c:v>
                </c:pt>
                <c:pt idx="1041">
                  <c:v>897.3</c:v>
                </c:pt>
                <c:pt idx="1042">
                  <c:v>900.29</c:v>
                </c:pt>
                <c:pt idx="1043">
                  <c:v>900.95</c:v>
                </c:pt>
                <c:pt idx="1044">
                  <c:v>896.73</c:v>
                </c:pt>
                <c:pt idx="1045">
                  <c:v>885.59</c:v>
                </c:pt>
                <c:pt idx="1046">
                  <c:v>879</c:v>
                </c:pt>
                <c:pt idx="1047">
                  <c:v>878.35</c:v>
                </c:pt>
                <c:pt idx="1048">
                  <c:v>880.52</c:v>
                </c:pt>
                <c:pt idx="1049">
                  <c:v>866.58</c:v>
                </c:pt>
                <c:pt idx="1050">
                  <c:v>861.16</c:v>
                </c:pt>
                <c:pt idx="1051">
                  <c:v>868.74</c:v>
                </c:pt>
                <c:pt idx="1052">
                  <c:v>870</c:v>
                </c:pt>
                <c:pt idx="1053">
                  <c:v>861.23</c:v>
                </c:pt>
                <c:pt idx="1054">
                  <c:v>850.59</c:v>
                </c:pt>
                <c:pt idx="1055">
                  <c:v>842.07</c:v>
                </c:pt>
                <c:pt idx="1056">
                  <c:v>833.31</c:v>
                </c:pt>
                <c:pt idx="1057">
                  <c:v>825.05</c:v>
                </c:pt>
                <c:pt idx="1058">
                  <c:v>838</c:v>
                </c:pt>
                <c:pt idx="1059">
                  <c:v>817.18</c:v>
                </c:pt>
                <c:pt idx="1060">
                  <c:v>816.76</c:v>
                </c:pt>
                <c:pt idx="1061">
                  <c:v>812.18</c:v>
                </c:pt>
                <c:pt idx="1062">
                  <c:v>826.71</c:v>
                </c:pt>
                <c:pt idx="1063">
                  <c:v>818.4</c:v>
                </c:pt>
                <c:pt idx="1064">
                  <c:v>835.8</c:v>
                </c:pt>
                <c:pt idx="1065">
                  <c:v>827.84</c:v>
                </c:pt>
                <c:pt idx="1066">
                  <c:v>826.26</c:v>
                </c:pt>
                <c:pt idx="1067">
                  <c:v>834.44</c:v>
                </c:pt>
                <c:pt idx="1068">
                  <c:v>835.32</c:v>
                </c:pt>
                <c:pt idx="1069">
                  <c:v>847.74</c:v>
                </c:pt>
                <c:pt idx="1070">
                  <c:v>833.08</c:v>
                </c:pt>
                <c:pt idx="1071">
                  <c:v>844.94</c:v>
                </c:pt>
                <c:pt idx="1072">
                  <c:v>832.41</c:v>
                </c:pt>
                <c:pt idx="1073">
                  <c:v>821.08</c:v>
                </c:pt>
                <c:pt idx="1074">
                  <c:v>826.96</c:v>
                </c:pt>
                <c:pt idx="1075">
                  <c:v>849.13</c:v>
                </c:pt>
                <c:pt idx="1076">
                  <c:v>838.74</c:v>
                </c:pt>
                <c:pt idx="1077">
                  <c:v>841.73</c:v>
                </c:pt>
                <c:pt idx="1078">
                  <c:v>833.33</c:v>
                </c:pt>
                <c:pt idx="1079">
                  <c:v>851.19</c:v>
                </c:pt>
                <c:pt idx="1080">
                  <c:v>855.94</c:v>
                </c:pt>
                <c:pt idx="1081">
                  <c:v>858.43</c:v>
                </c:pt>
                <c:pt idx="1082">
                  <c:v>856.78</c:v>
                </c:pt>
                <c:pt idx="1083">
                  <c:v>881.1</c:v>
                </c:pt>
                <c:pt idx="1084">
                  <c:v>890.64</c:v>
                </c:pt>
                <c:pt idx="1085">
                  <c:v>875.03</c:v>
                </c:pt>
                <c:pt idx="1086">
                  <c:v>866.02</c:v>
                </c:pt>
                <c:pt idx="1087">
                  <c:v>873.83</c:v>
                </c:pt>
                <c:pt idx="1088">
                  <c:v>851.71</c:v>
                </c:pt>
                <c:pt idx="1089">
                  <c:v>824.55</c:v>
                </c:pt>
                <c:pt idx="1090">
                  <c:v>830.85</c:v>
                </c:pt>
                <c:pt idx="1091">
                  <c:v>834.02</c:v>
                </c:pt>
                <c:pt idx="1092">
                  <c:v>826.3</c:v>
                </c:pt>
                <c:pt idx="1093">
                  <c:v>844.57</c:v>
                </c:pt>
                <c:pt idx="1094">
                  <c:v>835.94</c:v>
                </c:pt>
                <c:pt idx="1095">
                  <c:v>837.47</c:v>
                </c:pt>
                <c:pt idx="1096">
                  <c:v>822.49</c:v>
                </c:pt>
                <c:pt idx="1097">
                  <c:v>841.74</c:v>
                </c:pt>
                <c:pt idx="1098">
                  <c:v>883.82</c:v>
                </c:pt>
                <c:pt idx="1099">
                  <c:v>896.27</c:v>
                </c:pt>
                <c:pt idx="1100">
                  <c:v>913.53</c:v>
                </c:pt>
                <c:pt idx="1101">
                  <c:v>910.69</c:v>
                </c:pt>
                <c:pt idx="1102">
                  <c:v>880.5</c:v>
                </c:pt>
                <c:pt idx="1103">
                  <c:v>873.9</c:v>
                </c:pt>
                <c:pt idx="1104">
                  <c:v>917.42</c:v>
                </c:pt>
                <c:pt idx="1105">
                  <c:v>930.55</c:v>
                </c:pt>
                <c:pt idx="1106">
                  <c:v>918.19</c:v>
                </c:pt>
                <c:pt idx="1107">
                  <c:v>932.3</c:v>
                </c:pt>
                <c:pt idx="1108">
                  <c:v>918.08</c:v>
                </c:pt>
                <c:pt idx="1109">
                  <c:v>899.81</c:v>
                </c:pt>
                <c:pt idx="1110">
                  <c:v>915.38</c:v>
                </c:pt>
                <c:pt idx="1111">
                  <c:v>901.02</c:v>
                </c:pt>
                <c:pt idx="1112">
                  <c:v>883.03</c:v>
                </c:pt>
                <c:pt idx="1113">
                  <c:v>892.06</c:v>
                </c:pt>
                <c:pt idx="1114">
                  <c:v>846.58</c:v>
                </c:pt>
                <c:pt idx="1115">
                  <c:v>824.19</c:v>
                </c:pt>
                <c:pt idx="1116">
                  <c:v>879.25</c:v>
                </c:pt>
                <c:pt idx="1117">
                  <c:v>907.88</c:v>
                </c:pt>
                <c:pt idx="1118">
                  <c:v>932.44</c:v>
                </c:pt>
                <c:pt idx="1119">
                  <c:v>900.34</c:v>
                </c:pt>
                <c:pt idx="1120">
                  <c:v>910.08</c:v>
                </c:pt>
                <c:pt idx="1121">
                  <c:v>962.68</c:v>
                </c:pt>
                <c:pt idx="1122">
                  <c:v>954.41</c:v>
                </c:pt>
                <c:pt idx="1123">
                  <c:v>989</c:v>
                </c:pt>
                <c:pt idx="1124">
                  <c:v>983.94</c:v>
                </c:pt>
                <c:pt idx="1125">
                  <c:v>985.18</c:v>
                </c:pt>
                <c:pt idx="1126">
                  <c:v>997.05</c:v>
                </c:pt>
                <c:pt idx="1127">
                  <c:v>1037.8499999999999</c:v>
                </c:pt>
                <c:pt idx="1128">
                  <c:v>1058.3599999999999</c:v>
                </c:pt>
                <c:pt idx="1129">
                  <c:v>1065.5999999999999</c:v>
                </c:pt>
                <c:pt idx="1130">
                  <c:v>1084.5999999999999</c:v>
                </c:pt>
                <c:pt idx="1131">
                  <c:v>1075.56</c:v>
                </c:pt>
                <c:pt idx="1132">
                  <c:v>1080.8800000000001</c:v>
                </c:pt>
                <c:pt idx="1133">
                  <c:v>1065.51</c:v>
                </c:pt>
                <c:pt idx="1134">
                  <c:v>1050.07</c:v>
                </c:pt>
                <c:pt idx="1135">
                  <c:v>1042.58</c:v>
                </c:pt>
                <c:pt idx="1136">
                  <c:v>1063.02</c:v>
                </c:pt>
                <c:pt idx="1137">
                  <c:v>1062.54</c:v>
                </c:pt>
                <c:pt idx="1138">
                  <c:v>1067.17</c:v>
                </c:pt>
                <c:pt idx="1139">
                  <c:v>1056.0899999999999</c:v>
                </c:pt>
                <c:pt idx="1140">
                  <c:v>1072.8800000000001</c:v>
                </c:pt>
                <c:pt idx="1141">
                  <c:v>1068.0999999999999</c:v>
                </c:pt>
                <c:pt idx="1142">
                  <c:v>1066.04</c:v>
                </c:pt>
                <c:pt idx="1143">
                  <c:v>1036.47</c:v>
                </c:pt>
                <c:pt idx="1144">
                  <c:v>1032.49</c:v>
                </c:pt>
                <c:pt idx="1145">
                  <c:v>1024.56</c:v>
                </c:pt>
                <c:pt idx="1146">
                  <c:v>1017.5</c:v>
                </c:pt>
                <c:pt idx="1147">
                  <c:v>1015</c:v>
                </c:pt>
                <c:pt idx="1148">
                  <c:v>1001.04</c:v>
                </c:pt>
                <c:pt idx="1149">
                  <c:v>990.15</c:v>
                </c:pt>
                <c:pt idx="1150">
                  <c:v>1002.06</c:v>
                </c:pt>
                <c:pt idx="1151">
                  <c:v>1004.15</c:v>
                </c:pt>
                <c:pt idx="1152">
                  <c:v>999.27</c:v>
                </c:pt>
                <c:pt idx="1153">
                  <c:v>1020.79</c:v>
                </c:pt>
                <c:pt idx="1154">
                  <c:v>1010.23</c:v>
                </c:pt>
                <c:pt idx="1155">
                  <c:v>1008.65</c:v>
                </c:pt>
                <c:pt idx="1156">
                  <c:v>981.78</c:v>
                </c:pt>
                <c:pt idx="1157">
                  <c:v>991.17</c:v>
                </c:pt>
                <c:pt idx="1158">
                  <c:v>989.48</c:v>
                </c:pt>
                <c:pt idx="1159">
                  <c:v>1011.27</c:v>
                </c:pt>
                <c:pt idx="1160">
                  <c:v>1017.76</c:v>
                </c:pt>
                <c:pt idx="1161">
                  <c:v>1033.08</c:v>
                </c:pt>
                <c:pt idx="1162">
                  <c:v>1045.6300000000001</c:v>
                </c:pt>
                <c:pt idx="1163">
                  <c:v>1056.3599999999999</c:v>
                </c:pt>
                <c:pt idx="1164">
                  <c:v>1058.94</c:v>
                </c:pt>
                <c:pt idx="1165">
                  <c:v>1045.82</c:v>
                </c:pt>
                <c:pt idx="1166">
                  <c:v>1051.01</c:v>
                </c:pt>
                <c:pt idx="1167">
                  <c:v>1030.3800000000001</c:v>
                </c:pt>
                <c:pt idx="1168">
                  <c:v>1008.8</c:v>
                </c:pt>
                <c:pt idx="1169">
                  <c:v>1010.67</c:v>
                </c:pt>
                <c:pt idx="1170">
                  <c:v>1008.75</c:v>
                </c:pt>
                <c:pt idx="1171">
                  <c:v>1030.6500000000001</c:v>
                </c:pt>
                <c:pt idx="1172">
                  <c:v>1030.27</c:v>
                </c:pt>
                <c:pt idx="1173">
                  <c:v>1033.3599999999999</c:v>
                </c:pt>
                <c:pt idx="1174">
                  <c:v>1032.57</c:v>
                </c:pt>
                <c:pt idx="1175">
                  <c:v>1041.19</c:v>
                </c:pt>
                <c:pt idx="1176">
                  <c:v>1035.05</c:v>
                </c:pt>
                <c:pt idx="1177">
                  <c:v>1039.01</c:v>
                </c:pt>
                <c:pt idx="1178">
                  <c:v>1036.8399999999999</c:v>
                </c:pt>
                <c:pt idx="1179">
                  <c:v>1036.21</c:v>
                </c:pt>
                <c:pt idx="1180">
                  <c:v>1027.8399999999999</c:v>
                </c:pt>
                <c:pt idx="1181">
                  <c:v>1027.1500000000001</c:v>
                </c:pt>
                <c:pt idx="1182">
                  <c:v>1004.88</c:v>
                </c:pt>
                <c:pt idx="1183">
                  <c:v>984.95</c:v>
                </c:pt>
                <c:pt idx="1184">
                  <c:v>975.73</c:v>
                </c:pt>
                <c:pt idx="1185">
                  <c:v>983.38</c:v>
                </c:pt>
                <c:pt idx="1186">
                  <c:v>1006.49</c:v>
                </c:pt>
                <c:pt idx="1187">
                  <c:v>999.96</c:v>
                </c:pt>
                <c:pt idx="1188">
                  <c:v>1286.24</c:v>
                </c:pt>
                <c:pt idx="1189">
                  <c:v>1305.48</c:v>
                </c:pt>
                <c:pt idx="1190">
                  <c:v>1308.1500000000001</c:v>
                </c:pt>
                <c:pt idx="1191">
                  <c:v>1320.05</c:v>
                </c:pt>
                <c:pt idx="1192">
                  <c:v>1306.79</c:v>
                </c:pt>
                <c:pt idx="1193">
                  <c:v>1294.05</c:v>
                </c:pt>
                <c:pt idx="1194">
                  <c:v>1273.18</c:v>
                </c:pt>
                <c:pt idx="1195">
                  <c:v>1266.0899999999999</c:v>
                </c:pt>
                <c:pt idx="1196">
                  <c:v>1273.96</c:v>
                </c:pt>
                <c:pt idx="1197">
                  <c:v>1272.6199999999999</c:v>
                </c:pt>
                <c:pt idx="1198">
                  <c:v>1277.29</c:v>
                </c:pt>
                <c:pt idx="1199">
                  <c:v>1261.0999999999999</c:v>
                </c:pt>
                <c:pt idx="1200">
                  <c:v>1227.22</c:v>
                </c:pt>
                <c:pt idx="1201">
                  <c:v>1229.78</c:v>
                </c:pt>
                <c:pt idx="1202">
                  <c:v>1223.74</c:v>
                </c:pt>
                <c:pt idx="1203">
                  <c:v>1224.5899999999999</c:v>
                </c:pt>
                <c:pt idx="1204">
                  <c:v>1216.93</c:v>
                </c:pt>
                <c:pt idx="1205">
                  <c:v>1207.3</c:v>
                </c:pt>
                <c:pt idx="1206">
                  <c:v>1207.3800000000001</c:v>
                </c:pt>
                <c:pt idx="1207">
                  <c:v>1180.93</c:v>
                </c:pt>
                <c:pt idx="1208">
                  <c:v>1155.47</c:v>
                </c:pt>
                <c:pt idx="1209">
                  <c:v>1161.27</c:v>
                </c:pt>
                <c:pt idx="1210">
                  <c:v>1171.08</c:v>
                </c:pt>
                <c:pt idx="1211">
                  <c:v>1174.04</c:v>
                </c:pt>
                <c:pt idx="1212">
                  <c:v>1181.52</c:v>
                </c:pt>
                <c:pt idx="1213">
                  <c:v>1178.57</c:v>
                </c:pt>
                <c:pt idx="1214">
                  <c:v>1172.6400000000001</c:v>
                </c:pt>
                <c:pt idx="1215">
                  <c:v>1184.56</c:v>
                </c:pt>
                <c:pt idx="1216">
                  <c:v>1197.4000000000001</c:v>
                </c:pt>
                <c:pt idx="1217">
                  <c:v>1182.29</c:v>
                </c:pt>
                <c:pt idx="1218">
                  <c:v>1160.75</c:v>
                </c:pt>
                <c:pt idx="1219">
                  <c:v>1161.51</c:v>
                </c:pt>
                <c:pt idx="1220">
                  <c:v>1148.03</c:v>
                </c:pt>
                <c:pt idx="1221">
                  <c:v>1143.9100000000001</c:v>
                </c:pt>
                <c:pt idx="1222">
                  <c:v>1149.3</c:v>
                </c:pt>
                <c:pt idx="1223">
                  <c:v>1168.57</c:v>
                </c:pt>
                <c:pt idx="1224">
                  <c:v>1174.1199999999999</c:v>
                </c:pt>
                <c:pt idx="1225">
                  <c:v>1169.28</c:v>
                </c:pt>
                <c:pt idx="1226">
                  <c:v>1169.9100000000001</c:v>
                </c:pt>
                <c:pt idx="1227">
                  <c:v>1156.7</c:v>
                </c:pt>
                <c:pt idx="1228">
                  <c:v>1143.02</c:v>
                </c:pt>
                <c:pt idx="1229">
                  <c:v>1143.29</c:v>
                </c:pt>
                <c:pt idx="1230">
                  <c:v>1125.71</c:v>
                </c:pt>
                <c:pt idx="1231">
                  <c:v>1103.19</c:v>
                </c:pt>
                <c:pt idx="1232">
                  <c:v>1127.76</c:v>
                </c:pt>
                <c:pt idx="1233">
                  <c:v>1123.48</c:v>
                </c:pt>
                <c:pt idx="1234">
                  <c:v>1126.8499999999999</c:v>
                </c:pt>
                <c:pt idx="1235">
                  <c:v>1164.6600000000001</c:v>
                </c:pt>
                <c:pt idx="1236">
                  <c:v>1158.06</c:v>
                </c:pt>
                <c:pt idx="1237">
                  <c:v>1173.98</c:v>
                </c:pt>
                <c:pt idx="1238">
                  <c:v>1181.8900000000001</c:v>
                </c:pt>
                <c:pt idx="1239">
                  <c:v>1162.0899999999999</c:v>
                </c:pt>
                <c:pt idx="1240">
                  <c:v>1151.19</c:v>
                </c:pt>
                <c:pt idx="1241">
                  <c:v>1157.3800000000001</c:v>
                </c:pt>
                <c:pt idx="1242">
                  <c:v>1161.53</c:v>
                </c:pt>
                <c:pt idx="1243">
                  <c:v>1145.02</c:v>
                </c:pt>
                <c:pt idx="1244">
                  <c:v>1168.3699999999999</c:v>
                </c:pt>
                <c:pt idx="1245">
                  <c:v>1155.31</c:v>
                </c:pt>
                <c:pt idx="1246">
                  <c:v>1146.24</c:v>
                </c:pt>
                <c:pt idx="1247">
                  <c:v>1136.3900000000001</c:v>
                </c:pt>
                <c:pt idx="1248">
                  <c:v>1138.3599999999999</c:v>
                </c:pt>
                <c:pt idx="1249">
                  <c:v>1127.5899999999999</c:v>
                </c:pt>
                <c:pt idx="1250">
                  <c:v>1123.22</c:v>
                </c:pt>
                <c:pt idx="1251">
                  <c:v>1106.69</c:v>
                </c:pt>
                <c:pt idx="1252">
                  <c:v>1091.04</c:v>
                </c:pt>
                <c:pt idx="1253">
                  <c:v>1099.5899999999999</c:v>
                </c:pt>
                <c:pt idx="1254">
                  <c:v>1132.47</c:v>
                </c:pt>
                <c:pt idx="1255">
                  <c:v>1127.99</c:v>
                </c:pt>
                <c:pt idx="1256">
                  <c:v>1122.22</c:v>
                </c:pt>
                <c:pt idx="1257">
                  <c:v>1110.6300000000001</c:v>
                </c:pt>
                <c:pt idx="1258">
                  <c:v>1119.71</c:v>
                </c:pt>
                <c:pt idx="1259">
                  <c:v>1107.6199999999999</c:v>
                </c:pt>
                <c:pt idx="1260">
                  <c:v>1113.94</c:v>
                </c:pt>
                <c:pt idx="1261">
                  <c:v>1106.8399999999999</c:v>
                </c:pt>
                <c:pt idx="1262">
                  <c:v>1103.2</c:v>
                </c:pt>
                <c:pt idx="1263">
                  <c:v>1078.28</c:v>
                </c:pt>
                <c:pt idx="1264">
                  <c:v>1064.3900000000001</c:v>
                </c:pt>
                <c:pt idx="1265">
                  <c:v>1071.83</c:v>
                </c:pt>
                <c:pt idx="1266">
                  <c:v>1068.25</c:v>
                </c:pt>
                <c:pt idx="1267">
                  <c:v>1054.07</c:v>
                </c:pt>
                <c:pt idx="1268">
                  <c:v>1038.95</c:v>
                </c:pt>
                <c:pt idx="1269">
                  <c:v>1032.73</c:v>
                </c:pt>
                <c:pt idx="1270">
                  <c:v>1023.97</c:v>
                </c:pt>
                <c:pt idx="1271">
                  <c:v>1028.52</c:v>
                </c:pt>
                <c:pt idx="1272">
                  <c:v>1050.8499999999999</c:v>
                </c:pt>
                <c:pt idx="1273">
                  <c:v>1068.22</c:v>
                </c:pt>
                <c:pt idx="1274">
                  <c:v>1057.43</c:v>
                </c:pt>
                <c:pt idx="1275">
                  <c:v>1057.33</c:v>
                </c:pt>
                <c:pt idx="1276">
                  <c:v>1097.94</c:v>
                </c:pt>
                <c:pt idx="1277">
                  <c:v>1112.1600000000001</c:v>
                </c:pt>
                <c:pt idx="1278">
                  <c:v>1127.6199999999999</c:v>
                </c:pt>
                <c:pt idx="1279">
                  <c:v>1130.23</c:v>
                </c:pt>
                <c:pt idx="1280">
                  <c:v>1115.71</c:v>
                </c:pt>
                <c:pt idx="1281">
                  <c:v>1140.19</c:v>
                </c:pt>
                <c:pt idx="1282">
                  <c:v>1129.8800000000001</c:v>
                </c:pt>
                <c:pt idx="1283">
                  <c:v>1127.33</c:v>
                </c:pt>
                <c:pt idx="1284">
                  <c:v>1130.58</c:v>
                </c:pt>
                <c:pt idx="1285">
                  <c:v>1133.92</c:v>
                </c:pt>
                <c:pt idx="1286">
                  <c:v>1131.6400000000001</c:v>
                </c:pt>
                <c:pt idx="1287">
                  <c:v>1131.31</c:v>
                </c:pt>
                <c:pt idx="1288">
                  <c:v>1120.98</c:v>
                </c:pt>
                <c:pt idx="1289">
                  <c:v>1110.6099999999999</c:v>
                </c:pt>
                <c:pt idx="1290">
                  <c:v>1119.3900000000001</c:v>
                </c:pt>
                <c:pt idx="1291">
                  <c:v>1113.6199999999999</c:v>
                </c:pt>
                <c:pt idx="1292">
                  <c:v>1118.77</c:v>
                </c:pt>
                <c:pt idx="1293">
                  <c:v>1115.8</c:v>
                </c:pt>
                <c:pt idx="1294">
                  <c:v>1119.6600000000001</c:v>
                </c:pt>
                <c:pt idx="1295">
                  <c:v>1096.1400000000001</c:v>
                </c:pt>
                <c:pt idx="1296">
                  <c:v>1104.56</c:v>
                </c:pt>
                <c:pt idx="1297">
                  <c:v>1089.8800000000001</c:v>
                </c:pt>
                <c:pt idx="1298">
                  <c:v>1089.22</c:v>
                </c:pt>
                <c:pt idx="1299">
                  <c:v>1068.8599999999999</c:v>
                </c:pt>
                <c:pt idx="1300">
                  <c:v>1049.5899999999999</c:v>
                </c:pt>
                <c:pt idx="1301">
                  <c:v>1049.77</c:v>
                </c:pt>
                <c:pt idx="1302">
                  <c:v>1049.67</c:v>
                </c:pt>
                <c:pt idx="1303">
                  <c:v>1056.8900000000001</c:v>
                </c:pt>
                <c:pt idx="1304">
                  <c:v>1054.81</c:v>
                </c:pt>
                <c:pt idx="1305">
                  <c:v>1073.5899999999999</c:v>
                </c:pt>
                <c:pt idx="1306">
                  <c:v>1069.3699999999999</c:v>
                </c:pt>
                <c:pt idx="1307">
                  <c:v>1079.8</c:v>
                </c:pt>
                <c:pt idx="1308">
                  <c:v>1063.97</c:v>
                </c:pt>
                <c:pt idx="1309">
                  <c:v>1068.32</c:v>
                </c:pt>
                <c:pt idx="1310">
                  <c:v>1080.01</c:v>
                </c:pt>
                <c:pt idx="1311">
                  <c:v>1073.25</c:v>
                </c:pt>
                <c:pt idx="1312">
                  <c:v>1056.07</c:v>
                </c:pt>
                <c:pt idx="1313">
                  <c:v>1050.81</c:v>
                </c:pt>
                <c:pt idx="1314">
                  <c:v>1038.6199999999999</c:v>
                </c:pt>
                <c:pt idx="1315">
                  <c:v>1045.1400000000001</c:v>
                </c:pt>
                <c:pt idx="1316">
                  <c:v>1037.56</c:v>
                </c:pt>
                <c:pt idx="1317">
                  <c:v>1038.6600000000001</c:v>
                </c:pt>
                <c:pt idx="1318">
                  <c:v>1063.72</c:v>
                </c:pt>
                <c:pt idx="1319">
                  <c:v>1061.1099999999999</c:v>
                </c:pt>
                <c:pt idx="1320">
                  <c:v>1069.1199999999999</c:v>
                </c:pt>
                <c:pt idx="1321">
                  <c:v>1047.82</c:v>
                </c:pt>
                <c:pt idx="1322">
                  <c:v>1039.21</c:v>
                </c:pt>
                <c:pt idx="1323">
                  <c:v>1045.45</c:v>
                </c:pt>
                <c:pt idx="1324">
                  <c:v>1048.58</c:v>
                </c:pt>
                <c:pt idx="1325">
                  <c:v>1041.8699999999999</c:v>
                </c:pt>
                <c:pt idx="1326">
                  <c:v>1027.82</c:v>
                </c:pt>
                <c:pt idx="1327">
                  <c:v>1019.78</c:v>
                </c:pt>
                <c:pt idx="1328">
                  <c:v>1016.6</c:v>
                </c:pt>
                <c:pt idx="1329">
                  <c:v>1003.76</c:v>
                </c:pt>
                <c:pt idx="1330">
                  <c:v>994.82</c:v>
                </c:pt>
                <c:pt idx="1331">
                  <c:v>1002.03</c:v>
                </c:pt>
                <c:pt idx="1332">
                  <c:v>994.48</c:v>
                </c:pt>
                <c:pt idx="1333">
                  <c:v>991.11</c:v>
                </c:pt>
                <c:pt idx="1334">
                  <c:v>978.72</c:v>
                </c:pt>
                <c:pt idx="1335">
                  <c:v>990.14</c:v>
                </c:pt>
                <c:pt idx="1336">
                  <c:v>1010.84</c:v>
                </c:pt>
                <c:pt idx="1337">
                  <c:v>1018.34</c:v>
                </c:pt>
                <c:pt idx="1338">
                  <c:v>999.47</c:v>
                </c:pt>
                <c:pt idx="1339">
                  <c:v>994.69</c:v>
                </c:pt>
                <c:pt idx="1340">
                  <c:v>978.59</c:v>
                </c:pt>
                <c:pt idx="1341">
                  <c:v>987.47</c:v>
                </c:pt>
                <c:pt idx="1342">
                  <c:v>978.15</c:v>
                </c:pt>
                <c:pt idx="1343">
                  <c:v>970.75</c:v>
                </c:pt>
                <c:pt idx="1344">
                  <c:v>968.11</c:v>
                </c:pt>
                <c:pt idx="1345">
                  <c:v>968.68</c:v>
                </c:pt>
                <c:pt idx="1346">
                  <c:v>958.01</c:v>
                </c:pt>
                <c:pt idx="1347">
                  <c:v>951.48</c:v>
                </c:pt>
                <c:pt idx="1348">
                  <c:v>945.16</c:v>
                </c:pt>
                <c:pt idx="1349">
                  <c:v>960.94</c:v>
                </c:pt>
                <c:pt idx="1350">
                  <c:v>939.51</c:v>
                </c:pt>
                <c:pt idx="1351">
                  <c:v>936.45</c:v>
                </c:pt>
                <c:pt idx="1352">
                  <c:v>931.06</c:v>
                </c:pt>
                <c:pt idx="1353">
                  <c:v>917.74</c:v>
                </c:pt>
                <c:pt idx="1354">
                  <c:v>923.35</c:v>
                </c:pt>
                <c:pt idx="1355">
                  <c:v>918.77</c:v>
                </c:pt>
                <c:pt idx="1356">
                  <c:v>899.98</c:v>
                </c:pt>
                <c:pt idx="1357">
                  <c:v>903.16</c:v>
                </c:pt>
                <c:pt idx="1358">
                  <c:v>905.57</c:v>
                </c:pt>
                <c:pt idx="1359">
                  <c:v>896.86</c:v>
                </c:pt>
                <c:pt idx="1360">
                  <c:v>912.42</c:v>
                </c:pt>
                <c:pt idx="1361">
                  <c:v>923.47</c:v>
                </c:pt>
                <c:pt idx="1362">
                  <c:v>911.39</c:v>
                </c:pt>
                <c:pt idx="1363">
                  <c:v>917.98</c:v>
                </c:pt>
                <c:pt idx="1364">
                  <c:v>939.15</c:v>
                </c:pt>
                <c:pt idx="1365">
                  <c:v>927.22</c:v>
                </c:pt>
                <c:pt idx="1366">
                  <c:v>928.52</c:v>
                </c:pt>
                <c:pt idx="1367">
                  <c:v>909.23</c:v>
                </c:pt>
                <c:pt idx="1368">
                  <c:v>901.85</c:v>
                </c:pt>
                <c:pt idx="1369">
                  <c:v>902.42</c:v>
                </c:pt>
                <c:pt idx="1370">
                  <c:v>901.45</c:v>
                </c:pt>
                <c:pt idx="1371">
                  <c:v>864.07</c:v>
                </c:pt>
                <c:pt idx="1372">
                  <c:v>863.11</c:v>
                </c:pt>
                <c:pt idx="1373">
                  <c:v>884.75</c:v>
                </c:pt>
                <c:pt idx="1374">
                  <c:v>899.68</c:v>
                </c:pt>
                <c:pt idx="1375">
                  <c:v>906.26</c:v>
                </c:pt>
                <c:pt idx="1376">
                  <c:v>927.04</c:v>
                </c:pt>
                <c:pt idx="1377">
                  <c:v>935.7</c:v>
                </c:pt>
                <c:pt idx="1378">
                  <c:v>919.16</c:v>
                </c:pt>
                <c:pt idx="1379">
                  <c:v>927.45</c:v>
                </c:pt>
                <c:pt idx="1380">
                  <c:v>907.26</c:v>
                </c:pt>
                <c:pt idx="1381">
                  <c:v>894.38</c:v>
                </c:pt>
                <c:pt idx="1382">
                  <c:v>881.7</c:v>
                </c:pt>
                <c:pt idx="1383">
                  <c:v>878.36</c:v>
                </c:pt>
                <c:pt idx="1384">
                  <c:v>869.48</c:v>
                </c:pt>
                <c:pt idx="1385">
                  <c:v>895.02</c:v>
                </c:pt>
                <c:pt idx="1386">
                  <c:v>891.43</c:v>
                </c:pt>
                <c:pt idx="1387">
                  <c:v>858.54</c:v>
                </c:pt>
                <c:pt idx="1388">
                  <c:v>841.2</c:v>
                </c:pt>
                <c:pt idx="1389">
                  <c:v>839.45</c:v>
                </c:pt>
                <c:pt idx="1390">
                  <c:v>837.63</c:v>
                </c:pt>
                <c:pt idx="1391">
                  <c:v>835.33</c:v>
                </c:pt>
                <c:pt idx="1392">
                  <c:v>862.37</c:v>
                </c:pt>
                <c:pt idx="1393">
                  <c:v>852.4</c:v>
                </c:pt>
                <c:pt idx="1394">
                  <c:v>861.05</c:v>
                </c:pt>
                <c:pt idx="1395">
                  <c:v>861.15</c:v>
                </c:pt>
                <c:pt idx="1396">
                  <c:v>879.65</c:v>
                </c:pt>
                <c:pt idx="1397">
                  <c:v>890.4</c:v>
                </c:pt>
                <c:pt idx="1398">
                  <c:v>882.65</c:v>
                </c:pt>
                <c:pt idx="1399">
                  <c:v>848.02</c:v>
                </c:pt>
                <c:pt idx="1400">
                  <c:v>841.57</c:v>
                </c:pt>
                <c:pt idx="1401">
                  <c:v>808.08</c:v>
                </c:pt>
                <c:pt idx="1402">
                  <c:v>838.24</c:v>
                </c:pt>
                <c:pt idx="1403">
                  <c:v>822.96</c:v>
                </c:pt>
                <c:pt idx="1404">
                  <c:v>823.87</c:v>
                </c:pt>
                <c:pt idx="1405">
                  <c:v>820.77</c:v>
                </c:pt>
                <c:pt idx="1406">
                  <c:v>834.99</c:v>
                </c:pt>
                <c:pt idx="1407">
                  <c:v>834.37</c:v>
                </c:pt>
                <c:pt idx="1408">
                  <c:v>845.5</c:v>
                </c:pt>
                <c:pt idx="1409">
                  <c:v>853.61</c:v>
                </c:pt>
                <c:pt idx="1410">
                  <c:v>877.04</c:v>
                </c:pt>
                <c:pt idx="1411">
                  <c:v>895.85</c:v>
                </c:pt>
                <c:pt idx="1412">
                  <c:v>870.6</c:v>
                </c:pt>
                <c:pt idx="1413">
                  <c:v>883.37</c:v>
                </c:pt>
                <c:pt idx="1414">
                  <c:v>891.34</c:v>
                </c:pt>
                <c:pt idx="1415">
                  <c:v>892.29</c:v>
                </c:pt>
                <c:pt idx="1416">
                  <c:v>929.59</c:v>
                </c:pt>
                <c:pt idx="1417">
                  <c:v>911.61</c:v>
                </c:pt>
                <c:pt idx="1418">
                  <c:v>913.06</c:v>
                </c:pt>
                <c:pt idx="1419">
                  <c:v>909.52</c:v>
                </c:pt>
                <c:pt idx="1420">
                  <c:v>912.82</c:v>
                </c:pt>
                <c:pt idx="1421">
                  <c:v>908.44</c:v>
                </c:pt>
                <c:pt idx="1422">
                  <c:v>866.83</c:v>
                </c:pt>
                <c:pt idx="1423">
                  <c:v>866.15</c:v>
                </c:pt>
                <c:pt idx="1424">
                  <c:v>880.22</c:v>
                </c:pt>
                <c:pt idx="1425">
                  <c:v>865.4</c:v>
                </c:pt>
                <c:pt idx="1426">
                  <c:v>864.48</c:v>
                </c:pt>
                <c:pt idx="1427">
                  <c:v>866</c:v>
                </c:pt>
                <c:pt idx="1428">
                  <c:v>876.81</c:v>
                </c:pt>
                <c:pt idx="1429">
                  <c:v>888.04</c:v>
                </c:pt>
                <c:pt idx="1430">
                  <c:v>891.64</c:v>
                </c:pt>
                <c:pt idx="1431">
                  <c:v>889.31</c:v>
                </c:pt>
                <c:pt idx="1432">
                  <c:v>880.11</c:v>
                </c:pt>
                <c:pt idx="1433">
                  <c:v>871.23</c:v>
                </c:pt>
                <c:pt idx="1434">
                  <c:v>885.94</c:v>
                </c:pt>
                <c:pt idx="1435">
                  <c:v>880.21</c:v>
                </c:pt>
                <c:pt idx="1436">
                  <c:v>892.01</c:v>
                </c:pt>
                <c:pt idx="1437">
                  <c:v>905.97</c:v>
                </c:pt>
                <c:pt idx="1438">
                  <c:v>903.53</c:v>
                </c:pt>
                <c:pt idx="1439">
                  <c:v>911.22</c:v>
                </c:pt>
                <c:pt idx="1440">
                  <c:v>914.67</c:v>
                </c:pt>
                <c:pt idx="1441">
                  <c:v>917.73</c:v>
                </c:pt>
                <c:pt idx="1442">
                  <c:v>928.71</c:v>
                </c:pt>
                <c:pt idx="1443">
                  <c:v>930.1</c:v>
                </c:pt>
                <c:pt idx="1444">
                  <c:v>934.08</c:v>
                </c:pt>
                <c:pt idx="1445">
                  <c:v>933.14</c:v>
                </c:pt>
                <c:pt idx="1446">
                  <c:v>918.87</c:v>
                </c:pt>
                <c:pt idx="1447">
                  <c:v>920.36</c:v>
                </c:pt>
                <c:pt idx="1448">
                  <c:v>939.34</c:v>
                </c:pt>
                <c:pt idx="1449">
                  <c:v>938.24</c:v>
                </c:pt>
                <c:pt idx="1450">
                  <c:v>954.79</c:v>
                </c:pt>
                <c:pt idx="1451">
                  <c:v>947.39</c:v>
                </c:pt>
                <c:pt idx="1452">
                  <c:v>915.62</c:v>
                </c:pt>
                <c:pt idx="1453">
                  <c:v>906.42</c:v>
                </c:pt>
                <c:pt idx="1454">
                  <c:v>906.43</c:v>
                </c:pt>
                <c:pt idx="1455">
                  <c:v>936.55</c:v>
                </c:pt>
                <c:pt idx="1456">
                  <c:v>938.92</c:v>
                </c:pt>
                <c:pt idx="1457">
                  <c:v>945.51</c:v>
                </c:pt>
                <c:pt idx="1458">
                  <c:v>955.99</c:v>
                </c:pt>
                <c:pt idx="1459">
                  <c:v>976.44</c:v>
                </c:pt>
                <c:pt idx="1460">
                  <c:v>975.55</c:v>
                </c:pt>
                <c:pt idx="1461">
                  <c:v>970.48</c:v>
                </c:pt>
                <c:pt idx="1462">
                  <c:v>956.59</c:v>
                </c:pt>
                <c:pt idx="1463">
                  <c:v>975.34</c:v>
                </c:pt>
                <c:pt idx="1464">
                  <c:v>978.59</c:v>
                </c:pt>
                <c:pt idx="1465">
                  <c:v>964.36</c:v>
                </c:pt>
                <c:pt idx="1466">
                  <c:v>966.67</c:v>
                </c:pt>
                <c:pt idx="1467">
                  <c:v>975.23</c:v>
                </c:pt>
                <c:pt idx="1468">
                  <c:v>986.35</c:v>
                </c:pt>
                <c:pt idx="1469">
                  <c:v>990.76</c:v>
                </c:pt>
                <c:pt idx="1470">
                  <c:v>979.6</c:v>
                </c:pt>
                <c:pt idx="1471">
                  <c:v>1008.48</c:v>
                </c:pt>
                <c:pt idx="1472">
                  <c:v>1002.07</c:v>
                </c:pt>
                <c:pt idx="1473">
                  <c:v>997.29</c:v>
                </c:pt>
                <c:pt idx="1474">
                  <c:v>985.4</c:v>
                </c:pt>
                <c:pt idx="1475">
                  <c:v>983.74</c:v>
                </c:pt>
                <c:pt idx="1476">
                  <c:v>977.56</c:v>
                </c:pt>
                <c:pt idx="1477">
                  <c:v>978.5</c:v>
                </c:pt>
                <c:pt idx="1478">
                  <c:v>962.03</c:v>
                </c:pt>
                <c:pt idx="1479">
                  <c:v>955.85</c:v>
                </c:pt>
                <c:pt idx="1480">
                  <c:v>947.76</c:v>
                </c:pt>
                <c:pt idx="1481">
                  <c:v>935.02</c:v>
                </c:pt>
                <c:pt idx="1482">
                  <c:v>929.18</c:v>
                </c:pt>
                <c:pt idx="1483">
                  <c:v>936.01</c:v>
                </c:pt>
                <c:pt idx="1484">
                  <c:v>906.94</c:v>
                </c:pt>
                <c:pt idx="1485">
                  <c:v>908.27</c:v>
                </c:pt>
                <c:pt idx="1486">
                  <c:v>908.32</c:v>
                </c:pt>
                <c:pt idx="1487">
                  <c:v>913.78</c:v>
                </c:pt>
                <c:pt idx="1488">
                  <c:v>935.43</c:v>
                </c:pt>
                <c:pt idx="1489">
                  <c:v>941.01</c:v>
                </c:pt>
                <c:pt idx="1490">
                  <c:v>943.56</c:v>
                </c:pt>
                <c:pt idx="1491">
                  <c:v>924.89</c:v>
                </c:pt>
                <c:pt idx="1492">
                  <c:v>931.67</c:v>
                </c:pt>
                <c:pt idx="1493">
                  <c:v>899.85</c:v>
                </c:pt>
                <c:pt idx="1494">
                  <c:v>915.05</c:v>
                </c:pt>
                <c:pt idx="1495">
                  <c:v>914.09</c:v>
                </c:pt>
                <c:pt idx="1496">
                  <c:v>933.62</c:v>
                </c:pt>
                <c:pt idx="1497">
                  <c:v>941.63</c:v>
                </c:pt>
                <c:pt idx="1498">
                  <c:v>909.47</c:v>
                </c:pt>
                <c:pt idx="1499">
                  <c:v>907.86</c:v>
                </c:pt>
                <c:pt idx="1500">
                  <c:v>912.32</c:v>
                </c:pt>
                <c:pt idx="1501">
                  <c:v>889.83</c:v>
                </c:pt>
                <c:pt idx="1502">
                  <c:v>908.77</c:v>
                </c:pt>
                <c:pt idx="1503">
                  <c:v>935.77</c:v>
                </c:pt>
                <c:pt idx="1504">
                  <c:v>900.63</c:v>
                </c:pt>
                <c:pt idx="1505">
                  <c:v>889.45</c:v>
                </c:pt>
                <c:pt idx="1506">
                  <c:v>875.91</c:v>
                </c:pt>
                <c:pt idx="1507">
                  <c:v>854.11</c:v>
                </c:pt>
                <c:pt idx="1508">
                  <c:v>818.06</c:v>
                </c:pt>
                <c:pt idx="1509">
                  <c:v>815.34</c:v>
                </c:pt>
                <c:pt idx="1510">
                  <c:v>858.78</c:v>
                </c:pt>
                <c:pt idx="1511">
                  <c:v>880.92</c:v>
                </c:pt>
                <c:pt idx="1512">
                  <c:v>871.99</c:v>
                </c:pt>
                <c:pt idx="1513">
                  <c:v>904.35</c:v>
                </c:pt>
                <c:pt idx="1514">
                  <c:v>897.46</c:v>
                </c:pt>
                <c:pt idx="1515">
                  <c:v>900.4</c:v>
                </c:pt>
                <c:pt idx="1516">
                  <c:v>893.91</c:v>
                </c:pt>
                <c:pt idx="1517">
                  <c:v>916.32</c:v>
                </c:pt>
                <c:pt idx="1518">
                  <c:v>917.17</c:v>
                </c:pt>
                <c:pt idx="1519">
                  <c:v>913.49</c:v>
                </c:pt>
                <c:pt idx="1520">
                  <c:v>931.09</c:v>
                </c:pt>
                <c:pt idx="1521">
                  <c:v>942.81</c:v>
                </c:pt>
                <c:pt idx="1522">
                  <c:v>978.59</c:v>
                </c:pt>
                <c:pt idx="1523">
                  <c:v>981.19</c:v>
                </c:pt>
                <c:pt idx="1524">
                  <c:v>1009.26</c:v>
                </c:pt>
                <c:pt idx="1525">
                  <c:v>975.39</c:v>
                </c:pt>
                <c:pt idx="1526">
                  <c:v>997.4</c:v>
                </c:pt>
                <c:pt idx="1527">
                  <c:v>1024.07</c:v>
                </c:pt>
                <c:pt idx="1528">
                  <c:v>1009.91</c:v>
                </c:pt>
                <c:pt idx="1529">
                  <c:v>995.59</c:v>
                </c:pt>
                <c:pt idx="1530">
                  <c:v>976.07</c:v>
                </c:pt>
                <c:pt idx="1531">
                  <c:v>982.69</c:v>
                </c:pt>
                <c:pt idx="1532">
                  <c:v>995.12</c:v>
                </c:pt>
                <c:pt idx="1533">
                  <c:v>1000.71</c:v>
                </c:pt>
                <c:pt idx="1534">
                  <c:v>1019.76</c:v>
                </c:pt>
                <c:pt idx="1535">
                  <c:v>1034.21</c:v>
                </c:pt>
                <c:pt idx="1536">
                  <c:v>1018.12</c:v>
                </c:pt>
                <c:pt idx="1537">
                  <c:v>1003.78</c:v>
                </c:pt>
                <c:pt idx="1538">
                  <c:v>1002.43</c:v>
                </c:pt>
                <c:pt idx="1539">
                  <c:v>1003.76</c:v>
                </c:pt>
                <c:pt idx="1540">
                  <c:v>1014.9</c:v>
                </c:pt>
                <c:pt idx="1541">
                  <c:v>1024.73</c:v>
                </c:pt>
                <c:pt idx="1542">
                  <c:v>1031.1400000000001</c:v>
                </c:pt>
                <c:pt idx="1543">
                  <c:v>1029.5</c:v>
                </c:pt>
                <c:pt idx="1544">
                  <c:v>1018.41</c:v>
                </c:pt>
                <c:pt idx="1545">
                  <c:v>995.23</c:v>
                </c:pt>
                <c:pt idx="1546">
                  <c:v>996.79</c:v>
                </c:pt>
                <c:pt idx="1547">
                  <c:v>986.94</c:v>
                </c:pt>
                <c:pt idx="1548">
                  <c:v>983.89</c:v>
                </c:pt>
                <c:pt idx="1549">
                  <c:v>966.98</c:v>
                </c:pt>
                <c:pt idx="1550">
                  <c:v>965.59</c:v>
                </c:pt>
                <c:pt idx="1551">
                  <c:v>957.13</c:v>
                </c:pt>
                <c:pt idx="1552">
                  <c:v>952.98</c:v>
                </c:pt>
                <c:pt idx="1553">
                  <c:v>947.45</c:v>
                </c:pt>
                <c:pt idx="1554">
                  <c:v>949.64</c:v>
                </c:pt>
                <c:pt idx="1555">
                  <c:v>978.35</c:v>
                </c:pt>
                <c:pt idx="1556">
                  <c:v>989.5</c:v>
                </c:pt>
                <c:pt idx="1557">
                  <c:v>1001.16</c:v>
                </c:pt>
                <c:pt idx="1558">
                  <c:v>1002.77</c:v>
                </c:pt>
                <c:pt idx="1559">
                  <c:v>976.46</c:v>
                </c:pt>
                <c:pt idx="1560">
                  <c:v>973.64</c:v>
                </c:pt>
                <c:pt idx="1561">
                  <c:v>1002.82</c:v>
                </c:pt>
                <c:pt idx="1562">
                  <c:v>1005.95</c:v>
                </c:pt>
                <c:pt idx="1563">
                  <c:v>1025.02</c:v>
                </c:pt>
                <c:pt idx="1564">
                  <c:v>1002.31</c:v>
                </c:pt>
                <c:pt idx="1565">
                  <c:v>1032.57</c:v>
                </c:pt>
                <c:pt idx="1566">
                  <c:v>1047.3599999999999</c:v>
                </c:pt>
                <c:pt idx="1567">
                  <c:v>1045.47</c:v>
                </c:pt>
                <c:pt idx="1568">
                  <c:v>1059.54</c:v>
                </c:pt>
                <c:pt idx="1569">
                  <c:v>1071.1600000000001</c:v>
                </c:pt>
                <c:pt idx="1570">
                  <c:v>1043.8499999999999</c:v>
                </c:pt>
                <c:pt idx="1571">
                  <c:v>1074.5999999999999</c:v>
                </c:pt>
                <c:pt idx="1572">
                  <c:v>1089.07</c:v>
                </c:pt>
                <c:pt idx="1573">
                  <c:v>1074.33</c:v>
                </c:pt>
                <c:pt idx="1574">
                  <c:v>1078.6199999999999</c:v>
                </c:pt>
                <c:pt idx="1575">
                  <c:v>1059.27</c:v>
                </c:pt>
                <c:pt idx="1576">
                  <c:v>1043.55</c:v>
                </c:pt>
                <c:pt idx="1577">
                  <c:v>1038.43</c:v>
                </c:pt>
                <c:pt idx="1578">
                  <c:v>1033.51</c:v>
                </c:pt>
                <c:pt idx="1579">
                  <c:v>1033.52</c:v>
                </c:pt>
                <c:pt idx="1580">
                  <c:v>1009.51</c:v>
                </c:pt>
                <c:pt idx="1581">
                  <c:v>998.9</c:v>
                </c:pt>
                <c:pt idx="1582">
                  <c:v>1040.47</c:v>
                </c:pt>
                <c:pt idx="1583">
                  <c:v>1049.51</c:v>
                </c:pt>
                <c:pt idx="1584">
                  <c:v>1057.24</c:v>
                </c:pt>
                <c:pt idx="1585">
                  <c:v>1057.25</c:v>
                </c:pt>
                <c:pt idx="1586">
                  <c:v>1055.0899999999999</c:v>
                </c:pt>
                <c:pt idx="1587">
                  <c:v>1058.71</c:v>
                </c:pt>
                <c:pt idx="1588">
                  <c:v>1082.32</c:v>
                </c:pt>
                <c:pt idx="1589">
                  <c:v>1080.9100000000001</c:v>
                </c:pt>
                <c:pt idx="1590">
                  <c:v>1092.45</c:v>
                </c:pt>
                <c:pt idx="1591">
                  <c:v>1092.48</c:v>
                </c:pt>
                <c:pt idx="1592">
                  <c:v>1093.94</c:v>
                </c:pt>
                <c:pt idx="1593">
                  <c:v>1091.7</c:v>
                </c:pt>
                <c:pt idx="1594">
                  <c:v>1087.22</c:v>
                </c:pt>
                <c:pt idx="1595">
                  <c:v>1072.4100000000001</c:v>
                </c:pt>
                <c:pt idx="1596">
                  <c:v>1072.43</c:v>
                </c:pt>
                <c:pt idx="1597">
                  <c:v>1082.33</c:v>
                </c:pt>
                <c:pt idx="1598">
                  <c:v>1078.8599999999999</c:v>
                </c:pt>
                <c:pt idx="1599">
                  <c:v>1076.27</c:v>
                </c:pt>
                <c:pt idx="1600">
                  <c:v>1064.4000000000001</c:v>
                </c:pt>
                <c:pt idx="1601">
                  <c:v>1064.42</c:v>
                </c:pt>
                <c:pt idx="1602">
                  <c:v>1083.49</c:v>
                </c:pt>
                <c:pt idx="1603">
                  <c:v>1102.82</c:v>
                </c:pt>
                <c:pt idx="1604">
                  <c:v>1113.07</c:v>
                </c:pt>
                <c:pt idx="1605">
                  <c:v>1108.29</c:v>
                </c:pt>
                <c:pt idx="1606">
                  <c:v>1118.94</c:v>
                </c:pt>
                <c:pt idx="1607">
                  <c:v>1118.96</c:v>
                </c:pt>
                <c:pt idx="1608">
                  <c:v>1111.73</c:v>
                </c:pt>
                <c:pt idx="1609">
                  <c:v>1127.3800000000001</c:v>
                </c:pt>
                <c:pt idx="1610">
                  <c:v>1106.5999999999999</c:v>
                </c:pt>
                <c:pt idx="1611">
                  <c:v>1131.57</c:v>
                </c:pt>
                <c:pt idx="1612">
                  <c:v>1139.3399999999999</c:v>
                </c:pt>
                <c:pt idx="1613">
                  <c:v>1139.3499999999999</c:v>
                </c:pt>
                <c:pt idx="1614">
                  <c:v>1126.56</c:v>
                </c:pt>
                <c:pt idx="1615">
                  <c:v>1130.81</c:v>
                </c:pt>
                <c:pt idx="1616">
                  <c:v>1108.4100000000001</c:v>
                </c:pt>
                <c:pt idx="1617">
                  <c:v>1098.42</c:v>
                </c:pt>
                <c:pt idx="1618">
                  <c:v>1097.25</c:v>
                </c:pt>
                <c:pt idx="1619">
                  <c:v>1097.1099999999999</c:v>
                </c:pt>
                <c:pt idx="1620">
                  <c:v>1115.17</c:v>
                </c:pt>
                <c:pt idx="1621">
                  <c:v>1117.71</c:v>
                </c:pt>
                <c:pt idx="1622">
                  <c:v>1103.6500000000001</c:v>
                </c:pt>
                <c:pt idx="1623">
                  <c:v>1103.04</c:v>
                </c:pt>
                <c:pt idx="1624">
                  <c:v>1128.6600000000001</c:v>
                </c:pt>
                <c:pt idx="1625">
                  <c:v>1128.67</c:v>
                </c:pt>
                <c:pt idx="1626">
                  <c:v>1127.43</c:v>
                </c:pt>
                <c:pt idx="1627">
                  <c:v>1113.55</c:v>
                </c:pt>
                <c:pt idx="1628">
                  <c:v>1110.9000000000001</c:v>
                </c:pt>
                <c:pt idx="1629">
                  <c:v>1134.5999999999999</c:v>
                </c:pt>
                <c:pt idx="1630">
                  <c:v>1134.6199999999999</c:v>
                </c:pt>
                <c:pt idx="1631">
                  <c:v>1136.0999999999999</c:v>
                </c:pt>
                <c:pt idx="1632">
                  <c:v>1172.6500000000001</c:v>
                </c:pt>
                <c:pt idx="1633">
                  <c:v>1183.8800000000001</c:v>
                </c:pt>
                <c:pt idx="1634">
                  <c:v>1183.1099999999999</c:v>
                </c:pt>
                <c:pt idx="1635">
                  <c:v>1168.77</c:v>
                </c:pt>
                <c:pt idx="1636">
                  <c:v>1168.8</c:v>
                </c:pt>
                <c:pt idx="1637">
                  <c:v>1176.18</c:v>
                </c:pt>
                <c:pt idx="1638">
                  <c:v>1172.08</c:v>
                </c:pt>
                <c:pt idx="1639">
                  <c:v>1144.0899999999999</c:v>
                </c:pt>
                <c:pt idx="1640">
                  <c:v>1140.05</c:v>
                </c:pt>
                <c:pt idx="1641">
                  <c:v>1124.3399999999999</c:v>
                </c:pt>
                <c:pt idx="1642">
                  <c:v>1124.3699999999999</c:v>
                </c:pt>
                <c:pt idx="1643">
                  <c:v>1114.44</c:v>
                </c:pt>
                <c:pt idx="1644">
                  <c:v>1104.68</c:v>
                </c:pt>
                <c:pt idx="1645">
                  <c:v>1132.83</c:v>
                </c:pt>
                <c:pt idx="1646">
                  <c:v>1145.73</c:v>
                </c:pt>
                <c:pt idx="1647">
                  <c:v>1163.0899999999999</c:v>
                </c:pt>
                <c:pt idx="1648">
                  <c:v>1163.1199999999999</c:v>
                </c:pt>
                <c:pt idx="1649">
                  <c:v>1160.75</c:v>
                </c:pt>
                <c:pt idx="1650">
                  <c:v>1147.19</c:v>
                </c:pt>
                <c:pt idx="1651">
                  <c:v>1121.73</c:v>
                </c:pt>
                <c:pt idx="1652">
                  <c:v>1138.5</c:v>
                </c:pt>
                <c:pt idx="1653">
                  <c:v>1138.53</c:v>
                </c:pt>
                <c:pt idx="1654">
                  <c:v>1136.3599999999999</c:v>
                </c:pt>
                <c:pt idx="1655">
                  <c:v>1140.6099999999999</c:v>
                </c:pt>
                <c:pt idx="1656">
                  <c:v>1120.8499999999999</c:v>
                </c:pt>
                <c:pt idx="1657">
                  <c:v>1123.45</c:v>
                </c:pt>
                <c:pt idx="1658">
                  <c:v>1132.56</c:v>
                </c:pt>
                <c:pt idx="1659">
                  <c:v>1132.6199999999999</c:v>
                </c:pt>
                <c:pt idx="1660">
                  <c:v>1122.54</c:v>
                </c:pt>
                <c:pt idx="1661">
                  <c:v>1127.1300000000001</c:v>
                </c:pt>
                <c:pt idx="1662">
                  <c:v>1131</c:v>
                </c:pt>
                <c:pt idx="1663">
                  <c:v>1112.9000000000001</c:v>
                </c:pt>
                <c:pt idx="1664">
                  <c:v>1108.81</c:v>
                </c:pt>
                <c:pt idx="1665">
                  <c:v>1108.83</c:v>
                </c:pt>
                <c:pt idx="1666">
                  <c:v>1103.8800000000001</c:v>
                </c:pt>
                <c:pt idx="1667">
                  <c:v>1098.93</c:v>
                </c:pt>
                <c:pt idx="1668">
                  <c:v>1092.25</c:v>
                </c:pt>
                <c:pt idx="1669">
                  <c:v>1065.8</c:v>
                </c:pt>
                <c:pt idx="1670">
                  <c:v>1062.51</c:v>
                </c:pt>
                <c:pt idx="1671">
                  <c:v>1062.52</c:v>
                </c:pt>
                <c:pt idx="1672">
                  <c:v>1067.46</c:v>
                </c:pt>
                <c:pt idx="1673">
                  <c:v>1077.0899999999999</c:v>
                </c:pt>
                <c:pt idx="1674">
                  <c:v>1078.52</c:v>
                </c:pt>
                <c:pt idx="1675">
                  <c:v>1075.01</c:v>
                </c:pt>
                <c:pt idx="1676">
                  <c:v>1067.76</c:v>
                </c:pt>
                <c:pt idx="1677">
                  <c:v>1067.71</c:v>
                </c:pt>
                <c:pt idx="1678">
                  <c:v>1066.6400000000001</c:v>
                </c:pt>
                <c:pt idx="1679">
                  <c:v>1051.82</c:v>
                </c:pt>
                <c:pt idx="1680">
                  <c:v>1041.78</c:v>
                </c:pt>
                <c:pt idx="1681">
                  <c:v>1042.83</c:v>
                </c:pt>
                <c:pt idx="1682">
                  <c:v>1042.9100000000001</c:v>
                </c:pt>
                <c:pt idx="1683">
                  <c:v>1040.08</c:v>
                </c:pt>
                <c:pt idx="1684">
                  <c:v>1035.6300000000001</c:v>
                </c:pt>
                <c:pt idx="1685">
                  <c:v>1038.23</c:v>
                </c:pt>
                <c:pt idx="1686">
                  <c:v>1048.4000000000001</c:v>
                </c:pt>
                <c:pt idx="1687">
                  <c:v>1038.4000000000001</c:v>
                </c:pt>
                <c:pt idx="1688">
                  <c:v>1038.33</c:v>
                </c:pt>
                <c:pt idx="1689">
                  <c:v>1039.67</c:v>
                </c:pt>
                <c:pt idx="1690">
                  <c:v>992.2</c:v>
                </c:pt>
                <c:pt idx="1691">
                  <c:v>992.24</c:v>
                </c:pt>
                <c:pt idx="1692">
                  <c:v>983.81</c:v>
                </c:pt>
                <c:pt idx="1693">
                  <c:v>993.38</c:v>
                </c:pt>
                <c:pt idx="1694">
                  <c:v>992.12</c:v>
                </c:pt>
                <c:pt idx="1695">
                  <c:v>985.23</c:v>
                </c:pt>
                <c:pt idx="1696">
                  <c:v>993.74</c:v>
                </c:pt>
                <c:pt idx="1697">
                  <c:v>993.72</c:v>
                </c:pt>
                <c:pt idx="1698">
                  <c:v>1000</c:v>
                </c:pt>
                <c:pt idx="1699">
                  <c:v>1188.47</c:v>
                </c:pt>
                <c:pt idx="1700">
                  <c:v>1216.48</c:v>
                </c:pt>
                <c:pt idx="1701">
                  <c:v>1223.71</c:v>
                </c:pt>
                <c:pt idx="1702">
                  <c:v>1215.18</c:v>
                </c:pt>
                <c:pt idx="1703">
                  <c:v>1215.24</c:v>
                </c:pt>
                <c:pt idx="1704">
                  <c:v>1195.3900000000001</c:v>
                </c:pt>
                <c:pt idx="1705">
                  <c:v>1169.9000000000001</c:v>
                </c:pt>
                <c:pt idx="1706">
                  <c:v>1146.21</c:v>
                </c:pt>
                <c:pt idx="1707">
                  <c:v>1142.2</c:v>
                </c:pt>
                <c:pt idx="1708">
                  <c:v>1137.33</c:v>
                </c:pt>
                <c:pt idx="1709">
                  <c:v>1137.31</c:v>
                </c:pt>
                <c:pt idx="1710">
                  <c:v>1140.6099999999999</c:v>
                </c:pt>
                <c:pt idx="1711">
                  <c:v>1139.02</c:v>
                </c:pt>
                <c:pt idx="1712">
                  <c:v>1143.22</c:v>
                </c:pt>
                <c:pt idx="1713">
                  <c:v>1160.58</c:v>
                </c:pt>
                <c:pt idx="1714">
                  <c:v>1151.1400000000001</c:v>
                </c:pt>
                <c:pt idx="1715">
                  <c:v>1151.1300000000001</c:v>
                </c:pt>
                <c:pt idx="1716">
                  <c:v>1149.46</c:v>
                </c:pt>
                <c:pt idx="1717">
                  <c:v>1164.96</c:v>
                </c:pt>
                <c:pt idx="1718">
                  <c:v>1151.52</c:v>
                </c:pt>
                <c:pt idx="1719">
                  <c:v>1164.1600000000001</c:v>
                </c:pt>
                <c:pt idx="1720">
                  <c:v>1164.1500000000001</c:v>
                </c:pt>
                <c:pt idx="1721">
                  <c:v>1164.1400000000001</c:v>
                </c:pt>
                <c:pt idx="1722">
                  <c:v>1151.5</c:v>
                </c:pt>
                <c:pt idx="1723">
                  <c:v>1150.9100000000001</c:v>
                </c:pt>
                <c:pt idx="1724">
                  <c:v>1127.55</c:v>
                </c:pt>
                <c:pt idx="1725">
                  <c:v>1127.54</c:v>
                </c:pt>
                <c:pt idx="1726">
                  <c:v>1127.52</c:v>
                </c:pt>
                <c:pt idx="1727">
                  <c:v>1105.3499999999999</c:v>
                </c:pt>
                <c:pt idx="1728">
                  <c:v>1086.29</c:v>
                </c:pt>
                <c:pt idx="1729">
                  <c:v>1082.53</c:v>
                </c:pt>
                <c:pt idx="1730">
                  <c:v>1082.3399999999999</c:v>
                </c:pt>
                <c:pt idx="1731">
                  <c:v>1082.3399999999999</c:v>
                </c:pt>
                <c:pt idx="1732">
                  <c:v>1096.8800000000001</c:v>
                </c:pt>
                <c:pt idx="1733">
                  <c:v>1083.22</c:v>
                </c:pt>
                <c:pt idx="1734">
                  <c:v>1078.53</c:v>
                </c:pt>
                <c:pt idx="1735">
                  <c:v>1081.49</c:v>
                </c:pt>
                <c:pt idx="1736">
                  <c:v>1099.03</c:v>
                </c:pt>
                <c:pt idx="1737">
                  <c:v>1099.04</c:v>
                </c:pt>
                <c:pt idx="1738">
                  <c:v>1113.0999999999999</c:v>
                </c:pt>
                <c:pt idx="1739">
                  <c:v>1114.07</c:v>
                </c:pt>
                <c:pt idx="1740">
                  <c:v>1104.98</c:v>
                </c:pt>
                <c:pt idx="1741">
                  <c:v>1100.26</c:v>
                </c:pt>
                <c:pt idx="1742">
                  <c:v>1145.83</c:v>
                </c:pt>
                <c:pt idx="1743">
                  <c:v>1145.8699999999999</c:v>
                </c:pt>
                <c:pt idx="1744">
                  <c:v>1122.58</c:v>
                </c:pt>
                <c:pt idx="1745">
                  <c:v>1125.51</c:v>
                </c:pt>
                <c:pt idx="1746">
                  <c:v>1080.3599999999999</c:v>
                </c:pt>
                <c:pt idx="1747">
                  <c:v>1084.03</c:v>
                </c:pt>
                <c:pt idx="1748">
                  <c:v>1074.92</c:v>
                </c:pt>
                <c:pt idx="1749">
                  <c:v>1074.95</c:v>
                </c:pt>
                <c:pt idx="1750">
                  <c:v>1054.55</c:v>
                </c:pt>
                <c:pt idx="1751">
                  <c:v>1055.19</c:v>
                </c:pt>
                <c:pt idx="1752">
                  <c:v>1093.56</c:v>
                </c:pt>
                <c:pt idx="1753">
                  <c:v>1103.6300000000001</c:v>
                </c:pt>
                <c:pt idx="1754">
                  <c:v>1070.05</c:v>
                </c:pt>
                <c:pt idx="1755">
                  <c:v>1070.06</c:v>
                </c:pt>
                <c:pt idx="1756">
                  <c:v>1046.75</c:v>
                </c:pt>
                <c:pt idx="1757">
                  <c:v>1032.75</c:v>
                </c:pt>
                <c:pt idx="1758">
                  <c:v>1032.8</c:v>
                </c:pt>
                <c:pt idx="1759">
                  <c:v>1040.7</c:v>
                </c:pt>
                <c:pt idx="1760">
                  <c:v>1026.31</c:v>
                </c:pt>
                <c:pt idx="1761">
                  <c:v>1026.33</c:v>
                </c:pt>
                <c:pt idx="1762">
                  <c:v>1021.05</c:v>
                </c:pt>
                <c:pt idx="1763">
                  <c:v>1018.91</c:v>
                </c:pt>
                <c:pt idx="1764">
                  <c:v>1000.83</c:v>
                </c:pt>
                <c:pt idx="1765">
                  <c:v>999.54</c:v>
                </c:pt>
                <c:pt idx="1766">
                  <c:v>992.5</c:v>
                </c:pt>
                <c:pt idx="1767">
                  <c:v>992.51</c:v>
                </c:pt>
                <c:pt idx="1768">
                  <c:v>971.78</c:v>
                </c:pt>
                <c:pt idx="1769">
                  <c:v>962.85</c:v>
                </c:pt>
                <c:pt idx="1770">
                  <c:v>965.65</c:v>
                </c:pt>
                <c:pt idx="1771">
                  <c:v>962.21</c:v>
                </c:pt>
                <c:pt idx="1772">
                  <c:v>954.08</c:v>
                </c:pt>
                <c:pt idx="1773">
                  <c:v>954.09</c:v>
                </c:pt>
                <c:pt idx="1774">
                  <c:v>947.62</c:v>
                </c:pt>
                <c:pt idx="1775">
                  <c:v>941.72</c:v>
                </c:pt>
                <c:pt idx="1776">
                  <c:v>938.36</c:v>
                </c:pt>
                <c:pt idx="1777">
                  <c:v>950.11</c:v>
                </c:pt>
                <c:pt idx="1778">
                  <c:v>947.19</c:v>
                </c:pt>
                <c:pt idx="1779">
                  <c:v>947.19</c:v>
                </c:pt>
                <c:pt idx="1780">
                  <c:v>946.79</c:v>
                </c:pt>
                <c:pt idx="1781">
                  <c:v>946.55</c:v>
                </c:pt>
                <c:pt idx="1782">
                  <c:v>933.45</c:v>
                </c:pt>
                <c:pt idx="1783">
                  <c:v>931.78</c:v>
                </c:pt>
                <c:pt idx="1784">
                  <c:v>930.96</c:v>
                </c:pt>
                <c:pt idx="1785">
                  <c:v>930.97</c:v>
                </c:pt>
                <c:pt idx="1786">
                  <c:v>926.03</c:v>
                </c:pt>
                <c:pt idx="1787">
                  <c:v>929.06</c:v>
                </c:pt>
                <c:pt idx="1788">
                  <c:v>921.5</c:v>
                </c:pt>
                <c:pt idx="1789">
                  <c:v>912.9</c:v>
                </c:pt>
                <c:pt idx="1790">
                  <c:v>916.53</c:v>
                </c:pt>
                <c:pt idx="1791">
                  <c:v>916.54</c:v>
                </c:pt>
                <c:pt idx="1792">
                  <c:v>916.11</c:v>
                </c:pt>
                <c:pt idx="1793">
                  <c:v>904.14</c:v>
                </c:pt>
                <c:pt idx="1794">
                  <c:v>908.65</c:v>
                </c:pt>
                <c:pt idx="1795">
                  <c:v>898.78</c:v>
                </c:pt>
                <c:pt idx="1796">
                  <c:v>904.19</c:v>
                </c:pt>
                <c:pt idx="1797">
                  <c:v>904.2</c:v>
                </c:pt>
                <c:pt idx="1798">
                  <c:v>904.25</c:v>
                </c:pt>
                <c:pt idx="1799">
                  <c:v>885.32</c:v>
                </c:pt>
                <c:pt idx="1800">
                  <c:v>885.32</c:v>
                </c:pt>
                <c:pt idx="1801">
                  <c:v>873.44</c:v>
                </c:pt>
                <c:pt idx="1802">
                  <c:v>875.25</c:v>
                </c:pt>
                <c:pt idx="1803">
                  <c:v>875.42</c:v>
                </c:pt>
                <c:pt idx="1804">
                  <c:v>885.81</c:v>
                </c:pt>
                <c:pt idx="1805">
                  <c:v>877.52</c:v>
                </c:pt>
                <c:pt idx="1806">
                  <c:v>877.52</c:v>
                </c:pt>
                <c:pt idx="1807">
                  <c:v>884.72</c:v>
                </c:pt>
                <c:pt idx="1808">
                  <c:v>892.31</c:v>
                </c:pt>
                <c:pt idx="1809">
                  <c:v>892.4</c:v>
                </c:pt>
                <c:pt idx="1810">
                  <c:v>880.04</c:v>
                </c:pt>
                <c:pt idx="1811">
                  <c:v>891.56</c:v>
                </c:pt>
                <c:pt idx="1812">
                  <c:v>891.57</c:v>
                </c:pt>
                <c:pt idx="1813">
                  <c:v>905.45</c:v>
                </c:pt>
                <c:pt idx="1814">
                  <c:v>877.25</c:v>
                </c:pt>
                <c:pt idx="1815">
                  <c:v>951.88</c:v>
                </c:pt>
                <c:pt idx="1816">
                  <c:v>963.65</c:v>
                </c:pt>
                <c:pt idx="1817">
                  <c:v>969.79</c:v>
                </c:pt>
                <c:pt idx="1818">
                  <c:v>969.81</c:v>
                </c:pt>
                <c:pt idx="1819">
                  <c:v>967.54</c:v>
                </c:pt>
                <c:pt idx="1820">
                  <c:v>967.43</c:v>
                </c:pt>
                <c:pt idx="1821">
                  <c:v>975.79</c:v>
                </c:pt>
                <c:pt idx="1822">
                  <c:v>958.93</c:v>
                </c:pt>
                <c:pt idx="1823">
                  <c:v>961.18</c:v>
                </c:pt>
                <c:pt idx="1824">
                  <c:v>961.19</c:v>
                </c:pt>
                <c:pt idx="1825">
                  <c:v>984.26</c:v>
                </c:pt>
                <c:pt idx="1826">
                  <c:v>989.19</c:v>
                </c:pt>
                <c:pt idx="1827">
                  <c:v>1000.06</c:v>
                </c:pt>
                <c:pt idx="1828">
                  <c:v>1003.44</c:v>
                </c:pt>
                <c:pt idx="1829">
                  <c:v>990.56</c:v>
                </c:pt>
                <c:pt idx="1830">
                  <c:v>990.59</c:v>
                </c:pt>
                <c:pt idx="1831">
                  <c:v>989.18</c:v>
                </c:pt>
                <c:pt idx="1832">
                  <c:v>992.55</c:v>
                </c:pt>
                <c:pt idx="1833">
                  <c:v>986.52</c:v>
                </c:pt>
                <c:pt idx="1834">
                  <c:v>988.28</c:v>
                </c:pt>
                <c:pt idx="1835">
                  <c:v>1006.77</c:v>
                </c:pt>
                <c:pt idx="1836">
                  <c:v>1006.81</c:v>
                </c:pt>
                <c:pt idx="1837">
                  <c:v>1006.85</c:v>
                </c:pt>
                <c:pt idx="1838">
                  <c:v>1001.49</c:v>
                </c:pt>
                <c:pt idx="1839">
                  <c:v>980.8</c:v>
                </c:pt>
                <c:pt idx="1840">
                  <c:v>974.38</c:v>
                </c:pt>
                <c:pt idx="1841">
                  <c:v>974.42</c:v>
                </c:pt>
                <c:pt idx="1842">
                  <c:v>967.86</c:v>
                </c:pt>
                <c:pt idx="1843">
                  <c:v>991.01</c:v>
                </c:pt>
                <c:pt idx="1844">
                  <c:v>991.92</c:v>
                </c:pt>
                <c:pt idx="1845">
                  <c:v>992.51</c:v>
                </c:pt>
                <c:pt idx="1846">
                  <c:v>993.8</c:v>
                </c:pt>
                <c:pt idx="1847">
                  <c:v>993.7</c:v>
                </c:pt>
                <c:pt idx="1848">
                  <c:v>992.63</c:v>
                </c:pt>
                <c:pt idx="1849">
                  <c:v>985.65</c:v>
                </c:pt>
                <c:pt idx="1850">
                  <c:v>977.96</c:v>
                </c:pt>
                <c:pt idx="1851">
                  <c:v>975.54</c:v>
                </c:pt>
                <c:pt idx="1852">
                  <c:v>978.35</c:v>
                </c:pt>
                <c:pt idx="1853">
                  <c:v>978.25</c:v>
                </c:pt>
                <c:pt idx="1854">
                  <c:v>973.79</c:v>
                </c:pt>
                <c:pt idx="1855">
                  <c:v>973</c:v>
                </c:pt>
                <c:pt idx="1856">
                  <c:v>973.07</c:v>
                </c:pt>
                <c:pt idx="1857">
                  <c:v>972.79</c:v>
                </c:pt>
                <c:pt idx="1858">
                  <c:v>976.04</c:v>
                </c:pt>
                <c:pt idx="1859">
                  <c:v>975.91</c:v>
                </c:pt>
                <c:pt idx="1860">
                  <c:v>978.5</c:v>
                </c:pt>
                <c:pt idx="1861">
                  <c:v>975.22</c:v>
                </c:pt>
                <c:pt idx="1862">
                  <c:v>977.88</c:v>
                </c:pt>
                <c:pt idx="1863">
                  <c:v>977.78</c:v>
                </c:pt>
                <c:pt idx="1864">
                  <c:v>977.7</c:v>
                </c:pt>
                <c:pt idx="1865">
                  <c:v>981.42</c:v>
                </c:pt>
                <c:pt idx="1866">
                  <c:v>979.97</c:v>
                </c:pt>
                <c:pt idx="1867">
                  <c:v>981.48</c:v>
                </c:pt>
                <c:pt idx="1868">
                  <c:v>982.51</c:v>
                </c:pt>
                <c:pt idx="1869">
                  <c:v>988.19</c:v>
                </c:pt>
                <c:pt idx="1870">
                  <c:v>988.09</c:v>
                </c:pt>
                <c:pt idx="1871">
                  <c:v>993.92</c:v>
                </c:pt>
                <c:pt idx="1872">
                  <c:v>995.22</c:v>
                </c:pt>
                <c:pt idx="1873">
                  <c:v>994.21</c:v>
                </c:pt>
                <c:pt idx="1874">
                  <c:v>995.17</c:v>
                </c:pt>
                <c:pt idx="1875">
                  <c:v>994.38</c:v>
                </c:pt>
                <c:pt idx="1876">
                  <c:v>994.29</c:v>
                </c:pt>
                <c:pt idx="1877">
                  <c:v>988.04</c:v>
                </c:pt>
                <c:pt idx="1878">
                  <c:v>988.14</c:v>
                </c:pt>
                <c:pt idx="1879">
                  <c:v>988.7</c:v>
                </c:pt>
                <c:pt idx="1880">
                  <c:v>992.34</c:v>
                </c:pt>
                <c:pt idx="1881">
                  <c:v>992.68</c:v>
                </c:pt>
                <c:pt idx="1882">
                  <c:v>992.59</c:v>
                </c:pt>
                <c:pt idx="1883">
                  <c:v>991.08</c:v>
                </c:pt>
                <c:pt idx="1884">
                  <c:v>990.28</c:v>
                </c:pt>
                <c:pt idx="1885">
                  <c:v>996.96</c:v>
                </c:pt>
                <c:pt idx="1886">
                  <c:v>998.77</c:v>
                </c:pt>
                <c:pt idx="1887">
                  <c:v>1004.43</c:v>
                </c:pt>
                <c:pt idx="1888">
                  <c:v>1004.33</c:v>
                </c:pt>
                <c:pt idx="1889">
                  <c:v>1002.12</c:v>
                </c:pt>
                <c:pt idx="1890">
                  <c:v>1002.55</c:v>
                </c:pt>
                <c:pt idx="1891">
                  <c:v>999.36</c:v>
                </c:pt>
                <c:pt idx="1892">
                  <c:v>1000.37</c:v>
                </c:pt>
                <c:pt idx="1893">
                  <c:v>1007.44</c:v>
                </c:pt>
                <c:pt idx="1894">
                  <c:v>1007.34</c:v>
                </c:pt>
                <c:pt idx="1895">
                  <c:v>996.49</c:v>
                </c:pt>
                <c:pt idx="1896">
                  <c:v>994.88</c:v>
                </c:pt>
                <c:pt idx="1897">
                  <c:v>1000.37</c:v>
                </c:pt>
                <c:pt idx="1898">
                  <c:v>997.8</c:v>
                </c:pt>
                <c:pt idx="1899">
                  <c:v>997.7</c:v>
                </c:pt>
                <c:pt idx="1900">
                  <c:v>1001.57</c:v>
                </c:pt>
                <c:pt idx="1901">
                  <c:v>1011.52</c:v>
                </c:pt>
                <c:pt idx="1902">
                  <c:v>1012.6</c:v>
                </c:pt>
                <c:pt idx="1903">
                  <c:v>1005.22</c:v>
                </c:pt>
                <c:pt idx="1904">
                  <c:v>1008.19</c:v>
                </c:pt>
                <c:pt idx="1905">
                  <c:v>1008.09</c:v>
                </c:pt>
                <c:pt idx="1906">
                  <c:v>1005.61</c:v>
                </c:pt>
                <c:pt idx="1907">
                  <c:v>1007.39</c:v>
                </c:pt>
                <c:pt idx="1908">
                  <c:v>1006.61</c:v>
                </c:pt>
                <c:pt idx="1909">
                  <c:v>1007.09</c:v>
                </c:pt>
                <c:pt idx="1910">
                  <c:v>1000.31</c:v>
                </c:pt>
                <c:pt idx="1911">
                  <c:v>1000.22</c:v>
                </c:pt>
                <c:pt idx="1912">
                  <c:v>996.16</c:v>
                </c:pt>
                <c:pt idx="1913">
                  <c:v>980.84</c:v>
                </c:pt>
                <c:pt idx="1914">
                  <c:v>983.64</c:v>
                </c:pt>
                <c:pt idx="1915">
                  <c:v>986.6</c:v>
                </c:pt>
                <c:pt idx="1916">
                  <c:v>988.06</c:v>
                </c:pt>
                <c:pt idx="1917">
                  <c:v>987.97</c:v>
                </c:pt>
                <c:pt idx="1918">
                  <c:v>986.38</c:v>
                </c:pt>
                <c:pt idx="1919">
                  <c:v>985.48</c:v>
                </c:pt>
                <c:pt idx="1920">
                  <c:v>990.63</c:v>
                </c:pt>
                <c:pt idx="1921">
                  <c:v>994.24</c:v>
                </c:pt>
                <c:pt idx="1922">
                  <c:v>989.84</c:v>
                </c:pt>
                <c:pt idx="1923">
                  <c:v>988.9</c:v>
                </c:pt>
                <c:pt idx="1924">
                  <c:v>987.1</c:v>
                </c:pt>
                <c:pt idx="1925">
                  <c:v>984.2</c:v>
                </c:pt>
                <c:pt idx="1926">
                  <c:v>972.95</c:v>
                </c:pt>
                <c:pt idx="1927">
                  <c:v>972.86</c:v>
                </c:pt>
                <c:pt idx="1928">
                  <c:v>974.21</c:v>
                </c:pt>
                <c:pt idx="1929">
                  <c:v>975.38</c:v>
                </c:pt>
                <c:pt idx="1930">
                  <c:v>968.69</c:v>
                </c:pt>
                <c:pt idx="1931">
                  <c:v>970.81</c:v>
                </c:pt>
                <c:pt idx="1932">
                  <c:v>968.94</c:v>
                </c:pt>
                <c:pt idx="1933">
                  <c:v>968.86</c:v>
                </c:pt>
                <c:pt idx="1934">
                  <c:v>972.61</c:v>
                </c:pt>
                <c:pt idx="1935">
                  <c:v>958.73</c:v>
                </c:pt>
                <c:pt idx="1936">
                  <c:v>944.3</c:v>
                </c:pt>
                <c:pt idx="1937">
                  <c:v>941.07</c:v>
                </c:pt>
                <c:pt idx="1938">
                  <c:v>946.66</c:v>
                </c:pt>
                <c:pt idx="1939">
                  <c:v>946.57</c:v>
                </c:pt>
                <c:pt idx="1940">
                  <c:v>945.63</c:v>
                </c:pt>
                <c:pt idx="1941">
                  <c:v>942.14</c:v>
                </c:pt>
                <c:pt idx="1942">
                  <c:v>930.15</c:v>
                </c:pt>
                <c:pt idx="1943">
                  <c:v>934.53</c:v>
                </c:pt>
                <c:pt idx="1944">
                  <c:v>938.85</c:v>
                </c:pt>
                <c:pt idx="1945">
                  <c:v>938.75</c:v>
                </c:pt>
                <c:pt idx="1946">
                  <c:v>931.76</c:v>
                </c:pt>
                <c:pt idx="1947">
                  <c:v>936.38</c:v>
                </c:pt>
                <c:pt idx="1948">
                  <c:v>943.74</c:v>
                </c:pt>
                <c:pt idx="1949">
                  <c:v>947.26</c:v>
                </c:pt>
                <c:pt idx="1950">
                  <c:v>947.17</c:v>
                </c:pt>
                <c:pt idx="1951">
                  <c:v>947.16</c:v>
                </c:pt>
                <c:pt idx="1952">
                  <c:v>950.39</c:v>
                </c:pt>
                <c:pt idx="1953">
                  <c:v>952.76</c:v>
                </c:pt>
                <c:pt idx="1954">
                  <c:v>958.36</c:v>
                </c:pt>
                <c:pt idx="1955">
                  <c:v>953.63</c:v>
                </c:pt>
                <c:pt idx="1956">
                  <c:v>953.54</c:v>
                </c:pt>
                <c:pt idx="1957">
                  <c:v>948.2</c:v>
                </c:pt>
                <c:pt idx="1958">
                  <c:v>952.25</c:v>
                </c:pt>
                <c:pt idx="1959">
                  <c:v>952.5</c:v>
                </c:pt>
                <c:pt idx="1960">
                  <c:v>956.5</c:v>
                </c:pt>
                <c:pt idx="1961">
                  <c:v>959.75</c:v>
                </c:pt>
                <c:pt idx="1962">
                  <c:v>959.74</c:v>
                </c:pt>
                <c:pt idx="1963">
                  <c:v>962.89</c:v>
                </c:pt>
                <c:pt idx="1964">
                  <c:v>964.84</c:v>
                </c:pt>
                <c:pt idx="1965">
                  <c:v>952.86</c:v>
                </c:pt>
                <c:pt idx="1966">
                  <c:v>967.3</c:v>
                </c:pt>
                <c:pt idx="1967">
                  <c:v>989.29</c:v>
                </c:pt>
                <c:pt idx="1968">
                  <c:v>989.27</c:v>
                </c:pt>
                <c:pt idx="1969">
                  <c:v>1004.47</c:v>
                </c:pt>
                <c:pt idx="1970">
                  <c:v>994.37</c:v>
                </c:pt>
                <c:pt idx="1971">
                  <c:v>995.45</c:v>
                </c:pt>
                <c:pt idx="1972">
                  <c:v>992.65</c:v>
                </c:pt>
                <c:pt idx="1973">
                  <c:v>983.61</c:v>
                </c:pt>
                <c:pt idx="1974">
                  <c:v>983.61</c:v>
                </c:pt>
                <c:pt idx="1975">
                  <c:v>999.48</c:v>
                </c:pt>
                <c:pt idx="1976">
                  <c:v>1001.82</c:v>
                </c:pt>
                <c:pt idx="1977">
                  <c:v>1002.89</c:v>
                </c:pt>
                <c:pt idx="1978">
                  <c:v>1002.77</c:v>
                </c:pt>
                <c:pt idx="1979">
                  <c:v>1002.53</c:v>
                </c:pt>
                <c:pt idx="1980">
                  <c:v>1002.41</c:v>
                </c:pt>
                <c:pt idx="1981">
                  <c:v>1002.31</c:v>
                </c:pt>
                <c:pt idx="1982">
                  <c:v>1002.21</c:v>
                </c:pt>
                <c:pt idx="1983">
                  <c:v>1002.11</c:v>
                </c:pt>
                <c:pt idx="1984">
                  <c:v>1002.01</c:v>
                </c:pt>
                <c:pt idx="1985">
                  <c:v>1001.81</c:v>
                </c:pt>
                <c:pt idx="1986">
                  <c:v>1001.71</c:v>
                </c:pt>
                <c:pt idx="1987">
                  <c:v>1001.61</c:v>
                </c:pt>
                <c:pt idx="1988">
                  <c:v>1001.51</c:v>
                </c:pt>
                <c:pt idx="1989">
                  <c:v>1001.39</c:v>
                </c:pt>
                <c:pt idx="1990">
                  <c:v>1001.27</c:v>
                </c:pt>
                <c:pt idx="1991">
                  <c:v>1001.03</c:v>
                </c:pt>
                <c:pt idx="1992">
                  <c:v>1000.92</c:v>
                </c:pt>
                <c:pt idx="1993">
                  <c:v>1000.8</c:v>
                </c:pt>
                <c:pt idx="1994">
                  <c:v>1000.68</c:v>
                </c:pt>
                <c:pt idx="1995">
                  <c:v>1000.56</c:v>
                </c:pt>
                <c:pt idx="1996">
                  <c:v>1000.44</c:v>
                </c:pt>
                <c:pt idx="1997">
                  <c:v>1000.21</c:v>
                </c:pt>
                <c:pt idx="1998">
                  <c:v>1000.09</c:v>
                </c:pt>
                <c:pt idx="1999">
                  <c:v>1000</c:v>
                </c:pt>
              </c:numCache>
            </c:numRef>
          </c:val>
        </c:ser>
        <c:ser>
          <c:idx val="0"/>
          <c:order val="1"/>
          <c:tx>
            <c:strRef>
              <c:f>'D1'!$D$2</c:f>
              <c:strCache>
                <c:ptCount val="1"/>
                <c:pt idx="0">
                  <c:v>순자산액</c:v>
                </c:pt>
              </c:strCache>
            </c:strRef>
          </c:tx>
          <c:marker>
            <c:symbol val="none"/>
          </c:marker>
          <c:cat>
            <c:strRef>
              <c:f>'D1'!$B$4:$B$2003</c:f>
              <c:strCache>
                <c:ptCount val="2000"/>
                <c:pt idx="0">
                  <c:v>2008.11.06</c:v>
                </c:pt>
                <c:pt idx="1">
                  <c:v>2008.11.05</c:v>
                </c:pt>
                <c:pt idx="2">
                  <c:v>2008.11.04</c:v>
                </c:pt>
                <c:pt idx="3">
                  <c:v>2008.11.03</c:v>
                </c:pt>
                <c:pt idx="4">
                  <c:v>2008.10.31</c:v>
                </c:pt>
                <c:pt idx="5">
                  <c:v>2008.10.30</c:v>
                </c:pt>
                <c:pt idx="6">
                  <c:v>2008.10.29</c:v>
                </c:pt>
                <c:pt idx="7">
                  <c:v>2008.10.28</c:v>
                </c:pt>
                <c:pt idx="8">
                  <c:v>2008.10.27</c:v>
                </c:pt>
                <c:pt idx="9">
                  <c:v>2008.10.24</c:v>
                </c:pt>
                <c:pt idx="10">
                  <c:v>2008.10.23</c:v>
                </c:pt>
                <c:pt idx="11">
                  <c:v>2008.10.22</c:v>
                </c:pt>
                <c:pt idx="12">
                  <c:v>2008.10.21</c:v>
                </c:pt>
                <c:pt idx="13">
                  <c:v>2008.10.20</c:v>
                </c:pt>
                <c:pt idx="14">
                  <c:v>2008.10.17</c:v>
                </c:pt>
                <c:pt idx="15">
                  <c:v>2008.10.16</c:v>
                </c:pt>
                <c:pt idx="16">
                  <c:v>2008.10.15</c:v>
                </c:pt>
                <c:pt idx="17">
                  <c:v>2008.10.14</c:v>
                </c:pt>
                <c:pt idx="18">
                  <c:v>2008.10.13</c:v>
                </c:pt>
                <c:pt idx="19">
                  <c:v>2008.10.10</c:v>
                </c:pt>
                <c:pt idx="20">
                  <c:v>2008.10.09</c:v>
                </c:pt>
                <c:pt idx="21">
                  <c:v>2008.10.08</c:v>
                </c:pt>
                <c:pt idx="22">
                  <c:v>2008.10.07</c:v>
                </c:pt>
                <c:pt idx="23">
                  <c:v>2008.10.06</c:v>
                </c:pt>
                <c:pt idx="24">
                  <c:v>2008.10.02</c:v>
                </c:pt>
                <c:pt idx="25">
                  <c:v>2008.10.01</c:v>
                </c:pt>
                <c:pt idx="26">
                  <c:v>2008.09.30</c:v>
                </c:pt>
                <c:pt idx="27">
                  <c:v>2008.09.29</c:v>
                </c:pt>
                <c:pt idx="28">
                  <c:v>2008.09.26</c:v>
                </c:pt>
                <c:pt idx="29">
                  <c:v>2008.09.25</c:v>
                </c:pt>
                <c:pt idx="30">
                  <c:v>2008.09.24</c:v>
                </c:pt>
                <c:pt idx="31">
                  <c:v>2008.09.23</c:v>
                </c:pt>
                <c:pt idx="32">
                  <c:v>2008.09.22</c:v>
                </c:pt>
                <c:pt idx="33">
                  <c:v>2008.09.19</c:v>
                </c:pt>
                <c:pt idx="34">
                  <c:v>2008.09.18</c:v>
                </c:pt>
                <c:pt idx="35">
                  <c:v>2008.09.17</c:v>
                </c:pt>
                <c:pt idx="36">
                  <c:v>2008.09.16</c:v>
                </c:pt>
                <c:pt idx="37">
                  <c:v>2008.09.12</c:v>
                </c:pt>
                <c:pt idx="38">
                  <c:v>2008.09.11</c:v>
                </c:pt>
                <c:pt idx="39">
                  <c:v>2008.09.10</c:v>
                </c:pt>
                <c:pt idx="40">
                  <c:v>2008.09.09</c:v>
                </c:pt>
                <c:pt idx="41">
                  <c:v>2008.09.08</c:v>
                </c:pt>
                <c:pt idx="42">
                  <c:v>2008.09.05</c:v>
                </c:pt>
                <c:pt idx="43">
                  <c:v>2008.09.04</c:v>
                </c:pt>
                <c:pt idx="44">
                  <c:v>2008.09.03</c:v>
                </c:pt>
                <c:pt idx="45">
                  <c:v>2008.09.02</c:v>
                </c:pt>
                <c:pt idx="46">
                  <c:v>2008.09.01</c:v>
                </c:pt>
                <c:pt idx="47">
                  <c:v>2008.08.29</c:v>
                </c:pt>
                <c:pt idx="48">
                  <c:v>2008.08.28</c:v>
                </c:pt>
                <c:pt idx="49">
                  <c:v>2008.08.27</c:v>
                </c:pt>
                <c:pt idx="50">
                  <c:v>2008.08.26</c:v>
                </c:pt>
                <c:pt idx="51">
                  <c:v>2008.08.25</c:v>
                </c:pt>
                <c:pt idx="52">
                  <c:v>2008.08.22</c:v>
                </c:pt>
                <c:pt idx="53">
                  <c:v>2008.08.21</c:v>
                </c:pt>
                <c:pt idx="54">
                  <c:v>2008.08.20</c:v>
                </c:pt>
                <c:pt idx="55">
                  <c:v>2008.08.19</c:v>
                </c:pt>
                <c:pt idx="56">
                  <c:v>2008.08.18</c:v>
                </c:pt>
                <c:pt idx="57">
                  <c:v>2008.08.14</c:v>
                </c:pt>
                <c:pt idx="58">
                  <c:v>2008.08.13</c:v>
                </c:pt>
                <c:pt idx="59">
                  <c:v>2008.08.12</c:v>
                </c:pt>
                <c:pt idx="60">
                  <c:v>2008.08.11</c:v>
                </c:pt>
                <c:pt idx="61">
                  <c:v>2008.08.08</c:v>
                </c:pt>
                <c:pt idx="62">
                  <c:v>2008.08.07</c:v>
                </c:pt>
                <c:pt idx="63">
                  <c:v>2008.08.06</c:v>
                </c:pt>
                <c:pt idx="64">
                  <c:v>2008.08.05</c:v>
                </c:pt>
                <c:pt idx="65">
                  <c:v>2008.08.04</c:v>
                </c:pt>
                <c:pt idx="66">
                  <c:v>2008.08.01</c:v>
                </c:pt>
                <c:pt idx="67">
                  <c:v>2008.07.31</c:v>
                </c:pt>
                <c:pt idx="68">
                  <c:v>2008.07.30</c:v>
                </c:pt>
                <c:pt idx="69">
                  <c:v>2008.07.29</c:v>
                </c:pt>
                <c:pt idx="70">
                  <c:v>2008.07.28</c:v>
                </c:pt>
                <c:pt idx="71">
                  <c:v>2008.07.25</c:v>
                </c:pt>
                <c:pt idx="72">
                  <c:v>2008.07.24</c:v>
                </c:pt>
                <c:pt idx="73">
                  <c:v>2008.07.23</c:v>
                </c:pt>
                <c:pt idx="74">
                  <c:v>2008.07.22</c:v>
                </c:pt>
                <c:pt idx="75">
                  <c:v>2008.07.21</c:v>
                </c:pt>
                <c:pt idx="76">
                  <c:v>2008.07.18</c:v>
                </c:pt>
                <c:pt idx="77">
                  <c:v>2008.07.17</c:v>
                </c:pt>
                <c:pt idx="78">
                  <c:v>2008.07.16</c:v>
                </c:pt>
                <c:pt idx="79">
                  <c:v>2008.07.15</c:v>
                </c:pt>
                <c:pt idx="80">
                  <c:v>2008.07.14</c:v>
                </c:pt>
                <c:pt idx="81">
                  <c:v>2008.07.11</c:v>
                </c:pt>
                <c:pt idx="82">
                  <c:v>2008.07.10</c:v>
                </c:pt>
                <c:pt idx="83">
                  <c:v>2008.07.09</c:v>
                </c:pt>
                <c:pt idx="84">
                  <c:v>2008.07.08</c:v>
                </c:pt>
                <c:pt idx="85">
                  <c:v>2008.07.07</c:v>
                </c:pt>
                <c:pt idx="86">
                  <c:v>2008.07.04</c:v>
                </c:pt>
                <c:pt idx="87">
                  <c:v>2008.07.03</c:v>
                </c:pt>
                <c:pt idx="88">
                  <c:v>2008.07.02</c:v>
                </c:pt>
                <c:pt idx="89">
                  <c:v>2008.07.01</c:v>
                </c:pt>
                <c:pt idx="90">
                  <c:v>2008.06.30</c:v>
                </c:pt>
                <c:pt idx="91">
                  <c:v>2008.06.27</c:v>
                </c:pt>
                <c:pt idx="92">
                  <c:v>2008.06.26</c:v>
                </c:pt>
                <c:pt idx="93">
                  <c:v>2008.06.25</c:v>
                </c:pt>
                <c:pt idx="94">
                  <c:v>2008.06.24</c:v>
                </c:pt>
                <c:pt idx="95">
                  <c:v>2008.06.23</c:v>
                </c:pt>
                <c:pt idx="96">
                  <c:v>2008.06.20</c:v>
                </c:pt>
                <c:pt idx="97">
                  <c:v>2008.06.19</c:v>
                </c:pt>
                <c:pt idx="98">
                  <c:v>2008.06.18</c:v>
                </c:pt>
                <c:pt idx="99">
                  <c:v>2008.06.17</c:v>
                </c:pt>
                <c:pt idx="100">
                  <c:v>2008.06.16</c:v>
                </c:pt>
                <c:pt idx="101">
                  <c:v>2008.06.13</c:v>
                </c:pt>
                <c:pt idx="102">
                  <c:v>2008.06.12</c:v>
                </c:pt>
                <c:pt idx="103">
                  <c:v>2008.06.11</c:v>
                </c:pt>
                <c:pt idx="104">
                  <c:v>2008.06.10</c:v>
                </c:pt>
                <c:pt idx="105">
                  <c:v>2008.06.09</c:v>
                </c:pt>
                <c:pt idx="106">
                  <c:v>2008.06.05</c:v>
                </c:pt>
                <c:pt idx="107">
                  <c:v>2008.06.04</c:v>
                </c:pt>
                <c:pt idx="108">
                  <c:v>2008.06.03</c:v>
                </c:pt>
                <c:pt idx="109">
                  <c:v>2008.06.02</c:v>
                </c:pt>
                <c:pt idx="110">
                  <c:v>2008.05.30</c:v>
                </c:pt>
                <c:pt idx="111">
                  <c:v>2008.05.29</c:v>
                </c:pt>
                <c:pt idx="112">
                  <c:v>2008.05.28</c:v>
                </c:pt>
                <c:pt idx="113">
                  <c:v>2008.05.27</c:v>
                </c:pt>
                <c:pt idx="114">
                  <c:v>2008.05.26</c:v>
                </c:pt>
                <c:pt idx="115">
                  <c:v>2008.05.23</c:v>
                </c:pt>
                <c:pt idx="116">
                  <c:v>2008.05.22</c:v>
                </c:pt>
                <c:pt idx="117">
                  <c:v>2008.05.21</c:v>
                </c:pt>
                <c:pt idx="118">
                  <c:v>2008.05.20</c:v>
                </c:pt>
                <c:pt idx="119">
                  <c:v>2008.05.19</c:v>
                </c:pt>
                <c:pt idx="120">
                  <c:v>2008.05.16</c:v>
                </c:pt>
                <c:pt idx="121">
                  <c:v>2008.05.15</c:v>
                </c:pt>
                <c:pt idx="122">
                  <c:v>2008.05.14</c:v>
                </c:pt>
                <c:pt idx="123">
                  <c:v>2008.05.13</c:v>
                </c:pt>
                <c:pt idx="124">
                  <c:v>2008.05.09</c:v>
                </c:pt>
                <c:pt idx="125">
                  <c:v>2008.05.08</c:v>
                </c:pt>
                <c:pt idx="126">
                  <c:v>2008.05.07</c:v>
                </c:pt>
                <c:pt idx="127">
                  <c:v>2008.05.06</c:v>
                </c:pt>
                <c:pt idx="128">
                  <c:v>2008.05.02</c:v>
                </c:pt>
                <c:pt idx="129">
                  <c:v>2008.04.30</c:v>
                </c:pt>
                <c:pt idx="130">
                  <c:v>2008.04.29</c:v>
                </c:pt>
                <c:pt idx="131">
                  <c:v>2008.04.28</c:v>
                </c:pt>
                <c:pt idx="132">
                  <c:v>2008.04.25</c:v>
                </c:pt>
                <c:pt idx="133">
                  <c:v>2008.04.24</c:v>
                </c:pt>
                <c:pt idx="134">
                  <c:v>2008.04.23</c:v>
                </c:pt>
                <c:pt idx="135">
                  <c:v>2008.04.22</c:v>
                </c:pt>
                <c:pt idx="136">
                  <c:v>2008.04.21</c:v>
                </c:pt>
                <c:pt idx="137">
                  <c:v>2008.04.18</c:v>
                </c:pt>
                <c:pt idx="138">
                  <c:v>2008.04.17</c:v>
                </c:pt>
                <c:pt idx="139">
                  <c:v>2008.04.16</c:v>
                </c:pt>
                <c:pt idx="140">
                  <c:v>2008.04.15</c:v>
                </c:pt>
                <c:pt idx="141">
                  <c:v>2008.04.14</c:v>
                </c:pt>
                <c:pt idx="142">
                  <c:v>2008.04.11</c:v>
                </c:pt>
                <c:pt idx="143">
                  <c:v>2008.04.10</c:v>
                </c:pt>
                <c:pt idx="144">
                  <c:v>2008.04.08</c:v>
                </c:pt>
                <c:pt idx="145">
                  <c:v>2008.04.07</c:v>
                </c:pt>
                <c:pt idx="146">
                  <c:v>2008.04.04</c:v>
                </c:pt>
                <c:pt idx="147">
                  <c:v>2008.04.03</c:v>
                </c:pt>
                <c:pt idx="148">
                  <c:v>2008.04.02</c:v>
                </c:pt>
                <c:pt idx="149">
                  <c:v>2008.04.01</c:v>
                </c:pt>
                <c:pt idx="150">
                  <c:v>2008.03.31</c:v>
                </c:pt>
                <c:pt idx="151">
                  <c:v>2008.03.28</c:v>
                </c:pt>
                <c:pt idx="152">
                  <c:v>2008.03.27</c:v>
                </c:pt>
                <c:pt idx="153">
                  <c:v>2008.03.26</c:v>
                </c:pt>
                <c:pt idx="154">
                  <c:v>2008.03.25</c:v>
                </c:pt>
                <c:pt idx="155">
                  <c:v>2008.03.24</c:v>
                </c:pt>
                <c:pt idx="156">
                  <c:v>2008.03.21</c:v>
                </c:pt>
                <c:pt idx="157">
                  <c:v>2008.03.20</c:v>
                </c:pt>
                <c:pt idx="158">
                  <c:v>2008.03.19</c:v>
                </c:pt>
                <c:pt idx="159">
                  <c:v>2008.03.18</c:v>
                </c:pt>
                <c:pt idx="160">
                  <c:v>2008.03.17</c:v>
                </c:pt>
                <c:pt idx="161">
                  <c:v>2008.03.14</c:v>
                </c:pt>
                <c:pt idx="162">
                  <c:v>2008.03.13</c:v>
                </c:pt>
                <c:pt idx="163">
                  <c:v>2008.03.12</c:v>
                </c:pt>
                <c:pt idx="164">
                  <c:v>2008.03.11</c:v>
                </c:pt>
                <c:pt idx="165">
                  <c:v>2008.03.10</c:v>
                </c:pt>
                <c:pt idx="166">
                  <c:v>2008.03.07</c:v>
                </c:pt>
                <c:pt idx="167">
                  <c:v>2008.03.06</c:v>
                </c:pt>
                <c:pt idx="168">
                  <c:v>2008.03.05</c:v>
                </c:pt>
                <c:pt idx="169">
                  <c:v>2008.03.04</c:v>
                </c:pt>
                <c:pt idx="170">
                  <c:v>2008.03.03</c:v>
                </c:pt>
                <c:pt idx="171">
                  <c:v>2008.02.29</c:v>
                </c:pt>
                <c:pt idx="172">
                  <c:v>2008.02.28</c:v>
                </c:pt>
                <c:pt idx="173">
                  <c:v>2008.02.27</c:v>
                </c:pt>
                <c:pt idx="174">
                  <c:v>2008.02.26</c:v>
                </c:pt>
                <c:pt idx="175">
                  <c:v>2008.02.25</c:v>
                </c:pt>
                <c:pt idx="176">
                  <c:v>2008.02.22</c:v>
                </c:pt>
                <c:pt idx="177">
                  <c:v>2008.02.21</c:v>
                </c:pt>
                <c:pt idx="178">
                  <c:v>2008.02.20</c:v>
                </c:pt>
                <c:pt idx="179">
                  <c:v>2008.02.19</c:v>
                </c:pt>
                <c:pt idx="180">
                  <c:v>2008.02.18</c:v>
                </c:pt>
                <c:pt idx="181">
                  <c:v>2008.02.15</c:v>
                </c:pt>
                <c:pt idx="182">
                  <c:v>2008.02.14</c:v>
                </c:pt>
                <c:pt idx="183">
                  <c:v>2008.02.13</c:v>
                </c:pt>
                <c:pt idx="184">
                  <c:v>2008.02.12</c:v>
                </c:pt>
                <c:pt idx="185">
                  <c:v>2008.02.11</c:v>
                </c:pt>
                <c:pt idx="186">
                  <c:v>2008.02.05</c:v>
                </c:pt>
                <c:pt idx="187">
                  <c:v>2008.02.04</c:v>
                </c:pt>
                <c:pt idx="188">
                  <c:v>2008.02.01</c:v>
                </c:pt>
                <c:pt idx="189">
                  <c:v>2008.01.31</c:v>
                </c:pt>
                <c:pt idx="190">
                  <c:v>2008.01.30</c:v>
                </c:pt>
                <c:pt idx="191">
                  <c:v>2008.01.29</c:v>
                </c:pt>
                <c:pt idx="192">
                  <c:v>2008.01.28</c:v>
                </c:pt>
                <c:pt idx="193">
                  <c:v>2008.01.25</c:v>
                </c:pt>
                <c:pt idx="194">
                  <c:v>2008.01.24</c:v>
                </c:pt>
                <c:pt idx="195">
                  <c:v>2008.01.23</c:v>
                </c:pt>
                <c:pt idx="196">
                  <c:v>2008.01.22</c:v>
                </c:pt>
                <c:pt idx="197">
                  <c:v>2008.01.21</c:v>
                </c:pt>
                <c:pt idx="198">
                  <c:v>2008.01.18</c:v>
                </c:pt>
                <c:pt idx="199">
                  <c:v>2008.01.17</c:v>
                </c:pt>
                <c:pt idx="200">
                  <c:v>2008.01.16</c:v>
                </c:pt>
                <c:pt idx="201">
                  <c:v>2008.01.15</c:v>
                </c:pt>
                <c:pt idx="202">
                  <c:v>2008.01.14</c:v>
                </c:pt>
                <c:pt idx="203">
                  <c:v>2008.01.11</c:v>
                </c:pt>
                <c:pt idx="204">
                  <c:v>2008.01.10</c:v>
                </c:pt>
                <c:pt idx="205">
                  <c:v>2008.01.09</c:v>
                </c:pt>
                <c:pt idx="206">
                  <c:v>2008.01.08</c:v>
                </c:pt>
                <c:pt idx="207">
                  <c:v>2008.01.07</c:v>
                </c:pt>
                <c:pt idx="208">
                  <c:v>2008.01.04</c:v>
                </c:pt>
                <c:pt idx="209">
                  <c:v>2008.01.03</c:v>
                </c:pt>
                <c:pt idx="210">
                  <c:v>2008.01.02</c:v>
                </c:pt>
                <c:pt idx="211">
                  <c:v>2007.12.31</c:v>
                </c:pt>
                <c:pt idx="212">
                  <c:v>2007.12.28</c:v>
                </c:pt>
                <c:pt idx="213">
                  <c:v>2007.12.27</c:v>
                </c:pt>
                <c:pt idx="214">
                  <c:v>2007.12.26</c:v>
                </c:pt>
                <c:pt idx="215">
                  <c:v>2007.12.24</c:v>
                </c:pt>
                <c:pt idx="216">
                  <c:v>2007.12.21</c:v>
                </c:pt>
                <c:pt idx="217">
                  <c:v>2007.12.20</c:v>
                </c:pt>
                <c:pt idx="218">
                  <c:v>2007.12.18</c:v>
                </c:pt>
                <c:pt idx="219">
                  <c:v>2007.12.17</c:v>
                </c:pt>
                <c:pt idx="220">
                  <c:v>2007.12.14</c:v>
                </c:pt>
                <c:pt idx="221">
                  <c:v>2007.12.13</c:v>
                </c:pt>
                <c:pt idx="222">
                  <c:v>2007.12.12</c:v>
                </c:pt>
                <c:pt idx="223">
                  <c:v>2007.12.11</c:v>
                </c:pt>
                <c:pt idx="224">
                  <c:v>2007.12.10</c:v>
                </c:pt>
                <c:pt idx="225">
                  <c:v>2007.12.07</c:v>
                </c:pt>
                <c:pt idx="226">
                  <c:v>2007.12.06</c:v>
                </c:pt>
                <c:pt idx="227">
                  <c:v>2007.12.05</c:v>
                </c:pt>
                <c:pt idx="228">
                  <c:v>2007.12.04</c:v>
                </c:pt>
                <c:pt idx="229">
                  <c:v>2007.12.03</c:v>
                </c:pt>
                <c:pt idx="230">
                  <c:v>2007.11.30</c:v>
                </c:pt>
                <c:pt idx="231">
                  <c:v>2007.11.29</c:v>
                </c:pt>
                <c:pt idx="232">
                  <c:v>2007.11.28</c:v>
                </c:pt>
                <c:pt idx="233">
                  <c:v>2007.11.27</c:v>
                </c:pt>
                <c:pt idx="234">
                  <c:v>2007.11.26</c:v>
                </c:pt>
                <c:pt idx="235">
                  <c:v>2007.11.23</c:v>
                </c:pt>
                <c:pt idx="236">
                  <c:v>2007.11.22</c:v>
                </c:pt>
                <c:pt idx="237">
                  <c:v>2007.11.21</c:v>
                </c:pt>
                <c:pt idx="238">
                  <c:v>2007.11.20</c:v>
                </c:pt>
                <c:pt idx="239">
                  <c:v>2007.11.19</c:v>
                </c:pt>
                <c:pt idx="240">
                  <c:v>2007.11.16</c:v>
                </c:pt>
                <c:pt idx="241">
                  <c:v>2007.11.15</c:v>
                </c:pt>
                <c:pt idx="242">
                  <c:v>2007.11.14</c:v>
                </c:pt>
                <c:pt idx="243">
                  <c:v>2007.11.13</c:v>
                </c:pt>
                <c:pt idx="244">
                  <c:v>2007.11.12</c:v>
                </c:pt>
                <c:pt idx="245">
                  <c:v>2007.11.09</c:v>
                </c:pt>
                <c:pt idx="246">
                  <c:v>2007.11.08</c:v>
                </c:pt>
                <c:pt idx="247">
                  <c:v>2007.11.07</c:v>
                </c:pt>
                <c:pt idx="248">
                  <c:v>2007.11.06</c:v>
                </c:pt>
                <c:pt idx="249">
                  <c:v>2007.11.05</c:v>
                </c:pt>
                <c:pt idx="250">
                  <c:v>2007.11.02</c:v>
                </c:pt>
                <c:pt idx="251">
                  <c:v>2007.11.01</c:v>
                </c:pt>
                <c:pt idx="252">
                  <c:v>2007.10.31</c:v>
                </c:pt>
                <c:pt idx="253">
                  <c:v>2007.10.30</c:v>
                </c:pt>
                <c:pt idx="254">
                  <c:v>2007.10.29</c:v>
                </c:pt>
                <c:pt idx="255">
                  <c:v>2007.10.26</c:v>
                </c:pt>
                <c:pt idx="256">
                  <c:v>2007.10.25</c:v>
                </c:pt>
                <c:pt idx="257">
                  <c:v>2007.10.24</c:v>
                </c:pt>
                <c:pt idx="258">
                  <c:v>2007.10.23</c:v>
                </c:pt>
                <c:pt idx="259">
                  <c:v>2007.10.22</c:v>
                </c:pt>
                <c:pt idx="260">
                  <c:v>2007.10.19</c:v>
                </c:pt>
                <c:pt idx="261">
                  <c:v>2007.10.18</c:v>
                </c:pt>
                <c:pt idx="262">
                  <c:v>2007.10.17</c:v>
                </c:pt>
                <c:pt idx="263">
                  <c:v>2007.10.16</c:v>
                </c:pt>
                <c:pt idx="264">
                  <c:v>2007.10.15</c:v>
                </c:pt>
                <c:pt idx="265">
                  <c:v>2007.10.12</c:v>
                </c:pt>
                <c:pt idx="266">
                  <c:v>2007.10.11</c:v>
                </c:pt>
                <c:pt idx="267">
                  <c:v>2007.10.10</c:v>
                </c:pt>
                <c:pt idx="268">
                  <c:v>2007.10.09</c:v>
                </c:pt>
                <c:pt idx="269">
                  <c:v>2007.10.08</c:v>
                </c:pt>
                <c:pt idx="270">
                  <c:v>2007.10.05</c:v>
                </c:pt>
                <c:pt idx="271">
                  <c:v>2007.10.04</c:v>
                </c:pt>
                <c:pt idx="272">
                  <c:v>2007.10.02</c:v>
                </c:pt>
                <c:pt idx="273">
                  <c:v>2007.10.01</c:v>
                </c:pt>
                <c:pt idx="274">
                  <c:v>2007.09.28</c:v>
                </c:pt>
                <c:pt idx="275">
                  <c:v>2007.09.27</c:v>
                </c:pt>
                <c:pt idx="276">
                  <c:v>2007.09.21</c:v>
                </c:pt>
                <c:pt idx="277">
                  <c:v>2007.09.20</c:v>
                </c:pt>
                <c:pt idx="278">
                  <c:v>2007.09.19</c:v>
                </c:pt>
                <c:pt idx="279">
                  <c:v>2007.09.18</c:v>
                </c:pt>
                <c:pt idx="280">
                  <c:v>2007.09.17</c:v>
                </c:pt>
                <c:pt idx="281">
                  <c:v>2007.09.14</c:v>
                </c:pt>
                <c:pt idx="282">
                  <c:v>2007.09.13</c:v>
                </c:pt>
                <c:pt idx="283">
                  <c:v>2007.09.12</c:v>
                </c:pt>
                <c:pt idx="284">
                  <c:v>2007.09.11</c:v>
                </c:pt>
                <c:pt idx="285">
                  <c:v>2007.09.10</c:v>
                </c:pt>
                <c:pt idx="286">
                  <c:v>2007.09.07</c:v>
                </c:pt>
                <c:pt idx="287">
                  <c:v>2007.09.06</c:v>
                </c:pt>
                <c:pt idx="288">
                  <c:v>2007.09.05</c:v>
                </c:pt>
                <c:pt idx="289">
                  <c:v>2007.09.04</c:v>
                </c:pt>
                <c:pt idx="290">
                  <c:v>2007.09.03</c:v>
                </c:pt>
                <c:pt idx="291">
                  <c:v>2007.08.31</c:v>
                </c:pt>
                <c:pt idx="292">
                  <c:v>2007.08.30</c:v>
                </c:pt>
                <c:pt idx="293">
                  <c:v>2007.08.29</c:v>
                </c:pt>
                <c:pt idx="294">
                  <c:v>2007.08.28</c:v>
                </c:pt>
                <c:pt idx="295">
                  <c:v>2007.08.27</c:v>
                </c:pt>
                <c:pt idx="296">
                  <c:v>2007.08.24</c:v>
                </c:pt>
                <c:pt idx="297">
                  <c:v>2007.08.23</c:v>
                </c:pt>
                <c:pt idx="298">
                  <c:v>2007.08.22</c:v>
                </c:pt>
                <c:pt idx="299">
                  <c:v>2007.08.21</c:v>
                </c:pt>
                <c:pt idx="300">
                  <c:v>2007.08.20</c:v>
                </c:pt>
                <c:pt idx="301">
                  <c:v>2007.08.17</c:v>
                </c:pt>
                <c:pt idx="302">
                  <c:v>2007.08.16</c:v>
                </c:pt>
                <c:pt idx="303">
                  <c:v>2007.08.14</c:v>
                </c:pt>
                <c:pt idx="304">
                  <c:v>2007.08.13</c:v>
                </c:pt>
                <c:pt idx="305">
                  <c:v>2007.08.10</c:v>
                </c:pt>
                <c:pt idx="306">
                  <c:v>2007.08.09</c:v>
                </c:pt>
                <c:pt idx="307">
                  <c:v>2007.08.08</c:v>
                </c:pt>
                <c:pt idx="308">
                  <c:v>2007.08.07</c:v>
                </c:pt>
                <c:pt idx="309">
                  <c:v>2007.08.06</c:v>
                </c:pt>
                <c:pt idx="310">
                  <c:v>2007.08.03</c:v>
                </c:pt>
                <c:pt idx="311">
                  <c:v>2007.08.02</c:v>
                </c:pt>
                <c:pt idx="312">
                  <c:v>2007.08.01</c:v>
                </c:pt>
                <c:pt idx="313">
                  <c:v>2007.07.31</c:v>
                </c:pt>
                <c:pt idx="314">
                  <c:v>2007.07.30</c:v>
                </c:pt>
                <c:pt idx="315">
                  <c:v>2007.07.27</c:v>
                </c:pt>
                <c:pt idx="316">
                  <c:v>2007.07.26</c:v>
                </c:pt>
                <c:pt idx="317">
                  <c:v>2007.07.25</c:v>
                </c:pt>
                <c:pt idx="318">
                  <c:v>2007.07.24</c:v>
                </c:pt>
                <c:pt idx="319">
                  <c:v>2007.07.23</c:v>
                </c:pt>
                <c:pt idx="320">
                  <c:v>2007.07.20</c:v>
                </c:pt>
                <c:pt idx="321">
                  <c:v>2007.07.19</c:v>
                </c:pt>
                <c:pt idx="322">
                  <c:v>2007.07.18</c:v>
                </c:pt>
                <c:pt idx="323">
                  <c:v>2007.07.16</c:v>
                </c:pt>
                <c:pt idx="324">
                  <c:v>2007.07.13</c:v>
                </c:pt>
                <c:pt idx="325">
                  <c:v>2007.07.12</c:v>
                </c:pt>
                <c:pt idx="326">
                  <c:v>2007.07.11</c:v>
                </c:pt>
                <c:pt idx="327">
                  <c:v>2007.07.10</c:v>
                </c:pt>
                <c:pt idx="328">
                  <c:v>2007.07.09</c:v>
                </c:pt>
                <c:pt idx="329">
                  <c:v>2007.07.06</c:v>
                </c:pt>
                <c:pt idx="330">
                  <c:v>2007.07.05</c:v>
                </c:pt>
                <c:pt idx="331">
                  <c:v>2007.07.04</c:v>
                </c:pt>
                <c:pt idx="332">
                  <c:v>2007.07.03</c:v>
                </c:pt>
                <c:pt idx="333">
                  <c:v>2007.07.02</c:v>
                </c:pt>
                <c:pt idx="334">
                  <c:v>2007.06.29</c:v>
                </c:pt>
                <c:pt idx="335">
                  <c:v>2007.06.28</c:v>
                </c:pt>
                <c:pt idx="336">
                  <c:v>2007.06.27</c:v>
                </c:pt>
                <c:pt idx="337">
                  <c:v>2007.06.26</c:v>
                </c:pt>
                <c:pt idx="338">
                  <c:v>2007.06.25</c:v>
                </c:pt>
                <c:pt idx="339">
                  <c:v>2007.06.22</c:v>
                </c:pt>
                <c:pt idx="340">
                  <c:v>2007.06.21</c:v>
                </c:pt>
                <c:pt idx="341">
                  <c:v>2007.06.20</c:v>
                </c:pt>
                <c:pt idx="342">
                  <c:v>2007.06.19</c:v>
                </c:pt>
                <c:pt idx="343">
                  <c:v>2007.06.18</c:v>
                </c:pt>
                <c:pt idx="344">
                  <c:v>2007.06.15</c:v>
                </c:pt>
                <c:pt idx="345">
                  <c:v>2007.06.14</c:v>
                </c:pt>
                <c:pt idx="346">
                  <c:v>2007.06.13</c:v>
                </c:pt>
                <c:pt idx="347">
                  <c:v>2007.06.12</c:v>
                </c:pt>
                <c:pt idx="348">
                  <c:v>2007.06.11</c:v>
                </c:pt>
                <c:pt idx="349">
                  <c:v>2007.06.08</c:v>
                </c:pt>
                <c:pt idx="350">
                  <c:v>2007.06.07</c:v>
                </c:pt>
                <c:pt idx="351">
                  <c:v>2007.06.05</c:v>
                </c:pt>
                <c:pt idx="352">
                  <c:v>2007.06.04</c:v>
                </c:pt>
                <c:pt idx="353">
                  <c:v>2007.06.01</c:v>
                </c:pt>
                <c:pt idx="354">
                  <c:v>2007.05.31</c:v>
                </c:pt>
                <c:pt idx="355">
                  <c:v>2007.05.30</c:v>
                </c:pt>
                <c:pt idx="356">
                  <c:v>2007.05.29</c:v>
                </c:pt>
                <c:pt idx="357">
                  <c:v>2007.05.28</c:v>
                </c:pt>
                <c:pt idx="358">
                  <c:v>2007.05.25</c:v>
                </c:pt>
                <c:pt idx="359">
                  <c:v>2007.05.23</c:v>
                </c:pt>
                <c:pt idx="360">
                  <c:v>2007.05.22</c:v>
                </c:pt>
                <c:pt idx="361">
                  <c:v>2007.05.21</c:v>
                </c:pt>
                <c:pt idx="362">
                  <c:v>2007.05.18</c:v>
                </c:pt>
                <c:pt idx="363">
                  <c:v>2007.05.17</c:v>
                </c:pt>
                <c:pt idx="364">
                  <c:v>2007.05.16</c:v>
                </c:pt>
                <c:pt idx="365">
                  <c:v>2007.05.15</c:v>
                </c:pt>
                <c:pt idx="366">
                  <c:v>2007.05.14</c:v>
                </c:pt>
                <c:pt idx="367">
                  <c:v>2007.05.11</c:v>
                </c:pt>
                <c:pt idx="368">
                  <c:v>2007.05.10</c:v>
                </c:pt>
                <c:pt idx="369">
                  <c:v>2007.05.09</c:v>
                </c:pt>
                <c:pt idx="370">
                  <c:v>2007.05.08</c:v>
                </c:pt>
                <c:pt idx="371">
                  <c:v>2007.05.07</c:v>
                </c:pt>
                <c:pt idx="372">
                  <c:v>2007.05.04</c:v>
                </c:pt>
                <c:pt idx="373">
                  <c:v>2007.05.03</c:v>
                </c:pt>
                <c:pt idx="374">
                  <c:v>2007.05.02</c:v>
                </c:pt>
                <c:pt idx="375">
                  <c:v>2007.04.30</c:v>
                </c:pt>
                <c:pt idx="376">
                  <c:v>2007.04.27</c:v>
                </c:pt>
                <c:pt idx="377">
                  <c:v>2007.04.26</c:v>
                </c:pt>
                <c:pt idx="378">
                  <c:v>2007.04.25</c:v>
                </c:pt>
                <c:pt idx="379">
                  <c:v>2007.04.24</c:v>
                </c:pt>
                <c:pt idx="380">
                  <c:v>2007.04.23</c:v>
                </c:pt>
                <c:pt idx="381">
                  <c:v>2007.04.20</c:v>
                </c:pt>
                <c:pt idx="382">
                  <c:v>2007.04.19</c:v>
                </c:pt>
                <c:pt idx="383">
                  <c:v>2007.04.18</c:v>
                </c:pt>
                <c:pt idx="384">
                  <c:v>2007.04.17</c:v>
                </c:pt>
                <c:pt idx="385">
                  <c:v>2007.04.16</c:v>
                </c:pt>
                <c:pt idx="386">
                  <c:v>2007.04.13</c:v>
                </c:pt>
                <c:pt idx="387">
                  <c:v>2007.04.12</c:v>
                </c:pt>
                <c:pt idx="388">
                  <c:v>2007.04.11</c:v>
                </c:pt>
                <c:pt idx="389">
                  <c:v>2007.04.10</c:v>
                </c:pt>
                <c:pt idx="390">
                  <c:v>2007.04.09</c:v>
                </c:pt>
                <c:pt idx="391">
                  <c:v>2007.04.06</c:v>
                </c:pt>
                <c:pt idx="392">
                  <c:v>2007.04.05</c:v>
                </c:pt>
                <c:pt idx="393">
                  <c:v>2007.04.04</c:v>
                </c:pt>
                <c:pt idx="394">
                  <c:v>2007.04.03</c:v>
                </c:pt>
                <c:pt idx="395">
                  <c:v>2007.04.02</c:v>
                </c:pt>
                <c:pt idx="396">
                  <c:v>2007.03.30</c:v>
                </c:pt>
                <c:pt idx="397">
                  <c:v>2007.03.29</c:v>
                </c:pt>
                <c:pt idx="398">
                  <c:v>2007.03.28</c:v>
                </c:pt>
                <c:pt idx="399">
                  <c:v>2007.03.27</c:v>
                </c:pt>
                <c:pt idx="400">
                  <c:v>2007.03.26</c:v>
                </c:pt>
                <c:pt idx="401">
                  <c:v>2007.03.23</c:v>
                </c:pt>
                <c:pt idx="402">
                  <c:v>2007.03.22</c:v>
                </c:pt>
                <c:pt idx="403">
                  <c:v>2007.03.21</c:v>
                </c:pt>
                <c:pt idx="404">
                  <c:v>2007.03.20</c:v>
                </c:pt>
                <c:pt idx="405">
                  <c:v>2007.03.19</c:v>
                </c:pt>
                <c:pt idx="406">
                  <c:v>2007.03.16</c:v>
                </c:pt>
                <c:pt idx="407">
                  <c:v>2007.03.15</c:v>
                </c:pt>
                <c:pt idx="408">
                  <c:v>2007.03.14</c:v>
                </c:pt>
                <c:pt idx="409">
                  <c:v>2007.03.13</c:v>
                </c:pt>
                <c:pt idx="410">
                  <c:v>2007.03.12</c:v>
                </c:pt>
                <c:pt idx="411">
                  <c:v>2007.03.09</c:v>
                </c:pt>
                <c:pt idx="412">
                  <c:v>2007.03.08</c:v>
                </c:pt>
                <c:pt idx="413">
                  <c:v>2007.03.07</c:v>
                </c:pt>
                <c:pt idx="414">
                  <c:v>2007.03.06</c:v>
                </c:pt>
                <c:pt idx="415">
                  <c:v>2007.03.05</c:v>
                </c:pt>
                <c:pt idx="416">
                  <c:v>2007.03.02</c:v>
                </c:pt>
                <c:pt idx="417">
                  <c:v>2007.02.28</c:v>
                </c:pt>
                <c:pt idx="418">
                  <c:v>2007.02.27</c:v>
                </c:pt>
                <c:pt idx="419">
                  <c:v>2007.02.26</c:v>
                </c:pt>
                <c:pt idx="420">
                  <c:v>2007.02.23</c:v>
                </c:pt>
                <c:pt idx="421">
                  <c:v>2007.02.22</c:v>
                </c:pt>
                <c:pt idx="422">
                  <c:v>2007.02.21</c:v>
                </c:pt>
                <c:pt idx="423">
                  <c:v>2007.02.20</c:v>
                </c:pt>
                <c:pt idx="424">
                  <c:v>2007.02.16</c:v>
                </c:pt>
                <c:pt idx="425">
                  <c:v>2007.02.15</c:v>
                </c:pt>
                <c:pt idx="426">
                  <c:v>2007.02.14</c:v>
                </c:pt>
                <c:pt idx="427">
                  <c:v>2007.02.13</c:v>
                </c:pt>
                <c:pt idx="428">
                  <c:v>2007.02.12</c:v>
                </c:pt>
                <c:pt idx="429">
                  <c:v>2007.02.09</c:v>
                </c:pt>
                <c:pt idx="430">
                  <c:v>2007.02.08</c:v>
                </c:pt>
                <c:pt idx="431">
                  <c:v>2007.02.07</c:v>
                </c:pt>
                <c:pt idx="432">
                  <c:v>2007.02.06</c:v>
                </c:pt>
                <c:pt idx="433">
                  <c:v>2007.02.05</c:v>
                </c:pt>
                <c:pt idx="434">
                  <c:v>2007.02.02</c:v>
                </c:pt>
                <c:pt idx="435">
                  <c:v>2007.02.01</c:v>
                </c:pt>
                <c:pt idx="436">
                  <c:v>2007.01.31</c:v>
                </c:pt>
                <c:pt idx="437">
                  <c:v>2007.01.30</c:v>
                </c:pt>
                <c:pt idx="438">
                  <c:v>2007.01.29</c:v>
                </c:pt>
                <c:pt idx="439">
                  <c:v>2007.01.26</c:v>
                </c:pt>
                <c:pt idx="440">
                  <c:v>2007.01.25</c:v>
                </c:pt>
                <c:pt idx="441">
                  <c:v>2007.01.24</c:v>
                </c:pt>
                <c:pt idx="442">
                  <c:v>2007.01.23</c:v>
                </c:pt>
                <c:pt idx="443">
                  <c:v>2007.01.22</c:v>
                </c:pt>
                <c:pt idx="444">
                  <c:v>2007.01.19</c:v>
                </c:pt>
                <c:pt idx="445">
                  <c:v>2007.01.18</c:v>
                </c:pt>
                <c:pt idx="446">
                  <c:v>2007.01.17</c:v>
                </c:pt>
                <c:pt idx="447">
                  <c:v>2007.01.16</c:v>
                </c:pt>
                <c:pt idx="448">
                  <c:v>2007.01.15</c:v>
                </c:pt>
                <c:pt idx="449">
                  <c:v>2007.01.12</c:v>
                </c:pt>
                <c:pt idx="450">
                  <c:v>2007.01.11</c:v>
                </c:pt>
                <c:pt idx="451">
                  <c:v>2007.01.10</c:v>
                </c:pt>
                <c:pt idx="452">
                  <c:v>2007.01.09</c:v>
                </c:pt>
                <c:pt idx="453">
                  <c:v>2007.01.08</c:v>
                </c:pt>
                <c:pt idx="454">
                  <c:v>2007.01.05</c:v>
                </c:pt>
                <c:pt idx="455">
                  <c:v>2007.01.04</c:v>
                </c:pt>
                <c:pt idx="456">
                  <c:v>2007.01.03</c:v>
                </c:pt>
                <c:pt idx="457">
                  <c:v>2007.01.02</c:v>
                </c:pt>
                <c:pt idx="458">
                  <c:v>2006.12.29</c:v>
                </c:pt>
                <c:pt idx="459">
                  <c:v>2006.12.28</c:v>
                </c:pt>
                <c:pt idx="460">
                  <c:v>2006.12.27</c:v>
                </c:pt>
                <c:pt idx="461">
                  <c:v>2006.12.26</c:v>
                </c:pt>
                <c:pt idx="462">
                  <c:v>2006.12.22</c:v>
                </c:pt>
                <c:pt idx="463">
                  <c:v>2006.12.21</c:v>
                </c:pt>
                <c:pt idx="464">
                  <c:v>2006.12.20</c:v>
                </c:pt>
                <c:pt idx="465">
                  <c:v>2006.12.19</c:v>
                </c:pt>
                <c:pt idx="466">
                  <c:v>2006.12.18</c:v>
                </c:pt>
                <c:pt idx="467">
                  <c:v>2006.12.15</c:v>
                </c:pt>
                <c:pt idx="468">
                  <c:v>2006.12.14</c:v>
                </c:pt>
                <c:pt idx="469">
                  <c:v>2006.12.13</c:v>
                </c:pt>
                <c:pt idx="470">
                  <c:v>2006.12.12</c:v>
                </c:pt>
                <c:pt idx="471">
                  <c:v>2006.12.11</c:v>
                </c:pt>
                <c:pt idx="472">
                  <c:v>2006.12.08</c:v>
                </c:pt>
                <c:pt idx="473">
                  <c:v>2006.12.07</c:v>
                </c:pt>
                <c:pt idx="474">
                  <c:v>2006.12.06</c:v>
                </c:pt>
                <c:pt idx="475">
                  <c:v>2006.12.05</c:v>
                </c:pt>
                <c:pt idx="476">
                  <c:v>2006.12.04</c:v>
                </c:pt>
                <c:pt idx="477">
                  <c:v>2006.12.01</c:v>
                </c:pt>
                <c:pt idx="478">
                  <c:v>2006.11.30</c:v>
                </c:pt>
                <c:pt idx="479">
                  <c:v>2006.11.29</c:v>
                </c:pt>
                <c:pt idx="480">
                  <c:v>2006.11.28</c:v>
                </c:pt>
                <c:pt idx="481">
                  <c:v>2006.11.27</c:v>
                </c:pt>
                <c:pt idx="482">
                  <c:v>2006.11.24</c:v>
                </c:pt>
                <c:pt idx="483">
                  <c:v>2006.11.23</c:v>
                </c:pt>
                <c:pt idx="484">
                  <c:v>2006.11.22</c:v>
                </c:pt>
                <c:pt idx="485">
                  <c:v>2006.11.21</c:v>
                </c:pt>
                <c:pt idx="486">
                  <c:v>2006.11.20</c:v>
                </c:pt>
                <c:pt idx="487">
                  <c:v>2006.11.17</c:v>
                </c:pt>
                <c:pt idx="488">
                  <c:v>2006.11.16</c:v>
                </c:pt>
                <c:pt idx="489">
                  <c:v>2006.11.15</c:v>
                </c:pt>
                <c:pt idx="490">
                  <c:v>2006.11.14</c:v>
                </c:pt>
                <c:pt idx="491">
                  <c:v>2006.11.13</c:v>
                </c:pt>
                <c:pt idx="492">
                  <c:v>2006.11.10</c:v>
                </c:pt>
                <c:pt idx="493">
                  <c:v>2006.11.09</c:v>
                </c:pt>
                <c:pt idx="494">
                  <c:v>2006.11.08</c:v>
                </c:pt>
                <c:pt idx="495">
                  <c:v>2006.11.07</c:v>
                </c:pt>
                <c:pt idx="496">
                  <c:v>2006.11.06</c:v>
                </c:pt>
                <c:pt idx="497">
                  <c:v>2006.11.03</c:v>
                </c:pt>
                <c:pt idx="498">
                  <c:v>2006.11.02</c:v>
                </c:pt>
                <c:pt idx="499">
                  <c:v>2006.11.01</c:v>
                </c:pt>
                <c:pt idx="500">
                  <c:v>2006.10.31</c:v>
                </c:pt>
                <c:pt idx="501">
                  <c:v>2006.10.30</c:v>
                </c:pt>
                <c:pt idx="502">
                  <c:v>2006.10.27</c:v>
                </c:pt>
                <c:pt idx="503">
                  <c:v>2006.10.26</c:v>
                </c:pt>
                <c:pt idx="504">
                  <c:v>2006.10.25</c:v>
                </c:pt>
                <c:pt idx="505">
                  <c:v>2006.10.24</c:v>
                </c:pt>
                <c:pt idx="506">
                  <c:v>2006.10.23</c:v>
                </c:pt>
                <c:pt idx="507">
                  <c:v>2006.10.20</c:v>
                </c:pt>
                <c:pt idx="508">
                  <c:v>2006.10.19</c:v>
                </c:pt>
                <c:pt idx="509">
                  <c:v>2006.10.18</c:v>
                </c:pt>
                <c:pt idx="510">
                  <c:v>2006.10.17</c:v>
                </c:pt>
                <c:pt idx="511">
                  <c:v>2006.10.16</c:v>
                </c:pt>
                <c:pt idx="512">
                  <c:v>2006.10.13</c:v>
                </c:pt>
                <c:pt idx="513">
                  <c:v>2006.10.12</c:v>
                </c:pt>
                <c:pt idx="514">
                  <c:v>2006.10.11</c:v>
                </c:pt>
                <c:pt idx="515">
                  <c:v>2006.10.10</c:v>
                </c:pt>
                <c:pt idx="516">
                  <c:v>2006.10.09</c:v>
                </c:pt>
                <c:pt idx="517">
                  <c:v>2006.10.04</c:v>
                </c:pt>
                <c:pt idx="518">
                  <c:v>2006.10.02</c:v>
                </c:pt>
                <c:pt idx="519">
                  <c:v>2006.09.29</c:v>
                </c:pt>
                <c:pt idx="520">
                  <c:v>2006.09.28</c:v>
                </c:pt>
                <c:pt idx="521">
                  <c:v>2006.09.27</c:v>
                </c:pt>
                <c:pt idx="522">
                  <c:v>2006.09.26</c:v>
                </c:pt>
                <c:pt idx="523">
                  <c:v>2006.09.25</c:v>
                </c:pt>
                <c:pt idx="524">
                  <c:v>2006.09.22</c:v>
                </c:pt>
                <c:pt idx="525">
                  <c:v>2006.09.21</c:v>
                </c:pt>
                <c:pt idx="526">
                  <c:v>2006.09.20</c:v>
                </c:pt>
                <c:pt idx="527">
                  <c:v>2006.09.19</c:v>
                </c:pt>
                <c:pt idx="528">
                  <c:v>2006.09.18</c:v>
                </c:pt>
                <c:pt idx="529">
                  <c:v>2006.09.15</c:v>
                </c:pt>
                <c:pt idx="530">
                  <c:v>2006.09.14</c:v>
                </c:pt>
                <c:pt idx="531">
                  <c:v>2006.09.13</c:v>
                </c:pt>
                <c:pt idx="532">
                  <c:v>2006.09.12</c:v>
                </c:pt>
                <c:pt idx="533">
                  <c:v>2006.09.11</c:v>
                </c:pt>
                <c:pt idx="534">
                  <c:v>2006.09.08</c:v>
                </c:pt>
                <c:pt idx="535">
                  <c:v>2006.09.07</c:v>
                </c:pt>
                <c:pt idx="536">
                  <c:v>2006.09.06</c:v>
                </c:pt>
                <c:pt idx="537">
                  <c:v>2006.09.05</c:v>
                </c:pt>
                <c:pt idx="538">
                  <c:v>2006.09.04</c:v>
                </c:pt>
                <c:pt idx="539">
                  <c:v>2006.09.01</c:v>
                </c:pt>
                <c:pt idx="540">
                  <c:v>2006.08.31</c:v>
                </c:pt>
                <c:pt idx="541">
                  <c:v>2006.08.30</c:v>
                </c:pt>
                <c:pt idx="542">
                  <c:v>2006.08.29</c:v>
                </c:pt>
                <c:pt idx="543">
                  <c:v>2006.08.28</c:v>
                </c:pt>
                <c:pt idx="544">
                  <c:v>2006.08.25</c:v>
                </c:pt>
                <c:pt idx="545">
                  <c:v>2006.08.24</c:v>
                </c:pt>
                <c:pt idx="546">
                  <c:v>2006.08.23</c:v>
                </c:pt>
                <c:pt idx="547">
                  <c:v>2006.08.22</c:v>
                </c:pt>
                <c:pt idx="548">
                  <c:v>2006.08.21</c:v>
                </c:pt>
                <c:pt idx="549">
                  <c:v>2006.08.18</c:v>
                </c:pt>
                <c:pt idx="550">
                  <c:v>2006.08.17</c:v>
                </c:pt>
                <c:pt idx="551">
                  <c:v>2006.08.16</c:v>
                </c:pt>
                <c:pt idx="552">
                  <c:v>2006.08.14</c:v>
                </c:pt>
                <c:pt idx="553">
                  <c:v>2006.08.11</c:v>
                </c:pt>
                <c:pt idx="554">
                  <c:v>2006.08.10</c:v>
                </c:pt>
                <c:pt idx="555">
                  <c:v>2006.08.09</c:v>
                </c:pt>
                <c:pt idx="556">
                  <c:v>2006.08.08</c:v>
                </c:pt>
                <c:pt idx="557">
                  <c:v>2006.08.07</c:v>
                </c:pt>
                <c:pt idx="558">
                  <c:v>2006.08.04</c:v>
                </c:pt>
                <c:pt idx="559">
                  <c:v>2006.08.03</c:v>
                </c:pt>
                <c:pt idx="560">
                  <c:v>2006.08.02</c:v>
                </c:pt>
                <c:pt idx="561">
                  <c:v>2006.08.01</c:v>
                </c:pt>
                <c:pt idx="562">
                  <c:v>2006.07.31</c:v>
                </c:pt>
                <c:pt idx="563">
                  <c:v>2006.07.28</c:v>
                </c:pt>
                <c:pt idx="564">
                  <c:v>2006.07.27</c:v>
                </c:pt>
                <c:pt idx="565">
                  <c:v>2006.07.26</c:v>
                </c:pt>
                <c:pt idx="566">
                  <c:v>2006.07.25</c:v>
                </c:pt>
                <c:pt idx="567">
                  <c:v>2006.07.24</c:v>
                </c:pt>
                <c:pt idx="568">
                  <c:v>2006.07.21</c:v>
                </c:pt>
                <c:pt idx="569">
                  <c:v>2006.07.20</c:v>
                </c:pt>
                <c:pt idx="570">
                  <c:v>2006.07.19</c:v>
                </c:pt>
                <c:pt idx="571">
                  <c:v>2006.07.18</c:v>
                </c:pt>
                <c:pt idx="572">
                  <c:v>2006.07.14</c:v>
                </c:pt>
                <c:pt idx="573">
                  <c:v>2006.07.13</c:v>
                </c:pt>
                <c:pt idx="574">
                  <c:v>2006.07.12</c:v>
                </c:pt>
                <c:pt idx="575">
                  <c:v>2006.07.11</c:v>
                </c:pt>
                <c:pt idx="576">
                  <c:v>2006.07.10</c:v>
                </c:pt>
                <c:pt idx="577">
                  <c:v>2006.07.07</c:v>
                </c:pt>
                <c:pt idx="578">
                  <c:v>2006.07.06</c:v>
                </c:pt>
                <c:pt idx="579">
                  <c:v>2006.07.05</c:v>
                </c:pt>
                <c:pt idx="580">
                  <c:v>2006.07.04</c:v>
                </c:pt>
                <c:pt idx="581">
                  <c:v>2006.07.03</c:v>
                </c:pt>
                <c:pt idx="582">
                  <c:v>2006.06.30</c:v>
                </c:pt>
                <c:pt idx="583">
                  <c:v>2006.06.29</c:v>
                </c:pt>
                <c:pt idx="584">
                  <c:v>2006.06.28</c:v>
                </c:pt>
                <c:pt idx="585">
                  <c:v>2006.06.27</c:v>
                </c:pt>
                <c:pt idx="586">
                  <c:v>2006.06.26</c:v>
                </c:pt>
                <c:pt idx="587">
                  <c:v>2006.06.23</c:v>
                </c:pt>
                <c:pt idx="588">
                  <c:v>2006.06.22</c:v>
                </c:pt>
                <c:pt idx="589">
                  <c:v>2006.06.21</c:v>
                </c:pt>
                <c:pt idx="590">
                  <c:v>2006.06.20</c:v>
                </c:pt>
                <c:pt idx="591">
                  <c:v>2006.06.19</c:v>
                </c:pt>
                <c:pt idx="592">
                  <c:v>2006.06.16</c:v>
                </c:pt>
                <c:pt idx="593">
                  <c:v>2006.06.15</c:v>
                </c:pt>
                <c:pt idx="594">
                  <c:v>2006.06.14</c:v>
                </c:pt>
                <c:pt idx="595">
                  <c:v>2006.06.13</c:v>
                </c:pt>
                <c:pt idx="596">
                  <c:v>2006.06.12</c:v>
                </c:pt>
                <c:pt idx="597">
                  <c:v>2006.06.09</c:v>
                </c:pt>
                <c:pt idx="598">
                  <c:v>2006.06.08</c:v>
                </c:pt>
                <c:pt idx="599">
                  <c:v>2006.06.07</c:v>
                </c:pt>
                <c:pt idx="600">
                  <c:v>2006.06.05</c:v>
                </c:pt>
                <c:pt idx="601">
                  <c:v>2006.06.02</c:v>
                </c:pt>
                <c:pt idx="602">
                  <c:v>2006.06.01</c:v>
                </c:pt>
                <c:pt idx="603">
                  <c:v>2006.05.30</c:v>
                </c:pt>
                <c:pt idx="604">
                  <c:v>2006.05.29</c:v>
                </c:pt>
                <c:pt idx="605">
                  <c:v>2006.05.26</c:v>
                </c:pt>
                <c:pt idx="606">
                  <c:v>2006.05.25</c:v>
                </c:pt>
                <c:pt idx="607">
                  <c:v>2006.05.24</c:v>
                </c:pt>
                <c:pt idx="608">
                  <c:v>2006.05.23</c:v>
                </c:pt>
                <c:pt idx="609">
                  <c:v>2006.05.22</c:v>
                </c:pt>
                <c:pt idx="610">
                  <c:v>2006.05.19</c:v>
                </c:pt>
                <c:pt idx="611">
                  <c:v>2006.05.18</c:v>
                </c:pt>
                <c:pt idx="612">
                  <c:v>2006.05.17</c:v>
                </c:pt>
                <c:pt idx="613">
                  <c:v>2006.05.16</c:v>
                </c:pt>
                <c:pt idx="614">
                  <c:v>2006.05.15</c:v>
                </c:pt>
                <c:pt idx="615">
                  <c:v>2006.05.12</c:v>
                </c:pt>
                <c:pt idx="616">
                  <c:v>2006.05.11</c:v>
                </c:pt>
                <c:pt idx="617">
                  <c:v>2006.05.10</c:v>
                </c:pt>
                <c:pt idx="618">
                  <c:v>2006.05.09</c:v>
                </c:pt>
                <c:pt idx="619">
                  <c:v>2006.05.08</c:v>
                </c:pt>
                <c:pt idx="620">
                  <c:v>2006.05.04</c:v>
                </c:pt>
                <c:pt idx="621">
                  <c:v>2006.05.03</c:v>
                </c:pt>
                <c:pt idx="622">
                  <c:v>2006.05.02</c:v>
                </c:pt>
                <c:pt idx="623">
                  <c:v>2006.04.28</c:v>
                </c:pt>
                <c:pt idx="624">
                  <c:v>2006.04.27</c:v>
                </c:pt>
                <c:pt idx="625">
                  <c:v>2006.04.26</c:v>
                </c:pt>
                <c:pt idx="626">
                  <c:v>2006.04.25</c:v>
                </c:pt>
                <c:pt idx="627">
                  <c:v>2006.04.24</c:v>
                </c:pt>
                <c:pt idx="628">
                  <c:v>2006.04.21</c:v>
                </c:pt>
                <c:pt idx="629">
                  <c:v>2006.04.20</c:v>
                </c:pt>
                <c:pt idx="630">
                  <c:v>2006.04.19</c:v>
                </c:pt>
                <c:pt idx="631">
                  <c:v>2006.04.18</c:v>
                </c:pt>
                <c:pt idx="632">
                  <c:v>2006.04.17</c:v>
                </c:pt>
                <c:pt idx="633">
                  <c:v>2006.04.14</c:v>
                </c:pt>
                <c:pt idx="634">
                  <c:v>2006.04.13</c:v>
                </c:pt>
                <c:pt idx="635">
                  <c:v>2006.04.12</c:v>
                </c:pt>
                <c:pt idx="636">
                  <c:v>2006.04.11</c:v>
                </c:pt>
                <c:pt idx="637">
                  <c:v>2006.04.10</c:v>
                </c:pt>
                <c:pt idx="638">
                  <c:v>2006.04.07</c:v>
                </c:pt>
                <c:pt idx="639">
                  <c:v>2006.04.06</c:v>
                </c:pt>
                <c:pt idx="640">
                  <c:v>2006.04.05</c:v>
                </c:pt>
                <c:pt idx="641">
                  <c:v>2006.04.04</c:v>
                </c:pt>
                <c:pt idx="642">
                  <c:v>2006.04.03</c:v>
                </c:pt>
                <c:pt idx="643">
                  <c:v>2006.03.31</c:v>
                </c:pt>
                <c:pt idx="644">
                  <c:v>2006.03.30</c:v>
                </c:pt>
                <c:pt idx="645">
                  <c:v>2006.03.29</c:v>
                </c:pt>
                <c:pt idx="646">
                  <c:v>2006.03.28</c:v>
                </c:pt>
                <c:pt idx="647">
                  <c:v>2006.03.27</c:v>
                </c:pt>
                <c:pt idx="648">
                  <c:v>2006.03.24</c:v>
                </c:pt>
                <c:pt idx="649">
                  <c:v>2006.03.23</c:v>
                </c:pt>
                <c:pt idx="650">
                  <c:v>2006.03.22</c:v>
                </c:pt>
                <c:pt idx="651">
                  <c:v>2006.03.21</c:v>
                </c:pt>
                <c:pt idx="652">
                  <c:v>2006.03.20</c:v>
                </c:pt>
                <c:pt idx="653">
                  <c:v>2006.03.17</c:v>
                </c:pt>
                <c:pt idx="654">
                  <c:v>2006.03.16</c:v>
                </c:pt>
                <c:pt idx="655">
                  <c:v>2006.03.15</c:v>
                </c:pt>
                <c:pt idx="656">
                  <c:v>2006.03.14</c:v>
                </c:pt>
                <c:pt idx="657">
                  <c:v>2006.03.13</c:v>
                </c:pt>
                <c:pt idx="658">
                  <c:v>2006.03.10</c:v>
                </c:pt>
                <c:pt idx="659">
                  <c:v>2006.03.09</c:v>
                </c:pt>
                <c:pt idx="660">
                  <c:v>2006.03.08</c:v>
                </c:pt>
                <c:pt idx="661">
                  <c:v>2006.03.07</c:v>
                </c:pt>
                <c:pt idx="662">
                  <c:v>2006.03.06</c:v>
                </c:pt>
                <c:pt idx="663">
                  <c:v>2006.03.03</c:v>
                </c:pt>
                <c:pt idx="664">
                  <c:v>2006.03.02</c:v>
                </c:pt>
                <c:pt idx="665">
                  <c:v>2006.02.28</c:v>
                </c:pt>
                <c:pt idx="666">
                  <c:v>2006.02.27</c:v>
                </c:pt>
                <c:pt idx="667">
                  <c:v>2006.02.24</c:v>
                </c:pt>
                <c:pt idx="668">
                  <c:v>2006.02.23</c:v>
                </c:pt>
                <c:pt idx="669">
                  <c:v>2006.02.22</c:v>
                </c:pt>
                <c:pt idx="670">
                  <c:v>2006.02.21</c:v>
                </c:pt>
                <c:pt idx="671">
                  <c:v>2006.02.20</c:v>
                </c:pt>
                <c:pt idx="672">
                  <c:v>2006.02.17</c:v>
                </c:pt>
                <c:pt idx="673">
                  <c:v>2006.02.16</c:v>
                </c:pt>
                <c:pt idx="674">
                  <c:v>2006.02.15</c:v>
                </c:pt>
                <c:pt idx="675">
                  <c:v>2006.02.14</c:v>
                </c:pt>
                <c:pt idx="676">
                  <c:v>2006.02.13</c:v>
                </c:pt>
                <c:pt idx="677">
                  <c:v>2006.02.10</c:v>
                </c:pt>
                <c:pt idx="678">
                  <c:v>2006.02.09</c:v>
                </c:pt>
                <c:pt idx="679">
                  <c:v>2006.02.08</c:v>
                </c:pt>
                <c:pt idx="680">
                  <c:v>2006.02.07</c:v>
                </c:pt>
                <c:pt idx="681">
                  <c:v>2006.02.06</c:v>
                </c:pt>
                <c:pt idx="682">
                  <c:v>2006.02.03</c:v>
                </c:pt>
                <c:pt idx="683">
                  <c:v>2006.02.02</c:v>
                </c:pt>
                <c:pt idx="684">
                  <c:v>2006.02.01</c:v>
                </c:pt>
                <c:pt idx="685">
                  <c:v>2006.01.31</c:v>
                </c:pt>
                <c:pt idx="686">
                  <c:v>2006.01.27</c:v>
                </c:pt>
                <c:pt idx="687">
                  <c:v>2006.01.26</c:v>
                </c:pt>
                <c:pt idx="688">
                  <c:v>2006.01.25</c:v>
                </c:pt>
                <c:pt idx="689">
                  <c:v>2006.01.24</c:v>
                </c:pt>
                <c:pt idx="690">
                  <c:v>2006.01.23</c:v>
                </c:pt>
                <c:pt idx="691">
                  <c:v>2006.01.20</c:v>
                </c:pt>
                <c:pt idx="692">
                  <c:v>2006.01.19</c:v>
                </c:pt>
                <c:pt idx="693">
                  <c:v>2006.01.18</c:v>
                </c:pt>
                <c:pt idx="694">
                  <c:v>2006.01.17</c:v>
                </c:pt>
                <c:pt idx="695">
                  <c:v>2006.01.16</c:v>
                </c:pt>
                <c:pt idx="696">
                  <c:v>2006.01.13</c:v>
                </c:pt>
                <c:pt idx="697">
                  <c:v>2006.01.12</c:v>
                </c:pt>
                <c:pt idx="698">
                  <c:v>2006.01.11</c:v>
                </c:pt>
                <c:pt idx="699">
                  <c:v>2006.01.10</c:v>
                </c:pt>
                <c:pt idx="700">
                  <c:v>2006.01.09</c:v>
                </c:pt>
                <c:pt idx="701">
                  <c:v>2006.01.06</c:v>
                </c:pt>
                <c:pt idx="702">
                  <c:v>2006.01.05</c:v>
                </c:pt>
                <c:pt idx="703">
                  <c:v>2006.01.04</c:v>
                </c:pt>
                <c:pt idx="704">
                  <c:v>2006.01.03</c:v>
                </c:pt>
                <c:pt idx="705">
                  <c:v>2006.01.02</c:v>
                </c:pt>
                <c:pt idx="706">
                  <c:v>2005.12.30</c:v>
                </c:pt>
                <c:pt idx="707">
                  <c:v>2005.12.29</c:v>
                </c:pt>
                <c:pt idx="708">
                  <c:v>2005.12.28</c:v>
                </c:pt>
                <c:pt idx="709">
                  <c:v>2005.12.27</c:v>
                </c:pt>
                <c:pt idx="710">
                  <c:v>2005.12.26</c:v>
                </c:pt>
                <c:pt idx="711">
                  <c:v>2005.12.23</c:v>
                </c:pt>
                <c:pt idx="712">
                  <c:v>2005.12.22</c:v>
                </c:pt>
                <c:pt idx="713">
                  <c:v>2005.12.21</c:v>
                </c:pt>
                <c:pt idx="714">
                  <c:v>2005.12.20</c:v>
                </c:pt>
                <c:pt idx="715">
                  <c:v>2005.12.19</c:v>
                </c:pt>
                <c:pt idx="716">
                  <c:v>2005.12.16</c:v>
                </c:pt>
                <c:pt idx="717">
                  <c:v>2005.12.15</c:v>
                </c:pt>
                <c:pt idx="718">
                  <c:v>2005.12.14</c:v>
                </c:pt>
                <c:pt idx="719">
                  <c:v>2005.12.13</c:v>
                </c:pt>
                <c:pt idx="720">
                  <c:v>2005.12.12</c:v>
                </c:pt>
                <c:pt idx="721">
                  <c:v>2005.12.09</c:v>
                </c:pt>
                <c:pt idx="722">
                  <c:v>2005.12.08</c:v>
                </c:pt>
                <c:pt idx="723">
                  <c:v>2005.12.07</c:v>
                </c:pt>
                <c:pt idx="724">
                  <c:v>2005.12.06</c:v>
                </c:pt>
                <c:pt idx="725">
                  <c:v>2005.12.05</c:v>
                </c:pt>
                <c:pt idx="726">
                  <c:v>2005.12.02</c:v>
                </c:pt>
                <c:pt idx="727">
                  <c:v>2005.12.01</c:v>
                </c:pt>
                <c:pt idx="728">
                  <c:v>2005.11.30</c:v>
                </c:pt>
                <c:pt idx="729">
                  <c:v>2005.11.29</c:v>
                </c:pt>
                <c:pt idx="730">
                  <c:v>2005.11.28</c:v>
                </c:pt>
                <c:pt idx="731">
                  <c:v>2005.11.25</c:v>
                </c:pt>
                <c:pt idx="732">
                  <c:v>2005.11.24</c:v>
                </c:pt>
                <c:pt idx="733">
                  <c:v>2005.11.23</c:v>
                </c:pt>
                <c:pt idx="734">
                  <c:v>2005.11.22</c:v>
                </c:pt>
                <c:pt idx="735">
                  <c:v>2005.11.21</c:v>
                </c:pt>
                <c:pt idx="736">
                  <c:v>2005.11.18</c:v>
                </c:pt>
                <c:pt idx="737">
                  <c:v>2005.11.17</c:v>
                </c:pt>
                <c:pt idx="738">
                  <c:v>2005.11.16</c:v>
                </c:pt>
                <c:pt idx="739">
                  <c:v>2005.11.15</c:v>
                </c:pt>
                <c:pt idx="740">
                  <c:v>2005.11.14</c:v>
                </c:pt>
                <c:pt idx="741">
                  <c:v>2005.11.11</c:v>
                </c:pt>
                <c:pt idx="742">
                  <c:v>2005.11.10</c:v>
                </c:pt>
                <c:pt idx="743">
                  <c:v>2005.11.09</c:v>
                </c:pt>
                <c:pt idx="744">
                  <c:v>2005.11.08</c:v>
                </c:pt>
                <c:pt idx="745">
                  <c:v>2005.11.07</c:v>
                </c:pt>
                <c:pt idx="746">
                  <c:v>2005.11.04</c:v>
                </c:pt>
                <c:pt idx="747">
                  <c:v>2005.11.03</c:v>
                </c:pt>
                <c:pt idx="748">
                  <c:v>2005.11.02</c:v>
                </c:pt>
                <c:pt idx="749">
                  <c:v>2005.11.01</c:v>
                </c:pt>
                <c:pt idx="750">
                  <c:v>2005.10.31</c:v>
                </c:pt>
                <c:pt idx="751">
                  <c:v>2005.10.28</c:v>
                </c:pt>
                <c:pt idx="752">
                  <c:v>2005.10.27</c:v>
                </c:pt>
                <c:pt idx="753">
                  <c:v>2005.10.26</c:v>
                </c:pt>
                <c:pt idx="754">
                  <c:v>2005.10.25</c:v>
                </c:pt>
                <c:pt idx="755">
                  <c:v>2005.10.24</c:v>
                </c:pt>
                <c:pt idx="756">
                  <c:v>2005.10.21</c:v>
                </c:pt>
                <c:pt idx="757">
                  <c:v>2005.10.20</c:v>
                </c:pt>
                <c:pt idx="758">
                  <c:v>2005.10.19</c:v>
                </c:pt>
                <c:pt idx="759">
                  <c:v>2005.10.18</c:v>
                </c:pt>
                <c:pt idx="760">
                  <c:v>2005.10.17</c:v>
                </c:pt>
                <c:pt idx="761">
                  <c:v>2005.10.14</c:v>
                </c:pt>
                <c:pt idx="762">
                  <c:v>2005.10.13</c:v>
                </c:pt>
                <c:pt idx="763">
                  <c:v>2005.10.12</c:v>
                </c:pt>
                <c:pt idx="764">
                  <c:v>2005.10.11</c:v>
                </c:pt>
                <c:pt idx="765">
                  <c:v>2005.10.10</c:v>
                </c:pt>
                <c:pt idx="766">
                  <c:v>2005.10.07</c:v>
                </c:pt>
                <c:pt idx="767">
                  <c:v>2005.10.06</c:v>
                </c:pt>
                <c:pt idx="768">
                  <c:v>2005.10.05</c:v>
                </c:pt>
                <c:pt idx="769">
                  <c:v>2005.10.04</c:v>
                </c:pt>
                <c:pt idx="770">
                  <c:v>2005.09.30</c:v>
                </c:pt>
                <c:pt idx="771">
                  <c:v>2005.09.29</c:v>
                </c:pt>
                <c:pt idx="772">
                  <c:v>2005.09.28</c:v>
                </c:pt>
                <c:pt idx="773">
                  <c:v>2005.09.27</c:v>
                </c:pt>
                <c:pt idx="774">
                  <c:v>2005.09.26</c:v>
                </c:pt>
                <c:pt idx="775">
                  <c:v>2005.09.23</c:v>
                </c:pt>
                <c:pt idx="776">
                  <c:v>2005.09.22</c:v>
                </c:pt>
                <c:pt idx="777">
                  <c:v>2005.09.21</c:v>
                </c:pt>
                <c:pt idx="778">
                  <c:v>2005.09.20</c:v>
                </c:pt>
                <c:pt idx="779">
                  <c:v>2005.09.16</c:v>
                </c:pt>
                <c:pt idx="780">
                  <c:v>2005.09.15</c:v>
                </c:pt>
                <c:pt idx="781">
                  <c:v>2005.09.14</c:v>
                </c:pt>
                <c:pt idx="782">
                  <c:v>2005.09.13</c:v>
                </c:pt>
                <c:pt idx="783">
                  <c:v>2005.09.12</c:v>
                </c:pt>
                <c:pt idx="784">
                  <c:v>2005.09.09</c:v>
                </c:pt>
                <c:pt idx="785">
                  <c:v>2005.09.08</c:v>
                </c:pt>
                <c:pt idx="786">
                  <c:v>2005.09.07</c:v>
                </c:pt>
                <c:pt idx="787">
                  <c:v>2005.09.06</c:v>
                </c:pt>
                <c:pt idx="788">
                  <c:v>2005.09.05</c:v>
                </c:pt>
                <c:pt idx="789">
                  <c:v>2005.09.02</c:v>
                </c:pt>
                <c:pt idx="790">
                  <c:v>2005.09.01</c:v>
                </c:pt>
                <c:pt idx="791">
                  <c:v>2005.08.31</c:v>
                </c:pt>
                <c:pt idx="792">
                  <c:v>2005.08.30</c:v>
                </c:pt>
                <c:pt idx="793">
                  <c:v>2005.08.29</c:v>
                </c:pt>
                <c:pt idx="794">
                  <c:v>2005.08.26</c:v>
                </c:pt>
                <c:pt idx="795">
                  <c:v>2005.08.25</c:v>
                </c:pt>
                <c:pt idx="796">
                  <c:v>2005.08.24</c:v>
                </c:pt>
                <c:pt idx="797">
                  <c:v>2005.08.23</c:v>
                </c:pt>
                <c:pt idx="798">
                  <c:v>2005.08.22</c:v>
                </c:pt>
                <c:pt idx="799">
                  <c:v>2005.08.19</c:v>
                </c:pt>
                <c:pt idx="800">
                  <c:v>2005.08.18</c:v>
                </c:pt>
                <c:pt idx="801">
                  <c:v>2005.08.17</c:v>
                </c:pt>
                <c:pt idx="802">
                  <c:v>2005.08.16</c:v>
                </c:pt>
                <c:pt idx="803">
                  <c:v>2005.08.12</c:v>
                </c:pt>
                <c:pt idx="804">
                  <c:v>2005.08.11</c:v>
                </c:pt>
                <c:pt idx="805">
                  <c:v>2005.08.10</c:v>
                </c:pt>
                <c:pt idx="806">
                  <c:v>2005.08.09</c:v>
                </c:pt>
                <c:pt idx="807">
                  <c:v>2005.08.08</c:v>
                </c:pt>
                <c:pt idx="808">
                  <c:v>2005.08.05</c:v>
                </c:pt>
                <c:pt idx="809">
                  <c:v>2005.08.04</c:v>
                </c:pt>
                <c:pt idx="810">
                  <c:v>2005.08.03</c:v>
                </c:pt>
                <c:pt idx="811">
                  <c:v>2005.08.02</c:v>
                </c:pt>
                <c:pt idx="812">
                  <c:v>2005.08.01</c:v>
                </c:pt>
                <c:pt idx="813">
                  <c:v>2005.07.29</c:v>
                </c:pt>
                <c:pt idx="814">
                  <c:v>2005.07.28</c:v>
                </c:pt>
                <c:pt idx="815">
                  <c:v>2005.07.27</c:v>
                </c:pt>
                <c:pt idx="816">
                  <c:v>2005.07.26</c:v>
                </c:pt>
                <c:pt idx="817">
                  <c:v>2005.07.25</c:v>
                </c:pt>
                <c:pt idx="818">
                  <c:v>2005.07.22</c:v>
                </c:pt>
                <c:pt idx="819">
                  <c:v>2005.07.21</c:v>
                </c:pt>
                <c:pt idx="820">
                  <c:v>2005.07.20</c:v>
                </c:pt>
                <c:pt idx="821">
                  <c:v>2005.07.19</c:v>
                </c:pt>
                <c:pt idx="822">
                  <c:v>2005.07.18</c:v>
                </c:pt>
                <c:pt idx="823">
                  <c:v>2005.07.15</c:v>
                </c:pt>
                <c:pt idx="824">
                  <c:v>2005.07.14</c:v>
                </c:pt>
                <c:pt idx="825">
                  <c:v>2005.07.13</c:v>
                </c:pt>
                <c:pt idx="826">
                  <c:v>2005.07.12</c:v>
                </c:pt>
                <c:pt idx="827">
                  <c:v>2005.07.11</c:v>
                </c:pt>
                <c:pt idx="828">
                  <c:v>2005.07.08</c:v>
                </c:pt>
                <c:pt idx="829">
                  <c:v>2005.07.07</c:v>
                </c:pt>
                <c:pt idx="830">
                  <c:v>2005.07.06</c:v>
                </c:pt>
                <c:pt idx="831">
                  <c:v>2005.07.05</c:v>
                </c:pt>
                <c:pt idx="832">
                  <c:v>2005.07.04</c:v>
                </c:pt>
                <c:pt idx="833">
                  <c:v>2005.07.01</c:v>
                </c:pt>
                <c:pt idx="834">
                  <c:v>2005.06.30</c:v>
                </c:pt>
                <c:pt idx="835">
                  <c:v>2005.06.29</c:v>
                </c:pt>
                <c:pt idx="836">
                  <c:v>2005.06.28</c:v>
                </c:pt>
                <c:pt idx="837">
                  <c:v>2005.06.27</c:v>
                </c:pt>
                <c:pt idx="838">
                  <c:v>2005.06.24</c:v>
                </c:pt>
                <c:pt idx="839">
                  <c:v>2005.06.23</c:v>
                </c:pt>
                <c:pt idx="840">
                  <c:v>2005.06.22</c:v>
                </c:pt>
                <c:pt idx="841">
                  <c:v>2005.06.21</c:v>
                </c:pt>
                <c:pt idx="842">
                  <c:v>2005.06.20</c:v>
                </c:pt>
                <c:pt idx="843">
                  <c:v>2005.06.17</c:v>
                </c:pt>
                <c:pt idx="844">
                  <c:v>2005.06.16</c:v>
                </c:pt>
                <c:pt idx="845">
                  <c:v>2005.06.15</c:v>
                </c:pt>
                <c:pt idx="846">
                  <c:v>2005.06.14</c:v>
                </c:pt>
                <c:pt idx="847">
                  <c:v>2005.06.13</c:v>
                </c:pt>
                <c:pt idx="848">
                  <c:v>2005.06.10</c:v>
                </c:pt>
                <c:pt idx="849">
                  <c:v>2005.06.09</c:v>
                </c:pt>
                <c:pt idx="850">
                  <c:v>2005.06.08</c:v>
                </c:pt>
                <c:pt idx="851">
                  <c:v>2005.06.07</c:v>
                </c:pt>
                <c:pt idx="852">
                  <c:v>2005.06.03</c:v>
                </c:pt>
                <c:pt idx="853">
                  <c:v>2005.06.02</c:v>
                </c:pt>
                <c:pt idx="854">
                  <c:v>2005.06.01</c:v>
                </c:pt>
                <c:pt idx="855">
                  <c:v>2005.05.31</c:v>
                </c:pt>
                <c:pt idx="856">
                  <c:v>2005.05.30</c:v>
                </c:pt>
                <c:pt idx="857">
                  <c:v>2005.05.27</c:v>
                </c:pt>
                <c:pt idx="858">
                  <c:v>2005.05.26</c:v>
                </c:pt>
                <c:pt idx="859">
                  <c:v>2005.05.25</c:v>
                </c:pt>
                <c:pt idx="860">
                  <c:v>2005.05.24</c:v>
                </c:pt>
                <c:pt idx="861">
                  <c:v>2005.05.23</c:v>
                </c:pt>
                <c:pt idx="862">
                  <c:v>2005.05.20</c:v>
                </c:pt>
                <c:pt idx="863">
                  <c:v>2005.05.19</c:v>
                </c:pt>
                <c:pt idx="864">
                  <c:v>2005.05.18</c:v>
                </c:pt>
                <c:pt idx="865">
                  <c:v>2005.05.17</c:v>
                </c:pt>
                <c:pt idx="866">
                  <c:v>2005.05.16</c:v>
                </c:pt>
                <c:pt idx="867">
                  <c:v>2005.05.13</c:v>
                </c:pt>
                <c:pt idx="868">
                  <c:v>2005.05.12</c:v>
                </c:pt>
                <c:pt idx="869">
                  <c:v>2005.05.11</c:v>
                </c:pt>
                <c:pt idx="870">
                  <c:v>2005.05.10</c:v>
                </c:pt>
                <c:pt idx="871">
                  <c:v>2005.05.09</c:v>
                </c:pt>
                <c:pt idx="872">
                  <c:v>2005.05.06</c:v>
                </c:pt>
                <c:pt idx="873">
                  <c:v>2005.05.04</c:v>
                </c:pt>
                <c:pt idx="874">
                  <c:v>2005.05.03</c:v>
                </c:pt>
                <c:pt idx="875">
                  <c:v>2005.05.02</c:v>
                </c:pt>
                <c:pt idx="876">
                  <c:v>2005.04.29</c:v>
                </c:pt>
                <c:pt idx="877">
                  <c:v>2005.04.28</c:v>
                </c:pt>
                <c:pt idx="878">
                  <c:v>2005.04.27</c:v>
                </c:pt>
                <c:pt idx="879">
                  <c:v>2005.04.26</c:v>
                </c:pt>
                <c:pt idx="880">
                  <c:v>2005.04.25</c:v>
                </c:pt>
                <c:pt idx="881">
                  <c:v>2005.04.22</c:v>
                </c:pt>
                <c:pt idx="882">
                  <c:v>2005.04.21</c:v>
                </c:pt>
                <c:pt idx="883">
                  <c:v>2005.04.20</c:v>
                </c:pt>
                <c:pt idx="884">
                  <c:v>2005.04.19</c:v>
                </c:pt>
                <c:pt idx="885">
                  <c:v>2005.04.18</c:v>
                </c:pt>
                <c:pt idx="886">
                  <c:v>2005.04.15</c:v>
                </c:pt>
                <c:pt idx="887">
                  <c:v>2005.04.14</c:v>
                </c:pt>
                <c:pt idx="888">
                  <c:v>2005.04.13</c:v>
                </c:pt>
                <c:pt idx="889">
                  <c:v>2005.04.12</c:v>
                </c:pt>
                <c:pt idx="890">
                  <c:v>2005.04.11</c:v>
                </c:pt>
                <c:pt idx="891">
                  <c:v>2005.04.08</c:v>
                </c:pt>
                <c:pt idx="892">
                  <c:v>2005.04.07</c:v>
                </c:pt>
                <c:pt idx="893">
                  <c:v>2005.04.06</c:v>
                </c:pt>
                <c:pt idx="894">
                  <c:v>2005.04.04</c:v>
                </c:pt>
                <c:pt idx="895">
                  <c:v>2005.04.01</c:v>
                </c:pt>
                <c:pt idx="896">
                  <c:v>2005.03.31</c:v>
                </c:pt>
                <c:pt idx="897">
                  <c:v>2005.03.30</c:v>
                </c:pt>
                <c:pt idx="898">
                  <c:v>2005.03.29</c:v>
                </c:pt>
                <c:pt idx="899">
                  <c:v>2005.03.28</c:v>
                </c:pt>
                <c:pt idx="900">
                  <c:v>2005.03.25</c:v>
                </c:pt>
                <c:pt idx="901">
                  <c:v>2005.03.24</c:v>
                </c:pt>
                <c:pt idx="902">
                  <c:v>2005.03.23</c:v>
                </c:pt>
                <c:pt idx="903">
                  <c:v>2005.03.22</c:v>
                </c:pt>
                <c:pt idx="904">
                  <c:v>2005.03.21</c:v>
                </c:pt>
                <c:pt idx="905">
                  <c:v>2005.03.18</c:v>
                </c:pt>
                <c:pt idx="906">
                  <c:v>2005.03.17</c:v>
                </c:pt>
                <c:pt idx="907">
                  <c:v>2005.03.16</c:v>
                </c:pt>
                <c:pt idx="908">
                  <c:v>2005.03.15</c:v>
                </c:pt>
                <c:pt idx="909">
                  <c:v>2005.03.14</c:v>
                </c:pt>
                <c:pt idx="910">
                  <c:v>2005.03.11</c:v>
                </c:pt>
                <c:pt idx="911">
                  <c:v>2005.03.10</c:v>
                </c:pt>
                <c:pt idx="912">
                  <c:v>2005.03.09</c:v>
                </c:pt>
                <c:pt idx="913">
                  <c:v>2005.03.08</c:v>
                </c:pt>
                <c:pt idx="914">
                  <c:v>2005.03.07</c:v>
                </c:pt>
                <c:pt idx="915">
                  <c:v>2005.03.04</c:v>
                </c:pt>
                <c:pt idx="916">
                  <c:v>2005.03.03</c:v>
                </c:pt>
                <c:pt idx="917">
                  <c:v>2005.03.02</c:v>
                </c:pt>
                <c:pt idx="918">
                  <c:v>2005.02.28</c:v>
                </c:pt>
                <c:pt idx="919">
                  <c:v>2005.02.25</c:v>
                </c:pt>
                <c:pt idx="920">
                  <c:v>2005.02.24</c:v>
                </c:pt>
                <c:pt idx="921">
                  <c:v>2005.02.23</c:v>
                </c:pt>
                <c:pt idx="922">
                  <c:v>2005.02.22</c:v>
                </c:pt>
                <c:pt idx="923">
                  <c:v>2005.02.21</c:v>
                </c:pt>
                <c:pt idx="924">
                  <c:v>2005.02.18</c:v>
                </c:pt>
                <c:pt idx="925">
                  <c:v>2005.02.17</c:v>
                </c:pt>
                <c:pt idx="926">
                  <c:v>2005.02.16</c:v>
                </c:pt>
                <c:pt idx="927">
                  <c:v>2005.02.15</c:v>
                </c:pt>
                <c:pt idx="928">
                  <c:v>2005.02.14</c:v>
                </c:pt>
                <c:pt idx="929">
                  <c:v>2005.02.11</c:v>
                </c:pt>
                <c:pt idx="930">
                  <c:v>2005.02.07</c:v>
                </c:pt>
                <c:pt idx="931">
                  <c:v>2005.02.04</c:v>
                </c:pt>
                <c:pt idx="932">
                  <c:v>2005.02.03</c:v>
                </c:pt>
                <c:pt idx="933">
                  <c:v>2005.02.02</c:v>
                </c:pt>
                <c:pt idx="934">
                  <c:v>2005.02.01</c:v>
                </c:pt>
                <c:pt idx="935">
                  <c:v>2005.01.31</c:v>
                </c:pt>
                <c:pt idx="936">
                  <c:v>2005.01.28</c:v>
                </c:pt>
                <c:pt idx="937">
                  <c:v>2005.01.27</c:v>
                </c:pt>
                <c:pt idx="938">
                  <c:v>2005.01.26</c:v>
                </c:pt>
                <c:pt idx="939">
                  <c:v>2005.01.25</c:v>
                </c:pt>
                <c:pt idx="940">
                  <c:v>2005.01.24</c:v>
                </c:pt>
                <c:pt idx="941">
                  <c:v>2005.01.21</c:v>
                </c:pt>
                <c:pt idx="942">
                  <c:v>2005.01.20</c:v>
                </c:pt>
                <c:pt idx="943">
                  <c:v>2005.01.19</c:v>
                </c:pt>
                <c:pt idx="944">
                  <c:v>2005.01.18</c:v>
                </c:pt>
                <c:pt idx="945">
                  <c:v>2005.01.17</c:v>
                </c:pt>
                <c:pt idx="946">
                  <c:v>2005.01.14</c:v>
                </c:pt>
                <c:pt idx="947">
                  <c:v>2005.01.13</c:v>
                </c:pt>
                <c:pt idx="948">
                  <c:v>2005.01.12</c:v>
                </c:pt>
                <c:pt idx="949">
                  <c:v>2005.01.11</c:v>
                </c:pt>
                <c:pt idx="950">
                  <c:v>2005.01.10</c:v>
                </c:pt>
                <c:pt idx="951">
                  <c:v>2005.01.07</c:v>
                </c:pt>
                <c:pt idx="952">
                  <c:v>2005.01.06</c:v>
                </c:pt>
                <c:pt idx="953">
                  <c:v>2005.01.05</c:v>
                </c:pt>
                <c:pt idx="954">
                  <c:v>2005.01.04</c:v>
                </c:pt>
                <c:pt idx="955">
                  <c:v>2005.01.03</c:v>
                </c:pt>
                <c:pt idx="956">
                  <c:v>2004.12.31</c:v>
                </c:pt>
                <c:pt idx="957">
                  <c:v>2004.12.30</c:v>
                </c:pt>
                <c:pt idx="958">
                  <c:v>2004.12.29</c:v>
                </c:pt>
                <c:pt idx="959">
                  <c:v>2004.12.28</c:v>
                </c:pt>
                <c:pt idx="960">
                  <c:v>2004.12.27</c:v>
                </c:pt>
                <c:pt idx="961">
                  <c:v>2004.12.24</c:v>
                </c:pt>
                <c:pt idx="962">
                  <c:v>2004.12.23</c:v>
                </c:pt>
                <c:pt idx="963">
                  <c:v>2004.12.22</c:v>
                </c:pt>
                <c:pt idx="964">
                  <c:v>2004.12.21</c:v>
                </c:pt>
                <c:pt idx="965">
                  <c:v>2004.12.20</c:v>
                </c:pt>
                <c:pt idx="966">
                  <c:v>2004.12.17</c:v>
                </c:pt>
                <c:pt idx="967">
                  <c:v>2004.12.16</c:v>
                </c:pt>
                <c:pt idx="968">
                  <c:v>2004.12.15</c:v>
                </c:pt>
                <c:pt idx="969">
                  <c:v>2004.12.14</c:v>
                </c:pt>
                <c:pt idx="970">
                  <c:v>2004.12.13</c:v>
                </c:pt>
                <c:pt idx="971">
                  <c:v>2004.12.10</c:v>
                </c:pt>
                <c:pt idx="972">
                  <c:v>2004.12.09</c:v>
                </c:pt>
                <c:pt idx="973">
                  <c:v>2004.12.08</c:v>
                </c:pt>
                <c:pt idx="974">
                  <c:v>2004.12.07</c:v>
                </c:pt>
                <c:pt idx="975">
                  <c:v>2004.12.06</c:v>
                </c:pt>
                <c:pt idx="976">
                  <c:v>2004.12.03</c:v>
                </c:pt>
                <c:pt idx="977">
                  <c:v>2004.12.02</c:v>
                </c:pt>
                <c:pt idx="978">
                  <c:v>2004.12.01</c:v>
                </c:pt>
                <c:pt idx="979">
                  <c:v>2004.11.30</c:v>
                </c:pt>
                <c:pt idx="980">
                  <c:v>2004.11.29</c:v>
                </c:pt>
                <c:pt idx="981">
                  <c:v>2004.11.26</c:v>
                </c:pt>
                <c:pt idx="982">
                  <c:v>2004.11.25</c:v>
                </c:pt>
                <c:pt idx="983">
                  <c:v>2004.11.24</c:v>
                </c:pt>
                <c:pt idx="984">
                  <c:v>2004.11.23</c:v>
                </c:pt>
                <c:pt idx="985">
                  <c:v>2004.11.22</c:v>
                </c:pt>
                <c:pt idx="986">
                  <c:v>2004.11.19</c:v>
                </c:pt>
                <c:pt idx="987">
                  <c:v>2004.11.18</c:v>
                </c:pt>
                <c:pt idx="988">
                  <c:v>2004.11.17</c:v>
                </c:pt>
                <c:pt idx="989">
                  <c:v>2004.11.16</c:v>
                </c:pt>
                <c:pt idx="990">
                  <c:v>2004.11.15</c:v>
                </c:pt>
                <c:pt idx="991">
                  <c:v>2004.11.12</c:v>
                </c:pt>
                <c:pt idx="992">
                  <c:v>2004.11.11</c:v>
                </c:pt>
                <c:pt idx="993">
                  <c:v>2004.11.10</c:v>
                </c:pt>
                <c:pt idx="994">
                  <c:v>2004.11.09</c:v>
                </c:pt>
                <c:pt idx="995">
                  <c:v>2004.11.08</c:v>
                </c:pt>
                <c:pt idx="996">
                  <c:v>2004.11.05</c:v>
                </c:pt>
                <c:pt idx="997">
                  <c:v>2004.11.04</c:v>
                </c:pt>
                <c:pt idx="998">
                  <c:v>2004.11.03</c:v>
                </c:pt>
                <c:pt idx="999">
                  <c:v>2004.11.02</c:v>
                </c:pt>
                <c:pt idx="1000">
                  <c:v>2004.11.01</c:v>
                </c:pt>
                <c:pt idx="1001">
                  <c:v>2004.10.29</c:v>
                </c:pt>
                <c:pt idx="1002">
                  <c:v>2004.10.28</c:v>
                </c:pt>
                <c:pt idx="1003">
                  <c:v>2004.10.27</c:v>
                </c:pt>
                <c:pt idx="1004">
                  <c:v>2004.10.26</c:v>
                </c:pt>
                <c:pt idx="1005">
                  <c:v>2004.10.25</c:v>
                </c:pt>
                <c:pt idx="1006">
                  <c:v>2004.10.22</c:v>
                </c:pt>
                <c:pt idx="1007">
                  <c:v>2004.10.21</c:v>
                </c:pt>
                <c:pt idx="1008">
                  <c:v>2004.10.20</c:v>
                </c:pt>
                <c:pt idx="1009">
                  <c:v>2004.10.19</c:v>
                </c:pt>
                <c:pt idx="1010">
                  <c:v>2004.10.18</c:v>
                </c:pt>
                <c:pt idx="1011">
                  <c:v>2004.10.15</c:v>
                </c:pt>
                <c:pt idx="1012">
                  <c:v>2004.10.14</c:v>
                </c:pt>
                <c:pt idx="1013">
                  <c:v>2004.10.13</c:v>
                </c:pt>
                <c:pt idx="1014">
                  <c:v>2004.10.12</c:v>
                </c:pt>
                <c:pt idx="1015">
                  <c:v>2004.10.11</c:v>
                </c:pt>
                <c:pt idx="1016">
                  <c:v>2004.10.08</c:v>
                </c:pt>
                <c:pt idx="1017">
                  <c:v>2004.10.07</c:v>
                </c:pt>
                <c:pt idx="1018">
                  <c:v>2004.10.06</c:v>
                </c:pt>
                <c:pt idx="1019">
                  <c:v>2004.10.05</c:v>
                </c:pt>
                <c:pt idx="1020">
                  <c:v>2004.10.04</c:v>
                </c:pt>
                <c:pt idx="1021">
                  <c:v>2004.10.01</c:v>
                </c:pt>
                <c:pt idx="1022">
                  <c:v>2004.09.30</c:v>
                </c:pt>
                <c:pt idx="1023">
                  <c:v>2004.09.24</c:v>
                </c:pt>
                <c:pt idx="1024">
                  <c:v>2004.09.23</c:v>
                </c:pt>
                <c:pt idx="1025">
                  <c:v>2004.09.22</c:v>
                </c:pt>
                <c:pt idx="1026">
                  <c:v>2004.09.21</c:v>
                </c:pt>
                <c:pt idx="1027">
                  <c:v>2004.09.20</c:v>
                </c:pt>
                <c:pt idx="1028">
                  <c:v>2004.09.17</c:v>
                </c:pt>
                <c:pt idx="1029">
                  <c:v>2004.09.16</c:v>
                </c:pt>
                <c:pt idx="1030">
                  <c:v>2004.09.15</c:v>
                </c:pt>
                <c:pt idx="1031">
                  <c:v>2004.09.14</c:v>
                </c:pt>
                <c:pt idx="1032">
                  <c:v>2004.09.13</c:v>
                </c:pt>
                <c:pt idx="1033">
                  <c:v>2004.09.10</c:v>
                </c:pt>
                <c:pt idx="1034">
                  <c:v>2004.09.09</c:v>
                </c:pt>
                <c:pt idx="1035">
                  <c:v>2004.09.08</c:v>
                </c:pt>
                <c:pt idx="1036">
                  <c:v>2004.09.07</c:v>
                </c:pt>
                <c:pt idx="1037">
                  <c:v>2004.09.06</c:v>
                </c:pt>
                <c:pt idx="1038">
                  <c:v>2004.09.03</c:v>
                </c:pt>
                <c:pt idx="1039">
                  <c:v>2004.09.02</c:v>
                </c:pt>
                <c:pt idx="1040">
                  <c:v>2004.09.01</c:v>
                </c:pt>
                <c:pt idx="1041">
                  <c:v>2004.08.31</c:v>
                </c:pt>
                <c:pt idx="1042">
                  <c:v>2004.08.30</c:v>
                </c:pt>
                <c:pt idx="1043">
                  <c:v>2004.08.27</c:v>
                </c:pt>
                <c:pt idx="1044">
                  <c:v>2004.08.26</c:v>
                </c:pt>
                <c:pt idx="1045">
                  <c:v>2004.08.25</c:v>
                </c:pt>
                <c:pt idx="1046">
                  <c:v>2004.08.24</c:v>
                </c:pt>
                <c:pt idx="1047">
                  <c:v>2004.08.23</c:v>
                </c:pt>
                <c:pt idx="1048">
                  <c:v>2004.08.20</c:v>
                </c:pt>
                <c:pt idx="1049">
                  <c:v>2004.08.19</c:v>
                </c:pt>
                <c:pt idx="1050">
                  <c:v>2004.08.18</c:v>
                </c:pt>
                <c:pt idx="1051">
                  <c:v>2004.08.17</c:v>
                </c:pt>
                <c:pt idx="1052">
                  <c:v>2004.08.16</c:v>
                </c:pt>
                <c:pt idx="1053">
                  <c:v>2004.08.13</c:v>
                </c:pt>
                <c:pt idx="1054">
                  <c:v>2004.08.12</c:v>
                </c:pt>
                <c:pt idx="1055">
                  <c:v>2004.08.11</c:v>
                </c:pt>
                <c:pt idx="1056">
                  <c:v>2004.08.10</c:v>
                </c:pt>
                <c:pt idx="1057">
                  <c:v>2004.08.09</c:v>
                </c:pt>
                <c:pt idx="1058">
                  <c:v>2004.08.06</c:v>
                </c:pt>
                <c:pt idx="1059">
                  <c:v>2004.08.05</c:v>
                </c:pt>
                <c:pt idx="1060">
                  <c:v>2004.08.04</c:v>
                </c:pt>
                <c:pt idx="1061">
                  <c:v>2004.08.03</c:v>
                </c:pt>
                <c:pt idx="1062">
                  <c:v>2004.08.02</c:v>
                </c:pt>
                <c:pt idx="1063">
                  <c:v>2004.07.30</c:v>
                </c:pt>
                <c:pt idx="1064">
                  <c:v>2004.07.29</c:v>
                </c:pt>
                <c:pt idx="1065">
                  <c:v>2004.07.28</c:v>
                </c:pt>
                <c:pt idx="1066">
                  <c:v>2004.07.27</c:v>
                </c:pt>
                <c:pt idx="1067">
                  <c:v>2004.07.26</c:v>
                </c:pt>
                <c:pt idx="1068">
                  <c:v>2004.07.23</c:v>
                </c:pt>
                <c:pt idx="1069">
                  <c:v>2004.07.22</c:v>
                </c:pt>
                <c:pt idx="1070">
                  <c:v>2004.07.21</c:v>
                </c:pt>
                <c:pt idx="1071">
                  <c:v>2004.07.20</c:v>
                </c:pt>
                <c:pt idx="1072">
                  <c:v>2004.07.19</c:v>
                </c:pt>
                <c:pt idx="1073">
                  <c:v>2004.07.16</c:v>
                </c:pt>
                <c:pt idx="1074">
                  <c:v>2004.07.15</c:v>
                </c:pt>
                <c:pt idx="1075">
                  <c:v>2004.07.14</c:v>
                </c:pt>
                <c:pt idx="1076">
                  <c:v>2004.07.13</c:v>
                </c:pt>
                <c:pt idx="1077">
                  <c:v>2004.07.12</c:v>
                </c:pt>
                <c:pt idx="1078">
                  <c:v>2004.07.09</c:v>
                </c:pt>
                <c:pt idx="1079">
                  <c:v>2004.07.08</c:v>
                </c:pt>
                <c:pt idx="1080">
                  <c:v>2004.07.07</c:v>
                </c:pt>
                <c:pt idx="1081">
                  <c:v>2004.07.06</c:v>
                </c:pt>
                <c:pt idx="1082">
                  <c:v>2004.07.05</c:v>
                </c:pt>
                <c:pt idx="1083">
                  <c:v>2004.07.02</c:v>
                </c:pt>
                <c:pt idx="1084">
                  <c:v>2004.07.01</c:v>
                </c:pt>
                <c:pt idx="1085">
                  <c:v>2004.06.30</c:v>
                </c:pt>
                <c:pt idx="1086">
                  <c:v>2004.06.29</c:v>
                </c:pt>
                <c:pt idx="1087">
                  <c:v>2004.06.28</c:v>
                </c:pt>
                <c:pt idx="1088">
                  <c:v>2004.06.25</c:v>
                </c:pt>
                <c:pt idx="1089">
                  <c:v>2004.06.24</c:v>
                </c:pt>
                <c:pt idx="1090">
                  <c:v>2004.06.23</c:v>
                </c:pt>
                <c:pt idx="1091">
                  <c:v>2004.06.22</c:v>
                </c:pt>
                <c:pt idx="1092">
                  <c:v>2004.06.21</c:v>
                </c:pt>
                <c:pt idx="1093">
                  <c:v>2004.06.18</c:v>
                </c:pt>
                <c:pt idx="1094">
                  <c:v>2004.06.17</c:v>
                </c:pt>
                <c:pt idx="1095">
                  <c:v>2004.06.16</c:v>
                </c:pt>
                <c:pt idx="1096">
                  <c:v>2004.06.15</c:v>
                </c:pt>
                <c:pt idx="1097">
                  <c:v>2004.06.14</c:v>
                </c:pt>
                <c:pt idx="1098">
                  <c:v>2004.06.11</c:v>
                </c:pt>
                <c:pt idx="1099">
                  <c:v>2004.06.10</c:v>
                </c:pt>
                <c:pt idx="1100">
                  <c:v>2004.06.09</c:v>
                </c:pt>
                <c:pt idx="1101">
                  <c:v>2004.06.08</c:v>
                </c:pt>
                <c:pt idx="1102">
                  <c:v>2004.06.07</c:v>
                </c:pt>
                <c:pt idx="1103">
                  <c:v>2004.06.04</c:v>
                </c:pt>
                <c:pt idx="1104">
                  <c:v>2004.06.03</c:v>
                </c:pt>
                <c:pt idx="1105">
                  <c:v>2004.06.02</c:v>
                </c:pt>
                <c:pt idx="1106">
                  <c:v>2004.06.01</c:v>
                </c:pt>
                <c:pt idx="1107">
                  <c:v>2004.05.31</c:v>
                </c:pt>
                <c:pt idx="1108">
                  <c:v>2004.05.28</c:v>
                </c:pt>
                <c:pt idx="1109">
                  <c:v>2004.05.27</c:v>
                </c:pt>
                <c:pt idx="1110">
                  <c:v>2004.05.25</c:v>
                </c:pt>
                <c:pt idx="1111">
                  <c:v>2004.05.24</c:v>
                </c:pt>
                <c:pt idx="1112">
                  <c:v>2004.05.21</c:v>
                </c:pt>
                <c:pt idx="1113">
                  <c:v>2004.05.20</c:v>
                </c:pt>
                <c:pt idx="1114">
                  <c:v>2004.05.19</c:v>
                </c:pt>
                <c:pt idx="1115">
                  <c:v>2004.05.18</c:v>
                </c:pt>
                <c:pt idx="1116">
                  <c:v>2004.05.17</c:v>
                </c:pt>
                <c:pt idx="1117">
                  <c:v>2004.05.14</c:v>
                </c:pt>
                <c:pt idx="1118">
                  <c:v>2004.05.13</c:v>
                </c:pt>
                <c:pt idx="1119">
                  <c:v>2004.05.12</c:v>
                </c:pt>
                <c:pt idx="1120">
                  <c:v>2004.05.11</c:v>
                </c:pt>
                <c:pt idx="1121">
                  <c:v>2004.05.10</c:v>
                </c:pt>
                <c:pt idx="1122">
                  <c:v>2004.05.07</c:v>
                </c:pt>
                <c:pt idx="1123">
                  <c:v>2004.05.06</c:v>
                </c:pt>
                <c:pt idx="1124">
                  <c:v>2004.05.04</c:v>
                </c:pt>
                <c:pt idx="1125">
                  <c:v>2004.05.03</c:v>
                </c:pt>
                <c:pt idx="1126">
                  <c:v>2004.04.30</c:v>
                </c:pt>
                <c:pt idx="1127">
                  <c:v>2004.04.29</c:v>
                </c:pt>
                <c:pt idx="1128">
                  <c:v>2004.04.28</c:v>
                </c:pt>
                <c:pt idx="1129">
                  <c:v>2004.04.27</c:v>
                </c:pt>
                <c:pt idx="1130">
                  <c:v>2004.04.26</c:v>
                </c:pt>
                <c:pt idx="1131">
                  <c:v>2004.04.23</c:v>
                </c:pt>
                <c:pt idx="1132">
                  <c:v>2004.04.22</c:v>
                </c:pt>
                <c:pt idx="1133">
                  <c:v>2004.04.21</c:v>
                </c:pt>
                <c:pt idx="1134">
                  <c:v>2004.04.20</c:v>
                </c:pt>
                <c:pt idx="1135">
                  <c:v>2004.04.19</c:v>
                </c:pt>
                <c:pt idx="1136">
                  <c:v>2004.04.16</c:v>
                </c:pt>
                <c:pt idx="1137">
                  <c:v>2004.04.14</c:v>
                </c:pt>
                <c:pt idx="1138">
                  <c:v>2004.04.13</c:v>
                </c:pt>
                <c:pt idx="1139">
                  <c:v>2004.04.12</c:v>
                </c:pt>
                <c:pt idx="1140">
                  <c:v>2004.04.09</c:v>
                </c:pt>
                <c:pt idx="1141">
                  <c:v>2004.04.08</c:v>
                </c:pt>
                <c:pt idx="1142">
                  <c:v>2004.04.07</c:v>
                </c:pt>
                <c:pt idx="1143">
                  <c:v>2004.04.06</c:v>
                </c:pt>
                <c:pt idx="1144">
                  <c:v>2004.04.02</c:v>
                </c:pt>
                <c:pt idx="1145">
                  <c:v>2004.04.01</c:v>
                </c:pt>
                <c:pt idx="1146">
                  <c:v>2004.03.31</c:v>
                </c:pt>
                <c:pt idx="1147">
                  <c:v>2004.03.30</c:v>
                </c:pt>
                <c:pt idx="1148">
                  <c:v>2004.03.29</c:v>
                </c:pt>
                <c:pt idx="1149">
                  <c:v>2004.03.26</c:v>
                </c:pt>
                <c:pt idx="1150">
                  <c:v>2004.03.25</c:v>
                </c:pt>
                <c:pt idx="1151">
                  <c:v>2004.03.24</c:v>
                </c:pt>
                <c:pt idx="1152">
                  <c:v>2004.03.23</c:v>
                </c:pt>
                <c:pt idx="1153">
                  <c:v>2004.03.22</c:v>
                </c:pt>
                <c:pt idx="1154">
                  <c:v>2004.03.19</c:v>
                </c:pt>
                <c:pt idx="1155">
                  <c:v>2004.03.18</c:v>
                </c:pt>
                <c:pt idx="1156">
                  <c:v>2004.03.17</c:v>
                </c:pt>
                <c:pt idx="1157">
                  <c:v>2004.03.16</c:v>
                </c:pt>
                <c:pt idx="1158">
                  <c:v>2004.03.15</c:v>
                </c:pt>
                <c:pt idx="1159">
                  <c:v>2004.03.12</c:v>
                </c:pt>
                <c:pt idx="1160">
                  <c:v>2004.03.11</c:v>
                </c:pt>
                <c:pt idx="1161">
                  <c:v>2004.03.10</c:v>
                </c:pt>
                <c:pt idx="1162">
                  <c:v>2004.03.09</c:v>
                </c:pt>
                <c:pt idx="1163">
                  <c:v>2004.03.08</c:v>
                </c:pt>
                <c:pt idx="1164">
                  <c:v>2004.03.05</c:v>
                </c:pt>
                <c:pt idx="1165">
                  <c:v>2004.03.04</c:v>
                </c:pt>
                <c:pt idx="1166">
                  <c:v>2004.03.03</c:v>
                </c:pt>
                <c:pt idx="1167">
                  <c:v>2004.03.02</c:v>
                </c:pt>
                <c:pt idx="1168">
                  <c:v>2004.02.27</c:v>
                </c:pt>
                <c:pt idx="1169">
                  <c:v>2004.02.26</c:v>
                </c:pt>
                <c:pt idx="1170">
                  <c:v>2004.02.25</c:v>
                </c:pt>
                <c:pt idx="1171">
                  <c:v>2004.02.24</c:v>
                </c:pt>
                <c:pt idx="1172">
                  <c:v>2004.02.23</c:v>
                </c:pt>
                <c:pt idx="1173">
                  <c:v>2004.02.20</c:v>
                </c:pt>
                <c:pt idx="1174">
                  <c:v>2004.02.19</c:v>
                </c:pt>
                <c:pt idx="1175">
                  <c:v>2004.02.18</c:v>
                </c:pt>
                <c:pt idx="1176">
                  <c:v>2004.02.17</c:v>
                </c:pt>
                <c:pt idx="1177">
                  <c:v>2004.02.16</c:v>
                </c:pt>
                <c:pt idx="1178">
                  <c:v>2004.02.13</c:v>
                </c:pt>
                <c:pt idx="1179">
                  <c:v>2004.02.12</c:v>
                </c:pt>
                <c:pt idx="1180">
                  <c:v>2004.02.11</c:v>
                </c:pt>
                <c:pt idx="1181">
                  <c:v>2004.02.10</c:v>
                </c:pt>
                <c:pt idx="1182">
                  <c:v>2004.02.09</c:v>
                </c:pt>
                <c:pt idx="1183">
                  <c:v>2004.02.06</c:v>
                </c:pt>
                <c:pt idx="1184">
                  <c:v>2004.02.05</c:v>
                </c:pt>
                <c:pt idx="1185">
                  <c:v>2004.02.04</c:v>
                </c:pt>
                <c:pt idx="1186">
                  <c:v>2004.02.03</c:v>
                </c:pt>
                <c:pt idx="1187">
                  <c:v>2004.02.02</c:v>
                </c:pt>
                <c:pt idx="1188">
                  <c:v>2004.01.30</c:v>
                </c:pt>
                <c:pt idx="1189">
                  <c:v>2004.01.29</c:v>
                </c:pt>
                <c:pt idx="1190">
                  <c:v>2004.01.28</c:v>
                </c:pt>
                <c:pt idx="1191">
                  <c:v>2004.01.27</c:v>
                </c:pt>
                <c:pt idx="1192">
                  <c:v>2004.01.26</c:v>
                </c:pt>
                <c:pt idx="1193">
                  <c:v>2004.01.20</c:v>
                </c:pt>
                <c:pt idx="1194">
                  <c:v>2004.01.19</c:v>
                </c:pt>
                <c:pt idx="1195">
                  <c:v>2004.01.16</c:v>
                </c:pt>
                <c:pt idx="1196">
                  <c:v>2004.01.15</c:v>
                </c:pt>
                <c:pt idx="1197">
                  <c:v>2004.01.14</c:v>
                </c:pt>
                <c:pt idx="1198">
                  <c:v>2004.01.13</c:v>
                </c:pt>
                <c:pt idx="1199">
                  <c:v>2004.01.12</c:v>
                </c:pt>
                <c:pt idx="1200">
                  <c:v>2004.01.09</c:v>
                </c:pt>
                <c:pt idx="1201">
                  <c:v>2004.01.08</c:v>
                </c:pt>
                <c:pt idx="1202">
                  <c:v>2004.01.07</c:v>
                </c:pt>
                <c:pt idx="1203">
                  <c:v>2004.01.06</c:v>
                </c:pt>
                <c:pt idx="1204">
                  <c:v>2004.01.05</c:v>
                </c:pt>
                <c:pt idx="1205">
                  <c:v>2004.01.02</c:v>
                </c:pt>
                <c:pt idx="1206">
                  <c:v>2003.12.31</c:v>
                </c:pt>
                <c:pt idx="1207">
                  <c:v>2003.12.30</c:v>
                </c:pt>
                <c:pt idx="1208">
                  <c:v>2003.12.29</c:v>
                </c:pt>
                <c:pt idx="1209">
                  <c:v>2003.12.26</c:v>
                </c:pt>
                <c:pt idx="1210">
                  <c:v>2003.12.24</c:v>
                </c:pt>
                <c:pt idx="1211">
                  <c:v>2003.12.23</c:v>
                </c:pt>
                <c:pt idx="1212">
                  <c:v>2003.12.22</c:v>
                </c:pt>
                <c:pt idx="1213">
                  <c:v>2003.12.19</c:v>
                </c:pt>
                <c:pt idx="1214">
                  <c:v>2003.12.18</c:v>
                </c:pt>
                <c:pt idx="1215">
                  <c:v>2003.12.17</c:v>
                </c:pt>
                <c:pt idx="1216">
                  <c:v>2003.12.16</c:v>
                </c:pt>
                <c:pt idx="1217">
                  <c:v>2003.12.15</c:v>
                </c:pt>
                <c:pt idx="1218">
                  <c:v>2003.12.12</c:v>
                </c:pt>
                <c:pt idx="1219">
                  <c:v>2003.12.11</c:v>
                </c:pt>
                <c:pt idx="1220">
                  <c:v>2003.12.10</c:v>
                </c:pt>
                <c:pt idx="1221">
                  <c:v>2003.12.09</c:v>
                </c:pt>
                <c:pt idx="1222">
                  <c:v>2003.12.08</c:v>
                </c:pt>
                <c:pt idx="1223">
                  <c:v>2003.12.05</c:v>
                </c:pt>
                <c:pt idx="1224">
                  <c:v>2003.12.04</c:v>
                </c:pt>
                <c:pt idx="1225">
                  <c:v>2003.12.03</c:v>
                </c:pt>
                <c:pt idx="1226">
                  <c:v>2003.12.02</c:v>
                </c:pt>
                <c:pt idx="1227">
                  <c:v>2003.12.01</c:v>
                </c:pt>
                <c:pt idx="1228">
                  <c:v>2003.11.28</c:v>
                </c:pt>
                <c:pt idx="1229">
                  <c:v>2003.11.27</c:v>
                </c:pt>
                <c:pt idx="1230">
                  <c:v>2003.11.26</c:v>
                </c:pt>
                <c:pt idx="1231">
                  <c:v>2003.11.25</c:v>
                </c:pt>
                <c:pt idx="1232">
                  <c:v>2003.11.24</c:v>
                </c:pt>
                <c:pt idx="1233">
                  <c:v>2003.11.21</c:v>
                </c:pt>
                <c:pt idx="1234">
                  <c:v>2003.11.20</c:v>
                </c:pt>
                <c:pt idx="1235">
                  <c:v>2003.11.19</c:v>
                </c:pt>
                <c:pt idx="1236">
                  <c:v>2003.11.18</c:v>
                </c:pt>
                <c:pt idx="1237">
                  <c:v>2003.11.17</c:v>
                </c:pt>
                <c:pt idx="1238">
                  <c:v>2003.11.14</c:v>
                </c:pt>
                <c:pt idx="1239">
                  <c:v>2003.11.13</c:v>
                </c:pt>
                <c:pt idx="1240">
                  <c:v>2003.11.12</c:v>
                </c:pt>
                <c:pt idx="1241">
                  <c:v>2003.11.11</c:v>
                </c:pt>
                <c:pt idx="1242">
                  <c:v>2003.11.10</c:v>
                </c:pt>
                <c:pt idx="1243">
                  <c:v>2003.11.07</c:v>
                </c:pt>
                <c:pt idx="1244">
                  <c:v>2003.11.06</c:v>
                </c:pt>
                <c:pt idx="1245">
                  <c:v>2003.11.05</c:v>
                </c:pt>
                <c:pt idx="1246">
                  <c:v>2003.11.04</c:v>
                </c:pt>
                <c:pt idx="1247">
                  <c:v>2003.11.03</c:v>
                </c:pt>
                <c:pt idx="1248">
                  <c:v>2003.10.31</c:v>
                </c:pt>
                <c:pt idx="1249">
                  <c:v>2003.10.30</c:v>
                </c:pt>
                <c:pt idx="1250">
                  <c:v>2003.10.29</c:v>
                </c:pt>
                <c:pt idx="1251">
                  <c:v>2003.10.28</c:v>
                </c:pt>
                <c:pt idx="1252">
                  <c:v>2003.10.27</c:v>
                </c:pt>
                <c:pt idx="1253">
                  <c:v>2003.10.24</c:v>
                </c:pt>
                <c:pt idx="1254">
                  <c:v>2003.10.23</c:v>
                </c:pt>
                <c:pt idx="1255">
                  <c:v>2003.10.22</c:v>
                </c:pt>
                <c:pt idx="1256">
                  <c:v>2003.10.21</c:v>
                </c:pt>
                <c:pt idx="1257">
                  <c:v>2003.10.20</c:v>
                </c:pt>
                <c:pt idx="1258">
                  <c:v>2003.10.17</c:v>
                </c:pt>
                <c:pt idx="1259">
                  <c:v>2003.10.16</c:v>
                </c:pt>
                <c:pt idx="1260">
                  <c:v>2003.10.15</c:v>
                </c:pt>
                <c:pt idx="1261">
                  <c:v>2003.10.14</c:v>
                </c:pt>
                <c:pt idx="1262">
                  <c:v>2003.10.13</c:v>
                </c:pt>
                <c:pt idx="1263">
                  <c:v>2003.10.10</c:v>
                </c:pt>
                <c:pt idx="1264">
                  <c:v>2003.10.09</c:v>
                </c:pt>
                <c:pt idx="1265">
                  <c:v>2003.10.08</c:v>
                </c:pt>
                <c:pt idx="1266">
                  <c:v>2003.10.07</c:v>
                </c:pt>
                <c:pt idx="1267">
                  <c:v>2003.10.06</c:v>
                </c:pt>
                <c:pt idx="1268">
                  <c:v>2003.10.02</c:v>
                </c:pt>
                <c:pt idx="1269">
                  <c:v>2003.10.01</c:v>
                </c:pt>
                <c:pt idx="1270">
                  <c:v>2003.09.30</c:v>
                </c:pt>
                <c:pt idx="1271">
                  <c:v>2003.09.29</c:v>
                </c:pt>
                <c:pt idx="1272">
                  <c:v>2003.09.26</c:v>
                </c:pt>
                <c:pt idx="1273">
                  <c:v>2003.09.25</c:v>
                </c:pt>
                <c:pt idx="1274">
                  <c:v>2003.09.24</c:v>
                </c:pt>
                <c:pt idx="1275">
                  <c:v>2003.09.23</c:v>
                </c:pt>
                <c:pt idx="1276">
                  <c:v>2003.09.22</c:v>
                </c:pt>
                <c:pt idx="1277">
                  <c:v>2003.09.19</c:v>
                </c:pt>
                <c:pt idx="1278">
                  <c:v>2003.09.18</c:v>
                </c:pt>
                <c:pt idx="1279">
                  <c:v>2003.09.17</c:v>
                </c:pt>
                <c:pt idx="1280">
                  <c:v>2003.09.16</c:v>
                </c:pt>
                <c:pt idx="1281">
                  <c:v>2003.09.15</c:v>
                </c:pt>
                <c:pt idx="1282">
                  <c:v>2003.09.09</c:v>
                </c:pt>
                <c:pt idx="1283">
                  <c:v>2003.09.08</c:v>
                </c:pt>
                <c:pt idx="1284">
                  <c:v>2003.09.05</c:v>
                </c:pt>
                <c:pt idx="1285">
                  <c:v>2003.09.04</c:v>
                </c:pt>
                <c:pt idx="1286">
                  <c:v>2003.09.03</c:v>
                </c:pt>
                <c:pt idx="1287">
                  <c:v>2003.09.02</c:v>
                </c:pt>
                <c:pt idx="1288">
                  <c:v>2003.09.01</c:v>
                </c:pt>
                <c:pt idx="1289">
                  <c:v>2003.08.29</c:v>
                </c:pt>
                <c:pt idx="1290">
                  <c:v>2003.08.28</c:v>
                </c:pt>
                <c:pt idx="1291">
                  <c:v>2003.08.27</c:v>
                </c:pt>
                <c:pt idx="1292">
                  <c:v>2003.08.26</c:v>
                </c:pt>
                <c:pt idx="1293">
                  <c:v>2003.08.25</c:v>
                </c:pt>
                <c:pt idx="1294">
                  <c:v>2003.08.22</c:v>
                </c:pt>
                <c:pt idx="1295">
                  <c:v>2003.08.21</c:v>
                </c:pt>
                <c:pt idx="1296">
                  <c:v>2003.08.20</c:v>
                </c:pt>
                <c:pt idx="1297">
                  <c:v>2003.08.19</c:v>
                </c:pt>
                <c:pt idx="1298">
                  <c:v>2003.08.18</c:v>
                </c:pt>
                <c:pt idx="1299">
                  <c:v>2003.08.14</c:v>
                </c:pt>
                <c:pt idx="1300">
                  <c:v>2003.08.13</c:v>
                </c:pt>
                <c:pt idx="1301">
                  <c:v>2003.08.12</c:v>
                </c:pt>
                <c:pt idx="1302">
                  <c:v>2003.08.11</c:v>
                </c:pt>
                <c:pt idx="1303">
                  <c:v>2003.08.08</c:v>
                </c:pt>
                <c:pt idx="1304">
                  <c:v>2003.08.07</c:v>
                </c:pt>
                <c:pt idx="1305">
                  <c:v>2003.08.06</c:v>
                </c:pt>
                <c:pt idx="1306">
                  <c:v>2003.08.05</c:v>
                </c:pt>
                <c:pt idx="1307">
                  <c:v>2003.08.04</c:v>
                </c:pt>
                <c:pt idx="1308">
                  <c:v>2003.08.01</c:v>
                </c:pt>
                <c:pt idx="1309">
                  <c:v>2003.07.31</c:v>
                </c:pt>
                <c:pt idx="1310">
                  <c:v>2003.07.30</c:v>
                </c:pt>
                <c:pt idx="1311">
                  <c:v>2003.07.29</c:v>
                </c:pt>
                <c:pt idx="1312">
                  <c:v>2003.07.28</c:v>
                </c:pt>
                <c:pt idx="1313">
                  <c:v>2003.07.25</c:v>
                </c:pt>
                <c:pt idx="1314">
                  <c:v>2003.07.24</c:v>
                </c:pt>
                <c:pt idx="1315">
                  <c:v>2003.07.23</c:v>
                </c:pt>
                <c:pt idx="1316">
                  <c:v>2003.07.22</c:v>
                </c:pt>
                <c:pt idx="1317">
                  <c:v>2003.07.21</c:v>
                </c:pt>
                <c:pt idx="1318">
                  <c:v>2003.07.18</c:v>
                </c:pt>
                <c:pt idx="1319">
                  <c:v>2003.07.16</c:v>
                </c:pt>
                <c:pt idx="1320">
                  <c:v>2003.07.15</c:v>
                </c:pt>
                <c:pt idx="1321">
                  <c:v>2003.07.14</c:v>
                </c:pt>
                <c:pt idx="1322">
                  <c:v>2003.07.11</c:v>
                </c:pt>
                <c:pt idx="1323">
                  <c:v>2003.07.10</c:v>
                </c:pt>
                <c:pt idx="1324">
                  <c:v>2003.07.09</c:v>
                </c:pt>
                <c:pt idx="1325">
                  <c:v>2003.07.08</c:v>
                </c:pt>
                <c:pt idx="1326">
                  <c:v>2003.07.07</c:v>
                </c:pt>
                <c:pt idx="1327">
                  <c:v>2003.07.04</c:v>
                </c:pt>
                <c:pt idx="1328">
                  <c:v>2003.07.03</c:v>
                </c:pt>
                <c:pt idx="1329">
                  <c:v>2003.07.02</c:v>
                </c:pt>
                <c:pt idx="1330">
                  <c:v>2003.07.01</c:v>
                </c:pt>
                <c:pt idx="1331">
                  <c:v>2003.06.30</c:v>
                </c:pt>
                <c:pt idx="1332">
                  <c:v>2003.06.27</c:v>
                </c:pt>
                <c:pt idx="1333">
                  <c:v>2003.06.26</c:v>
                </c:pt>
                <c:pt idx="1334">
                  <c:v>2003.06.25</c:v>
                </c:pt>
                <c:pt idx="1335">
                  <c:v>2003.06.24</c:v>
                </c:pt>
                <c:pt idx="1336">
                  <c:v>2003.06.23</c:v>
                </c:pt>
                <c:pt idx="1337">
                  <c:v>2003.06.20</c:v>
                </c:pt>
                <c:pt idx="1338">
                  <c:v>2003.06.19</c:v>
                </c:pt>
                <c:pt idx="1339">
                  <c:v>2003.06.18</c:v>
                </c:pt>
                <c:pt idx="1340">
                  <c:v>2003.06.17</c:v>
                </c:pt>
                <c:pt idx="1341">
                  <c:v>2003.06.16</c:v>
                </c:pt>
                <c:pt idx="1342">
                  <c:v>2003.06.13</c:v>
                </c:pt>
                <c:pt idx="1343">
                  <c:v>2003.06.12</c:v>
                </c:pt>
                <c:pt idx="1344">
                  <c:v>2003.06.11</c:v>
                </c:pt>
                <c:pt idx="1345">
                  <c:v>2003.06.10</c:v>
                </c:pt>
                <c:pt idx="1346">
                  <c:v>2003.06.09</c:v>
                </c:pt>
                <c:pt idx="1347">
                  <c:v>2003.06.05</c:v>
                </c:pt>
                <c:pt idx="1348">
                  <c:v>2003.06.04</c:v>
                </c:pt>
                <c:pt idx="1349">
                  <c:v>2003.06.03</c:v>
                </c:pt>
                <c:pt idx="1350">
                  <c:v>2003.06.02</c:v>
                </c:pt>
                <c:pt idx="1351">
                  <c:v>2003.05.30</c:v>
                </c:pt>
                <c:pt idx="1352">
                  <c:v>2003.05.29</c:v>
                </c:pt>
                <c:pt idx="1353">
                  <c:v>2003.05.28</c:v>
                </c:pt>
                <c:pt idx="1354">
                  <c:v>2003.05.27</c:v>
                </c:pt>
                <c:pt idx="1355">
                  <c:v>2003.05.26</c:v>
                </c:pt>
                <c:pt idx="1356">
                  <c:v>2003.05.23</c:v>
                </c:pt>
                <c:pt idx="1357">
                  <c:v>2003.05.22</c:v>
                </c:pt>
                <c:pt idx="1358">
                  <c:v>2003.05.21</c:v>
                </c:pt>
                <c:pt idx="1359">
                  <c:v>2003.05.20</c:v>
                </c:pt>
                <c:pt idx="1360">
                  <c:v>2003.05.19</c:v>
                </c:pt>
                <c:pt idx="1361">
                  <c:v>2003.05.16</c:v>
                </c:pt>
                <c:pt idx="1362">
                  <c:v>2003.05.15</c:v>
                </c:pt>
                <c:pt idx="1363">
                  <c:v>2003.05.14</c:v>
                </c:pt>
                <c:pt idx="1364">
                  <c:v>2003.05.13</c:v>
                </c:pt>
                <c:pt idx="1365">
                  <c:v>2003.05.12</c:v>
                </c:pt>
                <c:pt idx="1366">
                  <c:v>2003.05.09</c:v>
                </c:pt>
                <c:pt idx="1367">
                  <c:v>2003.05.07</c:v>
                </c:pt>
                <c:pt idx="1368">
                  <c:v>2003.05.06</c:v>
                </c:pt>
                <c:pt idx="1369">
                  <c:v>2003.05.02</c:v>
                </c:pt>
                <c:pt idx="1370">
                  <c:v>2003.04.30</c:v>
                </c:pt>
                <c:pt idx="1371">
                  <c:v>2003.04.29</c:v>
                </c:pt>
                <c:pt idx="1372">
                  <c:v>2003.04.28</c:v>
                </c:pt>
                <c:pt idx="1373">
                  <c:v>2003.04.25</c:v>
                </c:pt>
                <c:pt idx="1374">
                  <c:v>2003.04.24</c:v>
                </c:pt>
                <c:pt idx="1375">
                  <c:v>2003.04.23</c:v>
                </c:pt>
                <c:pt idx="1376">
                  <c:v>2003.04.22</c:v>
                </c:pt>
                <c:pt idx="1377">
                  <c:v>2003.04.21</c:v>
                </c:pt>
                <c:pt idx="1378">
                  <c:v>2003.04.18</c:v>
                </c:pt>
                <c:pt idx="1379">
                  <c:v>2003.04.17</c:v>
                </c:pt>
                <c:pt idx="1380">
                  <c:v>2003.04.16</c:v>
                </c:pt>
                <c:pt idx="1381">
                  <c:v>2003.04.15</c:v>
                </c:pt>
                <c:pt idx="1382">
                  <c:v>2003.04.14</c:v>
                </c:pt>
                <c:pt idx="1383">
                  <c:v>2003.04.11</c:v>
                </c:pt>
                <c:pt idx="1384">
                  <c:v>2003.04.10</c:v>
                </c:pt>
                <c:pt idx="1385">
                  <c:v>2003.04.09</c:v>
                </c:pt>
                <c:pt idx="1386">
                  <c:v>2003.04.08</c:v>
                </c:pt>
                <c:pt idx="1387">
                  <c:v>2003.04.07</c:v>
                </c:pt>
                <c:pt idx="1388">
                  <c:v>2003.04.04</c:v>
                </c:pt>
                <c:pt idx="1389">
                  <c:v>2003.04.03</c:v>
                </c:pt>
                <c:pt idx="1390">
                  <c:v>2003.04.02</c:v>
                </c:pt>
                <c:pt idx="1391">
                  <c:v>2003.04.01</c:v>
                </c:pt>
                <c:pt idx="1392">
                  <c:v>2003.03.31</c:v>
                </c:pt>
                <c:pt idx="1393">
                  <c:v>2003.03.28</c:v>
                </c:pt>
                <c:pt idx="1394">
                  <c:v>2003.03.27</c:v>
                </c:pt>
                <c:pt idx="1395">
                  <c:v>2003.03.26</c:v>
                </c:pt>
                <c:pt idx="1396">
                  <c:v>2003.03.25</c:v>
                </c:pt>
                <c:pt idx="1397">
                  <c:v>2003.03.24</c:v>
                </c:pt>
                <c:pt idx="1398">
                  <c:v>2003.03.21</c:v>
                </c:pt>
                <c:pt idx="1399">
                  <c:v>2003.03.20</c:v>
                </c:pt>
                <c:pt idx="1400">
                  <c:v>2003.03.19</c:v>
                </c:pt>
                <c:pt idx="1401">
                  <c:v>2003.03.18</c:v>
                </c:pt>
                <c:pt idx="1402">
                  <c:v>2003.03.17</c:v>
                </c:pt>
                <c:pt idx="1403">
                  <c:v>2003.03.14</c:v>
                </c:pt>
                <c:pt idx="1404">
                  <c:v>2003.03.13</c:v>
                </c:pt>
                <c:pt idx="1405">
                  <c:v>2003.03.12</c:v>
                </c:pt>
                <c:pt idx="1406">
                  <c:v>2003.03.11</c:v>
                </c:pt>
                <c:pt idx="1407">
                  <c:v>2003.03.10</c:v>
                </c:pt>
                <c:pt idx="1408">
                  <c:v>2003.03.07</c:v>
                </c:pt>
                <c:pt idx="1409">
                  <c:v>2003.03.06</c:v>
                </c:pt>
                <c:pt idx="1410">
                  <c:v>2003.03.05</c:v>
                </c:pt>
                <c:pt idx="1411">
                  <c:v>2003.03.04</c:v>
                </c:pt>
                <c:pt idx="1412">
                  <c:v>2003.03.03</c:v>
                </c:pt>
                <c:pt idx="1413">
                  <c:v>2003.02.28</c:v>
                </c:pt>
                <c:pt idx="1414">
                  <c:v>2003.02.27</c:v>
                </c:pt>
                <c:pt idx="1415">
                  <c:v>2003.02.26</c:v>
                </c:pt>
                <c:pt idx="1416">
                  <c:v>2003.02.25</c:v>
                </c:pt>
                <c:pt idx="1417">
                  <c:v>2003.02.24</c:v>
                </c:pt>
                <c:pt idx="1418">
                  <c:v>2003.02.21</c:v>
                </c:pt>
                <c:pt idx="1419">
                  <c:v>2003.02.20</c:v>
                </c:pt>
                <c:pt idx="1420">
                  <c:v>2003.02.19</c:v>
                </c:pt>
                <c:pt idx="1421">
                  <c:v>2003.02.18</c:v>
                </c:pt>
                <c:pt idx="1422">
                  <c:v>2003.02.17</c:v>
                </c:pt>
                <c:pt idx="1423">
                  <c:v>2003.02.14</c:v>
                </c:pt>
                <c:pt idx="1424">
                  <c:v>2003.02.13</c:v>
                </c:pt>
                <c:pt idx="1425">
                  <c:v>2003.02.12</c:v>
                </c:pt>
                <c:pt idx="1426">
                  <c:v>2003.02.11</c:v>
                </c:pt>
                <c:pt idx="1427">
                  <c:v>2003.02.10</c:v>
                </c:pt>
                <c:pt idx="1428">
                  <c:v>2003.02.07</c:v>
                </c:pt>
                <c:pt idx="1429">
                  <c:v>2003.02.06</c:v>
                </c:pt>
                <c:pt idx="1430">
                  <c:v>2003.02.05</c:v>
                </c:pt>
                <c:pt idx="1431">
                  <c:v>2003.02.04</c:v>
                </c:pt>
                <c:pt idx="1432">
                  <c:v>2003.02.03</c:v>
                </c:pt>
                <c:pt idx="1433">
                  <c:v>2003.01.30</c:v>
                </c:pt>
                <c:pt idx="1434">
                  <c:v>2003.01.29</c:v>
                </c:pt>
                <c:pt idx="1435">
                  <c:v>2003.01.28</c:v>
                </c:pt>
                <c:pt idx="1436">
                  <c:v>2003.01.27</c:v>
                </c:pt>
                <c:pt idx="1437">
                  <c:v>2003.01.24</c:v>
                </c:pt>
                <c:pt idx="1438">
                  <c:v>2003.01.23</c:v>
                </c:pt>
                <c:pt idx="1439">
                  <c:v>2003.01.22</c:v>
                </c:pt>
                <c:pt idx="1440">
                  <c:v>2003.01.21</c:v>
                </c:pt>
                <c:pt idx="1441">
                  <c:v>2003.01.20</c:v>
                </c:pt>
                <c:pt idx="1442">
                  <c:v>2003.01.17</c:v>
                </c:pt>
                <c:pt idx="1443">
                  <c:v>2003.01.16</c:v>
                </c:pt>
                <c:pt idx="1444">
                  <c:v>2003.01.15</c:v>
                </c:pt>
                <c:pt idx="1445">
                  <c:v>2003.01.14</c:v>
                </c:pt>
                <c:pt idx="1446">
                  <c:v>2003.01.13</c:v>
                </c:pt>
                <c:pt idx="1447">
                  <c:v>2003.01.10</c:v>
                </c:pt>
                <c:pt idx="1448">
                  <c:v>2003.01.09</c:v>
                </c:pt>
                <c:pt idx="1449">
                  <c:v>2003.01.08</c:v>
                </c:pt>
                <c:pt idx="1450">
                  <c:v>2003.01.07</c:v>
                </c:pt>
                <c:pt idx="1451">
                  <c:v>2003.01.06</c:v>
                </c:pt>
                <c:pt idx="1452">
                  <c:v>2003.01.03</c:v>
                </c:pt>
                <c:pt idx="1453">
                  <c:v>2003.01.02</c:v>
                </c:pt>
                <c:pt idx="1454">
                  <c:v>2002.12.31</c:v>
                </c:pt>
                <c:pt idx="1455">
                  <c:v>2002.12.30</c:v>
                </c:pt>
                <c:pt idx="1456">
                  <c:v>2002.12.27</c:v>
                </c:pt>
                <c:pt idx="1457">
                  <c:v>2002.12.26</c:v>
                </c:pt>
                <c:pt idx="1458">
                  <c:v>2002.12.24</c:v>
                </c:pt>
                <c:pt idx="1459">
                  <c:v>2002.12.23</c:v>
                </c:pt>
                <c:pt idx="1460">
                  <c:v>2002.12.20</c:v>
                </c:pt>
                <c:pt idx="1461">
                  <c:v>2002.12.18</c:v>
                </c:pt>
                <c:pt idx="1462">
                  <c:v>2002.12.17</c:v>
                </c:pt>
                <c:pt idx="1463">
                  <c:v>2002.12.16</c:v>
                </c:pt>
                <c:pt idx="1464">
                  <c:v>2002.12.13</c:v>
                </c:pt>
                <c:pt idx="1465">
                  <c:v>2002.12.12</c:v>
                </c:pt>
                <c:pt idx="1466">
                  <c:v>2002.12.11</c:v>
                </c:pt>
                <c:pt idx="1467">
                  <c:v>2002.12.10</c:v>
                </c:pt>
                <c:pt idx="1468">
                  <c:v>2002.12.09</c:v>
                </c:pt>
                <c:pt idx="1469">
                  <c:v>2002.12.06</c:v>
                </c:pt>
                <c:pt idx="1470">
                  <c:v>2002.12.05</c:v>
                </c:pt>
                <c:pt idx="1471">
                  <c:v>2002.12.04</c:v>
                </c:pt>
                <c:pt idx="1472">
                  <c:v>2002.12.03</c:v>
                </c:pt>
                <c:pt idx="1473">
                  <c:v>2002.12.02</c:v>
                </c:pt>
                <c:pt idx="1474">
                  <c:v>2002.11.29</c:v>
                </c:pt>
                <c:pt idx="1475">
                  <c:v>2002.11.28</c:v>
                </c:pt>
                <c:pt idx="1476">
                  <c:v>2002.11.27</c:v>
                </c:pt>
                <c:pt idx="1477">
                  <c:v>2002.11.26</c:v>
                </c:pt>
                <c:pt idx="1478">
                  <c:v>2002.11.25</c:v>
                </c:pt>
                <c:pt idx="1479">
                  <c:v>2002.11.22</c:v>
                </c:pt>
                <c:pt idx="1480">
                  <c:v>2002.11.21</c:v>
                </c:pt>
                <c:pt idx="1481">
                  <c:v>2002.11.20</c:v>
                </c:pt>
                <c:pt idx="1482">
                  <c:v>2002.11.19</c:v>
                </c:pt>
                <c:pt idx="1483">
                  <c:v>2002.11.18</c:v>
                </c:pt>
                <c:pt idx="1484">
                  <c:v>2002.11.15</c:v>
                </c:pt>
                <c:pt idx="1485">
                  <c:v>2002.11.14</c:v>
                </c:pt>
                <c:pt idx="1486">
                  <c:v>2002.11.13</c:v>
                </c:pt>
                <c:pt idx="1487">
                  <c:v>2002.11.12</c:v>
                </c:pt>
                <c:pt idx="1488">
                  <c:v>2002.11.11</c:v>
                </c:pt>
                <c:pt idx="1489">
                  <c:v>2002.11.08</c:v>
                </c:pt>
                <c:pt idx="1490">
                  <c:v>2002.11.07</c:v>
                </c:pt>
                <c:pt idx="1491">
                  <c:v>2002.11.06</c:v>
                </c:pt>
                <c:pt idx="1492">
                  <c:v>2002.11.05</c:v>
                </c:pt>
                <c:pt idx="1493">
                  <c:v>2002.11.04</c:v>
                </c:pt>
                <c:pt idx="1494">
                  <c:v>2002.11.01</c:v>
                </c:pt>
                <c:pt idx="1495">
                  <c:v>2002.10.31</c:v>
                </c:pt>
                <c:pt idx="1496">
                  <c:v>2002.10.30</c:v>
                </c:pt>
                <c:pt idx="1497">
                  <c:v>2002.10.29</c:v>
                </c:pt>
                <c:pt idx="1498">
                  <c:v>2002.10.28</c:v>
                </c:pt>
                <c:pt idx="1499">
                  <c:v>2002.10.25</c:v>
                </c:pt>
                <c:pt idx="1500">
                  <c:v>2002.10.24</c:v>
                </c:pt>
                <c:pt idx="1501">
                  <c:v>2002.10.23</c:v>
                </c:pt>
                <c:pt idx="1502">
                  <c:v>2002.10.22</c:v>
                </c:pt>
                <c:pt idx="1503">
                  <c:v>2002.10.21</c:v>
                </c:pt>
                <c:pt idx="1504">
                  <c:v>2002.10.18</c:v>
                </c:pt>
                <c:pt idx="1505">
                  <c:v>2002.10.17</c:v>
                </c:pt>
                <c:pt idx="1506">
                  <c:v>2002.10.16</c:v>
                </c:pt>
                <c:pt idx="1507">
                  <c:v>2002.10.15</c:v>
                </c:pt>
                <c:pt idx="1508">
                  <c:v>2002.10.14</c:v>
                </c:pt>
                <c:pt idx="1509">
                  <c:v>2002.10.11</c:v>
                </c:pt>
                <c:pt idx="1510">
                  <c:v>2002.10.10</c:v>
                </c:pt>
                <c:pt idx="1511">
                  <c:v>2002.10.09</c:v>
                </c:pt>
                <c:pt idx="1512">
                  <c:v>2002.10.08</c:v>
                </c:pt>
                <c:pt idx="1513">
                  <c:v>2002.10.07</c:v>
                </c:pt>
                <c:pt idx="1514">
                  <c:v>2002.10.04</c:v>
                </c:pt>
                <c:pt idx="1515">
                  <c:v>2002.10.02</c:v>
                </c:pt>
                <c:pt idx="1516">
                  <c:v>2002.10.01</c:v>
                </c:pt>
                <c:pt idx="1517">
                  <c:v>2002.09.30</c:v>
                </c:pt>
                <c:pt idx="1518">
                  <c:v>2002.09.27</c:v>
                </c:pt>
                <c:pt idx="1519">
                  <c:v>2002.09.26</c:v>
                </c:pt>
                <c:pt idx="1520">
                  <c:v>2002.09.25</c:v>
                </c:pt>
                <c:pt idx="1521">
                  <c:v>2002.09.24</c:v>
                </c:pt>
                <c:pt idx="1522">
                  <c:v>2002.09.23</c:v>
                </c:pt>
                <c:pt idx="1523">
                  <c:v>2002.09.19</c:v>
                </c:pt>
                <c:pt idx="1524">
                  <c:v>2002.09.18</c:v>
                </c:pt>
                <c:pt idx="1525">
                  <c:v>2002.09.17</c:v>
                </c:pt>
                <c:pt idx="1526">
                  <c:v>2002.09.16</c:v>
                </c:pt>
                <c:pt idx="1527">
                  <c:v>2002.09.13</c:v>
                </c:pt>
                <c:pt idx="1528">
                  <c:v>2002.09.12</c:v>
                </c:pt>
                <c:pt idx="1529">
                  <c:v>2002.09.11</c:v>
                </c:pt>
                <c:pt idx="1530">
                  <c:v>2002.09.10</c:v>
                </c:pt>
                <c:pt idx="1531">
                  <c:v>2002.09.09</c:v>
                </c:pt>
                <c:pt idx="1532">
                  <c:v>2002.09.06</c:v>
                </c:pt>
                <c:pt idx="1533">
                  <c:v>2002.09.05</c:v>
                </c:pt>
                <c:pt idx="1534">
                  <c:v>2002.09.04</c:v>
                </c:pt>
                <c:pt idx="1535">
                  <c:v>2002.09.03</c:v>
                </c:pt>
                <c:pt idx="1536">
                  <c:v>2002.09.02</c:v>
                </c:pt>
                <c:pt idx="1537">
                  <c:v>2002.08.30</c:v>
                </c:pt>
                <c:pt idx="1538">
                  <c:v>2002.08.29</c:v>
                </c:pt>
                <c:pt idx="1539">
                  <c:v>2002.08.28</c:v>
                </c:pt>
                <c:pt idx="1540">
                  <c:v>2002.08.27</c:v>
                </c:pt>
                <c:pt idx="1541">
                  <c:v>2002.08.26</c:v>
                </c:pt>
                <c:pt idx="1542">
                  <c:v>2002.08.23</c:v>
                </c:pt>
                <c:pt idx="1543">
                  <c:v>2002.08.22</c:v>
                </c:pt>
                <c:pt idx="1544">
                  <c:v>2002.08.21</c:v>
                </c:pt>
                <c:pt idx="1545">
                  <c:v>2002.08.20</c:v>
                </c:pt>
                <c:pt idx="1546">
                  <c:v>2002.08.19</c:v>
                </c:pt>
                <c:pt idx="1547">
                  <c:v>2002.08.16</c:v>
                </c:pt>
                <c:pt idx="1548">
                  <c:v>2002.08.14</c:v>
                </c:pt>
                <c:pt idx="1549">
                  <c:v>2002.08.13</c:v>
                </c:pt>
                <c:pt idx="1550">
                  <c:v>2002.08.12</c:v>
                </c:pt>
                <c:pt idx="1551">
                  <c:v>2002.08.09</c:v>
                </c:pt>
                <c:pt idx="1552">
                  <c:v>2002.08.08</c:v>
                </c:pt>
                <c:pt idx="1553">
                  <c:v>2002.08.07</c:v>
                </c:pt>
                <c:pt idx="1554">
                  <c:v>2002.08.06</c:v>
                </c:pt>
                <c:pt idx="1555">
                  <c:v>2002.08.05</c:v>
                </c:pt>
                <c:pt idx="1556">
                  <c:v>2002.08.02</c:v>
                </c:pt>
                <c:pt idx="1557">
                  <c:v>2002.08.01</c:v>
                </c:pt>
                <c:pt idx="1558">
                  <c:v>2002.07.31</c:v>
                </c:pt>
                <c:pt idx="1559">
                  <c:v>2002.07.30</c:v>
                </c:pt>
                <c:pt idx="1560">
                  <c:v>2002.07.29</c:v>
                </c:pt>
                <c:pt idx="1561">
                  <c:v>2002.07.26</c:v>
                </c:pt>
                <c:pt idx="1562">
                  <c:v>2002.07.25</c:v>
                </c:pt>
                <c:pt idx="1563">
                  <c:v>2002.07.24</c:v>
                </c:pt>
                <c:pt idx="1564">
                  <c:v>2002.07.23</c:v>
                </c:pt>
                <c:pt idx="1565">
                  <c:v>2002.07.22</c:v>
                </c:pt>
                <c:pt idx="1566">
                  <c:v>2002.07.19</c:v>
                </c:pt>
                <c:pt idx="1567">
                  <c:v>2002.07.18</c:v>
                </c:pt>
                <c:pt idx="1568">
                  <c:v>2002.07.16</c:v>
                </c:pt>
                <c:pt idx="1569">
                  <c:v>2002.07.15</c:v>
                </c:pt>
                <c:pt idx="1570">
                  <c:v>2002.07.12</c:v>
                </c:pt>
                <c:pt idx="1571">
                  <c:v>2002.07.11</c:v>
                </c:pt>
                <c:pt idx="1572">
                  <c:v>2002.07.10</c:v>
                </c:pt>
                <c:pt idx="1573">
                  <c:v>2002.07.09</c:v>
                </c:pt>
                <c:pt idx="1574">
                  <c:v>2002.07.08</c:v>
                </c:pt>
                <c:pt idx="1575">
                  <c:v>2002.07.05</c:v>
                </c:pt>
                <c:pt idx="1576">
                  <c:v>2002.07.04</c:v>
                </c:pt>
                <c:pt idx="1577">
                  <c:v>2002.07.03</c:v>
                </c:pt>
                <c:pt idx="1578">
                  <c:v>2002.07.02</c:v>
                </c:pt>
                <c:pt idx="1579">
                  <c:v>2002.06.29</c:v>
                </c:pt>
                <c:pt idx="1580">
                  <c:v>2002.06.28</c:v>
                </c:pt>
                <c:pt idx="1581">
                  <c:v>2002.06.27</c:v>
                </c:pt>
                <c:pt idx="1582">
                  <c:v>2002.06.26</c:v>
                </c:pt>
                <c:pt idx="1583">
                  <c:v>2002.06.25</c:v>
                </c:pt>
                <c:pt idx="1584">
                  <c:v>2002.06.24</c:v>
                </c:pt>
                <c:pt idx="1585">
                  <c:v>2002.06.22</c:v>
                </c:pt>
                <c:pt idx="1586">
                  <c:v>2002.06.21</c:v>
                </c:pt>
                <c:pt idx="1587">
                  <c:v>2002.06.20</c:v>
                </c:pt>
                <c:pt idx="1588">
                  <c:v>2002.06.19</c:v>
                </c:pt>
                <c:pt idx="1589">
                  <c:v>2002.06.18</c:v>
                </c:pt>
                <c:pt idx="1590">
                  <c:v>2002.06.17</c:v>
                </c:pt>
                <c:pt idx="1591">
                  <c:v>2002.06.15</c:v>
                </c:pt>
                <c:pt idx="1592">
                  <c:v>2002.06.14</c:v>
                </c:pt>
                <c:pt idx="1593">
                  <c:v>2002.06.12</c:v>
                </c:pt>
                <c:pt idx="1594">
                  <c:v>2002.06.11</c:v>
                </c:pt>
                <c:pt idx="1595">
                  <c:v>2002.06.10</c:v>
                </c:pt>
                <c:pt idx="1596">
                  <c:v>2002.06.08</c:v>
                </c:pt>
                <c:pt idx="1597">
                  <c:v>2002.06.07</c:v>
                </c:pt>
                <c:pt idx="1598">
                  <c:v>2002.06.05</c:v>
                </c:pt>
                <c:pt idx="1599">
                  <c:v>2002.06.04</c:v>
                </c:pt>
                <c:pt idx="1600">
                  <c:v>2002.06.03</c:v>
                </c:pt>
                <c:pt idx="1601">
                  <c:v>2002.06.01</c:v>
                </c:pt>
                <c:pt idx="1602">
                  <c:v>2002.05.31</c:v>
                </c:pt>
                <c:pt idx="1603">
                  <c:v>2002.05.30</c:v>
                </c:pt>
                <c:pt idx="1604">
                  <c:v>2002.05.29</c:v>
                </c:pt>
                <c:pt idx="1605">
                  <c:v>2002.05.28</c:v>
                </c:pt>
                <c:pt idx="1606">
                  <c:v>2002.05.27</c:v>
                </c:pt>
                <c:pt idx="1607">
                  <c:v>2002.05.25</c:v>
                </c:pt>
                <c:pt idx="1608">
                  <c:v>2002.05.24</c:v>
                </c:pt>
                <c:pt idx="1609">
                  <c:v>2002.05.23</c:v>
                </c:pt>
                <c:pt idx="1610">
                  <c:v>2002.05.22</c:v>
                </c:pt>
                <c:pt idx="1611">
                  <c:v>2002.05.21</c:v>
                </c:pt>
                <c:pt idx="1612">
                  <c:v>2002.05.20</c:v>
                </c:pt>
                <c:pt idx="1613">
                  <c:v>2002.05.18</c:v>
                </c:pt>
                <c:pt idx="1614">
                  <c:v>2002.05.17</c:v>
                </c:pt>
                <c:pt idx="1615">
                  <c:v>2002.05.16</c:v>
                </c:pt>
                <c:pt idx="1616">
                  <c:v>2002.05.15</c:v>
                </c:pt>
                <c:pt idx="1617">
                  <c:v>2002.05.14</c:v>
                </c:pt>
                <c:pt idx="1618">
                  <c:v>2002.05.13</c:v>
                </c:pt>
                <c:pt idx="1619">
                  <c:v>2002.05.11</c:v>
                </c:pt>
                <c:pt idx="1620">
                  <c:v>2002.05.10</c:v>
                </c:pt>
                <c:pt idx="1621">
                  <c:v>2002.05.09</c:v>
                </c:pt>
                <c:pt idx="1622">
                  <c:v>2002.05.08</c:v>
                </c:pt>
                <c:pt idx="1623">
                  <c:v>2002.05.07</c:v>
                </c:pt>
                <c:pt idx="1624">
                  <c:v>2002.05.06</c:v>
                </c:pt>
                <c:pt idx="1625">
                  <c:v>2002.05.04</c:v>
                </c:pt>
                <c:pt idx="1626">
                  <c:v>2002.05.03</c:v>
                </c:pt>
                <c:pt idx="1627">
                  <c:v>2002.05.02</c:v>
                </c:pt>
                <c:pt idx="1628">
                  <c:v>2002.04.30</c:v>
                </c:pt>
                <c:pt idx="1629">
                  <c:v>2002.04.29</c:v>
                </c:pt>
                <c:pt idx="1630">
                  <c:v>2002.04.27</c:v>
                </c:pt>
                <c:pt idx="1631">
                  <c:v>2002.04.26</c:v>
                </c:pt>
                <c:pt idx="1632">
                  <c:v>2002.04.25</c:v>
                </c:pt>
                <c:pt idx="1633">
                  <c:v>2002.04.24</c:v>
                </c:pt>
                <c:pt idx="1634">
                  <c:v>2002.04.23</c:v>
                </c:pt>
                <c:pt idx="1635">
                  <c:v>2002.04.22</c:v>
                </c:pt>
                <c:pt idx="1636">
                  <c:v>2002.04.20</c:v>
                </c:pt>
                <c:pt idx="1637">
                  <c:v>2002.04.19</c:v>
                </c:pt>
                <c:pt idx="1638">
                  <c:v>2002.04.18</c:v>
                </c:pt>
                <c:pt idx="1639">
                  <c:v>2002.04.17</c:v>
                </c:pt>
                <c:pt idx="1640">
                  <c:v>2002.04.16</c:v>
                </c:pt>
                <c:pt idx="1641">
                  <c:v>2002.04.15</c:v>
                </c:pt>
                <c:pt idx="1642">
                  <c:v>2002.04.13</c:v>
                </c:pt>
                <c:pt idx="1643">
                  <c:v>2002.04.12</c:v>
                </c:pt>
                <c:pt idx="1644">
                  <c:v>2002.04.11</c:v>
                </c:pt>
                <c:pt idx="1645">
                  <c:v>2002.04.10</c:v>
                </c:pt>
                <c:pt idx="1646">
                  <c:v>2002.04.09</c:v>
                </c:pt>
                <c:pt idx="1647">
                  <c:v>2002.04.08</c:v>
                </c:pt>
                <c:pt idx="1648">
                  <c:v>2002.04.06</c:v>
                </c:pt>
                <c:pt idx="1649">
                  <c:v>2002.04.04</c:v>
                </c:pt>
                <c:pt idx="1650">
                  <c:v>2002.04.03</c:v>
                </c:pt>
                <c:pt idx="1651">
                  <c:v>2002.04.02</c:v>
                </c:pt>
                <c:pt idx="1652">
                  <c:v>2002.04.01</c:v>
                </c:pt>
                <c:pt idx="1653">
                  <c:v>2002.03.30</c:v>
                </c:pt>
                <c:pt idx="1654">
                  <c:v>2002.03.29</c:v>
                </c:pt>
                <c:pt idx="1655">
                  <c:v>2002.03.28</c:v>
                </c:pt>
                <c:pt idx="1656">
                  <c:v>2002.03.27</c:v>
                </c:pt>
                <c:pt idx="1657">
                  <c:v>2002.03.26</c:v>
                </c:pt>
                <c:pt idx="1658">
                  <c:v>2002.03.25</c:v>
                </c:pt>
                <c:pt idx="1659">
                  <c:v>2002.03.23</c:v>
                </c:pt>
                <c:pt idx="1660">
                  <c:v>2002.03.22</c:v>
                </c:pt>
                <c:pt idx="1661">
                  <c:v>2002.03.21</c:v>
                </c:pt>
                <c:pt idx="1662">
                  <c:v>2002.03.20</c:v>
                </c:pt>
                <c:pt idx="1663">
                  <c:v>2002.03.19</c:v>
                </c:pt>
                <c:pt idx="1664">
                  <c:v>2002.03.18</c:v>
                </c:pt>
                <c:pt idx="1665">
                  <c:v>2002.03.16</c:v>
                </c:pt>
                <c:pt idx="1666">
                  <c:v>2002.03.15</c:v>
                </c:pt>
                <c:pt idx="1667">
                  <c:v>2002.03.14</c:v>
                </c:pt>
                <c:pt idx="1668">
                  <c:v>2002.03.13</c:v>
                </c:pt>
                <c:pt idx="1669">
                  <c:v>2002.03.12</c:v>
                </c:pt>
                <c:pt idx="1670">
                  <c:v>2002.03.11</c:v>
                </c:pt>
                <c:pt idx="1671">
                  <c:v>2002.03.09</c:v>
                </c:pt>
                <c:pt idx="1672">
                  <c:v>2002.03.08</c:v>
                </c:pt>
                <c:pt idx="1673">
                  <c:v>2002.03.07</c:v>
                </c:pt>
                <c:pt idx="1674">
                  <c:v>2002.03.06</c:v>
                </c:pt>
                <c:pt idx="1675">
                  <c:v>2002.03.05</c:v>
                </c:pt>
                <c:pt idx="1676">
                  <c:v>2002.03.04</c:v>
                </c:pt>
                <c:pt idx="1677">
                  <c:v>2002.03.02</c:v>
                </c:pt>
                <c:pt idx="1678">
                  <c:v>2002.02.28</c:v>
                </c:pt>
                <c:pt idx="1679">
                  <c:v>2002.02.27</c:v>
                </c:pt>
                <c:pt idx="1680">
                  <c:v>2002.02.26</c:v>
                </c:pt>
                <c:pt idx="1681">
                  <c:v>2002.02.25</c:v>
                </c:pt>
                <c:pt idx="1682">
                  <c:v>2002.02.23</c:v>
                </c:pt>
                <c:pt idx="1683">
                  <c:v>2002.02.22</c:v>
                </c:pt>
                <c:pt idx="1684">
                  <c:v>2002.02.21</c:v>
                </c:pt>
                <c:pt idx="1685">
                  <c:v>2002.02.20</c:v>
                </c:pt>
                <c:pt idx="1686">
                  <c:v>2002.02.19</c:v>
                </c:pt>
                <c:pt idx="1687">
                  <c:v>2002.02.18</c:v>
                </c:pt>
                <c:pt idx="1688">
                  <c:v>2002.02.16</c:v>
                </c:pt>
                <c:pt idx="1689">
                  <c:v>2002.02.15</c:v>
                </c:pt>
                <c:pt idx="1690">
                  <c:v>2002.02.14</c:v>
                </c:pt>
                <c:pt idx="1691">
                  <c:v>2002.02.09</c:v>
                </c:pt>
                <c:pt idx="1692">
                  <c:v>2002.02.08</c:v>
                </c:pt>
                <c:pt idx="1693">
                  <c:v>2002.02.07</c:v>
                </c:pt>
                <c:pt idx="1694">
                  <c:v>2002.02.06</c:v>
                </c:pt>
                <c:pt idx="1695">
                  <c:v>2002.02.05</c:v>
                </c:pt>
                <c:pt idx="1696">
                  <c:v>2002.02.04</c:v>
                </c:pt>
                <c:pt idx="1697">
                  <c:v>2002.02.02</c:v>
                </c:pt>
                <c:pt idx="1698">
                  <c:v>2002.02.01</c:v>
                </c:pt>
                <c:pt idx="1699">
                  <c:v>2002.01.31</c:v>
                </c:pt>
                <c:pt idx="1700">
                  <c:v>2002.01.30</c:v>
                </c:pt>
                <c:pt idx="1701">
                  <c:v>2002.01.29</c:v>
                </c:pt>
                <c:pt idx="1702">
                  <c:v>2002.01.28</c:v>
                </c:pt>
                <c:pt idx="1703">
                  <c:v>2002.01.26</c:v>
                </c:pt>
                <c:pt idx="1704">
                  <c:v>2002.01.25</c:v>
                </c:pt>
                <c:pt idx="1705">
                  <c:v>2002.01.24</c:v>
                </c:pt>
                <c:pt idx="1706">
                  <c:v>2002.01.23</c:v>
                </c:pt>
                <c:pt idx="1707">
                  <c:v>2002.01.22</c:v>
                </c:pt>
                <c:pt idx="1708">
                  <c:v>2002.01.21</c:v>
                </c:pt>
                <c:pt idx="1709">
                  <c:v>2002.01.19</c:v>
                </c:pt>
                <c:pt idx="1710">
                  <c:v>2002.01.18</c:v>
                </c:pt>
                <c:pt idx="1711">
                  <c:v>2002.01.17</c:v>
                </c:pt>
                <c:pt idx="1712">
                  <c:v>2002.01.16</c:v>
                </c:pt>
                <c:pt idx="1713">
                  <c:v>2002.01.15</c:v>
                </c:pt>
                <c:pt idx="1714">
                  <c:v>2002.01.14</c:v>
                </c:pt>
                <c:pt idx="1715">
                  <c:v>2002.01.12</c:v>
                </c:pt>
                <c:pt idx="1716">
                  <c:v>2002.01.11</c:v>
                </c:pt>
                <c:pt idx="1717">
                  <c:v>2002.01.10</c:v>
                </c:pt>
                <c:pt idx="1718">
                  <c:v>2002.01.09</c:v>
                </c:pt>
                <c:pt idx="1719">
                  <c:v>2002.01.08</c:v>
                </c:pt>
                <c:pt idx="1720">
                  <c:v>2002.01.07</c:v>
                </c:pt>
                <c:pt idx="1721">
                  <c:v>2002.01.05</c:v>
                </c:pt>
                <c:pt idx="1722">
                  <c:v>2002.01.04</c:v>
                </c:pt>
                <c:pt idx="1723">
                  <c:v>2002.01.03</c:v>
                </c:pt>
                <c:pt idx="1724">
                  <c:v>2002.01.02</c:v>
                </c:pt>
                <c:pt idx="1725">
                  <c:v>2001.12.31</c:v>
                </c:pt>
                <c:pt idx="1726">
                  <c:v>2001.12.29</c:v>
                </c:pt>
                <c:pt idx="1727">
                  <c:v>2001.12.28</c:v>
                </c:pt>
                <c:pt idx="1728">
                  <c:v>2001.12.27</c:v>
                </c:pt>
                <c:pt idx="1729">
                  <c:v>2001.12.26</c:v>
                </c:pt>
                <c:pt idx="1730">
                  <c:v>2001.12.24</c:v>
                </c:pt>
                <c:pt idx="1731">
                  <c:v>2001.12.22</c:v>
                </c:pt>
                <c:pt idx="1732">
                  <c:v>2001.12.21</c:v>
                </c:pt>
                <c:pt idx="1733">
                  <c:v>2001.12.20</c:v>
                </c:pt>
                <c:pt idx="1734">
                  <c:v>2001.12.19</c:v>
                </c:pt>
                <c:pt idx="1735">
                  <c:v>2001.12.18</c:v>
                </c:pt>
                <c:pt idx="1736">
                  <c:v>2001.12.17</c:v>
                </c:pt>
                <c:pt idx="1737">
                  <c:v>2001.12.15</c:v>
                </c:pt>
                <c:pt idx="1738">
                  <c:v>2001.12.14</c:v>
                </c:pt>
                <c:pt idx="1739">
                  <c:v>2001.12.13</c:v>
                </c:pt>
                <c:pt idx="1740">
                  <c:v>2001.12.12</c:v>
                </c:pt>
                <c:pt idx="1741">
                  <c:v>2001.12.11</c:v>
                </c:pt>
                <c:pt idx="1742">
                  <c:v>2001.12.10</c:v>
                </c:pt>
                <c:pt idx="1743">
                  <c:v>2001.12.08</c:v>
                </c:pt>
                <c:pt idx="1744">
                  <c:v>2001.12.07</c:v>
                </c:pt>
                <c:pt idx="1745">
                  <c:v>2001.12.06</c:v>
                </c:pt>
                <c:pt idx="1746">
                  <c:v>2001.12.05</c:v>
                </c:pt>
                <c:pt idx="1747">
                  <c:v>2001.12.04</c:v>
                </c:pt>
                <c:pt idx="1748">
                  <c:v>2001.12.03</c:v>
                </c:pt>
                <c:pt idx="1749">
                  <c:v>2001.12.01</c:v>
                </c:pt>
                <c:pt idx="1750">
                  <c:v>2001.11.30</c:v>
                </c:pt>
                <c:pt idx="1751">
                  <c:v>2001.11.29</c:v>
                </c:pt>
                <c:pt idx="1752">
                  <c:v>2001.11.28</c:v>
                </c:pt>
                <c:pt idx="1753">
                  <c:v>2001.11.27</c:v>
                </c:pt>
                <c:pt idx="1754">
                  <c:v>2001.11.26</c:v>
                </c:pt>
                <c:pt idx="1755">
                  <c:v>2001.11.24</c:v>
                </c:pt>
                <c:pt idx="1756">
                  <c:v>2001.11.23</c:v>
                </c:pt>
                <c:pt idx="1757">
                  <c:v>2001.11.22</c:v>
                </c:pt>
                <c:pt idx="1758">
                  <c:v>2001.11.21</c:v>
                </c:pt>
                <c:pt idx="1759">
                  <c:v>2001.11.20</c:v>
                </c:pt>
                <c:pt idx="1760">
                  <c:v>2001.11.19</c:v>
                </c:pt>
                <c:pt idx="1761">
                  <c:v>2001.11.17</c:v>
                </c:pt>
                <c:pt idx="1762">
                  <c:v>2001.11.16</c:v>
                </c:pt>
                <c:pt idx="1763">
                  <c:v>2001.11.15</c:v>
                </c:pt>
                <c:pt idx="1764">
                  <c:v>2001.11.14</c:v>
                </c:pt>
                <c:pt idx="1765">
                  <c:v>2001.11.13</c:v>
                </c:pt>
                <c:pt idx="1766">
                  <c:v>2001.11.12</c:v>
                </c:pt>
                <c:pt idx="1767">
                  <c:v>2001.11.10</c:v>
                </c:pt>
                <c:pt idx="1768">
                  <c:v>2001.11.09</c:v>
                </c:pt>
                <c:pt idx="1769">
                  <c:v>2001.11.08</c:v>
                </c:pt>
                <c:pt idx="1770">
                  <c:v>2001.11.07</c:v>
                </c:pt>
                <c:pt idx="1771">
                  <c:v>2001.11.06</c:v>
                </c:pt>
                <c:pt idx="1772">
                  <c:v>2001.11.05</c:v>
                </c:pt>
                <c:pt idx="1773">
                  <c:v>2001.11.03</c:v>
                </c:pt>
                <c:pt idx="1774">
                  <c:v>2001.11.02</c:v>
                </c:pt>
                <c:pt idx="1775">
                  <c:v>2001.11.01</c:v>
                </c:pt>
                <c:pt idx="1776">
                  <c:v>2001.10.31</c:v>
                </c:pt>
                <c:pt idx="1777">
                  <c:v>2001.10.30</c:v>
                </c:pt>
                <c:pt idx="1778">
                  <c:v>2001.10.29</c:v>
                </c:pt>
                <c:pt idx="1779">
                  <c:v>2001.10.27</c:v>
                </c:pt>
                <c:pt idx="1780">
                  <c:v>2001.10.26</c:v>
                </c:pt>
                <c:pt idx="1781">
                  <c:v>2001.10.25</c:v>
                </c:pt>
                <c:pt idx="1782">
                  <c:v>2001.10.24</c:v>
                </c:pt>
                <c:pt idx="1783">
                  <c:v>2001.10.23</c:v>
                </c:pt>
                <c:pt idx="1784">
                  <c:v>2001.10.22</c:v>
                </c:pt>
                <c:pt idx="1785">
                  <c:v>2001.10.20</c:v>
                </c:pt>
                <c:pt idx="1786">
                  <c:v>2001.10.19</c:v>
                </c:pt>
                <c:pt idx="1787">
                  <c:v>2001.10.18</c:v>
                </c:pt>
                <c:pt idx="1788">
                  <c:v>2001.10.17</c:v>
                </c:pt>
                <c:pt idx="1789">
                  <c:v>2001.10.16</c:v>
                </c:pt>
                <c:pt idx="1790">
                  <c:v>2001.10.15</c:v>
                </c:pt>
                <c:pt idx="1791">
                  <c:v>2001.10.13</c:v>
                </c:pt>
                <c:pt idx="1792">
                  <c:v>2001.10.12</c:v>
                </c:pt>
                <c:pt idx="1793">
                  <c:v>2001.10.11</c:v>
                </c:pt>
                <c:pt idx="1794">
                  <c:v>2001.10.10</c:v>
                </c:pt>
                <c:pt idx="1795">
                  <c:v>2001.10.09</c:v>
                </c:pt>
                <c:pt idx="1796">
                  <c:v>2001.10.08</c:v>
                </c:pt>
                <c:pt idx="1797">
                  <c:v>2001.10.06</c:v>
                </c:pt>
                <c:pt idx="1798">
                  <c:v>2001.10.05</c:v>
                </c:pt>
                <c:pt idx="1799">
                  <c:v>2001.10.04</c:v>
                </c:pt>
                <c:pt idx="1800">
                  <c:v>2001.09.29</c:v>
                </c:pt>
                <c:pt idx="1801">
                  <c:v>2001.09.28</c:v>
                </c:pt>
                <c:pt idx="1802">
                  <c:v>2001.09.27</c:v>
                </c:pt>
                <c:pt idx="1803">
                  <c:v>2001.09.26</c:v>
                </c:pt>
                <c:pt idx="1804">
                  <c:v>2001.09.25</c:v>
                </c:pt>
                <c:pt idx="1805">
                  <c:v>2001.09.24</c:v>
                </c:pt>
                <c:pt idx="1806">
                  <c:v>2001.09.22</c:v>
                </c:pt>
                <c:pt idx="1807">
                  <c:v>2001.09.21</c:v>
                </c:pt>
                <c:pt idx="1808">
                  <c:v>2001.09.20</c:v>
                </c:pt>
                <c:pt idx="1809">
                  <c:v>2001.09.19</c:v>
                </c:pt>
                <c:pt idx="1810">
                  <c:v>2001.09.18</c:v>
                </c:pt>
                <c:pt idx="1811">
                  <c:v>2001.09.17</c:v>
                </c:pt>
                <c:pt idx="1812">
                  <c:v>2001.09.15</c:v>
                </c:pt>
                <c:pt idx="1813">
                  <c:v>2001.09.14</c:v>
                </c:pt>
                <c:pt idx="1814">
                  <c:v>2001.09.13</c:v>
                </c:pt>
                <c:pt idx="1815">
                  <c:v>2001.09.12</c:v>
                </c:pt>
                <c:pt idx="1816">
                  <c:v>2001.09.11</c:v>
                </c:pt>
                <c:pt idx="1817">
                  <c:v>2001.09.10</c:v>
                </c:pt>
                <c:pt idx="1818">
                  <c:v>2001.09.08</c:v>
                </c:pt>
                <c:pt idx="1819">
                  <c:v>2001.09.07</c:v>
                </c:pt>
                <c:pt idx="1820">
                  <c:v>2001.09.06</c:v>
                </c:pt>
                <c:pt idx="1821">
                  <c:v>2001.09.05</c:v>
                </c:pt>
                <c:pt idx="1822">
                  <c:v>2001.09.04</c:v>
                </c:pt>
                <c:pt idx="1823">
                  <c:v>2001.09.03</c:v>
                </c:pt>
                <c:pt idx="1824">
                  <c:v>2001.09.01</c:v>
                </c:pt>
                <c:pt idx="1825">
                  <c:v>2001.08.31</c:v>
                </c:pt>
                <c:pt idx="1826">
                  <c:v>2001.08.30</c:v>
                </c:pt>
                <c:pt idx="1827">
                  <c:v>2001.08.29</c:v>
                </c:pt>
                <c:pt idx="1828">
                  <c:v>2001.08.28</c:v>
                </c:pt>
                <c:pt idx="1829">
                  <c:v>2001.08.27</c:v>
                </c:pt>
                <c:pt idx="1830">
                  <c:v>2001.08.25</c:v>
                </c:pt>
                <c:pt idx="1831">
                  <c:v>2001.08.24</c:v>
                </c:pt>
                <c:pt idx="1832">
                  <c:v>2001.08.23</c:v>
                </c:pt>
                <c:pt idx="1833">
                  <c:v>2001.08.22</c:v>
                </c:pt>
                <c:pt idx="1834">
                  <c:v>2001.08.21</c:v>
                </c:pt>
                <c:pt idx="1835">
                  <c:v>2001.08.20</c:v>
                </c:pt>
                <c:pt idx="1836">
                  <c:v>2001.08.18</c:v>
                </c:pt>
                <c:pt idx="1837">
                  <c:v>2001.08.17</c:v>
                </c:pt>
                <c:pt idx="1838">
                  <c:v>2001.08.16</c:v>
                </c:pt>
                <c:pt idx="1839">
                  <c:v>2001.08.14</c:v>
                </c:pt>
                <c:pt idx="1840">
                  <c:v>2001.08.13</c:v>
                </c:pt>
                <c:pt idx="1841">
                  <c:v>2001.08.11</c:v>
                </c:pt>
                <c:pt idx="1842">
                  <c:v>2001.08.10</c:v>
                </c:pt>
                <c:pt idx="1843">
                  <c:v>2001.08.09</c:v>
                </c:pt>
                <c:pt idx="1844">
                  <c:v>2001.08.08</c:v>
                </c:pt>
                <c:pt idx="1845">
                  <c:v>2001.08.07</c:v>
                </c:pt>
                <c:pt idx="1846">
                  <c:v>2001.08.06</c:v>
                </c:pt>
                <c:pt idx="1847">
                  <c:v>2001.08.04</c:v>
                </c:pt>
                <c:pt idx="1848">
                  <c:v>2001.08.03</c:v>
                </c:pt>
                <c:pt idx="1849">
                  <c:v>2001.08.02</c:v>
                </c:pt>
                <c:pt idx="1850">
                  <c:v>2001.08.01</c:v>
                </c:pt>
                <c:pt idx="1851">
                  <c:v>2001.07.31</c:v>
                </c:pt>
                <c:pt idx="1852">
                  <c:v>2001.07.30</c:v>
                </c:pt>
                <c:pt idx="1853">
                  <c:v>2001.07.28</c:v>
                </c:pt>
                <c:pt idx="1854">
                  <c:v>2001.07.27</c:v>
                </c:pt>
                <c:pt idx="1855">
                  <c:v>2001.07.26</c:v>
                </c:pt>
                <c:pt idx="1856">
                  <c:v>2001.07.25</c:v>
                </c:pt>
                <c:pt idx="1857">
                  <c:v>2001.07.24</c:v>
                </c:pt>
                <c:pt idx="1858">
                  <c:v>2001.07.23</c:v>
                </c:pt>
                <c:pt idx="1859">
                  <c:v>2001.07.21</c:v>
                </c:pt>
                <c:pt idx="1860">
                  <c:v>2001.07.20</c:v>
                </c:pt>
                <c:pt idx="1861">
                  <c:v>2001.07.19</c:v>
                </c:pt>
                <c:pt idx="1862">
                  <c:v>2001.07.18</c:v>
                </c:pt>
                <c:pt idx="1863">
                  <c:v>2001.07.16</c:v>
                </c:pt>
                <c:pt idx="1864">
                  <c:v>2001.07.14</c:v>
                </c:pt>
                <c:pt idx="1865">
                  <c:v>2001.07.13</c:v>
                </c:pt>
                <c:pt idx="1866">
                  <c:v>2001.07.12</c:v>
                </c:pt>
                <c:pt idx="1867">
                  <c:v>2001.07.11</c:v>
                </c:pt>
                <c:pt idx="1868">
                  <c:v>2001.07.10</c:v>
                </c:pt>
                <c:pt idx="1869">
                  <c:v>2001.07.09</c:v>
                </c:pt>
                <c:pt idx="1870">
                  <c:v>2001.07.07</c:v>
                </c:pt>
                <c:pt idx="1871">
                  <c:v>2001.07.06</c:v>
                </c:pt>
                <c:pt idx="1872">
                  <c:v>2001.07.05</c:v>
                </c:pt>
                <c:pt idx="1873">
                  <c:v>2001.07.04</c:v>
                </c:pt>
                <c:pt idx="1874">
                  <c:v>2001.07.03</c:v>
                </c:pt>
                <c:pt idx="1875">
                  <c:v>2001.07.02</c:v>
                </c:pt>
                <c:pt idx="1876">
                  <c:v>2001.06.30</c:v>
                </c:pt>
                <c:pt idx="1877">
                  <c:v>2001.06.29</c:v>
                </c:pt>
                <c:pt idx="1878">
                  <c:v>2001.06.28</c:v>
                </c:pt>
                <c:pt idx="1879">
                  <c:v>2001.06.27</c:v>
                </c:pt>
                <c:pt idx="1880">
                  <c:v>2001.06.26</c:v>
                </c:pt>
                <c:pt idx="1881">
                  <c:v>2001.06.25</c:v>
                </c:pt>
                <c:pt idx="1882">
                  <c:v>2001.06.23</c:v>
                </c:pt>
                <c:pt idx="1883">
                  <c:v>2001.06.22</c:v>
                </c:pt>
                <c:pt idx="1884">
                  <c:v>2001.06.21</c:v>
                </c:pt>
                <c:pt idx="1885">
                  <c:v>2001.06.20</c:v>
                </c:pt>
                <c:pt idx="1886">
                  <c:v>2001.06.19</c:v>
                </c:pt>
                <c:pt idx="1887">
                  <c:v>2001.06.18</c:v>
                </c:pt>
                <c:pt idx="1888">
                  <c:v>2001.06.16</c:v>
                </c:pt>
                <c:pt idx="1889">
                  <c:v>2001.06.15</c:v>
                </c:pt>
                <c:pt idx="1890">
                  <c:v>2001.06.14</c:v>
                </c:pt>
                <c:pt idx="1891">
                  <c:v>2001.06.13</c:v>
                </c:pt>
                <c:pt idx="1892">
                  <c:v>2001.06.12</c:v>
                </c:pt>
                <c:pt idx="1893">
                  <c:v>2001.06.11</c:v>
                </c:pt>
                <c:pt idx="1894">
                  <c:v>2001.06.09</c:v>
                </c:pt>
                <c:pt idx="1895">
                  <c:v>2001.06.08</c:v>
                </c:pt>
                <c:pt idx="1896">
                  <c:v>2001.06.07</c:v>
                </c:pt>
                <c:pt idx="1897">
                  <c:v>2001.06.05</c:v>
                </c:pt>
                <c:pt idx="1898">
                  <c:v>2001.06.04</c:v>
                </c:pt>
                <c:pt idx="1899">
                  <c:v>2001.06.02</c:v>
                </c:pt>
                <c:pt idx="1900">
                  <c:v>2001.06.01</c:v>
                </c:pt>
                <c:pt idx="1901">
                  <c:v>2001.05.31</c:v>
                </c:pt>
                <c:pt idx="1902">
                  <c:v>2001.05.30</c:v>
                </c:pt>
                <c:pt idx="1903">
                  <c:v>2001.05.29</c:v>
                </c:pt>
                <c:pt idx="1904">
                  <c:v>2001.05.28</c:v>
                </c:pt>
                <c:pt idx="1905">
                  <c:v>2001.05.26</c:v>
                </c:pt>
                <c:pt idx="1906">
                  <c:v>2001.05.25</c:v>
                </c:pt>
                <c:pt idx="1907">
                  <c:v>2001.05.24</c:v>
                </c:pt>
                <c:pt idx="1908">
                  <c:v>2001.05.23</c:v>
                </c:pt>
                <c:pt idx="1909">
                  <c:v>2001.05.22</c:v>
                </c:pt>
                <c:pt idx="1910">
                  <c:v>2001.05.21</c:v>
                </c:pt>
                <c:pt idx="1911">
                  <c:v>2001.05.19</c:v>
                </c:pt>
                <c:pt idx="1912">
                  <c:v>2001.05.18</c:v>
                </c:pt>
                <c:pt idx="1913">
                  <c:v>2001.05.17</c:v>
                </c:pt>
                <c:pt idx="1914">
                  <c:v>2001.05.16</c:v>
                </c:pt>
                <c:pt idx="1915">
                  <c:v>2001.05.15</c:v>
                </c:pt>
                <c:pt idx="1916">
                  <c:v>2001.05.14</c:v>
                </c:pt>
                <c:pt idx="1917">
                  <c:v>2001.05.12</c:v>
                </c:pt>
                <c:pt idx="1918">
                  <c:v>2001.05.11</c:v>
                </c:pt>
                <c:pt idx="1919">
                  <c:v>2001.05.10</c:v>
                </c:pt>
                <c:pt idx="1920">
                  <c:v>2001.05.09</c:v>
                </c:pt>
                <c:pt idx="1921">
                  <c:v>2001.05.08</c:v>
                </c:pt>
                <c:pt idx="1922">
                  <c:v>2001.05.07</c:v>
                </c:pt>
                <c:pt idx="1923">
                  <c:v>2001.05.04</c:v>
                </c:pt>
                <c:pt idx="1924">
                  <c:v>2001.05.03</c:v>
                </c:pt>
                <c:pt idx="1925">
                  <c:v>2001.05.02</c:v>
                </c:pt>
                <c:pt idx="1926">
                  <c:v>2001.04.30</c:v>
                </c:pt>
                <c:pt idx="1927">
                  <c:v>2001.04.28</c:v>
                </c:pt>
                <c:pt idx="1928">
                  <c:v>2001.04.27</c:v>
                </c:pt>
                <c:pt idx="1929">
                  <c:v>2001.04.26</c:v>
                </c:pt>
                <c:pt idx="1930">
                  <c:v>2001.04.25</c:v>
                </c:pt>
                <c:pt idx="1931">
                  <c:v>2001.04.24</c:v>
                </c:pt>
                <c:pt idx="1932">
                  <c:v>2001.04.23</c:v>
                </c:pt>
                <c:pt idx="1933">
                  <c:v>2001.04.21</c:v>
                </c:pt>
                <c:pt idx="1934">
                  <c:v>2001.04.20</c:v>
                </c:pt>
                <c:pt idx="1935">
                  <c:v>2001.04.19</c:v>
                </c:pt>
                <c:pt idx="1936">
                  <c:v>2001.04.18</c:v>
                </c:pt>
                <c:pt idx="1937">
                  <c:v>2001.04.17</c:v>
                </c:pt>
                <c:pt idx="1938">
                  <c:v>2001.04.16</c:v>
                </c:pt>
                <c:pt idx="1939">
                  <c:v>2001.04.14</c:v>
                </c:pt>
                <c:pt idx="1940">
                  <c:v>2001.04.13</c:v>
                </c:pt>
                <c:pt idx="1941">
                  <c:v>2001.04.12</c:v>
                </c:pt>
                <c:pt idx="1942">
                  <c:v>2001.04.11</c:v>
                </c:pt>
                <c:pt idx="1943">
                  <c:v>2001.04.10</c:v>
                </c:pt>
                <c:pt idx="1944">
                  <c:v>2001.04.09</c:v>
                </c:pt>
                <c:pt idx="1945">
                  <c:v>2001.04.07</c:v>
                </c:pt>
                <c:pt idx="1946">
                  <c:v>2001.04.06</c:v>
                </c:pt>
                <c:pt idx="1947">
                  <c:v>2001.04.04</c:v>
                </c:pt>
                <c:pt idx="1948">
                  <c:v>2001.04.03</c:v>
                </c:pt>
                <c:pt idx="1949">
                  <c:v>2001.04.02</c:v>
                </c:pt>
                <c:pt idx="1950">
                  <c:v>2001.03.31</c:v>
                </c:pt>
                <c:pt idx="1951">
                  <c:v>2001.03.30</c:v>
                </c:pt>
                <c:pt idx="1952">
                  <c:v>2001.03.29</c:v>
                </c:pt>
                <c:pt idx="1953">
                  <c:v>2001.03.28</c:v>
                </c:pt>
                <c:pt idx="1954">
                  <c:v>2001.03.27</c:v>
                </c:pt>
                <c:pt idx="1955">
                  <c:v>2001.03.26</c:v>
                </c:pt>
                <c:pt idx="1956">
                  <c:v>2001.03.24</c:v>
                </c:pt>
                <c:pt idx="1957">
                  <c:v>2001.03.23</c:v>
                </c:pt>
                <c:pt idx="1958">
                  <c:v>2001.03.22</c:v>
                </c:pt>
                <c:pt idx="1959">
                  <c:v>2001.03.21</c:v>
                </c:pt>
                <c:pt idx="1960">
                  <c:v>2001.03.20</c:v>
                </c:pt>
                <c:pt idx="1961">
                  <c:v>2001.03.19</c:v>
                </c:pt>
                <c:pt idx="1962">
                  <c:v>2001.03.17</c:v>
                </c:pt>
                <c:pt idx="1963">
                  <c:v>2001.03.16</c:v>
                </c:pt>
                <c:pt idx="1964">
                  <c:v>2001.03.15</c:v>
                </c:pt>
                <c:pt idx="1965">
                  <c:v>2001.03.14</c:v>
                </c:pt>
                <c:pt idx="1966">
                  <c:v>2001.03.13</c:v>
                </c:pt>
                <c:pt idx="1967">
                  <c:v>2001.03.12</c:v>
                </c:pt>
                <c:pt idx="1968">
                  <c:v>2001.03.10</c:v>
                </c:pt>
                <c:pt idx="1969">
                  <c:v>2001.03.09</c:v>
                </c:pt>
                <c:pt idx="1970">
                  <c:v>2001.03.08</c:v>
                </c:pt>
                <c:pt idx="1971">
                  <c:v>2001.03.07</c:v>
                </c:pt>
                <c:pt idx="1972">
                  <c:v>2001.03.06</c:v>
                </c:pt>
                <c:pt idx="1973">
                  <c:v>2001.03.05</c:v>
                </c:pt>
                <c:pt idx="1974">
                  <c:v>2001.03.03</c:v>
                </c:pt>
                <c:pt idx="1975">
                  <c:v>2001.03.02</c:v>
                </c:pt>
                <c:pt idx="1976">
                  <c:v>2001.02.28</c:v>
                </c:pt>
                <c:pt idx="1977">
                  <c:v>2001.02.27</c:v>
                </c:pt>
                <c:pt idx="1978">
                  <c:v>2001.02.26</c:v>
                </c:pt>
                <c:pt idx="1979">
                  <c:v>2001.02.24</c:v>
                </c:pt>
                <c:pt idx="1980">
                  <c:v>2001.02.23</c:v>
                </c:pt>
                <c:pt idx="1981">
                  <c:v>2001.02.22</c:v>
                </c:pt>
                <c:pt idx="1982">
                  <c:v>2001.02.21</c:v>
                </c:pt>
                <c:pt idx="1983">
                  <c:v>2001.02.20</c:v>
                </c:pt>
                <c:pt idx="1984">
                  <c:v>2001.02.19</c:v>
                </c:pt>
                <c:pt idx="1985">
                  <c:v>2001.02.17</c:v>
                </c:pt>
                <c:pt idx="1986">
                  <c:v>2001.02.16</c:v>
                </c:pt>
                <c:pt idx="1987">
                  <c:v>2001.02.15</c:v>
                </c:pt>
                <c:pt idx="1988">
                  <c:v>2001.02.14</c:v>
                </c:pt>
                <c:pt idx="1989">
                  <c:v>2001.02.13</c:v>
                </c:pt>
                <c:pt idx="1990">
                  <c:v>2001.02.12</c:v>
                </c:pt>
                <c:pt idx="1991">
                  <c:v>2001.02.10</c:v>
                </c:pt>
                <c:pt idx="1992">
                  <c:v>2001.02.09</c:v>
                </c:pt>
                <c:pt idx="1993">
                  <c:v>2001.02.08</c:v>
                </c:pt>
                <c:pt idx="1994">
                  <c:v>2001.02.07</c:v>
                </c:pt>
                <c:pt idx="1995">
                  <c:v>2001.02.06</c:v>
                </c:pt>
                <c:pt idx="1996">
                  <c:v>2001.02.05</c:v>
                </c:pt>
                <c:pt idx="1997">
                  <c:v>2001.02.03</c:v>
                </c:pt>
                <c:pt idx="1998">
                  <c:v>2001.02.02</c:v>
                </c:pt>
                <c:pt idx="1999">
                  <c:v>2001.02.01</c:v>
                </c:pt>
              </c:strCache>
            </c:strRef>
          </c:cat>
          <c:val>
            <c:numRef>
              <c:f>'D1'!$D$4:$D$2003</c:f>
              <c:numCache>
                <c:formatCode>#,##0</c:formatCode>
                <c:ptCount val="2000"/>
                <c:pt idx="0">
                  <c:v>1742</c:v>
                </c:pt>
                <c:pt idx="1">
                  <c:v>1711</c:v>
                </c:pt>
                <c:pt idx="2">
                  <c:v>1689</c:v>
                </c:pt>
                <c:pt idx="3">
                  <c:v>1677</c:v>
                </c:pt>
                <c:pt idx="4">
                  <c:v>1650</c:v>
                </c:pt>
                <c:pt idx="5">
                  <c:v>1480</c:v>
                </c:pt>
                <c:pt idx="6">
                  <c:v>1510</c:v>
                </c:pt>
                <c:pt idx="7">
                  <c:v>1430</c:v>
                </c:pt>
                <c:pt idx="8">
                  <c:v>1411</c:v>
                </c:pt>
                <c:pt idx="9">
                  <c:v>1554</c:v>
                </c:pt>
                <c:pt idx="10">
                  <c:v>1664</c:v>
                </c:pt>
                <c:pt idx="11">
                  <c:v>1734</c:v>
                </c:pt>
                <c:pt idx="12">
                  <c:v>1743</c:v>
                </c:pt>
                <c:pt idx="13">
                  <c:v>1694</c:v>
                </c:pt>
                <c:pt idx="14">
                  <c:v>1731</c:v>
                </c:pt>
                <c:pt idx="15">
                  <c:v>1893</c:v>
                </c:pt>
                <c:pt idx="16">
                  <c:v>1928</c:v>
                </c:pt>
                <c:pt idx="17">
                  <c:v>1833</c:v>
                </c:pt>
                <c:pt idx="18">
                  <c:v>1780</c:v>
                </c:pt>
                <c:pt idx="19">
                  <c:v>1838</c:v>
                </c:pt>
                <c:pt idx="20">
                  <c:v>1811</c:v>
                </c:pt>
                <c:pt idx="21">
                  <c:v>1891</c:v>
                </c:pt>
                <c:pt idx="22">
                  <c:v>1866</c:v>
                </c:pt>
                <c:pt idx="23">
                  <c:v>1931</c:v>
                </c:pt>
                <c:pt idx="24">
                  <c:v>1958</c:v>
                </c:pt>
                <c:pt idx="25">
                  <c:v>1958</c:v>
                </c:pt>
                <c:pt idx="26">
                  <c:v>1960</c:v>
                </c:pt>
                <c:pt idx="27">
                  <c:v>1973</c:v>
                </c:pt>
                <c:pt idx="28">
                  <c:v>2003</c:v>
                </c:pt>
                <c:pt idx="29">
                  <c:v>1999</c:v>
                </c:pt>
                <c:pt idx="30">
                  <c:v>1985</c:v>
                </c:pt>
                <c:pt idx="31">
                  <c:v>1952</c:v>
                </c:pt>
                <c:pt idx="32">
                  <c:v>1929</c:v>
                </c:pt>
                <c:pt idx="33">
                  <c:v>1842</c:v>
                </c:pt>
                <c:pt idx="34">
                  <c:v>1880</c:v>
                </c:pt>
                <c:pt idx="35">
                  <c:v>1837</c:v>
                </c:pt>
                <c:pt idx="36">
                  <c:v>1930</c:v>
                </c:pt>
                <c:pt idx="37">
                  <c:v>1881</c:v>
                </c:pt>
                <c:pt idx="38">
                  <c:v>1902</c:v>
                </c:pt>
                <c:pt idx="39">
                  <c:v>1891</c:v>
                </c:pt>
                <c:pt idx="40">
                  <c:v>1913</c:v>
                </c:pt>
                <c:pt idx="41">
                  <c:v>1831</c:v>
                </c:pt>
                <c:pt idx="42">
                  <c:v>1856</c:v>
                </c:pt>
                <c:pt idx="43">
                  <c:v>1864</c:v>
                </c:pt>
                <c:pt idx="44">
                  <c:v>1825</c:v>
                </c:pt>
                <c:pt idx="45">
                  <c:v>1825</c:v>
                </c:pt>
                <c:pt idx="46">
                  <c:v>1883</c:v>
                </c:pt>
                <c:pt idx="47">
                  <c:v>1873</c:v>
                </c:pt>
                <c:pt idx="48">
                  <c:v>1894</c:v>
                </c:pt>
                <c:pt idx="49">
                  <c:v>1877</c:v>
                </c:pt>
                <c:pt idx="50">
                  <c:v>1888</c:v>
                </c:pt>
                <c:pt idx="51">
                  <c:v>1869</c:v>
                </c:pt>
                <c:pt idx="52">
                  <c:v>1868</c:v>
                </c:pt>
                <c:pt idx="53">
                  <c:v>1893</c:v>
                </c:pt>
                <c:pt idx="54">
                  <c:v>1896</c:v>
                </c:pt>
                <c:pt idx="55">
                  <c:v>1919</c:v>
                </c:pt>
                <c:pt idx="56">
                  <c:v>1918</c:v>
                </c:pt>
                <c:pt idx="57">
                  <c:v>1905</c:v>
                </c:pt>
                <c:pt idx="58">
                  <c:v>1919</c:v>
                </c:pt>
                <c:pt idx="59">
                  <c:v>1909</c:v>
                </c:pt>
                <c:pt idx="60">
                  <c:v>1890</c:v>
                </c:pt>
                <c:pt idx="61">
                  <c:v>1879</c:v>
                </c:pt>
                <c:pt idx="62">
                  <c:v>1885</c:v>
                </c:pt>
                <c:pt idx="63">
                  <c:v>1833</c:v>
                </c:pt>
                <c:pt idx="64">
                  <c:v>1833</c:v>
                </c:pt>
                <c:pt idx="65">
                  <c:v>1862</c:v>
                </c:pt>
                <c:pt idx="66">
                  <c:v>1877</c:v>
                </c:pt>
                <c:pt idx="67">
                  <c:v>1853</c:v>
                </c:pt>
                <c:pt idx="68">
                  <c:v>1834</c:v>
                </c:pt>
                <c:pt idx="69">
                  <c:v>1850</c:v>
                </c:pt>
                <c:pt idx="70">
                  <c:v>1843</c:v>
                </c:pt>
                <c:pt idx="71">
                  <c:v>1862</c:v>
                </c:pt>
                <c:pt idx="72">
                  <c:v>1817</c:v>
                </c:pt>
                <c:pt idx="73">
                  <c:v>1779</c:v>
                </c:pt>
                <c:pt idx="74">
                  <c:v>1762</c:v>
                </c:pt>
                <c:pt idx="75">
                  <c:v>1703</c:v>
                </c:pt>
                <c:pt idx="76">
                  <c:v>1712</c:v>
                </c:pt>
                <c:pt idx="77">
                  <c:v>1663</c:v>
                </c:pt>
                <c:pt idx="78">
                  <c:v>1629</c:v>
                </c:pt>
                <c:pt idx="79">
                  <c:v>1657</c:v>
                </c:pt>
                <c:pt idx="80">
                  <c:v>1630</c:v>
                </c:pt>
                <c:pt idx="81">
                  <c:v>1569</c:v>
                </c:pt>
                <c:pt idx="82">
                  <c:v>1524</c:v>
                </c:pt>
                <c:pt idx="83">
                  <c:v>1498</c:v>
                </c:pt>
                <c:pt idx="84">
                  <c:v>1502</c:v>
                </c:pt>
                <c:pt idx="85">
                  <c:v>1479</c:v>
                </c:pt>
                <c:pt idx="86">
                  <c:v>1496</c:v>
                </c:pt>
                <c:pt idx="87">
                  <c:v>1505</c:v>
                </c:pt>
                <c:pt idx="88">
                  <c:v>1536</c:v>
                </c:pt>
                <c:pt idx="89">
                  <c:v>1534</c:v>
                </c:pt>
                <c:pt idx="90">
                  <c:v>1532</c:v>
                </c:pt>
                <c:pt idx="91">
                  <c:v>1544</c:v>
                </c:pt>
                <c:pt idx="92">
                  <c:v>1539</c:v>
                </c:pt>
                <c:pt idx="93">
                  <c:v>1527</c:v>
                </c:pt>
                <c:pt idx="94">
                  <c:v>1520</c:v>
                </c:pt>
                <c:pt idx="95">
                  <c:v>1527</c:v>
                </c:pt>
                <c:pt idx="96">
                  <c:v>1526</c:v>
                </c:pt>
                <c:pt idx="97">
                  <c:v>1553</c:v>
                </c:pt>
                <c:pt idx="98">
                  <c:v>1530</c:v>
                </c:pt>
                <c:pt idx="99">
                  <c:v>1539</c:v>
                </c:pt>
                <c:pt idx="100">
                  <c:v>1524</c:v>
                </c:pt>
                <c:pt idx="101">
                  <c:v>1516</c:v>
                </c:pt>
                <c:pt idx="102">
                  <c:v>1540</c:v>
                </c:pt>
                <c:pt idx="103">
                  <c:v>1527</c:v>
                </c:pt>
                <c:pt idx="104">
                  <c:v>1549</c:v>
                </c:pt>
                <c:pt idx="105">
                  <c:v>1567</c:v>
                </c:pt>
                <c:pt idx="106">
                  <c:v>1565</c:v>
                </c:pt>
                <c:pt idx="107">
                  <c:v>1551</c:v>
                </c:pt>
                <c:pt idx="108">
                  <c:v>1571</c:v>
                </c:pt>
                <c:pt idx="109">
                  <c:v>1573</c:v>
                </c:pt>
                <c:pt idx="110">
                  <c:v>1559</c:v>
                </c:pt>
                <c:pt idx="111">
                  <c:v>1527</c:v>
                </c:pt>
                <c:pt idx="112">
                  <c:v>1543</c:v>
                </c:pt>
                <c:pt idx="113">
                  <c:v>1517</c:v>
                </c:pt>
                <c:pt idx="114">
                  <c:v>1540</c:v>
                </c:pt>
                <c:pt idx="115">
                  <c:v>1547</c:v>
                </c:pt>
                <c:pt idx="116">
                  <c:v>1550</c:v>
                </c:pt>
                <c:pt idx="117">
                  <c:v>1570</c:v>
                </c:pt>
                <c:pt idx="118">
                  <c:v>1578</c:v>
                </c:pt>
                <c:pt idx="119">
                  <c:v>1595</c:v>
                </c:pt>
                <c:pt idx="120">
                  <c:v>1595</c:v>
                </c:pt>
                <c:pt idx="121">
                  <c:v>1557</c:v>
                </c:pt>
                <c:pt idx="122">
                  <c:v>1550</c:v>
                </c:pt>
                <c:pt idx="123">
                  <c:v>1535</c:v>
                </c:pt>
                <c:pt idx="124">
                  <c:v>1561</c:v>
                </c:pt>
                <c:pt idx="125">
                  <c:v>1562</c:v>
                </c:pt>
                <c:pt idx="126">
                  <c:v>1565</c:v>
                </c:pt>
                <c:pt idx="127">
                  <c:v>1555</c:v>
                </c:pt>
                <c:pt idx="128">
                  <c:v>1539</c:v>
                </c:pt>
                <c:pt idx="129">
                  <c:v>1522</c:v>
                </c:pt>
                <c:pt idx="130">
                  <c:v>1520</c:v>
                </c:pt>
                <c:pt idx="131">
                  <c:v>1514</c:v>
                </c:pt>
                <c:pt idx="132">
                  <c:v>1493</c:v>
                </c:pt>
                <c:pt idx="133">
                  <c:v>1498</c:v>
                </c:pt>
                <c:pt idx="134">
                  <c:v>1496</c:v>
                </c:pt>
                <c:pt idx="135">
                  <c:v>1508</c:v>
                </c:pt>
                <c:pt idx="136">
                  <c:v>1478</c:v>
                </c:pt>
                <c:pt idx="137">
                  <c:v>1464</c:v>
                </c:pt>
                <c:pt idx="138">
                  <c:v>1455</c:v>
                </c:pt>
                <c:pt idx="139">
                  <c:v>1442</c:v>
                </c:pt>
                <c:pt idx="140">
                  <c:v>1447</c:v>
                </c:pt>
                <c:pt idx="141">
                  <c:v>1478</c:v>
                </c:pt>
                <c:pt idx="142">
                  <c:v>1467</c:v>
                </c:pt>
                <c:pt idx="143">
                  <c:v>1458</c:v>
                </c:pt>
                <c:pt idx="144">
                  <c:v>1470</c:v>
                </c:pt>
                <c:pt idx="145">
                  <c:v>1461</c:v>
                </c:pt>
                <c:pt idx="146">
                  <c:v>1459</c:v>
                </c:pt>
                <c:pt idx="147">
                  <c:v>1440</c:v>
                </c:pt>
                <c:pt idx="148">
                  <c:v>1410</c:v>
                </c:pt>
                <c:pt idx="149">
                  <c:v>1406</c:v>
                </c:pt>
                <c:pt idx="150">
                  <c:v>1405</c:v>
                </c:pt>
                <c:pt idx="151">
                  <c:v>1376</c:v>
                </c:pt>
                <c:pt idx="152">
                  <c:v>1369</c:v>
                </c:pt>
                <c:pt idx="153">
                  <c:v>1364</c:v>
                </c:pt>
                <c:pt idx="154">
                  <c:v>1347</c:v>
                </c:pt>
                <c:pt idx="155">
                  <c:v>1338</c:v>
                </c:pt>
                <c:pt idx="156">
                  <c:v>1322</c:v>
                </c:pt>
                <c:pt idx="157">
                  <c:v>1313</c:v>
                </c:pt>
                <c:pt idx="158">
                  <c:v>1280</c:v>
                </c:pt>
                <c:pt idx="159">
                  <c:v>1261</c:v>
                </c:pt>
                <c:pt idx="160">
                  <c:v>1277</c:v>
                </c:pt>
                <c:pt idx="161">
                  <c:v>1290</c:v>
                </c:pt>
                <c:pt idx="162">
                  <c:v>1323</c:v>
                </c:pt>
                <c:pt idx="163">
                  <c:v>1305</c:v>
                </c:pt>
                <c:pt idx="164">
                  <c:v>1286</c:v>
                </c:pt>
                <c:pt idx="165">
                  <c:v>1314</c:v>
                </c:pt>
                <c:pt idx="166">
                  <c:v>1335</c:v>
                </c:pt>
                <c:pt idx="167">
                  <c:v>1318</c:v>
                </c:pt>
                <c:pt idx="168">
                  <c:v>1310</c:v>
                </c:pt>
                <c:pt idx="169">
                  <c:v>1297</c:v>
                </c:pt>
                <c:pt idx="170">
                  <c:v>1324</c:v>
                </c:pt>
                <c:pt idx="171">
                  <c:v>1340</c:v>
                </c:pt>
                <c:pt idx="172">
                  <c:v>1330</c:v>
                </c:pt>
                <c:pt idx="173">
                  <c:v>1315</c:v>
                </c:pt>
                <c:pt idx="174">
                  <c:v>1312</c:v>
                </c:pt>
                <c:pt idx="175">
                  <c:v>1289</c:v>
                </c:pt>
                <c:pt idx="176">
                  <c:v>1295</c:v>
                </c:pt>
                <c:pt idx="177">
                  <c:v>1280</c:v>
                </c:pt>
                <c:pt idx="178">
                  <c:v>1298</c:v>
                </c:pt>
                <c:pt idx="179">
                  <c:v>1280</c:v>
                </c:pt>
                <c:pt idx="180">
                  <c:v>1276</c:v>
                </c:pt>
                <c:pt idx="181">
                  <c:v>1275</c:v>
                </c:pt>
                <c:pt idx="182">
                  <c:v>1225</c:v>
                </c:pt>
                <c:pt idx="183">
                  <c:v>1231</c:v>
                </c:pt>
                <c:pt idx="184">
                  <c:v>1222</c:v>
                </c:pt>
                <c:pt idx="185">
                  <c:v>1259</c:v>
                </c:pt>
                <c:pt idx="186">
                  <c:v>1249</c:v>
                </c:pt>
                <c:pt idx="187">
                  <c:v>1206</c:v>
                </c:pt>
                <c:pt idx="188">
                  <c:v>1199</c:v>
                </c:pt>
                <c:pt idx="189">
                  <c:v>1167</c:v>
                </c:pt>
                <c:pt idx="190">
                  <c:v>1200</c:v>
                </c:pt>
                <c:pt idx="191">
                  <c:v>1185</c:v>
                </c:pt>
                <c:pt idx="192">
                  <c:v>1231</c:v>
                </c:pt>
                <c:pt idx="193">
                  <c:v>1207</c:v>
                </c:pt>
                <c:pt idx="194">
                  <c:v>1180</c:v>
                </c:pt>
                <c:pt idx="195">
                  <c:v>1161</c:v>
                </c:pt>
                <c:pt idx="196">
                  <c:v>1199</c:v>
                </c:pt>
                <c:pt idx="197">
                  <c:v>1223</c:v>
                </c:pt>
                <c:pt idx="198">
                  <c:v>1209</c:v>
                </c:pt>
                <c:pt idx="199">
                  <c:v>1198</c:v>
                </c:pt>
                <c:pt idx="200">
                  <c:v>1222</c:v>
                </c:pt>
                <c:pt idx="201">
                  <c:v>1230</c:v>
                </c:pt>
                <c:pt idx="202">
                  <c:v>1233</c:v>
                </c:pt>
                <c:pt idx="203">
                  <c:v>1261</c:v>
                </c:pt>
                <c:pt idx="204">
                  <c:v>1270</c:v>
                </c:pt>
                <c:pt idx="205">
                  <c:v>1257</c:v>
                </c:pt>
                <c:pt idx="206">
                  <c:v>1249</c:v>
                </c:pt>
                <c:pt idx="207">
                  <c:v>1269</c:v>
                </c:pt>
                <c:pt idx="208">
                  <c:v>1258</c:v>
                </c:pt>
                <c:pt idx="209">
                  <c:v>1249</c:v>
                </c:pt>
                <c:pt idx="210">
                  <c:v>1272</c:v>
                </c:pt>
                <c:pt idx="211">
                  <c:v>1261</c:v>
                </c:pt>
                <c:pt idx="212">
                  <c:v>1254</c:v>
                </c:pt>
                <c:pt idx="213">
                  <c:v>1215</c:v>
                </c:pt>
                <c:pt idx="214">
                  <c:v>1210</c:v>
                </c:pt>
                <c:pt idx="215">
                  <c:v>1170</c:v>
                </c:pt>
                <c:pt idx="216">
                  <c:v>1142</c:v>
                </c:pt>
                <c:pt idx="217">
                  <c:v>1140</c:v>
                </c:pt>
                <c:pt idx="218">
                  <c:v>1116</c:v>
                </c:pt>
                <c:pt idx="219">
                  <c:v>1143</c:v>
                </c:pt>
                <c:pt idx="220">
                  <c:v>1151</c:v>
                </c:pt>
                <c:pt idx="221">
                  <c:v>1145</c:v>
                </c:pt>
                <c:pt idx="222">
                  <c:v>1135</c:v>
                </c:pt>
                <c:pt idx="223">
                  <c:v>1118</c:v>
                </c:pt>
                <c:pt idx="224">
                  <c:v>1127</c:v>
                </c:pt>
                <c:pt idx="225">
                  <c:v>1140</c:v>
                </c:pt>
                <c:pt idx="226">
                  <c:v>1135</c:v>
                </c:pt>
                <c:pt idx="227">
                  <c:v>1112</c:v>
                </c:pt>
                <c:pt idx="228">
                  <c:v>1093</c:v>
                </c:pt>
                <c:pt idx="229">
                  <c:v>1091</c:v>
                </c:pt>
                <c:pt idx="230">
                  <c:v>1077</c:v>
                </c:pt>
                <c:pt idx="231">
                  <c:v>1054</c:v>
                </c:pt>
                <c:pt idx="232">
                  <c:v>1065</c:v>
                </c:pt>
                <c:pt idx="233">
                  <c:v>1050</c:v>
                </c:pt>
                <c:pt idx="234">
                  <c:v>992</c:v>
                </c:pt>
                <c:pt idx="235">
                  <c:v>1005</c:v>
                </c:pt>
                <c:pt idx="236">
                  <c:v>1002</c:v>
                </c:pt>
                <c:pt idx="237">
                  <c:v>1030</c:v>
                </c:pt>
                <c:pt idx="238">
                  <c:v>1035</c:v>
                </c:pt>
                <c:pt idx="239">
                  <c:v>1043</c:v>
                </c:pt>
                <c:pt idx="240">
                  <c:v>1046</c:v>
                </c:pt>
                <c:pt idx="241">
                  <c:v>1062</c:v>
                </c:pt>
                <c:pt idx="242">
                  <c:v>1037</c:v>
                </c:pt>
                <c:pt idx="243">
                  <c:v>1021</c:v>
                </c:pt>
                <c:pt idx="244">
                  <c:v>1062</c:v>
                </c:pt>
                <c:pt idx="245">
                  <c:v>1062</c:v>
                </c:pt>
                <c:pt idx="246">
                  <c:v>1092</c:v>
                </c:pt>
                <c:pt idx="247">
                  <c:v>1095</c:v>
                </c:pt>
                <c:pt idx="248">
                  <c:v>1067</c:v>
                </c:pt>
                <c:pt idx="249">
                  <c:v>1055</c:v>
                </c:pt>
                <c:pt idx="250">
                  <c:v>1065</c:v>
                </c:pt>
                <c:pt idx="251">
                  <c:v>1059</c:v>
                </c:pt>
                <c:pt idx="252">
                  <c:v>1042</c:v>
                </c:pt>
                <c:pt idx="253">
                  <c:v>1051</c:v>
                </c:pt>
                <c:pt idx="254">
                  <c:v>1033</c:v>
                </c:pt>
                <c:pt idx="255">
                  <c:v>1004</c:v>
                </c:pt>
                <c:pt idx="256" formatCode="General">
                  <c:v>975</c:v>
                </c:pt>
                <c:pt idx="257" formatCode="General">
                  <c:v>981</c:v>
                </c:pt>
                <c:pt idx="258" formatCode="General">
                  <c:v>947</c:v>
                </c:pt>
                <c:pt idx="259" formatCode="General">
                  <c:v>978</c:v>
                </c:pt>
                <c:pt idx="260" formatCode="General">
                  <c:v>995</c:v>
                </c:pt>
                <c:pt idx="261" formatCode="General">
                  <c:v>973</c:v>
                </c:pt>
                <c:pt idx="262" formatCode="General">
                  <c:v>976</c:v>
                </c:pt>
                <c:pt idx="263" formatCode="General">
                  <c:v>984</c:v>
                </c:pt>
                <c:pt idx="264" formatCode="General">
                  <c:v>972</c:v>
                </c:pt>
                <c:pt idx="265" formatCode="General">
                  <c:v>977</c:v>
                </c:pt>
                <c:pt idx="266" formatCode="General">
                  <c:v>963</c:v>
                </c:pt>
                <c:pt idx="267" formatCode="General">
                  <c:v>944</c:v>
                </c:pt>
                <c:pt idx="268" formatCode="General">
                  <c:v>938</c:v>
                </c:pt>
                <c:pt idx="269" formatCode="General">
                  <c:v>918</c:v>
                </c:pt>
                <c:pt idx="270" formatCode="General">
                  <c:v>916</c:v>
                </c:pt>
                <c:pt idx="271" formatCode="General">
                  <c:v>912</c:v>
                </c:pt>
                <c:pt idx="272" formatCode="General">
                  <c:v>885</c:v>
                </c:pt>
                <c:pt idx="273" formatCode="General">
                  <c:v>877</c:v>
                </c:pt>
                <c:pt idx="274" formatCode="General">
                  <c:v>871</c:v>
                </c:pt>
                <c:pt idx="275" formatCode="General">
                  <c:v>854</c:v>
                </c:pt>
                <c:pt idx="276" formatCode="General">
                  <c:v>844</c:v>
                </c:pt>
                <c:pt idx="277" formatCode="General">
                  <c:v>839</c:v>
                </c:pt>
                <c:pt idx="278" formatCode="General">
                  <c:v>806</c:v>
                </c:pt>
                <c:pt idx="279" formatCode="General">
                  <c:v>818</c:v>
                </c:pt>
                <c:pt idx="280" formatCode="General">
                  <c:v>815</c:v>
                </c:pt>
                <c:pt idx="281" formatCode="General">
                  <c:v>804</c:v>
                </c:pt>
                <c:pt idx="282" formatCode="General">
                  <c:v>788</c:v>
                </c:pt>
                <c:pt idx="283" formatCode="General">
                  <c:v>799</c:v>
                </c:pt>
                <c:pt idx="284" formatCode="General">
                  <c:v>793</c:v>
                </c:pt>
                <c:pt idx="285" formatCode="General">
                  <c:v>812</c:v>
                </c:pt>
                <c:pt idx="286" formatCode="General">
                  <c:v>809</c:v>
                </c:pt>
                <c:pt idx="287" formatCode="General">
                  <c:v>797</c:v>
                </c:pt>
                <c:pt idx="288" formatCode="General">
                  <c:v>799</c:v>
                </c:pt>
                <c:pt idx="289" formatCode="General">
                  <c:v>797</c:v>
                </c:pt>
                <c:pt idx="290" formatCode="General">
                  <c:v>791</c:v>
                </c:pt>
                <c:pt idx="291" formatCode="General">
                  <c:v>776</c:v>
                </c:pt>
                <c:pt idx="292" formatCode="General">
                  <c:v>768</c:v>
                </c:pt>
                <c:pt idx="293" formatCode="General">
                  <c:v>765</c:v>
                </c:pt>
                <c:pt idx="294" formatCode="General">
                  <c:v>748</c:v>
                </c:pt>
                <c:pt idx="295" formatCode="General">
                  <c:v>738</c:v>
                </c:pt>
                <c:pt idx="296" formatCode="General">
                  <c:v>737</c:v>
                </c:pt>
                <c:pt idx="297" formatCode="General">
                  <c:v>719</c:v>
                </c:pt>
                <c:pt idx="298" formatCode="General">
                  <c:v>701</c:v>
                </c:pt>
                <c:pt idx="299" formatCode="General">
                  <c:v>689</c:v>
                </c:pt>
                <c:pt idx="300" formatCode="General">
                  <c:v>644</c:v>
                </c:pt>
                <c:pt idx="301" formatCode="General">
                  <c:v>661</c:v>
                </c:pt>
                <c:pt idx="302" formatCode="General">
                  <c:v>705</c:v>
                </c:pt>
                <c:pt idx="303" formatCode="General">
                  <c:v>713</c:v>
                </c:pt>
                <c:pt idx="304" formatCode="General">
                  <c:v>702</c:v>
                </c:pt>
                <c:pt idx="305" formatCode="General">
                  <c:v>729</c:v>
                </c:pt>
                <c:pt idx="306" formatCode="General">
                  <c:v>723</c:v>
                </c:pt>
                <c:pt idx="307" formatCode="General">
                  <c:v>705</c:v>
                </c:pt>
                <c:pt idx="308" formatCode="General">
                  <c:v>698</c:v>
                </c:pt>
                <c:pt idx="309" formatCode="General">
                  <c:v>703</c:v>
                </c:pt>
                <c:pt idx="310" formatCode="General">
                  <c:v>689</c:v>
                </c:pt>
                <c:pt idx="311" formatCode="General">
                  <c:v>683</c:v>
                </c:pt>
                <c:pt idx="312" formatCode="General">
                  <c:v>701</c:v>
                </c:pt>
                <c:pt idx="313" formatCode="General">
                  <c:v>684</c:v>
                </c:pt>
                <c:pt idx="314" formatCode="General">
                  <c:v>669</c:v>
                </c:pt>
                <c:pt idx="315" formatCode="General">
                  <c:v>687</c:v>
                </c:pt>
                <c:pt idx="316" formatCode="General">
                  <c:v>696</c:v>
                </c:pt>
                <c:pt idx="317" formatCode="General">
                  <c:v>680</c:v>
                </c:pt>
                <c:pt idx="318" formatCode="General">
                  <c:v>675</c:v>
                </c:pt>
                <c:pt idx="319" formatCode="General">
                  <c:v>669</c:v>
                </c:pt>
                <c:pt idx="320" formatCode="General">
                  <c:v>648</c:v>
                </c:pt>
                <c:pt idx="321" formatCode="General">
                  <c:v>642</c:v>
                </c:pt>
                <c:pt idx="322" formatCode="General">
                  <c:v>645</c:v>
                </c:pt>
                <c:pt idx="323" formatCode="General">
                  <c:v>649</c:v>
                </c:pt>
                <c:pt idx="324" formatCode="General">
                  <c:v>627</c:v>
                </c:pt>
                <c:pt idx="325" formatCode="General">
                  <c:v>616</c:v>
                </c:pt>
                <c:pt idx="326" formatCode="General">
                  <c:v>613</c:v>
                </c:pt>
                <c:pt idx="327" formatCode="General">
                  <c:v>610</c:v>
                </c:pt>
                <c:pt idx="328" formatCode="General">
                  <c:v>602</c:v>
                </c:pt>
                <c:pt idx="329" formatCode="General">
                  <c:v>596</c:v>
                </c:pt>
                <c:pt idx="330" formatCode="General">
                  <c:v>593</c:v>
                </c:pt>
                <c:pt idx="331" formatCode="General">
                  <c:v>578</c:v>
                </c:pt>
                <c:pt idx="332" formatCode="General">
                  <c:v>563</c:v>
                </c:pt>
                <c:pt idx="333" formatCode="General">
                  <c:v>550</c:v>
                </c:pt>
                <c:pt idx="334" formatCode="General">
                  <c:v>548</c:v>
                </c:pt>
                <c:pt idx="335" formatCode="General">
                  <c:v>538</c:v>
                </c:pt>
                <c:pt idx="336" formatCode="General">
                  <c:v>534</c:v>
                </c:pt>
                <c:pt idx="337" formatCode="General">
                  <c:v>534</c:v>
                </c:pt>
                <c:pt idx="338" formatCode="General">
                  <c:v>540</c:v>
                </c:pt>
                <c:pt idx="339" formatCode="General">
                  <c:v>543</c:v>
                </c:pt>
                <c:pt idx="340" formatCode="General">
                  <c:v>537</c:v>
                </c:pt>
                <c:pt idx="341" formatCode="General">
                  <c:v>541</c:v>
                </c:pt>
                <c:pt idx="342" formatCode="General">
                  <c:v>539</c:v>
                </c:pt>
                <c:pt idx="343" formatCode="General">
                  <c:v>528</c:v>
                </c:pt>
                <c:pt idx="344" formatCode="General">
                  <c:v>524</c:v>
                </c:pt>
                <c:pt idx="345" formatCode="General">
                  <c:v>506</c:v>
                </c:pt>
                <c:pt idx="346" formatCode="General">
                  <c:v>506</c:v>
                </c:pt>
                <c:pt idx="347" formatCode="General">
                  <c:v>499</c:v>
                </c:pt>
                <c:pt idx="348" formatCode="General">
                  <c:v>502</c:v>
                </c:pt>
                <c:pt idx="349" formatCode="General">
                  <c:v>508</c:v>
                </c:pt>
                <c:pt idx="350" formatCode="General">
                  <c:v>503</c:v>
                </c:pt>
                <c:pt idx="351" formatCode="General">
                  <c:v>499</c:v>
                </c:pt>
                <c:pt idx="352" formatCode="General">
                  <c:v>492</c:v>
                </c:pt>
                <c:pt idx="353" formatCode="General">
                  <c:v>489</c:v>
                </c:pt>
                <c:pt idx="354" formatCode="General">
                  <c:v>475</c:v>
                </c:pt>
                <c:pt idx="355" formatCode="General">
                  <c:v>475</c:v>
                </c:pt>
                <c:pt idx="356" formatCode="General">
                  <c:v>469</c:v>
                </c:pt>
                <c:pt idx="357" formatCode="General">
                  <c:v>463</c:v>
                </c:pt>
                <c:pt idx="358" formatCode="General">
                  <c:v>461</c:v>
                </c:pt>
                <c:pt idx="359" formatCode="General">
                  <c:v>458</c:v>
                </c:pt>
                <c:pt idx="360" formatCode="General">
                  <c:v>450</c:v>
                </c:pt>
                <c:pt idx="361" formatCode="General">
                  <c:v>441</c:v>
                </c:pt>
                <c:pt idx="362" formatCode="General">
                  <c:v>439</c:v>
                </c:pt>
                <c:pt idx="363" formatCode="General">
                  <c:v>431</c:v>
                </c:pt>
                <c:pt idx="364" formatCode="General">
                  <c:v>427</c:v>
                </c:pt>
                <c:pt idx="365" formatCode="General">
                  <c:v>436</c:v>
                </c:pt>
                <c:pt idx="366" formatCode="General">
                  <c:v>436</c:v>
                </c:pt>
                <c:pt idx="367" formatCode="General">
                  <c:v>431</c:v>
                </c:pt>
                <c:pt idx="368" formatCode="General">
                  <c:v>427</c:v>
                </c:pt>
                <c:pt idx="369" formatCode="General">
                  <c:v>422</c:v>
                </c:pt>
                <c:pt idx="370" formatCode="General">
                  <c:v>420</c:v>
                </c:pt>
                <c:pt idx="371" formatCode="General">
                  <c:v>413</c:v>
                </c:pt>
                <c:pt idx="372" formatCode="General">
                  <c:v>410</c:v>
                </c:pt>
                <c:pt idx="373" formatCode="General">
                  <c:v>405</c:v>
                </c:pt>
                <c:pt idx="374" formatCode="General">
                  <c:v>401</c:v>
                </c:pt>
                <c:pt idx="375" formatCode="General">
                  <c:v>400</c:v>
                </c:pt>
                <c:pt idx="376" formatCode="General">
                  <c:v>401</c:v>
                </c:pt>
                <c:pt idx="377" formatCode="General">
                  <c:v>400</c:v>
                </c:pt>
                <c:pt idx="378" formatCode="General">
                  <c:v>401</c:v>
                </c:pt>
                <c:pt idx="379" formatCode="General">
                  <c:v>393</c:v>
                </c:pt>
                <c:pt idx="380" formatCode="General">
                  <c:v>390</c:v>
                </c:pt>
                <c:pt idx="381" formatCode="General">
                  <c:v>380</c:v>
                </c:pt>
                <c:pt idx="382" formatCode="General">
                  <c:v>383</c:v>
                </c:pt>
                <c:pt idx="383" formatCode="General">
                  <c:v>380</c:v>
                </c:pt>
                <c:pt idx="384" formatCode="General">
                  <c:v>382</c:v>
                </c:pt>
                <c:pt idx="385" formatCode="General">
                  <c:v>378</c:v>
                </c:pt>
                <c:pt idx="386" formatCode="General">
                  <c:v>377</c:v>
                </c:pt>
                <c:pt idx="387" formatCode="General">
                  <c:v>372</c:v>
                </c:pt>
                <c:pt idx="388" formatCode="General">
                  <c:v>369</c:v>
                </c:pt>
                <c:pt idx="389" formatCode="General">
                  <c:v>370</c:v>
                </c:pt>
                <c:pt idx="390" formatCode="General">
                  <c:v>364</c:v>
                </c:pt>
                <c:pt idx="391" formatCode="General">
                  <c:v>364</c:v>
                </c:pt>
                <c:pt idx="392" formatCode="General">
                  <c:v>362</c:v>
                </c:pt>
                <c:pt idx="393" formatCode="General">
                  <c:v>357</c:v>
                </c:pt>
                <c:pt idx="394" formatCode="General">
                  <c:v>354</c:v>
                </c:pt>
                <c:pt idx="395" formatCode="General">
                  <c:v>353</c:v>
                </c:pt>
                <c:pt idx="396" formatCode="General">
                  <c:v>352</c:v>
                </c:pt>
                <c:pt idx="397" formatCode="General">
                  <c:v>347</c:v>
                </c:pt>
                <c:pt idx="398" formatCode="General">
                  <c:v>349</c:v>
                </c:pt>
                <c:pt idx="399" formatCode="General">
                  <c:v>345</c:v>
                </c:pt>
                <c:pt idx="400" formatCode="General">
                  <c:v>341</c:v>
                </c:pt>
                <c:pt idx="401" formatCode="General">
                  <c:v>339</c:v>
                </c:pt>
                <c:pt idx="402" formatCode="General">
                  <c:v>335</c:v>
                </c:pt>
                <c:pt idx="403" formatCode="General">
                  <c:v>334</c:v>
                </c:pt>
                <c:pt idx="404" formatCode="General">
                  <c:v>331</c:v>
                </c:pt>
                <c:pt idx="405" formatCode="General">
                  <c:v>327</c:v>
                </c:pt>
                <c:pt idx="406" formatCode="General">
                  <c:v>325</c:v>
                </c:pt>
                <c:pt idx="407" formatCode="General">
                  <c:v>321</c:v>
                </c:pt>
                <c:pt idx="408" formatCode="General">
                  <c:v>326</c:v>
                </c:pt>
                <c:pt idx="409" formatCode="General">
                  <c:v>325</c:v>
                </c:pt>
                <c:pt idx="410" formatCode="General">
                  <c:v>319</c:v>
                </c:pt>
                <c:pt idx="411" formatCode="General">
                  <c:v>318</c:v>
                </c:pt>
                <c:pt idx="412" formatCode="General">
                  <c:v>313</c:v>
                </c:pt>
                <c:pt idx="413" formatCode="General">
                  <c:v>308</c:v>
                </c:pt>
                <c:pt idx="414" formatCode="General">
                  <c:v>301</c:v>
                </c:pt>
                <c:pt idx="415" formatCode="General">
                  <c:v>306</c:v>
                </c:pt>
                <c:pt idx="416" formatCode="General">
                  <c:v>304</c:v>
                </c:pt>
                <c:pt idx="417" formatCode="General">
                  <c:v>311</c:v>
                </c:pt>
                <c:pt idx="418" formatCode="General">
                  <c:v>311</c:v>
                </c:pt>
                <c:pt idx="419" formatCode="General">
                  <c:v>309</c:v>
                </c:pt>
                <c:pt idx="420" formatCode="General">
                  <c:v>307</c:v>
                </c:pt>
                <c:pt idx="421" formatCode="General">
                  <c:v>302</c:v>
                </c:pt>
                <c:pt idx="422" formatCode="General">
                  <c:v>301</c:v>
                </c:pt>
                <c:pt idx="423" formatCode="General">
                  <c:v>297</c:v>
                </c:pt>
                <c:pt idx="424" formatCode="General">
                  <c:v>295</c:v>
                </c:pt>
                <c:pt idx="425" formatCode="General">
                  <c:v>293</c:v>
                </c:pt>
                <c:pt idx="426" formatCode="General">
                  <c:v>289</c:v>
                </c:pt>
                <c:pt idx="427" formatCode="General">
                  <c:v>287</c:v>
                </c:pt>
                <c:pt idx="428" formatCode="General">
                  <c:v>289</c:v>
                </c:pt>
                <c:pt idx="429" formatCode="General">
                  <c:v>287</c:v>
                </c:pt>
                <c:pt idx="430" formatCode="General">
                  <c:v>287</c:v>
                </c:pt>
                <c:pt idx="431" formatCode="General">
                  <c:v>286</c:v>
                </c:pt>
                <c:pt idx="432" formatCode="General">
                  <c:v>284</c:v>
                </c:pt>
                <c:pt idx="433" formatCode="General">
                  <c:v>283</c:v>
                </c:pt>
                <c:pt idx="434" formatCode="General">
                  <c:v>276</c:v>
                </c:pt>
                <c:pt idx="435" formatCode="General">
                  <c:v>272</c:v>
                </c:pt>
                <c:pt idx="436" formatCode="General">
                  <c:v>273</c:v>
                </c:pt>
                <c:pt idx="437" formatCode="General">
                  <c:v>272</c:v>
                </c:pt>
                <c:pt idx="438" formatCode="General">
                  <c:v>271</c:v>
                </c:pt>
                <c:pt idx="439" formatCode="General">
                  <c:v>272</c:v>
                </c:pt>
                <c:pt idx="440" formatCode="General">
                  <c:v>272</c:v>
                </c:pt>
                <c:pt idx="441" formatCode="General">
                  <c:v>267</c:v>
                </c:pt>
                <c:pt idx="442" formatCode="General">
                  <c:v>265</c:v>
                </c:pt>
                <c:pt idx="443" formatCode="General">
                  <c:v>264</c:v>
                </c:pt>
                <c:pt idx="444" formatCode="General">
                  <c:v>266</c:v>
                </c:pt>
                <c:pt idx="445" formatCode="General">
                  <c:v>265</c:v>
                </c:pt>
                <c:pt idx="446" formatCode="General">
                  <c:v>266</c:v>
                </c:pt>
                <c:pt idx="447" formatCode="General">
                  <c:v>267</c:v>
                </c:pt>
                <c:pt idx="448" formatCode="General">
                  <c:v>266</c:v>
                </c:pt>
                <c:pt idx="449" formatCode="General">
                  <c:v>261</c:v>
                </c:pt>
                <c:pt idx="450" formatCode="General">
                  <c:v>258</c:v>
                </c:pt>
                <c:pt idx="451" formatCode="General">
                  <c:v>260</c:v>
                </c:pt>
                <c:pt idx="452" formatCode="General">
                  <c:v>258</c:v>
                </c:pt>
                <c:pt idx="453" formatCode="General">
                  <c:v>259</c:v>
                </c:pt>
                <c:pt idx="454" formatCode="General">
                  <c:v>259</c:v>
                </c:pt>
                <c:pt idx="455" formatCode="General">
                  <c:v>260</c:v>
                </c:pt>
                <c:pt idx="456" formatCode="General">
                  <c:v>263</c:v>
                </c:pt>
                <c:pt idx="457" formatCode="General">
                  <c:v>263</c:v>
                </c:pt>
                <c:pt idx="458" formatCode="General">
                  <c:v>261</c:v>
                </c:pt>
                <c:pt idx="459" formatCode="General">
                  <c:v>255</c:v>
                </c:pt>
                <c:pt idx="460" formatCode="General">
                  <c:v>248</c:v>
                </c:pt>
                <c:pt idx="461" formatCode="General">
                  <c:v>245</c:v>
                </c:pt>
                <c:pt idx="462" formatCode="General">
                  <c:v>240</c:v>
                </c:pt>
                <c:pt idx="463" formatCode="General">
                  <c:v>238</c:v>
                </c:pt>
                <c:pt idx="464" formatCode="General">
                  <c:v>233</c:v>
                </c:pt>
                <c:pt idx="465" formatCode="General">
                  <c:v>231</c:v>
                </c:pt>
                <c:pt idx="466" formatCode="General">
                  <c:v>227</c:v>
                </c:pt>
                <c:pt idx="467" formatCode="General">
                  <c:v>224</c:v>
                </c:pt>
                <c:pt idx="468" formatCode="General">
                  <c:v>218</c:v>
                </c:pt>
                <c:pt idx="469" formatCode="General">
                  <c:v>215</c:v>
                </c:pt>
                <c:pt idx="470" formatCode="General">
                  <c:v>214</c:v>
                </c:pt>
                <c:pt idx="471" formatCode="General">
                  <c:v>211</c:v>
                </c:pt>
                <c:pt idx="472" formatCode="General">
                  <c:v>212</c:v>
                </c:pt>
                <c:pt idx="473" formatCode="General">
                  <c:v>210</c:v>
                </c:pt>
                <c:pt idx="474" formatCode="General">
                  <c:v>210</c:v>
                </c:pt>
                <c:pt idx="475" formatCode="General">
                  <c:v>209</c:v>
                </c:pt>
                <c:pt idx="476" formatCode="General">
                  <c:v>209</c:v>
                </c:pt>
                <c:pt idx="477" formatCode="General">
                  <c:v>207</c:v>
                </c:pt>
                <c:pt idx="478" formatCode="General">
                  <c:v>205</c:v>
                </c:pt>
                <c:pt idx="479" formatCode="General">
                  <c:v>203</c:v>
                </c:pt>
                <c:pt idx="480" formatCode="General">
                  <c:v>202</c:v>
                </c:pt>
                <c:pt idx="481" formatCode="General">
                  <c:v>201</c:v>
                </c:pt>
                <c:pt idx="482" formatCode="General">
                  <c:v>200</c:v>
                </c:pt>
                <c:pt idx="483" formatCode="General">
                  <c:v>199</c:v>
                </c:pt>
                <c:pt idx="484" formatCode="General">
                  <c:v>197</c:v>
                </c:pt>
                <c:pt idx="485" formatCode="General">
                  <c:v>196</c:v>
                </c:pt>
                <c:pt idx="486" formatCode="General">
                  <c:v>196</c:v>
                </c:pt>
                <c:pt idx="487" formatCode="General">
                  <c:v>195</c:v>
                </c:pt>
                <c:pt idx="488" formatCode="General">
                  <c:v>195</c:v>
                </c:pt>
                <c:pt idx="489" formatCode="General">
                  <c:v>193</c:v>
                </c:pt>
                <c:pt idx="490" formatCode="General">
                  <c:v>191</c:v>
                </c:pt>
                <c:pt idx="491" formatCode="General">
                  <c:v>191</c:v>
                </c:pt>
                <c:pt idx="492" formatCode="General">
                  <c:v>191</c:v>
                </c:pt>
                <c:pt idx="493" formatCode="General">
                  <c:v>188</c:v>
                </c:pt>
                <c:pt idx="494" formatCode="General">
                  <c:v>189</c:v>
                </c:pt>
                <c:pt idx="495" formatCode="General">
                  <c:v>187</c:v>
                </c:pt>
                <c:pt idx="496" formatCode="General">
                  <c:v>188</c:v>
                </c:pt>
                <c:pt idx="497" formatCode="General">
                  <c:v>187</c:v>
                </c:pt>
                <c:pt idx="498" formatCode="General">
                  <c:v>185</c:v>
                </c:pt>
                <c:pt idx="499" formatCode="General">
                  <c:v>183</c:v>
                </c:pt>
                <c:pt idx="500" formatCode="General">
                  <c:v>182</c:v>
                </c:pt>
                <c:pt idx="501" formatCode="General">
                  <c:v>184</c:v>
                </c:pt>
                <c:pt idx="502" formatCode="General">
                  <c:v>183</c:v>
                </c:pt>
                <c:pt idx="503" formatCode="General">
                  <c:v>182</c:v>
                </c:pt>
                <c:pt idx="504" formatCode="General">
                  <c:v>181</c:v>
                </c:pt>
                <c:pt idx="505" formatCode="General">
                  <c:v>181</c:v>
                </c:pt>
                <c:pt idx="506" formatCode="General">
                  <c:v>180</c:v>
                </c:pt>
                <c:pt idx="507" formatCode="General">
                  <c:v>178</c:v>
                </c:pt>
                <c:pt idx="508" formatCode="General">
                  <c:v>178</c:v>
                </c:pt>
                <c:pt idx="509" formatCode="General">
                  <c:v>177</c:v>
                </c:pt>
                <c:pt idx="510" formatCode="General">
                  <c:v>178</c:v>
                </c:pt>
                <c:pt idx="511" formatCode="General">
                  <c:v>176</c:v>
                </c:pt>
                <c:pt idx="512" formatCode="General">
                  <c:v>174</c:v>
                </c:pt>
                <c:pt idx="513" formatCode="General">
                  <c:v>172</c:v>
                </c:pt>
                <c:pt idx="514" formatCode="General">
                  <c:v>172</c:v>
                </c:pt>
                <c:pt idx="515" formatCode="General">
                  <c:v>170</c:v>
                </c:pt>
                <c:pt idx="516" formatCode="General">
                  <c:v>174</c:v>
                </c:pt>
                <c:pt idx="517" formatCode="General">
                  <c:v>176</c:v>
                </c:pt>
                <c:pt idx="518" formatCode="General">
                  <c:v>176</c:v>
                </c:pt>
                <c:pt idx="519" formatCode="General">
                  <c:v>176</c:v>
                </c:pt>
                <c:pt idx="520" formatCode="General">
                  <c:v>174</c:v>
                </c:pt>
                <c:pt idx="521" formatCode="General">
                  <c:v>170</c:v>
                </c:pt>
                <c:pt idx="522" formatCode="General">
                  <c:v>171</c:v>
                </c:pt>
                <c:pt idx="523" formatCode="General">
                  <c:v>170</c:v>
                </c:pt>
                <c:pt idx="524" formatCode="General">
                  <c:v>171</c:v>
                </c:pt>
                <c:pt idx="525" formatCode="General">
                  <c:v>170</c:v>
                </c:pt>
                <c:pt idx="526" formatCode="General">
                  <c:v>170</c:v>
                </c:pt>
                <c:pt idx="527" formatCode="General">
                  <c:v>170</c:v>
                </c:pt>
                <c:pt idx="528" formatCode="General">
                  <c:v>168</c:v>
                </c:pt>
                <c:pt idx="529" formatCode="General">
                  <c:v>167</c:v>
                </c:pt>
                <c:pt idx="530" formatCode="General">
                  <c:v>165</c:v>
                </c:pt>
                <c:pt idx="531" formatCode="General">
                  <c:v>163</c:v>
                </c:pt>
                <c:pt idx="532" formatCode="General">
                  <c:v>164</c:v>
                </c:pt>
                <c:pt idx="533" formatCode="General">
                  <c:v>166</c:v>
                </c:pt>
                <c:pt idx="534" formatCode="General">
                  <c:v>165</c:v>
                </c:pt>
                <c:pt idx="535" formatCode="General">
                  <c:v>165</c:v>
                </c:pt>
                <c:pt idx="536" formatCode="General">
                  <c:v>164</c:v>
                </c:pt>
                <c:pt idx="537" formatCode="General">
                  <c:v>163</c:v>
                </c:pt>
                <c:pt idx="538" formatCode="General">
                  <c:v>163</c:v>
                </c:pt>
                <c:pt idx="539" formatCode="General">
                  <c:v>163</c:v>
                </c:pt>
                <c:pt idx="540" formatCode="General">
                  <c:v>161</c:v>
                </c:pt>
                <c:pt idx="541" formatCode="General">
                  <c:v>161</c:v>
                </c:pt>
                <c:pt idx="542" formatCode="General">
                  <c:v>158</c:v>
                </c:pt>
                <c:pt idx="543" formatCode="General">
                  <c:v>158</c:v>
                </c:pt>
                <c:pt idx="544" formatCode="General">
                  <c:v>156</c:v>
                </c:pt>
                <c:pt idx="545" formatCode="General">
                  <c:v>157</c:v>
                </c:pt>
                <c:pt idx="546" formatCode="General">
                  <c:v>157</c:v>
                </c:pt>
                <c:pt idx="547" formatCode="General">
                  <c:v>156</c:v>
                </c:pt>
                <c:pt idx="548" formatCode="General">
                  <c:v>156</c:v>
                </c:pt>
                <c:pt idx="549" formatCode="General">
                  <c:v>155</c:v>
                </c:pt>
                <c:pt idx="550" formatCode="General">
                  <c:v>153</c:v>
                </c:pt>
                <c:pt idx="551" formatCode="General">
                  <c:v>151</c:v>
                </c:pt>
                <c:pt idx="552" formatCode="General">
                  <c:v>151</c:v>
                </c:pt>
                <c:pt idx="553" formatCode="General">
                  <c:v>152</c:v>
                </c:pt>
                <c:pt idx="554" formatCode="General">
                  <c:v>153</c:v>
                </c:pt>
                <c:pt idx="555" formatCode="General">
                  <c:v>152</c:v>
                </c:pt>
                <c:pt idx="556" formatCode="General">
                  <c:v>150</c:v>
                </c:pt>
                <c:pt idx="557" formatCode="General">
                  <c:v>152</c:v>
                </c:pt>
                <c:pt idx="558" formatCode="General">
                  <c:v>150</c:v>
                </c:pt>
                <c:pt idx="559" formatCode="General">
                  <c:v>150</c:v>
                </c:pt>
                <c:pt idx="560" formatCode="General">
                  <c:v>149</c:v>
                </c:pt>
                <c:pt idx="561" formatCode="General">
                  <c:v>151</c:v>
                </c:pt>
                <c:pt idx="562" formatCode="General">
                  <c:v>150</c:v>
                </c:pt>
                <c:pt idx="563" formatCode="General">
                  <c:v>150</c:v>
                </c:pt>
                <c:pt idx="564" formatCode="General">
                  <c:v>149</c:v>
                </c:pt>
                <c:pt idx="565" formatCode="General">
                  <c:v>148</c:v>
                </c:pt>
                <c:pt idx="566" formatCode="General">
                  <c:v>147</c:v>
                </c:pt>
                <c:pt idx="567" formatCode="General">
                  <c:v>147</c:v>
                </c:pt>
                <c:pt idx="568" formatCode="General">
                  <c:v>146</c:v>
                </c:pt>
                <c:pt idx="569" formatCode="General">
                  <c:v>142</c:v>
                </c:pt>
                <c:pt idx="570" formatCode="General">
                  <c:v>142</c:v>
                </c:pt>
                <c:pt idx="571" formatCode="General">
                  <c:v>144</c:v>
                </c:pt>
                <c:pt idx="572" formatCode="General">
                  <c:v>146</c:v>
                </c:pt>
                <c:pt idx="573" formatCode="General">
                  <c:v>147</c:v>
                </c:pt>
                <c:pt idx="574" formatCode="General">
                  <c:v>147</c:v>
                </c:pt>
                <c:pt idx="575" formatCode="General">
                  <c:v>146</c:v>
                </c:pt>
                <c:pt idx="576" formatCode="General">
                  <c:v>143</c:v>
                </c:pt>
                <c:pt idx="577" formatCode="General">
                  <c:v>142</c:v>
                </c:pt>
                <c:pt idx="578" formatCode="General">
                  <c:v>143</c:v>
                </c:pt>
                <c:pt idx="579" formatCode="General">
                  <c:v>144</c:v>
                </c:pt>
                <c:pt idx="580" formatCode="General">
                  <c:v>143</c:v>
                </c:pt>
                <c:pt idx="581" formatCode="General">
                  <c:v>143</c:v>
                </c:pt>
                <c:pt idx="582" formatCode="General">
                  <c:v>140</c:v>
                </c:pt>
                <c:pt idx="583" formatCode="General">
                  <c:v>136</c:v>
                </c:pt>
                <c:pt idx="584" formatCode="General">
                  <c:v>137</c:v>
                </c:pt>
                <c:pt idx="585" formatCode="General">
                  <c:v>135</c:v>
                </c:pt>
                <c:pt idx="586" formatCode="General">
                  <c:v>133</c:v>
                </c:pt>
                <c:pt idx="587" formatCode="General">
                  <c:v>134</c:v>
                </c:pt>
                <c:pt idx="588" formatCode="General">
                  <c:v>132</c:v>
                </c:pt>
                <c:pt idx="589" formatCode="General">
                  <c:v>131</c:v>
                </c:pt>
                <c:pt idx="590" formatCode="General">
                  <c:v>134</c:v>
                </c:pt>
                <c:pt idx="591" formatCode="General">
                  <c:v>135</c:v>
                </c:pt>
                <c:pt idx="592" formatCode="General">
                  <c:v>131</c:v>
                </c:pt>
                <c:pt idx="593" formatCode="General">
                  <c:v>131</c:v>
                </c:pt>
                <c:pt idx="594" formatCode="General">
                  <c:v>129</c:v>
                </c:pt>
                <c:pt idx="595" formatCode="General">
                  <c:v>132</c:v>
                </c:pt>
                <c:pt idx="596" formatCode="General">
                  <c:v>131</c:v>
                </c:pt>
                <c:pt idx="597" formatCode="General">
                  <c:v>128</c:v>
                </c:pt>
                <c:pt idx="598" formatCode="General">
                  <c:v>132</c:v>
                </c:pt>
                <c:pt idx="599" formatCode="General">
                  <c:v>136</c:v>
                </c:pt>
                <c:pt idx="600" formatCode="General">
                  <c:v>136</c:v>
                </c:pt>
                <c:pt idx="601" formatCode="General">
                  <c:v>135</c:v>
                </c:pt>
                <c:pt idx="602" formatCode="General">
                  <c:v>137</c:v>
                </c:pt>
                <c:pt idx="603" formatCode="General">
                  <c:v>138</c:v>
                </c:pt>
                <c:pt idx="604" formatCode="General">
                  <c:v>136</c:v>
                </c:pt>
                <c:pt idx="605" formatCode="General">
                  <c:v>134</c:v>
                </c:pt>
                <c:pt idx="606" formatCode="General">
                  <c:v>137</c:v>
                </c:pt>
                <c:pt idx="607" formatCode="General">
                  <c:v>136</c:v>
                </c:pt>
                <c:pt idx="608" formatCode="General">
                  <c:v>136</c:v>
                </c:pt>
                <c:pt idx="609" formatCode="General">
                  <c:v>139</c:v>
                </c:pt>
                <c:pt idx="610" formatCode="General">
                  <c:v>137</c:v>
                </c:pt>
                <c:pt idx="611" formatCode="General">
                  <c:v>140</c:v>
                </c:pt>
                <c:pt idx="612" formatCode="General">
                  <c:v>138</c:v>
                </c:pt>
                <c:pt idx="613" formatCode="General">
                  <c:v>142</c:v>
                </c:pt>
                <c:pt idx="614" formatCode="General">
                  <c:v>145</c:v>
                </c:pt>
                <c:pt idx="615" formatCode="General">
                  <c:v>146</c:v>
                </c:pt>
                <c:pt idx="616" formatCode="General">
                  <c:v>144</c:v>
                </c:pt>
                <c:pt idx="617" formatCode="General">
                  <c:v>144</c:v>
                </c:pt>
                <c:pt idx="618" formatCode="General">
                  <c:v>144</c:v>
                </c:pt>
                <c:pt idx="619" formatCode="General">
                  <c:v>143</c:v>
                </c:pt>
                <c:pt idx="620" formatCode="General">
                  <c:v>143</c:v>
                </c:pt>
                <c:pt idx="621" formatCode="General">
                  <c:v>143</c:v>
                </c:pt>
                <c:pt idx="622" formatCode="General">
                  <c:v>141</c:v>
                </c:pt>
                <c:pt idx="623" formatCode="General">
                  <c:v>144</c:v>
                </c:pt>
                <c:pt idx="624" formatCode="General">
                  <c:v>143</c:v>
                </c:pt>
                <c:pt idx="625" formatCode="General">
                  <c:v>141</c:v>
                </c:pt>
                <c:pt idx="626" formatCode="General">
                  <c:v>142</c:v>
                </c:pt>
                <c:pt idx="627" formatCode="General">
                  <c:v>143</c:v>
                </c:pt>
                <c:pt idx="628" formatCode="General">
                  <c:v>141</c:v>
                </c:pt>
                <c:pt idx="629" formatCode="General">
                  <c:v>141</c:v>
                </c:pt>
                <c:pt idx="630" formatCode="General">
                  <c:v>140</c:v>
                </c:pt>
                <c:pt idx="631" formatCode="General">
                  <c:v>139</c:v>
                </c:pt>
                <c:pt idx="632" formatCode="General">
                  <c:v>140</c:v>
                </c:pt>
                <c:pt idx="633" formatCode="General">
                  <c:v>137</c:v>
                </c:pt>
                <c:pt idx="634" formatCode="General">
                  <c:v>136</c:v>
                </c:pt>
                <c:pt idx="635" formatCode="General">
                  <c:v>135</c:v>
                </c:pt>
                <c:pt idx="636" formatCode="General">
                  <c:v>136</c:v>
                </c:pt>
                <c:pt idx="637" formatCode="General">
                  <c:v>136</c:v>
                </c:pt>
                <c:pt idx="638" formatCode="General">
                  <c:v>135</c:v>
                </c:pt>
                <c:pt idx="639" formatCode="General">
                  <c:v>134</c:v>
                </c:pt>
                <c:pt idx="640" formatCode="General">
                  <c:v>133</c:v>
                </c:pt>
                <c:pt idx="641" formatCode="General">
                  <c:v>131</c:v>
                </c:pt>
                <c:pt idx="642" formatCode="General">
                  <c:v>129</c:v>
                </c:pt>
                <c:pt idx="643" formatCode="General">
                  <c:v>127</c:v>
                </c:pt>
                <c:pt idx="644" formatCode="General">
                  <c:v>126</c:v>
                </c:pt>
                <c:pt idx="645" formatCode="General">
                  <c:v>126</c:v>
                </c:pt>
                <c:pt idx="646" formatCode="General">
                  <c:v>125</c:v>
                </c:pt>
                <c:pt idx="647" formatCode="General">
                  <c:v>125</c:v>
                </c:pt>
                <c:pt idx="648" formatCode="General">
                  <c:v>123</c:v>
                </c:pt>
                <c:pt idx="649" formatCode="General">
                  <c:v>123</c:v>
                </c:pt>
                <c:pt idx="650" formatCode="General">
                  <c:v>125</c:v>
                </c:pt>
                <c:pt idx="651" formatCode="General">
                  <c:v>125</c:v>
                </c:pt>
                <c:pt idx="652" formatCode="General">
                  <c:v>124</c:v>
                </c:pt>
                <c:pt idx="653" formatCode="General">
                  <c:v>123</c:v>
                </c:pt>
                <c:pt idx="654" formatCode="General">
                  <c:v>123</c:v>
                </c:pt>
                <c:pt idx="655" formatCode="General">
                  <c:v>122</c:v>
                </c:pt>
                <c:pt idx="656" formatCode="General">
                  <c:v>123</c:v>
                </c:pt>
                <c:pt idx="657" formatCode="General">
                  <c:v>122</c:v>
                </c:pt>
                <c:pt idx="658" formatCode="General">
                  <c:v>120</c:v>
                </c:pt>
                <c:pt idx="659" formatCode="General">
                  <c:v>120</c:v>
                </c:pt>
                <c:pt idx="660" formatCode="General">
                  <c:v>120</c:v>
                </c:pt>
                <c:pt idx="661" formatCode="General">
                  <c:v>122</c:v>
                </c:pt>
                <c:pt idx="662" formatCode="General">
                  <c:v>121</c:v>
                </c:pt>
                <c:pt idx="663" formatCode="General">
                  <c:v>124</c:v>
                </c:pt>
                <c:pt idx="664" formatCode="General">
                  <c:v>125</c:v>
                </c:pt>
                <c:pt idx="665" formatCode="General">
                  <c:v>124</c:v>
                </c:pt>
                <c:pt idx="666" formatCode="General">
                  <c:v>123</c:v>
                </c:pt>
                <c:pt idx="667" formatCode="General">
                  <c:v>122</c:v>
                </c:pt>
                <c:pt idx="668" formatCode="General">
                  <c:v>120</c:v>
                </c:pt>
                <c:pt idx="669" formatCode="General">
                  <c:v>121</c:v>
                </c:pt>
                <c:pt idx="670" formatCode="General">
                  <c:v>121</c:v>
                </c:pt>
                <c:pt idx="671" formatCode="General">
                  <c:v>119</c:v>
                </c:pt>
                <c:pt idx="672" formatCode="General">
                  <c:v>117</c:v>
                </c:pt>
                <c:pt idx="673" formatCode="General">
                  <c:v>116</c:v>
                </c:pt>
                <c:pt idx="674" formatCode="General">
                  <c:v>118</c:v>
                </c:pt>
                <c:pt idx="675" formatCode="General">
                  <c:v>117</c:v>
                </c:pt>
                <c:pt idx="676" formatCode="General">
                  <c:v>118</c:v>
                </c:pt>
                <c:pt idx="677" formatCode="General">
                  <c:v>117</c:v>
                </c:pt>
                <c:pt idx="678" formatCode="General">
                  <c:v>115</c:v>
                </c:pt>
                <c:pt idx="679" formatCode="General">
                  <c:v>117</c:v>
                </c:pt>
                <c:pt idx="680" formatCode="General">
                  <c:v>117</c:v>
                </c:pt>
                <c:pt idx="681" formatCode="General">
                  <c:v>116</c:v>
                </c:pt>
                <c:pt idx="682" formatCode="General">
                  <c:v>120</c:v>
                </c:pt>
                <c:pt idx="683" formatCode="General">
                  <c:v>120</c:v>
                </c:pt>
                <c:pt idx="684" formatCode="General">
                  <c:v>123</c:v>
                </c:pt>
                <c:pt idx="685" formatCode="General">
                  <c:v>122</c:v>
                </c:pt>
                <c:pt idx="686" formatCode="General">
                  <c:v>119</c:v>
                </c:pt>
                <c:pt idx="687" formatCode="General">
                  <c:v>117</c:v>
                </c:pt>
                <c:pt idx="688" formatCode="General">
                  <c:v>115</c:v>
                </c:pt>
                <c:pt idx="689" formatCode="General">
                  <c:v>112</c:v>
                </c:pt>
                <c:pt idx="690" formatCode="General">
                  <c:v>116</c:v>
                </c:pt>
                <c:pt idx="691" formatCode="General">
                  <c:v>120</c:v>
                </c:pt>
                <c:pt idx="692" formatCode="General">
                  <c:v>119</c:v>
                </c:pt>
                <c:pt idx="693" formatCode="General">
                  <c:v>123</c:v>
                </c:pt>
                <c:pt idx="694" formatCode="General">
                  <c:v>127</c:v>
                </c:pt>
                <c:pt idx="695" formatCode="General">
                  <c:v>125</c:v>
                </c:pt>
                <c:pt idx="696" formatCode="General">
                  <c:v>124</c:v>
                </c:pt>
                <c:pt idx="697" formatCode="General">
                  <c:v>123</c:v>
                </c:pt>
                <c:pt idx="698" formatCode="General">
                  <c:v>123</c:v>
                </c:pt>
                <c:pt idx="699" formatCode="General">
                  <c:v>125</c:v>
                </c:pt>
                <c:pt idx="700" formatCode="General">
                  <c:v>124</c:v>
                </c:pt>
                <c:pt idx="701" formatCode="General">
                  <c:v>122</c:v>
                </c:pt>
                <c:pt idx="702" formatCode="General">
                  <c:v>122</c:v>
                </c:pt>
                <c:pt idx="703" formatCode="General">
                  <c:v>121</c:v>
                </c:pt>
                <c:pt idx="704" formatCode="General">
                  <c:v>120</c:v>
                </c:pt>
                <c:pt idx="705" formatCode="General">
                  <c:v>118</c:v>
                </c:pt>
                <c:pt idx="706" formatCode="General">
                  <c:v>117</c:v>
                </c:pt>
                <c:pt idx="707" formatCode="General">
                  <c:v>114</c:v>
                </c:pt>
                <c:pt idx="708" formatCode="General">
                  <c:v>112</c:v>
                </c:pt>
                <c:pt idx="709" formatCode="General">
                  <c:v>111</c:v>
                </c:pt>
                <c:pt idx="710" formatCode="General">
                  <c:v>109</c:v>
                </c:pt>
                <c:pt idx="711" formatCode="General">
                  <c:v>107</c:v>
                </c:pt>
                <c:pt idx="712" formatCode="General">
                  <c:v>107</c:v>
                </c:pt>
                <c:pt idx="713" formatCode="General">
                  <c:v>105</c:v>
                </c:pt>
                <c:pt idx="714" formatCode="General">
                  <c:v>103</c:v>
                </c:pt>
                <c:pt idx="715" formatCode="General">
                  <c:v>101</c:v>
                </c:pt>
                <c:pt idx="716" formatCode="General">
                  <c:v>102</c:v>
                </c:pt>
                <c:pt idx="717" formatCode="General">
                  <c:v>101</c:v>
                </c:pt>
                <c:pt idx="718" formatCode="General">
                  <c:v>100</c:v>
                </c:pt>
                <c:pt idx="719" formatCode="General">
                  <c:v>98</c:v>
                </c:pt>
                <c:pt idx="720" formatCode="General">
                  <c:v>96</c:v>
                </c:pt>
                <c:pt idx="721" formatCode="General">
                  <c:v>96</c:v>
                </c:pt>
                <c:pt idx="722" formatCode="General">
                  <c:v>95</c:v>
                </c:pt>
                <c:pt idx="723" formatCode="General">
                  <c:v>95</c:v>
                </c:pt>
                <c:pt idx="724" formatCode="General">
                  <c:v>94</c:v>
                </c:pt>
                <c:pt idx="725" formatCode="General">
                  <c:v>93</c:v>
                </c:pt>
                <c:pt idx="726" formatCode="General">
                  <c:v>93</c:v>
                </c:pt>
                <c:pt idx="727" formatCode="General">
                  <c:v>91</c:v>
                </c:pt>
                <c:pt idx="728" formatCode="General">
                  <c:v>89</c:v>
                </c:pt>
                <c:pt idx="729" formatCode="General">
                  <c:v>89</c:v>
                </c:pt>
                <c:pt idx="730" formatCode="General">
                  <c:v>89</c:v>
                </c:pt>
                <c:pt idx="731" formatCode="General">
                  <c:v>88</c:v>
                </c:pt>
                <c:pt idx="732" formatCode="General">
                  <c:v>87</c:v>
                </c:pt>
                <c:pt idx="733" formatCode="General">
                  <c:v>84</c:v>
                </c:pt>
                <c:pt idx="734" formatCode="General">
                  <c:v>85</c:v>
                </c:pt>
                <c:pt idx="735" formatCode="General">
                  <c:v>84</c:v>
                </c:pt>
                <c:pt idx="736" formatCode="General">
                  <c:v>82</c:v>
                </c:pt>
                <c:pt idx="737" formatCode="General">
                  <c:v>82</c:v>
                </c:pt>
                <c:pt idx="738" formatCode="General">
                  <c:v>81</c:v>
                </c:pt>
                <c:pt idx="739" formatCode="General">
                  <c:v>81</c:v>
                </c:pt>
                <c:pt idx="740" formatCode="General">
                  <c:v>80</c:v>
                </c:pt>
                <c:pt idx="741" formatCode="General">
                  <c:v>79</c:v>
                </c:pt>
                <c:pt idx="742" formatCode="General">
                  <c:v>78</c:v>
                </c:pt>
                <c:pt idx="743" formatCode="General">
                  <c:v>77</c:v>
                </c:pt>
                <c:pt idx="744" formatCode="General">
                  <c:v>76</c:v>
                </c:pt>
                <c:pt idx="745" formatCode="General">
                  <c:v>76</c:v>
                </c:pt>
                <c:pt idx="746" formatCode="General">
                  <c:v>76</c:v>
                </c:pt>
                <c:pt idx="747" formatCode="General">
                  <c:v>76</c:v>
                </c:pt>
                <c:pt idx="748" formatCode="General">
                  <c:v>74</c:v>
                </c:pt>
                <c:pt idx="749" formatCode="General">
                  <c:v>72</c:v>
                </c:pt>
                <c:pt idx="750" formatCode="General">
                  <c:v>71</c:v>
                </c:pt>
                <c:pt idx="751" formatCode="General">
                  <c:v>72</c:v>
                </c:pt>
                <c:pt idx="752" formatCode="General">
                  <c:v>72</c:v>
                </c:pt>
                <c:pt idx="753" formatCode="General">
                  <c:v>73</c:v>
                </c:pt>
                <c:pt idx="754" formatCode="General">
                  <c:v>73</c:v>
                </c:pt>
                <c:pt idx="755" formatCode="General">
                  <c:v>72</c:v>
                </c:pt>
                <c:pt idx="756" formatCode="General">
                  <c:v>70</c:v>
                </c:pt>
                <c:pt idx="757" formatCode="General">
                  <c:v>69</c:v>
                </c:pt>
                <c:pt idx="758" formatCode="General">
                  <c:v>71</c:v>
                </c:pt>
                <c:pt idx="759" formatCode="General">
                  <c:v>70</c:v>
                </c:pt>
                <c:pt idx="760">
                  <c:v>70</c:v>
                </c:pt>
                <c:pt idx="761">
                  <c:v>71</c:v>
                </c:pt>
                <c:pt idx="762">
                  <c:v>72</c:v>
                </c:pt>
                <c:pt idx="763">
                  <c:v>73</c:v>
                </c:pt>
                <c:pt idx="764">
                  <c:v>72</c:v>
                </c:pt>
                <c:pt idx="765">
                  <c:v>70</c:v>
                </c:pt>
                <c:pt idx="766">
                  <c:v>70</c:v>
                </c:pt>
                <c:pt idx="767">
                  <c:v>71</c:v>
                </c:pt>
                <c:pt idx="768">
                  <c:v>71</c:v>
                </c:pt>
                <c:pt idx="769">
                  <c:v>70</c:v>
                </c:pt>
                <c:pt idx="770">
                  <c:v>70</c:v>
                </c:pt>
                <c:pt idx="771">
                  <c:v>70</c:v>
                </c:pt>
                <c:pt idx="772">
                  <c:v>69</c:v>
                </c:pt>
                <c:pt idx="773">
                  <c:v>68</c:v>
                </c:pt>
                <c:pt idx="774">
                  <c:v>66</c:v>
                </c:pt>
                <c:pt idx="775">
                  <c:v>67</c:v>
                </c:pt>
                <c:pt idx="776">
                  <c:v>67</c:v>
                </c:pt>
                <c:pt idx="777">
                  <c:v>66</c:v>
                </c:pt>
                <c:pt idx="778">
                  <c:v>65</c:v>
                </c:pt>
                <c:pt idx="779">
                  <c:v>64</c:v>
                </c:pt>
                <c:pt idx="780">
                  <c:v>64</c:v>
                </c:pt>
                <c:pt idx="781">
                  <c:v>64</c:v>
                </c:pt>
                <c:pt idx="782">
                  <c:v>63</c:v>
                </c:pt>
                <c:pt idx="783">
                  <c:v>63</c:v>
                </c:pt>
                <c:pt idx="784">
                  <c:v>63</c:v>
                </c:pt>
                <c:pt idx="785">
                  <c:v>63</c:v>
                </c:pt>
                <c:pt idx="786">
                  <c:v>62</c:v>
                </c:pt>
                <c:pt idx="787">
                  <c:v>62</c:v>
                </c:pt>
                <c:pt idx="788">
                  <c:v>62</c:v>
                </c:pt>
                <c:pt idx="789">
                  <c:v>61</c:v>
                </c:pt>
                <c:pt idx="790">
                  <c:v>60</c:v>
                </c:pt>
                <c:pt idx="791">
                  <c:v>59</c:v>
                </c:pt>
                <c:pt idx="792">
                  <c:v>59</c:v>
                </c:pt>
                <c:pt idx="793">
                  <c:v>60</c:v>
                </c:pt>
                <c:pt idx="794">
                  <c:v>60</c:v>
                </c:pt>
                <c:pt idx="795">
                  <c:v>60</c:v>
                </c:pt>
                <c:pt idx="796">
                  <c:v>61</c:v>
                </c:pt>
                <c:pt idx="797">
                  <c:v>60</c:v>
                </c:pt>
                <c:pt idx="798">
                  <c:v>59</c:v>
                </c:pt>
                <c:pt idx="799">
                  <c:v>58</c:v>
                </c:pt>
                <c:pt idx="800">
                  <c:v>60</c:v>
                </c:pt>
                <c:pt idx="801">
                  <c:v>59</c:v>
                </c:pt>
                <c:pt idx="802">
                  <c:v>60</c:v>
                </c:pt>
                <c:pt idx="803">
                  <c:v>60</c:v>
                </c:pt>
                <c:pt idx="804">
                  <c:v>58</c:v>
                </c:pt>
                <c:pt idx="805">
                  <c:v>58</c:v>
                </c:pt>
                <c:pt idx="806">
                  <c:v>57</c:v>
                </c:pt>
                <c:pt idx="807">
                  <c:v>57</c:v>
                </c:pt>
                <c:pt idx="808">
                  <c:v>58</c:v>
                </c:pt>
                <c:pt idx="809">
                  <c:v>58</c:v>
                </c:pt>
                <c:pt idx="810">
                  <c:v>58</c:v>
                </c:pt>
                <c:pt idx="811">
                  <c:v>59</c:v>
                </c:pt>
                <c:pt idx="812">
                  <c:v>59</c:v>
                </c:pt>
                <c:pt idx="813">
                  <c:v>58</c:v>
                </c:pt>
                <c:pt idx="814">
                  <c:v>57</c:v>
                </c:pt>
                <c:pt idx="815">
                  <c:v>57</c:v>
                </c:pt>
                <c:pt idx="816">
                  <c:v>57</c:v>
                </c:pt>
                <c:pt idx="817">
                  <c:v>56</c:v>
                </c:pt>
                <c:pt idx="818">
                  <c:v>56</c:v>
                </c:pt>
                <c:pt idx="819">
                  <c:v>56</c:v>
                </c:pt>
                <c:pt idx="820">
                  <c:v>56</c:v>
                </c:pt>
                <c:pt idx="821">
                  <c:v>55</c:v>
                </c:pt>
                <c:pt idx="822">
                  <c:v>55</c:v>
                </c:pt>
                <c:pt idx="823">
                  <c:v>55</c:v>
                </c:pt>
                <c:pt idx="824">
                  <c:v>54</c:v>
                </c:pt>
                <c:pt idx="825">
                  <c:v>54</c:v>
                </c:pt>
                <c:pt idx="826">
                  <c:v>54</c:v>
                </c:pt>
                <c:pt idx="827">
                  <c:v>53</c:v>
                </c:pt>
                <c:pt idx="828">
                  <c:v>53</c:v>
                </c:pt>
                <c:pt idx="829">
                  <c:v>52</c:v>
                </c:pt>
                <c:pt idx="830">
                  <c:v>52</c:v>
                </c:pt>
                <c:pt idx="831">
                  <c:v>52</c:v>
                </c:pt>
                <c:pt idx="832">
                  <c:v>52</c:v>
                </c:pt>
                <c:pt idx="833">
                  <c:v>52</c:v>
                </c:pt>
                <c:pt idx="834">
                  <c:v>51</c:v>
                </c:pt>
                <c:pt idx="835">
                  <c:v>51</c:v>
                </c:pt>
                <c:pt idx="836">
                  <c:v>50</c:v>
                </c:pt>
                <c:pt idx="837">
                  <c:v>51</c:v>
                </c:pt>
                <c:pt idx="838">
                  <c:v>51</c:v>
                </c:pt>
                <c:pt idx="839">
                  <c:v>50</c:v>
                </c:pt>
                <c:pt idx="840">
                  <c:v>50</c:v>
                </c:pt>
                <c:pt idx="841">
                  <c:v>50</c:v>
                </c:pt>
                <c:pt idx="842">
                  <c:v>50</c:v>
                </c:pt>
                <c:pt idx="843">
                  <c:v>49</c:v>
                </c:pt>
                <c:pt idx="844">
                  <c:v>49</c:v>
                </c:pt>
                <c:pt idx="845">
                  <c:v>48</c:v>
                </c:pt>
                <c:pt idx="846">
                  <c:v>49</c:v>
                </c:pt>
                <c:pt idx="847">
                  <c:v>49</c:v>
                </c:pt>
                <c:pt idx="848">
                  <c:v>49</c:v>
                </c:pt>
                <c:pt idx="849">
                  <c:v>49</c:v>
                </c:pt>
                <c:pt idx="850">
                  <c:v>48</c:v>
                </c:pt>
                <c:pt idx="851">
                  <c:v>48</c:v>
                </c:pt>
                <c:pt idx="852">
                  <c:v>48</c:v>
                </c:pt>
                <c:pt idx="853">
                  <c:v>48</c:v>
                </c:pt>
                <c:pt idx="854">
                  <c:v>48</c:v>
                </c:pt>
                <c:pt idx="855">
                  <c:v>48</c:v>
                </c:pt>
                <c:pt idx="856">
                  <c:v>47</c:v>
                </c:pt>
                <c:pt idx="857">
                  <c:v>46</c:v>
                </c:pt>
                <c:pt idx="858">
                  <c:v>46</c:v>
                </c:pt>
                <c:pt idx="859">
                  <c:v>47</c:v>
                </c:pt>
                <c:pt idx="860">
                  <c:v>46</c:v>
                </c:pt>
                <c:pt idx="861">
                  <c:v>46</c:v>
                </c:pt>
                <c:pt idx="862">
                  <c:v>46</c:v>
                </c:pt>
                <c:pt idx="863">
                  <c:v>45</c:v>
                </c:pt>
                <c:pt idx="864">
                  <c:v>45</c:v>
                </c:pt>
                <c:pt idx="865">
                  <c:v>45</c:v>
                </c:pt>
                <c:pt idx="866">
                  <c:v>45</c:v>
                </c:pt>
                <c:pt idx="867">
                  <c:v>44</c:v>
                </c:pt>
                <c:pt idx="868">
                  <c:v>44</c:v>
                </c:pt>
                <c:pt idx="869">
                  <c:v>44</c:v>
                </c:pt>
                <c:pt idx="870">
                  <c:v>44</c:v>
                </c:pt>
                <c:pt idx="871">
                  <c:v>45</c:v>
                </c:pt>
                <c:pt idx="872">
                  <c:v>44</c:v>
                </c:pt>
                <c:pt idx="873">
                  <c:v>44</c:v>
                </c:pt>
                <c:pt idx="874">
                  <c:v>44</c:v>
                </c:pt>
                <c:pt idx="875">
                  <c:v>44</c:v>
                </c:pt>
                <c:pt idx="876">
                  <c:v>44</c:v>
                </c:pt>
                <c:pt idx="877">
                  <c:v>44</c:v>
                </c:pt>
                <c:pt idx="878">
                  <c:v>44</c:v>
                </c:pt>
                <c:pt idx="879">
                  <c:v>44</c:v>
                </c:pt>
                <c:pt idx="880">
                  <c:v>44</c:v>
                </c:pt>
                <c:pt idx="881">
                  <c:v>44</c:v>
                </c:pt>
                <c:pt idx="882">
                  <c:v>44</c:v>
                </c:pt>
                <c:pt idx="883">
                  <c:v>44</c:v>
                </c:pt>
                <c:pt idx="884">
                  <c:v>43</c:v>
                </c:pt>
                <c:pt idx="885">
                  <c:v>44</c:v>
                </c:pt>
                <c:pt idx="886">
                  <c:v>44</c:v>
                </c:pt>
                <c:pt idx="887">
                  <c:v>45</c:v>
                </c:pt>
                <c:pt idx="888">
                  <c:v>45</c:v>
                </c:pt>
                <c:pt idx="889">
                  <c:v>45</c:v>
                </c:pt>
                <c:pt idx="890">
                  <c:v>45</c:v>
                </c:pt>
                <c:pt idx="891">
                  <c:v>45</c:v>
                </c:pt>
                <c:pt idx="892">
                  <c:v>44</c:v>
                </c:pt>
                <c:pt idx="893">
                  <c:v>44</c:v>
                </c:pt>
                <c:pt idx="894">
                  <c:v>44</c:v>
                </c:pt>
                <c:pt idx="895">
                  <c:v>43</c:v>
                </c:pt>
                <c:pt idx="896">
                  <c:v>42</c:v>
                </c:pt>
                <c:pt idx="897">
                  <c:v>42</c:v>
                </c:pt>
                <c:pt idx="898">
                  <c:v>43</c:v>
                </c:pt>
                <c:pt idx="899">
                  <c:v>42</c:v>
                </c:pt>
                <c:pt idx="900">
                  <c:v>41</c:v>
                </c:pt>
                <c:pt idx="901">
                  <c:v>42</c:v>
                </c:pt>
                <c:pt idx="902">
                  <c:v>42</c:v>
                </c:pt>
                <c:pt idx="903">
                  <c:v>42</c:v>
                </c:pt>
                <c:pt idx="904">
                  <c:v>42</c:v>
                </c:pt>
                <c:pt idx="905">
                  <c:v>42</c:v>
                </c:pt>
                <c:pt idx="906">
                  <c:v>42</c:v>
                </c:pt>
                <c:pt idx="907">
                  <c:v>42</c:v>
                </c:pt>
                <c:pt idx="908">
                  <c:v>43</c:v>
                </c:pt>
                <c:pt idx="909">
                  <c:v>43</c:v>
                </c:pt>
                <c:pt idx="910">
                  <c:v>42</c:v>
                </c:pt>
                <c:pt idx="911">
                  <c:v>42</c:v>
                </c:pt>
                <c:pt idx="912">
                  <c:v>42</c:v>
                </c:pt>
                <c:pt idx="913">
                  <c:v>42</c:v>
                </c:pt>
                <c:pt idx="914">
                  <c:v>43</c:v>
                </c:pt>
                <c:pt idx="915">
                  <c:v>42</c:v>
                </c:pt>
                <c:pt idx="916">
                  <c:v>42</c:v>
                </c:pt>
                <c:pt idx="917">
                  <c:v>43</c:v>
                </c:pt>
                <c:pt idx="918">
                  <c:v>42</c:v>
                </c:pt>
                <c:pt idx="919">
                  <c:v>42</c:v>
                </c:pt>
                <c:pt idx="920">
                  <c:v>41</c:v>
                </c:pt>
                <c:pt idx="921">
                  <c:v>41</c:v>
                </c:pt>
                <c:pt idx="922">
                  <c:v>41</c:v>
                </c:pt>
                <c:pt idx="923">
                  <c:v>41</c:v>
                </c:pt>
                <c:pt idx="924">
                  <c:v>40</c:v>
                </c:pt>
                <c:pt idx="925">
                  <c:v>40</c:v>
                </c:pt>
                <c:pt idx="926">
                  <c:v>40</c:v>
                </c:pt>
                <c:pt idx="927">
                  <c:v>40</c:v>
                </c:pt>
                <c:pt idx="928">
                  <c:v>39</c:v>
                </c:pt>
                <c:pt idx="929">
                  <c:v>39</c:v>
                </c:pt>
                <c:pt idx="930">
                  <c:v>38</c:v>
                </c:pt>
                <c:pt idx="931">
                  <c:v>38</c:v>
                </c:pt>
                <c:pt idx="932">
                  <c:v>38</c:v>
                </c:pt>
                <c:pt idx="933">
                  <c:v>38</c:v>
                </c:pt>
                <c:pt idx="934">
                  <c:v>38</c:v>
                </c:pt>
                <c:pt idx="935">
                  <c:v>38</c:v>
                </c:pt>
                <c:pt idx="936">
                  <c:v>38</c:v>
                </c:pt>
                <c:pt idx="937">
                  <c:v>37</c:v>
                </c:pt>
                <c:pt idx="938">
                  <c:v>37</c:v>
                </c:pt>
                <c:pt idx="939">
                  <c:v>37</c:v>
                </c:pt>
                <c:pt idx="940">
                  <c:v>37</c:v>
                </c:pt>
                <c:pt idx="941">
                  <c:v>37</c:v>
                </c:pt>
                <c:pt idx="942">
                  <c:v>36</c:v>
                </c:pt>
                <c:pt idx="943">
                  <c:v>36</c:v>
                </c:pt>
                <c:pt idx="944">
                  <c:v>36</c:v>
                </c:pt>
                <c:pt idx="945">
                  <c:v>36</c:v>
                </c:pt>
                <c:pt idx="946">
                  <c:v>35</c:v>
                </c:pt>
                <c:pt idx="947">
                  <c:v>34</c:v>
                </c:pt>
                <c:pt idx="948">
                  <c:v>34</c:v>
                </c:pt>
                <c:pt idx="949">
                  <c:v>34</c:v>
                </c:pt>
                <c:pt idx="950">
                  <c:v>34</c:v>
                </c:pt>
                <c:pt idx="951">
                  <c:v>33</c:v>
                </c:pt>
                <c:pt idx="952">
                  <c:v>34</c:v>
                </c:pt>
                <c:pt idx="953">
                  <c:v>33</c:v>
                </c:pt>
                <c:pt idx="954">
                  <c:v>34</c:v>
                </c:pt>
                <c:pt idx="955">
                  <c:v>33</c:v>
                </c:pt>
                <c:pt idx="956">
                  <c:v>33</c:v>
                </c:pt>
                <c:pt idx="957">
                  <c:v>32</c:v>
                </c:pt>
                <c:pt idx="958">
                  <c:v>31</c:v>
                </c:pt>
                <c:pt idx="959">
                  <c:v>31</c:v>
                </c:pt>
                <c:pt idx="960">
                  <c:v>31</c:v>
                </c:pt>
                <c:pt idx="961">
                  <c:v>30</c:v>
                </c:pt>
                <c:pt idx="962">
                  <c:v>30</c:v>
                </c:pt>
                <c:pt idx="963">
                  <c:v>30</c:v>
                </c:pt>
                <c:pt idx="964">
                  <c:v>30</c:v>
                </c:pt>
                <c:pt idx="965">
                  <c:v>29</c:v>
                </c:pt>
                <c:pt idx="966">
                  <c:v>29</c:v>
                </c:pt>
                <c:pt idx="967">
                  <c:v>28</c:v>
                </c:pt>
                <c:pt idx="968">
                  <c:v>27</c:v>
                </c:pt>
                <c:pt idx="969">
                  <c:v>27</c:v>
                </c:pt>
                <c:pt idx="970">
                  <c:v>27</c:v>
                </c:pt>
                <c:pt idx="971">
                  <c:v>27</c:v>
                </c:pt>
                <c:pt idx="972">
                  <c:v>27</c:v>
                </c:pt>
                <c:pt idx="973">
                  <c:v>27</c:v>
                </c:pt>
                <c:pt idx="974">
                  <c:v>27</c:v>
                </c:pt>
                <c:pt idx="975">
                  <c:v>27</c:v>
                </c:pt>
                <c:pt idx="976">
                  <c:v>27</c:v>
                </c:pt>
                <c:pt idx="977">
                  <c:v>27</c:v>
                </c:pt>
                <c:pt idx="978">
                  <c:v>27</c:v>
                </c:pt>
                <c:pt idx="979">
                  <c:v>26</c:v>
                </c:pt>
                <c:pt idx="980">
                  <c:v>26</c:v>
                </c:pt>
                <c:pt idx="981">
                  <c:v>27</c:v>
                </c:pt>
                <c:pt idx="982">
                  <c:v>26</c:v>
                </c:pt>
                <c:pt idx="983">
                  <c:v>26</c:v>
                </c:pt>
                <c:pt idx="984">
                  <c:v>26</c:v>
                </c:pt>
                <c:pt idx="985">
                  <c:v>26</c:v>
                </c:pt>
                <c:pt idx="986">
                  <c:v>26</c:v>
                </c:pt>
                <c:pt idx="987">
                  <c:v>26</c:v>
                </c:pt>
                <c:pt idx="988">
                  <c:v>26</c:v>
                </c:pt>
                <c:pt idx="989">
                  <c:v>26</c:v>
                </c:pt>
                <c:pt idx="990">
                  <c:v>26</c:v>
                </c:pt>
                <c:pt idx="991">
                  <c:v>25</c:v>
                </c:pt>
                <c:pt idx="992">
                  <c:v>25</c:v>
                </c:pt>
                <c:pt idx="993">
                  <c:v>25</c:v>
                </c:pt>
                <c:pt idx="994">
                  <c:v>25</c:v>
                </c:pt>
                <c:pt idx="995">
                  <c:v>25</c:v>
                </c:pt>
                <c:pt idx="996">
                  <c:v>25</c:v>
                </c:pt>
                <c:pt idx="997">
                  <c:v>25</c:v>
                </c:pt>
                <c:pt idx="998">
                  <c:v>25</c:v>
                </c:pt>
                <c:pt idx="999">
                  <c:v>25</c:v>
                </c:pt>
                <c:pt idx="1000">
                  <c:v>25</c:v>
                </c:pt>
                <c:pt idx="1001">
                  <c:v>25</c:v>
                </c:pt>
                <c:pt idx="1002">
                  <c:v>24</c:v>
                </c:pt>
                <c:pt idx="1003">
                  <c:v>24</c:v>
                </c:pt>
                <c:pt idx="1004">
                  <c:v>24</c:v>
                </c:pt>
                <c:pt idx="1005">
                  <c:v>24</c:v>
                </c:pt>
                <c:pt idx="1006">
                  <c:v>23</c:v>
                </c:pt>
                <c:pt idx="1007">
                  <c:v>24</c:v>
                </c:pt>
                <c:pt idx="1008">
                  <c:v>24</c:v>
                </c:pt>
                <c:pt idx="1009">
                  <c:v>24</c:v>
                </c:pt>
                <c:pt idx="1010">
                  <c:v>24</c:v>
                </c:pt>
                <c:pt idx="1011">
                  <c:v>24</c:v>
                </c:pt>
                <c:pt idx="1012">
                  <c:v>24</c:v>
                </c:pt>
                <c:pt idx="1013">
                  <c:v>24</c:v>
                </c:pt>
                <c:pt idx="1014">
                  <c:v>25</c:v>
                </c:pt>
                <c:pt idx="1015">
                  <c:v>25</c:v>
                </c:pt>
                <c:pt idx="1016">
                  <c:v>25</c:v>
                </c:pt>
                <c:pt idx="1017">
                  <c:v>25</c:v>
                </c:pt>
                <c:pt idx="1018">
                  <c:v>25</c:v>
                </c:pt>
                <c:pt idx="1019">
                  <c:v>24</c:v>
                </c:pt>
                <c:pt idx="1020">
                  <c:v>23</c:v>
                </c:pt>
                <c:pt idx="1021">
                  <c:v>23</c:v>
                </c:pt>
                <c:pt idx="1022">
                  <c:v>23</c:v>
                </c:pt>
                <c:pt idx="1023">
                  <c:v>23</c:v>
                </c:pt>
                <c:pt idx="1024">
                  <c:v>23</c:v>
                </c:pt>
                <c:pt idx="1025">
                  <c:v>23</c:v>
                </c:pt>
                <c:pt idx="1026">
                  <c:v>23</c:v>
                </c:pt>
                <c:pt idx="1027">
                  <c:v>23</c:v>
                </c:pt>
                <c:pt idx="1028">
                  <c:v>23</c:v>
                </c:pt>
                <c:pt idx="1029">
                  <c:v>23</c:v>
                </c:pt>
                <c:pt idx="1030">
                  <c:v>23</c:v>
                </c:pt>
                <c:pt idx="1031">
                  <c:v>23</c:v>
                </c:pt>
                <c:pt idx="1032">
                  <c:v>23</c:v>
                </c:pt>
                <c:pt idx="1033">
                  <c:v>22</c:v>
                </c:pt>
                <c:pt idx="1034">
                  <c:v>22</c:v>
                </c:pt>
                <c:pt idx="1035">
                  <c:v>22</c:v>
                </c:pt>
                <c:pt idx="1036">
                  <c:v>22</c:v>
                </c:pt>
                <c:pt idx="1037">
                  <c:v>22</c:v>
                </c:pt>
                <c:pt idx="1038">
                  <c:v>22</c:v>
                </c:pt>
                <c:pt idx="1039">
                  <c:v>22</c:v>
                </c:pt>
                <c:pt idx="1040">
                  <c:v>22</c:v>
                </c:pt>
                <c:pt idx="1041">
                  <c:v>22</c:v>
                </c:pt>
                <c:pt idx="1042">
                  <c:v>22</c:v>
                </c:pt>
                <c:pt idx="1043">
                  <c:v>22</c:v>
                </c:pt>
                <c:pt idx="1044">
                  <c:v>22</c:v>
                </c:pt>
                <c:pt idx="1045">
                  <c:v>21</c:v>
                </c:pt>
                <c:pt idx="1046">
                  <c:v>21</c:v>
                </c:pt>
                <c:pt idx="1047">
                  <c:v>21</c:v>
                </c:pt>
                <c:pt idx="1048">
                  <c:v>21</c:v>
                </c:pt>
                <c:pt idx="1049">
                  <c:v>20</c:v>
                </c:pt>
                <c:pt idx="1050">
                  <c:v>20</c:v>
                </c:pt>
                <c:pt idx="1051">
                  <c:v>20</c:v>
                </c:pt>
                <c:pt idx="1052">
                  <c:v>20</c:v>
                </c:pt>
                <c:pt idx="1053">
                  <c:v>20</c:v>
                </c:pt>
                <c:pt idx="1054">
                  <c:v>20</c:v>
                </c:pt>
                <c:pt idx="1055">
                  <c:v>20</c:v>
                </c:pt>
                <c:pt idx="1056">
                  <c:v>19</c:v>
                </c:pt>
                <c:pt idx="1057">
                  <c:v>19</c:v>
                </c:pt>
                <c:pt idx="1058">
                  <c:v>20</c:v>
                </c:pt>
                <c:pt idx="1059">
                  <c:v>19</c:v>
                </c:pt>
                <c:pt idx="1060">
                  <c:v>19</c:v>
                </c:pt>
                <c:pt idx="1061">
                  <c:v>19</c:v>
                </c:pt>
                <c:pt idx="1062">
                  <c:v>19</c:v>
                </c:pt>
                <c:pt idx="1063">
                  <c:v>19</c:v>
                </c:pt>
                <c:pt idx="1064">
                  <c:v>19</c:v>
                </c:pt>
                <c:pt idx="1065">
                  <c:v>19</c:v>
                </c:pt>
                <c:pt idx="1066">
                  <c:v>19</c:v>
                </c:pt>
                <c:pt idx="1067">
                  <c:v>19</c:v>
                </c:pt>
                <c:pt idx="1068">
                  <c:v>19</c:v>
                </c:pt>
                <c:pt idx="1069">
                  <c:v>19</c:v>
                </c:pt>
                <c:pt idx="1070">
                  <c:v>19</c:v>
                </c:pt>
                <c:pt idx="1071">
                  <c:v>19</c:v>
                </c:pt>
                <c:pt idx="1072">
                  <c:v>19</c:v>
                </c:pt>
                <c:pt idx="1073">
                  <c:v>18</c:v>
                </c:pt>
                <c:pt idx="1074">
                  <c:v>18</c:v>
                </c:pt>
                <c:pt idx="1075">
                  <c:v>19</c:v>
                </c:pt>
                <c:pt idx="1076">
                  <c:v>19</c:v>
                </c:pt>
                <c:pt idx="1077">
                  <c:v>19</c:v>
                </c:pt>
                <c:pt idx="1078">
                  <c:v>19</c:v>
                </c:pt>
                <c:pt idx="1079">
                  <c:v>19</c:v>
                </c:pt>
                <c:pt idx="1080">
                  <c:v>19</c:v>
                </c:pt>
                <c:pt idx="1081">
                  <c:v>19</c:v>
                </c:pt>
                <c:pt idx="1082">
                  <c:v>19</c:v>
                </c:pt>
                <c:pt idx="1083">
                  <c:v>19</c:v>
                </c:pt>
                <c:pt idx="1084">
                  <c:v>20</c:v>
                </c:pt>
                <c:pt idx="1085">
                  <c:v>19</c:v>
                </c:pt>
                <c:pt idx="1086">
                  <c:v>19</c:v>
                </c:pt>
                <c:pt idx="1087">
                  <c:v>19</c:v>
                </c:pt>
                <c:pt idx="1088">
                  <c:v>19</c:v>
                </c:pt>
                <c:pt idx="1089">
                  <c:v>18</c:v>
                </c:pt>
                <c:pt idx="1090">
                  <c:v>18</c:v>
                </c:pt>
                <c:pt idx="1091">
                  <c:v>18</c:v>
                </c:pt>
                <c:pt idx="1092">
                  <c:v>18</c:v>
                </c:pt>
                <c:pt idx="1093">
                  <c:v>18</c:v>
                </c:pt>
                <c:pt idx="1094">
                  <c:v>18</c:v>
                </c:pt>
                <c:pt idx="1095">
                  <c:v>18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19</c:v>
                </c:pt>
                <c:pt idx="1100">
                  <c:v>19</c:v>
                </c:pt>
                <c:pt idx="1101">
                  <c:v>19</c:v>
                </c:pt>
                <c:pt idx="1102">
                  <c:v>19</c:v>
                </c:pt>
                <c:pt idx="1103">
                  <c:v>19</c:v>
                </c:pt>
                <c:pt idx="1104">
                  <c:v>19</c:v>
                </c:pt>
                <c:pt idx="1105">
                  <c:v>20</c:v>
                </c:pt>
                <c:pt idx="1106">
                  <c:v>19</c:v>
                </c:pt>
                <c:pt idx="1107">
                  <c:v>20</c:v>
                </c:pt>
                <c:pt idx="1108">
                  <c:v>19</c:v>
                </c:pt>
                <c:pt idx="1109">
                  <c:v>19</c:v>
                </c:pt>
                <c:pt idx="1110">
                  <c:v>19</c:v>
                </c:pt>
                <c:pt idx="1111">
                  <c:v>19</c:v>
                </c:pt>
                <c:pt idx="1112">
                  <c:v>18</c:v>
                </c:pt>
                <c:pt idx="1113">
                  <c:v>18</c:v>
                </c:pt>
                <c:pt idx="1114">
                  <c:v>17</c:v>
                </c:pt>
                <c:pt idx="1115">
                  <c:v>17</c:v>
                </c:pt>
                <c:pt idx="1116">
                  <c:v>18</c:v>
                </c:pt>
                <c:pt idx="1117">
                  <c:v>19</c:v>
                </c:pt>
                <c:pt idx="1118">
                  <c:v>19</c:v>
                </c:pt>
                <c:pt idx="1119">
                  <c:v>18</c:v>
                </c:pt>
                <c:pt idx="1120">
                  <c:v>19</c:v>
                </c:pt>
                <c:pt idx="1121">
                  <c:v>20</c:v>
                </c:pt>
                <c:pt idx="1122">
                  <c:v>20</c:v>
                </c:pt>
                <c:pt idx="1123">
                  <c:v>20</c:v>
                </c:pt>
                <c:pt idx="1124">
                  <c:v>20</c:v>
                </c:pt>
                <c:pt idx="1125">
                  <c:v>20</c:v>
                </c:pt>
                <c:pt idx="1126">
                  <c:v>20</c:v>
                </c:pt>
                <c:pt idx="1127">
                  <c:v>21</c:v>
                </c:pt>
                <c:pt idx="1128">
                  <c:v>21</c:v>
                </c:pt>
                <c:pt idx="1129">
                  <c:v>21</c:v>
                </c:pt>
                <c:pt idx="1130">
                  <c:v>22</c:v>
                </c:pt>
                <c:pt idx="1131">
                  <c:v>22</c:v>
                </c:pt>
                <c:pt idx="1132">
                  <c:v>22</c:v>
                </c:pt>
                <c:pt idx="1133">
                  <c:v>21</c:v>
                </c:pt>
                <c:pt idx="1134">
                  <c:v>21</c:v>
                </c:pt>
                <c:pt idx="1135">
                  <c:v>21</c:v>
                </c:pt>
                <c:pt idx="1136">
                  <c:v>21</c:v>
                </c:pt>
                <c:pt idx="1137">
                  <c:v>21</c:v>
                </c:pt>
                <c:pt idx="1138">
                  <c:v>21</c:v>
                </c:pt>
                <c:pt idx="1139">
                  <c:v>21</c:v>
                </c:pt>
                <c:pt idx="1140">
                  <c:v>21</c:v>
                </c:pt>
                <c:pt idx="1141">
                  <c:v>21</c:v>
                </c:pt>
                <c:pt idx="1142">
                  <c:v>21</c:v>
                </c:pt>
                <c:pt idx="1143">
                  <c:v>21</c:v>
                </c:pt>
                <c:pt idx="1144">
                  <c:v>21</c:v>
                </c:pt>
                <c:pt idx="1145">
                  <c:v>21</c:v>
                </c:pt>
                <c:pt idx="1146">
                  <c:v>20</c:v>
                </c:pt>
                <c:pt idx="1147">
                  <c:v>20</c:v>
                </c:pt>
                <c:pt idx="1148">
                  <c:v>20</c:v>
                </c:pt>
                <c:pt idx="1149">
                  <c:v>20</c:v>
                </c:pt>
                <c:pt idx="1150">
                  <c:v>20</c:v>
                </c:pt>
                <c:pt idx="1151">
                  <c:v>20</c:v>
                </c:pt>
                <c:pt idx="1152">
                  <c:v>20</c:v>
                </c:pt>
                <c:pt idx="1153">
                  <c:v>20</c:v>
                </c:pt>
                <c:pt idx="1154">
                  <c:v>20</c:v>
                </c:pt>
                <c:pt idx="1155">
                  <c:v>20</c:v>
                </c:pt>
                <c:pt idx="1156">
                  <c:v>19</c:v>
                </c:pt>
                <c:pt idx="1157">
                  <c:v>20</c:v>
                </c:pt>
                <c:pt idx="1158">
                  <c:v>19</c:v>
                </c:pt>
                <c:pt idx="1159">
                  <c:v>20</c:v>
                </c:pt>
                <c:pt idx="1160">
                  <c:v>20</c:v>
                </c:pt>
                <c:pt idx="1161">
                  <c:v>20</c:v>
                </c:pt>
                <c:pt idx="1162">
                  <c:v>20</c:v>
                </c:pt>
                <c:pt idx="1163">
                  <c:v>21</c:v>
                </c:pt>
                <c:pt idx="1164">
                  <c:v>21</c:v>
                </c:pt>
                <c:pt idx="1165">
                  <c:v>20</c:v>
                </c:pt>
                <c:pt idx="1166">
                  <c:v>21</c:v>
                </c:pt>
                <c:pt idx="1167">
                  <c:v>20</c:v>
                </c:pt>
                <c:pt idx="1168">
                  <c:v>20</c:v>
                </c:pt>
                <c:pt idx="1169">
                  <c:v>20</c:v>
                </c:pt>
                <c:pt idx="1170">
                  <c:v>20</c:v>
                </c:pt>
                <c:pt idx="1171">
                  <c:v>20</c:v>
                </c:pt>
                <c:pt idx="1172">
                  <c:v>20</c:v>
                </c:pt>
                <c:pt idx="1173">
                  <c:v>20</c:v>
                </c:pt>
                <c:pt idx="1174">
                  <c:v>20</c:v>
                </c:pt>
                <c:pt idx="1175">
                  <c:v>20</c:v>
                </c:pt>
                <c:pt idx="1176">
                  <c:v>20</c:v>
                </c:pt>
                <c:pt idx="1177">
                  <c:v>20</c:v>
                </c:pt>
                <c:pt idx="1178">
                  <c:v>20</c:v>
                </c:pt>
                <c:pt idx="1179">
                  <c:v>20</c:v>
                </c:pt>
                <c:pt idx="1180">
                  <c:v>20</c:v>
                </c:pt>
                <c:pt idx="1181">
                  <c:v>20</c:v>
                </c:pt>
                <c:pt idx="1182">
                  <c:v>19</c:v>
                </c:pt>
                <c:pt idx="1183">
                  <c:v>19</c:v>
                </c:pt>
                <c:pt idx="1184">
                  <c:v>19</c:v>
                </c:pt>
                <c:pt idx="1185">
                  <c:v>19</c:v>
                </c:pt>
                <c:pt idx="1186">
                  <c:v>19</c:v>
                </c:pt>
                <c:pt idx="1187">
                  <c:v>19</c:v>
                </c:pt>
                <c:pt idx="1188">
                  <c:v>19</c:v>
                </c:pt>
                <c:pt idx="1189">
                  <c:v>19</c:v>
                </c:pt>
                <c:pt idx="1190">
                  <c:v>19</c:v>
                </c:pt>
                <c:pt idx="1191">
                  <c:v>20</c:v>
                </c:pt>
                <c:pt idx="1192">
                  <c:v>19</c:v>
                </c:pt>
                <c:pt idx="1193">
                  <c:v>19</c:v>
                </c:pt>
                <c:pt idx="1194">
                  <c:v>19</c:v>
                </c:pt>
                <c:pt idx="1195">
                  <c:v>18</c:v>
                </c:pt>
                <c:pt idx="1196">
                  <c:v>19</c:v>
                </c:pt>
                <c:pt idx="1197">
                  <c:v>19</c:v>
                </c:pt>
                <c:pt idx="1198">
                  <c:v>19</c:v>
                </c:pt>
                <c:pt idx="1199">
                  <c:v>18</c:v>
                </c:pt>
                <c:pt idx="1200">
                  <c:v>18</c:v>
                </c:pt>
                <c:pt idx="1201">
                  <c:v>18</c:v>
                </c:pt>
                <c:pt idx="1202">
                  <c:v>18</c:v>
                </c:pt>
                <c:pt idx="1203">
                  <c:v>18</c:v>
                </c:pt>
                <c:pt idx="1204">
                  <c:v>18</c:v>
                </c:pt>
                <c:pt idx="1205">
                  <c:v>18</c:v>
                </c:pt>
                <c:pt idx="1206">
                  <c:v>17</c:v>
                </c:pt>
                <c:pt idx="1207">
                  <c:v>17</c:v>
                </c:pt>
                <c:pt idx="1208">
                  <c:v>16</c:v>
                </c:pt>
                <c:pt idx="1209">
                  <c:v>16</c:v>
                </c:pt>
                <c:pt idx="1210">
                  <c:v>16</c:v>
                </c:pt>
                <c:pt idx="1211">
                  <c:v>16</c:v>
                </c:pt>
                <c:pt idx="1212">
                  <c:v>16</c:v>
                </c:pt>
                <c:pt idx="1213">
                  <c:v>16</c:v>
                </c:pt>
                <c:pt idx="1214">
                  <c:v>16</c:v>
                </c:pt>
                <c:pt idx="1215">
                  <c:v>16</c:v>
                </c:pt>
                <c:pt idx="1216">
                  <c:v>16</c:v>
                </c:pt>
                <c:pt idx="1217">
                  <c:v>16</c:v>
                </c:pt>
                <c:pt idx="1218">
                  <c:v>15</c:v>
                </c:pt>
                <c:pt idx="1219">
                  <c:v>15</c:v>
                </c:pt>
                <c:pt idx="1220">
                  <c:v>15</c:v>
                </c:pt>
                <c:pt idx="1221">
                  <c:v>15</c:v>
                </c:pt>
                <c:pt idx="1222">
                  <c:v>15</c:v>
                </c:pt>
                <c:pt idx="1223">
                  <c:v>15</c:v>
                </c:pt>
                <c:pt idx="1224">
                  <c:v>15</c:v>
                </c:pt>
                <c:pt idx="1225">
                  <c:v>15</c:v>
                </c:pt>
                <c:pt idx="1226">
                  <c:v>15</c:v>
                </c:pt>
                <c:pt idx="1227">
                  <c:v>15</c:v>
                </c:pt>
                <c:pt idx="1228">
                  <c:v>15</c:v>
                </c:pt>
                <c:pt idx="1229">
                  <c:v>15</c:v>
                </c:pt>
                <c:pt idx="1230">
                  <c:v>14</c:v>
                </c:pt>
                <c:pt idx="1231">
                  <c:v>14</c:v>
                </c:pt>
                <c:pt idx="1232">
                  <c:v>14</c:v>
                </c:pt>
                <c:pt idx="1233">
                  <c:v>14</c:v>
                </c:pt>
                <c:pt idx="1234">
                  <c:v>14</c:v>
                </c:pt>
                <c:pt idx="1235">
                  <c:v>14</c:v>
                </c:pt>
                <c:pt idx="1236">
                  <c:v>14</c:v>
                </c:pt>
                <c:pt idx="1237">
                  <c:v>14</c:v>
                </c:pt>
                <c:pt idx="1238">
                  <c:v>14</c:v>
                </c:pt>
                <c:pt idx="1239">
                  <c:v>14</c:v>
                </c:pt>
                <c:pt idx="1240">
                  <c:v>14</c:v>
                </c:pt>
                <c:pt idx="1241">
                  <c:v>14</c:v>
                </c:pt>
                <c:pt idx="1242">
                  <c:v>14</c:v>
                </c:pt>
                <c:pt idx="1243">
                  <c:v>14</c:v>
                </c:pt>
                <c:pt idx="1244">
                  <c:v>14</c:v>
                </c:pt>
                <c:pt idx="1245">
                  <c:v>14</c:v>
                </c:pt>
                <c:pt idx="1246">
                  <c:v>14</c:v>
                </c:pt>
                <c:pt idx="1247">
                  <c:v>14</c:v>
                </c:pt>
                <c:pt idx="1248">
                  <c:v>14</c:v>
                </c:pt>
                <c:pt idx="1249">
                  <c:v>13</c:v>
                </c:pt>
                <c:pt idx="1250">
                  <c:v>13</c:v>
                </c:pt>
                <c:pt idx="1251">
                  <c:v>13</c:v>
                </c:pt>
                <c:pt idx="1252">
                  <c:v>13</c:v>
                </c:pt>
                <c:pt idx="1253">
                  <c:v>13</c:v>
                </c:pt>
                <c:pt idx="1254">
                  <c:v>13</c:v>
                </c:pt>
                <c:pt idx="1255">
                  <c:v>13</c:v>
                </c:pt>
                <c:pt idx="1256">
                  <c:v>13</c:v>
                </c:pt>
                <c:pt idx="1257">
                  <c:v>13</c:v>
                </c:pt>
                <c:pt idx="1258">
                  <c:v>13</c:v>
                </c:pt>
                <c:pt idx="1259">
                  <c:v>13</c:v>
                </c:pt>
                <c:pt idx="1260">
                  <c:v>13</c:v>
                </c:pt>
                <c:pt idx="1261">
                  <c:v>13</c:v>
                </c:pt>
                <c:pt idx="1262">
                  <c:v>13</c:v>
                </c:pt>
                <c:pt idx="1263">
                  <c:v>13</c:v>
                </c:pt>
                <c:pt idx="1264">
                  <c:v>12</c:v>
                </c:pt>
                <c:pt idx="1265">
                  <c:v>12</c:v>
                </c:pt>
                <c:pt idx="1266">
                  <c:v>12</c:v>
                </c:pt>
                <c:pt idx="1267">
                  <c:v>12</c:v>
                </c:pt>
                <c:pt idx="1268">
                  <c:v>12</c:v>
                </c:pt>
                <c:pt idx="1269">
                  <c:v>12</c:v>
                </c:pt>
                <c:pt idx="1270">
                  <c:v>12</c:v>
                </c:pt>
                <c:pt idx="1271">
                  <c:v>12</c:v>
                </c:pt>
                <c:pt idx="1272">
                  <c:v>12</c:v>
                </c:pt>
                <c:pt idx="1273">
                  <c:v>12</c:v>
                </c:pt>
                <c:pt idx="1274">
                  <c:v>12</c:v>
                </c:pt>
                <c:pt idx="1275">
                  <c:v>12</c:v>
                </c:pt>
                <c:pt idx="1276">
                  <c:v>13</c:v>
                </c:pt>
                <c:pt idx="1277">
                  <c:v>13</c:v>
                </c:pt>
                <c:pt idx="1278">
                  <c:v>13</c:v>
                </c:pt>
                <c:pt idx="1279">
                  <c:v>13</c:v>
                </c:pt>
                <c:pt idx="1280">
                  <c:v>13</c:v>
                </c:pt>
                <c:pt idx="1281">
                  <c:v>13</c:v>
                </c:pt>
                <c:pt idx="1282">
                  <c:v>13</c:v>
                </c:pt>
                <c:pt idx="1283">
                  <c:v>13</c:v>
                </c:pt>
                <c:pt idx="1284">
                  <c:v>13</c:v>
                </c:pt>
                <c:pt idx="1285">
                  <c:v>13</c:v>
                </c:pt>
                <c:pt idx="1286">
                  <c:v>13</c:v>
                </c:pt>
                <c:pt idx="1287">
                  <c:v>13</c:v>
                </c:pt>
                <c:pt idx="1288">
                  <c:v>13</c:v>
                </c:pt>
                <c:pt idx="1289">
                  <c:v>13</c:v>
                </c:pt>
                <c:pt idx="1290">
                  <c:v>13</c:v>
                </c:pt>
                <c:pt idx="1291">
                  <c:v>13</c:v>
                </c:pt>
                <c:pt idx="1292">
                  <c:v>13</c:v>
                </c:pt>
                <c:pt idx="1293">
                  <c:v>13</c:v>
                </c:pt>
                <c:pt idx="1294">
                  <c:v>13</c:v>
                </c:pt>
                <c:pt idx="1295">
                  <c:v>12</c:v>
                </c:pt>
                <c:pt idx="1296">
                  <c:v>12</c:v>
                </c:pt>
                <c:pt idx="1297">
                  <c:v>12</c:v>
                </c:pt>
                <c:pt idx="1298">
                  <c:v>12</c:v>
                </c:pt>
                <c:pt idx="1299">
                  <c:v>12</c:v>
                </c:pt>
                <c:pt idx="1300">
                  <c:v>12</c:v>
                </c:pt>
                <c:pt idx="1301">
                  <c:v>12</c:v>
                </c:pt>
                <c:pt idx="1302">
                  <c:v>12</c:v>
                </c:pt>
                <c:pt idx="1303">
                  <c:v>12</c:v>
                </c:pt>
                <c:pt idx="1304">
                  <c:v>12</c:v>
                </c:pt>
                <c:pt idx="1305">
                  <c:v>12</c:v>
                </c:pt>
                <c:pt idx="1306">
                  <c:v>12</c:v>
                </c:pt>
                <c:pt idx="1307">
                  <c:v>12</c:v>
                </c:pt>
                <c:pt idx="1308">
                  <c:v>12</c:v>
                </c:pt>
                <c:pt idx="1309">
                  <c:v>12</c:v>
                </c:pt>
                <c:pt idx="1310">
                  <c:v>12</c:v>
                </c:pt>
                <c:pt idx="1311">
                  <c:v>12</c:v>
                </c:pt>
                <c:pt idx="1312">
                  <c:v>12</c:v>
                </c:pt>
                <c:pt idx="1313">
                  <c:v>11</c:v>
                </c:pt>
                <c:pt idx="1314">
                  <c:v>11</c:v>
                </c:pt>
                <c:pt idx="1315">
                  <c:v>11</c:v>
                </c:pt>
                <c:pt idx="1316">
                  <c:v>11</c:v>
                </c:pt>
                <c:pt idx="1317">
                  <c:v>11</c:v>
                </c:pt>
                <c:pt idx="1318">
                  <c:v>11</c:v>
                </c:pt>
                <c:pt idx="1319">
                  <c:v>11</c:v>
                </c:pt>
                <c:pt idx="1320">
                  <c:v>11</c:v>
                </c:pt>
                <c:pt idx="1321">
                  <c:v>11</c:v>
                </c:pt>
                <c:pt idx="1322">
                  <c:v>11</c:v>
                </c:pt>
                <c:pt idx="1323">
                  <c:v>11</c:v>
                </c:pt>
                <c:pt idx="1324">
                  <c:v>11</c:v>
                </c:pt>
                <c:pt idx="1325">
                  <c:v>11</c:v>
                </c:pt>
                <c:pt idx="1326">
                  <c:v>11</c:v>
                </c:pt>
                <c:pt idx="1327">
                  <c:v>11</c:v>
                </c:pt>
                <c:pt idx="1328">
                  <c:v>11</c:v>
                </c:pt>
                <c:pt idx="1329">
                  <c:v>11</c:v>
                </c:pt>
                <c:pt idx="1330">
                  <c:v>11</c:v>
                </c:pt>
                <c:pt idx="1331">
                  <c:v>11</c:v>
                </c:pt>
                <c:pt idx="1332">
                  <c:v>11</c:v>
                </c:pt>
                <c:pt idx="1333">
                  <c:v>11</c:v>
                </c:pt>
                <c:pt idx="1334">
                  <c:v>10</c:v>
                </c:pt>
                <c:pt idx="1335">
                  <c:v>10</c:v>
                </c:pt>
                <c:pt idx="1336">
                  <c:v>11</c:v>
                </c:pt>
                <c:pt idx="1337">
                  <c:v>11</c:v>
                </c:pt>
                <c:pt idx="1338">
                  <c:v>10</c:v>
                </c:pt>
                <c:pt idx="1339">
                  <c:v>10</c:v>
                </c:pt>
                <c:pt idx="1340">
                  <c:v>10</c:v>
                </c:pt>
                <c:pt idx="1341">
                  <c:v>10</c:v>
                </c:pt>
                <c:pt idx="1342">
                  <c:v>10</c:v>
                </c:pt>
                <c:pt idx="1343">
                  <c:v>10</c:v>
                </c:pt>
                <c:pt idx="1344">
                  <c:v>10</c:v>
                </c:pt>
                <c:pt idx="1345">
                  <c:v>10</c:v>
                </c:pt>
                <c:pt idx="1346">
                  <c:v>10</c:v>
                </c:pt>
                <c:pt idx="1347">
                  <c:v>10</c:v>
                </c:pt>
                <c:pt idx="1348">
                  <c:v>9</c:v>
                </c:pt>
                <c:pt idx="1349">
                  <c:v>10</c:v>
                </c:pt>
                <c:pt idx="1350">
                  <c:v>9</c:v>
                </c:pt>
                <c:pt idx="1351">
                  <c:v>9</c:v>
                </c:pt>
                <c:pt idx="1352">
                  <c:v>9</c:v>
                </c:pt>
                <c:pt idx="1353">
                  <c:v>9</c:v>
                </c:pt>
                <c:pt idx="1354">
                  <c:v>9</c:v>
                </c:pt>
                <c:pt idx="1355">
                  <c:v>9</c:v>
                </c:pt>
                <c:pt idx="1356">
                  <c:v>9</c:v>
                </c:pt>
                <c:pt idx="1357">
                  <c:v>9</c:v>
                </c:pt>
                <c:pt idx="1358">
                  <c:v>9</c:v>
                </c:pt>
                <c:pt idx="1359">
                  <c:v>9</c:v>
                </c:pt>
                <c:pt idx="1360">
                  <c:v>9</c:v>
                </c:pt>
                <c:pt idx="1361">
                  <c:v>9</c:v>
                </c:pt>
                <c:pt idx="1362">
                  <c:v>9</c:v>
                </c:pt>
                <c:pt idx="1363">
                  <c:v>9</c:v>
                </c:pt>
                <c:pt idx="1364">
                  <c:v>9</c:v>
                </c:pt>
                <c:pt idx="1365">
                  <c:v>9</c:v>
                </c:pt>
                <c:pt idx="1366">
                  <c:v>9</c:v>
                </c:pt>
                <c:pt idx="1367">
                  <c:v>9</c:v>
                </c:pt>
                <c:pt idx="1368">
                  <c:v>9</c:v>
                </c:pt>
                <c:pt idx="1369">
                  <c:v>9</c:v>
                </c:pt>
                <c:pt idx="1370">
                  <c:v>9</c:v>
                </c:pt>
                <c:pt idx="1371">
                  <c:v>8</c:v>
                </c:pt>
                <c:pt idx="1372">
                  <c:v>8</c:v>
                </c:pt>
                <c:pt idx="1373">
                  <c:v>8</c:v>
                </c:pt>
                <c:pt idx="1374">
                  <c:v>8</c:v>
                </c:pt>
                <c:pt idx="1375">
                  <c:v>8</c:v>
                </c:pt>
                <c:pt idx="1376">
                  <c:v>9</c:v>
                </c:pt>
                <c:pt idx="1377">
                  <c:v>9</c:v>
                </c:pt>
                <c:pt idx="1378">
                  <c:v>8</c:v>
                </c:pt>
                <c:pt idx="1379">
                  <c:v>8</c:v>
                </c:pt>
                <c:pt idx="1380">
                  <c:v>8</c:v>
                </c:pt>
                <c:pt idx="1381">
                  <c:v>8</c:v>
                </c:pt>
                <c:pt idx="1382">
                  <c:v>8</c:v>
                </c:pt>
                <c:pt idx="1383">
                  <c:v>8</c:v>
                </c:pt>
                <c:pt idx="1384">
                  <c:v>8</c:v>
                </c:pt>
                <c:pt idx="1385">
                  <c:v>8</c:v>
                </c:pt>
                <c:pt idx="1386">
                  <c:v>8</c:v>
                </c:pt>
                <c:pt idx="1387">
                  <c:v>8</c:v>
                </c:pt>
                <c:pt idx="1388">
                  <c:v>8</c:v>
                </c:pt>
                <c:pt idx="1389">
                  <c:v>8</c:v>
                </c:pt>
                <c:pt idx="1390">
                  <c:v>7</c:v>
                </c:pt>
                <c:pt idx="1391">
                  <c:v>7</c:v>
                </c:pt>
                <c:pt idx="1392">
                  <c:v>8</c:v>
                </c:pt>
                <c:pt idx="1393">
                  <c:v>8</c:v>
                </c:pt>
                <c:pt idx="1394">
                  <c:v>7</c:v>
                </c:pt>
                <c:pt idx="1395">
                  <c:v>7</c:v>
                </c:pt>
                <c:pt idx="1396">
                  <c:v>8</c:v>
                </c:pt>
                <c:pt idx="1397">
                  <c:v>8</c:v>
                </c:pt>
                <c:pt idx="1398">
                  <c:v>8</c:v>
                </c:pt>
                <c:pt idx="1399">
                  <c:v>7</c:v>
                </c:pt>
                <c:pt idx="1400">
                  <c:v>7</c:v>
                </c:pt>
                <c:pt idx="1401">
                  <c:v>7</c:v>
                </c:pt>
                <c:pt idx="1402">
                  <c:v>7</c:v>
                </c:pt>
                <c:pt idx="1403">
                  <c:v>7</c:v>
                </c:pt>
                <c:pt idx="1404">
                  <c:v>7</c:v>
                </c:pt>
                <c:pt idx="1405">
                  <c:v>7</c:v>
                </c:pt>
                <c:pt idx="1406">
                  <c:v>7</c:v>
                </c:pt>
                <c:pt idx="1407">
                  <c:v>7</c:v>
                </c:pt>
                <c:pt idx="1408">
                  <c:v>7</c:v>
                </c:pt>
                <c:pt idx="1409">
                  <c:v>7</c:v>
                </c:pt>
                <c:pt idx="1410">
                  <c:v>7</c:v>
                </c:pt>
                <c:pt idx="1411">
                  <c:v>7</c:v>
                </c:pt>
                <c:pt idx="1412">
                  <c:v>7</c:v>
                </c:pt>
                <c:pt idx="1413">
                  <c:v>7</c:v>
                </c:pt>
                <c:pt idx="1414">
                  <c:v>7</c:v>
                </c:pt>
                <c:pt idx="1415">
                  <c:v>7</c:v>
                </c:pt>
                <c:pt idx="1416">
                  <c:v>7</c:v>
                </c:pt>
                <c:pt idx="1417">
                  <c:v>7</c:v>
                </c:pt>
                <c:pt idx="1418">
                  <c:v>7</c:v>
                </c:pt>
                <c:pt idx="1419">
                  <c:v>7</c:v>
                </c:pt>
                <c:pt idx="1420">
                  <c:v>7</c:v>
                </c:pt>
                <c:pt idx="1421">
                  <c:v>7</c:v>
                </c:pt>
                <c:pt idx="1422">
                  <c:v>7</c:v>
                </c:pt>
                <c:pt idx="1423">
                  <c:v>7</c:v>
                </c:pt>
                <c:pt idx="1424">
                  <c:v>7</c:v>
                </c:pt>
                <c:pt idx="1425">
                  <c:v>7</c:v>
                </c:pt>
                <c:pt idx="1426">
                  <c:v>7</c:v>
                </c:pt>
                <c:pt idx="1427">
                  <c:v>7</c:v>
                </c:pt>
                <c:pt idx="1428">
                  <c:v>7</c:v>
                </c:pt>
                <c:pt idx="1429">
                  <c:v>7</c:v>
                </c:pt>
                <c:pt idx="1430">
                  <c:v>7</c:v>
                </c:pt>
                <c:pt idx="1431">
                  <c:v>7</c:v>
                </c:pt>
                <c:pt idx="1432">
                  <c:v>7</c:v>
                </c:pt>
                <c:pt idx="1433">
                  <c:v>6</c:v>
                </c:pt>
                <c:pt idx="1434">
                  <c:v>7</c:v>
                </c:pt>
                <c:pt idx="1435">
                  <c:v>6</c:v>
                </c:pt>
                <c:pt idx="1436">
                  <c:v>6</c:v>
                </c:pt>
                <c:pt idx="1437">
                  <c:v>7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6</c:v>
                </c:pt>
                <c:pt idx="1446">
                  <c:v>6</c:v>
                </c:pt>
                <c:pt idx="1447">
                  <c:v>6</c:v>
                </c:pt>
                <c:pt idx="1448">
                  <c:v>6</c:v>
                </c:pt>
                <c:pt idx="1449">
                  <c:v>6</c:v>
                </c:pt>
                <c:pt idx="1450">
                  <c:v>6</c:v>
                </c:pt>
                <c:pt idx="1451">
                  <c:v>6</c:v>
                </c:pt>
                <c:pt idx="1452">
                  <c:v>6</c:v>
                </c:pt>
                <c:pt idx="1453">
                  <c:v>6</c:v>
                </c:pt>
                <c:pt idx="1454">
                  <c:v>6</c:v>
                </c:pt>
                <c:pt idx="1455">
                  <c:v>6</c:v>
                </c:pt>
                <c:pt idx="1456">
                  <c:v>6</c:v>
                </c:pt>
                <c:pt idx="1457">
                  <c:v>6</c:v>
                </c:pt>
                <c:pt idx="1458">
                  <c:v>6</c:v>
                </c:pt>
                <c:pt idx="1459">
                  <c:v>5</c:v>
                </c:pt>
                <c:pt idx="1460">
                  <c:v>5</c:v>
                </c:pt>
                <c:pt idx="1461">
                  <c:v>5</c:v>
                </c:pt>
                <c:pt idx="1462">
                  <c:v>5</c:v>
                </c:pt>
                <c:pt idx="1463">
                  <c:v>5</c:v>
                </c:pt>
                <c:pt idx="1464">
                  <c:v>5</c:v>
                </c:pt>
                <c:pt idx="1465">
                  <c:v>5</c:v>
                </c:pt>
                <c:pt idx="1466">
                  <c:v>5</c:v>
                </c:pt>
                <c:pt idx="1467">
                  <c:v>5</c:v>
                </c:pt>
                <c:pt idx="1468">
                  <c:v>5</c:v>
                </c:pt>
                <c:pt idx="1469">
                  <c:v>5</c:v>
                </c:pt>
                <c:pt idx="1470">
                  <c:v>5</c:v>
                </c:pt>
                <c:pt idx="1471">
                  <c:v>5</c:v>
                </c:pt>
                <c:pt idx="1472">
                  <c:v>5</c:v>
                </c:pt>
                <c:pt idx="1473">
                  <c:v>5</c:v>
                </c:pt>
                <c:pt idx="1474">
                  <c:v>5</c:v>
                </c:pt>
                <c:pt idx="1475">
                  <c:v>5</c:v>
                </c:pt>
                <c:pt idx="1476">
                  <c:v>5</c:v>
                </c:pt>
                <c:pt idx="1477">
                  <c:v>5</c:v>
                </c:pt>
                <c:pt idx="1478">
                  <c:v>5</c:v>
                </c:pt>
                <c:pt idx="1479">
                  <c:v>4</c:v>
                </c:pt>
                <c:pt idx="1480">
                  <c:v>4</c:v>
                </c:pt>
                <c:pt idx="1481">
                  <c:v>4</c:v>
                </c:pt>
                <c:pt idx="1482">
                  <c:v>4</c:v>
                </c:pt>
                <c:pt idx="1483">
                  <c:v>4</c:v>
                </c:pt>
                <c:pt idx="1484">
                  <c:v>4</c:v>
                </c:pt>
                <c:pt idx="1485">
                  <c:v>4</c:v>
                </c:pt>
                <c:pt idx="1486">
                  <c:v>4</c:v>
                </c:pt>
                <c:pt idx="1487">
                  <c:v>4</c:v>
                </c:pt>
                <c:pt idx="1488">
                  <c:v>4</c:v>
                </c:pt>
                <c:pt idx="1489">
                  <c:v>4</c:v>
                </c:pt>
                <c:pt idx="1490">
                  <c:v>4</c:v>
                </c:pt>
                <c:pt idx="1491">
                  <c:v>4</c:v>
                </c:pt>
                <c:pt idx="1492">
                  <c:v>4</c:v>
                </c:pt>
                <c:pt idx="1493">
                  <c:v>4</c:v>
                </c:pt>
                <c:pt idx="1494">
                  <c:v>4</c:v>
                </c:pt>
                <c:pt idx="1495">
                  <c:v>4</c:v>
                </c:pt>
                <c:pt idx="1496">
                  <c:v>4</c:v>
                </c:pt>
                <c:pt idx="1497">
                  <c:v>4</c:v>
                </c:pt>
                <c:pt idx="1498">
                  <c:v>4</c:v>
                </c:pt>
                <c:pt idx="1499">
                  <c:v>4</c:v>
                </c:pt>
                <c:pt idx="1500">
                  <c:v>4</c:v>
                </c:pt>
                <c:pt idx="1501">
                  <c:v>4</c:v>
                </c:pt>
                <c:pt idx="1502">
                  <c:v>4</c:v>
                </c:pt>
                <c:pt idx="1503">
                  <c:v>4</c:v>
                </c:pt>
                <c:pt idx="1504">
                  <c:v>4</c:v>
                </c:pt>
                <c:pt idx="1505">
                  <c:v>4</c:v>
                </c:pt>
                <c:pt idx="1506">
                  <c:v>4</c:v>
                </c:pt>
                <c:pt idx="1507">
                  <c:v>4</c:v>
                </c:pt>
                <c:pt idx="1508">
                  <c:v>4</c:v>
                </c:pt>
                <c:pt idx="1509">
                  <c:v>4</c:v>
                </c:pt>
                <c:pt idx="1510">
                  <c:v>4</c:v>
                </c:pt>
                <c:pt idx="1511">
                  <c:v>4</c:v>
                </c:pt>
                <c:pt idx="1512">
                  <c:v>4</c:v>
                </c:pt>
                <c:pt idx="1513">
                  <c:v>4</c:v>
                </c:pt>
                <c:pt idx="1514">
                  <c:v>4</c:v>
                </c:pt>
                <c:pt idx="1515">
                  <c:v>4</c:v>
                </c:pt>
                <c:pt idx="1516">
                  <c:v>4</c:v>
                </c:pt>
                <c:pt idx="1517">
                  <c:v>4</c:v>
                </c:pt>
                <c:pt idx="1518">
                  <c:v>4</c:v>
                </c:pt>
                <c:pt idx="1519">
                  <c:v>4</c:v>
                </c:pt>
                <c:pt idx="1520">
                  <c:v>4</c:v>
                </c:pt>
                <c:pt idx="1521">
                  <c:v>4</c:v>
                </c:pt>
                <c:pt idx="1522">
                  <c:v>4</c:v>
                </c:pt>
                <c:pt idx="1523">
                  <c:v>4</c:v>
                </c:pt>
                <c:pt idx="1524">
                  <c:v>4</c:v>
                </c:pt>
                <c:pt idx="1525">
                  <c:v>4</c:v>
                </c:pt>
                <c:pt idx="1526">
                  <c:v>4</c:v>
                </c:pt>
                <c:pt idx="1527">
                  <c:v>4</c:v>
                </c:pt>
                <c:pt idx="1528">
                  <c:v>4</c:v>
                </c:pt>
                <c:pt idx="1529">
                  <c:v>4</c:v>
                </c:pt>
                <c:pt idx="1530">
                  <c:v>4</c:v>
                </c:pt>
                <c:pt idx="1531">
                  <c:v>4</c:v>
                </c:pt>
                <c:pt idx="1532">
                  <c:v>4</c:v>
                </c:pt>
                <c:pt idx="1533">
                  <c:v>4</c:v>
                </c:pt>
                <c:pt idx="1534">
                  <c:v>4</c:v>
                </c:pt>
                <c:pt idx="1535">
                  <c:v>4</c:v>
                </c:pt>
                <c:pt idx="1536">
                  <c:v>4</c:v>
                </c:pt>
                <c:pt idx="1537">
                  <c:v>4</c:v>
                </c:pt>
                <c:pt idx="1538">
                  <c:v>4</c:v>
                </c:pt>
                <c:pt idx="1539">
                  <c:v>4</c:v>
                </c:pt>
                <c:pt idx="1540">
                  <c:v>4</c:v>
                </c:pt>
                <c:pt idx="1541">
                  <c:v>4</c:v>
                </c:pt>
                <c:pt idx="1542">
                  <c:v>4</c:v>
                </c:pt>
                <c:pt idx="1543">
                  <c:v>4</c:v>
                </c:pt>
                <c:pt idx="1544">
                  <c:v>4</c:v>
                </c:pt>
                <c:pt idx="1545">
                  <c:v>4</c:v>
                </c:pt>
                <c:pt idx="1546">
                  <c:v>4</c:v>
                </c:pt>
                <c:pt idx="1547">
                  <c:v>4</c:v>
                </c:pt>
                <c:pt idx="1548">
                  <c:v>4</c:v>
                </c:pt>
                <c:pt idx="1549">
                  <c:v>4</c:v>
                </c:pt>
                <c:pt idx="1550">
                  <c:v>4</c:v>
                </c:pt>
                <c:pt idx="1551">
                  <c:v>4</c:v>
                </c:pt>
                <c:pt idx="1552">
                  <c:v>4</c:v>
                </c:pt>
                <c:pt idx="1553">
                  <c:v>4</c:v>
                </c:pt>
                <c:pt idx="1554">
                  <c:v>4</c:v>
                </c:pt>
                <c:pt idx="1555">
                  <c:v>4</c:v>
                </c:pt>
                <c:pt idx="1556">
                  <c:v>4</c:v>
                </c:pt>
                <c:pt idx="1557">
                  <c:v>4</c:v>
                </c:pt>
                <c:pt idx="1558">
                  <c:v>4</c:v>
                </c:pt>
                <c:pt idx="1559">
                  <c:v>4</c:v>
                </c:pt>
                <c:pt idx="1560">
                  <c:v>4</c:v>
                </c:pt>
                <c:pt idx="1561">
                  <c:v>4</c:v>
                </c:pt>
                <c:pt idx="1562">
                  <c:v>4</c:v>
                </c:pt>
                <c:pt idx="1563">
                  <c:v>4</c:v>
                </c:pt>
                <c:pt idx="1564">
                  <c:v>4</c:v>
                </c:pt>
                <c:pt idx="1565">
                  <c:v>4</c:v>
                </c:pt>
                <c:pt idx="1566">
                  <c:v>4</c:v>
                </c:pt>
                <c:pt idx="1567">
                  <c:v>4</c:v>
                </c:pt>
                <c:pt idx="1568">
                  <c:v>4</c:v>
                </c:pt>
                <c:pt idx="1569">
                  <c:v>4</c:v>
                </c:pt>
                <c:pt idx="1570">
                  <c:v>4</c:v>
                </c:pt>
                <c:pt idx="1571">
                  <c:v>4</c:v>
                </c:pt>
                <c:pt idx="1572">
                  <c:v>4</c:v>
                </c:pt>
                <c:pt idx="1573">
                  <c:v>4</c:v>
                </c:pt>
                <c:pt idx="1574">
                  <c:v>4</c:v>
                </c:pt>
                <c:pt idx="1575">
                  <c:v>4</c:v>
                </c:pt>
                <c:pt idx="1576">
                  <c:v>4</c:v>
                </c:pt>
                <c:pt idx="1577">
                  <c:v>4</c:v>
                </c:pt>
                <c:pt idx="1578">
                  <c:v>4</c:v>
                </c:pt>
                <c:pt idx="1579">
                  <c:v>4</c:v>
                </c:pt>
                <c:pt idx="1580">
                  <c:v>4</c:v>
                </c:pt>
                <c:pt idx="1581">
                  <c:v>3</c:v>
                </c:pt>
                <c:pt idx="1582">
                  <c:v>4</c:v>
                </c:pt>
                <c:pt idx="1583">
                  <c:v>4</c:v>
                </c:pt>
                <c:pt idx="1584">
                  <c:v>4</c:v>
                </c:pt>
                <c:pt idx="1585">
                  <c:v>4</c:v>
                </c:pt>
                <c:pt idx="1586">
                  <c:v>4</c:v>
                </c:pt>
                <c:pt idx="1587">
                  <c:v>3</c:v>
                </c:pt>
                <c:pt idx="1588">
                  <c:v>4</c:v>
                </c:pt>
                <c:pt idx="1589">
                  <c:v>4</c:v>
                </c:pt>
                <c:pt idx="1590">
                  <c:v>4</c:v>
                </c:pt>
                <c:pt idx="1591">
                  <c:v>4</c:v>
                </c:pt>
                <c:pt idx="1592">
                  <c:v>4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4</c:v>
                </c:pt>
                <c:pt idx="1604">
                  <c:v>4</c:v>
                </c:pt>
                <c:pt idx="1605">
                  <c:v>4</c:v>
                </c:pt>
                <c:pt idx="1606">
                  <c:v>4</c:v>
                </c:pt>
                <c:pt idx="1607">
                  <c:v>4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4</c:v>
                </c:pt>
                <c:pt idx="1612">
                  <c:v>4</c:v>
                </c:pt>
                <c:pt idx="1613">
                  <c:v>4</c:v>
                </c:pt>
                <c:pt idx="1614">
                  <c:v>3</c:v>
                </c:pt>
                <c:pt idx="1615">
                  <c:v>4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3</c:v>
                </c:pt>
                <c:pt idx="1622">
                  <c:v>3</c:v>
                </c:pt>
                <c:pt idx="1623">
                  <c:v>3</c:v>
                </c:pt>
                <c:pt idx="1624">
                  <c:v>3</c:v>
                </c:pt>
                <c:pt idx="1625">
                  <c:v>3</c:v>
                </c:pt>
                <c:pt idx="1626">
                  <c:v>3</c:v>
                </c:pt>
                <c:pt idx="1627">
                  <c:v>3</c:v>
                </c:pt>
                <c:pt idx="1628">
                  <c:v>3</c:v>
                </c:pt>
                <c:pt idx="1629">
                  <c:v>4</c:v>
                </c:pt>
                <c:pt idx="1630">
                  <c:v>3</c:v>
                </c:pt>
                <c:pt idx="1631">
                  <c:v>3</c:v>
                </c:pt>
                <c:pt idx="1632">
                  <c:v>4</c:v>
                </c:pt>
                <c:pt idx="1633">
                  <c:v>4</c:v>
                </c:pt>
                <c:pt idx="1634">
                  <c:v>4</c:v>
                </c:pt>
                <c:pt idx="1635">
                  <c:v>4</c:v>
                </c:pt>
                <c:pt idx="1636">
                  <c:v>4</c:v>
                </c:pt>
                <c:pt idx="1637">
                  <c:v>3</c:v>
                </c:pt>
                <c:pt idx="1638">
                  <c:v>3</c:v>
                </c:pt>
                <c:pt idx="1639">
                  <c:v>3</c:v>
                </c:pt>
                <c:pt idx="1640">
                  <c:v>3</c:v>
                </c:pt>
                <c:pt idx="1641">
                  <c:v>3</c:v>
                </c:pt>
                <c:pt idx="1642">
                  <c:v>3</c:v>
                </c:pt>
                <c:pt idx="1643">
                  <c:v>3</c:v>
                </c:pt>
                <c:pt idx="1644">
                  <c:v>3</c:v>
                </c:pt>
                <c:pt idx="1645">
                  <c:v>3</c:v>
                </c:pt>
                <c:pt idx="1646">
                  <c:v>3</c:v>
                </c:pt>
                <c:pt idx="1647">
                  <c:v>3</c:v>
                </c:pt>
                <c:pt idx="1648">
                  <c:v>3</c:v>
                </c:pt>
                <c:pt idx="1649">
                  <c:v>3</c:v>
                </c:pt>
                <c:pt idx="1650">
                  <c:v>3</c:v>
                </c:pt>
                <c:pt idx="1651">
                  <c:v>3</c:v>
                </c:pt>
                <c:pt idx="1652">
                  <c:v>3</c:v>
                </c:pt>
                <c:pt idx="1653">
                  <c:v>3</c:v>
                </c:pt>
                <c:pt idx="1654">
                  <c:v>3</c:v>
                </c:pt>
                <c:pt idx="1655">
                  <c:v>3</c:v>
                </c:pt>
                <c:pt idx="1656">
                  <c:v>3</c:v>
                </c:pt>
                <c:pt idx="1657">
                  <c:v>3</c:v>
                </c:pt>
                <c:pt idx="1658">
                  <c:v>3</c:v>
                </c:pt>
                <c:pt idx="1659">
                  <c:v>3</c:v>
                </c:pt>
                <c:pt idx="1660">
                  <c:v>3</c:v>
                </c:pt>
                <c:pt idx="1661">
                  <c:v>3</c:v>
                </c:pt>
                <c:pt idx="1662">
                  <c:v>3</c:v>
                </c:pt>
                <c:pt idx="1663">
                  <c:v>3</c:v>
                </c:pt>
                <c:pt idx="1664">
                  <c:v>3</c:v>
                </c:pt>
                <c:pt idx="1665">
                  <c:v>3</c:v>
                </c:pt>
                <c:pt idx="1666">
                  <c:v>3</c:v>
                </c:pt>
                <c:pt idx="1667">
                  <c:v>3</c:v>
                </c:pt>
                <c:pt idx="1668">
                  <c:v>3</c:v>
                </c:pt>
                <c:pt idx="1669">
                  <c:v>3</c:v>
                </c:pt>
                <c:pt idx="1670">
                  <c:v>3</c:v>
                </c:pt>
                <c:pt idx="1671">
                  <c:v>3</c:v>
                </c:pt>
                <c:pt idx="1672">
                  <c:v>3</c:v>
                </c:pt>
                <c:pt idx="1673">
                  <c:v>3</c:v>
                </c:pt>
                <c:pt idx="1674">
                  <c:v>3</c:v>
                </c:pt>
                <c:pt idx="1675">
                  <c:v>3</c:v>
                </c:pt>
                <c:pt idx="1676">
                  <c:v>3</c:v>
                </c:pt>
                <c:pt idx="1677">
                  <c:v>3</c:v>
                </c:pt>
                <c:pt idx="1678">
                  <c:v>3</c:v>
                </c:pt>
                <c:pt idx="1679">
                  <c:v>3</c:v>
                </c:pt>
                <c:pt idx="1680">
                  <c:v>3</c:v>
                </c:pt>
                <c:pt idx="1681">
                  <c:v>2</c:v>
                </c:pt>
                <c:pt idx="1682">
                  <c:v>2</c:v>
                </c:pt>
                <c:pt idx="1683">
                  <c:v>2</c:v>
                </c:pt>
                <c:pt idx="1684">
                  <c:v>2</c:v>
                </c:pt>
                <c:pt idx="1685">
                  <c:v>2</c:v>
                </c:pt>
                <c:pt idx="1686">
                  <c:v>2</c:v>
                </c:pt>
                <c:pt idx="1687">
                  <c:v>2</c:v>
                </c:pt>
                <c:pt idx="1688">
                  <c:v>2</c:v>
                </c:pt>
                <c:pt idx="1689">
                  <c:v>2</c:v>
                </c:pt>
                <c:pt idx="1690">
                  <c:v>2</c:v>
                </c:pt>
                <c:pt idx="1691">
                  <c:v>2</c:v>
                </c:pt>
                <c:pt idx="1692">
                  <c:v>2</c:v>
                </c:pt>
                <c:pt idx="1693">
                  <c:v>2</c:v>
                </c:pt>
                <c:pt idx="1694">
                  <c:v>2</c:v>
                </c:pt>
                <c:pt idx="1695">
                  <c:v>2</c:v>
                </c:pt>
                <c:pt idx="1696">
                  <c:v>2</c:v>
                </c:pt>
                <c:pt idx="1697">
                  <c:v>2</c:v>
                </c:pt>
                <c:pt idx="1698">
                  <c:v>2</c:v>
                </c:pt>
                <c:pt idx="1699">
                  <c:v>2</c:v>
                </c:pt>
                <c:pt idx="1700">
                  <c:v>2</c:v>
                </c:pt>
                <c:pt idx="1701">
                  <c:v>2</c:v>
                </c:pt>
                <c:pt idx="1702">
                  <c:v>2</c:v>
                </c:pt>
                <c:pt idx="1703">
                  <c:v>2</c:v>
                </c:pt>
                <c:pt idx="1704">
                  <c:v>2</c:v>
                </c:pt>
                <c:pt idx="1705">
                  <c:v>2</c:v>
                </c:pt>
                <c:pt idx="1706">
                  <c:v>2</c:v>
                </c:pt>
                <c:pt idx="1707">
                  <c:v>2</c:v>
                </c:pt>
                <c:pt idx="1708">
                  <c:v>2</c:v>
                </c:pt>
                <c:pt idx="1709">
                  <c:v>2</c:v>
                </c:pt>
                <c:pt idx="1710">
                  <c:v>2</c:v>
                </c:pt>
                <c:pt idx="1711">
                  <c:v>2</c:v>
                </c:pt>
                <c:pt idx="1712">
                  <c:v>2</c:v>
                </c:pt>
                <c:pt idx="1713">
                  <c:v>2</c:v>
                </c:pt>
                <c:pt idx="1714">
                  <c:v>2</c:v>
                </c:pt>
                <c:pt idx="1715">
                  <c:v>2</c:v>
                </c:pt>
                <c:pt idx="1716">
                  <c:v>2</c:v>
                </c:pt>
                <c:pt idx="1717">
                  <c:v>2</c:v>
                </c:pt>
                <c:pt idx="1718">
                  <c:v>2</c:v>
                </c:pt>
                <c:pt idx="1719">
                  <c:v>2</c:v>
                </c:pt>
                <c:pt idx="1720">
                  <c:v>2</c:v>
                </c:pt>
                <c:pt idx="1721">
                  <c:v>2</c:v>
                </c:pt>
                <c:pt idx="1722">
                  <c:v>2</c:v>
                </c:pt>
                <c:pt idx="1723">
                  <c:v>2</c:v>
                </c:pt>
                <c:pt idx="1724">
                  <c:v>2</c:v>
                </c:pt>
                <c:pt idx="1725">
                  <c:v>2</c:v>
                </c:pt>
                <c:pt idx="1726">
                  <c:v>2</c:v>
                </c:pt>
                <c:pt idx="1727">
                  <c:v>2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</c:numCache>
            </c:numRef>
          </c:val>
        </c:ser>
        <c:ser>
          <c:idx val="2"/>
          <c:order val="2"/>
          <c:tx>
            <c:strRef>
              <c:f>'D1'!$C$2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'D1'!$B$4:$B$2003</c:f>
              <c:strCache>
                <c:ptCount val="2000"/>
                <c:pt idx="0">
                  <c:v>2008.11.06</c:v>
                </c:pt>
                <c:pt idx="1">
                  <c:v>2008.11.05</c:v>
                </c:pt>
                <c:pt idx="2">
                  <c:v>2008.11.04</c:v>
                </c:pt>
                <c:pt idx="3">
                  <c:v>2008.11.03</c:v>
                </c:pt>
                <c:pt idx="4">
                  <c:v>2008.10.31</c:v>
                </c:pt>
                <c:pt idx="5">
                  <c:v>2008.10.30</c:v>
                </c:pt>
                <c:pt idx="6">
                  <c:v>2008.10.29</c:v>
                </c:pt>
                <c:pt idx="7">
                  <c:v>2008.10.28</c:v>
                </c:pt>
                <c:pt idx="8">
                  <c:v>2008.10.27</c:v>
                </c:pt>
                <c:pt idx="9">
                  <c:v>2008.10.24</c:v>
                </c:pt>
                <c:pt idx="10">
                  <c:v>2008.10.23</c:v>
                </c:pt>
                <c:pt idx="11">
                  <c:v>2008.10.22</c:v>
                </c:pt>
                <c:pt idx="12">
                  <c:v>2008.10.21</c:v>
                </c:pt>
                <c:pt idx="13">
                  <c:v>2008.10.20</c:v>
                </c:pt>
                <c:pt idx="14">
                  <c:v>2008.10.17</c:v>
                </c:pt>
                <c:pt idx="15">
                  <c:v>2008.10.16</c:v>
                </c:pt>
                <c:pt idx="16">
                  <c:v>2008.10.15</c:v>
                </c:pt>
                <c:pt idx="17">
                  <c:v>2008.10.14</c:v>
                </c:pt>
                <c:pt idx="18">
                  <c:v>2008.10.13</c:v>
                </c:pt>
                <c:pt idx="19">
                  <c:v>2008.10.10</c:v>
                </c:pt>
                <c:pt idx="20">
                  <c:v>2008.10.09</c:v>
                </c:pt>
                <c:pt idx="21">
                  <c:v>2008.10.08</c:v>
                </c:pt>
                <c:pt idx="22">
                  <c:v>2008.10.07</c:v>
                </c:pt>
                <c:pt idx="23">
                  <c:v>2008.10.06</c:v>
                </c:pt>
                <c:pt idx="24">
                  <c:v>2008.10.02</c:v>
                </c:pt>
                <c:pt idx="25">
                  <c:v>2008.10.01</c:v>
                </c:pt>
                <c:pt idx="26">
                  <c:v>2008.09.30</c:v>
                </c:pt>
                <c:pt idx="27">
                  <c:v>2008.09.29</c:v>
                </c:pt>
                <c:pt idx="28">
                  <c:v>2008.09.26</c:v>
                </c:pt>
                <c:pt idx="29">
                  <c:v>2008.09.25</c:v>
                </c:pt>
                <c:pt idx="30">
                  <c:v>2008.09.24</c:v>
                </c:pt>
                <c:pt idx="31">
                  <c:v>2008.09.23</c:v>
                </c:pt>
                <c:pt idx="32">
                  <c:v>2008.09.22</c:v>
                </c:pt>
                <c:pt idx="33">
                  <c:v>2008.09.19</c:v>
                </c:pt>
                <c:pt idx="34">
                  <c:v>2008.09.18</c:v>
                </c:pt>
                <c:pt idx="35">
                  <c:v>2008.09.17</c:v>
                </c:pt>
                <c:pt idx="36">
                  <c:v>2008.09.16</c:v>
                </c:pt>
                <c:pt idx="37">
                  <c:v>2008.09.12</c:v>
                </c:pt>
                <c:pt idx="38">
                  <c:v>2008.09.11</c:v>
                </c:pt>
                <c:pt idx="39">
                  <c:v>2008.09.10</c:v>
                </c:pt>
                <c:pt idx="40">
                  <c:v>2008.09.09</c:v>
                </c:pt>
                <c:pt idx="41">
                  <c:v>2008.09.08</c:v>
                </c:pt>
                <c:pt idx="42">
                  <c:v>2008.09.05</c:v>
                </c:pt>
                <c:pt idx="43">
                  <c:v>2008.09.04</c:v>
                </c:pt>
                <c:pt idx="44">
                  <c:v>2008.09.03</c:v>
                </c:pt>
                <c:pt idx="45">
                  <c:v>2008.09.02</c:v>
                </c:pt>
                <c:pt idx="46">
                  <c:v>2008.09.01</c:v>
                </c:pt>
                <c:pt idx="47">
                  <c:v>2008.08.29</c:v>
                </c:pt>
                <c:pt idx="48">
                  <c:v>2008.08.28</c:v>
                </c:pt>
                <c:pt idx="49">
                  <c:v>2008.08.27</c:v>
                </c:pt>
                <c:pt idx="50">
                  <c:v>2008.08.26</c:v>
                </c:pt>
                <c:pt idx="51">
                  <c:v>2008.08.25</c:v>
                </c:pt>
                <c:pt idx="52">
                  <c:v>2008.08.22</c:v>
                </c:pt>
                <c:pt idx="53">
                  <c:v>2008.08.21</c:v>
                </c:pt>
                <c:pt idx="54">
                  <c:v>2008.08.20</c:v>
                </c:pt>
                <c:pt idx="55">
                  <c:v>2008.08.19</c:v>
                </c:pt>
                <c:pt idx="56">
                  <c:v>2008.08.18</c:v>
                </c:pt>
                <c:pt idx="57">
                  <c:v>2008.08.14</c:v>
                </c:pt>
                <c:pt idx="58">
                  <c:v>2008.08.13</c:v>
                </c:pt>
                <c:pt idx="59">
                  <c:v>2008.08.12</c:v>
                </c:pt>
                <c:pt idx="60">
                  <c:v>2008.08.11</c:v>
                </c:pt>
                <c:pt idx="61">
                  <c:v>2008.08.08</c:v>
                </c:pt>
                <c:pt idx="62">
                  <c:v>2008.08.07</c:v>
                </c:pt>
                <c:pt idx="63">
                  <c:v>2008.08.06</c:v>
                </c:pt>
                <c:pt idx="64">
                  <c:v>2008.08.05</c:v>
                </c:pt>
                <c:pt idx="65">
                  <c:v>2008.08.04</c:v>
                </c:pt>
                <c:pt idx="66">
                  <c:v>2008.08.01</c:v>
                </c:pt>
                <c:pt idx="67">
                  <c:v>2008.07.31</c:v>
                </c:pt>
                <c:pt idx="68">
                  <c:v>2008.07.30</c:v>
                </c:pt>
                <c:pt idx="69">
                  <c:v>2008.07.29</c:v>
                </c:pt>
                <c:pt idx="70">
                  <c:v>2008.07.28</c:v>
                </c:pt>
                <c:pt idx="71">
                  <c:v>2008.07.25</c:v>
                </c:pt>
                <c:pt idx="72">
                  <c:v>2008.07.24</c:v>
                </c:pt>
                <c:pt idx="73">
                  <c:v>2008.07.23</c:v>
                </c:pt>
                <c:pt idx="74">
                  <c:v>2008.07.22</c:v>
                </c:pt>
                <c:pt idx="75">
                  <c:v>2008.07.21</c:v>
                </c:pt>
                <c:pt idx="76">
                  <c:v>2008.07.18</c:v>
                </c:pt>
                <c:pt idx="77">
                  <c:v>2008.07.17</c:v>
                </c:pt>
                <c:pt idx="78">
                  <c:v>2008.07.16</c:v>
                </c:pt>
                <c:pt idx="79">
                  <c:v>2008.07.15</c:v>
                </c:pt>
                <c:pt idx="80">
                  <c:v>2008.07.14</c:v>
                </c:pt>
                <c:pt idx="81">
                  <c:v>2008.07.11</c:v>
                </c:pt>
                <c:pt idx="82">
                  <c:v>2008.07.10</c:v>
                </c:pt>
                <c:pt idx="83">
                  <c:v>2008.07.09</c:v>
                </c:pt>
                <c:pt idx="84">
                  <c:v>2008.07.08</c:v>
                </c:pt>
                <c:pt idx="85">
                  <c:v>2008.07.07</c:v>
                </c:pt>
                <c:pt idx="86">
                  <c:v>2008.07.04</c:v>
                </c:pt>
                <c:pt idx="87">
                  <c:v>2008.07.03</c:v>
                </c:pt>
                <c:pt idx="88">
                  <c:v>2008.07.02</c:v>
                </c:pt>
                <c:pt idx="89">
                  <c:v>2008.07.01</c:v>
                </c:pt>
                <c:pt idx="90">
                  <c:v>2008.06.30</c:v>
                </c:pt>
                <c:pt idx="91">
                  <c:v>2008.06.27</c:v>
                </c:pt>
                <c:pt idx="92">
                  <c:v>2008.06.26</c:v>
                </c:pt>
                <c:pt idx="93">
                  <c:v>2008.06.25</c:v>
                </c:pt>
                <c:pt idx="94">
                  <c:v>2008.06.24</c:v>
                </c:pt>
                <c:pt idx="95">
                  <c:v>2008.06.23</c:v>
                </c:pt>
                <c:pt idx="96">
                  <c:v>2008.06.20</c:v>
                </c:pt>
                <c:pt idx="97">
                  <c:v>2008.06.19</c:v>
                </c:pt>
                <c:pt idx="98">
                  <c:v>2008.06.18</c:v>
                </c:pt>
                <c:pt idx="99">
                  <c:v>2008.06.17</c:v>
                </c:pt>
                <c:pt idx="100">
                  <c:v>2008.06.16</c:v>
                </c:pt>
                <c:pt idx="101">
                  <c:v>2008.06.13</c:v>
                </c:pt>
                <c:pt idx="102">
                  <c:v>2008.06.12</c:v>
                </c:pt>
                <c:pt idx="103">
                  <c:v>2008.06.11</c:v>
                </c:pt>
                <c:pt idx="104">
                  <c:v>2008.06.10</c:v>
                </c:pt>
                <c:pt idx="105">
                  <c:v>2008.06.09</c:v>
                </c:pt>
                <c:pt idx="106">
                  <c:v>2008.06.05</c:v>
                </c:pt>
                <c:pt idx="107">
                  <c:v>2008.06.04</c:v>
                </c:pt>
                <c:pt idx="108">
                  <c:v>2008.06.03</c:v>
                </c:pt>
                <c:pt idx="109">
                  <c:v>2008.06.02</c:v>
                </c:pt>
                <c:pt idx="110">
                  <c:v>2008.05.30</c:v>
                </c:pt>
                <c:pt idx="111">
                  <c:v>2008.05.29</c:v>
                </c:pt>
                <c:pt idx="112">
                  <c:v>2008.05.28</c:v>
                </c:pt>
                <c:pt idx="113">
                  <c:v>2008.05.27</c:v>
                </c:pt>
                <c:pt idx="114">
                  <c:v>2008.05.26</c:v>
                </c:pt>
                <c:pt idx="115">
                  <c:v>2008.05.23</c:v>
                </c:pt>
                <c:pt idx="116">
                  <c:v>2008.05.22</c:v>
                </c:pt>
                <c:pt idx="117">
                  <c:v>2008.05.21</c:v>
                </c:pt>
                <c:pt idx="118">
                  <c:v>2008.05.20</c:v>
                </c:pt>
                <c:pt idx="119">
                  <c:v>2008.05.19</c:v>
                </c:pt>
                <c:pt idx="120">
                  <c:v>2008.05.16</c:v>
                </c:pt>
                <c:pt idx="121">
                  <c:v>2008.05.15</c:v>
                </c:pt>
                <c:pt idx="122">
                  <c:v>2008.05.14</c:v>
                </c:pt>
                <c:pt idx="123">
                  <c:v>2008.05.13</c:v>
                </c:pt>
                <c:pt idx="124">
                  <c:v>2008.05.09</c:v>
                </c:pt>
                <c:pt idx="125">
                  <c:v>2008.05.08</c:v>
                </c:pt>
                <c:pt idx="126">
                  <c:v>2008.05.07</c:v>
                </c:pt>
                <c:pt idx="127">
                  <c:v>2008.05.06</c:v>
                </c:pt>
                <c:pt idx="128">
                  <c:v>2008.05.02</c:v>
                </c:pt>
                <c:pt idx="129">
                  <c:v>2008.04.30</c:v>
                </c:pt>
                <c:pt idx="130">
                  <c:v>2008.04.29</c:v>
                </c:pt>
                <c:pt idx="131">
                  <c:v>2008.04.28</c:v>
                </c:pt>
                <c:pt idx="132">
                  <c:v>2008.04.25</c:v>
                </c:pt>
                <c:pt idx="133">
                  <c:v>2008.04.24</c:v>
                </c:pt>
                <c:pt idx="134">
                  <c:v>2008.04.23</c:v>
                </c:pt>
                <c:pt idx="135">
                  <c:v>2008.04.22</c:v>
                </c:pt>
                <c:pt idx="136">
                  <c:v>2008.04.21</c:v>
                </c:pt>
                <c:pt idx="137">
                  <c:v>2008.04.18</c:v>
                </c:pt>
                <c:pt idx="138">
                  <c:v>2008.04.17</c:v>
                </c:pt>
                <c:pt idx="139">
                  <c:v>2008.04.16</c:v>
                </c:pt>
                <c:pt idx="140">
                  <c:v>2008.04.15</c:v>
                </c:pt>
                <c:pt idx="141">
                  <c:v>2008.04.14</c:v>
                </c:pt>
                <c:pt idx="142">
                  <c:v>2008.04.11</c:v>
                </c:pt>
                <c:pt idx="143">
                  <c:v>2008.04.10</c:v>
                </c:pt>
                <c:pt idx="144">
                  <c:v>2008.04.08</c:v>
                </c:pt>
                <c:pt idx="145">
                  <c:v>2008.04.07</c:v>
                </c:pt>
                <c:pt idx="146">
                  <c:v>2008.04.04</c:v>
                </c:pt>
                <c:pt idx="147">
                  <c:v>2008.04.03</c:v>
                </c:pt>
                <c:pt idx="148">
                  <c:v>2008.04.02</c:v>
                </c:pt>
                <c:pt idx="149">
                  <c:v>2008.04.01</c:v>
                </c:pt>
                <c:pt idx="150">
                  <c:v>2008.03.31</c:v>
                </c:pt>
                <c:pt idx="151">
                  <c:v>2008.03.28</c:v>
                </c:pt>
                <c:pt idx="152">
                  <c:v>2008.03.27</c:v>
                </c:pt>
                <c:pt idx="153">
                  <c:v>2008.03.26</c:v>
                </c:pt>
                <c:pt idx="154">
                  <c:v>2008.03.25</c:v>
                </c:pt>
                <c:pt idx="155">
                  <c:v>2008.03.24</c:v>
                </c:pt>
                <c:pt idx="156">
                  <c:v>2008.03.21</c:v>
                </c:pt>
                <c:pt idx="157">
                  <c:v>2008.03.20</c:v>
                </c:pt>
                <c:pt idx="158">
                  <c:v>2008.03.19</c:v>
                </c:pt>
                <c:pt idx="159">
                  <c:v>2008.03.18</c:v>
                </c:pt>
                <c:pt idx="160">
                  <c:v>2008.03.17</c:v>
                </c:pt>
                <c:pt idx="161">
                  <c:v>2008.03.14</c:v>
                </c:pt>
                <c:pt idx="162">
                  <c:v>2008.03.13</c:v>
                </c:pt>
                <c:pt idx="163">
                  <c:v>2008.03.12</c:v>
                </c:pt>
                <c:pt idx="164">
                  <c:v>2008.03.11</c:v>
                </c:pt>
                <c:pt idx="165">
                  <c:v>2008.03.10</c:v>
                </c:pt>
                <c:pt idx="166">
                  <c:v>2008.03.07</c:v>
                </c:pt>
                <c:pt idx="167">
                  <c:v>2008.03.06</c:v>
                </c:pt>
                <c:pt idx="168">
                  <c:v>2008.03.05</c:v>
                </c:pt>
                <c:pt idx="169">
                  <c:v>2008.03.04</c:v>
                </c:pt>
                <c:pt idx="170">
                  <c:v>2008.03.03</c:v>
                </c:pt>
                <c:pt idx="171">
                  <c:v>2008.02.29</c:v>
                </c:pt>
                <c:pt idx="172">
                  <c:v>2008.02.28</c:v>
                </c:pt>
                <c:pt idx="173">
                  <c:v>2008.02.27</c:v>
                </c:pt>
                <c:pt idx="174">
                  <c:v>2008.02.26</c:v>
                </c:pt>
                <c:pt idx="175">
                  <c:v>2008.02.25</c:v>
                </c:pt>
                <c:pt idx="176">
                  <c:v>2008.02.22</c:v>
                </c:pt>
                <c:pt idx="177">
                  <c:v>2008.02.21</c:v>
                </c:pt>
                <c:pt idx="178">
                  <c:v>2008.02.20</c:v>
                </c:pt>
                <c:pt idx="179">
                  <c:v>2008.02.19</c:v>
                </c:pt>
                <c:pt idx="180">
                  <c:v>2008.02.18</c:v>
                </c:pt>
                <c:pt idx="181">
                  <c:v>2008.02.15</c:v>
                </c:pt>
                <c:pt idx="182">
                  <c:v>2008.02.14</c:v>
                </c:pt>
                <c:pt idx="183">
                  <c:v>2008.02.13</c:v>
                </c:pt>
                <c:pt idx="184">
                  <c:v>2008.02.12</c:v>
                </c:pt>
                <c:pt idx="185">
                  <c:v>2008.02.11</c:v>
                </c:pt>
                <c:pt idx="186">
                  <c:v>2008.02.05</c:v>
                </c:pt>
                <c:pt idx="187">
                  <c:v>2008.02.04</c:v>
                </c:pt>
                <c:pt idx="188">
                  <c:v>2008.02.01</c:v>
                </c:pt>
                <c:pt idx="189">
                  <c:v>2008.01.31</c:v>
                </c:pt>
                <c:pt idx="190">
                  <c:v>2008.01.30</c:v>
                </c:pt>
                <c:pt idx="191">
                  <c:v>2008.01.29</c:v>
                </c:pt>
                <c:pt idx="192">
                  <c:v>2008.01.28</c:v>
                </c:pt>
                <c:pt idx="193">
                  <c:v>2008.01.25</c:v>
                </c:pt>
                <c:pt idx="194">
                  <c:v>2008.01.24</c:v>
                </c:pt>
                <c:pt idx="195">
                  <c:v>2008.01.23</c:v>
                </c:pt>
                <c:pt idx="196">
                  <c:v>2008.01.22</c:v>
                </c:pt>
                <c:pt idx="197">
                  <c:v>2008.01.21</c:v>
                </c:pt>
                <c:pt idx="198">
                  <c:v>2008.01.18</c:v>
                </c:pt>
                <c:pt idx="199">
                  <c:v>2008.01.17</c:v>
                </c:pt>
                <c:pt idx="200">
                  <c:v>2008.01.16</c:v>
                </c:pt>
                <c:pt idx="201">
                  <c:v>2008.01.15</c:v>
                </c:pt>
                <c:pt idx="202">
                  <c:v>2008.01.14</c:v>
                </c:pt>
                <c:pt idx="203">
                  <c:v>2008.01.11</c:v>
                </c:pt>
                <c:pt idx="204">
                  <c:v>2008.01.10</c:v>
                </c:pt>
                <c:pt idx="205">
                  <c:v>2008.01.09</c:v>
                </c:pt>
                <c:pt idx="206">
                  <c:v>2008.01.08</c:v>
                </c:pt>
                <c:pt idx="207">
                  <c:v>2008.01.07</c:v>
                </c:pt>
                <c:pt idx="208">
                  <c:v>2008.01.04</c:v>
                </c:pt>
                <c:pt idx="209">
                  <c:v>2008.01.03</c:v>
                </c:pt>
                <c:pt idx="210">
                  <c:v>2008.01.02</c:v>
                </c:pt>
                <c:pt idx="211">
                  <c:v>2007.12.31</c:v>
                </c:pt>
                <c:pt idx="212">
                  <c:v>2007.12.28</c:v>
                </c:pt>
                <c:pt idx="213">
                  <c:v>2007.12.27</c:v>
                </c:pt>
                <c:pt idx="214">
                  <c:v>2007.12.26</c:v>
                </c:pt>
                <c:pt idx="215">
                  <c:v>2007.12.24</c:v>
                </c:pt>
                <c:pt idx="216">
                  <c:v>2007.12.21</c:v>
                </c:pt>
                <c:pt idx="217">
                  <c:v>2007.12.20</c:v>
                </c:pt>
                <c:pt idx="218">
                  <c:v>2007.12.18</c:v>
                </c:pt>
                <c:pt idx="219">
                  <c:v>2007.12.17</c:v>
                </c:pt>
                <c:pt idx="220">
                  <c:v>2007.12.14</c:v>
                </c:pt>
                <c:pt idx="221">
                  <c:v>2007.12.13</c:v>
                </c:pt>
                <c:pt idx="222">
                  <c:v>2007.12.12</c:v>
                </c:pt>
                <c:pt idx="223">
                  <c:v>2007.12.11</c:v>
                </c:pt>
                <c:pt idx="224">
                  <c:v>2007.12.10</c:v>
                </c:pt>
                <c:pt idx="225">
                  <c:v>2007.12.07</c:v>
                </c:pt>
                <c:pt idx="226">
                  <c:v>2007.12.06</c:v>
                </c:pt>
                <c:pt idx="227">
                  <c:v>2007.12.05</c:v>
                </c:pt>
                <c:pt idx="228">
                  <c:v>2007.12.04</c:v>
                </c:pt>
                <c:pt idx="229">
                  <c:v>2007.12.03</c:v>
                </c:pt>
                <c:pt idx="230">
                  <c:v>2007.11.30</c:v>
                </c:pt>
                <c:pt idx="231">
                  <c:v>2007.11.29</c:v>
                </c:pt>
                <c:pt idx="232">
                  <c:v>2007.11.28</c:v>
                </c:pt>
                <c:pt idx="233">
                  <c:v>2007.11.27</c:v>
                </c:pt>
                <c:pt idx="234">
                  <c:v>2007.11.26</c:v>
                </c:pt>
                <c:pt idx="235">
                  <c:v>2007.11.23</c:v>
                </c:pt>
                <c:pt idx="236">
                  <c:v>2007.11.22</c:v>
                </c:pt>
                <c:pt idx="237">
                  <c:v>2007.11.21</c:v>
                </c:pt>
                <c:pt idx="238">
                  <c:v>2007.11.20</c:v>
                </c:pt>
                <c:pt idx="239">
                  <c:v>2007.11.19</c:v>
                </c:pt>
                <c:pt idx="240">
                  <c:v>2007.11.16</c:v>
                </c:pt>
                <c:pt idx="241">
                  <c:v>2007.11.15</c:v>
                </c:pt>
                <c:pt idx="242">
                  <c:v>2007.11.14</c:v>
                </c:pt>
                <c:pt idx="243">
                  <c:v>2007.11.13</c:v>
                </c:pt>
                <c:pt idx="244">
                  <c:v>2007.11.12</c:v>
                </c:pt>
                <c:pt idx="245">
                  <c:v>2007.11.09</c:v>
                </c:pt>
                <c:pt idx="246">
                  <c:v>2007.11.08</c:v>
                </c:pt>
                <c:pt idx="247">
                  <c:v>2007.11.07</c:v>
                </c:pt>
                <c:pt idx="248">
                  <c:v>2007.11.06</c:v>
                </c:pt>
                <c:pt idx="249">
                  <c:v>2007.11.05</c:v>
                </c:pt>
                <c:pt idx="250">
                  <c:v>2007.11.02</c:v>
                </c:pt>
                <c:pt idx="251">
                  <c:v>2007.11.01</c:v>
                </c:pt>
                <c:pt idx="252">
                  <c:v>2007.10.31</c:v>
                </c:pt>
                <c:pt idx="253">
                  <c:v>2007.10.30</c:v>
                </c:pt>
                <c:pt idx="254">
                  <c:v>2007.10.29</c:v>
                </c:pt>
                <c:pt idx="255">
                  <c:v>2007.10.26</c:v>
                </c:pt>
                <c:pt idx="256">
                  <c:v>2007.10.25</c:v>
                </c:pt>
                <c:pt idx="257">
                  <c:v>2007.10.24</c:v>
                </c:pt>
                <c:pt idx="258">
                  <c:v>2007.10.23</c:v>
                </c:pt>
                <c:pt idx="259">
                  <c:v>2007.10.22</c:v>
                </c:pt>
                <c:pt idx="260">
                  <c:v>2007.10.19</c:v>
                </c:pt>
                <c:pt idx="261">
                  <c:v>2007.10.18</c:v>
                </c:pt>
                <c:pt idx="262">
                  <c:v>2007.10.17</c:v>
                </c:pt>
                <c:pt idx="263">
                  <c:v>2007.10.16</c:v>
                </c:pt>
                <c:pt idx="264">
                  <c:v>2007.10.15</c:v>
                </c:pt>
                <c:pt idx="265">
                  <c:v>2007.10.12</c:v>
                </c:pt>
                <c:pt idx="266">
                  <c:v>2007.10.11</c:v>
                </c:pt>
                <c:pt idx="267">
                  <c:v>2007.10.10</c:v>
                </c:pt>
                <c:pt idx="268">
                  <c:v>2007.10.09</c:v>
                </c:pt>
                <c:pt idx="269">
                  <c:v>2007.10.08</c:v>
                </c:pt>
                <c:pt idx="270">
                  <c:v>2007.10.05</c:v>
                </c:pt>
                <c:pt idx="271">
                  <c:v>2007.10.04</c:v>
                </c:pt>
                <c:pt idx="272">
                  <c:v>2007.10.02</c:v>
                </c:pt>
                <c:pt idx="273">
                  <c:v>2007.10.01</c:v>
                </c:pt>
                <c:pt idx="274">
                  <c:v>2007.09.28</c:v>
                </c:pt>
                <c:pt idx="275">
                  <c:v>2007.09.27</c:v>
                </c:pt>
                <c:pt idx="276">
                  <c:v>2007.09.21</c:v>
                </c:pt>
                <c:pt idx="277">
                  <c:v>2007.09.20</c:v>
                </c:pt>
                <c:pt idx="278">
                  <c:v>2007.09.19</c:v>
                </c:pt>
                <c:pt idx="279">
                  <c:v>2007.09.18</c:v>
                </c:pt>
                <c:pt idx="280">
                  <c:v>2007.09.17</c:v>
                </c:pt>
                <c:pt idx="281">
                  <c:v>2007.09.14</c:v>
                </c:pt>
                <c:pt idx="282">
                  <c:v>2007.09.13</c:v>
                </c:pt>
                <c:pt idx="283">
                  <c:v>2007.09.12</c:v>
                </c:pt>
                <c:pt idx="284">
                  <c:v>2007.09.11</c:v>
                </c:pt>
                <c:pt idx="285">
                  <c:v>2007.09.10</c:v>
                </c:pt>
                <c:pt idx="286">
                  <c:v>2007.09.07</c:v>
                </c:pt>
                <c:pt idx="287">
                  <c:v>2007.09.06</c:v>
                </c:pt>
                <c:pt idx="288">
                  <c:v>2007.09.05</c:v>
                </c:pt>
                <c:pt idx="289">
                  <c:v>2007.09.04</c:v>
                </c:pt>
                <c:pt idx="290">
                  <c:v>2007.09.03</c:v>
                </c:pt>
                <c:pt idx="291">
                  <c:v>2007.08.31</c:v>
                </c:pt>
                <c:pt idx="292">
                  <c:v>2007.08.30</c:v>
                </c:pt>
                <c:pt idx="293">
                  <c:v>2007.08.29</c:v>
                </c:pt>
                <c:pt idx="294">
                  <c:v>2007.08.28</c:v>
                </c:pt>
                <c:pt idx="295">
                  <c:v>2007.08.27</c:v>
                </c:pt>
                <c:pt idx="296">
                  <c:v>2007.08.24</c:v>
                </c:pt>
                <c:pt idx="297">
                  <c:v>2007.08.23</c:v>
                </c:pt>
                <c:pt idx="298">
                  <c:v>2007.08.22</c:v>
                </c:pt>
                <c:pt idx="299">
                  <c:v>2007.08.21</c:v>
                </c:pt>
                <c:pt idx="300">
                  <c:v>2007.08.20</c:v>
                </c:pt>
                <c:pt idx="301">
                  <c:v>2007.08.17</c:v>
                </c:pt>
                <c:pt idx="302">
                  <c:v>2007.08.16</c:v>
                </c:pt>
                <c:pt idx="303">
                  <c:v>2007.08.14</c:v>
                </c:pt>
                <c:pt idx="304">
                  <c:v>2007.08.13</c:v>
                </c:pt>
                <c:pt idx="305">
                  <c:v>2007.08.10</c:v>
                </c:pt>
                <c:pt idx="306">
                  <c:v>2007.08.09</c:v>
                </c:pt>
                <c:pt idx="307">
                  <c:v>2007.08.08</c:v>
                </c:pt>
                <c:pt idx="308">
                  <c:v>2007.08.07</c:v>
                </c:pt>
                <c:pt idx="309">
                  <c:v>2007.08.06</c:v>
                </c:pt>
                <c:pt idx="310">
                  <c:v>2007.08.03</c:v>
                </c:pt>
                <c:pt idx="311">
                  <c:v>2007.08.02</c:v>
                </c:pt>
                <c:pt idx="312">
                  <c:v>2007.08.01</c:v>
                </c:pt>
                <c:pt idx="313">
                  <c:v>2007.07.31</c:v>
                </c:pt>
                <c:pt idx="314">
                  <c:v>2007.07.30</c:v>
                </c:pt>
                <c:pt idx="315">
                  <c:v>2007.07.27</c:v>
                </c:pt>
                <c:pt idx="316">
                  <c:v>2007.07.26</c:v>
                </c:pt>
                <c:pt idx="317">
                  <c:v>2007.07.25</c:v>
                </c:pt>
                <c:pt idx="318">
                  <c:v>2007.07.24</c:v>
                </c:pt>
                <c:pt idx="319">
                  <c:v>2007.07.23</c:v>
                </c:pt>
                <c:pt idx="320">
                  <c:v>2007.07.20</c:v>
                </c:pt>
                <c:pt idx="321">
                  <c:v>2007.07.19</c:v>
                </c:pt>
                <c:pt idx="322">
                  <c:v>2007.07.18</c:v>
                </c:pt>
                <c:pt idx="323">
                  <c:v>2007.07.16</c:v>
                </c:pt>
                <c:pt idx="324">
                  <c:v>2007.07.13</c:v>
                </c:pt>
                <c:pt idx="325">
                  <c:v>2007.07.12</c:v>
                </c:pt>
                <c:pt idx="326">
                  <c:v>2007.07.11</c:v>
                </c:pt>
                <c:pt idx="327">
                  <c:v>2007.07.10</c:v>
                </c:pt>
                <c:pt idx="328">
                  <c:v>2007.07.09</c:v>
                </c:pt>
                <c:pt idx="329">
                  <c:v>2007.07.06</c:v>
                </c:pt>
                <c:pt idx="330">
                  <c:v>2007.07.05</c:v>
                </c:pt>
                <c:pt idx="331">
                  <c:v>2007.07.04</c:v>
                </c:pt>
                <c:pt idx="332">
                  <c:v>2007.07.03</c:v>
                </c:pt>
                <c:pt idx="333">
                  <c:v>2007.07.02</c:v>
                </c:pt>
                <c:pt idx="334">
                  <c:v>2007.06.29</c:v>
                </c:pt>
                <c:pt idx="335">
                  <c:v>2007.06.28</c:v>
                </c:pt>
                <c:pt idx="336">
                  <c:v>2007.06.27</c:v>
                </c:pt>
                <c:pt idx="337">
                  <c:v>2007.06.26</c:v>
                </c:pt>
                <c:pt idx="338">
                  <c:v>2007.06.25</c:v>
                </c:pt>
                <c:pt idx="339">
                  <c:v>2007.06.22</c:v>
                </c:pt>
                <c:pt idx="340">
                  <c:v>2007.06.21</c:v>
                </c:pt>
                <c:pt idx="341">
                  <c:v>2007.06.20</c:v>
                </c:pt>
                <c:pt idx="342">
                  <c:v>2007.06.19</c:v>
                </c:pt>
                <c:pt idx="343">
                  <c:v>2007.06.18</c:v>
                </c:pt>
                <c:pt idx="344">
                  <c:v>2007.06.15</c:v>
                </c:pt>
                <c:pt idx="345">
                  <c:v>2007.06.14</c:v>
                </c:pt>
                <c:pt idx="346">
                  <c:v>2007.06.13</c:v>
                </c:pt>
                <c:pt idx="347">
                  <c:v>2007.06.12</c:v>
                </c:pt>
                <c:pt idx="348">
                  <c:v>2007.06.11</c:v>
                </c:pt>
                <c:pt idx="349">
                  <c:v>2007.06.08</c:v>
                </c:pt>
                <c:pt idx="350">
                  <c:v>2007.06.07</c:v>
                </c:pt>
                <c:pt idx="351">
                  <c:v>2007.06.05</c:v>
                </c:pt>
                <c:pt idx="352">
                  <c:v>2007.06.04</c:v>
                </c:pt>
                <c:pt idx="353">
                  <c:v>2007.06.01</c:v>
                </c:pt>
                <c:pt idx="354">
                  <c:v>2007.05.31</c:v>
                </c:pt>
                <c:pt idx="355">
                  <c:v>2007.05.30</c:v>
                </c:pt>
                <c:pt idx="356">
                  <c:v>2007.05.29</c:v>
                </c:pt>
                <c:pt idx="357">
                  <c:v>2007.05.28</c:v>
                </c:pt>
                <c:pt idx="358">
                  <c:v>2007.05.25</c:v>
                </c:pt>
                <c:pt idx="359">
                  <c:v>2007.05.23</c:v>
                </c:pt>
                <c:pt idx="360">
                  <c:v>2007.05.22</c:v>
                </c:pt>
                <c:pt idx="361">
                  <c:v>2007.05.21</c:v>
                </c:pt>
                <c:pt idx="362">
                  <c:v>2007.05.18</c:v>
                </c:pt>
                <c:pt idx="363">
                  <c:v>2007.05.17</c:v>
                </c:pt>
                <c:pt idx="364">
                  <c:v>2007.05.16</c:v>
                </c:pt>
                <c:pt idx="365">
                  <c:v>2007.05.15</c:v>
                </c:pt>
                <c:pt idx="366">
                  <c:v>2007.05.14</c:v>
                </c:pt>
                <c:pt idx="367">
                  <c:v>2007.05.11</c:v>
                </c:pt>
                <c:pt idx="368">
                  <c:v>2007.05.10</c:v>
                </c:pt>
                <c:pt idx="369">
                  <c:v>2007.05.09</c:v>
                </c:pt>
                <c:pt idx="370">
                  <c:v>2007.05.08</c:v>
                </c:pt>
                <c:pt idx="371">
                  <c:v>2007.05.07</c:v>
                </c:pt>
                <c:pt idx="372">
                  <c:v>2007.05.04</c:v>
                </c:pt>
                <c:pt idx="373">
                  <c:v>2007.05.03</c:v>
                </c:pt>
                <c:pt idx="374">
                  <c:v>2007.05.02</c:v>
                </c:pt>
                <c:pt idx="375">
                  <c:v>2007.04.30</c:v>
                </c:pt>
                <c:pt idx="376">
                  <c:v>2007.04.27</c:v>
                </c:pt>
                <c:pt idx="377">
                  <c:v>2007.04.26</c:v>
                </c:pt>
                <c:pt idx="378">
                  <c:v>2007.04.25</c:v>
                </c:pt>
                <c:pt idx="379">
                  <c:v>2007.04.24</c:v>
                </c:pt>
                <c:pt idx="380">
                  <c:v>2007.04.23</c:v>
                </c:pt>
                <c:pt idx="381">
                  <c:v>2007.04.20</c:v>
                </c:pt>
                <c:pt idx="382">
                  <c:v>2007.04.19</c:v>
                </c:pt>
                <c:pt idx="383">
                  <c:v>2007.04.18</c:v>
                </c:pt>
                <c:pt idx="384">
                  <c:v>2007.04.17</c:v>
                </c:pt>
                <c:pt idx="385">
                  <c:v>2007.04.16</c:v>
                </c:pt>
                <c:pt idx="386">
                  <c:v>2007.04.13</c:v>
                </c:pt>
                <c:pt idx="387">
                  <c:v>2007.04.12</c:v>
                </c:pt>
                <c:pt idx="388">
                  <c:v>2007.04.11</c:v>
                </c:pt>
                <c:pt idx="389">
                  <c:v>2007.04.10</c:v>
                </c:pt>
                <c:pt idx="390">
                  <c:v>2007.04.09</c:v>
                </c:pt>
                <c:pt idx="391">
                  <c:v>2007.04.06</c:v>
                </c:pt>
                <c:pt idx="392">
                  <c:v>2007.04.05</c:v>
                </c:pt>
                <c:pt idx="393">
                  <c:v>2007.04.04</c:v>
                </c:pt>
                <c:pt idx="394">
                  <c:v>2007.04.03</c:v>
                </c:pt>
                <c:pt idx="395">
                  <c:v>2007.04.02</c:v>
                </c:pt>
                <c:pt idx="396">
                  <c:v>2007.03.30</c:v>
                </c:pt>
                <c:pt idx="397">
                  <c:v>2007.03.29</c:v>
                </c:pt>
                <c:pt idx="398">
                  <c:v>2007.03.28</c:v>
                </c:pt>
                <c:pt idx="399">
                  <c:v>2007.03.27</c:v>
                </c:pt>
                <c:pt idx="400">
                  <c:v>2007.03.26</c:v>
                </c:pt>
                <c:pt idx="401">
                  <c:v>2007.03.23</c:v>
                </c:pt>
                <c:pt idx="402">
                  <c:v>2007.03.22</c:v>
                </c:pt>
                <c:pt idx="403">
                  <c:v>2007.03.21</c:v>
                </c:pt>
                <c:pt idx="404">
                  <c:v>2007.03.20</c:v>
                </c:pt>
                <c:pt idx="405">
                  <c:v>2007.03.19</c:v>
                </c:pt>
                <c:pt idx="406">
                  <c:v>2007.03.16</c:v>
                </c:pt>
                <c:pt idx="407">
                  <c:v>2007.03.15</c:v>
                </c:pt>
                <c:pt idx="408">
                  <c:v>2007.03.14</c:v>
                </c:pt>
                <c:pt idx="409">
                  <c:v>2007.03.13</c:v>
                </c:pt>
                <c:pt idx="410">
                  <c:v>2007.03.12</c:v>
                </c:pt>
                <c:pt idx="411">
                  <c:v>2007.03.09</c:v>
                </c:pt>
                <c:pt idx="412">
                  <c:v>2007.03.08</c:v>
                </c:pt>
                <c:pt idx="413">
                  <c:v>2007.03.07</c:v>
                </c:pt>
                <c:pt idx="414">
                  <c:v>2007.03.06</c:v>
                </c:pt>
                <c:pt idx="415">
                  <c:v>2007.03.05</c:v>
                </c:pt>
                <c:pt idx="416">
                  <c:v>2007.03.02</c:v>
                </c:pt>
                <c:pt idx="417">
                  <c:v>2007.02.28</c:v>
                </c:pt>
                <c:pt idx="418">
                  <c:v>2007.02.27</c:v>
                </c:pt>
                <c:pt idx="419">
                  <c:v>2007.02.26</c:v>
                </c:pt>
                <c:pt idx="420">
                  <c:v>2007.02.23</c:v>
                </c:pt>
                <c:pt idx="421">
                  <c:v>2007.02.22</c:v>
                </c:pt>
                <c:pt idx="422">
                  <c:v>2007.02.21</c:v>
                </c:pt>
                <c:pt idx="423">
                  <c:v>2007.02.20</c:v>
                </c:pt>
                <c:pt idx="424">
                  <c:v>2007.02.16</c:v>
                </c:pt>
                <c:pt idx="425">
                  <c:v>2007.02.15</c:v>
                </c:pt>
                <c:pt idx="426">
                  <c:v>2007.02.14</c:v>
                </c:pt>
                <c:pt idx="427">
                  <c:v>2007.02.13</c:v>
                </c:pt>
                <c:pt idx="428">
                  <c:v>2007.02.12</c:v>
                </c:pt>
                <c:pt idx="429">
                  <c:v>2007.02.09</c:v>
                </c:pt>
                <c:pt idx="430">
                  <c:v>2007.02.08</c:v>
                </c:pt>
                <c:pt idx="431">
                  <c:v>2007.02.07</c:v>
                </c:pt>
                <c:pt idx="432">
                  <c:v>2007.02.06</c:v>
                </c:pt>
                <c:pt idx="433">
                  <c:v>2007.02.05</c:v>
                </c:pt>
                <c:pt idx="434">
                  <c:v>2007.02.02</c:v>
                </c:pt>
                <c:pt idx="435">
                  <c:v>2007.02.01</c:v>
                </c:pt>
                <c:pt idx="436">
                  <c:v>2007.01.31</c:v>
                </c:pt>
                <c:pt idx="437">
                  <c:v>2007.01.30</c:v>
                </c:pt>
                <c:pt idx="438">
                  <c:v>2007.01.29</c:v>
                </c:pt>
                <c:pt idx="439">
                  <c:v>2007.01.26</c:v>
                </c:pt>
                <c:pt idx="440">
                  <c:v>2007.01.25</c:v>
                </c:pt>
                <c:pt idx="441">
                  <c:v>2007.01.24</c:v>
                </c:pt>
                <c:pt idx="442">
                  <c:v>2007.01.23</c:v>
                </c:pt>
                <c:pt idx="443">
                  <c:v>2007.01.22</c:v>
                </c:pt>
                <c:pt idx="444">
                  <c:v>2007.01.19</c:v>
                </c:pt>
                <c:pt idx="445">
                  <c:v>2007.01.18</c:v>
                </c:pt>
                <c:pt idx="446">
                  <c:v>2007.01.17</c:v>
                </c:pt>
                <c:pt idx="447">
                  <c:v>2007.01.16</c:v>
                </c:pt>
                <c:pt idx="448">
                  <c:v>2007.01.15</c:v>
                </c:pt>
                <c:pt idx="449">
                  <c:v>2007.01.12</c:v>
                </c:pt>
                <c:pt idx="450">
                  <c:v>2007.01.11</c:v>
                </c:pt>
                <c:pt idx="451">
                  <c:v>2007.01.10</c:v>
                </c:pt>
                <c:pt idx="452">
                  <c:v>2007.01.09</c:v>
                </c:pt>
                <c:pt idx="453">
                  <c:v>2007.01.08</c:v>
                </c:pt>
                <c:pt idx="454">
                  <c:v>2007.01.05</c:v>
                </c:pt>
                <c:pt idx="455">
                  <c:v>2007.01.04</c:v>
                </c:pt>
                <c:pt idx="456">
                  <c:v>2007.01.03</c:v>
                </c:pt>
                <c:pt idx="457">
                  <c:v>2007.01.02</c:v>
                </c:pt>
                <c:pt idx="458">
                  <c:v>2006.12.29</c:v>
                </c:pt>
                <c:pt idx="459">
                  <c:v>2006.12.28</c:v>
                </c:pt>
                <c:pt idx="460">
                  <c:v>2006.12.27</c:v>
                </c:pt>
                <c:pt idx="461">
                  <c:v>2006.12.26</c:v>
                </c:pt>
                <c:pt idx="462">
                  <c:v>2006.12.22</c:v>
                </c:pt>
                <c:pt idx="463">
                  <c:v>2006.12.21</c:v>
                </c:pt>
                <c:pt idx="464">
                  <c:v>2006.12.20</c:v>
                </c:pt>
                <c:pt idx="465">
                  <c:v>2006.12.19</c:v>
                </c:pt>
                <c:pt idx="466">
                  <c:v>2006.12.18</c:v>
                </c:pt>
                <c:pt idx="467">
                  <c:v>2006.12.15</c:v>
                </c:pt>
                <c:pt idx="468">
                  <c:v>2006.12.14</c:v>
                </c:pt>
                <c:pt idx="469">
                  <c:v>2006.12.13</c:v>
                </c:pt>
                <c:pt idx="470">
                  <c:v>2006.12.12</c:v>
                </c:pt>
                <c:pt idx="471">
                  <c:v>2006.12.11</c:v>
                </c:pt>
                <c:pt idx="472">
                  <c:v>2006.12.08</c:v>
                </c:pt>
                <c:pt idx="473">
                  <c:v>2006.12.07</c:v>
                </c:pt>
                <c:pt idx="474">
                  <c:v>2006.12.06</c:v>
                </c:pt>
                <c:pt idx="475">
                  <c:v>2006.12.05</c:v>
                </c:pt>
                <c:pt idx="476">
                  <c:v>2006.12.04</c:v>
                </c:pt>
                <c:pt idx="477">
                  <c:v>2006.12.01</c:v>
                </c:pt>
                <c:pt idx="478">
                  <c:v>2006.11.30</c:v>
                </c:pt>
                <c:pt idx="479">
                  <c:v>2006.11.29</c:v>
                </c:pt>
                <c:pt idx="480">
                  <c:v>2006.11.28</c:v>
                </c:pt>
                <c:pt idx="481">
                  <c:v>2006.11.27</c:v>
                </c:pt>
                <c:pt idx="482">
                  <c:v>2006.11.24</c:v>
                </c:pt>
                <c:pt idx="483">
                  <c:v>2006.11.23</c:v>
                </c:pt>
                <c:pt idx="484">
                  <c:v>2006.11.22</c:v>
                </c:pt>
                <c:pt idx="485">
                  <c:v>2006.11.21</c:v>
                </c:pt>
                <c:pt idx="486">
                  <c:v>2006.11.20</c:v>
                </c:pt>
                <c:pt idx="487">
                  <c:v>2006.11.17</c:v>
                </c:pt>
                <c:pt idx="488">
                  <c:v>2006.11.16</c:v>
                </c:pt>
                <c:pt idx="489">
                  <c:v>2006.11.15</c:v>
                </c:pt>
                <c:pt idx="490">
                  <c:v>2006.11.14</c:v>
                </c:pt>
                <c:pt idx="491">
                  <c:v>2006.11.13</c:v>
                </c:pt>
                <c:pt idx="492">
                  <c:v>2006.11.10</c:v>
                </c:pt>
                <c:pt idx="493">
                  <c:v>2006.11.09</c:v>
                </c:pt>
                <c:pt idx="494">
                  <c:v>2006.11.08</c:v>
                </c:pt>
                <c:pt idx="495">
                  <c:v>2006.11.07</c:v>
                </c:pt>
                <c:pt idx="496">
                  <c:v>2006.11.06</c:v>
                </c:pt>
                <c:pt idx="497">
                  <c:v>2006.11.03</c:v>
                </c:pt>
                <c:pt idx="498">
                  <c:v>2006.11.02</c:v>
                </c:pt>
                <c:pt idx="499">
                  <c:v>2006.11.01</c:v>
                </c:pt>
                <c:pt idx="500">
                  <c:v>2006.10.31</c:v>
                </c:pt>
                <c:pt idx="501">
                  <c:v>2006.10.30</c:v>
                </c:pt>
                <c:pt idx="502">
                  <c:v>2006.10.27</c:v>
                </c:pt>
                <c:pt idx="503">
                  <c:v>2006.10.26</c:v>
                </c:pt>
                <c:pt idx="504">
                  <c:v>2006.10.25</c:v>
                </c:pt>
                <c:pt idx="505">
                  <c:v>2006.10.24</c:v>
                </c:pt>
                <c:pt idx="506">
                  <c:v>2006.10.23</c:v>
                </c:pt>
                <c:pt idx="507">
                  <c:v>2006.10.20</c:v>
                </c:pt>
                <c:pt idx="508">
                  <c:v>2006.10.19</c:v>
                </c:pt>
                <c:pt idx="509">
                  <c:v>2006.10.18</c:v>
                </c:pt>
                <c:pt idx="510">
                  <c:v>2006.10.17</c:v>
                </c:pt>
                <c:pt idx="511">
                  <c:v>2006.10.16</c:v>
                </c:pt>
                <c:pt idx="512">
                  <c:v>2006.10.13</c:v>
                </c:pt>
                <c:pt idx="513">
                  <c:v>2006.10.12</c:v>
                </c:pt>
                <c:pt idx="514">
                  <c:v>2006.10.11</c:v>
                </c:pt>
                <c:pt idx="515">
                  <c:v>2006.10.10</c:v>
                </c:pt>
                <c:pt idx="516">
                  <c:v>2006.10.09</c:v>
                </c:pt>
                <c:pt idx="517">
                  <c:v>2006.10.04</c:v>
                </c:pt>
                <c:pt idx="518">
                  <c:v>2006.10.02</c:v>
                </c:pt>
                <c:pt idx="519">
                  <c:v>2006.09.29</c:v>
                </c:pt>
                <c:pt idx="520">
                  <c:v>2006.09.28</c:v>
                </c:pt>
                <c:pt idx="521">
                  <c:v>2006.09.27</c:v>
                </c:pt>
                <c:pt idx="522">
                  <c:v>2006.09.26</c:v>
                </c:pt>
                <c:pt idx="523">
                  <c:v>2006.09.25</c:v>
                </c:pt>
                <c:pt idx="524">
                  <c:v>2006.09.22</c:v>
                </c:pt>
                <c:pt idx="525">
                  <c:v>2006.09.21</c:v>
                </c:pt>
                <c:pt idx="526">
                  <c:v>2006.09.20</c:v>
                </c:pt>
                <c:pt idx="527">
                  <c:v>2006.09.19</c:v>
                </c:pt>
                <c:pt idx="528">
                  <c:v>2006.09.18</c:v>
                </c:pt>
                <c:pt idx="529">
                  <c:v>2006.09.15</c:v>
                </c:pt>
                <c:pt idx="530">
                  <c:v>2006.09.14</c:v>
                </c:pt>
                <c:pt idx="531">
                  <c:v>2006.09.13</c:v>
                </c:pt>
                <c:pt idx="532">
                  <c:v>2006.09.12</c:v>
                </c:pt>
                <c:pt idx="533">
                  <c:v>2006.09.11</c:v>
                </c:pt>
                <c:pt idx="534">
                  <c:v>2006.09.08</c:v>
                </c:pt>
                <c:pt idx="535">
                  <c:v>2006.09.07</c:v>
                </c:pt>
                <c:pt idx="536">
                  <c:v>2006.09.06</c:v>
                </c:pt>
                <c:pt idx="537">
                  <c:v>2006.09.05</c:v>
                </c:pt>
                <c:pt idx="538">
                  <c:v>2006.09.04</c:v>
                </c:pt>
                <c:pt idx="539">
                  <c:v>2006.09.01</c:v>
                </c:pt>
                <c:pt idx="540">
                  <c:v>2006.08.31</c:v>
                </c:pt>
                <c:pt idx="541">
                  <c:v>2006.08.30</c:v>
                </c:pt>
                <c:pt idx="542">
                  <c:v>2006.08.29</c:v>
                </c:pt>
                <c:pt idx="543">
                  <c:v>2006.08.28</c:v>
                </c:pt>
                <c:pt idx="544">
                  <c:v>2006.08.25</c:v>
                </c:pt>
                <c:pt idx="545">
                  <c:v>2006.08.24</c:v>
                </c:pt>
                <c:pt idx="546">
                  <c:v>2006.08.23</c:v>
                </c:pt>
                <c:pt idx="547">
                  <c:v>2006.08.22</c:v>
                </c:pt>
                <c:pt idx="548">
                  <c:v>2006.08.21</c:v>
                </c:pt>
                <c:pt idx="549">
                  <c:v>2006.08.18</c:v>
                </c:pt>
                <c:pt idx="550">
                  <c:v>2006.08.17</c:v>
                </c:pt>
                <c:pt idx="551">
                  <c:v>2006.08.16</c:v>
                </c:pt>
                <c:pt idx="552">
                  <c:v>2006.08.14</c:v>
                </c:pt>
                <c:pt idx="553">
                  <c:v>2006.08.11</c:v>
                </c:pt>
                <c:pt idx="554">
                  <c:v>2006.08.10</c:v>
                </c:pt>
                <c:pt idx="555">
                  <c:v>2006.08.09</c:v>
                </c:pt>
                <c:pt idx="556">
                  <c:v>2006.08.08</c:v>
                </c:pt>
                <c:pt idx="557">
                  <c:v>2006.08.07</c:v>
                </c:pt>
                <c:pt idx="558">
                  <c:v>2006.08.04</c:v>
                </c:pt>
                <c:pt idx="559">
                  <c:v>2006.08.03</c:v>
                </c:pt>
                <c:pt idx="560">
                  <c:v>2006.08.02</c:v>
                </c:pt>
                <c:pt idx="561">
                  <c:v>2006.08.01</c:v>
                </c:pt>
                <c:pt idx="562">
                  <c:v>2006.07.31</c:v>
                </c:pt>
                <c:pt idx="563">
                  <c:v>2006.07.28</c:v>
                </c:pt>
                <c:pt idx="564">
                  <c:v>2006.07.27</c:v>
                </c:pt>
                <c:pt idx="565">
                  <c:v>2006.07.26</c:v>
                </c:pt>
                <c:pt idx="566">
                  <c:v>2006.07.25</c:v>
                </c:pt>
                <c:pt idx="567">
                  <c:v>2006.07.24</c:v>
                </c:pt>
                <c:pt idx="568">
                  <c:v>2006.07.21</c:v>
                </c:pt>
                <c:pt idx="569">
                  <c:v>2006.07.20</c:v>
                </c:pt>
                <c:pt idx="570">
                  <c:v>2006.07.19</c:v>
                </c:pt>
                <c:pt idx="571">
                  <c:v>2006.07.18</c:v>
                </c:pt>
                <c:pt idx="572">
                  <c:v>2006.07.14</c:v>
                </c:pt>
                <c:pt idx="573">
                  <c:v>2006.07.13</c:v>
                </c:pt>
                <c:pt idx="574">
                  <c:v>2006.07.12</c:v>
                </c:pt>
                <c:pt idx="575">
                  <c:v>2006.07.11</c:v>
                </c:pt>
                <c:pt idx="576">
                  <c:v>2006.07.10</c:v>
                </c:pt>
                <c:pt idx="577">
                  <c:v>2006.07.07</c:v>
                </c:pt>
                <c:pt idx="578">
                  <c:v>2006.07.06</c:v>
                </c:pt>
                <c:pt idx="579">
                  <c:v>2006.07.05</c:v>
                </c:pt>
                <c:pt idx="580">
                  <c:v>2006.07.04</c:v>
                </c:pt>
                <c:pt idx="581">
                  <c:v>2006.07.03</c:v>
                </c:pt>
                <c:pt idx="582">
                  <c:v>2006.06.30</c:v>
                </c:pt>
                <c:pt idx="583">
                  <c:v>2006.06.29</c:v>
                </c:pt>
                <c:pt idx="584">
                  <c:v>2006.06.28</c:v>
                </c:pt>
                <c:pt idx="585">
                  <c:v>2006.06.27</c:v>
                </c:pt>
                <c:pt idx="586">
                  <c:v>2006.06.26</c:v>
                </c:pt>
                <c:pt idx="587">
                  <c:v>2006.06.23</c:v>
                </c:pt>
                <c:pt idx="588">
                  <c:v>2006.06.22</c:v>
                </c:pt>
                <c:pt idx="589">
                  <c:v>2006.06.21</c:v>
                </c:pt>
                <c:pt idx="590">
                  <c:v>2006.06.20</c:v>
                </c:pt>
                <c:pt idx="591">
                  <c:v>2006.06.19</c:v>
                </c:pt>
                <c:pt idx="592">
                  <c:v>2006.06.16</c:v>
                </c:pt>
                <c:pt idx="593">
                  <c:v>2006.06.15</c:v>
                </c:pt>
                <c:pt idx="594">
                  <c:v>2006.06.14</c:v>
                </c:pt>
                <c:pt idx="595">
                  <c:v>2006.06.13</c:v>
                </c:pt>
                <c:pt idx="596">
                  <c:v>2006.06.12</c:v>
                </c:pt>
                <c:pt idx="597">
                  <c:v>2006.06.09</c:v>
                </c:pt>
                <c:pt idx="598">
                  <c:v>2006.06.08</c:v>
                </c:pt>
                <c:pt idx="599">
                  <c:v>2006.06.07</c:v>
                </c:pt>
                <c:pt idx="600">
                  <c:v>2006.06.05</c:v>
                </c:pt>
                <c:pt idx="601">
                  <c:v>2006.06.02</c:v>
                </c:pt>
                <c:pt idx="602">
                  <c:v>2006.06.01</c:v>
                </c:pt>
                <c:pt idx="603">
                  <c:v>2006.05.30</c:v>
                </c:pt>
                <c:pt idx="604">
                  <c:v>2006.05.29</c:v>
                </c:pt>
                <c:pt idx="605">
                  <c:v>2006.05.26</c:v>
                </c:pt>
                <c:pt idx="606">
                  <c:v>2006.05.25</c:v>
                </c:pt>
                <c:pt idx="607">
                  <c:v>2006.05.24</c:v>
                </c:pt>
                <c:pt idx="608">
                  <c:v>2006.05.23</c:v>
                </c:pt>
                <c:pt idx="609">
                  <c:v>2006.05.22</c:v>
                </c:pt>
                <c:pt idx="610">
                  <c:v>2006.05.19</c:v>
                </c:pt>
                <c:pt idx="611">
                  <c:v>2006.05.18</c:v>
                </c:pt>
                <c:pt idx="612">
                  <c:v>2006.05.17</c:v>
                </c:pt>
                <c:pt idx="613">
                  <c:v>2006.05.16</c:v>
                </c:pt>
                <c:pt idx="614">
                  <c:v>2006.05.15</c:v>
                </c:pt>
                <c:pt idx="615">
                  <c:v>2006.05.12</c:v>
                </c:pt>
                <c:pt idx="616">
                  <c:v>2006.05.11</c:v>
                </c:pt>
                <c:pt idx="617">
                  <c:v>2006.05.10</c:v>
                </c:pt>
                <c:pt idx="618">
                  <c:v>2006.05.09</c:v>
                </c:pt>
                <c:pt idx="619">
                  <c:v>2006.05.08</c:v>
                </c:pt>
                <c:pt idx="620">
                  <c:v>2006.05.04</c:v>
                </c:pt>
                <c:pt idx="621">
                  <c:v>2006.05.03</c:v>
                </c:pt>
                <c:pt idx="622">
                  <c:v>2006.05.02</c:v>
                </c:pt>
                <c:pt idx="623">
                  <c:v>2006.04.28</c:v>
                </c:pt>
                <c:pt idx="624">
                  <c:v>2006.04.27</c:v>
                </c:pt>
                <c:pt idx="625">
                  <c:v>2006.04.26</c:v>
                </c:pt>
                <c:pt idx="626">
                  <c:v>2006.04.25</c:v>
                </c:pt>
                <c:pt idx="627">
                  <c:v>2006.04.24</c:v>
                </c:pt>
                <c:pt idx="628">
                  <c:v>2006.04.21</c:v>
                </c:pt>
                <c:pt idx="629">
                  <c:v>2006.04.20</c:v>
                </c:pt>
                <c:pt idx="630">
                  <c:v>2006.04.19</c:v>
                </c:pt>
                <c:pt idx="631">
                  <c:v>2006.04.18</c:v>
                </c:pt>
                <c:pt idx="632">
                  <c:v>2006.04.17</c:v>
                </c:pt>
                <c:pt idx="633">
                  <c:v>2006.04.14</c:v>
                </c:pt>
                <c:pt idx="634">
                  <c:v>2006.04.13</c:v>
                </c:pt>
                <c:pt idx="635">
                  <c:v>2006.04.12</c:v>
                </c:pt>
                <c:pt idx="636">
                  <c:v>2006.04.11</c:v>
                </c:pt>
                <c:pt idx="637">
                  <c:v>2006.04.10</c:v>
                </c:pt>
                <c:pt idx="638">
                  <c:v>2006.04.07</c:v>
                </c:pt>
                <c:pt idx="639">
                  <c:v>2006.04.06</c:v>
                </c:pt>
                <c:pt idx="640">
                  <c:v>2006.04.05</c:v>
                </c:pt>
                <c:pt idx="641">
                  <c:v>2006.04.04</c:v>
                </c:pt>
                <c:pt idx="642">
                  <c:v>2006.04.03</c:v>
                </c:pt>
                <c:pt idx="643">
                  <c:v>2006.03.31</c:v>
                </c:pt>
                <c:pt idx="644">
                  <c:v>2006.03.30</c:v>
                </c:pt>
                <c:pt idx="645">
                  <c:v>2006.03.29</c:v>
                </c:pt>
                <c:pt idx="646">
                  <c:v>2006.03.28</c:v>
                </c:pt>
                <c:pt idx="647">
                  <c:v>2006.03.27</c:v>
                </c:pt>
                <c:pt idx="648">
                  <c:v>2006.03.24</c:v>
                </c:pt>
                <c:pt idx="649">
                  <c:v>2006.03.23</c:v>
                </c:pt>
                <c:pt idx="650">
                  <c:v>2006.03.22</c:v>
                </c:pt>
                <c:pt idx="651">
                  <c:v>2006.03.21</c:v>
                </c:pt>
                <c:pt idx="652">
                  <c:v>2006.03.20</c:v>
                </c:pt>
                <c:pt idx="653">
                  <c:v>2006.03.17</c:v>
                </c:pt>
                <c:pt idx="654">
                  <c:v>2006.03.16</c:v>
                </c:pt>
                <c:pt idx="655">
                  <c:v>2006.03.15</c:v>
                </c:pt>
                <c:pt idx="656">
                  <c:v>2006.03.14</c:v>
                </c:pt>
                <c:pt idx="657">
                  <c:v>2006.03.13</c:v>
                </c:pt>
                <c:pt idx="658">
                  <c:v>2006.03.10</c:v>
                </c:pt>
                <c:pt idx="659">
                  <c:v>2006.03.09</c:v>
                </c:pt>
                <c:pt idx="660">
                  <c:v>2006.03.08</c:v>
                </c:pt>
                <c:pt idx="661">
                  <c:v>2006.03.07</c:v>
                </c:pt>
                <c:pt idx="662">
                  <c:v>2006.03.06</c:v>
                </c:pt>
                <c:pt idx="663">
                  <c:v>2006.03.03</c:v>
                </c:pt>
                <c:pt idx="664">
                  <c:v>2006.03.02</c:v>
                </c:pt>
                <c:pt idx="665">
                  <c:v>2006.02.28</c:v>
                </c:pt>
                <c:pt idx="666">
                  <c:v>2006.02.27</c:v>
                </c:pt>
                <c:pt idx="667">
                  <c:v>2006.02.24</c:v>
                </c:pt>
                <c:pt idx="668">
                  <c:v>2006.02.23</c:v>
                </c:pt>
                <c:pt idx="669">
                  <c:v>2006.02.22</c:v>
                </c:pt>
                <c:pt idx="670">
                  <c:v>2006.02.21</c:v>
                </c:pt>
                <c:pt idx="671">
                  <c:v>2006.02.20</c:v>
                </c:pt>
                <c:pt idx="672">
                  <c:v>2006.02.17</c:v>
                </c:pt>
                <c:pt idx="673">
                  <c:v>2006.02.16</c:v>
                </c:pt>
                <c:pt idx="674">
                  <c:v>2006.02.15</c:v>
                </c:pt>
                <c:pt idx="675">
                  <c:v>2006.02.14</c:v>
                </c:pt>
                <c:pt idx="676">
                  <c:v>2006.02.13</c:v>
                </c:pt>
                <c:pt idx="677">
                  <c:v>2006.02.10</c:v>
                </c:pt>
                <c:pt idx="678">
                  <c:v>2006.02.09</c:v>
                </c:pt>
                <c:pt idx="679">
                  <c:v>2006.02.08</c:v>
                </c:pt>
                <c:pt idx="680">
                  <c:v>2006.02.07</c:v>
                </c:pt>
                <c:pt idx="681">
                  <c:v>2006.02.06</c:v>
                </c:pt>
                <c:pt idx="682">
                  <c:v>2006.02.03</c:v>
                </c:pt>
                <c:pt idx="683">
                  <c:v>2006.02.02</c:v>
                </c:pt>
                <c:pt idx="684">
                  <c:v>2006.02.01</c:v>
                </c:pt>
                <c:pt idx="685">
                  <c:v>2006.01.31</c:v>
                </c:pt>
                <c:pt idx="686">
                  <c:v>2006.01.27</c:v>
                </c:pt>
                <c:pt idx="687">
                  <c:v>2006.01.26</c:v>
                </c:pt>
                <c:pt idx="688">
                  <c:v>2006.01.25</c:v>
                </c:pt>
                <c:pt idx="689">
                  <c:v>2006.01.24</c:v>
                </c:pt>
                <c:pt idx="690">
                  <c:v>2006.01.23</c:v>
                </c:pt>
                <c:pt idx="691">
                  <c:v>2006.01.20</c:v>
                </c:pt>
                <c:pt idx="692">
                  <c:v>2006.01.19</c:v>
                </c:pt>
                <c:pt idx="693">
                  <c:v>2006.01.18</c:v>
                </c:pt>
                <c:pt idx="694">
                  <c:v>2006.01.17</c:v>
                </c:pt>
                <c:pt idx="695">
                  <c:v>2006.01.16</c:v>
                </c:pt>
                <c:pt idx="696">
                  <c:v>2006.01.13</c:v>
                </c:pt>
                <c:pt idx="697">
                  <c:v>2006.01.12</c:v>
                </c:pt>
                <c:pt idx="698">
                  <c:v>2006.01.11</c:v>
                </c:pt>
                <c:pt idx="699">
                  <c:v>2006.01.10</c:v>
                </c:pt>
                <c:pt idx="700">
                  <c:v>2006.01.09</c:v>
                </c:pt>
                <c:pt idx="701">
                  <c:v>2006.01.06</c:v>
                </c:pt>
                <c:pt idx="702">
                  <c:v>2006.01.05</c:v>
                </c:pt>
                <c:pt idx="703">
                  <c:v>2006.01.04</c:v>
                </c:pt>
                <c:pt idx="704">
                  <c:v>2006.01.03</c:v>
                </c:pt>
                <c:pt idx="705">
                  <c:v>2006.01.02</c:v>
                </c:pt>
                <c:pt idx="706">
                  <c:v>2005.12.30</c:v>
                </c:pt>
                <c:pt idx="707">
                  <c:v>2005.12.29</c:v>
                </c:pt>
                <c:pt idx="708">
                  <c:v>2005.12.28</c:v>
                </c:pt>
                <c:pt idx="709">
                  <c:v>2005.12.27</c:v>
                </c:pt>
                <c:pt idx="710">
                  <c:v>2005.12.26</c:v>
                </c:pt>
                <c:pt idx="711">
                  <c:v>2005.12.23</c:v>
                </c:pt>
                <c:pt idx="712">
                  <c:v>2005.12.22</c:v>
                </c:pt>
                <c:pt idx="713">
                  <c:v>2005.12.21</c:v>
                </c:pt>
                <c:pt idx="714">
                  <c:v>2005.12.20</c:v>
                </c:pt>
                <c:pt idx="715">
                  <c:v>2005.12.19</c:v>
                </c:pt>
                <c:pt idx="716">
                  <c:v>2005.12.16</c:v>
                </c:pt>
                <c:pt idx="717">
                  <c:v>2005.12.15</c:v>
                </c:pt>
                <c:pt idx="718">
                  <c:v>2005.12.14</c:v>
                </c:pt>
                <c:pt idx="719">
                  <c:v>2005.12.13</c:v>
                </c:pt>
                <c:pt idx="720">
                  <c:v>2005.12.12</c:v>
                </c:pt>
                <c:pt idx="721">
                  <c:v>2005.12.09</c:v>
                </c:pt>
                <c:pt idx="722">
                  <c:v>2005.12.08</c:v>
                </c:pt>
                <c:pt idx="723">
                  <c:v>2005.12.07</c:v>
                </c:pt>
                <c:pt idx="724">
                  <c:v>2005.12.06</c:v>
                </c:pt>
                <c:pt idx="725">
                  <c:v>2005.12.05</c:v>
                </c:pt>
                <c:pt idx="726">
                  <c:v>2005.12.02</c:v>
                </c:pt>
                <c:pt idx="727">
                  <c:v>2005.12.01</c:v>
                </c:pt>
                <c:pt idx="728">
                  <c:v>2005.11.30</c:v>
                </c:pt>
                <c:pt idx="729">
                  <c:v>2005.11.29</c:v>
                </c:pt>
                <c:pt idx="730">
                  <c:v>2005.11.28</c:v>
                </c:pt>
                <c:pt idx="731">
                  <c:v>2005.11.25</c:v>
                </c:pt>
                <c:pt idx="732">
                  <c:v>2005.11.24</c:v>
                </c:pt>
                <c:pt idx="733">
                  <c:v>2005.11.23</c:v>
                </c:pt>
                <c:pt idx="734">
                  <c:v>2005.11.22</c:v>
                </c:pt>
                <c:pt idx="735">
                  <c:v>2005.11.21</c:v>
                </c:pt>
                <c:pt idx="736">
                  <c:v>2005.11.18</c:v>
                </c:pt>
                <c:pt idx="737">
                  <c:v>2005.11.17</c:v>
                </c:pt>
                <c:pt idx="738">
                  <c:v>2005.11.16</c:v>
                </c:pt>
                <c:pt idx="739">
                  <c:v>2005.11.15</c:v>
                </c:pt>
                <c:pt idx="740">
                  <c:v>2005.11.14</c:v>
                </c:pt>
                <c:pt idx="741">
                  <c:v>2005.11.11</c:v>
                </c:pt>
                <c:pt idx="742">
                  <c:v>2005.11.10</c:v>
                </c:pt>
                <c:pt idx="743">
                  <c:v>2005.11.09</c:v>
                </c:pt>
                <c:pt idx="744">
                  <c:v>2005.11.08</c:v>
                </c:pt>
                <c:pt idx="745">
                  <c:v>2005.11.07</c:v>
                </c:pt>
                <c:pt idx="746">
                  <c:v>2005.11.04</c:v>
                </c:pt>
                <c:pt idx="747">
                  <c:v>2005.11.03</c:v>
                </c:pt>
                <c:pt idx="748">
                  <c:v>2005.11.02</c:v>
                </c:pt>
                <c:pt idx="749">
                  <c:v>2005.11.01</c:v>
                </c:pt>
                <c:pt idx="750">
                  <c:v>2005.10.31</c:v>
                </c:pt>
                <c:pt idx="751">
                  <c:v>2005.10.28</c:v>
                </c:pt>
                <c:pt idx="752">
                  <c:v>2005.10.27</c:v>
                </c:pt>
                <c:pt idx="753">
                  <c:v>2005.10.26</c:v>
                </c:pt>
                <c:pt idx="754">
                  <c:v>2005.10.25</c:v>
                </c:pt>
                <c:pt idx="755">
                  <c:v>2005.10.24</c:v>
                </c:pt>
                <c:pt idx="756">
                  <c:v>2005.10.21</c:v>
                </c:pt>
                <c:pt idx="757">
                  <c:v>2005.10.20</c:v>
                </c:pt>
                <c:pt idx="758">
                  <c:v>2005.10.19</c:v>
                </c:pt>
                <c:pt idx="759">
                  <c:v>2005.10.18</c:v>
                </c:pt>
                <c:pt idx="760">
                  <c:v>2005.10.17</c:v>
                </c:pt>
                <c:pt idx="761">
                  <c:v>2005.10.14</c:v>
                </c:pt>
                <c:pt idx="762">
                  <c:v>2005.10.13</c:v>
                </c:pt>
                <c:pt idx="763">
                  <c:v>2005.10.12</c:v>
                </c:pt>
                <c:pt idx="764">
                  <c:v>2005.10.11</c:v>
                </c:pt>
                <c:pt idx="765">
                  <c:v>2005.10.10</c:v>
                </c:pt>
                <c:pt idx="766">
                  <c:v>2005.10.07</c:v>
                </c:pt>
                <c:pt idx="767">
                  <c:v>2005.10.06</c:v>
                </c:pt>
                <c:pt idx="768">
                  <c:v>2005.10.05</c:v>
                </c:pt>
                <c:pt idx="769">
                  <c:v>2005.10.04</c:v>
                </c:pt>
                <c:pt idx="770">
                  <c:v>2005.09.30</c:v>
                </c:pt>
                <c:pt idx="771">
                  <c:v>2005.09.29</c:v>
                </c:pt>
                <c:pt idx="772">
                  <c:v>2005.09.28</c:v>
                </c:pt>
                <c:pt idx="773">
                  <c:v>2005.09.27</c:v>
                </c:pt>
                <c:pt idx="774">
                  <c:v>2005.09.26</c:v>
                </c:pt>
                <c:pt idx="775">
                  <c:v>2005.09.23</c:v>
                </c:pt>
                <c:pt idx="776">
                  <c:v>2005.09.22</c:v>
                </c:pt>
                <c:pt idx="777">
                  <c:v>2005.09.21</c:v>
                </c:pt>
                <c:pt idx="778">
                  <c:v>2005.09.20</c:v>
                </c:pt>
                <c:pt idx="779">
                  <c:v>2005.09.16</c:v>
                </c:pt>
                <c:pt idx="780">
                  <c:v>2005.09.15</c:v>
                </c:pt>
                <c:pt idx="781">
                  <c:v>2005.09.14</c:v>
                </c:pt>
                <c:pt idx="782">
                  <c:v>2005.09.13</c:v>
                </c:pt>
                <c:pt idx="783">
                  <c:v>2005.09.12</c:v>
                </c:pt>
                <c:pt idx="784">
                  <c:v>2005.09.09</c:v>
                </c:pt>
                <c:pt idx="785">
                  <c:v>2005.09.08</c:v>
                </c:pt>
                <c:pt idx="786">
                  <c:v>2005.09.07</c:v>
                </c:pt>
                <c:pt idx="787">
                  <c:v>2005.09.06</c:v>
                </c:pt>
                <c:pt idx="788">
                  <c:v>2005.09.05</c:v>
                </c:pt>
                <c:pt idx="789">
                  <c:v>2005.09.02</c:v>
                </c:pt>
                <c:pt idx="790">
                  <c:v>2005.09.01</c:v>
                </c:pt>
                <c:pt idx="791">
                  <c:v>2005.08.31</c:v>
                </c:pt>
                <c:pt idx="792">
                  <c:v>2005.08.30</c:v>
                </c:pt>
                <c:pt idx="793">
                  <c:v>2005.08.29</c:v>
                </c:pt>
                <c:pt idx="794">
                  <c:v>2005.08.26</c:v>
                </c:pt>
                <c:pt idx="795">
                  <c:v>2005.08.25</c:v>
                </c:pt>
                <c:pt idx="796">
                  <c:v>2005.08.24</c:v>
                </c:pt>
                <c:pt idx="797">
                  <c:v>2005.08.23</c:v>
                </c:pt>
                <c:pt idx="798">
                  <c:v>2005.08.22</c:v>
                </c:pt>
                <c:pt idx="799">
                  <c:v>2005.08.19</c:v>
                </c:pt>
                <c:pt idx="800">
                  <c:v>2005.08.18</c:v>
                </c:pt>
                <c:pt idx="801">
                  <c:v>2005.08.17</c:v>
                </c:pt>
                <c:pt idx="802">
                  <c:v>2005.08.16</c:v>
                </c:pt>
                <c:pt idx="803">
                  <c:v>2005.08.12</c:v>
                </c:pt>
                <c:pt idx="804">
                  <c:v>2005.08.11</c:v>
                </c:pt>
                <c:pt idx="805">
                  <c:v>2005.08.10</c:v>
                </c:pt>
                <c:pt idx="806">
                  <c:v>2005.08.09</c:v>
                </c:pt>
                <c:pt idx="807">
                  <c:v>2005.08.08</c:v>
                </c:pt>
                <c:pt idx="808">
                  <c:v>2005.08.05</c:v>
                </c:pt>
                <c:pt idx="809">
                  <c:v>2005.08.04</c:v>
                </c:pt>
                <c:pt idx="810">
                  <c:v>2005.08.03</c:v>
                </c:pt>
                <c:pt idx="811">
                  <c:v>2005.08.02</c:v>
                </c:pt>
                <c:pt idx="812">
                  <c:v>2005.08.01</c:v>
                </c:pt>
                <c:pt idx="813">
                  <c:v>2005.07.29</c:v>
                </c:pt>
                <c:pt idx="814">
                  <c:v>2005.07.28</c:v>
                </c:pt>
                <c:pt idx="815">
                  <c:v>2005.07.27</c:v>
                </c:pt>
                <c:pt idx="816">
                  <c:v>2005.07.26</c:v>
                </c:pt>
                <c:pt idx="817">
                  <c:v>2005.07.25</c:v>
                </c:pt>
                <c:pt idx="818">
                  <c:v>2005.07.22</c:v>
                </c:pt>
                <c:pt idx="819">
                  <c:v>2005.07.21</c:v>
                </c:pt>
                <c:pt idx="820">
                  <c:v>2005.07.20</c:v>
                </c:pt>
                <c:pt idx="821">
                  <c:v>2005.07.19</c:v>
                </c:pt>
                <c:pt idx="822">
                  <c:v>2005.07.18</c:v>
                </c:pt>
                <c:pt idx="823">
                  <c:v>2005.07.15</c:v>
                </c:pt>
                <c:pt idx="824">
                  <c:v>2005.07.14</c:v>
                </c:pt>
                <c:pt idx="825">
                  <c:v>2005.07.13</c:v>
                </c:pt>
                <c:pt idx="826">
                  <c:v>2005.07.12</c:v>
                </c:pt>
                <c:pt idx="827">
                  <c:v>2005.07.11</c:v>
                </c:pt>
                <c:pt idx="828">
                  <c:v>2005.07.08</c:v>
                </c:pt>
                <c:pt idx="829">
                  <c:v>2005.07.07</c:v>
                </c:pt>
                <c:pt idx="830">
                  <c:v>2005.07.06</c:v>
                </c:pt>
                <c:pt idx="831">
                  <c:v>2005.07.05</c:v>
                </c:pt>
                <c:pt idx="832">
                  <c:v>2005.07.04</c:v>
                </c:pt>
                <c:pt idx="833">
                  <c:v>2005.07.01</c:v>
                </c:pt>
                <c:pt idx="834">
                  <c:v>2005.06.30</c:v>
                </c:pt>
                <c:pt idx="835">
                  <c:v>2005.06.29</c:v>
                </c:pt>
                <c:pt idx="836">
                  <c:v>2005.06.28</c:v>
                </c:pt>
                <c:pt idx="837">
                  <c:v>2005.06.27</c:v>
                </c:pt>
                <c:pt idx="838">
                  <c:v>2005.06.24</c:v>
                </c:pt>
                <c:pt idx="839">
                  <c:v>2005.06.23</c:v>
                </c:pt>
                <c:pt idx="840">
                  <c:v>2005.06.22</c:v>
                </c:pt>
                <c:pt idx="841">
                  <c:v>2005.06.21</c:v>
                </c:pt>
                <c:pt idx="842">
                  <c:v>2005.06.20</c:v>
                </c:pt>
                <c:pt idx="843">
                  <c:v>2005.06.17</c:v>
                </c:pt>
                <c:pt idx="844">
                  <c:v>2005.06.16</c:v>
                </c:pt>
                <c:pt idx="845">
                  <c:v>2005.06.15</c:v>
                </c:pt>
                <c:pt idx="846">
                  <c:v>2005.06.14</c:v>
                </c:pt>
                <c:pt idx="847">
                  <c:v>2005.06.13</c:v>
                </c:pt>
                <c:pt idx="848">
                  <c:v>2005.06.10</c:v>
                </c:pt>
                <c:pt idx="849">
                  <c:v>2005.06.09</c:v>
                </c:pt>
                <c:pt idx="850">
                  <c:v>2005.06.08</c:v>
                </c:pt>
                <c:pt idx="851">
                  <c:v>2005.06.07</c:v>
                </c:pt>
                <c:pt idx="852">
                  <c:v>2005.06.03</c:v>
                </c:pt>
                <c:pt idx="853">
                  <c:v>2005.06.02</c:v>
                </c:pt>
                <c:pt idx="854">
                  <c:v>2005.06.01</c:v>
                </c:pt>
                <c:pt idx="855">
                  <c:v>2005.05.31</c:v>
                </c:pt>
                <c:pt idx="856">
                  <c:v>2005.05.30</c:v>
                </c:pt>
                <c:pt idx="857">
                  <c:v>2005.05.27</c:v>
                </c:pt>
                <c:pt idx="858">
                  <c:v>2005.05.26</c:v>
                </c:pt>
                <c:pt idx="859">
                  <c:v>2005.05.25</c:v>
                </c:pt>
                <c:pt idx="860">
                  <c:v>2005.05.24</c:v>
                </c:pt>
                <c:pt idx="861">
                  <c:v>2005.05.23</c:v>
                </c:pt>
                <c:pt idx="862">
                  <c:v>2005.05.20</c:v>
                </c:pt>
                <c:pt idx="863">
                  <c:v>2005.05.19</c:v>
                </c:pt>
                <c:pt idx="864">
                  <c:v>2005.05.18</c:v>
                </c:pt>
                <c:pt idx="865">
                  <c:v>2005.05.17</c:v>
                </c:pt>
                <c:pt idx="866">
                  <c:v>2005.05.16</c:v>
                </c:pt>
                <c:pt idx="867">
                  <c:v>2005.05.13</c:v>
                </c:pt>
                <c:pt idx="868">
                  <c:v>2005.05.12</c:v>
                </c:pt>
                <c:pt idx="869">
                  <c:v>2005.05.11</c:v>
                </c:pt>
                <c:pt idx="870">
                  <c:v>2005.05.10</c:v>
                </c:pt>
                <c:pt idx="871">
                  <c:v>2005.05.09</c:v>
                </c:pt>
                <c:pt idx="872">
                  <c:v>2005.05.06</c:v>
                </c:pt>
                <c:pt idx="873">
                  <c:v>2005.05.04</c:v>
                </c:pt>
                <c:pt idx="874">
                  <c:v>2005.05.03</c:v>
                </c:pt>
                <c:pt idx="875">
                  <c:v>2005.05.02</c:v>
                </c:pt>
                <c:pt idx="876">
                  <c:v>2005.04.29</c:v>
                </c:pt>
                <c:pt idx="877">
                  <c:v>2005.04.28</c:v>
                </c:pt>
                <c:pt idx="878">
                  <c:v>2005.04.27</c:v>
                </c:pt>
                <c:pt idx="879">
                  <c:v>2005.04.26</c:v>
                </c:pt>
                <c:pt idx="880">
                  <c:v>2005.04.25</c:v>
                </c:pt>
                <c:pt idx="881">
                  <c:v>2005.04.22</c:v>
                </c:pt>
                <c:pt idx="882">
                  <c:v>2005.04.21</c:v>
                </c:pt>
                <c:pt idx="883">
                  <c:v>2005.04.20</c:v>
                </c:pt>
                <c:pt idx="884">
                  <c:v>2005.04.19</c:v>
                </c:pt>
                <c:pt idx="885">
                  <c:v>2005.04.18</c:v>
                </c:pt>
                <c:pt idx="886">
                  <c:v>2005.04.15</c:v>
                </c:pt>
                <c:pt idx="887">
                  <c:v>2005.04.14</c:v>
                </c:pt>
                <c:pt idx="888">
                  <c:v>2005.04.13</c:v>
                </c:pt>
                <c:pt idx="889">
                  <c:v>2005.04.12</c:v>
                </c:pt>
                <c:pt idx="890">
                  <c:v>2005.04.11</c:v>
                </c:pt>
                <c:pt idx="891">
                  <c:v>2005.04.08</c:v>
                </c:pt>
                <c:pt idx="892">
                  <c:v>2005.04.07</c:v>
                </c:pt>
                <c:pt idx="893">
                  <c:v>2005.04.06</c:v>
                </c:pt>
                <c:pt idx="894">
                  <c:v>2005.04.04</c:v>
                </c:pt>
                <c:pt idx="895">
                  <c:v>2005.04.01</c:v>
                </c:pt>
                <c:pt idx="896">
                  <c:v>2005.03.31</c:v>
                </c:pt>
                <c:pt idx="897">
                  <c:v>2005.03.30</c:v>
                </c:pt>
                <c:pt idx="898">
                  <c:v>2005.03.29</c:v>
                </c:pt>
                <c:pt idx="899">
                  <c:v>2005.03.28</c:v>
                </c:pt>
                <c:pt idx="900">
                  <c:v>2005.03.25</c:v>
                </c:pt>
                <c:pt idx="901">
                  <c:v>2005.03.24</c:v>
                </c:pt>
                <c:pt idx="902">
                  <c:v>2005.03.23</c:v>
                </c:pt>
                <c:pt idx="903">
                  <c:v>2005.03.22</c:v>
                </c:pt>
                <c:pt idx="904">
                  <c:v>2005.03.21</c:v>
                </c:pt>
                <c:pt idx="905">
                  <c:v>2005.03.18</c:v>
                </c:pt>
                <c:pt idx="906">
                  <c:v>2005.03.17</c:v>
                </c:pt>
                <c:pt idx="907">
                  <c:v>2005.03.16</c:v>
                </c:pt>
                <c:pt idx="908">
                  <c:v>2005.03.15</c:v>
                </c:pt>
                <c:pt idx="909">
                  <c:v>2005.03.14</c:v>
                </c:pt>
                <c:pt idx="910">
                  <c:v>2005.03.11</c:v>
                </c:pt>
                <c:pt idx="911">
                  <c:v>2005.03.10</c:v>
                </c:pt>
                <c:pt idx="912">
                  <c:v>2005.03.09</c:v>
                </c:pt>
                <c:pt idx="913">
                  <c:v>2005.03.08</c:v>
                </c:pt>
                <c:pt idx="914">
                  <c:v>2005.03.07</c:v>
                </c:pt>
                <c:pt idx="915">
                  <c:v>2005.03.04</c:v>
                </c:pt>
                <c:pt idx="916">
                  <c:v>2005.03.03</c:v>
                </c:pt>
                <c:pt idx="917">
                  <c:v>2005.03.02</c:v>
                </c:pt>
                <c:pt idx="918">
                  <c:v>2005.02.28</c:v>
                </c:pt>
                <c:pt idx="919">
                  <c:v>2005.02.25</c:v>
                </c:pt>
                <c:pt idx="920">
                  <c:v>2005.02.24</c:v>
                </c:pt>
                <c:pt idx="921">
                  <c:v>2005.02.23</c:v>
                </c:pt>
                <c:pt idx="922">
                  <c:v>2005.02.22</c:v>
                </c:pt>
                <c:pt idx="923">
                  <c:v>2005.02.21</c:v>
                </c:pt>
                <c:pt idx="924">
                  <c:v>2005.02.18</c:v>
                </c:pt>
                <c:pt idx="925">
                  <c:v>2005.02.17</c:v>
                </c:pt>
                <c:pt idx="926">
                  <c:v>2005.02.16</c:v>
                </c:pt>
                <c:pt idx="927">
                  <c:v>2005.02.15</c:v>
                </c:pt>
                <c:pt idx="928">
                  <c:v>2005.02.14</c:v>
                </c:pt>
                <c:pt idx="929">
                  <c:v>2005.02.11</c:v>
                </c:pt>
                <c:pt idx="930">
                  <c:v>2005.02.07</c:v>
                </c:pt>
                <c:pt idx="931">
                  <c:v>2005.02.04</c:v>
                </c:pt>
                <c:pt idx="932">
                  <c:v>2005.02.03</c:v>
                </c:pt>
                <c:pt idx="933">
                  <c:v>2005.02.02</c:v>
                </c:pt>
                <c:pt idx="934">
                  <c:v>2005.02.01</c:v>
                </c:pt>
                <c:pt idx="935">
                  <c:v>2005.01.31</c:v>
                </c:pt>
                <c:pt idx="936">
                  <c:v>2005.01.28</c:v>
                </c:pt>
                <c:pt idx="937">
                  <c:v>2005.01.27</c:v>
                </c:pt>
                <c:pt idx="938">
                  <c:v>2005.01.26</c:v>
                </c:pt>
                <c:pt idx="939">
                  <c:v>2005.01.25</c:v>
                </c:pt>
                <c:pt idx="940">
                  <c:v>2005.01.24</c:v>
                </c:pt>
                <c:pt idx="941">
                  <c:v>2005.01.21</c:v>
                </c:pt>
                <c:pt idx="942">
                  <c:v>2005.01.20</c:v>
                </c:pt>
                <c:pt idx="943">
                  <c:v>2005.01.19</c:v>
                </c:pt>
                <c:pt idx="944">
                  <c:v>2005.01.18</c:v>
                </c:pt>
                <c:pt idx="945">
                  <c:v>2005.01.17</c:v>
                </c:pt>
                <c:pt idx="946">
                  <c:v>2005.01.14</c:v>
                </c:pt>
                <c:pt idx="947">
                  <c:v>2005.01.13</c:v>
                </c:pt>
                <c:pt idx="948">
                  <c:v>2005.01.12</c:v>
                </c:pt>
                <c:pt idx="949">
                  <c:v>2005.01.11</c:v>
                </c:pt>
                <c:pt idx="950">
                  <c:v>2005.01.10</c:v>
                </c:pt>
                <c:pt idx="951">
                  <c:v>2005.01.07</c:v>
                </c:pt>
                <c:pt idx="952">
                  <c:v>2005.01.06</c:v>
                </c:pt>
                <c:pt idx="953">
                  <c:v>2005.01.05</c:v>
                </c:pt>
                <c:pt idx="954">
                  <c:v>2005.01.04</c:v>
                </c:pt>
                <c:pt idx="955">
                  <c:v>2005.01.03</c:v>
                </c:pt>
                <c:pt idx="956">
                  <c:v>2004.12.31</c:v>
                </c:pt>
                <c:pt idx="957">
                  <c:v>2004.12.30</c:v>
                </c:pt>
                <c:pt idx="958">
                  <c:v>2004.12.29</c:v>
                </c:pt>
                <c:pt idx="959">
                  <c:v>2004.12.28</c:v>
                </c:pt>
                <c:pt idx="960">
                  <c:v>2004.12.27</c:v>
                </c:pt>
                <c:pt idx="961">
                  <c:v>2004.12.24</c:v>
                </c:pt>
                <c:pt idx="962">
                  <c:v>2004.12.23</c:v>
                </c:pt>
                <c:pt idx="963">
                  <c:v>2004.12.22</c:v>
                </c:pt>
                <c:pt idx="964">
                  <c:v>2004.12.21</c:v>
                </c:pt>
                <c:pt idx="965">
                  <c:v>2004.12.20</c:v>
                </c:pt>
                <c:pt idx="966">
                  <c:v>2004.12.17</c:v>
                </c:pt>
                <c:pt idx="967">
                  <c:v>2004.12.16</c:v>
                </c:pt>
                <c:pt idx="968">
                  <c:v>2004.12.15</c:v>
                </c:pt>
                <c:pt idx="969">
                  <c:v>2004.12.14</c:v>
                </c:pt>
                <c:pt idx="970">
                  <c:v>2004.12.13</c:v>
                </c:pt>
                <c:pt idx="971">
                  <c:v>2004.12.10</c:v>
                </c:pt>
                <c:pt idx="972">
                  <c:v>2004.12.09</c:v>
                </c:pt>
                <c:pt idx="973">
                  <c:v>2004.12.08</c:v>
                </c:pt>
                <c:pt idx="974">
                  <c:v>2004.12.07</c:v>
                </c:pt>
                <c:pt idx="975">
                  <c:v>2004.12.06</c:v>
                </c:pt>
                <c:pt idx="976">
                  <c:v>2004.12.03</c:v>
                </c:pt>
                <c:pt idx="977">
                  <c:v>2004.12.02</c:v>
                </c:pt>
                <c:pt idx="978">
                  <c:v>2004.12.01</c:v>
                </c:pt>
                <c:pt idx="979">
                  <c:v>2004.11.30</c:v>
                </c:pt>
                <c:pt idx="980">
                  <c:v>2004.11.29</c:v>
                </c:pt>
                <c:pt idx="981">
                  <c:v>2004.11.26</c:v>
                </c:pt>
                <c:pt idx="982">
                  <c:v>2004.11.25</c:v>
                </c:pt>
                <c:pt idx="983">
                  <c:v>2004.11.24</c:v>
                </c:pt>
                <c:pt idx="984">
                  <c:v>2004.11.23</c:v>
                </c:pt>
                <c:pt idx="985">
                  <c:v>2004.11.22</c:v>
                </c:pt>
                <c:pt idx="986">
                  <c:v>2004.11.19</c:v>
                </c:pt>
                <c:pt idx="987">
                  <c:v>2004.11.18</c:v>
                </c:pt>
                <c:pt idx="988">
                  <c:v>2004.11.17</c:v>
                </c:pt>
                <c:pt idx="989">
                  <c:v>2004.11.16</c:v>
                </c:pt>
                <c:pt idx="990">
                  <c:v>2004.11.15</c:v>
                </c:pt>
                <c:pt idx="991">
                  <c:v>2004.11.12</c:v>
                </c:pt>
                <c:pt idx="992">
                  <c:v>2004.11.11</c:v>
                </c:pt>
                <c:pt idx="993">
                  <c:v>2004.11.10</c:v>
                </c:pt>
                <c:pt idx="994">
                  <c:v>2004.11.09</c:v>
                </c:pt>
                <c:pt idx="995">
                  <c:v>2004.11.08</c:v>
                </c:pt>
                <c:pt idx="996">
                  <c:v>2004.11.05</c:v>
                </c:pt>
                <c:pt idx="997">
                  <c:v>2004.11.04</c:v>
                </c:pt>
                <c:pt idx="998">
                  <c:v>2004.11.03</c:v>
                </c:pt>
                <c:pt idx="999">
                  <c:v>2004.11.02</c:v>
                </c:pt>
                <c:pt idx="1000">
                  <c:v>2004.11.01</c:v>
                </c:pt>
                <c:pt idx="1001">
                  <c:v>2004.10.29</c:v>
                </c:pt>
                <c:pt idx="1002">
                  <c:v>2004.10.28</c:v>
                </c:pt>
                <c:pt idx="1003">
                  <c:v>2004.10.27</c:v>
                </c:pt>
                <c:pt idx="1004">
                  <c:v>2004.10.26</c:v>
                </c:pt>
                <c:pt idx="1005">
                  <c:v>2004.10.25</c:v>
                </c:pt>
                <c:pt idx="1006">
                  <c:v>2004.10.22</c:v>
                </c:pt>
                <c:pt idx="1007">
                  <c:v>2004.10.21</c:v>
                </c:pt>
                <c:pt idx="1008">
                  <c:v>2004.10.20</c:v>
                </c:pt>
                <c:pt idx="1009">
                  <c:v>2004.10.19</c:v>
                </c:pt>
                <c:pt idx="1010">
                  <c:v>2004.10.18</c:v>
                </c:pt>
                <c:pt idx="1011">
                  <c:v>2004.10.15</c:v>
                </c:pt>
                <c:pt idx="1012">
                  <c:v>2004.10.14</c:v>
                </c:pt>
                <c:pt idx="1013">
                  <c:v>2004.10.13</c:v>
                </c:pt>
                <c:pt idx="1014">
                  <c:v>2004.10.12</c:v>
                </c:pt>
                <c:pt idx="1015">
                  <c:v>2004.10.11</c:v>
                </c:pt>
                <c:pt idx="1016">
                  <c:v>2004.10.08</c:v>
                </c:pt>
                <c:pt idx="1017">
                  <c:v>2004.10.07</c:v>
                </c:pt>
                <c:pt idx="1018">
                  <c:v>2004.10.06</c:v>
                </c:pt>
                <c:pt idx="1019">
                  <c:v>2004.10.05</c:v>
                </c:pt>
                <c:pt idx="1020">
                  <c:v>2004.10.04</c:v>
                </c:pt>
                <c:pt idx="1021">
                  <c:v>2004.10.01</c:v>
                </c:pt>
                <c:pt idx="1022">
                  <c:v>2004.09.30</c:v>
                </c:pt>
                <c:pt idx="1023">
                  <c:v>2004.09.24</c:v>
                </c:pt>
                <c:pt idx="1024">
                  <c:v>2004.09.23</c:v>
                </c:pt>
                <c:pt idx="1025">
                  <c:v>2004.09.22</c:v>
                </c:pt>
                <c:pt idx="1026">
                  <c:v>2004.09.21</c:v>
                </c:pt>
                <c:pt idx="1027">
                  <c:v>2004.09.20</c:v>
                </c:pt>
                <c:pt idx="1028">
                  <c:v>2004.09.17</c:v>
                </c:pt>
                <c:pt idx="1029">
                  <c:v>2004.09.16</c:v>
                </c:pt>
                <c:pt idx="1030">
                  <c:v>2004.09.15</c:v>
                </c:pt>
                <c:pt idx="1031">
                  <c:v>2004.09.14</c:v>
                </c:pt>
                <c:pt idx="1032">
                  <c:v>2004.09.13</c:v>
                </c:pt>
                <c:pt idx="1033">
                  <c:v>2004.09.10</c:v>
                </c:pt>
                <c:pt idx="1034">
                  <c:v>2004.09.09</c:v>
                </c:pt>
                <c:pt idx="1035">
                  <c:v>2004.09.08</c:v>
                </c:pt>
                <c:pt idx="1036">
                  <c:v>2004.09.07</c:v>
                </c:pt>
                <c:pt idx="1037">
                  <c:v>2004.09.06</c:v>
                </c:pt>
                <c:pt idx="1038">
                  <c:v>2004.09.03</c:v>
                </c:pt>
                <c:pt idx="1039">
                  <c:v>2004.09.02</c:v>
                </c:pt>
                <c:pt idx="1040">
                  <c:v>2004.09.01</c:v>
                </c:pt>
                <c:pt idx="1041">
                  <c:v>2004.08.31</c:v>
                </c:pt>
                <c:pt idx="1042">
                  <c:v>2004.08.30</c:v>
                </c:pt>
                <c:pt idx="1043">
                  <c:v>2004.08.27</c:v>
                </c:pt>
                <c:pt idx="1044">
                  <c:v>2004.08.26</c:v>
                </c:pt>
                <c:pt idx="1045">
                  <c:v>2004.08.25</c:v>
                </c:pt>
                <c:pt idx="1046">
                  <c:v>2004.08.24</c:v>
                </c:pt>
                <c:pt idx="1047">
                  <c:v>2004.08.23</c:v>
                </c:pt>
                <c:pt idx="1048">
                  <c:v>2004.08.20</c:v>
                </c:pt>
                <c:pt idx="1049">
                  <c:v>2004.08.19</c:v>
                </c:pt>
                <c:pt idx="1050">
                  <c:v>2004.08.18</c:v>
                </c:pt>
                <c:pt idx="1051">
                  <c:v>2004.08.17</c:v>
                </c:pt>
                <c:pt idx="1052">
                  <c:v>2004.08.16</c:v>
                </c:pt>
                <c:pt idx="1053">
                  <c:v>2004.08.13</c:v>
                </c:pt>
                <c:pt idx="1054">
                  <c:v>2004.08.12</c:v>
                </c:pt>
                <c:pt idx="1055">
                  <c:v>2004.08.11</c:v>
                </c:pt>
                <c:pt idx="1056">
                  <c:v>2004.08.10</c:v>
                </c:pt>
                <c:pt idx="1057">
                  <c:v>2004.08.09</c:v>
                </c:pt>
                <c:pt idx="1058">
                  <c:v>2004.08.06</c:v>
                </c:pt>
                <c:pt idx="1059">
                  <c:v>2004.08.05</c:v>
                </c:pt>
                <c:pt idx="1060">
                  <c:v>2004.08.04</c:v>
                </c:pt>
                <c:pt idx="1061">
                  <c:v>2004.08.03</c:v>
                </c:pt>
                <c:pt idx="1062">
                  <c:v>2004.08.02</c:v>
                </c:pt>
                <c:pt idx="1063">
                  <c:v>2004.07.30</c:v>
                </c:pt>
                <c:pt idx="1064">
                  <c:v>2004.07.29</c:v>
                </c:pt>
                <c:pt idx="1065">
                  <c:v>2004.07.28</c:v>
                </c:pt>
                <c:pt idx="1066">
                  <c:v>2004.07.27</c:v>
                </c:pt>
                <c:pt idx="1067">
                  <c:v>2004.07.26</c:v>
                </c:pt>
                <c:pt idx="1068">
                  <c:v>2004.07.23</c:v>
                </c:pt>
                <c:pt idx="1069">
                  <c:v>2004.07.22</c:v>
                </c:pt>
                <c:pt idx="1070">
                  <c:v>2004.07.21</c:v>
                </c:pt>
                <c:pt idx="1071">
                  <c:v>2004.07.20</c:v>
                </c:pt>
                <c:pt idx="1072">
                  <c:v>2004.07.19</c:v>
                </c:pt>
                <c:pt idx="1073">
                  <c:v>2004.07.16</c:v>
                </c:pt>
                <c:pt idx="1074">
                  <c:v>2004.07.15</c:v>
                </c:pt>
                <c:pt idx="1075">
                  <c:v>2004.07.14</c:v>
                </c:pt>
                <c:pt idx="1076">
                  <c:v>2004.07.13</c:v>
                </c:pt>
                <c:pt idx="1077">
                  <c:v>2004.07.12</c:v>
                </c:pt>
                <c:pt idx="1078">
                  <c:v>2004.07.09</c:v>
                </c:pt>
                <c:pt idx="1079">
                  <c:v>2004.07.08</c:v>
                </c:pt>
                <c:pt idx="1080">
                  <c:v>2004.07.07</c:v>
                </c:pt>
                <c:pt idx="1081">
                  <c:v>2004.07.06</c:v>
                </c:pt>
                <c:pt idx="1082">
                  <c:v>2004.07.05</c:v>
                </c:pt>
                <c:pt idx="1083">
                  <c:v>2004.07.02</c:v>
                </c:pt>
                <c:pt idx="1084">
                  <c:v>2004.07.01</c:v>
                </c:pt>
                <c:pt idx="1085">
                  <c:v>2004.06.30</c:v>
                </c:pt>
                <c:pt idx="1086">
                  <c:v>2004.06.29</c:v>
                </c:pt>
                <c:pt idx="1087">
                  <c:v>2004.06.28</c:v>
                </c:pt>
                <c:pt idx="1088">
                  <c:v>2004.06.25</c:v>
                </c:pt>
                <c:pt idx="1089">
                  <c:v>2004.06.24</c:v>
                </c:pt>
                <c:pt idx="1090">
                  <c:v>2004.06.23</c:v>
                </c:pt>
                <c:pt idx="1091">
                  <c:v>2004.06.22</c:v>
                </c:pt>
                <c:pt idx="1092">
                  <c:v>2004.06.21</c:v>
                </c:pt>
                <c:pt idx="1093">
                  <c:v>2004.06.18</c:v>
                </c:pt>
                <c:pt idx="1094">
                  <c:v>2004.06.17</c:v>
                </c:pt>
                <c:pt idx="1095">
                  <c:v>2004.06.16</c:v>
                </c:pt>
                <c:pt idx="1096">
                  <c:v>2004.06.15</c:v>
                </c:pt>
                <c:pt idx="1097">
                  <c:v>2004.06.14</c:v>
                </c:pt>
                <c:pt idx="1098">
                  <c:v>2004.06.11</c:v>
                </c:pt>
                <c:pt idx="1099">
                  <c:v>2004.06.10</c:v>
                </c:pt>
                <c:pt idx="1100">
                  <c:v>2004.06.09</c:v>
                </c:pt>
                <c:pt idx="1101">
                  <c:v>2004.06.08</c:v>
                </c:pt>
                <c:pt idx="1102">
                  <c:v>2004.06.07</c:v>
                </c:pt>
                <c:pt idx="1103">
                  <c:v>2004.06.04</c:v>
                </c:pt>
                <c:pt idx="1104">
                  <c:v>2004.06.03</c:v>
                </c:pt>
                <c:pt idx="1105">
                  <c:v>2004.06.02</c:v>
                </c:pt>
                <c:pt idx="1106">
                  <c:v>2004.06.01</c:v>
                </c:pt>
                <c:pt idx="1107">
                  <c:v>2004.05.31</c:v>
                </c:pt>
                <c:pt idx="1108">
                  <c:v>2004.05.28</c:v>
                </c:pt>
                <c:pt idx="1109">
                  <c:v>2004.05.27</c:v>
                </c:pt>
                <c:pt idx="1110">
                  <c:v>2004.05.25</c:v>
                </c:pt>
                <c:pt idx="1111">
                  <c:v>2004.05.24</c:v>
                </c:pt>
                <c:pt idx="1112">
                  <c:v>2004.05.21</c:v>
                </c:pt>
                <c:pt idx="1113">
                  <c:v>2004.05.20</c:v>
                </c:pt>
                <c:pt idx="1114">
                  <c:v>2004.05.19</c:v>
                </c:pt>
                <c:pt idx="1115">
                  <c:v>2004.05.18</c:v>
                </c:pt>
                <c:pt idx="1116">
                  <c:v>2004.05.17</c:v>
                </c:pt>
                <c:pt idx="1117">
                  <c:v>2004.05.14</c:v>
                </c:pt>
                <c:pt idx="1118">
                  <c:v>2004.05.13</c:v>
                </c:pt>
                <c:pt idx="1119">
                  <c:v>2004.05.12</c:v>
                </c:pt>
                <c:pt idx="1120">
                  <c:v>2004.05.11</c:v>
                </c:pt>
                <c:pt idx="1121">
                  <c:v>2004.05.10</c:v>
                </c:pt>
                <c:pt idx="1122">
                  <c:v>2004.05.07</c:v>
                </c:pt>
                <c:pt idx="1123">
                  <c:v>2004.05.06</c:v>
                </c:pt>
                <c:pt idx="1124">
                  <c:v>2004.05.04</c:v>
                </c:pt>
                <c:pt idx="1125">
                  <c:v>2004.05.03</c:v>
                </c:pt>
                <c:pt idx="1126">
                  <c:v>2004.04.30</c:v>
                </c:pt>
                <c:pt idx="1127">
                  <c:v>2004.04.29</c:v>
                </c:pt>
                <c:pt idx="1128">
                  <c:v>2004.04.28</c:v>
                </c:pt>
                <c:pt idx="1129">
                  <c:v>2004.04.27</c:v>
                </c:pt>
                <c:pt idx="1130">
                  <c:v>2004.04.26</c:v>
                </c:pt>
                <c:pt idx="1131">
                  <c:v>2004.04.23</c:v>
                </c:pt>
                <c:pt idx="1132">
                  <c:v>2004.04.22</c:v>
                </c:pt>
                <c:pt idx="1133">
                  <c:v>2004.04.21</c:v>
                </c:pt>
                <c:pt idx="1134">
                  <c:v>2004.04.20</c:v>
                </c:pt>
                <c:pt idx="1135">
                  <c:v>2004.04.19</c:v>
                </c:pt>
                <c:pt idx="1136">
                  <c:v>2004.04.16</c:v>
                </c:pt>
                <c:pt idx="1137">
                  <c:v>2004.04.14</c:v>
                </c:pt>
                <c:pt idx="1138">
                  <c:v>2004.04.13</c:v>
                </c:pt>
                <c:pt idx="1139">
                  <c:v>2004.04.12</c:v>
                </c:pt>
                <c:pt idx="1140">
                  <c:v>2004.04.09</c:v>
                </c:pt>
                <c:pt idx="1141">
                  <c:v>2004.04.08</c:v>
                </c:pt>
                <c:pt idx="1142">
                  <c:v>2004.04.07</c:v>
                </c:pt>
                <c:pt idx="1143">
                  <c:v>2004.04.06</c:v>
                </c:pt>
                <c:pt idx="1144">
                  <c:v>2004.04.02</c:v>
                </c:pt>
                <c:pt idx="1145">
                  <c:v>2004.04.01</c:v>
                </c:pt>
                <c:pt idx="1146">
                  <c:v>2004.03.31</c:v>
                </c:pt>
                <c:pt idx="1147">
                  <c:v>2004.03.30</c:v>
                </c:pt>
                <c:pt idx="1148">
                  <c:v>2004.03.29</c:v>
                </c:pt>
                <c:pt idx="1149">
                  <c:v>2004.03.26</c:v>
                </c:pt>
                <c:pt idx="1150">
                  <c:v>2004.03.25</c:v>
                </c:pt>
                <c:pt idx="1151">
                  <c:v>2004.03.24</c:v>
                </c:pt>
                <c:pt idx="1152">
                  <c:v>2004.03.23</c:v>
                </c:pt>
                <c:pt idx="1153">
                  <c:v>2004.03.22</c:v>
                </c:pt>
                <c:pt idx="1154">
                  <c:v>2004.03.19</c:v>
                </c:pt>
                <c:pt idx="1155">
                  <c:v>2004.03.18</c:v>
                </c:pt>
                <c:pt idx="1156">
                  <c:v>2004.03.17</c:v>
                </c:pt>
                <c:pt idx="1157">
                  <c:v>2004.03.16</c:v>
                </c:pt>
                <c:pt idx="1158">
                  <c:v>2004.03.15</c:v>
                </c:pt>
                <c:pt idx="1159">
                  <c:v>2004.03.12</c:v>
                </c:pt>
                <c:pt idx="1160">
                  <c:v>2004.03.11</c:v>
                </c:pt>
                <c:pt idx="1161">
                  <c:v>2004.03.10</c:v>
                </c:pt>
                <c:pt idx="1162">
                  <c:v>2004.03.09</c:v>
                </c:pt>
                <c:pt idx="1163">
                  <c:v>2004.03.08</c:v>
                </c:pt>
                <c:pt idx="1164">
                  <c:v>2004.03.05</c:v>
                </c:pt>
                <c:pt idx="1165">
                  <c:v>2004.03.04</c:v>
                </c:pt>
                <c:pt idx="1166">
                  <c:v>2004.03.03</c:v>
                </c:pt>
                <c:pt idx="1167">
                  <c:v>2004.03.02</c:v>
                </c:pt>
                <c:pt idx="1168">
                  <c:v>2004.02.27</c:v>
                </c:pt>
                <c:pt idx="1169">
                  <c:v>2004.02.26</c:v>
                </c:pt>
                <c:pt idx="1170">
                  <c:v>2004.02.25</c:v>
                </c:pt>
                <c:pt idx="1171">
                  <c:v>2004.02.24</c:v>
                </c:pt>
                <c:pt idx="1172">
                  <c:v>2004.02.23</c:v>
                </c:pt>
                <c:pt idx="1173">
                  <c:v>2004.02.20</c:v>
                </c:pt>
                <c:pt idx="1174">
                  <c:v>2004.02.19</c:v>
                </c:pt>
                <c:pt idx="1175">
                  <c:v>2004.02.18</c:v>
                </c:pt>
                <c:pt idx="1176">
                  <c:v>2004.02.17</c:v>
                </c:pt>
                <c:pt idx="1177">
                  <c:v>2004.02.16</c:v>
                </c:pt>
                <c:pt idx="1178">
                  <c:v>2004.02.13</c:v>
                </c:pt>
                <c:pt idx="1179">
                  <c:v>2004.02.12</c:v>
                </c:pt>
                <c:pt idx="1180">
                  <c:v>2004.02.11</c:v>
                </c:pt>
                <c:pt idx="1181">
                  <c:v>2004.02.10</c:v>
                </c:pt>
                <c:pt idx="1182">
                  <c:v>2004.02.09</c:v>
                </c:pt>
                <c:pt idx="1183">
                  <c:v>2004.02.06</c:v>
                </c:pt>
                <c:pt idx="1184">
                  <c:v>2004.02.05</c:v>
                </c:pt>
                <c:pt idx="1185">
                  <c:v>2004.02.04</c:v>
                </c:pt>
                <c:pt idx="1186">
                  <c:v>2004.02.03</c:v>
                </c:pt>
                <c:pt idx="1187">
                  <c:v>2004.02.02</c:v>
                </c:pt>
                <c:pt idx="1188">
                  <c:v>2004.01.30</c:v>
                </c:pt>
                <c:pt idx="1189">
                  <c:v>2004.01.29</c:v>
                </c:pt>
                <c:pt idx="1190">
                  <c:v>2004.01.28</c:v>
                </c:pt>
                <c:pt idx="1191">
                  <c:v>2004.01.27</c:v>
                </c:pt>
                <c:pt idx="1192">
                  <c:v>2004.01.26</c:v>
                </c:pt>
                <c:pt idx="1193">
                  <c:v>2004.01.20</c:v>
                </c:pt>
                <c:pt idx="1194">
                  <c:v>2004.01.19</c:v>
                </c:pt>
                <c:pt idx="1195">
                  <c:v>2004.01.16</c:v>
                </c:pt>
                <c:pt idx="1196">
                  <c:v>2004.01.15</c:v>
                </c:pt>
                <c:pt idx="1197">
                  <c:v>2004.01.14</c:v>
                </c:pt>
                <c:pt idx="1198">
                  <c:v>2004.01.13</c:v>
                </c:pt>
                <c:pt idx="1199">
                  <c:v>2004.01.12</c:v>
                </c:pt>
                <c:pt idx="1200">
                  <c:v>2004.01.09</c:v>
                </c:pt>
                <c:pt idx="1201">
                  <c:v>2004.01.08</c:v>
                </c:pt>
                <c:pt idx="1202">
                  <c:v>2004.01.07</c:v>
                </c:pt>
                <c:pt idx="1203">
                  <c:v>2004.01.06</c:v>
                </c:pt>
                <c:pt idx="1204">
                  <c:v>2004.01.05</c:v>
                </c:pt>
                <c:pt idx="1205">
                  <c:v>2004.01.02</c:v>
                </c:pt>
                <c:pt idx="1206">
                  <c:v>2003.12.31</c:v>
                </c:pt>
                <c:pt idx="1207">
                  <c:v>2003.12.30</c:v>
                </c:pt>
                <c:pt idx="1208">
                  <c:v>2003.12.29</c:v>
                </c:pt>
                <c:pt idx="1209">
                  <c:v>2003.12.26</c:v>
                </c:pt>
                <c:pt idx="1210">
                  <c:v>2003.12.24</c:v>
                </c:pt>
                <c:pt idx="1211">
                  <c:v>2003.12.23</c:v>
                </c:pt>
                <c:pt idx="1212">
                  <c:v>2003.12.22</c:v>
                </c:pt>
                <c:pt idx="1213">
                  <c:v>2003.12.19</c:v>
                </c:pt>
                <c:pt idx="1214">
                  <c:v>2003.12.18</c:v>
                </c:pt>
                <c:pt idx="1215">
                  <c:v>2003.12.17</c:v>
                </c:pt>
                <c:pt idx="1216">
                  <c:v>2003.12.16</c:v>
                </c:pt>
                <c:pt idx="1217">
                  <c:v>2003.12.15</c:v>
                </c:pt>
                <c:pt idx="1218">
                  <c:v>2003.12.12</c:v>
                </c:pt>
                <c:pt idx="1219">
                  <c:v>2003.12.11</c:v>
                </c:pt>
                <c:pt idx="1220">
                  <c:v>2003.12.10</c:v>
                </c:pt>
                <c:pt idx="1221">
                  <c:v>2003.12.09</c:v>
                </c:pt>
                <c:pt idx="1222">
                  <c:v>2003.12.08</c:v>
                </c:pt>
                <c:pt idx="1223">
                  <c:v>2003.12.05</c:v>
                </c:pt>
                <c:pt idx="1224">
                  <c:v>2003.12.04</c:v>
                </c:pt>
                <c:pt idx="1225">
                  <c:v>2003.12.03</c:v>
                </c:pt>
                <c:pt idx="1226">
                  <c:v>2003.12.02</c:v>
                </c:pt>
                <c:pt idx="1227">
                  <c:v>2003.12.01</c:v>
                </c:pt>
                <c:pt idx="1228">
                  <c:v>2003.11.28</c:v>
                </c:pt>
                <c:pt idx="1229">
                  <c:v>2003.11.27</c:v>
                </c:pt>
                <c:pt idx="1230">
                  <c:v>2003.11.26</c:v>
                </c:pt>
                <c:pt idx="1231">
                  <c:v>2003.11.25</c:v>
                </c:pt>
                <c:pt idx="1232">
                  <c:v>2003.11.24</c:v>
                </c:pt>
                <c:pt idx="1233">
                  <c:v>2003.11.21</c:v>
                </c:pt>
                <c:pt idx="1234">
                  <c:v>2003.11.20</c:v>
                </c:pt>
                <c:pt idx="1235">
                  <c:v>2003.11.19</c:v>
                </c:pt>
                <c:pt idx="1236">
                  <c:v>2003.11.18</c:v>
                </c:pt>
                <c:pt idx="1237">
                  <c:v>2003.11.17</c:v>
                </c:pt>
                <c:pt idx="1238">
                  <c:v>2003.11.14</c:v>
                </c:pt>
                <c:pt idx="1239">
                  <c:v>2003.11.13</c:v>
                </c:pt>
                <c:pt idx="1240">
                  <c:v>2003.11.12</c:v>
                </c:pt>
                <c:pt idx="1241">
                  <c:v>2003.11.11</c:v>
                </c:pt>
                <c:pt idx="1242">
                  <c:v>2003.11.10</c:v>
                </c:pt>
                <c:pt idx="1243">
                  <c:v>2003.11.07</c:v>
                </c:pt>
                <c:pt idx="1244">
                  <c:v>2003.11.06</c:v>
                </c:pt>
                <c:pt idx="1245">
                  <c:v>2003.11.05</c:v>
                </c:pt>
                <c:pt idx="1246">
                  <c:v>2003.11.04</c:v>
                </c:pt>
                <c:pt idx="1247">
                  <c:v>2003.11.03</c:v>
                </c:pt>
                <c:pt idx="1248">
                  <c:v>2003.10.31</c:v>
                </c:pt>
                <c:pt idx="1249">
                  <c:v>2003.10.30</c:v>
                </c:pt>
                <c:pt idx="1250">
                  <c:v>2003.10.29</c:v>
                </c:pt>
                <c:pt idx="1251">
                  <c:v>2003.10.28</c:v>
                </c:pt>
                <c:pt idx="1252">
                  <c:v>2003.10.27</c:v>
                </c:pt>
                <c:pt idx="1253">
                  <c:v>2003.10.24</c:v>
                </c:pt>
                <c:pt idx="1254">
                  <c:v>2003.10.23</c:v>
                </c:pt>
                <c:pt idx="1255">
                  <c:v>2003.10.22</c:v>
                </c:pt>
                <c:pt idx="1256">
                  <c:v>2003.10.21</c:v>
                </c:pt>
                <c:pt idx="1257">
                  <c:v>2003.10.20</c:v>
                </c:pt>
                <c:pt idx="1258">
                  <c:v>2003.10.17</c:v>
                </c:pt>
                <c:pt idx="1259">
                  <c:v>2003.10.16</c:v>
                </c:pt>
                <c:pt idx="1260">
                  <c:v>2003.10.15</c:v>
                </c:pt>
                <c:pt idx="1261">
                  <c:v>2003.10.14</c:v>
                </c:pt>
                <c:pt idx="1262">
                  <c:v>2003.10.13</c:v>
                </c:pt>
                <c:pt idx="1263">
                  <c:v>2003.10.10</c:v>
                </c:pt>
                <c:pt idx="1264">
                  <c:v>2003.10.09</c:v>
                </c:pt>
                <c:pt idx="1265">
                  <c:v>2003.10.08</c:v>
                </c:pt>
                <c:pt idx="1266">
                  <c:v>2003.10.07</c:v>
                </c:pt>
                <c:pt idx="1267">
                  <c:v>2003.10.06</c:v>
                </c:pt>
                <c:pt idx="1268">
                  <c:v>2003.10.02</c:v>
                </c:pt>
                <c:pt idx="1269">
                  <c:v>2003.10.01</c:v>
                </c:pt>
                <c:pt idx="1270">
                  <c:v>2003.09.30</c:v>
                </c:pt>
                <c:pt idx="1271">
                  <c:v>2003.09.29</c:v>
                </c:pt>
                <c:pt idx="1272">
                  <c:v>2003.09.26</c:v>
                </c:pt>
                <c:pt idx="1273">
                  <c:v>2003.09.25</c:v>
                </c:pt>
                <c:pt idx="1274">
                  <c:v>2003.09.24</c:v>
                </c:pt>
                <c:pt idx="1275">
                  <c:v>2003.09.23</c:v>
                </c:pt>
                <c:pt idx="1276">
                  <c:v>2003.09.22</c:v>
                </c:pt>
                <c:pt idx="1277">
                  <c:v>2003.09.19</c:v>
                </c:pt>
                <c:pt idx="1278">
                  <c:v>2003.09.18</c:v>
                </c:pt>
                <c:pt idx="1279">
                  <c:v>2003.09.17</c:v>
                </c:pt>
                <c:pt idx="1280">
                  <c:v>2003.09.16</c:v>
                </c:pt>
                <c:pt idx="1281">
                  <c:v>2003.09.15</c:v>
                </c:pt>
                <c:pt idx="1282">
                  <c:v>2003.09.09</c:v>
                </c:pt>
                <c:pt idx="1283">
                  <c:v>2003.09.08</c:v>
                </c:pt>
                <c:pt idx="1284">
                  <c:v>2003.09.05</c:v>
                </c:pt>
                <c:pt idx="1285">
                  <c:v>2003.09.04</c:v>
                </c:pt>
                <c:pt idx="1286">
                  <c:v>2003.09.03</c:v>
                </c:pt>
                <c:pt idx="1287">
                  <c:v>2003.09.02</c:v>
                </c:pt>
                <c:pt idx="1288">
                  <c:v>2003.09.01</c:v>
                </c:pt>
                <c:pt idx="1289">
                  <c:v>2003.08.29</c:v>
                </c:pt>
                <c:pt idx="1290">
                  <c:v>2003.08.28</c:v>
                </c:pt>
                <c:pt idx="1291">
                  <c:v>2003.08.27</c:v>
                </c:pt>
                <c:pt idx="1292">
                  <c:v>2003.08.26</c:v>
                </c:pt>
                <c:pt idx="1293">
                  <c:v>2003.08.25</c:v>
                </c:pt>
                <c:pt idx="1294">
                  <c:v>2003.08.22</c:v>
                </c:pt>
                <c:pt idx="1295">
                  <c:v>2003.08.21</c:v>
                </c:pt>
                <c:pt idx="1296">
                  <c:v>2003.08.20</c:v>
                </c:pt>
                <c:pt idx="1297">
                  <c:v>2003.08.19</c:v>
                </c:pt>
                <c:pt idx="1298">
                  <c:v>2003.08.18</c:v>
                </c:pt>
                <c:pt idx="1299">
                  <c:v>2003.08.14</c:v>
                </c:pt>
                <c:pt idx="1300">
                  <c:v>2003.08.13</c:v>
                </c:pt>
                <c:pt idx="1301">
                  <c:v>2003.08.12</c:v>
                </c:pt>
                <c:pt idx="1302">
                  <c:v>2003.08.11</c:v>
                </c:pt>
                <c:pt idx="1303">
                  <c:v>2003.08.08</c:v>
                </c:pt>
                <c:pt idx="1304">
                  <c:v>2003.08.07</c:v>
                </c:pt>
                <c:pt idx="1305">
                  <c:v>2003.08.06</c:v>
                </c:pt>
                <c:pt idx="1306">
                  <c:v>2003.08.05</c:v>
                </c:pt>
                <c:pt idx="1307">
                  <c:v>2003.08.04</c:v>
                </c:pt>
                <c:pt idx="1308">
                  <c:v>2003.08.01</c:v>
                </c:pt>
                <c:pt idx="1309">
                  <c:v>2003.07.31</c:v>
                </c:pt>
                <c:pt idx="1310">
                  <c:v>2003.07.30</c:v>
                </c:pt>
                <c:pt idx="1311">
                  <c:v>2003.07.29</c:v>
                </c:pt>
                <c:pt idx="1312">
                  <c:v>2003.07.28</c:v>
                </c:pt>
                <c:pt idx="1313">
                  <c:v>2003.07.25</c:v>
                </c:pt>
                <c:pt idx="1314">
                  <c:v>2003.07.24</c:v>
                </c:pt>
                <c:pt idx="1315">
                  <c:v>2003.07.23</c:v>
                </c:pt>
                <c:pt idx="1316">
                  <c:v>2003.07.22</c:v>
                </c:pt>
                <c:pt idx="1317">
                  <c:v>2003.07.21</c:v>
                </c:pt>
                <c:pt idx="1318">
                  <c:v>2003.07.18</c:v>
                </c:pt>
                <c:pt idx="1319">
                  <c:v>2003.07.16</c:v>
                </c:pt>
                <c:pt idx="1320">
                  <c:v>2003.07.15</c:v>
                </c:pt>
                <c:pt idx="1321">
                  <c:v>2003.07.14</c:v>
                </c:pt>
                <c:pt idx="1322">
                  <c:v>2003.07.11</c:v>
                </c:pt>
                <c:pt idx="1323">
                  <c:v>2003.07.10</c:v>
                </c:pt>
                <c:pt idx="1324">
                  <c:v>2003.07.09</c:v>
                </c:pt>
                <c:pt idx="1325">
                  <c:v>2003.07.08</c:v>
                </c:pt>
                <c:pt idx="1326">
                  <c:v>2003.07.07</c:v>
                </c:pt>
                <c:pt idx="1327">
                  <c:v>2003.07.04</c:v>
                </c:pt>
                <c:pt idx="1328">
                  <c:v>2003.07.03</c:v>
                </c:pt>
                <c:pt idx="1329">
                  <c:v>2003.07.02</c:v>
                </c:pt>
                <c:pt idx="1330">
                  <c:v>2003.07.01</c:v>
                </c:pt>
                <c:pt idx="1331">
                  <c:v>2003.06.30</c:v>
                </c:pt>
                <c:pt idx="1332">
                  <c:v>2003.06.27</c:v>
                </c:pt>
                <c:pt idx="1333">
                  <c:v>2003.06.26</c:v>
                </c:pt>
                <c:pt idx="1334">
                  <c:v>2003.06.25</c:v>
                </c:pt>
                <c:pt idx="1335">
                  <c:v>2003.06.24</c:v>
                </c:pt>
                <c:pt idx="1336">
                  <c:v>2003.06.23</c:v>
                </c:pt>
                <c:pt idx="1337">
                  <c:v>2003.06.20</c:v>
                </c:pt>
                <c:pt idx="1338">
                  <c:v>2003.06.19</c:v>
                </c:pt>
                <c:pt idx="1339">
                  <c:v>2003.06.18</c:v>
                </c:pt>
                <c:pt idx="1340">
                  <c:v>2003.06.17</c:v>
                </c:pt>
                <c:pt idx="1341">
                  <c:v>2003.06.16</c:v>
                </c:pt>
                <c:pt idx="1342">
                  <c:v>2003.06.13</c:v>
                </c:pt>
                <c:pt idx="1343">
                  <c:v>2003.06.12</c:v>
                </c:pt>
                <c:pt idx="1344">
                  <c:v>2003.06.11</c:v>
                </c:pt>
                <c:pt idx="1345">
                  <c:v>2003.06.10</c:v>
                </c:pt>
                <c:pt idx="1346">
                  <c:v>2003.06.09</c:v>
                </c:pt>
                <c:pt idx="1347">
                  <c:v>2003.06.05</c:v>
                </c:pt>
                <c:pt idx="1348">
                  <c:v>2003.06.04</c:v>
                </c:pt>
                <c:pt idx="1349">
                  <c:v>2003.06.03</c:v>
                </c:pt>
                <c:pt idx="1350">
                  <c:v>2003.06.02</c:v>
                </c:pt>
                <c:pt idx="1351">
                  <c:v>2003.05.30</c:v>
                </c:pt>
                <c:pt idx="1352">
                  <c:v>2003.05.29</c:v>
                </c:pt>
                <c:pt idx="1353">
                  <c:v>2003.05.28</c:v>
                </c:pt>
                <c:pt idx="1354">
                  <c:v>2003.05.27</c:v>
                </c:pt>
                <c:pt idx="1355">
                  <c:v>2003.05.26</c:v>
                </c:pt>
                <c:pt idx="1356">
                  <c:v>2003.05.23</c:v>
                </c:pt>
                <c:pt idx="1357">
                  <c:v>2003.05.22</c:v>
                </c:pt>
                <c:pt idx="1358">
                  <c:v>2003.05.21</c:v>
                </c:pt>
                <c:pt idx="1359">
                  <c:v>2003.05.20</c:v>
                </c:pt>
                <c:pt idx="1360">
                  <c:v>2003.05.19</c:v>
                </c:pt>
                <c:pt idx="1361">
                  <c:v>2003.05.16</c:v>
                </c:pt>
                <c:pt idx="1362">
                  <c:v>2003.05.15</c:v>
                </c:pt>
                <c:pt idx="1363">
                  <c:v>2003.05.14</c:v>
                </c:pt>
                <c:pt idx="1364">
                  <c:v>2003.05.13</c:v>
                </c:pt>
                <c:pt idx="1365">
                  <c:v>2003.05.12</c:v>
                </c:pt>
                <c:pt idx="1366">
                  <c:v>2003.05.09</c:v>
                </c:pt>
                <c:pt idx="1367">
                  <c:v>2003.05.07</c:v>
                </c:pt>
                <c:pt idx="1368">
                  <c:v>2003.05.06</c:v>
                </c:pt>
                <c:pt idx="1369">
                  <c:v>2003.05.02</c:v>
                </c:pt>
                <c:pt idx="1370">
                  <c:v>2003.04.30</c:v>
                </c:pt>
                <c:pt idx="1371">
                  <c:v>2003.04.29</c:v>
                </c:pt>
                <c:pt idx="1372">
                  <c:v>2003.04.28</c:v>
                </c:pt>
                <c:pt idx="1373">
                  <c:v>2003.04.25</c:v>
                </c:pt>
                <c:pt idx="1374">
                  <c:v>2003.04.24</c:v>
                </c:pt>
                <c:pt idx="1375">
                  <c:v>2003.04.23</c:v>
                </c:pt>
                <c:pt idx="1376">
                  <c:v>2003.04.22</c:v>
                </c:pt>
                <c:pt idx="1377">
                  <c:v>2003.04.21</c:v>
                </c:pt>
                <c:pt idx="1378">
                  <c:v>2003.04.18</c:v>
                </c:pt>
                <c:pt idx="1379">
                  <c:v>2003.04.17</c:v>
                </c:pt>
                <c:pt idx="1380">
                  <c:v>2003.04.16</c:v>
                </c:pt>
                <c:pt idx="1381">
                  <c:v>2003.04.15</c:v>
                </c:pt>
                <c:pt idx="1382">
                  <c:v>2003.04.14</c:v>
                </c:pt>
                <c:pt idx="1383">
                  <c:v>2003.04.11</c:v>
                </c:pt>
                <c:pt idx="1384">
                  <c:v>2003.04.10</c:v>
                </c:pt>
                <c:pt idx="1385">
                  <c:v>2003.04.09</c:v>
                </c:pt>
                <c:pt idx="1386">
                  <c:v>2003.04.08</c:v>
                </c:pt>
                <c:pt idx="1387">
                  <c:v>2003.04.07</c:v>
                </c:pt>
                <c:pt idx="1388">
                  <c:v>2003.04.04</c:v>
                </c:pt>
                <c:pt idx="1389">
                  <c:v>2003.04.03</c:v>
                </c:pt>
                <c:pt idx="1390">
                  <c:v>2003.04.02</c:v>
                </c:pt>
                <c:pt idx="1391">
                  <c:v>2003.04.01</c:v>
                </c:pt>
                <c:pt idx="1392">
                  <c:v>2003.03.31</c:v>
                </c:pt>
                <c:pt idx="1393">
                  <c:v>2003.03.28</c:v>
                </c:pt>
                <c:pt idx="1394">
                  <c:v>2003.03.27</c:v>
                </c:pt>
                <c:pt idx="1395">
                  <c:v>2003.03.26</c:v>
                </c:pt>
                <c:pt idx="1396">
                  <c:v>2003.03.25</c:v>
                </c:pt>
                <c:pt idx="1397">
                  <c:v>2003.03.24</c:v>
                </c:pt>
                <c:pt idx="1398">
                  <c:v>2003.03.21</c:v>
                </c:pt>
                <c:pt idx="1399">
                  <c:v>2003.03.20</c:v>
                </c:pt>
                <c:pt idx="1400">
                  <c:v>2003.03.19</c:v>
                </c:pt>
                <c:pt idx="1401">
                  <c:v>2003.03.18</c:v>
                </c:pt>
                <c:pt idx="1402">
                  <c:v>2003.03.17</c:v>
                </c:pt>
                <c:pt idx="1403">
                  <c:v>2003.03.14</c:v>
                </c:pt>
                <c:pt idx="1404">
                  <c:v>2003.03.13</c:v>
                </c:pt>
                <c:pt idx="1405">
                  <c:v>2003.03.12</c:v>
                </c:pt>
                <c:pt idx="1406">
                  <c:v>2003.03.11</c:v>
                </c:pt>
                <c:pt idx="1407">
                  <c:v>2003.03.10</c:v>
                </c:pt>
                <c:pt idx="1408">
                  <c:v>2003.03.07</c:v>
                </c:pt>
                <c:pt idx="1409">
                  <c:v>2003.03.06</c:v>
                </c:pt>
                <c:pt idx="1410">
                  <c:v>2003.03.05</c:v>
                </c:pt>
                <c:pt idx="1411">
                  <c:v>2003.03.04</c:v>
                </c:pt>
                <c:pt idx="1412">
                  <c:v>2003.03.03</c:v>
                </c:pt>
                <c:pt idx="1413">
                  <c:v>2003.02.28</c:v>
                </c:pt>
                <c:pt idx="1414">
                  <c:v>2003.02.27</c:v>
                </c:pt>
                <c:pt idx="1415">
                  <c:v>2003.02.26</c:v>
                </c:pt>
                <c:pt idx="1416">
                  <c:v>2003.02.25</c:v>
                </c:pt>
                <c:pt idx="1417">
                  <c:v>2003.02.24</c:v>
                </c:pt>
                <c:pt idx="1418">
                  <c:v>2003.02.21</c:v>
                </c:pt>
                <c:pt idx="1419">
                  <c:v>2003.02.20</c:v>
                </c:pt>
                <c:pt idx="1420">
                  <c:v>2003.02.19</c:v>
                </c:pt>
                <c:pt idx="1421">
                  <c:v>2003.02.18</c:v>
                </c:pt>
                <c:pt idx="1422">
                  <c:v>2003.02.17</c:v>
                </c:pt>
                <c:pt idx="1423">
                  <c:v>2003.02.14</c:v>
                </c:pt>
                <c:pt idx="1424">
                  <c:v>2003.02.13</c:v>
                </c:pt>
                <c:pt idx="1425">
                  <c:v>2003.02.12</c:v>
                </c:pt>
                <c:pt idx="1426">
                  <c:v>2003.02.11</c:v>
                </c:pt>
                <c:pt idx="1427">
                  <c:v>2003.02.10</c:v>
                </c:pt>
                <c:pt idx="1428">
                  <c:v>2003.02.07</c:v>
                </c:pt>
                <c:pt idx="1429">
                  <c:v>2003.02.06</c:v>
                </c:pt>
                <c:pt idx="1430">
                  <c:v>2003.02.05</c:v>
                </c:pt>
                <c:pt idx="1431">
                  <c:v>2003.02.04</c:v>
                </c:pt>
                <c:pt idx="1432">
                  <c:v>2003.02.03</c:v>
                </c:pt>
                <c:pt idx="1433">
                  <c:v>2003.01.30</c:v>
                </c:pt>
                <c:pt idx="1434">
                  <c:v>2003.01.29</c:v>
                </c:pt>
                <c:pt idx="1435">
                  <c:v>2003.01.28</c:v>
                </c:pt>
                <c:pt idx="1436">
                  <c:v>2003.01.27</c:v>
                </c:pt>
                <c:pt idx="1437">
                  <c:v>2003.01.24</c:v>
                </c:pt>
                <c:pt idx="1438">
                  <c:v>2003.01.23</c:v>
                </c:pt>
                <c:pt idx="1439">
                  <c:v>2003.01.22</c:v>
                </c:pt>
                <c:pt idx="1440">
                  <c:v>2003.01.21</c:v>
                </c:pt>
                <c:pt idx="1441">
                  <c:v>2003.01.20</c:v>
                </c:pt>
                <c:pt idx="1442">
                  <c:v>2003.01.17</c:v>
                </c:pt>
                <c:pt idx="1443">
                  <c:v>2003.01.16</c:v>
                </c:pt>
                <c:pt idx="1444">
                  <c:v>2003.01.15</c:v>
                </c:pt>
                <c:pt idx="1445">
                  <c:v>2003.01.14</c:v>
                </c:pt>
                <c:pt idx="1446">
                  <c:v>2003.01.13</c:v>
                </c:pt>
                <c:pt idx="1447">
                  <c:v>2003.01.10</c:v>
                </c:pt>
                <c:pt idx="1448">
                  <c:v>2003.01.09</c:v>
                </c:pt>
                <c:pt idx="1449">
                  <c:v>2003.01.08</c:v>
                </c:pt>
                <c:pt idx="1450">
                  <c:v>2003.01.07</c:v>
                </c:pt>
                <c:pt idx="1451">
                  <c:v>2003.01.06</c:v>
                </c:pt>
                <c:pt idx="1452">
                  <c:v>2003.01.03</c:v>
                </c:pt>
                <c:pt idx="1453">
                  <c:v>2003.01.02</c:v>
                </c:pt>
                <c:pt idx="1454">
                  <c:v>2002.12.31</c:v>
                </c:pt>
                <c:pt idx="1455">
                  <c:v>2002.12.30</c:v>
                </c:pt>
                <c:pt idx="1456">
                  <c:v>2002.12.27</c:v>
                </c:pt>
                <c:pt idx="1457">
                  <c:v>2002.12.26</c:v>
                </c:pt>
                <c:pt idx="1458">
                  <c:v>2002.12.24</c:v>
                </c:pt>
                <c:pt idx="1459">
                  <c:v>2002.12.23</c:v>
                </c:pt>
                <c:pt idx="1460">
                  <c:v>2002.12.20</c:v>
                </c:pt>
                <c:pt idx="1461">
                  <c:v>2002.12.18</c:v>
                </c:pt>
                <c:pt idx="1462">
                  <c:v>2002.12.17</c:v>
                </c:pt>
                <c:pt idx="1463">
                  <c:v>2002.12.16</c:v>
                </c:pt>
                <c:pt idx="1464">
                  <c:v>2002.12.13</c:v>
                </c:pt>
                <c:pt idx="1465">
                  <c:v>2002.12.12</c:v>
                </c:pt>
                <c:pt idx="1466">
                  <c:v>2002.12.11</c:v>
                </c:pt>
                <c:pt idx="1467">
                  <c:v>2002.12.10</c:v>
                </c:pt>
                <c:pt idx="1468">
                  <c:v>2002.12.09</c:v>
                </c:pt>
                <c:pt idx="1469">
                  <c:v>2002.12.06</c:v>
                </c:pt>
                <c:pt idx="1470">
                  <c:v>2002.12.05</c:v>
                </c:pt>
                <c:pt idx="1471">
                  <c:v>2002.12.04</c:v>
                </c:pt>
                <c:pt idx="1472">
                  <c:v>2002.12.03</c:v>
                </c:pt>
                <c:pt idx="1473">
                  <c:v>2002.12.02</c:v>
                </c:pt>
                <c:pt idx="1474">
                  <c:v>2002.11.29</c:v>
                </c:pt>
                <c:pt idx="1475">
                  <c:v>2002.11.28</c:v>
                </c:pt>
                <c:pt idx="1476">
                  <c:v>2002.11.27</c:v>
                </c:pt>
                <c:pt idx="1477">
                  <c:v>2002.11.26</c:v>
                </c:pt>
                <c:pt idx="1478">
                  <c:v>2002.11.25</c:v>
                </c:pt>
                <c:pt idx="1479">
                  <c:v>2002.11.22</c:v>
                </c:pt>
                <c:pt idx="1480">
                  <c:v>2002.11.21</c:v>
                </c:pt>
                <c:pt idx="1481">
                  <c:v>2002.11.20</c:v>
                </c:pt>
                <c:pt idx="1482">
                  <c:v>2002.11.19</c:v>
                </c:pt>
                <c:pt idx="1483">
                  <c:v>2002.11.18</c:v>
                </c:pt>
                <c:pt idx="1484">
                  <c:v>2002.11.15</c:v>
                </c:pt>
                <c:pt idx="1485">
                  <c:v>2002.11.14</c:v>
                </c:pt>
                <c:pt idx="1486">
                  <c:v>2002.11.13</c:v>
                </c:pt>
                <c:pt idx="1487">
                  <c:v>2002.11.12</c:v>
                </c:pt>
                <c:pt idx="1488">
                  <c:v>2002.11.11</c:v>
                </c:pt>
                <c:pt idx="1489">
                  <c:v>2002.11.08</c:v>
                </c:pt>
                <c:pt idx="1490">
                  <c:v>2002.11.07</c:v>
                </c:pt>
                <c:pt idx="1491">
                  <c:v>2002.11.06</c:v>
                </c:pt>
                <c:pt idx="1492">
                  <c:v>2002.11.05</c:v>
                </c:pt>
                <c:pt idx="1493">
                  <c:v>2002.11.04</c:v>
                </c:pt>
                <c:pt idx="1494">
                  <c:v>2002.11.01</c:v>
                </c:pt>
                <c:pt idx="1495">
                  <c:v>2002.10.31</c:v>
                </c:pt>
                <c:pt idx="1496">
                  <c:v>2002.10.30</c:v>
                </c:pt>
                <c:pt idx="1497">
                  <c:v>2002.10.29</c:v>
                </c:pt>
                <c:pt idx="1498">
                  <c:v>2002.10.28</c:v>
                </c:pt>
                <c:pt idx="1499">
                  <c:v>2002.10.25</c:v>
                </c:pt>
                <c:pt idx="1500">
                  <c:v>2002.10.24</c:v>
                </c:pt>
                <c:pt idx="1501">
                  <c:v>2002.10.23</c:v>
                </c:pt>
                <c:pt idx="1502">
                  <c:v>2002.10.22</c:v>
                </c:pt>
                <c:pt idx="1503">
                  <c:v>2002.10.21</c:v>
                </c:pt>
                <c:pt idx="1504">
                  <c:v>2002.10.18</c:v>
                </c:pt>
                <c:pt idx="1505">
                  <c:v>2002.10.17</c:v>
                </c:pt>
                <c:pt idx="1506">
                  <c:v>2002.10.16</c:v>
                </c:pt>
                <c:pt idx="1507">
                  <c:v>2002.10.15</c:v>
                </c:pt>
                <c:pt idx="1508">
                  <c:v>2002.10.14</c:v>
                </c:pt>
                <c:pt idx="1509">
                  <c:v>2002.10.11</c:v>
                </c:pt>
                <c:pt idx="1510">
                  <c:v>2002.10.10</c:v>
                </c:pt>
                <c:pt idx="1511">
                  <c:v>2002.10.09</c:v>
                </c:pt>
                <c:pt idx="1512">
                  <c:v>2002.10.08</c:v>
                </c:pt>
                <c:pt idx="1513">
                  <c:v>2002.10.07</c:v>
                </c:pt>
                <c:pt idx="1514">
                  <c:v>2002.10.04</c:v>
                </c:pt>
                <c:pt idx="1515">
                  <c:v>2002.10.02</c:v>
                </c:pt>
                <c:pt idx="1516">
                  <c:v>2002.10.01</c:v>
                </c:pt>
                <c:pt idx="1517">
                  <c:v>2002.09.30</c:v>
                </c:pt>
                <c:pt idx="1518">
                  <c:v>2002.09.27</c:v>
                </c:pt>
                <c:pt idx="1519">
                  <c:v>2002.09.26</c:v>
                </c:pt>
                <c:pt idx="1520">
                  <c:v>2002.09.25</c:v>
                </c:pt>
                <c:pt idx="1521">
                  <c:v>2002.09.24</c:v>
                </c:pt>
                <c:pt idx="1522">
                  <c:v>2002.09.23</c:v>
                </c:pt>
                <c:pt idx="1523">
                  <c:v>2002.09.19</c:v>
                </c:pt>
                <c:pt idx="1524">
                  <c:v>2002.09.18</c:v>
                </c:pt>
                <c:pt idx="1525">
                  <c:v>2002.09.17</c:v>
                </c:pt>
                <c:pt idx="1526">
                  <c:v>2002.09.16</c:v>
                </c:pt>
                <c:pt idx="1527">
                  <c:v>2002.09.13</c:v>
                </c:pt>
                <c:pt idx="1528">
                  <c:v>2002.09.12</c:v>
                </c:pt>
                <c:pt idx="1529">
                  <c:v>2002.09.11</c:v>
                </c:pt>
                <c:pt idx="1530">
                  <c:v>2002.09.10</c:v>
                </c:pt>
                <c:pt idx="1531">
                  <c:v>2002.09.09</c:v>
                </c:pt>
                <c:pt idx="1532">
                  <c:v>2002.09.06</c:v>
                </c:pt>
                <c:pt idx="1533">
                  <c:v>2002.09.05</c:v>
                </c:pt>
                <c:pt idx="1534">
                  <c:v>2002.09.04</c:v>
                </c:pt>
                <c:pt idx="1535">
                  <c:v>2002.09.03</c:v>
                </c:pt>
                <c:pt idx="1536">
                  <c:v>2002.09.02</c:v>
                </c:pt>
                <c:pt idx="1537">
                  <c:v>2002.08.30</c:v>
                </c:pt>
                <c:pt idx="1538">
                  <c:v>2002.08.29</c:v>
                </c:pt>
                <c:pt idx="1539">
                  <c:v>2002.08.28</c:v>
                </c:pt>
                <c:pt idx="1540">
                  <c:v>2002.08.27</c:v>
                </c:pt>
                <c:pt idx="1541">
                  <c:v>2002.08.26</c:v>
                </c:pt>
                <c:pt idx="1542">
                  <c:v>2002.08.23</c:v>
                </c:pt>
                <c:pt idx="1543">
                  <c:v>2002.08.22</c:v>
                </c:pt>
                <c:pt idx="1544">
                  <c:v>2002.08.21</c:v>
                </c:pt>
                <c:pt idx="1545">
                  <c:v>2002.08.20</c:v>
                </c:pt>
                <c:pt idx="1546">
                  <c:v>2002.08.19</c:v>
                </c:pt>
                <c:pt idx="1547">
                  <c:v>2002.08.16</c:v>
                </c:pt>
                <c:pt idx="1548">
                  <c:v>2002.08.14</c:v>
                </c:pt>
                <c:pt idx="1549">
                  <c:v>2002.08.13</c:v>
                </c:pt>
                <c:pt idx="1550">
                  <c:v>2002.08.12</c:v>
                </c:pt>
                <c:pt idx="1551">
                  <c:v>2002.08.09</c:v>
                </c:pt>
                <c:pt idx="1552">
                  <c:v>2002.08.08</c:v>
                </c:pt>
                <c:pt idx="1553">
                  <c:v>2002.08.07</c:v>
                </c:pt>
                <c:pt idx="1554">
                  <c:v>2002.08.06</c:v>
                </c:pt>
                <c:pt idx="1555">
                  <c:v>2002.08.05</c:v>
                </c:pt>
                <c:pt idx="1556">
                  <c:v>2002.08.02</c:v>
                </c:pt>
                <c:pt idx="1557">
                  <c:v>2002.08.01</c:v>
                </c:pt>
                <c:pt idx="1558">
                  <c:v>2002.07.31</c:v>
                </c:pt>
                <c:pt idx="1559">
                  <c:v>2002.07.30</c:v>
                </c:pt>
                <c:pt idx="1560">
                  <c:v>2002.07.29</c:v>
                </c:pt>
                <c:pt idx="1561">
                  <c:v>2002.07.26</c:v>
                </c:pt>
                <c:pt idx="1562">
                  <c:v>2002.07.25</c:v>
                </c:pt>
                <c:pt idx="1563">
                  <c:v>2002.07.24</c:v>
                </c:pt>
                <c:pt idx="1564">
                  <c:v>2002.07.23</c:v>
                </c:pt>
                <c:pt idx="1565">
                  <c:v>2002.07.22</c:v>
                </c:pt>
                <c:pt idx="1566">
                  <c:v>2002.07.19</c:v>
                </c:pt>
                <c:pt idx="1567">
                  <c:v>2002.07.18</c:v>
                </c:pt>
                <c:pt idx="1568">
                  <c:v>2002.07.16</c:v>
                </c:pt>
                <c:pt idx="1569">
                  <c:v>2002.07.15</c:v>
                </c:pt>
                <c:pt idx="1570">
                  <c:v>2002.07.12</c:v>
                </c:pt>
                <c:pt idx="1571">
                  <c:v>2002.07.11</c:v>
                </c:pt>
                <c:pt idx="1572">
                  <c:v>2002.07.10</c:v>
                </c:pt>
                <c:pt idx="1573">
                  <c:v>2002.07.09</c:v>
                </c:pt>
                <c:pt idx="1574">
                  <c:v>2002.07.08</c:v>
                </c:pt>
                <c:pt idx="1575">
                  <c:v>2002.07.05</c:v>
                </c:pt>
                <c:pt idx="1576">
                  <c:v>2002.07.04</c:v>
                </c:pt>
                <c:pt idx="1577">
                  <c:v>2002.07.03</c:v>
                </c:pt>
                <c:pt idx="1578">
                  <c:v>2002.07.02</c:v>
                </c:pt>
                <c:pt idx="1579">
                  <c:v>2002.06.29</c:v>
                </c:pt>
                <c:pt idx="1580">
                  <c:v>2002.06.28</c:v>
                </c:pt>
                <c:pt idx="1581">
                  <c:v>2002.06.27</c:v>
                </c:pt>
                <c:pt idx="1582">
                  <c:v>2002.06.26</c:v>
                </c:pt>
                <c:pt idx="1583">
                  <c:v>2002.06.25</c:v>
                </c:pt>
                <c:pt idx="1584">
                  <c:v>2002.06.24</c:v>
                </c:pt>
                <c:pt idx="1585">
                  <c:v>2002.06.22</c:v>
                </c:pt>
                <c:pt idx="1586">
                  <c:v>2002.06.21</c:v>
                </c:pt>
                <c:pt idx="1587">
                  <c:v>2002.06.20</c:v>
                </c:pt>
                <c:pt idx="1588">
                  <c:v>2002.06.19</c:v>
                </c:pt>
                <c:pt idx="1589">
                  <c:v>2002.06.18</c:v>
                </c:pt>
                <c:pt idx="1590">
                  <c:v>2002.06.17</c:v>
                </c:pt>
                <c:pt idx="1591">
                  <c:v>2002.06.15</c:v>
                </c:pt>
                <c:pt idx="1592">
                  <c:v>2002.06.14</c:v>
                </c:pt>
                <c:pt idx="1593">
                  <c:v>2002.06.12</c:v>
                </c:pt>
                <c:pt idx="1594">
                  <c:v>2002.06.11</c:v>
                </c:pt>
                <c:pt idx="1595">
                  <c:v>2002.06.10</c:v>
                </c:pt>
                <c:pt idx="1596">
                  <c:v>2002.06.08</c:v>
                </c:pt>
                <c:pt idx="1597">
                  <c:v>2002.06.07</c:v>
                </c:pt>
                <c:pt idx="1598">
                  <c:v>2002.06.05</c:v>
                </c:pt>
                <c:pt idx="1599">
                  <c:v>2002.06.04</c:v>
                </c:pt>
                <c:pt idx="1600">
                  <c:v>2002.06.03</c:v>
                </c:pt>
                <c:pt idx="1601">
                  <c:v>2002.06.01</c:v>
                </c:pt>
                <c:pt idx="1602">
                  <c:v>2002.05.31</c:v>
                </c:pt>
                <c:pt idx="1603">
                  <c:v>2002.05.30</c:v>
                </c:pt>
                <c:pt idx="1604">
                  <c:v>2002.05.29</c:v>
                </c:pt>
                <c:pt idx="1605">
                  <c:v>2002.05.28</c:v>
                </c:pt>
                <c:pt idx="1606">
                  <c:v>2002.05.27</c:v>
                </c:pt>
                <c:pt idx="1607">
                  <c:v>2002.05.25</c:v>
                </c:pt>
                <c:pt idx="1608">
                  <c:v>2002.05.24</c:v>
                </c:pt>
                <c:pt idx="1609">
                  <c:v>2002.05.23</c:v>
                </c:pt>
                <c:pt idx="1610">
                  <c:v>2002.05.22</c:v>
                </c:pt>
                <c:pt idx="1611">
                  <c:v>2002.05.21</c:v>
                </c:pt>
                <c:pt idx="1612">
                  <c:v>2002.05.20</c:v>
                </c:pt>
                <c:pt idx="1613">
                  <c:v>2002.05.18</c:v>
                </c:pt>
                <c:pt idx="1614">
                  <c:v>2002.05.17</c:v>
                </c:pt>
                <c:pt idx="1615">
                  <c:v>2002.05.16</c:v>
                </c:pt>
                <c:pt idx="1616">
                  <c:v>2002.05.15</c:v>
                </c:pt>
                <c:pt idx="1617">
                  <c:v>2002.05.14</c:v>
                </c:pt>
                <c:pt idx="1618">
                  <c:v>2002.05.13</c:v>
                </c:pt>
                <c:pt idx="1619">
                  <c:v>2002.05.11</c:v>
                </c:pt>
                <c:pt idx="1620">
                  <c:v>2002.05.10</c:v>
                </c:pt>
                <c:pt idx="1621">
                  <c:v>2002.05.09</c:v>
                </c:pt>
                <c:pt idx="1622">
                  <c:v>2002.05.08</c:v>
                </c:pt>
                <c:pt idx="1623">
                  <c:v>2002.05.07</c:v>
                </c:pt>
                <c:pt idx="1624">
                  <c:v>2002.05.06</c:v>
                </c:pt>
                <c:pt idx="1625">
                  <c:v>2002.05.04</c:v>
                </c:pt>
                <c:pt idx="1626">
                  <c:v>2002.05.03</c:v>
                </c:pt>
                <c:pt idx="1627">
                  <c:v>2002.05.02</c:v>
                </c:pt>
                <c:pt idx="1628">
                  <c:v>2002.04.30</c:v>
                </c:pt>
                <c:pt idx="1629">
                  <c:v>2002.04.29</c:v>
                </c:pt>
                <c:pt idx="1630">
                  <c:v>2002.04.27</c:v>
                </c:pt>
                <c:pt idx="1631">
                  <c:v>2002.04.26</c:v>
                </c:pt>
                <c:pt idx="1632">
                  <c:v>2002.04.25</c:v>
                </c:pt>
                <c:pt idx="1633">
                  <c:v>2002.04.24</c:v>
                </c:pt>
                <c:pt idx="1634">
                  <c:v>2002.04.23</c:v>
                </c:pt>
                <c:pt idx="1635">
                  <c:v>2002.04.22</c:v>
                </c:pt>
                <c:pt idx="1636">
                  <c:v>2002.04.20</c:v>
                </c:pt>
                <c:pt idx="1637">
                  <c:v>2002.04.19</c:v>
                </c:pt>
                <c:pt idx="1638">
                  <c:v>2002.04.18</c:v>
                </c:pt>
                <c:pt idx="1639">
                  <c:v>2002.04.17</c:v>
                </c:pt>
                <c:pt idx="1640">
                  <c:v>2002.04.16</c:v>
                </c:pt>
                <c:pt idx="1641">
                  <c:v>2002.04.15</c:v>
                </c:pt>
                <c:pt idx="1642">
                  <c:v>2002.04.13</c:v>
                </c:pt>
                <c:pt idx="1643">
                  <c:v>2002.04.12</c:v>
                </c:pt>
                <c:pt idx="1644">
                  <c:v>2002.04.11</c:v>
                </c:pt>
                <c:pt idx="1645">
                  <c:v>2002.04.10</c:v>
                </c:pt>
                <c:pt idx="1646">
                  <c:v>2002.04.09</c:v>
                </c:pt>
                <c:pt idx="1647">
                  <c:v>2002.04.08</c:v>
                </c:pt>
                <c:pt idx="1648">
                  <c:v>2002.04.06</c:v>
                </c:pt>
                <c:pt idx="1649">
                  <c:v>2002.04.04</c:v>
                </c:pt>
                <c:pt idx="1650">
                  <c:v>2002.04.03</c:v>
                </c:pt>
                <c:pt idx="1651">
                  <c:v>2002.04.02</c:v>
                </c:pt>
                <c:pt idx="1652">
                  <c:v>2002.04.01</c:v>
                </c:pt>
                <c:pt idx="1653">
                  <c:v>2002.03.30</c:v>
                </c:pt>
                <c:pt idx="1654">
                  <c:v>2002.03.29</c:v>
                </c:pt>
                <c:pt idx="1655">
                  <c:v>2002.03.28</c:v>
                </c:pt>
                <c:pt idx="1656">
                  <c:v>2002.03.27</c:v>
                </c:pt>
                <c:pt idx="1657">
                  <c:v>2002.03.26</c:v>
                </c:pt>
                <c:pt idx="1658">
                  <c:v>2002.03.25</c:v>
                </c:pt>
                <c:pt idx="1659">
                  <c:v>2002.03.23</c:v>
                </c:pt>
                <c:pt idx="1660">
                  <c:v>2002.03.22</c:v>
                </c:pt>
                <c:pt idx="1661">
                  <c:v>2002.03.21</c:v>
                </c:pt>
                <c:pt idx="1662">
                  <c:v>2002.03.20</c:v>
                </c:pt>
                <c:pt idx="1663">
                  <c:v>2002.03.19</c:v>
                </c:pt>
                <c:pt idx="1664">
                  <c:v>2002.03.18</c:v>
                </c:pt>
                <c:pt idx="1665">
                  <c:v>2002.03.16</c:v>
                </c:pt>
                <c:pt idx="1666">
                  <c:v>2002.03.15</c:v>
                </c:pt>
                <c:pt idx="1667">
                  <c:v>2002.03.14</c:v>
                </c:pt>
                <c:pt idx="1668">
                  <c:v>2002.03.13</c:v>
                </c:pt>
                <c:pt idx="1669">
                  <c:v>2002.03.12</c:v>
                </c:pt>
                <c:pt idx="1670">
                  <c:v>2002.03.11</c:v>
                </c:pt>
                <c:pt idx="1671">
                  <c:v>2002.03.09</c:v>
                </c:pt>
                <c:pt idx="1672">
                  <c:v>2002.03.08</c:v>
                </c:pt>
                <c:pt idx="1673">
                  <c:v>2002.03.07</c:v>
                </c:pt>
                <c:pt idx="1674">
                  <c:v>2002.03.06</c:v>
                </c:pt>
                <c:pt idx="1675">
                  <c:v>2002.03.05</c:v>
                </c:pt>
                <c:pt idx="1676">
                  <c:v>2002.03.04</c:v>
                </c:pt>
                <c:pt idx="1677">
                  <c:v>2002.03.02</c:v>
                </c:pt>
                <c:pt idx="1678">
                  <c:v>2002.02.28</c:v>
                </c:pt>
                <c:pt idx="1679">
                  <c:v>2002.02.27</c:v>
                </c:pt>
                <c:pt idx="1680">
                  <c:v>2002.02.26</c:v>
                </c:pt>
                <c:pt idx="1681">
                  <c:v>2002.02.25</c:v>
                </c:pt>
                <c:pt idx="1682">
                  <c:v>2002.02.23</c:v>
                </c:pt>
                <c:pt idx="1683">
                  <c:v>2002.02.22</c:v>
                </c:pt>
                <c:pt idx="1684">
                  <c:v>2002.02.21</c:v>
                </c:pt>
                <c:pt idx="1685">
                  <c:v>2002.02.20</c:v>
                </c:pt>
                <c:pt idx="1686">
                  <c:v>2002.02.19</c:v>
                </c:pt>
                <c:pt idx="1687">
                  <c:v>2002.02.18</c:v>
                </c:pt>
                <c:pt idx="1688">
                  <c:v>2002.02.16</c:v>
                </c:pt>
                <c:pt idx="1689">
                  <c:v>2002.02.15</c:v>
                </c:pt>
                <c:pt idx="1690">
                  <c:v>2002.02.14</c:v>
                </c:pt>
                <c:pt idx="1691">
                  <c:v>2002.02.09</c:v>
                </c:pt>
                <c:pt idx="1692">
                  <c:v>2002.02.08</c:v>
                </c:pt>
                <c:pt idx="1693">
                  <c:v>2002.02.07</c:v>
                </c:pt>
                <c:pt idx="1694">
                  <c:v>2002.02.06</c:v>
                </c:pt>
                <c:pt idx="1695">
                  <c:v>2002.02.05</c:v>
                </c:pt>
                <c:pt idx="1696">
                  <c:v>2002.02.04</c:v>
                </c:pt>
                <c:pt idx="1697">
                  <c:v>2002.02.02</c:v>
                </c:pt>
                <c:pt idx="1698">
                  <c:v>2002.02.01</c:v>
                </c:pt>
                <c:pt idx="1699">
                  <c:v>2002.01.31</c:v>
                </c:pt>
                <c:pt idx="1700">
                  <c:v>2002.01.30</c:v>
                </c:pt>
                <c:pt idx="1701">
                  <c:v>2002.01.29</c:v>
                </c:pt>
                <c:pt idx="1702">
                  <c:v>2002.01.28</c:v>
                </c:pt>
                <c:pt idx="1703">
                  <c:v>2002.01.26</c:v>
                </c:pt>
                <c:pt idx="1704">
                  <c:v>2002.01.25</c:v>
                </c:pt>
                <c:pt idx="1705">
                  <c:v>2002.01.24</c:v>
                </c:pt>
                <c:pt idx="1706">
                  <c:v>2002.01.23</c:v>
                </c:pt>
                <c:pt idx="1707">
                  <c:v>2002.01.22</c:v>
                </c:pt>
                <c:pt idx="1708">
                  <c:v>2002.01.21</c:v>
                </c:pt>
                <c:pt idx="1709">
                  <c:v>2002.01.19</c:v>
                </c:pt>
                <c:pt idx="1710">
                  <c:v>2002.01.18</c:v>
                </c:pt>
                <c:pt idx="1711">
                  <c:v>2002.01.17</c:v>
                </c:pt>
                <c:pt idx="1712">
                  <c:v>2002.01.16</c:v>
                </c:pt>
                <c:pt idx="1713">
                  <c:v>2002.01.15</c:v>
                </c:pt>
                <c:pt idx="1714">
                  <c:v>2002.01.14</c:v>
                </c:pt>
                <c:pt idx="1715">
                  <c:v>2002.01.12</c:v>
                </c:pt>
                <c:pt idx="1716">
                  <c:v>2002.01.11</c:v>
                </c:pt>
                <c:pt idx="1717">
                  <c:v>2002.01.10</c:v>
                </c:pt>
                <c:pt idx="1718">
                  <c:v>2002.01.09</c:v>
                </c:pt>
                <c:pt idx="1719">
                  <c:v>2002.01.08</c:v>
                </c:pt>
                <c:pt idx="1720">
                  <c:v>2002.01.07</c:v>
                </c:pt>
                <c:pt idx="1721">
                  <c:v>2002.01.05</c:v>
                </c:pt>
                <c:pt idx="1722">
                  <c:v>2002.01.04</c:v>
                </c:pt>
                <c:pt idx="1723">
                  <c:v>2002.01.03</c:v>
                </c:pt>
                <c:pt idx="1724">
                  <c:v>2002.01.02</c:v>
                </c:pt>
                <c:pt idx="1725">
                  <c:v>2001.12.31</c:v>
                </c:pt>
                <c:pt idx="1726">
                  <c:v>2001.12.29</c:v>
                </c:pt>
                <c:pt idx="1727">
                  <c:v>2001.12.28</c:v>
                </c:pt>
                <c:pt idx="1728">
                  <c:v>2001.12.27</c:v>
                </c:pt>
                <c:pt idx="1729">
                  <c:v>2001.12.26</c:v>
                </c:pt>
                <c:pt idx="1730">
                  <c:v>2001.12.24</c:v>
                </c:pt>
                <c:pt idx="1731">
                  <c:v>2001.12.22</c:v>
                </c:pt>
                <c:pt idx="1732">
                  <c:v>2001.12.21</c:v>
                </c:pt>
                <c:pt idx="1733">
                  <c:v>2001.12.20</c:v>
                </c:pt>
                <c:pt idx="1734">
                  <c:v>2001.12.19</c:v>
                </c:pt>
                <c:pt idx="1735">
                  <c:v>2001.12.18</c:v>
                </c:pt>
                <c:pt idx="1736">
                  <c:v>2001.12.17</c:v>
                </c:pt>
                <c:pt idx="1737">
                  <c:v>2001.12.15</c:v>
                </c:pt>
                <c:pt idx="1738">
                  <c:v>2001.12.14</c:v>
                </c:pt>
                <c:pt idx="1739">
                  <c:v>2001.12.13</c:v>
                </c:pt>
                <c:pt idx="1740">
                  <c:v>2001.12.12</c:v>
                </c:pt>
                <c:pt idx="1741">
                  <c:v>2001.12.11</c:v>
                </c:pt>
                <c:pt idx="1742">
                  <c:v>2001.12.10</c:v>
                </c:pt>
                <c:pt idx="1743">
                  <c:v>2001.12.08</c:v>
                </c:pt>
                <c:pt idx="1744">
                  <c:v>2001.12.07</c:v>
                </c:pt>
                <c:pt idx="1745">
                  <c:v>2001.12.06</c:v>
                </c:pt>
                <c:pt idx="1746">
                  <c:v>2001.12.05</c:v>
                </c:pt>
                <c:pt idx="1747">
                  <c:v>2001.12.04</c:v>
                </c:pt>
                <c:pt idx="1748">
                  <c:v>2001.12.03</c:v>
                </c:pt>
                <c:pt idx="1749">
                  <c:v>2001.12.01</c:v>
                </c:pt>
                <c:pt idx="1750">
                  <c:v>2001.11.30</c:v>
                </c:pt>
                <c:pt idx="1751">
                  <c:v>2001.11.29</c:v>
                </c:pt>
                <c:pt idx="1752">
                  <c:v>2001.11.28</c:v>
                </c:pt>
                <c:pt idx="1753">
                  <c:v>2001.11.27</c:v>
                </c:pt>
                <c:pt idx="1754">
                  <c:v>2001.11.26</c:v>
                </c:pt>
                <c:pt idx="1755">
                  <c:v>2001.11.24</c:v>
                </c:pt>
                <c:pt idx="1756">
                  <c:v>2001.11.23</c:v>
                </c:pt>
                <c:pt idx="1757">
                  <c:v>2001.11.22</c:v>
                </c:pt>
                <c:pt idx="1758">
                  <c:v>2001.11.21</c:v>
                </c:pt>
                <c:pt idx="1759">
                  <c:v>2001.11.20</c:v>
                </c:pt>
                <c:pt idx="1760">
                  <c:v>2001.11.19</c:v>
                </c:pt>
                <c:pt idx="1761">
                  <c:v>2001.11.17</c:v>
                </c:pt>
                <c:pt idx="1762">
                  <c:v>2001.11.16</c:v>
                </c:pt>
                <c:pt idx="1763">
                  <c:v>2001.11.15</c:v>
                </c:pt>
                <c:pt idx="1764">
                  <c:v>2001.11.14</c:v>
                </c:pt>
                <c:pt idx="1765">
                  <c:v>2001.11.13</c:v>
                </c:pt>
                <c:pt idx="1766">
                  <c:v>2001.11.12</c:v>
                </c:pt>
                <c:pt idx="1767">
                  <c:v>2001.11.10</c:v>
                </c:pt>
                <c:pt idx="1768">
                  <c:v>2001.11.09</c:v>
                </c:pt>
                <c:pt idx="1769">
                  <c:v>2001.11.08</c:v>
                </c:pt>
                <c:pt idx="1770">
                  <c:v>2001.11.07</c:v>
                </c:pt>
                <c:pt idx="1771">
                  <c:v>2001.11.06</c:v>
                </c:pt>
                <c:pt idx="1772">
                  <c:v>2001.11.05</c:v>
                </c:pt>
                <c:pt idx="1773">
                  <c:v>2001.11.03</c:v>
                </c:pt>
                <c:pt idx="1774">
                  <c:v>2001.11.02</c:v>
                </c:pt>
                <c:pt idx="1775">
                  <c:v>2001.11.01</c:v>
                </c:pt>
                <c:pt idx="1776">
                  <c:v>2001.10.31</c:v>
                </c:pt>
                <c:pt idx="1777">
                  <c:v>2001.10.30</c:v>
                </c:pt>
                <c:pt idx="1778">
                  <c:v>2001.10.29</c:v>
                </c:pt>
                <c:pt idx="1779">
                  <c:v>2001.10.27</c:v>
                </c:pt>
                <c:pt idx="1780">
                  <c:v>2001.10.26</c:v>
                </c:pt>
                <c:pt idx="1781">
                  <c:v>2001.10.25</c:v>
                </c:pt>
                <c:pt idx="1782">
                  <c:v>2001.10.24</c:v>
                </c:pt>
                <c:pt idx="1783">
                  <c:v>2001.10.23</c:v>
                </c:pt>
                <c:pt idx="1784">
                  <c:v>2001.10.22</c:v>
                </c:pt>
                <c:pt idx="1785">
                  <c:v>2001.10.20</c:v>
                </c:pt>
                <c:pt idx="1786">
                  <c:v>2001.10.19</c:v>
                </c:pt>
                <c:pt idx="1787">
                  <c:v>2001.10.18</c:v>
                </c:pt>
                <c:pt idx="1788">
                  <c:v>2001.10.17</c:v>
                </c:pt>
                <c:pt idx="1789">
                  <c:v>2001.10.16</c:v>
                </c:pt>
                <c:pt idx="1790">
                  <c:v>2001.10.15</c:v>
                </c:pt>
                <c:pt idx="1791">
                  <c:v>2001.10.13</c:v>
                </c:pt>
                <c:pt idx="1792">
                  <c:v>2001.10.12</c:v>
                </c:pt>
                <c:pt idx="1793">
                  <c:v>2001.10.11</c:v>
                </c:pt>
                <c:pt idx="1794">
                  <c:v>2001.10.10</c:v>
                </c:pt>
                <c:pt idx="1795">
                  <c:v>2001.10.09</c:v>
                </c:pt>
                <c:pt idx="1796">
                  <c:v>2001.10.08</c:v>
                </c:pt>
                <c:pt idx="1797">
                  <c:v>2001.10.06</c:v>
                </c:pt>
                <c:pt idx="1798">
                  <c:v>2001.10.05</c:v>
                </c:pt>
                <c:pt idx="1799">
                  <c:v>2001.10.04</c:v>
                </c:pt>
                <c:pt idx="1800">
                  <c:v>2001.09.29</c:v>
                </c:pt>
                <c:pt idx="1801">
                  <c:v>2001.09.28</c:v>
                </c:pt>
                <c:pt idx="1802">
                  <c:v>2001.09.27</c:v>
                </c:pt>
                <c:pt idx="1803">
                  <c:v>2001.09.26</c:v>
                </c:pt>
                <c:pt idx="1804">
                  <c:v>2001.09.25</c:v>
                </c:pt>
                <c:pt idx="1805">
                  <c:v>2001.09.24</c:v>
                </c:pt>
                <c:pt idx="1806">
                  <c:v>2001.09.22</c:v>
                </c:pt>
                <c:pt idx="1807">
                  <c:v>2001.09.21</c:v>
                </c:pt>
                <c:pt idx="1808">
                  <c:v>2001.09.20</c:v>
                </c:pt>
                <c:pt idx="1809">
                  <c:v>2001.09.19</c:v>
                </c:pt>
                <c:pt idx="1810">
                  <c:v>2001.09.18</c:v>
                </c:pt>
                <c:pt idx="1811">
                  <c:v>2001.09.17</c:v>
                </c:pt>
                <c:pt idx="1812">
                  <c:v>2001.09.15</c:v>
                </c:pt>
                <c:pt idx="1813">
                  <c:v>2001.09.14</c:v>
                </c:pt>
                <c:pt idx="1814">
                  <c:v>2001.09.13</c:v>
                </c:pt>
                <c:pt idx="1815">
                  <c:v>2001.09.12</c:v>
                </c:pt>
                <c:pt idx="1816">
                  <c:v>2001.09.11</c:v>
                </c:pt>
                <c:pt idx="1817">
                  <c:v>2001.09.10</c:v>
                </c:pt>
                <c:pt idx="1818">
                  <c:v>2001.09.08</c:v>
                </c:pt>
                <c:pt idx="1819">
                  <c:v>2001.09.07</c:v>
                </c:pt>
                <c:pt idx="1820">
                  <c:v>2001.09.06</c:v>
                </c:pt>
                <c:pt idx="1821">
                  <c:v>2001.09.05</c:v>
                </c:pt>
                <c:pt idx="1822">
                  <c:v>2001.09.04</c:v>
                </c:pt>
                <c:pt idx="1823">
                  <c:v>2001.09.03</c:v>
                </c:pt>
                <c:pt idx="1824">
                  <c:v>2001.09.01</c:v>
                </c:pt>
                <c:pt idx="1825">
                  <c:v>2001.08.31</c:v>
                </c:pt>
                <c:pt idx="1826">
                  <c:v>2001.08.30</c:v>
                </c:pt>
                <c:pt idx="1827">
                  <c:v>2001.08.29</c:v>
                </c:pt>
                <c:pt idx="1828">
                  <c:v>2001.08.28</c:v>
                </c:pt>
                <c:pt idx="1829">
                  <c:v>2001.08.27</c:v>
                </c:pt>
                <c:pt idx="1830">
                  <c:v>2001.08.25</c:v>
                </c:pt>
                <c:pt idx="1831">
                  <c:v>2001.08.24</c:v>
                </c:pt>
                <c:pt idx="1832">
                  <c:v>2001.08.23</c:v>
                </c:pt>
                <c:pt idx="1833">
                  <c:v>2001.08.22</c:v>
                </c:pt>
                <c:pt idx="1834">
                  <c:v>2001.08.21</c:v>
                </c:pt>
                <c:pt idx="1835">
                  <c:v>2001.08.20</c:v>
                </c:pt>
                <c:pt idx="1836">
                  <c:v>2001.08.18</c:v>
                </c:pt>
                <c:pt idx="1837">
                  <c:v>2001.08.17</c:v>
                </c:pt>
                <c:pt idx="1838">
                  <c:v>2001.08.16</c:v>
                </c:pt>
                <c:pt idx="1839">
                  <c:v>2001.08.14</c:v>
                </c:pt>
                <c:pt idx="1840">
                  <c:v>2001.08.13</c:v>
                </c:pt>
                <c:pt idx="1841">
                  <c:v>2001.08.11</c:v>
                </c:pt>
                <c:pt idx="1842">
                  <c:v>2001.08.10</c:v>
                </c:pt>
                <c:pt idx="1843">
                  <c:v>2001.08.09</c:v>
                </c:pt>
                <c:pt idx="1844">
                  <c:v>2001.08.08</c:v>
                </c:pt>
                <c:pt idx="1845">
                  <c:v>2001.08.07</c:v>
                </c:pt>
                <c:pt idx="1846">
                  <c:v>2001.08.06</c:v>
                </c:pt>
                <c:pt idx="1847">
                  <c:v>2001.08.04</c:v>
                </c:pt>
                <c:pt idx="1848">
                  <c:v>2001.08.03</c:v>
                </c:pt>
                <c:pt idx="1849">
                  <c:v>2001.08.02</c:v>
                </c:pt>
                <c:pt idx="1850">
                  <c:v>2001.08.01</c:v>
                </c:pt>
                <c:pt idx="1851">
                  <c:v>2001.07.31</c:v>
                </c:pt>
                <c:pt idx="1852">
                  <c:v>2001.07.30</c:v>
                </c:pt>
                <c:pt idx="1853">
                  <c:v>2001.07.28</c:v>
                </c:pt>
                <c:pt idx="1854">
                  <c:v>2001.07.27</c:v>
                </c:pt>
                <c:pt idx="1855">
                  <c:v>2001.07.26</c:v>
                </c:pt>
                <c:pt idx="1856">
                  <c:v>2001.07.25</c:v>
                </c:pt>
                <c:pt idx="1857">
                  <c:v>2001.07.24</c:v>
                </c:pt>
                <c:pt idx="1858">
                  <c:v>2001.07.23</c:v>
                </c:pt>
                <c:pt idx="1859">
                  <c:v>2001.07.21</c:v>
                </c:pt>
                <c:pt idx="1860">
                  <c:v>2001.07.20</c:v>
                </c:pt>
                <c:pt idx="1861">
                  <c:v>2001.07.19</c:v>
                </c:pt>
                <c:pt idx="1862">
                  <c:v>2001.07.18</c:v>
                </c:pt>
                <c:pt idx="1863">
                  <c:v>2001.07.16</c:v>
                </c:pt>
                <c:pt idx="1864">
                  <c:v>2001.07.14</c:v>
                </c:pt>
                <c:pt idx="1865">
                  <c:v>2001.07.13</c:v>
                </c:pt>
                <c:pt idx="1866">
                  <c:v>2001.07.12</c:v>
                </c:pt>
                <c:pt idx="1867">
                  <c:v>2001.07.11</c:v>
                </c:pt>
                <c:pt idx="1868">
                  <c:v>2001.07.10</c:v>
                </c:pt>
                <c:pt idx="1869">
                  <c:v>2001.07.09</c:v>
                </c:pt>
                <c:pt idx="1870">
                  <c:v>2001.07.07</c:v>
                </c:pt>
                <c:pt idx="1871">
                  <c:v>2001.07.06</c:v>
                </c:pt>
                <c:pt idx="1872">
                  <c:v>2001.07.05</c:v>
                </c:pt>
                <c:pt idx="1873">
                  <c:v>2001.07.04</c:v>
                </c:pt>
                <c:pt idx="1874">
                  <c:v>2001.07.03</c:v>
                </c:pt>
                <c:pt idx="1875">
                  <c:v>2001.07.02</c:v>
                </c:pt>
                <c:pt idx="1876">
                  <c:v>2001.06.30</c:v>
                </c:pt>
                <c:pt idx="1877">
                  <c:v>2001.06.29</c:v>
                </c:pt>
                <c:pt idx="1878">
                  <c:v>2001.06.28</c:v>
                </c:pt>
                <c:pt idx="1879">
                  <c:v>2001.06.27</c:v>
                </c:pt>
                <c:pt idx="1880">
                  <c:v>2001.06.26</c:v>
                </c:pt>
                <c:pt idx="1881">
                  <c:v>2001.06.25</c:v>
                </c:pt>
                <c:pt idx="1882">
                  <c:v>2001.06.23</c:v>
                </c:pt>
                <c:pt idx="1883">
                  <c:v>2001.06.22</c:v>
                </c:pt>
                <c:pt idx="1884">
                  <c:v>2001.06.21</c:v>
                </c:pt>
                <c:pt idx="1885">
                  <c:v>2001.06.20</c:v>
                </c:pt>
                <c:pt idx="1886">
                  <c:v>2001.06.19</c:v>
                </c:pt>
                <c:pt idx="1887">
                  <c:v>2001.06.18</c:v>
                </c:pt>
                <c:pt idx="1888">
                  <c:v>2001.06.16</c:v>
                </c:pt>
                <c:pt idx="1889">
                  <c:v>2001.06.15</c:v>
                </c:pt>
                <c:pt idx="1890">
                  <c:v>2001.06.14</c:v>
                </c:pt>
                <c:pt idx="1891">
                  <c:v>2001.06.13</c:v>
                </c:pt>
                <c:pt idx="1892">
                  <c:v>2001.06.12</c:v>
                </c:pt>
                <c:pt idx="1893">
                  <c:v>2001.06.11</c:v>
                </c:pt>
                <c:pt idx="1894">
                  <c:v>2001.06.09</c:v>
                </c:pt>
                <c:pt idx="1895">
                  <c:v>2001.06.08</c:v>
                </c:pt>
                <c:pt idx="1896">
                  <c:v>2001.06.07</c:v>
                </c:pt>
                <c:pt idx="1897">
                  <c:v>2001.06.05</c:v>
                </c:pt>
                <c:pt idx="1898">
                  <c:v>2001.06.04</c:v>
                </c:pt>
                <c:pt idx="1899">
                  <c:v>2001.06.02</c:v>
                </c:pt>
                <c:pt idx="1900">
                  <c:v>2001.06.01</c:v>
                </c:pt>
                <c:pt idx="1901">
                  <c:v>2001.05.31</c:v>
                </c:pt>
                <c:pt idx="1902">
                  <c:v>2001.05.30</c:v>
                </c:pt>
                <c:pt idx="1903">
                  <c:v>2001.05.29</c:v>
                </c:pt>
                <c:pt idx="1904">
                  <c:v>2001.05.28</c:v>
                </c:pt>
                <c:pt idx="1905">
                  <c:v>2001.05.26</c:v>
                </c:pt>
                <c:pt idx="1906">
                  <c:v>2001.05.25</c:v>
                </c:pt>
                <c:pt idx="1907">
                  <c:v>2001.05.24</c:v>
                </c:pt>
                <c:pt idx="1908">
                  <c:v>2001.05.23</c:v>
                </c:pt>
                <c:pt idx="1909">
                  <c:v>2001.05.22</c:v>
                </c:pt>
                <c:pt idx="1910">
                  <c:v>2001.05.21</c:v>
                </c:pt>
                <c:pt idx="1911">
                  <c:v>2001.05.19</c:v>
                </c:pt>
                <c:pt idx="1912">
                  <c:v>2001.05.18</c:v>
                </c:pt>
                <c:pt idx="1913">
                  <c:v>2001.05.17</c:v>
                </c:pt>
                <c:pt idx="1914">
                  <c:v>2001.05.16</c:v>
                </c:pt>
                <c:pt idx="1915">
                  <c:v>2001.05.15</c:v>
                </c:pt>
                <c:pt idx="1916">
                  <c:v>2001.05.14</c:v>
                </c:pt>
                <c:pt idx="1917">
                  <c:v>2001.05.12</c:v>
                </c:pt>
                <c:pt idx="1918">
                  <c:v>2001.05.11</c:v>
                </c:pt>
                <c:pt idx="1919">
                  <c:v>2001.05.10</c:v>
                </c:pt>
                <c:pt idx="1920">
                  <c:v>2001.05.09</c:v>
                </c:pt>
                <c:pt idx="1921">
                  <c:v>2001.05.08</c:v>
                </c:pt>
                <c:pt idx="1922">
                  <c:v>2001.05.07</c:v>
                </c:pt>
                <c:pt idx="1923">
                  <c:v>2001.05.04</c:v>
                </c:pt>
                <c:pt idx="1924">
                  <c:v>2001.05.03</c:v>
                </c:pt>
                <c:pt idx="1925">
                  <c:v>2001.05.02</c:v>
                </c:pt>
                <c:pt idx="1926">
                  <c:v>2001.04.30</c:v>
                </c:pt>
                <c:pt idx="1927">
                  <c:v>2001.04.28</c:v>
                </c:pt>
                <c:pt idx="1928">
                  <c:v>2001.04.27</c:v>
                </c:pt>
                <c:pt idx="1929">
                  <c:v>2001.04.26</c:v>
                </c:pt>
                <c:pt idx="1930">
                  <c:v>2001.04.25</c:v>
                </c:pt>
                <c:pt idx="1931">
                  <c:v>2001.04.24</c:v>
                </c:pt>
                <c:pt idx="1932">
                  <c:v>2001.04.23</c:v>
                </c:pt>
                <c:pt idx="1933">
                  <c:v>2001.04.21</c:v>
                </c:pt>
                <c:pt idx="1934">
                  <c:v>2001.04.20</c:v>
                </c:pt>
                <c:pt idx="1935">
                  <c:v>2001.04.19</c:v>
                </c:pt>
                <c:pt idx="1936">
                  <c:v>2001.04.18</c:v>
                </c:pt>
                <c:pt idx="1937">
                  <c:v>2001.04.17</c:v>
                </c:pt>
                <c:pt idx="1938">
                  <c:v>2001.04.16</c:v>
                </c:pt>
                <c:pt idx="1939">
                  <c:v>2001.04.14</c:v>
                </c:pt>
                <c:pt idx="1940">
                  <c:v>2001.04.13</c:v>
                </c:pt>
                <c:pt idx="1941">
                  <c:v>2001.04.12</c:v>
                </c:pt>
                <c:pt idx="1942">
                  <c:v>2001.04.11</c:v>
                </c:pt>
                <c:pt idx="1943">
                  <c:v>2001.04.10</c:v>
                </c:pt>
                <c:pt idx="1944">
                  <c:v>2001.04.09</c:v>
                </c:pt>
                <c:pt idx="1945">
                  <c:v>2001.04.07</c:v>
                </c:pt>
                <c:pt idx="1946">
                  <c:v>2001.04.06</c:v>
                </c:pt>
                <c:pt idx="1947">
                  <c:v>2001.04.04</c:v>
                </c:pt>
                <c:pt idx="1948">
                  <c:v>2001.04.03</c:v>
                </c:pt>
                <c:pt idx="1949">
                  <c:v>2001.04.02</c:v>
                </c:pt>
                <c:pt idx="1950">
                  <c:v>2001.03.31</c:v>
                </c:pt>
                <c:pt idx="1951">
                  <c:v>2001.03.30</c:v>
                </c:pt>
                <c:pt idx="1952">
                  <c:v>2001.03.29</c:v>
                </c:pt>
                <c:pt idx="1953">
                  <c:v>2001.03.28</c:v>
                </c:pt>
                <c:pt idx="1954">
                  <c:v>2001.03.27</c:v>
                </c:pt>
                <c:pt idx="1955">
                  <c:v>2001.03.26</c:v>
                </c:pt>
                <c:pt idx="1956">
                  <c:v>2001.03.24</c:v>
                </c:pt>
                <c:pt idx="1957">
                  <c:v>2001.03.23</c:v>
                </c:pt>
                <c:pt idx="1958">
                  <c:v>2001.03.22</c:v>
                </c:pt>
                <c:pt idx="1959">
                  <c:v>2001.03.21</c:v>
                </c:pt>
                <c:pt idx="1960">
                  <c:v>2001.03.20</c:v>
                </c:pt>
                <c:pt idx="1961">
                  <c:v>2001.03.19</c:v>
                </c:pt>
                <c:pt idx="1962">
                  <c:v>2001.03.17</c:v>
                </c:pt>
                <c:pt idx="1963">
                  <c:v>2001.03.16</c:v>
                </c:pt>
                <c:pt idx="1964">
                  <c:v>2001.03.15</c:v>
                </c:pt>
                <c:pt idx="1965">
                  <c:v>2001.03.14</c:v>
                </c:pt>
                <c:pt idx="1966">
                  <c:v>2001.03.13</c:v>
                </c:pt>
                <c:pt idx="1967">
                  <c:v>2001.03.12</c:v>
                </c:pt>
                <c:pt idx="1968">
                  <c:v>2001.03.10</c:v>
                </c:pt>
                <c:pt idx="1969">
                  <c:v>2001.03.09</c:v>
                </c:pt>
                <c:pt idx="1970">
                  <c:v>2001.03.08</c:v>
                </c:pt>
                <c:pt idx="1971">
                  <c:v>2001.03.07</c:v>
                </c:pt>
                <c:pt idx="1972">
                  <c:v>2001.03.06</c:v>
                </c:pt>
                <c:pt idx="1973">
                  <c:v>2001.03.05</c:v>
                </c:pt>
                <c:pt idx="1974">
                  <c:v>2001.03.03</c:v>
                </c:pt>
                <c:pt idx="1975">
                  <c:v>2001.03.02</c:v>
                </c:pt>
                <c:pt idx="1976">
                  <c:v>2001.02.28</c:v>
                </c:pt>
                <c:pt idx="1977">
                  <c:v>2001.02.27</c:v>
                </c:pt>
                <c:pt idx="1978">
                  <c:v>2001.02.26</c:v>
                </c:pt>
                <c:pt idx="1979">
                  <c:v>2001.02.24</c:v>
                </c:pt>
                <c:pt idx="1980">
                  <c:v>2001.02.23</c:v>
                </c:pt>
                <c:pt idx="1981">
                  <c:v>2001.02.22</c:v>
                </c:pt>
                <c:pt idx="1982">
                  <c:v>2001.02.21</c:v>
                </c:pt>
                <c:pt idx="1983">
                  <c:v>2001.02.20</c:v>
                </c:pt>
                <c:pt idx="1984">
                  <c:v>2001.02.19</c:v>
                </c:pt>
                <c:pt idx="1985">
                  <c:v>2001.02.17</c:v>
                </c:pt>
                <c:pt idx="1986">
                  <c:v>2001.02.16</c:v>
                </c:pt>
                <c:pt idx="1987">
                  <c:v>2001.02.15</c:v>
                </c:pt>
                <c:pt idx="1988">
                  <c:v>2001.02.14</c:v>
                </c:pt>
                <c:pt idx="1989">
                  <c:v>2001.02.13</c:v>
                </c:pt>
                <c:pt idx="1990">
                  <c:v>2001.02.12</c:v>
                </c:pt>
                <c:pt idx="1991">
                  <c:v>2001.02.10</c:v>
                </c:pt>
                <c:pt idx="1992">
                  <c:v>2001.02.09</c:v>
                </c:pt>
                <c:pt idx="1993">
                  <c:v>2001.02.08</c:v>
                </c:pt>
                <c:pt idx="1994">
                  <c:v>2001.02.07</c:v>
                </c:pt>
                <c:pt idx="1995">
                  <c:v>2001.02.06</c:v>
                </c:pt>
                <c:pt idx="1996">
                  <c:v>2001.02.05</c:v>
                </c:pt>
                <c:pt idx="1997">
                  <c:v>2001.02.03</c:v>
                </c:pt>
                <c:pt idx="1998">
                  <c:v>2001.02.02</c:v>
                </c:pt>
                <c:pt idx="1999">
                  <c:v>2001.02.01</c:v>
                </c:pt>
              </c:strCache>
            </c:strRef>
          </c:cat>
          <c:val>
            <c:numRef>
              <c:f>'D1'!$C$4:$C$2003</c:f>
              <c:numCache>
                <c:formatCode>#,##0</c:formatCode>
                <c:ptCount val="2000"/>
                <c:pt idx="0">
                  <c:v>2405</c:v>
                </c:pt>
                <c:pt idx="1">
                  <c:v>2401</c:v>
                </c:pt>
                <c:pt idx="2">
                  <c:v>2393</c:v>
                </c:pt>
                <c:pt idx="3">
                  <c:v>2387</c:v>
                </c:pt>
                <c:pt idx="4">
                  <c:v>2383</c:v>
                </c:pt>
                <c:pt idx="5">
                  <c:v>2381</c:v>
                </c:pt>
                <c:pt idx="6">
                  <c:v>2381</c:v>
                </c:pt>
                <c:pt idx="7">
                  <c:v>2362</c:v>
                </c:pt>
                <c:pt idx="8">
                  <c:v>2359</c:v>
                </c:pt>
                <c:pt idx="9">
                  <c:v>2355</c:v>
                </c:pt>
                <c:pt idx="10">
                  <c:v>2351</c:v>
                </c:pt>
                <c:pt idx="11">
                  <c:v>2329</c:v>
                </c:pt>
                <c:pt idx="12">
                  <c:v>2319</c:v>
                </c:pt>
                <c:pt idx="13">
                  <c:v>2315</c:v>
                </c:pt>
                <c:pt idx="14">
                  <c:v>2313</c:v>
                </c:pt>
                <c:pt idx="15">
                  <c:v>2309</c:v>
                </c:pt>
                <c:pt idx="16">
                  <c:v>2307</c:v>
                </c:pt>
                <c:pt idx="17">
                  <c:v>2302</c:v>
                </c:pt>
                <c:pt idx="18">
                  <c:v>2298</c:v>
                </c:pt>
                <c:pt idx="19">
                  <c:v>2296</c:v>
                </c:pt>
                <c:pt idx="20">
                  <c:v>2295</c:v>
                </c:pt>
                <c:pt idx="21">
                  <c:v>2292</c:v>
                </c:pt>
                <c:pt idx="22">
                  <c:v>2282</c:v>
                </c:pt>
                <c:pt idx="23">
                  <c:v>2275</c:v>
                </c:pt>
                <c:pt idx="24">
                  <c:v>2272</c:v>
                </c:pt>
                <c:pt idx="25">
                  <c:v>2266</c:v>
                </c:pt>
                <c:pt idx="26">
                  <c:v>2261</c:v>
                </c:pt>
                <c:pt idx="27">
                  <c:v>2248</c:v>
                </c:pt>
                <c:pt idx="28">
                  <c:v>2242</c:v>
                </c:pt>
                <c:pt idx="29">
                  <c:v>2241</c:v>
                </c:pt>
                <c:pt idx="30">
                  <c:v>2238</c:v>
                </c:pt>
                <c:pt idx="31">
                  <c:v>2229</c:v>
                </c:pt>
                <c:pt idx="32">
                  <c:v>2213</c:v>
                </c:pt>
                <c:pt idx="33">
                  <c:v>2207</c:v>
                </c:pt>
                <c:pt idx="34">
                  <c:v>2204</c:v>
                </c:pt>
                <c:pt idx="35">
                  <c:v>2199</c:v>
                </c:pt>
                <c:pt idx="36">
                  <c:v>2195</c:v>
                </c:pt>
                <c:pt idx="37">
                  <c:v>2188</c:v>
                </c:pt>
                <c:pt idx="38">
                  <c:v>2182</c:v>
                </c:pt>
                <c:pt idx="39">
                  <c:v>2179</c:v>
                </c:pt>
                <c:pt idx="40">
                  <c:v>2173</c:v>
                </c:pt>
                <c:pt idx="41">
                  <c:v>2168</c:v>
                </c:pt>
                <c:pt idx="42">
                  <c:v>2165</c:v>
                </c:pt>
                <c:pt idx="43">
                  <c:v>2164</c:v>
                </c:pt>
                <c:pt idx="44">
                  <c:v>2158</c:v>
                </c:pt>
                <c:pt idx="45">
                  <c:v>2152</c:v>
                </c:pt>
                <c:pt idx="46">
                  <c:v>2145</c:v>
                </c:pt>
                <c:pt idx="47">
                  <c:v>2138</c:v>
                </c:pt>
                <c:pt idx="48">
                  <c:v>2132</c:v>
                </c:pt>
                <c:pt idx="49">
                  <c:v>2114</c:v>
                </c:pt>
                <c:pt idx="50">
                  <c:v>2106</c:v>
                </c:pt>
                <c:pt idx="51">
                  <c:v>2096</c:v>
                </c:pt>
                <c:pt idx="52">
                  <c:v>2071</c:v>
                </c:pt>
                <c:pt idx="53">
                  <c:v>2064</c:v>
                </c:pt>
                <c:pt idx="54">
                  <c:v>2057</c:v>
                </c:pt>
                <c:pt idx="55">
                  <c:v>2048</c:v>
                </c:pt>
                <c:pt idx="56">
                  <c:v>2042</c:v>
                </c:pt>
                <c:pt idx="57">
                  <c:v>2037</c:v>
                </c:pt>
                <c:pt idx="58">
                  <c:v>2030</c:v>
                </c:pt>
                <c:pt idx="59">
                  <c:v>2020</c:v>
                </c:pt>
                <c:pt idx="60">
                  <c:v>2014</c:v>
                </c:pt>
                <c:pt idx="61">
                  <c:v>2008</c:v>
                </c:pt>
                <c:pt idx="62">
                  <c:v>2000</c:v>
                </c:pt>
                <c:pt idx="63">
                  <c:v>1993</c:v>
                </c:pt>
                <c:pt idx="64">
                  <c:v>1985</c:v>
                </c:pt>
                <c:pt idx="65">
                  <c:v>1977</c:v>
                </c:pt>
                <c:pt idx="66">
                  <c:v>1971</c:v>
                </c:pt>
                <c:pt idx="67">
                  <c:v>1963</c:v>
                </c:pt>
                <c:pt idx="68">
                  <c:v>1955</c:v>
                </c:pt>
                <c:pt idx="69">
                  <c:v>1940</c:v>
                </c:pt>
                <c:pt idx="70">
                  <c:v>1932</c:v>
                </c:pt>
                <c:pt idx="71">
                  <c:v>1923</c:v>
                </c:pt>
                <c:pt idx="72">
                  <c:v>1915</c:v>
                </c:pt>
                <c:pt idx="73">
                  <c:v>1905</c:v>
                </c:pt>
                <c:pt idx="74">
                  <c:v>1885</c:v>
                </c:pt>
                <c:pt idx="75">
                  <c:v>1876</c:v>
                </c:pt>
                <c:pt idx="76">
                  <c:v>1866</c:v>
                </c:pt>
                <c:pt idx="77">
                  <c:v>1829</c:v>
                </c:pt>
                <c:pt idx="78">
                  <c:v>1788</c:v>
                </c:pt>
                <c:pt idx="79">
                  <c:v>1760</c:v>
                </c:pt>
                <c:pt idx="80">
                  <c:v>1722</c:v>
                </c:pt>
                <c:pt idx="81">
                  <c:v>1692</c:v>
                </c:pt>
                <c:pt idx="82">
                  <c:v>1661</c:v>
                </c:pt>
                <c:pt idx="83">
                  <c:v>1619</c:v>
                </c:pt>
                <c:pt idx="84">
                  <c:v>1583</c:v>
                </c:pt>
                <c:pt idx="85">
                  <c:v>1560</c:v>
                </c:pt>
                <c:pt idx="86">
                  <c:v>1550</c:v>
                </c:pt>
                <c:pt idx="87">
                  <c:v>1541</c:v>
                </c:pt>
                <c:pt idx="88">
                  <c:v>1533</c:v>
                </c:pt>
                <c:pt idx="89">
                  <c:v>1527</c:v>
                </c:pt>
                <c:pt idx="90">
                  <c:v>1518</c:v>
                </c:pt>
                <c:pt idx="91">
                  <c:v>1503</c:v>
                </c:pt>
                <c:pt idx="92">
                  <c:v>1494</c:v>
                </c:pt>
                <c:pt idx="93">
                  <c:v>1488</c:v>
                </c:pt>
                <c:pt idx="94">
                  <c:v>1476</c:v>
                </c:pt>
                <c:pt idx="95">
                  <c:v>1469</c:v>
                </c:pt>
                <c:pt idx="96">
                  <c:v>1460</c:v>
                </c:pt>
                <c:pt idx="97">
                  <c:v>1455</c:v>
                </c:pt>
                <c:pt idx="98">
                  <c:v>1452</c:v>
                </c:pt>
                <c:pt idx="99">
                  <c:v>1449</c:v>
                </c:pt>
                <c:pt idx="100">
                  <c:v>1445</c:v>
                </c:pt>
                <c:pt idx="101">
                  <c:v>1443</c:v>
                </c:pt>
                <c:pt idx="102">
                  <c:v>1437</c:v>
                </c:pt>
                <c:pt idx="103">
                  <c:v>1434</c:v>
                </c:pt>
                <c:pt idx="104">
                  <c:v>1429</c:v>
                </c:pt>
                <c:pt idx="105">
                  <c:v>1427</c:v>
                </c:pt>
                <c:pt idx="106">
                  <c:v>1426</c:v>
                </c:pt>
                <c:pt idx="107">
                  <c:v>1423</c:v>
                </c:pt>
                <c:pt idx="108">
                  <c:v>1419</c:v>
                </c:pt>
                <c:pt idx="109">
                  <c:v>1417</c:v>
                </c:pt>
                <c:pt idx="110">
                  <c:v>1416</c:v>
                </c:pt>
                <c:pt idx="111">
                  <c:v>1415</c:v>
                </c:pt>
                <c:pt idx="112">
                  <c:v>1413</c:v>
                </c:pt>
                <c:pt idx="113">
                  <c:v>1403</c:v>
                </c:pt>
                <c:pt idx="114">
                  <c:v>1400</c:v>
                </c:pt>
                <c:pt idx="115">
                  <c:v>1397</c:v>
                </c:pt>
                <c:pt idx="116">
                  <c:v>1392</c:v>
                </c:pt>
                <c:pt idx="117">
                  <c:v>1391</c:v>
                </c:pt>
                <c:pt idx="118">
                  <c:v>1385</c:v>
                </c:pt>
                <c:pt idx="119">
                  <c:v>1385</c:v>
                </c:pt>
                <c:pt idx="120">
                  <c:v>1385</c:v>
                </c:pt>
                <c:pt idx="121">
                  <c:v>1383</c:v>
                </c:pt>
                <c:pt idx="122">
                  <c:v>1379</c:v>
                </c:pt>
                <c:pt idx="123">
                  <c:v>1378</c:v>
                </c:pt>
                <c:pt idx="124">
                  <c:v>1377</c:v>
                </c:pt>
                <c:pt idx="125">
                  <c:v>1375</c:v>
                </c:pt>
                <c:pt idx="126">
                  <c:v>1371</c:v>
                </c:pt>
                <c:pt idx="127">
                  <c:v>1367</c:v>
                </c:pt>
                <c:pt idx="128">
                  <c:v>1366</c:v>
                </c:pt>
                <c:pt idx="129">
                  <c:v>1364</c:v>
                </c:pt>
                <c:pt idx="130">
                  <c:v>1356</c:v>
                </c:pt>
                <c:pt idx="131">
                  <c:v>1354</c:v>
                </c:pt>
                <c:pt idx="132">
                  <c:v>1352</c:v>
                </c:pt>
                <c:pt idx="133">
                  <c:v>1350</c:v>
                </c:pt>
                <c:pt idx="134">
                  <c:v>1349</c:v>
                </c:pt>
                <c:pt idx="135">
                  <c:v>1344</c:v>
                </c:pt>
                <c:pt idx="136">
                  <c:v>1340</c:v>
                </c:pt>
                <c:pt idx="137">
                  <c:v>1337</c:v>
                </c:pt>
                <c:pt idx="138">
                  <c:v>1336</c:v>
                </c:pt>
                <c:pt idx="139">
                  <c:v>1335</c:v>
                </c:pt>
                <c:pt idx="140">
                  <c:v>1334</c:v>
                </c:pt>
                <c:pt idx="141">
                  <c:v>1330</c:v>
                </c:pt>
                <c:pt idx="142">
                  <c:v>1328</c:v>
                </c:pt>
                <c:pt idx="143">
                  <c:v>1327</c:v>
                </c:pt>
                <c:pt idx="144">
                  <c:v>1324</c:v>
                </c:pt>
                <c:pt idx="145">
                  <c:v>1323</c:v>
                </c:pt>
                <c:pt idx="146">
                  <c:v>1323</c:v>
                </c:pt>
                <c:pt idx="147">
                  <c:v>1319</c:v>
                </c:pt>
                <c:pt idx="148">
                  <c:v>1318</c:v>
                </c:pt>
                <c:pt idx="149">
                  <c:v>1317</c:v>
                </c:pt>
                <c:pt idx="150">
                  <c:v>1316</c:v>
                </c:pt>
                <c:pt idx="151">
                  <c:v>1314</c:v>
                </c:pt>
                <c:pt idx="152">
                  <c:v>1307</c:v>
                </c:pt>
                <c:pt idx="153">
                  <c:v>1303</c:v>
                </c:pt>
                <c:pt idx="154">
                  <c:v>1301</c:v>
                </c:pt>
                <c:pt idx="155">
                  <c:v>1295</c:v>
                </c:pt>
                <c:pt idx="156">
                  <c:v>1293</c:v>
                </c:pt>
                <c:pt idx="157">
                  <c:v>1290</c:v>
                </c:pt>
                <c:pt idx="158">
                  <c:v>1286</c:v>
                </c:pt>
                <c:pt idx="159">
                  <c:v>1283</c:v>
                </c:pt>
                <c:pt idx="160">
                  <c:v>1281</c:v>
                </c:pt>
                <c:pt idx="161">
                  <c:v>1279</c:v>
                </c:pt>
                <c:pt idx="162">
                  <c:v>1278</c:v>
                </c:pt>
                <c:pt idx="163">
                  <c:v>1274</c:v>
                </c:pt>
                <c:pt idx="164">
                  <c:v>1271</c:v>
                </c:pt>
                <c:pt idx="165">
                  <c:v>1268</c:v>
                </c:pt>
                <c:pt idx="166">
                  <c:v>1265</c:v>
                </c:pt>
                <c:pt idx="167">
                  <c:v>1263</c:v>
                </c:pt>
                <c:pt idx="168">
                  <c:v>1260</c:v>
                </c:pt>
                <c:pt idx="169">
                  <c:v>1254</c:v>
                </c:pt>
                <c:pt idx="170">
                  <c:v>1252</c:v>
                </c:pt>
                <c:pt idx="171">
                  <c:v>1250</c:v>
                </c:pt>
                <c:pt idx="172">
                  <c:v>1248</c:v>
                </c:pt>
                <c:pt idx="173">
                  <c:v>1240</c:v>
                </c:pt>
                <c:pt idx="174">
                  <c:v>1237</c:v>
                </c:pt>
                <c:pt idx="175">
                  <c:v>1235</c:v>
                </c:pt>
                <c:pt idx="176">
                  <c:v>1230</c:v>
                </c:pt>
                <c:pt idx="177">
                  <c:v>1229</c:v>
                </c:pt>
                <c:pt idx="178">
                  <c:v>1225</c:v>
                </c:pt>
                <c:pt idx="179">
                  <c:v>1221</c:v>
                </c:pt>
                <c:pt idx="180">
                  <c:v>1220</c:v>
                </c:pt>
                <c:pt idx="181">
                  <c:v>1220</c:v>
                </c:pt>
                <c:pt idx="182">
                  <c:v>1215</c:v>
                </c:pt>
                <c:pt idx="183">
                  <c:v>1214</c:v>
                </c:pt>
                <c:pt idx="184">
                  <c:v>1209</c:v>
                </c:pt>
                <c:pt idx="185">
                  <c:v>1205</c:v>
                </c:pt>
                <c:pt idx="186">
                  <c:v>1201</c:v>
                </c:pt>
                <c:pt idx="187">
                  <c:v>1200</c:v>
                </c:pt>
                <c:pt idx="188" formatCode="General">
                  <c:v>912</c:v>
                </c:pt>
                <c:pt idx="189" formatCode="General">
                  <c:v>909</c:v>
                </c:pt>
                <c:pt idx="190" formatCode="General">
                  <c:v>907</c:v>
                </c:pt>
                <c:pt idx="191" formatCode="General">
                  <c:v>900</c:v>
                </c:pt>
                <c:pt idx="192" formatCode="General">
                  <c:v>897</c:v>
                </c:pt>
                <c:pt idx="193" formatCode="General">
                  <c:v>893</c:v>
                </c:pt>
                <c:pt idx="194" formatCode="General">
                  <c:v>891</c:v>
                </c:pt>
                <c:pt idx="195" formatCode="General">
                  <c:v>888</c:v>
                </c:pt>
                <c:pt idx="196" formatCode="General">
                  <c:v>881</c:v>
                </c:pt>
                <c:pt idx="197" formatCode="General">
                  <c:v>875</c:v>
                </c:pt>
                <c:pt idx="198" formatCode="General">
                  <c:v>870</c:v>
                </c:pt>
                <c:pt idx="199" formatCode="General">
                  <c:v>868</c:v>
                </c:pt>
                <c:pt idx="200" formatCode="General">
                  <c:v>865</c:v>
                </c:pt>
                <c:pt idx="201" formatCode="General">
                  <c:v>862</c:v>
                </c:pt>
                <c:pt idx="202" formatCode="General">
                  <c:v>856</c:v>
                </c:pt>
                <c:pt idx="203" formatCode="General">
                  <c:v>853</c:v>
                </c:pt>
                <c:pt idx="204" formatCode="General">
                  <c:v>850</c:v>
                </c:pt>
                <c:pt idx="205" formatCode="General">
                  <c:v>847</c:v>
                </c:pt>
                <c:pt idx="206" formatCode="General">
                  <c:v>842</c:v>
                </c:pt>
                <c:pt idx="207" formatCode="General">
                  <c:v>839</c:v>
                </c:pt>
                <c:pt idx="208" formatCode="General">
                  <c:v>836</c:v>
                </c:pt>
                <c:pt idx="209" formatCode="General">
                  <c:v>831</c:v>
                </c:pt>
                <c:pt idx="210" formatCode="General">
                  <c:v>830</c:v>
                </c:pt>
                <c:pt idx="211" formatCode="General">
                  <c:v>823</c:v>
                </c:pt>
                <c:pt idx="212" formatCode="General">
                  <c:v>814</c:v>
                </c:pt>
                <c:pt idx="213" formatCode="General">
                  <c:v>802</c:v>
                </c:pt>
                <c:pt idx="214" formatCode="General">
                  <c:v>790</c:v>
                </c:pt>
                <c:pt idx="215" formatCode="General">
                  <c:v>780</c:v>
                </c:pt>
                <c:pt idx="216" formatCode="General">
                  <c:v>772</c:v>
                </c:pt>
                <c:pt idx="217" formatCode="General">
                  <c:v>762</c:v>
                </c:pt>
                <c:pt idx="218" formatCode="General">
                  <c:v>756</c:v>
                </c:pt>
                <c:pt idx="219" formatCode="General">
                  <c:v>750</c:v>
                </c:pt>
                <c:pt idx="220" formatCode="General">
                  <c:v>746</c:v>
                </c:pt>
                <c:pt idx="221" formatCode="General">
                  <c:v>741</c:v>
                </c:pt>
                <c:pt idx="222" formatCode="General">
                  <c:v>736</c:v>
                </c:pt>
                <c:pt idx="223" formatCode="General">
                  <c:v>732</c:v>
                </c:pt>
                <c:pt idx="224" formatCode="General">
                  <c:v>729</c:v>
                </c:pt>
                <c:pt idx="225" formatCode="General">
                  <c:v>725</c:v>
                </c:pt>
                <c:pt idx="226" formatCode="General">
                  <c:v>721</c:v>
                </c:pt>
                <c:pt idx="227" formatCode="General">
                  <c:v>718</c:v>
                </c:pt>
                <c:pt idx="228" formatCode="General">
                  <c:v>713</c:v>
                </c:pt>
                <c:pt idx="229" formatCode="General">
                  <c:v>710</c:v>
                </c:pt>
                <c:pt idx="230" formatCode="General">
                  <c:v>708</c:v>
                </c:pt>
                <c:pt idx="231" formatCode="General">
                  <c:v>705</c:v>
                </c:pt>
                <c:pt idx="232" formatCode="General">
                  <c:v>701</c:v>
                </c:pt>
                <c:pt idx="233" formatCode="General">
                  <c:v>695</c:v>
                </c:pt>
                <c:pt idx="234" formatCode="General">
                  <c:v>690</c:v>
                </c:pt>
                <c:pt idx="235" formatCode="General">
                  <c:v>687</c:v>
                </c:pt>
                <c:pt idx="236" formatCode="General">
                  <c:v>680</c:v>
                </c:pt>
                <c:pt idx="237" formatCode="General">
                  <c:v>676</c:v>
                </c:pt>
                <c:pt idx="238" formatCode="General">
                  <c:v>670</c:v>
                </c:pt>
                <c:pt idx="239" formatCode="General">
                  <c:v>665</c:v>
                </c:pt>
                <c:pt idx="240" formatCode="General">
                  <c:v>661</c:v>
                </c:pt>
                <c:pt idx="241" formatCode="General">
                  <c:v>657</c:v>
                </c:pt>
                <c:pt idx="242" formatCode="General">
                  <c:v>653</c:v>
                </c:pt>
                <c:pt idx="243" formatCode="General">
                  <c:v>647</c:v>
                </c:pt>
                <c:pt idx="244" formatCode="General">
                  <c:v>644</c:v>
                </c:pt>
                <c:pt idx="245" formatCode="General">
                  <c:v>641</c:v>
                </c:pt>
                <c:pt idx="246" formatCode="General">
                  <c:v>639</c:v>
                </c:pt>
                <c:pt idx="247" formatCode="General">
                  <c:v>636</c:v>
                </c:pt>
                <c:pt idx="248" formatCode="General">
                  <c:v>634</c:v>
                </c:pt>
                <c:pt idx="249" formatCode="General">
                  <c:v>630</c:v>
                </c:pt>
                <c:pt idx="250" formatCode="General">
                  <c:v>628</c:v>
                </c:pt>
                <c:pt idx="251" formatCode="General">
                  <c:v>626</c:v>
                </c:pt>
                <c:pt idx="252" formatCode="General">
                  <c:v>625</c:v>
                </c:pt>
                <c:pt idx="253" formatCode="General">
                  <c:v>624</c:v>
                </c:pt>
                <c:pt idx="254" formatCode="General">
                  <c:v>619</c:v>
                </c:pt>
                <c:pt idx="255" formatCode="General">
                  <c:v>616</c:v>
                </c:pt>
                <c:pt idx="256" formatCode="General">
                  <c:v>615</c:v>
                </c:pt>
                <c:pt idx="257" formatCode="General">
                  <c:v>613</c:v>
                </c:pt>
                <c:pt idx="258" formatCode="General">
                  <c:v>608</c:v>
                </c:pt>
                <c:pt idx="259" formatCode="General">
                  <c:v>606</c:v>
                </c:pt>
                <c:pt idx="260" formatCode="General">
                  <c:v>601</c:v>
                </c:pt>
                <c:pt idx="261" formatCode="General">
                  <c:v>599</c:v>
                </c:pt>
                <c:pt idx="262" formatCode="General">
                  <c:v>597</c:v>
                </c:pt>
                <c:pt idx="263" formatCode="General">
                  <c:v>596</c:v>
                </c:pt>
                <c:pt idx="264" formatCode="General">
                  <c:v>594</c:v>
                </c:pt>
                <c:pt idx="265" formatCode="General">
                  <c:v>592</c:v>
                </c:pt>
                <c:pt idx="266" formatCode="General">
                  <c:v>592</c:v>
                </c:pt>
                <c:pt idx="267" formatCode="General">
                  <c:v>590</c:v>
                </c:pt>
                <c:pt idx="268" formatCode="General">
                  <c:v>587</c:v>
                </c:pt>
                <c:pt idx="269" formatCode="General">
                  <c:v>586</c:v>
                </c:pt>
                <c:pt idx="270" formatCode="General">
                  <c:v>585</c:v>
                </c:pt>
                <c:pt idx="271" formatCode="General">
                  <c:v>583</c:v>
                </c:pt>
                <c:pt idx="272" formatCode="General">
                  <c:v>581</c:v>
                </c:pt>
                <c:pt idx="273" formatCode="General">
                  <c:v>580</c:v>
                </c:pt>
                <c:pt idx="274" formatCode="General">
                  <c:v>575</c:v>
                </c:pt>
                <c:pt idx="275" formatCode="General">
                  <c:v>569</c:v>
                </c:pt>
                <c:pt idx="276" formatCode="General">
                  <c:v>568</c:v>
                </c:pt>
                <c:pt idx="277" formatCode="General">
                  <c:v>566</c:v>
                </c:pt>
                <c:pt idx="278" formatCode="General">
                  <c:v>564</c:v>
                </c:pt>
                <c:pt idx="279" formatCode="General">
                  <c:v>562</c:v>
                </c:pt>
                <c:pt idx="280" formatCode="General">
                  <c:v>561</c:v>
                </c:pt>
                <c:pt idx="281" formatCode="General">
                  <c:v>559</c:v>
                </c:pt>
                <c:pt idx="282" formatCode="General">
                  <c:v>559</c:v>
                </c:pt>
                <c:pt idx="283" formatCode="General">
                  <c:v>556</c:v>
                </c:pt>
                <c:pt idx="284" formatCode="General">
                  <c:v>555</c:v>
                </c:pt>
                <c:pt idx="285" formatCode="General">
                  <c:v>554</c:v>
                </c:pt>
                <c:pt idx="286" formatCode="General">
                  <c:v>552</c:v>
                </c:pt>
                <c:pt idx="287" formatCode="General">
                  <c:v>550</c:v>
                </c:pt>
                <c:pt idx="288" formatCode="General">
                  <c:v>549</c:v>
                </c:pt>
                <c:pt idx="289" formatCode="General">
                  <c:v>547</c:v>
                </c:pt>
                <c:pt idx="290" formatCode="General">
                  <c:v>545</c:v>
                </c:pt>
                <c:pt idx="291" formatCode="General">
                  <c:v>543</c:v>
                </c:pt>
                <c:pt idx="292" formatCode="General">
                  <c:v>540</c:v>
                </c:pt>
                <c:pt idx="293" formatCode="General">
                  <c:v>539</c:v>
                </c:pt>
                <c:pt idx="294" formatCode="General">
                  <c:v>534</c:v>
                </c:pt>
                <c:pt idx="295" formatCode="General">
                  <c:v>530</c:v>
                </c:pt>
                <c:pt idx="296" formatCode="General">
                  <c:v>528</c:v>
                </c:pt>
                <c:pt idx="297" formatCode="General">
                  <c:v>525</c:v>
                </c:pt>
                <c:pt idx="298" formatCode="General">
                  <c:v>520</c:v>
                </c:pt>
                <c:pt idx="299" formatCode="General">
                  <c:v>514</c:v>
                </c:pt>
                <c:pt idx="300" formatCode="General">
                  <c:v>508</c:v>
                </c:pt>
                <c:pt idx="301" formatCode="General">
                  <c:v>503</c:v>
                </c:pt>
                <c:pt idx="302" formatCode="General">
                  <c:v>498</c:v>
                </c:pt>
                <c:pt idx="303" formatCode="General">
                  <c:v>493</c:v>
                </c:pt>
                <c:pt idx="304" formatCode="General">
                  <c:v>490</c:v>
                </c:pt>
                <c:pt idx="305" formatCode="General">
                  <c:v>489</c:v>
                </c:pt>
                <c:pt idx="306" formatCode="General">
                  <c:v>487</c:v>
                </c:pt>
                <c:pt idx="307" formatCode="General">
                  <c:v>485</c:v>
                </c:pt>
                <c:pt idx="308" formatCode="General">
                  <c:v>482</c:v>
                </c:pt>
                <c:pt idx="309" formatCode="General">
                  <c:v>479</c:v>
                </c:pt>
                <c:pt idx="310" formatCode="General">
                  <c:v>475</c:v>
                </c:pt>
                <c:pt idx="311" formatCode="General">
                  <c:v>472</c:v>
                </c:pt>
                <c:pt idx="312" formatCode="General">
                  <c:v>469</c:v>
                </c:pt>
                <c:pt idx="313" formatCode="General">
                  <c:v>465</c:v>
                </c:pt>
                <c:pt idx="314" formatCode="General">
                  <c:v>461</c:v>
                </c:pt>
                <c:pt idx="315" formatCode="General">
                  <c:v>455</c:v>
                </c:pt>
                <c:pt idx="316" formatCode="General">
                  <c:v>452</c:v>
                </c:pt>
                <c:pt idx="317" formatCode="General">
                  <c:v>449</c:v>
                </c:pt>
                <c:pt idx="318" formatCode="General">
                  <c:v>446</c:v>
                </c:pt>
                <c:pt idx="319" formatCode="General">
                  <c:v>444</c:v>
                </c:pt>
                <c:pt idx="320" formatCode="General">
                  <c:v>439</c:v>
                </c:pt>
                <c:pt idx="321" formatCode="General">
                  <c:v>436</c:v>
                </c:pt>
                <c:pt idx="322" formatCode="General">
                  <c:v>434</c:v>
                </c:pt>
                <c:pt idx="323" formatCode="General">
                  <c:v>432</c:v>
                </c:pt>
                <c:pt idx="324" formatCode="General">
                  <c:v>430</c:v>
                </c:pt>
                <c:pt idx="325" formatCode="General">
                  <c:v>427</c:v>
                </c:pt>
                <c:pt idx="326" formatCode="General">
                  <c:v>425</c:v>
                </c:pt>
                <c:pt idx="327" formatCode="General">
                  <c:v>423</c:v>
                </c:pt>
                <c:pt idx="328" formatCode="General">
                  <c:v>421</c:v>
                </c:pt>
                <c:pt idx="329" formatCode="General">
                  <c:v>420</c:v>
                </c:pt>
                <c:pt idx="330" formatCode="General">
                  <c:v>418</c:v>
                </c:pt>
                <c:pt idx="331" formatCode="General">
                  <c:v>417</c:v>
                </c:pt>
                <c:pt idx="332" formatCode="General">
                  <c:v>415</c:v>
                </c:pt>
                <c:pt idx="333" formatCode="General">
                  <c:v>413</c:v>
                </c:pt>
                <c:pt idx="334" formatCode="General">
                  <c:v>411</c:v>
                </c:pt>
                <c:pt idx="335" formatCode="General">
                  <c:v>409</c:v>
                </c:pt>
                <c:pt idx="336" formatCode="General">
                  <c:v>405</c:v>
                </c:pt>
                <c:pt idx="337" formatCode="General">
                  <c:v>402</c:v>
                </c:pt>
                <c:pt idx="338" formatCode="General">
                  <c:v>401</c:v>
                </c:pt>
                <c:pt idx="339" formatCode="General">
                  <c:v>398</c:v>
                </c:pt>
                <c:pt idx="340" formatCode="General">
                  <c:v>396</c:v>
                </c:pt>
                <c:pt idx="341" formatCode="General">
                  <c:v>394</c:v>
                </c:pt>
                <c:pt idx="342" formatCode="General">
                  <c:v>392</c:v>
                </c:pt>
                <c:pt idx="343" formatCode="General">
                  <c:v>391</c:v>
                </c:pt>
                <c:pt idx="344" formatCode="General">
                  <c:v>391</c:v>
                </c:pt>
                <c:pt idx="345" formatCode="General">
                  <c:v>390</c:v>
                </c:pt>
                <c:pt idx="346" formatCode="General">
                  <c:v>389</c:v>
                </c:pt>
                <c:pt idx="347" formatCode="General">
                  <c:v>386</c:v>
                </c:pt>
                <c:pt idx="348" formatCode="General">
                  <c:v>386</c:v>
                </c:pt>
                <c:pt idx="349" formatCode="General">
                  <c:v>385</c:v>
                </c:pt>
                <c:pt idx="350" formatCode="General">
                  <c:v>384</c:v>
                </c:pt>
                <c:pt idx="351" formatCode="General">
                  <c:v>382</c:v>
                </c:pt>
                <c:pt idx="352" formatCode="General">
                  <c:v>381</c:v>
                </c:pt>
                <c:pt idx="353" formatCode="General">
                  <c:v>380</c:v>
                </c:pt>
                <c:pt idx="354" formatCode="General">
                  <c:v>379</c:v>
                </c:pt>
                <c:pt idx="355" formatCode="General">
                  <c:v>378</c:v>
                </c:pt>
                <c:pt idx="356" formatCode="General">
                  <c:v>374</c:v>
                </c:pt>
                <c:pt idx="357" formatCode="General">
                  <c:v>372</c:v>
                </c:pt>
                <c:pt idx="358" formatCode="General">
                  <c:v>371</c:v>
                </c:pt>
                <c:pt idx="359" formatCode="General">
                  <c:v>370</c:v>
                </c:pt>
                <c:pt idx="360" formatCode="General">
                  <c:v>368</c:v>
                </c:pt>
                <c:pt idx="361" formatCode="General">
                  <c:v>366</c:v>
                </c:pt>
                <c:pt idx="362" formatCode="General">
                  <c:v>364</c:v>
                </c:pt>
                <c:pt idx="363" formatCode="General">
                  <c:v>363</c:v>
                </c:pt>
                <c:pt idx="364" formatCode="General">
                  <c:v>362</c:v>
                </c:pt>
                <c:pt idx="365" formatCode="General">
                  <c:v>361</c:v>
                </c:pt>
                <c:pt idx="366" formatCode="General">
                  <c:v>360</c:v>
                </c:pt>
                <c:pt idx="367" formatCode="General">
                  <c:v>359</c:v>
                </c:pt>
                <c:pt idx="368" formatCode="General">
                  <c:v>358</c:v>
                </c:pt>
                <c:pt idx="369" formatCode="General">
                  <c:v>358</c:v>
                </c:pt>
                <c:pt idx="370" formatCode="General">
                  <c:v>357</c:v>
                </c:pt>
                <c:pt idx="371" formatCode="General">
                  <c:v>356</c:v>
                </c:pt>
                <c:pt idx="372" formatCode="General">
                  <c:v>356</c:v>
                </c:pt>
                <c:pt idx="373" formatCode="General">
                  <c:v>354</c:v>
                </c:pt>
                <c:pt idx="374" formatCode="General">
                  <c:v>353</c:v>
                </c:pt>
                <c:pt idx="375" formatCode="General">
                  <c:v>353</c:v>
                </c:pt>
                <c:pt idx="376" formatCode="General">
                  <c:v>349</c:v>
                </c:pt>
                <c:pt idx="377" formatCode="General">
                  <c:v>348</c:v>
                </c:pt>
                <c:pt idx="378" formatCode="General">
                  <c:v>348</c:v>
                </c:pt>
                <c:pt idx="379" formatCode="General">
                  <c:v>345</c:v>
                </c:pt>
                <c:pt idx="380" formatCode="General">
                  <c:v>345</c:v>
                </c:pt>
                <c:pt idx="381" formatCode="General">
                  <c:v>342</c:v>
                </c:pt>
                <c:pt idx="382" formatCode="General">
                  <c:v>340</c:v>
                </c:pt>
                <c:pt idx="383" formatCode="General">
                  <c:v>339</c:v>
                </c:pt>
                <c:pt idx="384" formatCode="General">
                  <c:v>339</c:v>
                </c:pt>
                <c:pt idx="385" formatCode="General">
                  <c:v>338</c:v>
                </c:pt>
                <c:pt idx="386" formatCode="General">
                  <c:v>338</c:v>
                </c:pt>
                <c:pt idx="387" formatCode="General">
                  <c:v>336</c:v>
                </c:pt>
                <c:pt idx="388" formatCode="General">
                  <c:v>335</c:v>
                </c:pt>
                <c:pt idx="389" formatCode="General">
                  <c:v>335</c:v>
                </c:pt>
                <c:pt idx="390" formatCode="General">
                  <c:v>334</c:v>
                </c:pt>
                <c:pt idx="391" formatCode="General">
                  <c:v>334</c:v>
                </c:pt>
                <c:pt idx="392" formatCode="General">
                  <c:v>333</c:v>
                </c:pt>
                <c:pt idx="393" formatCode="General">
                  <c:v>332</c:v>
                </c:pt>
                <c:pt idx="394" formatCode="General">
                  <c:v>331</c:v>
                </c:pt>
                <c:pt idx="395" formatCode="General">
                  <c:v>330</c:v>
                </c:pt>
                <c:pt idx="396" formatCode="General">
                  <c:v>329</c:v>
                </c:pt>
                <c:pt idx="397" formatCode="General">
                  <c:v>328</c:v>
                </c:pt>
                <c:pt idx="398" formatCode="General">
                  <c:v>328</c:v>
                </c:pt>
                <c:pt idx="399" formatCode="General">
                  <c:v>325</c:v>
                </c:pt>
                <c:pt idx="400" formatCode="General">
                  <c:v>322</c:v>
                </c:pt>
                <c:pt idx="401" formatCode="General">
                  <c:v>321</c:v>
                </c:pt>
                <c:pt idx="402" formatCode="General">
                  <c:v>319</c:v>
                </c:pt>
                <c:pt idx="403" formatCode="General">
                  <c:v>318</c:v>
                </c:pt>
                <c:pt idx="404" formatCode="General">
                  <c:v>315</c:v>
                </c:pt>
                <c:pt idx="405" formatCode="General">
                  <c:v>314</c:v>
                </c:pt>
                <c:pt idx="406" formatCode="General">
                  <c:v>313</c:v>
                </c:pt>
                <c:pt idx="407" formatCode="General">
                  <c:v>313</c:v>
                </c:pt>
                <c:pt idx="408" formatCode="General">
                  <c:v>312</c:v>
                </c:pt>
                <c:pt idx="409" formatCode="General">
                  <c:v>310</c:v>
                </c:pt>
                <c:pt idx="410" formatCode="General">
                  <c:v>308</c:v>
                </c:pt>
                <c:pt idx="411" formatCode="General">
                  <c:v>306</c:v>
                </c:pt>
                <c:pt idx="412" formatCode="General">
                  <c:v>305</c:v>
                </c:pt>
                <c:pt idx="413" formatCode="General">
                  <c:v>302</c:v>
                </c:pt>
                <c:pt idx="414" formatCode="General">
                  <c:v>300</c:v>
                </c:pt>
                <c:pt idx="415" formatCode="General">
                  <c:v>298</c:v>
                </c:pt>
                <c:pt idx="416" formatCode="General">
                  <c:v>296</c:v>
                </c:pt>
                <c:pt idx="417" formatCode="General">
                  <c:v>295</c:v>
                </c:pt>
                <c:pt idx="418" formatCode="General">
                  <c:v>292</c:v>
                </c:pt>
                <c:pt idx="419" formatCode="General">
                  <c:v>290</c:v>
                </c:pt>
                <c:pt idx="420" formatCode="General">
                  <c:v>289</c:v>
                </c:pt>
                <c:pt idx="421" formatCode="General">
                  <c:v>287</c:v>
                </c:pt>
                <c:pt idx="422" formatCode="General">
                  <c:v>285</c:v>
                </c:pt>
                <c:pt idx="423" formatCode="General">
                  <c:v>282</c:v>
                </c:pt>
                <c:pt idx="424" formatCode="General">
                  <c:v>281</c:v>
                </c:pt>
                <c:pt idx="425" formatCode="General">
                  <c:v>280</c:v>
                </c:pt>
                <c:pt idx="426" formatCode="General">
                  <c:v>280</c:v>
                </c:pt>
                <c:pt idx="427" formatCode="General">
                  <c:v>278</c:v>
                </c:pt>
                <c:pt idx="428" formatCode="General">
                  <c:v>278</c:v>
                </c:pt>
                <c:pt idx="429" formatCode="General">
                  <c:v>276</c:v>
                </c:pt>
                <c:pt idx="430" formatCode="General">
                  <c:v>276</c:v>
                </c:pt>
                <c:pt idx="431" formatCode="General">
                  <c:v>275</c:v>
                </c:pt>
                <c:pt idx="432" formatCode="General">
                  <c:v>274</c:v>
                </c:pt>
                <c:pt idx="433" formatCode="General">
                  <c:v>273</c:v>
                </c:pt>
                <c:pt idx="434" formatCode="General">
                  <c:v>272</c:v>
                </c:pt>
                <c:pt idx="435" formatCode="General">
                  <c:v>271</c:v>
                </c:pt>
                <c:pt idx="436" formatCode="General">
                  <c:v>270</c:v>
                </c:pt>
                <c:pt idx="437" formatCode="General">
                  <c:v>269</c:v>
                </c:pt>
                <c:pt idx="438" formatCode="General">
                  <c:v>267</c:v>
                </c:pt>
                <c:pt idx="439" formatCode="General">
                  <c:v>266</c:v>
                </c:pt>
                <c:pt idx="440" formatCode="General">
                  <c:v>266</c:v>
                </c:pt>
                <c:pt idx="441" formatCode="General">
                  <c:v>265</c:v>
                </c:pt>
                <c:pt idx="442" formatCode="General">
                  <c:v>263</c:v>
                </c:pt>
                <c:pt idx="443" formatCode="General">
                  <c:v>262</c:v>
                </c:pt>
                <c:pt idx="444" formatCode="General">
                  <c:v>260</c:v>
                </c:pt>
                <c:pt idx="445" formatCode="General">
                  <c:v>260</c:v>
                </c:pt>
                <c:pt idx="446" formatCode="General">
                  <c:v>259</c:v>
                </c:pt>
                <c:pt idx="447" formatCode="General">
                  <c:v>259</c:v>
                </c:pt>
                <c:pt idx="448" formatCode="General">
                  <c:v>258</c:v>
                </c:pt>
                <c:pt idx="449" formatCode="General">
                  <c:v>257</c:v>
                </c:pt>
                <c:pt idx="450" formatCode="General">
                  <c:v>256</c:v>
                </c:pt>
                <c:pt idx="451" formatCode="General">
                  <c:v>255</c:v>
                </c:pt>
                <c:pt idx="452" formatCode="General">
                  <c:v>253</c:v>
                </c:pt>
                <c:pt idx="453" formatCode="General">
                  <c:v>252</c:v>
                </c:pt>
                <c:pt idx="454" formatCode="General">
                  <c:v>251</c:v>
                </c:pt>
                <c:pt idx="455" formatCode="General">
                  <c:v>250</c:v>
                </c:pt>
                <c:pt idx="456" formatCode="General">
                  <c:v>248</c:v>
                </c:pt>
                <c:pt idx="457" formatCode="General">
                  <c:v>248</c:v>
                </c:pt>
                <c:pt idx="458" formatCode="General">
                  <c:v>245</c:v>
                </c:pt>
                <c:pt idx="459" formatCode="General">
                  <c:v>242</c:v>
                </c:pt>
                <c:pt idx="460" formatCode="General">
                  <c:v>237</c:v>
                </c:pt>
                <c:pt idx="461" formatCode="General">
                  <c:v>233</c:v>
                </c:pt>
                <c:pt idx="462" formatCode="General">
                  <c:v>229</c:v>
                </c:pt>
                <c:pt idx="463" formatCode="General">
                  <c:v>226</c:v>
                </c:pt>
                <c:pt idx="464" formatCode="General">
                  <c:v>222</c:v>
                </c:pt>
                <c:pt idx="465" formatCode="General">
                  <c:v>219</c:v>
                </c:pt>
                <c:pt idx="466" formatCode="General">
                  <c:v>217</c:v>
                </c:pt>
                <c:pt idx="467" formatCode="General">
                  <c:v>214</c:v>
                </c:pt>
                <c:pt idx="468" formatCode="General">
                  <c:v>213</c:v>
                </c:pt>
                <c:pt idx="469" formatCode="General">
                  <c:v>211</c:v>
                </c:pt>
                <c:pt idx="470" formatCode="General">
                  <c:v>208</c:v>
                </c:pt>
                <c:pt idx="471" formatCode="General">
                  <c:v>205</c:v>
                </c:pt>
                <c:pt idx="472" formatCode="General">
                  <c:v>203</c:v>
                </c:pt>
                <c:pt idx="473" formatCode="General">
                  <c:v>201</c:v>
                </c:pt>
                <c:pt idx="474" formatCode="General">
                  <c:v>199</c:v>
                </c:pt>
                <c:pt idx="475" formatCode="General">
                  <c:v>197</c:v>
                </c:pt>
                <c:pt idx="476" formatCode="General">
                  <c:v>197</c:v>
                </c:pt>
                <c:pt idx="477" formatCode="General">
                  <c:v>195</c:v>
                </c:pt>
                <c:pt idx="478" formatCode="General">
                  <c:v>195</c:v>
                </c:pt>
                <c:pt idx="479" formatCode="General">
                  <c:v>193</c:v>
                </c:pt>
                <c:pt idx="480" formatCode="General">
                  <c:v>192</c:v>
                </c:pt>
                <c:pt idx="481" formatCode="General">
                  <c:v>191</c:v>
                </c:pt>
                <c:pt idx="482" formatCode="General">
                  <c:v>190</c:v>
                </c:pt>
                <c:pt idx="483" formatCode="General">
                  <c:v>189</c:v>
                </c:pt>
                <c:pt idx="484" formatCode="General">
                  <c:v>188</c:v>
                </c:pt>
                <c:pt idx="485" formatCode="General">
                  <c:v>187</c:v>
                </c:pt>
                <c:pt idx="486" formatCode="General">
                  <c:v>186</c:v>
                </c:pt>
                <c:pt idx="487" formatCode="General">
                  <c:v>185</c:v>
                </c:pt>
                <c:pt idx="488" formatCode="General">
                  <c:v>185</c:v>
                </c:pt>
                <c:pt idx="489" formatCode="General">
                  <c:v>184</c:v>
                </c:pt>
                <c:pt idx="490" formatCode="General">
                  <c:v>184</c:v>
                </c:pt>
                <c:pt idx="491" formatCode="General">
                  <c:v>183</c:v>
                </c:pt>
                <c:pt idx="492" formatCode="General">
                  <c:v>183</c:v>
                </c:pt>
                <c:pt idx="493" formatCode="General">
                  <c:v>182</c:v>
                </c:pt>
                <c:pt idx="494" formatCode="General">
                  <c:v>182</c:v>
                </c:pt>
                <c:pt idx="495" formatCode="General">
                  <c:v>181</c:v>
                </c:pt>
                <c:pt idx="496" formatCode="General">
                  <c:v>181</c:v>
                </c:pt>
                <c:pt idx="497" formatCode="General">
                  <c:v>180</c:v>
                </c:pt>
                <c:pt idx="498" formatCode="General">
                  <c:v>180</c:v>
                </c:pt>
                <c:pt idx="499" formatCode="General">
                  <c:v>180</c:v>
                </c:pt>
                <c:pt idx="500" formatCode="General">
                  <c:v>179</c:v>
                </c:pt>
                <c:pt idx="501" formatCode="General">
                  <c:v>179</c:v>
                </c:pt>
                <c:pt idx="502" formatCode="General">
                  <c:v>178</c:v>
                </c:pt>
                <c:pt idx="503" formatCode="General">
                  <c:v>178</c:v>
                </c:pt>
                <c:pt idx="504" formatCode="General">
                  <c:v>177</c:v>
                </c:pt>
                <c:pt idx="505" formatCode="General">
                  <c:v>177</c:v>
                </c:pt>
                <c:pt idx="506" formatCode="General">
                  <c:v>176</c:v>
                </c:pt>
                <c:pt idx="507" formatCode="General">
                  <c:v>175</c:v>
                </c:pt>
                <c:pt idx="508" formatCode="General">
                  <c:v>175</c:v>
                </c:pt>
                <c:pt idx="509" formatCode="General">
                  <c:v>175</c:v>
                </c:pt>
                <c:pt idx="510" formatCode="General">
                  <c:v>175</c:v>
                </c:pt>
                <c:pt idx="511" formatCode="General">
                  <c:v>175</c:v>
                </c:pt>
                <c:pt idx="512" formatCode="General">
                  <c:v>174</c:v>
                </c:pt>
                <c:pt idx="513" formatCode="General">
                  <c:v>174</c:v>
                </c:pt>
                <c:pt idx="514" formatCode="General">
                  <c:v>174</c:v>
                </c:pt>
                <c:pt idx="515" formatCode="General">
                  <c:v>173</c:v>
                </c:pt>
                <c:pt idx="516" formatCode="General">
                  <c:v>173</c:v>
                </c:pt>
                <c:pt idx="517" formatCode="General">
                  <c:v>172</c:v>
                </c:pt>
                <c:pt idx="518" formatCode="General">
                  <c:v>171</c:v>
                </c:pt>
                <c:pt idx="519" formatCode="General">
                  <c:v>171</c:v>
                </c:pt>
                <c:pt idx="520" formatCode="General">
                  <c:v>171</c:v>
                </c:pt>
                <c:pt idx="521" formatCode="General">
                  <c:v>170</c:v>
                </c:pt>
                <c:pt idx="522" formatCode="General">
                  <c:v>170</c:v>
                </c:pt>
                <c:pt idx="523" formatCode="General">
                  <c:v>169</c:v>
                </c:pt>
                <c:pt idx="524" formatCode="General">
                  <c:v>168</c:v>
                </c:pt>
                <c:pt idx="525" formatCode="General">
                  <c:v>168</c:v>
                </c:pt>
                <c:pt idx="526" formatCode="General">
                  <c:v>167</c:v>
                </c:pt>
                <c:pt idx="527" formatCode="General">
                  <c:v>167</c:v>
                </c:pt>
                <c:pt idx="528" formatCode="General">
                  <c:v>167</c:v>
                </c:pt>
                <c:pt idx="529" formatCode="General">
                  <c:v>167</c:v>
                </c:pt>
                <c:pt idx="530" formatCode="General">
                  <c:v>167</c:v>
                </c:pt>
                <c:pt idx="531" formatCode="General">
                  <c:v>166</c:v>
                </c:pt>
                <c:pt idx="532" formatCode="General">
                  <c:v>166</c:v>
                </c:pt>
                <c:pt idx="533" formatCode="General">
                  <c:v>166</c:v>
                </c:pt>
                <c:pt idx="534" formatCode="General">
                  <c:v>166</c:v>
                </c:pt>
                <c:pt idx="535" formatCode="General">
                  <c:v>165</c:v>
                </c:pt>
                <c:pt idx="536" formatCode="General">
                  <c:v>165</c:v>
                </c:pt>
                <c:pt idx="537" formatCode="General">
                  <c:v>165</c:v>
                </c:pt>
                <c:pt idx="538" formatCode="General">
                  <c:v>165</c:v>
                </c:pt>
                <c:pt idx="539" formatCode="General">
                  <c:v>164</c:v>
                </c:pt>
                <c:pt idx="540" formatCode="General">
                  <c:v>164</c:v>
                </c:pt>
                <c:pt idx="541" formatCode="General">
                  <c:v>164</c:v>
                </c:pt>
                <c:pt idx="542" formatCode="General">
                  <c:v>163</c:v>
                </c:pt>
                <c:pt idx="543" formatCode="General">
                  <c:v>163</c:v>
                </c:pt>
                <c:pt idx="544" formatCode="General">
                  <c:v>163</c:v>
                </c:pt>
                <c:pt idx="545" formatCode="General">
                  <c:v>162</c:v>
                </c:pt>
                <c:pt idx="546" formatCode="General">
                  <c:v>162</c:v>
                </c:pt>
                <c:pt idx="547" formatCode="General">
                  <c:v>161</c:v>
                </c:pt>
                <c:pt idx="548" formatCode="General">
                  <c:v>161</c:v>
                </c:pt>
                <c:pt idx="549" formatCode="General">
                  <c:v>160</c:v>
                </c:pt>
                <c:pt idx="550" formatCode="General">
                  <c:v>160</c:v>
                </c:pt>
                <c:pt idx="551" formatCode="General">
                  <c:v>160</c:v>
                </c:pt>
                <c:pt idx="552" formatCode="General">
                  <c:v>159</c:v>
                </c:pt>
                <c:pt idx="553" formatCode="General">
                  <c:v>159</c:v>
                </c:pt>
                <c:pt idx="554" formatCode="General">
                  <c:v>159</c:v>
                </c:pt>
                <c:pt idx="555" formatCode="General">
                  <c:v>159</c:v>
                </c:pt>
                <c:pt idx="556" formatCode="General">
                  <c:v>159</c:v>
                </c:pt>
                <c:pt idx="557" formatCode="General">
                  <c:v>159</c:v>
                </c:pt>
                <c:pt idx="558" formatCode="General">
                  <c:v>159</c:v>
                </c:pt>
                <c:pt idx="559" formatCode="General">
                  <c:v>158</c:v>
                </c:pt>
                <c:pt idx="560" formatCode="General">
                  <c:v>158</c:v>
                </c:pt>
                <c:pt idx="561" formatCode="General">
                  <c:v>158</c:v>
                </c:pt>
                <c:pt idx="562" formatCode="General">
                  <c:v>158</c:v>
                </c:pt>
                <c:pt idx="563" formatCode="General">
                  <c:v>158</c:v>
                </c:pt>
                <c:pt idx="564" formatCode="General">
                  <c:v>157</c:v>
                </c:pt>
                <c:pt idx="565" formatCode="General">
                  <c:v>157</c:v>
                </c:pt>
                <c:pt idx="566" formatCode="General">
                  <c:v>157</c:v>
                </c:pt>
                <c:pt idx="567" formatCode="General">
                  <c:v>156</c:v>
                </c:pt>
                <c:pt idx="568" formatCode="General">
                  <c:v>156</c:v>
                </c:pt>
                <c:pt idx="569" formatCode="General">
                  <c:v>155</c:v>
                </c:pt>
                <c:pt idx="570" formatCode="General">
                  <c:v>155</c:v>
                </c:pt>
                <c:pt idx="571" formatCode="General">
                  <c:v>154</c:v>
                </c:pt>
                <c:pt idx="572" formatCode="General">
                  <c:v>154</c:v>
                </c:pt>
                <c:pt idx="573" formatCode="General">
                  <c:v>154</c:v>
                </c:pt>
                <c:pt idx="574" formatCode="General">
                  <c:v>153</c:v>
                </c:pt>
                <c:pt idx="575" formatCode="General">
                  <c:v>153</c:v>
                </c:pt>
                <c:pt idx="576" formatCode="General">
                  <c:v>153</c:v>
                </c:pt>
                <c:pt idx="577" formatCode="General">
                  <c:v>153</c:v>
                </c:pt>
                <c:pt idx="578" formatCode="General">
                  <c:v>153</c:v>
                </c:pt>
                <c:pt idx="579" formatCode="General">
                  <c:v>152</c:v>
                </c:pt>
                <c:pt idx="580" formatCode="General">
                  <c:v>151</c:v>
                </c:pt>
                <c:pt idx="581" formatCode="General">
                  <c:v>151</c:v>
                </c:pt>
                <c:pt idx="582" formatCode="General">
                  <c:v>151</c:v>
                </c:pt>
                <c:pt idx="583" formatCode="General">
                  <c:v>151</c:v>
                </c:pt>
                <c:pt idx="584" formatCode="General">
                  <c:v>150</c:v>
                </c:pt>
                <c:pt idx="585" formatCode="General">
                  <c:v>149</c:v>
                </c:pt>
                <c:pt idx="586" formatCode="General">
                  <c:v>149</c:v>
                </c:pt>
                <c:pt idx="587" formatCode="General">
                  <c:v>149</c:v>
                </c:pt>
                <c:pt idx="588" formatCode="General">
                  <c:v>148</c:v>
                </c:pt>
                <c:pt idx="589" formatCode="General">
                  <c:v>147</c:v>
                </c:pt>
                <c:pt idx="590" formatCode="General">
                  <c:v>146</c:v>
                </c:pt>
                <c:pt idx="591" formatCode="General">
                  <c:v>146</c:v>
                </c:pt>
                <c:pt idx="592" formatCode="General">
                  <c:v>146</c:v>
                </c:pt>
                <c:pt idx="593" formatCode="General">
                  <c:v>146</c:v>
                </c:pt>
                <c:pt idx="594" formatCode="General">
                  <c:v>146</c:v>
                </c:pt>
                <c:pt idx="595" formatCode="General">
                  <c:v>145</c:v>
                </c:pt>
                <c:pt idx="596" formatCode="General">
                  <c:v>144</c:v>
                </c:pt>
                <c:pt idx="597" formatCode="General">
                  <c:v>144</c:v>
                </c:pt>
                <c:pt idx="598" formatCode="General">
                  <c:v>144</c:v>
                </c:pt>
                <c:pt idx="599" formatCode="General">
                  <c:v>144</c:v>
                </c:pt>
                <c:pt idx="600" formatCode="General">
                  <c:v>144</c:v>
                </c:pt>
                <c:pt idx="601" formatCode="General">
                  <c:v>144</c:v>
                </c:pt>
                <c:pt idx="602" formatCode="General">
                  <c:v>143</c:v>
                </c:pt>
                <c:pt idx="603" formatCode="General">
                  <c:v>143</c:v>
                </c:pt>
                <c:pt idx="604" formatCode="General">
                  <c:v>142</c:v>
                </c:pt>
                <c:pt idx="605" formatCode="General">
                  <c:v>143</c:v>
                </c:pt>
                <c:pt idx="606" formatCode="General">
                  <c:v>142</c:v>
                </c:pt>
                <c:pt idx="607" formatCode="General">
                  <c:v>142</c:v>
                </c:pt>
                <c:pt idx="608" formatCode="General">
                  <c:v>141</c:v>
                </c:pt>
                <c:pt idx="609" formatCode="General">
                  <c:v>141</c:v>
                </c:pt>
                <c:pt idx="610" formatCode="General">
                  <c:v>139</c:v>
                </c:pt>
                <c:pt idx="611" formatCode="General">
                  <c:v>139</c:v>
                </c:pt>
                <c:pt idx="612" formatCode="General">
                  <c:v>139</c:v>
                </c:pt>
                <c:pt idx="613" formatCode="General">
                  <c:v>139</c:v>
                </c:pt>
                <c:pt idx="614" formatCode="General">
                  <c:v>138</c:v>
                </c:pt>
                <c:pt idx="615" formatCode="General">
                  <c:v>138</c:v>
                </c:pt>
                <c:pt idx="616" formatCode="General">
                  <c:v>138</c:v>
                </c:pt>
                <c:pt idx="617" formatCode="General">
                  <c:v>138</c:v>
                </c:pt>
                <c:pt idx="618" formatCode="General">
                  <c:v>137</c:v>
                </c:pt>
                <c:pt idx="619" formatCode="General">
                  <c:v>137</c:v>
                </c:pt>
                <c:pt idx="620" formatCode="General">
                  <c:v>137</c:v>
                </c:pt>
                <c:pt idx="621" formatCode="General">
                  <c:v>137</c:v>
                </c:pt>
                <c:pt idx="622" formatCode="General">
                  <c:v>137</c:v>
                </c:pt>
                <c:pt idx="623" formatCode="General">
                  <c:v>137</c:v>
                </c:pt>
                <c:pt idx="624" formatCode="General">
                  <c:v>136</c:v>
                </c:pt>
                <c:pt idx="625" formatCode="General">
                  <c:v>136</c:v>
                </c:pt>
                <c:pt idx="626" formatCode="General">
                  <c:v>136</c:v>
                </c:pt>
                <c:pt idx="627" formatCode="General">
                  <c:v>136</c:v>
                </c:pt>
                <c:pt idx="628" formatCode="General">
                  <c:v>136</c:v>
                </c:pt>
                <c:pt idx="629" formatCode="General">
                  <c:v>135</c:v>
                </c:pt>
                <c:pt idx="630" formatCode="General">
                  <c:v>135</c:v>
                </c:pt>
                <c:pt idx="631" formatCode="General">
                  <c:v>135</c:v>
                </c:pt>
                <c:pt idx="632" formatCode="General">
                  <c:v>135</c:v>
                </c:pt>
                <c:pt idx="633" formatCode="General">
                  <c:v>135</c:v>
                </c:pt>
                <c:pt idx="634" formatCode="General">
                  <c:v>135</c:v>
                </c:pt>
                <c:pt idx="635" formatCode="General">
                  <c:v>134</c:v>
                </c:pt>
                <c:pt idx="636" formatCode="General">
                  <c:v>134</c:v>
                </c:pt>
                <c:pt idx="637" formatCode="General">
                  <c:v>134</c:v>
                </c:pt>
                <c:pt idx="638" formatCode="General">
                  <c:v>134</c:v>
                </c:pt>
                <c:pt idx="639" formatCode="General">
                  <c:v>134</c:v>
                </c:pt>
                <c:pt idx="640" formatCode="General">
                  <c:v>134</c:v>
                </c:pt>
                <c:pt idx="641" formatCode="General">
                  <c:v>133</c:v>
                </c:pt>
                <c:pt idx="642" formatCode="General">
                  <c:v>133</c:v>
                </c:pt>
                <c:pt idx="643" formatCode="General">
                  <c:v>133</c:v>
                </c:pt>
                <c:pt idx="644" formatCode="General">
                  <c:v>133</c:v>
                </c:pt>
                <c:pt idx="645" formatCode="General">
                  <c:v>133</c:v>
                </c:pt>
                <c:pt idx="646" formatCode="General">
                  <c:v>133</c:v>
                </c:pt>
                <c:pt idx="647" formatCode="General">
                  <c:v>133</c:v>
                </c:pt>
                <c:pt idx="648" formatCode="General">
                  <c:v>132</c:v>
                </c:pt>
                <c:pt idx="649" formatCode="General">
                  <c:v>132</c:v>
                </c:pt>
                <c:pt idx="650" formatCode="General">
                  <c:v>132</c:v>
                </c:pt>
                <c:pt idx="651" formatCode="General">
                  <c:v>131</c:v>
                </c:pt>
                <c:pt idx="652" formatCode="General">
                  <c:v>130</c:v>
                </c:pt>
                <c:pt idx="653" formatCode="General">
                  <c:v>130</c:v>
                </c:pt>
                <c:pt idx="654" formatCode="General">
                  <c:v>130</c:v>
                </c:pt>
                <c:pt idx="655" formatCode="General">
                  <c:v>130</c:v>
                </c:pt>
                <c:pt idx="656" formatCode="General">
                  <c:v>130</c:v>
                </c:pt>
                <c:pt idx="657" formatCode="General">
                  <c:v>130</c:v>
                </c:pt>
                <c:pt idx="658" formatCode="General">
                  <c:v>129</c:v>
                </c:pt>
                <c:pt idx="659" formatCode="General">
                  <c:v>129</c:v>
                </c:pt>
                <c:pt idx="660" formatCode="General">
                  <c:v>129</c:v>
                </c:pt>
                <c:pt idx="661" formatCode="General">
                  <c:v>129</c:v>
                </c:pt>
                <c:pt idx="662" formatCode="General">
                  <c:v>129</c:v>
                </c:pt>
                <c:pt idx="663" formatCode="General">
                  <c:v>128</c:v>
                </c:pt>
                <c:pt idx="664" formatCode="General">
                  <c:v>129</c:v>
                </c:pt>
                <c:pt idx="665" formatCode="General">
                  <c:v>128</c:v>
                </c:pt>
                <c:pt idx="666" formatCode="General">
                  <c:v>127</c:v>
                </c:pt>
                <c:pt idx="667" formatCode="General">
                  <c:v>127</c:v>
                </c:pt>
                <c:pt idx="668" formatCode="General">
                  <c:v>127</c:v>
                </c:pt>
                <c:pt idx="669" formatCode="General">
                  <c:v>127</c:v>
                </c:pt>
                <c:pt idx="670" formatCode="General">
                  <c:v>126</c:v>
                </c:pt>
                <c:pt idx="671" formatCode="General">
                  <c:v>125</c:v>
                </c:pt>
                <c:pt idx="672" formatCode="General">
                  <c:v>125</c:v>
                </c:pt>
                <c:pt idx="673" formatCode="General">
                  <c:v>125</c:v>
                </c:pt>
                <c:pt idx="674" formatCode="General">
                  <c:v>125</c:v>
                </c:pt>
                <c:pt idx="675" formatCode="General">
                  <c:v>124</c:v>
                </c:pt>
                <c:pt idx="676" formatCode="General">
                  <c:v>124</c:v>
                </c:pt>
                <c:pt idx="677" formatCode="General">
                  <c:v>124</c:v>
                </c:pt>
                <c:pt idx="678" formatCode="General">
                  <c:v>124</c:v>
                </c:pt>
                <c:pt idx="679" formatCode="General">
                  <c:v>124</c:v>
                </c:pt>
                <c:pt idx="680" formatCode="General">
                  <c:v>124</c:v>
                </c:pt>
                <c:pt idx="681" formatCode="General">
                  <c:v>123</c:v>
                </c:pt>
                <c:pt idx="682" formatCode="General">
                  <c:v>123</c:v>
                </c:pt>
                <c:pt idx="683" formatCode="General">
                  <c:v>123</c:v>
                </c:pt>
                <c:pt idx="684" formatCode="General">
                  <c:v>80</c:v>
                </c:pt>
                <c:pt idx="685" formatCode="General">
                  <c:v>80</c:v>
                </c:pt>
                <c:pt idx="686" formatCode="General">
                  <c:v>80</c:v>
                </c:pt>
                <c:pt idx="687" formatCode="General">
                  <c:v>80</c:v>
                </c:pt>
                <c:pt idx="688" formatCode="General">
                  <c:v>80</c:v>
                </c:pt>
                <c:pt idx="689" formatCode="General">
                  <c:v>80</c:v>
                </c:pt>
                <c:pt idx="690" formatCode="General">
                  <c:v>80</c:v>
                </c:pt>
                <c:pt idx="691" formatCode="General">
                  <c:v>79</c:v>
                </c:pt>
                <c:pt idx="692" formatCode="General">
                  <c:v>79</c:v>
                </c:pt>
                <c:pt idx="693" formatCode="General">
                  <c:v>79</c:v>
                </c:pt>
                <c:pt idx="694" formatCode="General">
                  <c:v>79</c:v>
                </c:pt>
                <c:pt idx="695" formatCode="General">
                  <c:v>79</c:v>
                </c:pt>
                <c:pt idx="696" formatCode="General">
                  <c:v>79</c:v>
                </c:pt>
                <c:pt idx="697" formatCode="General">
                  <c:v>79</c:v>
                </c:pt>
                <c:pt idx="698" formatCode="General">
                  <c:v>79</c:v>
                </c:pt>
                <c:pt idx="699" formatCode="General">
                  <c:v>79</c:v>
                </c:pt>
                <c:pt idx="700" formatCode="General">
                  <c:v>78</c:v>
                </c:pt>
                <c:pt idx="701" formatCode="General">
                  <c:v>78</c:v>
                </c:pt>
                <c:pt idx="702" formatCode="General">
                  <c:v>78</c:v>
                </c:pt>
                <c:pt idx="703" formatCode="General">
                  <c:v>78</c:v>
                </c:pt>
                <c:pt idx="704" formatCode="General">
                  <c:v>77</c:v>
                </c:pt>
                <c:pt idx="705" formatCode="General">
                  <c:v>77</c:v>
                </c:pt>
                <c:pt idx="706" formatCode="General">
                  <c:v>76</c:v>
                </c:pt>
                <c:pt idx="707" formatCode="General">
                  <c:v>76</c:v>
                </c:pt>
                <c:pt idx="708" formatCode="General">
                  <c:v>75</c:v>
                </c:pt>
                <c:pt idx="709" formatCode="General">
                  <c:v>74</c:v>
                </c:pt>
                <c:pt idx="710" formatCode="General">
                  <c:v>73</c:v>
                </c:pt>
                <c:pt idx="711" formatCode="General">
                  <c:v>72</c:v>
                </c:pt>
                <c:pt idx="712" formatCode="General">
                  <c:v>72</c:v>
                </c:pt>
                <c:pt idx="713" formatCode="General">
                  <c:v>71</c:v>
                </c:pt>
                <c:pt idx="714" formatCode="General">
                  <c:v>69</c:v>
                </c:pt>
                <c:pt idx="715" formatCode="General">
                  <c:v>69</c:v>
                </c:pt>
                <c:pt idx="716" formatCode="General">
                  <c:v>68</c:v>
                </c:pt>
                <c:pt idx="717" formatCode="General">
                  <c:v>68</c:v>
                </c:pt>
                <c:pt idx="718" formatCode="General">
                  <c:v>68</c:v>
                </c:pt>
                <c:pt idx="719" formatCode="General">
                  <c:v>67</c:v>
                </c:pt>
                <c:pt idx="720" formatCode="General">
                  <c:v>67</c:v>
                </c:pt>
                <c:pt idx="721" formatCode="General">
                  <c:v>66</c:v>
                </c:pt>
                <c:pt idx="722" formatCode="General">
                  <c:v>66</c:v>
                </c:pt>
                <c:pt idx="723" formatCode="General">
                  <c:v>65</c:v>
                </c:pt>
                <c:pt idx="724" formatCode="General">
                  <c:v>65</c:v>
                </c:pt>
                <c:pt idx="725" formatCode="General">
                  <c:v>65</c:v>
                </c:pt>
                <c:pt idx="726" formatCode="General">
                  <c:v>65</c:v>
                </c:pt>
                <c:pt idx="727" formatCode="General">
                  <c:v>64</c:v>
                </c:pt>
                <c:pt idx="728" formatCode="General">
                  <c:v>64</c:v>
                </c:pt>
                <c:pt idx="729" formatCode="General">
                  <c:v>63</c:v>
                </c:pt>
                <c:pt idx="730" formatCode="General">
                  <c:v>63</c:v>
                </c:pt>
                <c:pt idx="731" formatCode="General">
                  <c:v>62</c:v>
                </c:pt>
                <c:pt idx="732" formatCode="General">
                  <c:v>62</c:v>
                </c:pt>
                <c:pt idx="733" formatCode="General">
                  <c:v>62</c:v>
                </c:pt>
                <c:pt idx="734" formatCode="General">
                  <c:v>62</c:v>
                </c:pt>
                <c:pt idx="735" formatCode="General">
                  <c:v>62</c:v>
                </c:pt>
                <c:pt idx="736" formatCode="General">
                  <c:v>61</c:v>
                </c:pt>
                <c:pt idx="737" formatCode="General">
                  <c:v>61</c:v>
                </c:pt>
                <c:pt idx="738" formatCode="General">
                  <c:v>61</c:v>
                </c:pt>
                <c:pt idx="739" formatCode="General">
                  <c:v>61</c:v>
                </c:pt>
                <c:pt idx="740" formatCode="General">
                  <c:v>61</c:v>
                </c:pt>
                <c:pt idx="741" formatCode="General">
                  <c:v>60</c:v>
                </c:pt>
                <c:pt idx="742" formatCode="General">
                  <c:v>60</c:v>
                </c:pt>
                <c:pt idx="743" formatCode="General">
                  <c:v>60</c:v>
                </c:pt>
                <c:pt idx="744" formatCode="General">
                  <c:v>60</c:v>
                </c:pt>
                <c:pt idx="745" formatCode="General">
                  <c:v>60</c:v>
                </c:pt>
                <c:pt idx="746" formatCode="General">
                  <c:v>60</c:v>
                </c:pt>
                <c:pt idx="747" formatCode="General">
                  <c:v>60</c:v>
                </c:pt>
                <c:pt idx="748" formatCode="General">
                  <c:v>60</c:v>
                </c:pt>
                <c:pt idx="749" formatCode="General">
                  <c:v>59</c:v>
                </c:pt>
                <c:pt idx="750" formatCode="General">
                  <c:v>59</c:v>
                </c:pt>
                <c:pt idx="751" formatCode="General">
                  <c:v>59</c:v>
                </c:pt>
                <c:pt idx="752" formatCode="General">
                  <c:v>59</c:v>
                </c:pt>
                <c:pt idx="753" formatCode="General">
                  <c:v>59</c:v>
                </c:pt>
                <c:pt idx="754" formatCode="General">
                  <c:v>58</c:v>
                </c:pt>
                <c:pt idx="755" formatCode="General">
                  <c:v>58</c:v>
                </c:pt>
                <c:pt idx="756" formatCode="General">
                  <c:v>58</c:v>
                </c:pt>
                <c:pt idx="757" formatCode="General">
                  <c:v>57</c:v>
                </c:pt>
                <c:pt idx="758" formatCode="General">
                  <c:v>57</c:v>
                </c:pt>
                <c:pt idx="759" formatCode="General">
                  <c:v>57</c:v>
                </c:pt>
                <c:pt idx="760">
                  <c:v>56</c:v>
                </c:pt>
                <c:pt idx="761">
                  <c:v>56</c:v>
                </c:pt>
                <c:pt idx="762">
                  <c:v>56</c:v>
                </c:pt>
                <c:pt idx="763">
                  <c:v>56</c:v>
                </c:pt>
                <c:pt idx="764">
                  <c:v>56</c:v>
                </c:pt>
                <c:pt idx="765">
                  <c:v>56</c:v>
                </c:pt>
                <c:pt idx="766">
                  <c:v>55</c:v>
                </c:pt>
                <c:pt idx="767">
                  <c:v>55</c:v>
                </c:pt>
                <c:pt idx="768">
                  <c:v>55</c:v>
                </c:pt>
                <c:pt idx="769">
                  <c:v>55</c:v>
                </c:pt>
                <c:pt idx="770">
                  <c:v>55</c:v>
                </c:pt>
                <c:pt idx="771">
                  <c:v>54</c:v>
                </c:pt>
                <c:pt idx="772">
                  <c:v>54</c:v>
                </c:pt>
                <c:pt idx="773">
                  <c:v>54</c:v>
                </c:pt>
                <c:pt idx="774">
                  <c:v>54</c:v>
                </c:pt>
                <c:pt idx="775">
                  <c:v>54</c:v>
                </c:pt>
                <c:pt idx="776">
                  <c:v>53</c:v>
                </c:pt>
                <c:pt idx="777">
                  <c:v>53</c:v>
                </c:pt>
                <c:pt idx="778">
                  <c:v>53</c:v>
                </c:pt>
                <c:pt idx="779">
                  <c:v>53</c:v>
                </c:pt>
                <c:pt idx="780">
                  <c:v>53</c:v>
                </c:pt>
                <c:pt idx="781">
                  <c:v>53</c:v>
                </c:pt>
                <c:pt idx="782">
                  <c:v>52</c:v>
                </c:pt>
                <c:pt idx="783">
                  <c:v>52</c:v>
                </c:pt>
                <c:pt idx="784">
                  <c:v>52</c:v>
                </c:pt>
                <c:pt idx="785">
                  <c:v>52</c:v>
                </c:pt>
                <c:pt idx="786">
                  <c:v>52</c:v>
                </c:pt>
                <c:pt idx="787">
                  <c:v>52</c:v>
                </c:pt>
                <c:pt idx="788">
                  <c:v>52</c:v>
                </c:pt>
                <c:pt idx="789">
                  <c:v>52</c:v>
                </c:pt>
                <c:pt idx="790">
                  <c:v>52</c:v>
                </c:pt>
                <c:pt idx="791">
                  <c:v>52</c:v>
                </c:pt>
                <c:pt idx="792">
                  <c:v>52</c:v>
                </c:pt>
                <c:pt idx="793">
                  <c:v>52</c:v>
                </c:pt>
                <c:pt idx="794">
                  <c:v>52</c:v>
                </c:pt>
                <c:pt idx="795">
                  <c:v>52</c:v>
                </c:pt>
                <c:pt idx="796">
                  <c:v>52</c:v>
                </c:pt>
                <c:pt idx="797">
                  <c:v>51</c:v>
                </c:pt>
                <c:pt idx="798">
                  <c:v>51</c:v>
                </c:pt>
                <c:pt idx="799">
                  <c:v>51</c:v>
                </c:pt>
                <c:pt idx="800">
                  <c:v>51</c:v>
                </c:pt>
                <c:pt idx="801">
                  <c:v>51</c:v>
                </c:pt>
                <c:pt idx="802">
                  <c:v>50</c:v>
                </c:pt>
                <c:pt idx="803">
                  <c:v>50</c:v>
                </c:pt>
                <c:pt idx="804">
                  <c:v>50</c:v>
                </c:pt>
                <c:pt idx="805">
                  <c:v>50</c:v>
                </c:pt>
                <c:pt idx="806">
                  <c:v>50</c:v>
                </c:pt>
                <c:pt idx="807">
                  <c:v>50</c:v>
                </c:pt>
                <c:pt idx="808">
                  <c:v>50</c:v>
                </c:pt>
                <c:pt idx="809">
                  <c:v>50</c:v>
                </c:pt>
                <c:pt idx="810">
                  <c:v>50</c:v>
                </c:pt>
                <c:pt idx="811">
                  <c:v>50</c:v>
                </c:pt>
                <c:pt idx="812">
                  <c:v>50</c:v>
                </c:pt>
                <c:pt idx="813">
                  <c:v>50</c:v>
                </c:pt>
                <c:pt idx="814">
                  <c:v>50</c:v>
                </c:pt>
                <c:pt idx="815">
                  <c:v>49</c:v>
                </c:pt>
                <c:pt idx="816">
                  <c:v>49</c:v>
                </c:pt>
                <c:pt idx="817">
                  <c:v>49</c:v>
                </c:pt>
                <c:pt idx="818">
                  <c:v>49</c:v>
                </c:pt>
                <c:pt idx="819">
                  <c:v>49</c:v>
                </c:pt>
                <c:pt idx="820">
                  <c:v>49</c:v>
                </c:pt>
                <c:pt idx="821">
                  <c:v>49</c:v>
                </c:pt>
                <c:pt idx="822">
                  <c:v>49</c:v>
                </c:pt>
                <c:pt idx="823">
                  <c:v>49</c:v>
                </c:pt>
                <c:pt idx="824">
                  <c:v>49</c:v>
                </c:pt>
                <c:pt idx="825">
                  <c:v>49</c:v>
                </c:pt>
                <c:pt idx="826">
                  <c:v>48</c:v>
                </c:pt>
                <c:pt idx="827">
                  <c:v>48</c:v>
                </c:pt>
                <c:pt idx="828">
                  <c:v>48</c:v>
                </c:pt>
                <c:pt idx="829">
                  <c:v>48</c:v>
                </c:pt>
                <c:pt idx="830">
                  <c:v>48</c:v>
                </c:pt>
                <c:pt idx="831">
                  <c:v>48</c:v>
                </c:pt>
                <c:pt idx="832">
                  <c:v>48</c:v>
                </c:pt>
                <c:pt idx="833">
                  <c:v>48</c:v>
                </c:pt>
                <c:pt idx="834">
                  <c:v>48</c:v>
                </c:pt>
                <c:pt idx="835">
                  <c:v>48</c:v>
                </c:pt>
                <c:pt idx="836">
                  <c:v>47</c:v>
                </c:pt>
                <c:pt idx="837">
                  <c:v>47</c:v>
                </c:pt>
                <c:pt idx="838">
                  <c:v>47</c:v>
                </c:pt>
                <c:pt idx="839">
                  <c:v>47</c:v>
                </c:pt>
                <c:pt idx="840">
                  <c:v>47</c:v>
                </c:pt>
                <c:pt idx="841">
                  <c:v>47</c:v>
                </c:pt>
                <c:pt idx="842">
                  <c:v>46</c:v>
                </c:pt>
                <c:pt idx="843">
                  <c:v>46</c:v>
                </c:pt>
                <c:pt idx="844">
                  <c:v>46</c:v>
                </c:pt>
                <c:pt idx="845">
                  <c:v>46</c:v>
                </c:pt>
                <c:pt idx="846">
                  <c:v>46</c:v>
                </c:pt>
                <c:pt idx="847">
                  <c:v>46</c:v>
                </c:pt>
                <c:pt idx="848">
                  <c:v>46</c:v>
                </c:pt>
                <c:pt idx="849">
                  <c:v>46</c:v>
                </c:pt>
                <c:pt idx="850">
                  <c:v>46</c:v>
                </c:pt>
                <c:pt idx="851">
                  <c:v>46</c:v>
                </c:pt>
                <c:pt idx="852">
                  <c:v>46</c:v>
                </c:pt>
                <c:pt idx="853">
                  <c:v>46</c:v>
                </c:pt>
                <c:pt idx="854">
                  <c:v>46</c:v>
                </c:pt>
                <c:pt idx="855">
                  <c:v>46</c:v>
                </c:pt>
                <c:pt idx="856">
                  <c:v>46</c:v>
                </c:pt>
                <c:pt idx="857">
                  <c:v>46</c:v>
                </c:pt>
                <c:pt idx="858">
                  <c:v>46</c:v>
                </c:pt>
                <c:pt idx="859">
                  <c:v>46</c:v>
                </c:pt>
                <c:pt idx="860">
                  <c:v>46</c:v>
                </c:pt>
                <c:pt idx="861">
                  <c:v>46</c:v>
                </c:pt>
                <c:pt idx="862">
                  <c:v>45</c:v>
                </c:pt>
                <c:pt idx="863">
                  <c:v>45</c:v>
                </c:pt>
                <c:pt idx="864">
                  <c:v>45</c:v>
                </c:pt>
                <c:pt idx="865">
                  <c:v>45</c:v>
                </c:pt>
                <c:pt idx="866">
                  <c:v>45</c:v>
                </c:pt>
                <c:pt idx="867">
                  <c:v>45</c:v>
                </c:pt>
                <c:pt idx="868">
                  <c:v>45</c:v>
                </c:pt>
                <c:pt idx="869">
                  <c:v>45</c:v>
                </c:pt>
                <c:pt idx="870">
                  <c:v>45</c:v>
                </c:pt>
                <c:pt idx="871">
                  <c:v>45</c:v>
                </c:pt>
                <c:pt idx="872">
                  <c:v>45</c:v>
                </c:pt>
                <c:pt idx="873">
                  <c:v>45</c:v>
                </c:pt>
                <c:pt idx="874">
                  <c:v>45</c:v>
                </c:pt>
                <c:pt idx="875">
                  <c:v>45</c:v>
                </c:pt>
                <c:pt idx="876">
                  <c:v>45</c:v>
                </c:pt>
                <c:pt idx="877">
                  <c:v>45</c:v>
                </c:pt>
                <c:pt idx="878">
                  <c:v>44</c:v>
                </c:pt>
                <c:pt idx="879">
                  <c:v>44</c:v>
                </c:pt>
                <c:pt idx="880">
                  <c:v>44</c:v>
                </c:pt>
                <c:pt idx="881">
                  <c:v>44</c:v>
                </c:pt>
                <c:pt idx="882">
                  <c:v>44</c:v>
                </c:pt>
                <c:pt idx="883">
                  <c:v>44</c:v>
                </c:pt>
                <c:pt idx="884">
                  <c:v>43</c:v>
                </c:pt>
                <c:pt idx="885">
                  <c:v>43</c:v>
                </c:pt>
                <c:pt idx="886">
                  <c:v>43</c:v>
                </c:pt>
                <c:pt idx="887">
                  <c:v>43</c:v>
                </c:pt>
                <c:pt idx="888">
                  <c:v>43</c:v>
                </c:pt>
                <c:pt idx="889">
                  <c:v>43</c:v>
                </c:pt>
                <c:pt idx="890">
                  <c:v>43</c:v>
                </c:pt>
                <c:pt idx="891">
                  <c:v>43</c:v>
                </c:pt>
                <c:pt idx="892">
                  <c:v>42</c:v>
                </c:pt>
                <c:pt idx="893">
                  <c:v>42</c:v>
                </c:pt>
                <c:pt idx="894">
                  <c:v>42</c:v>
                </c:pt>
                <c:pt idx="895">
                  <c:v>42</c:v>
                </c:pt>
                <c:pt idx="896">
                  <c:v>41</c:v>
                </c:pt>
                <c:pt idx="897">
                  <c:v>41</c:v>
                </c:pt>
                <c:pt idx="898">
                  <c:v>41</c:v>
                </c:pt>
                <c:pt idx="899">
                  <c:v>41</c:v>
                </c:pt>
                <c:pt idx="900">
                  <c:v>41</c:v>
                </c:pt>
                <c:pt idx="901">
                  <c:v>41</c:v>
                </c:pt>
                <c:pt idx="902">
                  <c:v>41</c:v>
                </c:pt>
                <c:pt idx="903">
                  <c:v>41</c:v>
                </c:pt>
                <c:pt idx="904">
                  <c:v>40</c:v>
                </c:pt>
                <c:pt idx="905">
                  <c:v>40</c:v>
                </c:pt>
                <c:pt idx="906">
                  <c:v>40</c:v>
                </c:pt>
                <c:pt idx="907">
                  <c:v>40</c:v>
                </c:pt>
                <c:pt idx="908">
                  <c:v>40</c:v>
                </c:pt>
                <c:pt idx="909">
                  <c:v>40</c:v>
                </c:pt>
                <c:pt idx="910">
                  <c:v>40</c:v>
                </c:pt>
                <c:pt idx="911">
                  <c:v>39</c:v>
                </c:pt>
                <c:pt idx="912">
                  <c:v>39</c:v>
                </c:pt>
                <c:pt idx="913">
                  <c:v>39</c:v>
                </c:pt>
                <c:pt idx="914">
                  <c:v>39</c:v>
                </c:pt>
                <c:pt idx="915">
                  <c:v>39</c:v>
                </c:pt>
                <c:pt idx="916">
                  <c:v>39</c:v>
                </c:pt>
                <c:pt idx="917">
                  <c:v>39</c:v>
                </c:pt>
                <c:pt idx="918">
                  <c:v>39</c:v>
                </c:pt>
                <c:pt idx="919">
                  <c:v>39</c:v>
                </c:pt>
                <c:pt idx="920">
                  <c:v>39</c:v>
                </c:pt>
                <c:pt idx="921">
                  <c:v>39</c:v>
                </c:pt>
                <c:pt idx="922">
                  <c:v>39</c:v>
                </c:pt>
                <c:pt idx="923">
                  <c:v>38</c:v>
                </c:pt>
                <c:pt idx="924">
                  <c:v>38</c:v>
                </c:pt>
                <c:pt idx="925">
                  <c:v>39</c:v>
                </c:pt>
                <c:pt idx="926">
                  <c:v>39</c:v>
                </c:pt>
                <c:pt idx="927">
                  <c:v>39</c:v>
                </c:pt>
                <c:pt idx="928">
                  <c:v>38</c:v>
                </c:pt>
                <c:pt idx="929">
                  <c:v>38</c:v>
                </c:pt>
                <c:pt idx="930">
                  <c:v>38</c:v>
                </c:pt>
                <c:pt idx="931">
                  <c:v>38</c:v>
                </c:pt>
                <c:pt idx="932">
                  <c:v>38</c:v>
                </c:pt>
                <c:pt idx="933">
                  <c:v>38</c:v>
                </c:pt>
                <c:pt idx="934">
                  <c:v>36</c:v>
                </c:pt>
                <c:pt idx="935">
                  <c:v>36</c:v>
                </c:pt>
                <c:pt idx="936">
                  <c:v>36</c:v>
                </c:pt>
                <c:pt idx="937">
                  <c:v>35</c:v>
                </c:pt>
                <c:pt idx="938">
                  <c:v>35</c:v>
                </c:pt>
                <c:pt idx="939">
                  <c:v>35</c:v>
                </c:pt>
                <c:pt idx="940">
                  <c:v>35</c:v>
                </c:pt>
                <c:pt idx="941">
                  <c:v>35</c:v>
                </c:pt>
                <c:pt idx="942">
                  <c:v>34</c:v>
                </c:pt>
                <c:pt idx="943">
                  <c:v>34</c:v>
                </c:pt>
                <c:pt idx="944">
                  <c:v>34</c:v>
                </c:pt>
                <c:pt idx="945">
                  <c:v>34</c:v>
                </c:pt>
                <c:pt idx="946">
                  <c:v>34</c:v>
                </c:pt>
                <c:pt idx="947">
                  <c:v>34</c:v>
                </c:pt>
                <c:pt idx="948">
                  <c:v>34</c:v>
                </c:pt>
                <c:pt idx="949">
                  <c:v>34</c:v>
                </c:pt>
                <c:pt idx="950">
                  <c:v>34</c:v>
                </c:pt>
                <c:pt idx="951">
                  <c:v>34</c:v>
                </c:pt>
                <c:pt idx="952">
                  <c:v>34</c:v>
                </c:pt>
                <c:pt idx="953">
                  <c:v>34</c:v>
                </c:pt>
                <c:pt idx="954">
                  <c:v>34</c:v>
                </c:pt>
                <c:pt idx="955">
                  <c:v>33</c:v>
                </c:pt>
                <c:pt idx="956">
                  <c:v>33</c:v>
                </c:pt>
                <c:pt idx="957">
                  <c:v>33</c:v>
                </c:pt>
                <c:pt idx="958">
                  <c:v>33</c:v>
                </c:pt>
                <c:pt idx="959">
                  <c:v>32</c:v>
                </c:pt>
                <c:pt idx="960">
                  <c:v>32</c:v>
                </c:pt>
                <c:pt idx="961">
                  <c:v>32</c:v>
                </c:pt>
                <c:pt idx="962">
                  <c:v>31</c:v>
                </c:pt>
                <c:pt idx="963">
                  <c:v>31</c:v>
                </c:pt>
                <c:pt idx="964">
                  <c:v>31</c:v>
                </c:pt>
                <c:pt idx="965">
                  <c:v>30</c:v>
                </c:pt>
                <c:pt idx="966">
                  <c:v>30</c:v>
                </c:pt>
                <c:pt idx="967">
                  <c:v>30</c:v>
                </c:pt>
                <c:pt idx="968">
                  <c:v>29</c:v>
                </c:pt>
                <c:pt idx="969">
                  <c:v>29</c:v>
                </c:pt>
                <c:pt idx="970">
                  <c:v>29</c:v>
                </c:pt>
                <c:pt idx="971">
                  <c:v>28</c:v>
                </c:pt>
                <c:pt idx="972">
                  <c:v>28</c:v>
                </c:pt>
                <c:pt idx="973">
                  <c:v>28</c:v>
                </c:pt>
                <c:pt idx="974">
                  <c:v>28</c:v>
                </c:pt>
                <c:pt idx="975">
                  <c:v>28</c:v>
                </c:pt>
                <c:pt idx="976">
                  <c:v>28</c:v>
                </c:pt>
                <c:pt idx="977">
                  <c:v>28</c:v>
                </c:pt>
                <c:pt idx="978">
                  <c:v>28</c:v>
                </c:pt>
                <c:pt idx="979">
                  <c:v>27</c:v>
                </c:pt>
                <c:pt idx="980">
                  <c:v>27</c:v>
                </c:pt>
                <c:pt idx="981">
                  <c:v>27</c:v>
                </c:pt>
                <c:pt idx="982">
                  <c:v>27</c:v>
                </c:pt>
                <c:pt idx="983">
                  <c:v>27</c:v>
                </c:pt>
                <c:pt idx="984">
                  <c:v>27</c:v>
                </c:pt>
                <c:pt idx="985">
                  <c:v>27</c:v>
                </c:pt>
                <c:pt idx="986">
                  <c:v>26</c:v>
                </c:pt>
                <c:pt idx="987">
                  <c:v>26</c:v>
                </c:pt>
                <c:pt idx="988">
                  <c:v>26</c:v>
                </c:pt>
                <c:pt idx="989">
                  <c:v>26</c:v>
                </c:pt>
                <c:pt idx="990">
                  <c:v>26</c:v>
                </c:pt>
                <c:pt idx="991">
                  <c:v>26</c:v>
                </c:pt>
                <c:pt idx="992">
                  <c:v>26</c:v>
                </c:pt>
                <c:pt idx="993">
                  <c:v>26</c:v>
                </c:pt>
                <c:pt idx="994">
                  <c:v>26</c:v>
                </c:pt>
                <c:pt idx="995">
                  <c:v>26</c:v>
                </c:pt>
                <c:pt idx="996">
                  <c:v>26</c:v>
                </c:pt>
                <c:pt idx="997">
                  <c:v>26</c:v>
                </c:pt>
                <c:pt idx="998">
                  <c:v>26</c:v>
                </c:pt>
                <c:pt idx="999">
                  <c:v>26</c:v>
                </c:pt>
                <c:pt idx="1000">
                  <c:v>26</c:v>
                </c:pt>
                <c:pt idx="1001">
                  <c:v>26</c:v>
                </c:pt>
                <c:pt idx="1002">
                  <c:v>26</c:v>
                </c:pt>
                <c:pt idx="1003">
                  <c:v>26</c:v>
                </c:pt>
                <c:pt idx="1004">
                  <c:v>26</c:v>
                </c:pt>
                <c:pt idx="1005">
                  <c:v>26</c:v>
                </c:pt>
                <c:pt idx="1006">
                  <c:v>25</c:v>
                </c:pt>
                <c:pt idx="1007">
                  <c:v>25</c:v>
                </c:pt>
                <c:pt idx="1008">
                  <c:v>25</c:v>
                </c:pt>
                <c:pt idx="1009">
                  <c:v>25</c:v>
                </c:pt>
                <c:pt idx="1010">
                  <c:v>25</c:v>
                </c:pt>
                <c:pt idx="1011">
                  <c:v>25</c:v>
                </c:pt>
                <c:pt idx="1012">
                  <c:v>25</c:v>
                </c:pt>
                <c:pt idx="1013">
                  <c:v>25</c:v>
                </c:pt>
                <c:pt idx="1014">
                  <c:v>25</c:v>
                </c:pt>
                <c:pt idx="1015">
                  <c:v>25</c:v>
                </c:pt>
                <c:pt idx="1016">
                  <c:v>25</c:v>
                </c:pt>
                <c:pt idx="1017">
                  <c:v>25</c:v>
                </c:pt>
                <c:pt idx="1018">
                  <c:v>25</c:v>
                </c:pt>
                <c:pt idx="1019">
                  <c:v>24</c:v>
                </c:pt>
                <c:pt idx="1020">
                  <c:v>24</c:v>
                </c:pt>
                <c:pt idx="1021">
                  <c:v>24</c:v>
                </c:pt>
                <c:pt idx="1022">
                  <c:v>24</c:v>
                </c:pt>
                <c:pt idx="1023">
                  <c:v>24</c:v>
                </c:pt>
                <c:pt idx="1024">
                  <c:v>24</c:v>
                </c:pt>
                <c:pt idx="1025">
                  <c:v>24</c:v>
                </c:pt>
                <c:pt idx="1026">
                  <c:v>24</c:v>
                </c:pt>
                <c:pt idx="1027">
                  <c:v>24</c:v>
                </c:pt>
                <c:pt idx="1028">
                  <c:v>24</c:v>
                </c:pt>
                <c:pt idx="1029">
                  <c:v>24</c:v>
                </c:pt>
                <c:pt idx="1030">
                  <c:v>24</c:v>
                </c:pt>
                <c:pt idx="1031">
                  <c:v>24</c:v>
                </c:pt>
                <c:pt idx="1032">
                  <c:v>24</c:v>
                </c:pt>
                <c:pt idx="1033">
                  <c:v>24</c:v>
                </c:pt>
                <c:pt idx="1034">
                  <c:v>24</c:v>
                </c:pt>
                <c:pt idx="1035">
                  <c:v>24</c:v>
                </c:pt>
                <c:pt idx="1036">
                  <c:v>24</c:v>
                </c:pt>
                <c:pt idx="1037">
                  <c:v>24</c:v>
                </c:pt>
                <c:pt idx="1038">
                  <c:v>24</c:v>
                </c:pt>
                <c:pt idx="1039">
                  <c:v>24</c:v>
                </c:pt>
                <c:pt idx="1040">
                  <c:v>24</c:v>
                </c:pt>
                <c:pt idx="1041">
                  <c:v>24</c:v>
                </c:pt>
                <c:pt idx="1042">
                  <c:v>24</c:v>
                </c:pt>
                <c:pt idx="1043">
                  <c:v>24</c:v>
                </c:pt>
                <c:pt idx="1044">
                  <c:v>24</c:v>
                </c:pt>
                <c:pt idx="1045">
                  <c:v>24</c:v>
                </c:pt>
                <c:pt idx="1046">
                  <c:v>24</c:v>
                </c:pt>
                <c:pt idx="1047">
                  <c:v>24</c:v>
                </c:pt>
                <c:pt idx="1048">
                  <c:v>23</c:v>
                </c:pt>
                <c:pt idx="1049">
                  <c:v>23</c:v>
                </c:pt>
                <c:pt idx="1050">
                  <c:v>23</c:v>
                </c:pt>
                <c:pt idx="1051">
                  <c:v>23</c:v>
                </c:pt>
                <c:pt idx="1052">
                  <c:v>23</c:v>
                </c:pt>
                <c:pt idx="1053">
                  <c:v>23</c:v>
                </c:pt>
                <c:pt idx="1054">
                  <c:v>23</c:v>
                </c:pt>
                <c:pt idx="1055">
                  <c:v>23</c:v>
                </c:pt>
                <c:pt idx="1056">
                  <c:v>23</c:v>
                </c:pt>
                <c:pt idx="1057">
                  <c:v>23</c:v>
                </c:pt>
                <c:pt idx="1058">
                  <c:v>23</c:v>
                </c:pt>
                <c:pt idx="1059">
                  <c:v>23</c:v>
                </c:pt>
                <c:pt idx="1060">
                  <c:v>23</c:v>
                </c:pt>
                <c:pt idx="1061">
                  <c:v>23</c:v>
                </c:pt>
                <c:pt idx="1062">
                  <c:v>23</c:v>
                </c:pt>
                <c:pt idx="1063">
                  <c:v>23</c:v>
                </c:pt>
                <c:pt idx="1064">
                  <c:v>23</c:v>
                </c:pt>
                <c:pt idx="1065">
                  <c:v>23</c:v>
                </c:pt>
                <c:pt idx="1066">
                  <c:v>23</c:v>
                </c:pt>
                <c:pt idx="1067">
                  <c:v>23</c:v>
                </c:pt>
                <c:pt idx="1068">
                  <c:v>23</c:v>
                </c:pt>
                <c:pt idx="1069">
                  <c:v>23</c:v>
                </c:pt>
                <c:pt idx="1070">
                  <c:v>23</c:v>
                </c:pt>
                <c:pt idx="1071">
                  <c:v>22</c:v>
                </c:pt>
                <c:pt idx="1072">
                  <c:v>22</c:v>
                </c:pt>
                <c:pt idx="1073">
                  <c:v>22</c:v>
                </c:pt>
                <c:pt idx="1074">
                  <c:v>22</c:v>
                </c:pt>
                <c:pt idx="1075">
                  <c:v>22</c:v>
                </c:pt>
                <c:pt idx="1076">
                  <c:v>22</c:v>
                </c:pt>
                <c:pt idx="1077">
                  <c:v>22</c:v>
                </c:pt>
                <c:pt idx="1078">
                  <c:v>22</c:v>
                </c:pt>
                <c:pt idx="1079">
                  <c:v>22</c:v>
                </c:pt>
                <c:pt idx="1080">
                  <c:v>22</c:v>
                </c:pt>
                <c:pt idx="1081">
                  <c:v>22</c:v>
                </c:pt>
                <c:pt idx="1082">
                  <c:v>22</c:v>
                </c:pt>
                <c:pt idx="1083">
                  <c:v>22</c:v>
                </c:pt>
                <c:pt idx="1084">
                  <c:v>22</c:v>
                </c:pt>
                <c:pt idx="1085">
                  <c:v>22</c:v>
                </c:pt>
                <c:pt idx="1086">
                  <c:v>22</c:v>
                </c:pt>
                <c:pt idx="1087">
                  <c:v>22</c:v>
                </c:pt>
                <c:pt idx="1088">
                  <c:v>22</c:v>
                </c:pt>
                <c:pt idx="1089">
                  <c:v>22</c:v>
                </c:pt>
                <c:pt idx="1090">
                  <c:v>22</c:v>
                </c:pt>
                <c:pt idx="1091">
                  <c:v>22</c:v>
                </c:pt>
                <c:pt idx="1092">
                  <c:v>21</c:v>
                </c:pt>
                <c:pt idx="1093">
                  <c:v>21</c:v>
                </c:pt>
                <c:pt idx="1094">
                  <c:v>21</c:v>
                </c:pt>
                <c:pt idx="1095">
                  <c:v>21</c:v>
                </c:pt>
                <c:pt idx="1096">
                  <c:v>21</c:v>
                </c:pt>
                <c:pt idx="1097">
                  <c:v>21</c:v>
                </c:pt>
                <c:pt idx="1098">
                  <c:v>21</c:v>
                </c:pt>
                <c:pt idx="1099">
                  <c:v>21</c:v>
                </c:pt>
                <c:pt idx="1100">
                  <c:v>21</c:v>
                </c:pt>
                <c:pt idx="1101">
                  <c:v>21</c:v>
                </c:pt>
                <c:pt idx="1102">
                  <c:v>21</c:v>
                </c:pt>
                <c:pt idx="1103">
                  <c:v>21</c:v>
                </c:pt>
                <c:pt idx="1104">
                  <c:v>21</c:v>
                </c:pt>
                <c:pt idx="1105">
                  <c:v>21</c:v>
                </c:pt>
                <c:pt idx="1106">
                  <c:v>21</c:v>
                </c:pt>
                <c:pt idx="1107">
                  <c:v>21</c:v>
                </c:pt>
                <c:pt idx="1108">
                  <c:v>21</c:v>
                </c:pt>
                <c:pt idx="1109">
                  <c:v>21</c:v>
                </c:pt>
                <c:pt idx="1110">
                  <c:v>21</c:v>
                </c:pt>
                <c:pt idx="1111">
                  <c:v>21</c:v>
                </c:pt>
                <c:pt idx="1112">
                  <c:v>21</c:v>
                </c:pt>
                <c:pt idx="1113">
                  <c:v>21</c:v>
                </c:pt>
                <c:pt idx="1114">
                  <c:v>21</c:v>
                </c:pt>
                <c:pt idx="1115">
                  <c:v>21</c:v>
                </c:pt>
                <c:pt idx="1116">
                  <c:v>21</c:v>
                </c:pt>
                <c:pt idx="1117">
                  <c:v>21</c:v>
                </c:pt>
                <c:pt idx="1118">
                  <c:v>20</c:v>
                </c:pt>
                <c:pt idx="1119">
                  <c:v>20</c:v>
                </c:pt>
                <c:pt idx="1120">
                  <c:v>20</c:v>
                </c:pt>
                <c:pt idx="1121">
                  <c:v>20</c:v>
                </c:pt>
                <c:pt idx="1122">
                  <c:v>20</c:v>
                </c:pt>
                <c:pt idx="1123">
                  <c:v>20</c:v>
                </c:pt>
                <c:pt idx="1124">
                  <c:v>20</c:v>
                </c:pt>
                <c:pt idx="1125">
                  <c:v>20</c:v>
                </c:pt>
                <c:pt idx="1126">
                  <c:v>20</c:v>
                </c:pt>
                <c:pt idx="1127">
                  <c:v>20</c:v>
                </c:pt>
                <c:pt idx="1128">
                  <c:v>20</c:v>
                </c:pt>
                <c:pt idx="1129">
                  <c:v>20</c:v>
                </c:pt>
                <c:pt idx="1130">
                  <c:v>20</c:v>
                </c:pt>
                <c:pt idx="1131">
                  <c:v>20</c:v>
                </c:pt>
                <c:pt idx="1132">
                  <c:v>20</c:v>
                </c:pt>
                <c:pt idx="1133">
                  <c:v>20</c:v>
                </c:pt>
                <c:pt idx="1134">
                  <c:v>20</c:v>
                </c:pt>
                <c:pt idx="1135">
                  <c:v>20</c:v>
                </c:pt>
                <c:pt idx="1136">
                  <c:v>20</c:v>
                </c:pt>
                <c:pt idx="1137">
                  <c:v>20</c:v>
                </c:pt>
                <c:pt idx="1138">
                  <c:v>20</c:v>
                </c:pt>
                <c:pt idx="1139">
                  <c:v>20</c:v>
                </c:pt>
                <c:pt idx="1140">
                  <c:v>20</c:v>
                </c:pt>
                <c:pt idx="1141">
                  <c:v>20</c:v>
                </c:pt>
                <c:pt idx="1142">
                  <c:v>20</c:v>
                </c:pt>
                <c:pt idx="1143">
                  <c:v>20</c:v>
                </c:pt>
                <c:pt idx="1144">
                  <c:v>20</c:v>
                </c:pt>
                <c:pt idx="1145">
                  <c:v>20</c:v>
                </c:pt>
                <c:pt idx="1146">
                  <c:v>20</c:v>
                </c:pt>
                <c:pt idx="1147">
                  <c:v>20</c:v>
                </c:pt>
                <c:pt idx="1148">
                  <c:v>20</c:v>
                </c:pt>
                <c:pt idx="1149">
                  <c:v>20</c:v>
                </c:pt>
                <c:pt idx="1150">
                  <c:v>20</c:v>
                </c:pt>
                <c:pt idx="1151">
                  <c:v>20</c:v>
                </c:pt>
                <c:pt idx="1152">
                  <c:v>20</c:v>
                </c:pt>
                <c:pt idx="1153">
                  <c:v>20</c:v>
                </c:pt>
                <c:pt idx="1154">
                  <c:v>20</c:v>
                </c:pt>
                <c:pt idx="1155">
                  <c:v>20</c:v>
                </c:pt>
                <c:pt idx="1156">
                  <c:v>20</c:v>
                </c:pt>
                <c:pt idx="1157">
                  <c:v>20</c:v>
                </c:pt>
                <c:pt idx="1158">
                  <c:v>20</c:v>
                </c:pt>
                <c:pt idx="1159">
                  <c:v>20</c:v>
                </c:pt>
                <c:pt idx="1160">
                  <c:v>19</c:v>
                </c:pt>
                <c:pt idx="1161">
                  <c:v>19</c:v>
                </c:pt>
                <c:pt idx="1162">
                  <c:v>20</c:v>
                </c:pt>
                <c:pt idx="1163">
                  <c:v>20</c:v>
                </c:pt>
                <c:pt idx="1164">
                  <c:v>20</c:v>
                </c:pt>
                <c:pt idx="1165">
                  <c:v>20</c:v>
                </c:pt>
                <c:pt idx="1166">
                  <c:v>20</c:v>
                </c:pt>
                <c:pt idx="1167">
                  <c:v>20</c:v>
                </c:pt>
                <c:pt idx="1168">
                  <c:v>20</c:v>
                </c:pt>
                <c:pt idx="1169">
                  <c:v>20</c:v>
                </c:pt>
                <c:pt idx="1170">
                  <c:v>20</c:v>
                </c:pt>
                <c:pt idx="1171">
                  <c:v>20</c:v>
                </c:pt>
                <c:pt idx="1172">
                  <c:v>20</c:v>
                </c:pt>
                <c:pt idx="1173">
                  <c:v>19</c:v>
                </c:pt>
                <c:pt idx="1174">
                  <c:v>19</c:v>
                </c:pt>
                <c:pt idx="1175">
                  <c:v>19</c:v>
                </c:pt>
                <c:pt idx="1176">
                  <c:v>19</c:v>
                </c:pt>
                <c:pt idx="1177">
                  <c:v>19</c:v>
                </c:pt>
                <c:pt idx="1178">
                  <c:v>19</c:v>
                </c:pt>
                <c:pt idx="1179">
                  <c:v>19</c:v>
                </c:pt>
                <c:pt idx="1180">
                  <c:v>19</c:v>
                </c:pt>
                <c:pt idx="1181">
                  <c:v>19</c:v>
                </c:pt>
                <c:pt idx="1182">
                  <c:v>19</c:v>
                </c:pt>
                <c:pt idx="1183">
                  <c:v>19</c:v>
                </c:pt>
                <c:pt idx="1184">
                  <c:v>19</c:v>
                </c:pt>
                <c:pt idx="1185">
                  <c:v>19</c:v>
                </c:pt>
                <c:pt idx="1186">
                  <c:v>19</c:v>
                </c:pt>
                <c:pt idx="1187">
                  <c:v>15</c:v>
                </c:pt>
                <c:pt idx="1188">
                  <c:v>15</c:v>
                </c:pt>
                <c:pt idx="1189">
                  <c:v>15</c:v>
                </c:pt>
                <c:pt idx="1190">
                  <c:v>15</c:v>
                </c:pt>
                <c:pt idx="1191">
                  <c:v>15</c:v>
                </c:pt>
                <c:pt idx="1192">
                  <c:v>15</c:v>
                </c:pt>
                <c:pt idx="1193">
                  <c:v>15</c:v>
                </c:pt>
                <c:pt idx="1194">
                  <c:v>15</c:v>
                </c:pt>
                <c:pt idx="1195">
                  <c:v>15</c:v>
                </c:pt>
                <c:pt idx="1196">
                  <c:v>15</c:v>
                </c:pt>
                <c:pt idx="1197">
                  <c:v>15</c:v>
                </c:pt>
                <c:pt idx="1198">
                  <c:v>15</c:v>
                </c:pt>
                <c:pt idx="1199">
                  <c:v>15</c:v>
                </c:pt>
                <c:pt idx="1200">
                  <c:v>15</c:v>
                </c:pt>
                <c:pt idx="1201">
                  <c:v>15</c:v>
                </c:pt>
                <c:pt idx="1202">
                  <c:v>15</c:v>
                </c:pt>
                <c:pt idx="1203">
                  <c:v>15</c:v>
                </c:pt>
                <c:pt idx="1204">
                  <c:v>15</c:v>
                </c:pt>
                <c:pt idx="1205">
                  <c:v>15</c:v>
                </c:pt>
                <c:pt idx="1206">
                  <c:v>14</c:v>
                </c:pt>
                <c:pt idx="1207">
                  <c:v>14</c:v>
                </c:pt>
                <c:pt idx="1208">
                  <c:v>14</c:v>
                </c:pt>
                <c:pt idx="1209">
                  <c:v>14</c:v>
                </c:pt>
                <c:pt idx="1210">
                  <c:v>14</c:v>
                </c:pt>
                <c:pt idx="1211">
                  <c:v>14</c:v>
                </c:pt>
                <c:pt idx="1212">
                  <c:v>14</c:v>
                </c:pt>
                <c:pt idx="1213">
                  <c:v>13</c:v>
                </c:pt>
                <c:pt idx="1214">
                  <c:v>13</c:v>
                </c:pt>
                <c:pt idx="1215">
                  <c:v>13</c:v>
                </c:pt>
                <c:pt idx="1216">
                  <c:v>13</c:v>
                </c:pt>
                <c:pt idx="1217">
                  <c:v>13</c:v>
                </c:pt>
                <c:pt idx="1218">
                  <c:v>13</c:v>
                </c:pt>
                <c:pt idx="1219">
                  <c:v>13</c:v>
                </c:pt>
                <c:pt idx="1220">
                  <c:v>13</c:v>
                </c:pt>
                <c:pt idx="1221">
                  <c:v>13</c:v>
                </c:pt>
                <c:pt idx="1222">
                  <c:v>13</c:v>
                </c:pt>
                <c:pt idx="1223">
                  <c:v>13</c:v>
                </c:pt>
                <c:pt idx="1224">
                  <c:v>13</c:v>
                </c:pt>
                <c:pt idx="1225">
                  <c:v>13</c:v>
                </c:pt>
                <c:pt idx="1226">
                  <c:v>13</c:v>
                </c:pt>
                <c:pt idx="1227">
                  <c:v>13</c:v>
                </c:pt>
                <c:pt idx="1228">
                  <c:v>13</c:v>
                </c:pt>
                <c:pt idx="1229">
                  <c:v>13</c:v>
                </c:pt>
                <c:pt idx="1230">
                  <c:v>13</c:v>
                </c:pt>
                <c:pt idx="1231">
                  <c:v>13</c:v>
                </c:pt>
                <c:pt idx="1232">
                  <c:v>12</c:v>
                </c:pt>
                <c:pt idx="1233">
                  <c:v>12</c:v>
                </c:pt>
                <c:pt idx="1234">
                  <c:v>12</c:v>
                </c:pt>
                <c:pt idx="1235">
                  <c:v>12</c:v>
                </c:pt>
                <c:pt idx="1236">
                  <c:v>12</c:v>
                </c:pt>
                <c:pt idx="1237">
                  <c:v>12</c:v>
                </c:pt>
                <c:pt idx="1238">
                  <c:v>12</c:v>
                </c:pt>
                <c:pt idx="1239">
                  <c:v>12</c:v>
                </c:pt>
                <c:pt idx="1240">
                  <c:v>12</c:v>
                </c:pt>
                <c:pt idx="1241">
                  <c:v>12</c:v>
                </c:pt>
                <c:pt idx="1242">
                  <c:v>12</c:v>
                </c:pt>
                <c:pt idx="1243">
                  <c:v>12</c:v>
                </c:pt>
                <c:pt idx="1244">
                  <c:v>12</c:v>
                </c:pt>
                <c:pt idx="1245">
                  <c:v>12</c:v>
                </c:pt>
                <c:pt idx="1246">
                  <c:v>12</c:v>
                </c:pt>
                <c:pt idx="1247">
                  <c:v>12</c:v>
                </c:pt>
                <c:pt idx="1248">
                  <c:v>12</c:v>
                </c:pt>
                <c:pt idx="1249">
                  <c:v>12</c:v>
                </c:pt>
                <c:pt idx="1250">
                  <c:v>12</c:v>
                </c:pt>
                <c:pt idx="1251">
                  <c:v>12</c:v>
                </c:pt>
                <c:pt idx="1252">
                  <c:v>12</c:v>
                </c:pt>
                <c:pt idx="1253">
                  <c:v>12</c:v>
                </c:pt>
                <c:pt idx="1254">
                  <c:v>12</c:v>
                </c:pt>
                <c:pt idx="1255">
                  <c:v>12</c:v>
                </c:pt>
                <c:pt idx="1256">
                  <c:v>12</c:v>
                </c:pt>
                <c:pt idx="1257">
                  <c:v>12</c:v>
                </c:pt>
                <c:pt idx="1258">
                  <c:v>12</c:v>
                </c:pt>
                <c:pt idx="1259">
                  <c:v>12</c:v>
                </c:pt>
                <c:pt idx="1260">
                  <c:v>12</c:v>
                </c:pt>
                <c:pt idx="1261">
                  <c:v>12</c:v>
                </c:pt>
                <c:pt idx="1262">
                  <c:v>12</c:v>
                </c:pt>
                <c:pt idx="1263">
                  <c:v>12</c:v>
                </c:pt>
                <c:pt idx="1264">
                  <c:v>12</c:v>
                </c:pt>
                <c:pt idx="1265">
                  <c:v>12</c:v>
                </c:pt>
                <c:pt idx="1266">
                  <c:v>12</c:v>
                </c:pt>
                <c:pt idx="1267">
                  <c:v>12</c:v>
                </c:pt>
                <c:pt idx="1268">
                  <c:v>12</c:v>
                </c:pt>
                <c:pt idx="1269">
                  <c:v>12</c:v>
                </c:pt>
                <c:pt idx="1270">
                  <c:v>12</c:v>
                </c:pt>
                <c:pt idx="1271">
                  <c:v>12</c:v>
                </c:pt>
                <c:pt idx="1272">
                  <c:v>12</c:v>
                </c:pt>
                <c:pt idx="1273">
                  <c:v>12</c:v>
                </c:pt>
                <c:pt idx="1274">
                  <c:v>12</c:v>
                </c:pt>
                <c:pt idx="1275">
                  <c:v>11</c:v>
                </c:pt>
                <c:pt idx="1276">
                  <c:v>11</c:v>
                </c:pt>
                <c:pt idx="1277">
                  <c:v>11</c:v>
                </c:pt>
                <c:pt idx="1278">
                  <c:v>11</c:v>
                </c:pt>
                <c:pt idx="1279">
                  <c:v>11</c:v>
                </c:pt>
                <c:pt idx="1280">
                  <c:v>11</c:v>
                </c:pt>
                <c:pt idx="1281">
                  <c:v>11</c:v>
                </c:pt>
                <c:pt idx="1282">
                  <c:v>11</c:v>
                </c:pt>
                <c:pt idx="1283">
                  <c:v>11</c:v>
                </c:pt>
                <c:pt idx="1284">
                  <c:v>11</c:v>
                </c:pt>
                <c:pt idx="1285">
                  <c:v>11</c:v>
                </c:pt>
                <c:pt idx="1286">
                  <c:v>11</c:v>
                </c:pt>
                <c:pt idx="1287">
                  <c:v>11</c:v>
                </c:pt>
                <c:pt idx="1288">
                  <c:v>11</c:v>
                </c:pt>
                <c:pt idx="1289">
                  <c:v>11</c:v>
                </c:pt>
                <c:pt idx="1290">
                  <c:v>11</c:v>
                </c:pt>
                <c:pt idx="1291">
                  <c:v>11</c:v>
                </c:pt>
                <c:pt idx="1292">
                  <c:v>11</c:v>
                </c:pt>
                <c:pt idx="1293">
                  <c:v>11</c:v>
                </c:pt>
                <c:pt idx="1294">
                  <c:v>11</c:v>
                </c:pt>
                <c:pt idx="1295">
                  <c:v>11</c:v>
                </c:pt>
                <c:pt idx="1296">
                  <c:v>11</c:v>
                </c:pt>
                <c:pt idx="1297">
                  <c:v>11</c:v>
                </c:pt>
                <c:pt idx="1298">
                  <c:v>11</c:v>
                </c:pt>
                <c:pt idx="1299">
                  <c:v>11</c:v>
                </c:pt>
                <c:pt idx="1300">
                  <c:v>11</c:v>
                </c:pt>
                <c:pt idx="1301">
                  <c:v>11</c:v>
                </c:pt>
                <c:pt idx="1302">
                  <c:v>11</c:v>
                </c:pt>
                <c:pt idx="1303">
                  <c:v>11</c:v>
                </c:pt>
                <c:pt idx="1304">
                  <c:v>11</c:v>
                </c:pt>
                <c:pt idx="1305">
                  <c:v>11</c:v>
                </c:pt>
                <c:pt idx="1306">
                  <c:v>11</c:v>
                </c:pt>
                <c:pt idx="1307">
                  <c:v>11</c:v>
                </c:pt>
                <c:pt idx="1308">
                  <c:v>11</c:v>
                </c:pt>
                <c:pt idx="1309">
                  <c:v>11</c:v>
                </c:pt>
                <c:pt idx="1310">
                  <c:v>11</c:v>
                </c:pt>
                <c:pt idx="1311">
                  <c:v>11</c:v>
                </c:pt>
                <c:pt idx="1312">
                  <c:v>11</c:v>
                </c:pt>
                <c:pt idx="1313">
                  <c:v>11</c:v>
                </c:pt>
                <c:pt idx="1314">
                  <c:v>11</c:v>
                </c:pt>
                <c:pt idx="1315">
                  <c:v>11</c:v>
                </c:pt>
                <c:pt idx="1316">
                  <c:v>11</c:v>
                </c:pt>
                <c:pt idx="1317">
                  <c:v>11</c:v>
                </c:pt>
                <c:pt idx="1318">
                  <c:v>11</c:v>
                </c:pt>
                <c:pt idx="1319">
                  <c:v>11</c:v>
                </c:pt>
                <c:pt idx="1320">
                  <c:v>11</c:v>
                </c:pt>
                <c:pt idx="1321">
                  <c:v>11</c:v>
                </c:pt>
                <c:pt idx="1322">
                  <c:v>11</c:v>
                </c:pt>
                <c:pt idx="1323">
                  <c:v>11</c:v>
                </c:pt>
                <c:pt idx="1324">
                  <c:v>11</c:v>
                </c:pt>
                <c:pt idx="1325">
                  <c:v>11</c:v>
                </c:pt>
                <c:pt idx="1326">
                  <c:v>11</c:v>
                </c:pt>
                <c:pt idx="1327">
                  <c:v>11</c:v>
                </c:pt>
                <c:pt idx="1328">
                  <c:v>11</c:v>
                </c:pt>
                <c:pt idx="1329">
                  <c:v>11</c:v>
                </c:pt>
                <c:pt idx="1330">
                  <c:v>11</c:v>
                </c:pt>
                <c:pt idx="1331">
                  <c:v>11</c:v>
                </c:pt>
                <c:pt idx="1332">
                  <c:v>11</c:v>
                </c:pt>
                <c:pt idx="1333">
                  <c:v>11</c:v>
                </c:pt>
                <c:pt idx="1334">
                  <c:v>11</c:v>
                </c:pt>
                <c:pt idx="1335">
                  <c:v>11</c:v>
                </c:pt>
                <c:pt idx="1336">
                  <c:v>11</c:v>
                </c:pt>
                <c:pt idx="1337">
                  <c:v>10</c:v>
                </c:pt>
                <c:pt idx="1338">
                  <c:v>10</c:v>
                </c:pt>
                <c:pt idx="1339">
                  <c:v>10</c:v>
                </c:pt>
                <c:pt idx="1340">
                  <c:v>10</c:v>
                </c:pt>
                <c:pt idx="1341">
                  <c:v>10</c:v>
                </c:pt>
                <c:pt idx="1342">
                  <c:v>10</c:v>
                </c:pt>
                <c:pt idx="1343">
                  <c:v>10</c:v>
                </c:pt>
                <c:pt idx="1344">
                  <c:v>10</c:v>
                </c:pt>
                <c:pt idx="1345">
                  <c:v>10</c:v>
                </c:pt>
                <c:pt idx="1346">
                  <c:v>10</c:v>
                </c:pt>
                <c:pt idx="1347">
                  <c:v>10</c:v>
                </c:pt>
                <c:pt idx="1348">
                  <c:v>10</c:v>
                </c:pt>
                <c:pt idx="1349">
                  <c:v>10</c:v>
                </c:pt>
                <c:pt idx="1350">
                  <c:v>10</c:v>
                </c:pt>
                <c:pt idx="1351">
                  <c:v>10</c:v>
                </c:pt>
                <c:pt idx="1352">
                  <c:v>10</c:v>
                </c:pt>
                <c:pt idx="1353">
                  <c:v>10</c:v>
                </c:pt>
                <c:pt idx="1354">
                  <c:v>10</c:v>
                </c:pt>
                <c:pt idx="1355">
                  <c:v>10</c:v>
                </c:pt>
                <c:pt idx="1356">
                  <c:v>10</c:v>
                </c:pt>
                <c:pt idx="1357">
                  <c:v>10</c:v>
                </c:pt>
                <c:pt idx="1358">
                  <c:v>10</c:v>
                </c:pt>
                <c:pt idx="1359">
                  <c:v>10</c:v>
                </c:pt>
                <c:pt idx="1360">
                  <c:v>10</c:v>
                </c:pt>
                <c:pt idx="1361">
                  <c:v>10</c:v>
                </c:pt>
                <c:pt idx="1362">
                  <c:v>10</c:v>
                </c:pt>
                <c:pt idx="1363">
                  <c:v>10</c:v>
                </c:pt>
                <c:pt idx="1364">
                  <c:v>10</c:v>
                </c:pt>
                <c:pt idx="1365">
                  <c:v>10</c:v>
                </c:pt>
                <c:pt idx="1366">
                  <c:v>10</c:v>
                </c:pt>
                <c:pt idx="1367">
                  <c:v>10</c:v>
                </c:pt>
                <c:pt idx="1368">
                  <c:v>10</c:v>
                </c:pt>
                <c:pt idx="1369">
                  <c:v>10</c:v>
                </c:pt>
                <c:pt idx="1370">
                  <c:v>10</c:v>
                </c:pt>
                <c:pt idx="1371">
                  <c:v>9</c:v>
                </c:pt>
                <c:pt idx="1372">
                  <c:v>9</c:v>
                </c:pt>
                <c:pt idx="1373">
                  <c:v>9</c:v>
                </c:pt>
                <c:pt idx="1374">
                  <c:v>9</c:v>
                </c:pt>
                <c:pt idx="1375">
                  <c:v>9</c:v>
                </c:pt>
                <c:pt idx="1376">
                  <c:v>9</c:v>
                </c:pt>
                <c:pt idx="1377">
                  <c:v>9</c:v>
                </c:pt>
                <c:pt idx="1378">
                  <c:v>9</c:v>
                </c:pt>
                <c:pt idx="1379">
                  <c:v>9</c:v>
                </c:pt>
                <c:pt idx="1380">
                  <c:v>9</c:v>
                </c:pt>
                <c:pt idx="1381">
                  <c:v>9</c:v>
                </c:pt>
                <c:pt idx="1382">
                  <c:v>9</c:v>
                </c:pt>
                <c:pt idx="1383">
                  <c:v>9</c:v>
                </c:pt>
                <c:pt idx="1384">
                  <c:v>9</c:v>
                </c:pt>
                <c:pt idx="1385">
                  <c:v>9</c:v>
                </c:pt>
                <c:pt idx="1386">
                  <c:v>9</c:v>
                </c:pt>
                <c:pt idx="1387">
                  <c:v>9</c:v>
                </c:pt>
                <c:pt idx="1388">
                  <c:v>9</c:v>
                </c:pt>
                <c:pt idx="1389">
                  <c:v>9</c:v>
                </c:pt>
                <c:pt idx="1390">
                  <c:v>9</c:v>
                </c:pt>
                <c:pt idx="1391">
                  <c:v>9</c:v>
                </c:pt>
                <c:pt idx="1392">
                  <c:v>9</c:v>
                </c:pt>
                <c:pt idx="1393">
                  <c:v>9</c:v>
                </c:pt>
                <c:pt idx="1394">
                  <c:v>9</c:v>
                </c:pt>
                <c:pt idx="1395">
                  <c:v>9</c:v>
                </c:pt>
                <c:pt idx="1396">
                  <c:v>9</c:v>
                </c:pt>
                <c:pt idx="1397">
                  <c:v>9</c:v>
                </c:pt>
                <c:pt idx="1398">
                  <c:v>9</c:v>
                </c:pt>
                <c:pt idx="1399">
                  <c:v>8</c:v>
                </c:pt>
                <c:pt idx="1400">
                  <c:v>8</c:v>
                </c:pt>
                <c:pt idx="1401">
                  <c:v>8</c:v>
                </c:pt>
                <c:pt idx="1402">
                  <c:v>8</c:v>
                </c:pt>
                <c:pt idx="1403">
                  <c:v>8</c:v>
                </c:pt>
                <c:pt idx="1404">
                  <c:v>8</c:v>
                </c:pt>
                <c:pt idx="1405">
                  <c:v>8</c:v>
                </c:pt>
                <c:pt idx="1406">
                  <c:v>8</c:v>
                </c:pt>
                <c:pt idx="1407">
                  <c:v>8</c:v>
                </c:pt>
                <c:pt idx="1408">
                  <c:v>8</c:v>
                </c:pt>
                <c:pt idx="1409">
                  <c:v>8</c:v>
                </c:pt>
                <c:pt idx="1410">
                  <c:v>8</c:v>
                </c:pt>
                <c:pt idx="1411">
                  <c:v>8</c:v>
                </c:pt>
                <c:pt idx="1412">
                  <c:v>8</c:v>
                </c:pt>
                <c:pt idx="1413">
                  <c:v>8</c:v>
                </c:pt>
                <c:pt idx="1414">
                  <c:v>8</c:v>
                </c:pt>
                <c:pt idx="1415">
                  <c:v>8</c:v>
                </c:pt>
                <c:pt idx="1416">
                  <c:v>8</c:v>
                </c:pt>
                <c:pt idx="1417">
                  <c:v>8</c:v>
                </c:pt>
                <c:pt idx="1418">
                  <c:v>8</c:v>
                </c:pt>
                <c:pt idx="1419">
                  <c:v>8</c:v>
                </c:pt>
                <c:pt idx="1420">
                  <c:v>8</c:v>
                </c:pt>
                <c:pt idx="1421">
                  <c:v>8</c:v>
                </c:pt>
                <c:pt idx="1422">
                  <c:v>8</c:v>
                </c:pt>
                <c:pt idx="1423">
                  <c:v>8</c:v>
                </c:pt>
                <c:pt idx="1424">
                  <c:v>8</c:v>
                </c:pt>
                <c:pt idx="1425">
                  <c:v>8</c:v>
                </c:pt>
                <c:pt idx="1426">
                  <c:v>8</c:v>
                </c:pt>
                <c:pt idx="1427">
                  <c:v>8</c:v>
                </c:pt>
                <c:pt idx="1428">
                  <c:v>8</c:v>
                </c:pt>
                <c:pt idx="1429">
                  <c:v>8</c:v>
                </c:pt>
                <c:pt idx="1430">
                  <c:v>8</c:v>
                </c:pt>
                <c:pt idx="1431">
                  <c:v>8</c:v>
                </c:pt>
                <c:pt idx="1432">
                  <c:v>8</c:v>
                </c:pt>
                <c:pt idx="1433">
                  <c:v>7</c:v>
                </c:pt>
                <c:pt idx="1434">
                  <c:v>7</c:v>
                </c:pt>
                <c:pt idx="1435">
                  <c:v>7</c:v>
                </c:pt>
                <c:pt idx="1436">
                  <c:v>7</c:v>
                </c:pt>
                <c:pt idx="1437">
                  <c:v>7</c:v>
                </c:pt>
                <c:pt idx="1438">
                  <c:v>7</c:v>
                </c:pt>
                <c:pt idx="1439">
                  <c:v>7</c:v>
                </c:pt>
                <c:pt idx="1440">
                  <c:v>7</c:v>
                </c:pt>
                <c:pt idx="1441">
                  <c:v>7</c:v>
                </c:pt>
                <c:pt idx="1442">
                  <c:v>7</c:v>
                </c:pt>
                <c:pt idx="1443">
                  <c:v>7</c:v>
                </c:pt>
                <c:pt idx="1444">
                  <c:v>7</c:v>
                </c:pt>
                <c:pt idx="1445">
                  <c:v>7</c:v>
                </c:pt>
                <c:pt idx="1446">
                  <c:v>7</c:v>
                </c:pt>
                <c:pt idx="1447">
                  <c:v>7</c:v>
                </c:pt>
                <c:pt idx="1448">
                  <c:v>7</c:v>
                </c:pt>
                <c:pt idx="1449">
                  <c:v>7</c:v>
                </c:pt>
                <c:pt idx="1450">
                  <c:v>7</c:v>
                </c:pt>
                <c:pt idx="1451">
                  <c:v>7</c:v>
                </c:pt>
                <c:pt idx="1452">
                  <c:v>7</c:v>
                </c:pt>
                <c:pt idx="1453">
                  <c:v>7</c:v>
                </c:pt>
                <c:pt idx="1454">
                  <c:v>7</c:v>
                </c:pt>
                <c:pt idx="1455">
                  <c:v>6</c:v>
                </c:pt>
                <c:pt idx="1456">
                  <c:v>6</c:v>
                </c:pt>
                <c:pt idx="1457">
                  <c:v>6</c:v>
                </c:pt>
                <c:pt idx="1458">
                  <c:v>6</c:v>
                </c:pt>
                <c:pt idx="1459">
                  <c:v>6</c:v>
                </c:pt>
                <c:pt idx="1460">
                  <c:v>5</c:v>
                </c:pt>
                <c:pt idx="1461">
                  <c:v>5</c:v>
                </c:pt>
                <c:pt idx="1462">
                  <c:v>5</c:v>
                </c:pt>
                <c:pt idx="1463">
                  <c:v>5</c:v>
                </c:pt>
                <c:pt idx="1464">
                  <c:v>5</c:v>
                </c:pt>
                <c:pt idx="1465">
                  <c:v>5</c:v>
                </c:pt>
                <c:pt idx="1466">
                  <c:v>5</c:v>
                </c:pt>
                <c:pt idx="1467">
                  <c:v>5</c:v>
                </c:pt>
                <c:pt idx="1468">
                  <c:v>5</c:v>
                </c:pt>
                <c:pt idx="1469">
                  <c:v>5</c:v>
                </c:pt>
                <c:pt idx="1470">
                  <c:v>5</c:v>
                </c:pt>
                <c:pt idx="1471">
                  <c:v>5</c:v>
                </c:pt>
                <c:pt idx="1472">
                  <c:v>5</c:v>
                </c:pt>
                <c:pt idx="1473">
                  <c:v>5</c:v>
                </c:pt>
                <c:pt idx="1474">
                  <c:v>5</c:v>
                </c:pt>
                <c:pt idx="1475">
                  <c:v>5</c:v>
                </c:pt>
                <c:pt idx="1476">
                  <c:v>5</c:v>
                </c:pt>
                <c:pt idx="1477">
                  <c:v>5</c:v>
                </c:pt>
                <c:pt idx="1478">
                  <c:v>5</c:v>
                </c:pt>
                <c:pt idx="1479">
                  <c:v>5</c:v>
                </c:pt>
                <c:pt idx="1480">
                  <c:v>5</c:v>
                </c:pt>
                <c:pt idx="1481">
                  <c:v>5</c:v>
                </c:pt>
                <c:pt idx="1482">
                  <c:v>5</c:v>
                </c:pt>
                <c:pt idx="1483">
                  <c:v>5</c:v>
                </c:pt>
                <c:pt idx="1484">
                  <c:v>5</c:v>
                </c:pt>
                <c:pt idx="1485">
                  <c:v>5</c:v>
                </c:pt>
                <c:pt idx="1486">
                  <c:v>5</c:v>
                </c:pt>
                <c:pt idx="1487">
                  <c:v>5</c:v>
                </c:pt>
                <c:pt idx="1488">
                  <c:v>5</c:v>
                </c:pt>
                <c:pt idx="1489">
                  <c:v>5</c:v>
                </c:pt>
                <c:pt idx="1490">
                  <c:v>5</c:v>
                </c:pt>
                <c:pt idx="1491">
                  <c:v>5</c:v>
                </c:pt>
                <c:pt idx="1492">
                  <c:v>5</c:v>
                </c:pt>
                <c:pt idx="1493">
                  <c:v>5</c:v>
                </c:pt>
                <c:pt idx="1494">
                  <c:v>5</c:v>
                </c:pt>
                <c:pt idx="1495">
                  <c:v>5</c:v>
                </c:pt>
                <c:pt idx="1496">
                  <c:v>5</c:v>
                </c:pt>
                <c:pt idx="1497">
                  <c:v>5</c:v>
                </c:pt>
                <c:pt idx="1498">
                  <c:v>5</c:v>
                </c:pt>
                <c:pt idx="1499">
                  <c:v>5</c:v>
                </c:pt>
                <c:pt idx="1500">
                  <c:v>5</c:v>
                </c:pt>
                <c:pt idx="1501">
                  <c:v>5</c:v>
                </c:pt>
                <c:pt idx="1502">
                  <c:v>5</c:v>
                </c:pt>
                <c:pt idx="1503">
                  <c:v>4</c:v>
                </c:pt>
                <c:pt idx="1504">
                  <c:v>4</c:v>
                </c:pt>
                <c:pt idx="1505">
                  <c:v>4</c:v>
                </c:pt>
                <c:pt idx="1506">
                  <c:v>4</c:v>
                </c:pt>
                <c:pt idx="1507">
                  <c:v>4</c:v>
                </c:pt>
                <c:pt idx="1508">
                  <c:v>4</c:v>
                </c:pt>
                <c:pt idx="1509">
                  <c:v>4</c:v>
                </c:pt>
                <c:pt idx="1510">
                  <c:v>4</c:v>
                </c:pt>
                <c:pt idx="1511">
                  <c:v>4</c:v>
                </c:pt>
                <c:pt idx="1512">
                  <c:v>4</c:v>
                </c:pt>
                <c:pt idx="1513">
                  <c:v>4</c:v>
                </c:pt>
                <c:pt idx="1514">
                  <c:v>4</c:v>
                </c:pt>
                <c:pt idx="1515">
                  <c:v>4</c:v>
                </c:pt>
                <c:pt idx="1516">
                  <c:v>4</c:v>
                </c:pt>
                <c:pt idx="1517">
                  <c:v>4</c:v>
                </c:pt>
                <c:pt idx="1518">
                  <c:v>4</c:v>
                </c:pt>
                <c:pt idx="1519">
                  <c:v>4</c:v>
                </c:pt>
                <c:pt idx="1520">
                  <c:v>4</c:v>
                </c:pt>
                <c:pt idx="1521">
                  <c:v>4</c:v>
                </c:pt>
                <c:pt idx="1522">
                  <c:v>4</c:v>
                </c:pt>
                <c:pt idx="1523">
                  <c:v>4</c:v>
                </c:pt>
                <c:pt idx="1524">
                  <c:v>4</c:v>
                </c:pt>
                <c:pt idx="1525">
                  <c:v>4</c:v>
                </c:pt>
                <c:pt idx="1526">
                  <c:v>4</c:v>
                </c:pt>
                <c:pt idx="1527">
                  <c:v>4</c:v>
                </c:pt>
                <c:pt idx="1528">
                  <c:v>4</c:v>
                </c:pt>
                <c:pt idx="1529">
                  <c:v>4</c:v>
                </c:pt>
                <c:pt idx="1530">
                  <c:v>4</c:v>
                </c:pt>
                <c:pt idx="1531">
                  <c:v>4</c:v>
                </c:pt>
                <c:pt idx="1532">
                  <c:v>4</c:v>
                </c:pt>
                <c:pt idx="1533">
                  <c:v>4</c:v>
                </c:pt>
                <c:pt idx="1534">
                  <c:v>4</c:v>
                </c:pt>
                <c:pt idx="1535">
                  <c:v>4</c:v>
                </c:pt>
                <c:pt idx="1536">
                  <c:v>4</c:v>
                </c:pt>
                <c:pt idx="1537">
                  <c:v>4</c:v>
                </c:pt>
                <c:pt idx="1538">
                  <c:v>4</c:v>
                </c:pt>
                <c:pt idx="1539">
                  <c:v>4</c:v>
                </c:pt>
                <c:pt idx="1540">
                  <c:v>4</c:v>
                </c:pt>
                <c:pt idx="1541">
                  <c:v>4</c:v>
                </c:pt>
                <c:pt idx="1542">
                  <c:v>4</c:v>
                </c:pt>
                <c:pt idx="1543">
                  <c:v>4</c:v>
                </c:pt>
                <c:pt idx="1544">
                  <c:v>4</c:v>
                </c:pt>
                <c:pt idx="1545">
                  <c:v>4</c:v>
                </c:pt>
                <c:pt idx="1546">
                  <c:v>4</c:v>
                </c:pt>
                <c:pt idx="1547">
                  <c:v>4</c:v>
                </c:pt>
                <c:pt idx="1548">
                  <c:v>4</c:v>
                </c:pt>
                <c:pt idx="1549">
                  <c:v>4</c:v>
                </c:pt>
                <c:pt idx="1550">
                  <c:v>4</c:v>
                </c:pt>
                <c:pt idx="1551">
                  <c:v>4</c:v>
                </c:pt>
                <c:pt idx="1552">
                  <c:v>4</c:v>
                </c:pt>
                <c:pt idx="1553">
                  <c:v>4</c:v>
                </c:pt>
                <c:pt idx="1554">
                  <c:v>4</c:v>
                </c:pt>
                <c:pt idx="1555">
                  <c:v>4</c:v>
                </c:pt>
                <c:pt idx="1556">
                  <c:v>4</c:v>
                </c:pt>
                <c:pt idx="1557">
                  <c:v>4</c:v>
                </c:pt>
                <c:pt idx="1558">
                  <c:v>4</c:v>
                </c:pt>
                <c:pt idx="1559">
                  <c:v>4</c:v>
                </c:pt>
                <c:pt idx="1560">
                  <c:v>4</c:v>
                </c:pt>
                <c:pt idx="1561">
                  <c:v>4</c:v>
                </c:pt>
                <c:pt idx="1562">
                  <c:v>4</c:v>
                </c:pt>
                <c:pt idx="1563">
                  <c:v>4</c:v>
                </c:pt>
                <c:pt idx="1564">
                  <c:v>4</c:v>
                </c:pt>
                <c:pt idx="1565">
                  <c:v>4</c:v>
                </c:pt>
                <c:pt idx="1566">
                  <c:v>4</c:v>
                </c:pt>
                <c:pt idx="1567">
                  <c:v>4</c:v>
                </c:pt>
                <c:pt idx="1568">
                  <c:v>4</c:v>
                </c:pt>
                <c:pt idx="1569">
                  <c:v>4</c:v>
                </c:pt>
                <c:pt idx="1570">
                  <c:v>4</c:v>
                </c:pt>
                <c:pt idx="1571">
                  <c:v>4</c:v>
                </c:pt>
                <c:pt idx="1572">
                  <c:v>4</c:v>
                </c:pt>
                <c:pt idx="1573">
                  <c:v>4</c:v>
                </c:pt>
                <c:pt idx="1574">
                  <c:v>4</c:v>
                </c:pt>
                <c:pt idx="1575">
                  <c:v>4</c:v>
                </c:pt>
                <c:pt idx="1576">
                  <c:v>4</c:v>
                </c:pt>
                <c:pt idx="1577">
                  <c:v>4</c:v>
                </c:pt>
                <c:pt idx="1578">
                  <c:v>4</c:v>
                </c:pt>
                <c:pt idx="1579">
                  <c:v>4</c:v>
                </c:pt>
                <c:pt idx="1580">
                  <c:v>4</c:v>
                </c:pt>
                <c:pt idx="1581">
                  <c:v>4</c:v>
                </c:pt>
                <c:pt idx="1582">
                  <c:v>4</c:v>
                </c:pt>
                <c:pt idx="1583">
                  <c:v>3</c:v>
                </c:pt>
                <c:pt idx="1584">
                  <c:v>3</c:v>
                </c:pt>
                <c:pt idx="1585">
                  <c:v>3</c:v>
                </c:pt>
                <c:pt idx="1586">
                  <c:v>3</c:v>
                </c:pt>
                <c:pt idx="1587">
                  <c:v>3</c:v>
                </c:pt>
                <c:pt idx="1588">
                  <c:v>3</c:v>
                </c:pt>
                <c:pt idx="1589">
                  <c:v>3</c:v>
                </c:pt>
                <c:pt idx="1590">
                  <c:v>3</c:v>
                </c:pt>
                <c:pt idx="1591">
                  <c:v>3</c:v>
                </c:pt>
                <c:pt idx="1592">
                  <c:v>3</c:v>
                </c:pt>
                <c:pt idx="1593">
                  <c:v>3</c:v>
                </c:pt>
                <c:pt idx="1594">
                  <c:v>3</c:v>
                </c:pt>
                <c:pt idx="1595">
                  <c:v>3</c:v>
                </c:pt>
                <c:pt idx="1596">
                  <c:v>3</c:v>
                </c:pt>
                <c:pt idx="1597">
                  <c:v>3</c:v>
                </c:pt>
                <c:pt idx="1598">
                  <c:v>3</c:v>
                </c:pt>
                <c:pt idx="1599">
                  <c:v>3</c:v>
                </c:pt>
                <c:pt idx="1600">
                  <c:v>3</c:v>
                </c:pt>
                <c:pt idx="1601">
                  <c:v>3</c:v>
                </c:pt>
                <c:pt idx="1602">
                  <c:v>3</c:v>
                </c:pt>
                <c:pt idx="1603">
                  <c:v>3</c:v>
                </c:pt>
                <c:pt idx="1604">
                  <c:v>3</c:v>
                </c:pt>
                <c:pt idx="1605">
                  <c:v>3</c:v>
                </c:pt>
                <c:pt idx="1606">
                  <c:v>3</c:v>
                </c:pt>
                <c:pt idx="1607">
                  <c:v>3</c:v>
                </c:pt>
                <c:pt idx="1608">
                  <c:v>3</c:v>
                </c:pt>
                <c:pt idx="1609">
                  <c:v>3</c:v>
                </c:pt>
                <c:pt idx="1610">
                  <c:v>3</c:v>
                </c:pt>
                <c:pt idx="1611">
                  <c:v>3</c:v>
                </c:pt>
                <c:pt idx="1612">
                  <c:v>3</c:v>
                </c:pt>
                <c:pt idx="1613">
                  <c:v>3</c:v>
                </c:pt>
                <c:pt idx="1614">
                  <c:v>3</c:v>
                </c:pt>
                <c:pt idx="1615">
                  <c:v>3</c:v>
                </c:pt>
                <c:pt idx="1616">
                  <c:v>3</c:v>
                </c:pt>
                <c:pt idx="1617">
                  <c:v>3</c:v>
                </c:pt>
                <c:pt idx="1618">
                  <c:v>3</c:v>
                </c:pt>
                <c:pt idx="1619">
                  <c:v>3</c:v>
                </c:pt>
                <c:pt idx="1620">
                  <c:v>3</c:v>
                </c:pt>
                <c:pt idx="1621">
                  <c:v>3</c:v>
                </c:pt>
                <c:pt idx="1622">
                  <c:v>3</c:v>
                </c:pt>
                <c:pt idx="1623">
                  <c:v>3</c:v>
                </c:pt>
                <c:pt idx="1624">
                  <c:v>3</c:v>
                </c:pt>
                <c:pt idx="1625">
                  <c:v>3</c:v>
                </c:pt>
                <c:pt idx="1626">
                  <c:v>3</c:v>
                </c:pt>
                <c:pt idx="1627">
                  <c:v>3</c:v>
                </c:pt>
                <c:pt idx="1628">
                  <c:v>3</c:v>
                </c:pt>
                <c:pt idx="1629">
                  <c:v>3</c:v>
                </c:pt>
                <c:pt idx="1630">
                  <c:v>3</c:v>
                </c:pt>
                <c:pt idx="1631">
                  <c:v>3</c:v>
                </c:pt>
                <c:pt idx="1632">
                  <c:v>3</c:v>
                </c:pt>
                <c:pt idx="1633">
                  <c:v>3</c:v>
                </c:pt>
                <c:pt idx="1634">
                  <c:v>3</c:v>
                </c:pt>
                <c:pt idx="1635">
                  <c:v>3</c:v>
                </c:pt>
                <c:pt idx="1636">
                  <c:v>3</c:v>
                </c:pt>
                <c:pt idx="1637">
                  <c:v>3</c:v>
                </c:pt>
                <c:pt idx="1638">
                  <c:v>3</c:v>
                </c:pt>
                <c:pt idx="1639">
                  <c:v>3</c:v>
                </c:pt>
                <c:pt idx="1640">
                  <c:v>3</c:v>
                </c:pt>
                <c:pt idx="1641">
                  <c:v>3</c:v>
                </c:pt>
                <c:pt idx="1642">
                  <c:v>3</c:v>
                </c:pt>
                <c:pt idx="1643">
                  <c:v>3</c:v>
                </c:pt>
                <c:pt idx="1644">
                  <c:v>3</c:v>
                </c:pt>
                <c:pt idx="1645">
                  <c:v>3</c:v>
                </c:pt>
                <c:pt idx="1646">
                  <c:v>3</c:v>
                </c:pt>
                <c:pt idx="1647">
                  <c:v>3</c:v>
                </c:pt>
                <c:pt idx="1648">
                  <c:v>3</c:v>
                </c:pt>
                <c:pt idx="1649">
                  <c:v>3</c:v>
                </c:pt>
                <c:pt idx="1650">
                  <c:v>3</c:v>
                </c:pt>
                <c:pt idx="1651">
                  <c:v>3</c:v>
                </c:pt>
                <c:pt idx="1652">
                  <c:v>3</c:v>
                </c:pt>
                <c:pt idx="1653">
                  <c:v>3</c:v>
                </c:pt>
                <c:pt idx="1654">
                  <c:v>3</c:v>
                </c:pt>
                <c:pt idx="1655">
                  <c:v>3</c:v>
                </c:pt>
                <c:pt idx="1656">
                  <c:v>3</c:v>
                </c:pt>
                <c:pt idx="1657">
                  <c:v>3</c:v>
                </c:pt>
                <c:pt idx="1658">
                  <c:v>3</c:v>
                </c:pt>
                <c:pt idx="1659">
                  <c:v>3</c:v>
                </c:pt>
                <c:pt idx="1660">
                  <c:v>3</c:v>
                </c:pt>
                <c:pt idx="1661">
                  <c:v>3</c:v>
                </c:pt>
                <c:pt idx="1662">
                  <c:v>3</c:v>
                </c:pt>
                <c:pt idx="1663">
                  <c:v>3</c:v>
                </c:pt>
                <c:pt idx="1664">
                  <c:v>3</c:v>
                </c:pt>
                <c:pt idx="1665">
                  <c:v>3</c:v>
                </c:pt>
                <c:pt idx="1666">
                  <c:v>3</c:v>
                </c:pt>
                <c:pt idx="1667">
                  <c:v>3</c:v>
                </c:pt>
                <c:pt idx="1668">
                  <c:v>3</c:v>
                </c:pt>
                <c:pt idx="1669">
                  <c:v>3</c:v>
                </c:pt>
                <c:pt idx="1670">
                  <c:v>3</c:v>
                </c:pt>
                <c:pt idx="1671">
                  <c:v>3</c:v>
                </c:pt>
                <c:pt idx="1672">
                  <c:v>3</c:v>
                </c:pt>
                <c:pt idx="1673">
                  <c:v>3</c:v>
                </c:pt>
                <c:pt idx="1674">
                  <c:v>3</c:v>
                </c:pt>
                <c:pt idx="1675">
                  <c:v>3</c:v>
                </c:pt>
                <c:pt idx="1676">
                  <c:v>3</c:v>
                </c:pt>
                <c:pt idx="1677">
                  <c:v>2</c:v>
                </c:pt>
                <c:pt idx="1678">
                  <c:v>2</c:v>
                </c:pt>
                <c:pt idx="1679">
                  <c:v>2</c:v>
                </c:pt>
                <c:pt idx="1680">
                  <c:v>2</c:v>
                </c:pt>
                <c:pt idx="1681">
                  <c:v>2</c:v>
                </c:pt>
                <c:pt idx="1682">
                  <c:v>2</c:v>
                </c:pt>
                <c:pt idx="1683">
                  <c:v>2</c:v>
                </c:pt>
                <c:pt idx="1684">
                  <c:v>2</c:v>
                </c:pt>
                <c:pt idx="1685">
                  <c:v>2</c:v>
                </c:pt>
                <c:pt idx="1686">
                  <c:v>2</c:v>
                </c:pt>
                <c:pt idx="1687">
                  <c:v>2</c:v>
                </c:pt>
                <c:pt idx="1688">
                  <c:v>2</c:v>
                </c:pt>
                <c:pt idx="1689">
                  <c:v>2</c:v>
                </c:pt>
                <c:pt idx="1690">
                  <c:v>2</c:v>
                </c:pt>
                <c:pt idx="1691">
                  <c:v>2</c:v>
                </c:pt>
                <c:pt idx="1692">
                  <c:v>2</c:v>
                </c:pt>
                <c:pt idx="1693">
                  <c:v>2</c:v>
                </c:pt>
                <c:pt idx="1694">
                  <c:v>2</c:v>
                </c:pt>
                <c:pt idx="1695">
                  <c:v>2</c:v>
                </c:pt>
                <c:pt idx="1696">
                  <c:v>2</c:v>
                </c:pt>
                <c:pt idx="1697">
                  <c:v>2</c:v>
                </c:pt>
                <c:pt idx="1698">
                  <c:v>2</c:v>
                </c:pt>
                <c:pt idx="1699">
                  <c:v>2</c:v>
                </c:pt>
                <c:pt idx="1700">
                  <c:v>2</c:v>
                </c:pt>
                <c:pt idx="1701">
                  <c:v>2</c:v>
                </c:pt>
                <c:pt idx="1702">
                  <c:v>2</c:v>
                </c:pt>
                <c:pt idx="1703">
                  <c:v>2</c:v>
                </c:pt>
                <c:pt idx="1704">
                  <c:v>2</c:v>
                </c:pt>
                <c:pt idx="1705">
                  <c:v>2</c:v>
                </c:pt>
                <c:pt idx="1706">
                  <c:v>2</c:v>
                </c:pt>
                <c:pt idx="1707">
                  <c:v>2</c:v>
                </c:pt>
                <c:pt idx="1708">
                  <c:v>2</c:v>
                </c:pt>
                <c:pt idx="1709">
                  <c:v>2</c:v>
                </c:pt>
                <c:pt idx="1710">
                  <c:v>2</c:v>
                </c:pt>
                <c:pt idx="1711">
                  <c:v>2</c:v>
                </c:pt>
                <c:pt idx="1712">
                  <c:v>2</c:v>
                </c:pt>
                <c:pt idx="1713">
                  <c:v>2</c:v>
                </c:pt>
                <c:pt idx="1714">
                  <c:v>2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</c:numCache>
            </c:numRef>
          </c:val>
        </c:ser>
        <c:marker val="1"/>
        <c:axId val="84570496"/>
        <c:axId val="84572032"/>
      </c:lineChart>
      <c:catAx>
        <c:axId val="84570496"/>
        <c:scaling>
          <c:orientation val="maxMin"/>
        </c:scaling>
        <c:axPos val="b"/>
        <c:numFmt formatCode="General" sourceLinked="1"/>
        <c:tickLblPos val="nextTo"/>
        <c:crossAx val="84572032"/>
        <c:crosses val="autoZero"/>
        <c:auto val="1"/>
        <c:lblAlgn val="ctr"/>
        <c:lblOffset val="100"/>
      </c:catAx>
      <c:valAx>
        <c:axId val="84572032"/>
        <c:scaling>
          <c:orientation val="minMax"/>
        </c:scaling>
        <c:axPos val="r"/>
        <c:majorGridlines/>
        <c:numFmt formatCode="#,##0.00" sourceLinked="1"/>
        <c:tickLblPos val="nextTo"/>
        <c:crossAx val="84570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4787703893034302E-2"/>
          <c:y val="6.8454158747397895E-2"/>
          <c:w val="9.7731239092495634E-2"/>
          <c:h val="0.15588718436057591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4.7877279005719163E-2"/>
          <c:y val="5.5289501312335954E-2"/>
          <c:w val="0.88887597966340748"/>
          <c:h val="0.66616506270051912"/>
        </c:manualLayout>
      </c:layout>
      <c:lineChart>
        <c:grouping val="standard"/>
        <c:ser>
          <c:idx val="0"/>
          <c:order val="0"/>
          <c:tx>
            <c:strRef>
              <c:f>'D5'!$C$2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'D5'!$B$3:$B$356</c:f>
              <c:strCache>
                <c:ptCount val="354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</c:strCache>
            </c:strRef>
          </c:cat>
          <c:val>
            <c:numRef>
              <c:f>'D5'!$C$3:$C$356</c:f>
              <c:numCache>
                <c:formatCode>General</c:formatCode>
                <c:ptCount val="354"/>
                <c:pt idx="1">
                  <c:v>656</c:v>
                </c:pt>
                <c:pt idx="2">
                  <c:v>651</c:v>
                </c:pt>
                <c:pt idx="3">
                  <c:v>650</c:v>
                </c:pt>
                <c:pt idx="4">
                  <c:v>649</c:v>
                </c:pt>
                <c:pt idx="5">
                  <c:v>649</c:v>
                </c:pt>
                <c:pt idx="6">
                  <c:v>646</c:v>
                </c:pt>
                <c:pt idx="7">
                  <c:v>638</c:v>
                </c:pt>
                <c:pt idx="8">
                  <c:v>635</c:v>
                </c:pt>
                <c:pt idx="9">
                  <c:v>634</c:v>
                </c:pt>
                <c:pt idx="10">
                  <c:v>634</c:v>
                </c:pt>
                <c:pt idx="11">
                  <c:v>626</c:v>
                </c:pt>
                <c:pt idx="12">
                  <c:v>625</c:v>
                </c:pt>
                <c:pt idx="13">
                  <c:v>623</c:v>
                </c:pt>
                <c:pt idx="14">
                  <c:v>622</c:v>
                </c:pt>
                <c:pt idx="15">
                  <c:v>620</c:v>
                </c:pt>
                <c:pt idx="16">
                  <c:v>619</c:v>
                </c:pt>
                <c:pt idx="17">
                  <c:v>617</c:v>
                </c:pt>
                <c:pt idx="18">
                  <c:v>613</c:v>
                </c:pt>
                <c:pt idx="19">
                  <c:v>611</c:v>
                </c:pt>
                <c:pt idx="20">
                  <c:v>611</c:v>
                </c:pt>
                <c:pt idx="21">
                  <c:v>610</c:v>
                </c:pt>
                <c:pt idx="22">
                  <c:v>609</c:v>
                </c:pt>
                <c:pt idx="23">
                  <c:v>602</c:v>
                </c:pt>
                <c:pt idx="24">
                  <c:v>601</c:v>
                </c:pt>
                <c:pt idx="25">
                  <c:v>599</c:v>
                </c:pt>
                <c:pt idx="26">
                  <c:v>594</c:v>
                </c:pt>
                <c:pt idx="27">
                  <c:v>590</c:v>
                </c:pt>
                <c:pt idx="28">
                  <c:v>583</c:v>
                </c:pt>
                <c:pt idx="29">
                  <c:v>581</c:v>
                </c:pt>
                <c:pt idx="30">
                  <c:v>580</c:v>
                </c:pt>
                <c:pt idx="31">
                  <c:v>574</c:v>
                </c:pt>
                <c:pt idx="32">
                  <c:v>572</c:v>
                </c:pt>
                <c:pt idx="33">
                  <c:v>571</c:v>
                </c:pt>
                <c:pt idx="34">
                  <c:v>570</c:v>
                </c:pt>
                <c:pt idx="35">
                  <c:v>568</c:v>
                </c:pt>
                <c:pt idx="36">
                  <c:v>565</c:v>
                </c:pt>
                <c:pt idx="37">
                  <c:v>564</c:v>
                </c:pt>
                <c:pt idx="38">
                  <c:v>559</c:v>
                </c:pt>
                <c:pt idx="39">
                  <c:v>558</c:v>
                </c:pt>
                <c:pt idx="40">
                  <c:v>557</c:v>
                </c:pt>
                <c:pt idx="41">
                  <c:v>557</c:v>
                </c:pt>
                <c:pt idx="42">
                  <c:v>556</c:v>
                </c:pt>
                <c:pt idx="43">
                  <c:v>555</c:v>
                </c:pt>
                <c:pt idx="44">
                  <c:v>551</c:v>
                </c:pt>
                <c:pt idx="45">
                  <c:v>550</c:v>
                </c:pt>
                <c:pt idx="46">
                  <c:v>548</c:v>
                </c:pt>
                <c:pt idx="47">
                  <c:v>545</c:v>
                </c:pt>
                <c:pt idx="48">
                  <c:v>545</c:v>
                </c:pt>
                <c:pt idx="49">
                  <c:v>543</c:v>
                </c:pt>
                <c:pt idx="50">
                  <c:v>537</c:v>
                </c:pt>
                <c:pt idx="51">
                  <c:v>535</c:v>
                </c:pt>
                <c:pt idx="52">
                  <c:v>528</c:v>
                </c:pt>
                <c:pt idx="53">
                  <c:v>526</c:v>
                </c:pt>
                <c:pt idx="54">
                  <c:v>525</c:v>
                </c:pt>
                <c:pt idx="55">
                  <c:v>523</c:v>
                </c:pt>
                <c:pt idx="56">
                  <c:v>522</c:v>
                </c:pt>
                <c:pt idx="57">
                  <c:v>521</c:v>
                </c:pt>
                <c:pt idx="58">
                  <c:v>520</c:v>
                </c:pt>
                <c:pt idx="59">
                  <c:v>516</c:v>
                </c:pt>
                <c:pt idx="60">
                  <c:v>514</c:v>
                </c:pt>
                <c:pt idx="61">
                  <c:v>514</c:v>
                </c:pt>
                <c:pt idx="62">
                  <c:v>514</c:v>
                </c:pt>
                <c:pt idx="63">
                  <c:v>513</c:v>
                </c:pt>
                <c:pt idx="64">
                  <c:v>508</c:v>
                </c:pt>
                <c:pt idx="65">
                  <c:v>506</c:v>
                </c:pt>
                <c:pt idx="66">
                  <c:v>505</c:v>
                </c:pt>
                <c:pt idx="67">
                  <c:v>504</c:v>
                </c:pt>
                <c:pt idx="68">
                  <c:v>504</c:v>
                </c:pt>
                <c:pt idx="69">
                  <c:v>500</c:v>
                </c:pt>
                <c:pt idx="70">
                  <c:v>493</c:v>
                </c:pt>
                <c:pt idx="71">
                  <c:v>491</c:v>
                </c:pt>
                <c:pt idx="72">
                  <c:v>490</c:v>
                </c:pt>
                <c:pt idx="73">
                  <c:v>490</c:v>
                </c:pt>
                <c:pt idx="74">
                  <c:v>483</c:v>
                </c:pt>
                <c:pt idx="75">
                  <c:v>482</c:v>
                </c:pt>
                <c:pt idx="76">
                  <c:v>480</c:v>
                </c:pt>
                <c:pt idx="77">
                  <c:v>480</c:v>
                </c:pt>
                <c:pt idx="78">
                  <c:v>477</c:v>
                </c:pt>
                <c:pt idx="79">
                  <c:v>475</c:v>
                </c:pt>
                <c:pt idx="80">
                  <c:v>473</c:v>
                </c:pt>
                <c:pt idx="81">
                  <c:v>469</c:v>
                </c:pt>
                <c:pt idx="82">
                  <c:v>467</c:v>
                </c:pt>
                <c:pt idx="83">
                  <c:v>466</c:v>
                </c:pt>
                <c:pt idx="84">
                  <c:v>464</c:v>
                </c:pt>
                <c:pt idx="85">
                  <c:v>463</c:v>
                </c:pt>
                <c:pt idx="86">
                  <c:v>462</c:v>
                </c:pt>
                <c:pt idx="87">
                  <c:v>456</c:v>
                </c:pt>
                <c:pt idx="88">
                  <c:v>454</c:v>
                </c:pt>
                <c:pt idx="89">
                  <c:v>450</c:v>
                </c:pt>
                <c:pt idx="90">
                  <c:v>447</c:v>
                </c:pt>
                <c:pt idx="91">
                  <c:v>444</c:v>
                </c:pt>
                <c:pt idx="92">
                  <c:v>437</c:v>
                </c:pt>
                <c:pt idx="93">
                  <c:v>434</c:v>
                </c:pt>
                <c:pt idx="94">
                  <c:v>428</c:v>
                </c:pt>
                <c:pt idx="95">
                  <c:v>426</c:v>
                </c:pt>
                <c:pt idx="96">
                  <c:v>423</c:v>
                </c:pt>
                <c:pt idx="97">
                  <c:v>422</c:v>
                </c:pt>
                <c:pt idx="98">
                  <c:v>422</c:v>
                </c:pt>
                <c:pt idx="99">
                  <c:v>420</c:v>
                </c:pt>
                <c:pt idx="100">
                  <c:v>419</c:v>
                </c:pt>
                <c:pt idx="101">
                  <c:v>417</c:v>
                </c:pt>
                <c:pt idx="102">
                  <c:v>415</c:v>
                </c:pt>
                <c:pt idx="103">
                  <c:v>410</c:v>
                </c:pt>
                <c:pt idx="104">
                  <c:v>408</c:v>
                </c:pt>
                <c:pt idx="105">
                  <c:v>407</c:v>
                </c:pt>
                <c:pt idx="106">
                  <c:v>406</c:v>
                </c:pt>
                <c:pt idx="107">
                  <c:v>405</c:v>
                </c:pt>
                <c:pt idx="108">
                  <c:v>401</c:v>
                </c:pt>
                <c:pt idx="109">
                  <c:v>400</c:v>
                </c:pt>
                <c:pt idx="110">
                  <c:v>400</c:v>
                </c:pt>
                <c:pt idx="111">
                  <c:v>397</c:v>
                </c:pt>
                <c:pt idx="112">
                  <c:v>396</c:v>
                </c:pt>
                <c:pt idx="113">
                  <c:v>390</c:v>
                </c:pt>
                <c:pt idx="114">
                  <c:v>388</c:v>
                </c:pt>
                <c:pt idx="115">
                  <c:v>386</c:v>
                </c:pt>
                <c:pt idx="116">
                  <c:v>380</c:v>
                </c:pt>
                <c:pt idx="117">
                  <c:v>378</c:v>
                </c:pt>
                <c:pt idx="118">
                  <c:v>377</c:v>
                </c:pt>
                <c:pt idx="119">
                  <c:v>376</c:v>
                </c:pt>
                <c:pt idx="120">
                  <c:v>375</c:v>
                </c:pt>
                <c:pt idx="121">
                  <c:v>374</c:v>
                </c:pt>
                <c:pt idx="122">
                  <c:v>370</c:v>
                </c:pt>
                <c:pt idx="123">
                  <c:v>368</c:v>
                </c:pt>
                <c:pt idx="124">
                  <c:v>367</c:v>
                </c:pt>
                <c:pt idx="125">
                  <c:v>367</c:v>
                </c:pt>
                <c:pt idx="126">
                  <c:v>366</c:v>
                </c:pt>
                <c:pt idx="127">
                  <c:v>362</c:v>
                </c:pt>
                <c:pt idx="128">
                  <c:v>361</c:v>
                </c:pt>
                <c:pt idx="129">
                  <c:v>360</c:v>
                </c:pt>
                <c:pt idx="130">
                  <c:v>356</c:v>
                </c:pt>
                <c:pt idx="131">
                  <c:v>350</c:v>
                </c:pt>
                <c:pt idx="132">
                  <c:v>349</c:v>
                </c:pt>
                <c:pt idx="133">
                  <c:v>348</c:v>
                </c:pt>
                <c:pt idx="134">
                  <c:v>348</c:v>
                </c:pt>
                <c:pt idx="135">
                  <c:v>343</c:v>
                </c:pt>
                <c:pt idx="136">
                  <c:v>341</c:v>
                </c:pt>
                <c:pt idx="137">
                  <c:v>341</c:v>
                </c:pt>
                <c:pt idx="138">
                  <c:v>340</c:v>
                </c:pt>
                <c:pt idx="139">
                  <c:v>339</c:v>
                </c:pt>
                <c:pt idx="140">
                  <c:v>337</c:v>
                </c:pt>
                <c:pt idx="141">
                  <c:v>335</c:v>
                </c:pt>
                <c:pt idx="142">
                  <c:v>332</c:v>
                </c:pt>
                <c:pt idx="143">
                  <c:v>331</c:v>
                </c:pt>
                <c:pt idx="144">
                  <c:v>330</c:v>
                </c:pt>
                <c:pt idx="145">
                  <c:v>329</c:v>
                </c:pt>
                <c:pt idx="146">
                  <c:v>328</c:v>
                </c:pt>
                <c:pt idx="147">
                  <c:v>324</c:v>
                </c:pt>
                <c:pt idx="148">
                  <c:v>324</c:v>
                </c:pt>
                <c:pt idx="149">
                  <c:v>322</c:v>
                </c:pt>
                <c:pt idx="150">
                  <c:v>319</c:v>
                </c:pt>
                <c:pt idx="151">
                  <c:v>317</c:v>
                </c:pt>
                <c:pt idx="152">
                  <c:v>316</c:v>
                </c:pt>
                <c:pt idx="153">
                  <c:v>310</c:v>
                </c:pt>
                <c:pt idx="154">
                  <c:v>308</c:v>
                </c:pt>
                <c:pt idx="155">
                  <c:v>303</c:v>
                </c:pt>
                <c:pt idx="156">
                  <c:v>302</c:v>
                </c:pt>
                <c:pt idx="157">
                  <c:v>301</c:v>
                </c:pt>
                <c:pt idx="158">
                  <c:v>300</c:v>
                </c:pt>
                <c:pt idx="159">
                  <c:v>298</c:v>
                </c:pt>
                <c:pt idx="160">
                  <c:v>297</c:v>
                </c:pt>
                <c:pt idx="161">
                  <c:v>295</c:v>
                </c:pt>
                <c:pt idx="162">
                  <c:v>293</c:v>
                </c:pt>
                <c:pt idx="163">
                  <c:v>292</c:v>
                </c:pt>
                <c:pt idx="164">
                  <c:v>288</c:v>
                </c:pt>
                <c:pt idx="165">
                  <c:v>287</c:v>
                </c:pt>
                <c:pt idx="166">
                  <c:v>286</c:v>
                </c:pt>
                <c:pt idx="167">
                  <c:v>285</c:v>
                </c:pt>
                <c:pt idx="168">
                  <c:v>284</c:v>
                </c:pt>
                <c:pt idx="169">
                  <c:v>280</c:v>
                </c:pt>
                <c:pt idx="170">
                  <c:v>277</c:v>
                </c:pt>
                <c:pt idx="171">
                  <c:v>274</c:v>
                </c:pt>
                <c:pt idx="172">
                  <c:v>274</c:v>
                </c:pt>
                <c:pt idx="173">
                  <c:v>272</c:v>
                </c:pt>
                <c:pt idx="174">
                  <c:v>267</c:v>
                </c:pt>
                <c:pt idx="175">
                  <c:v>266</c:v>
                </c:pt>
                <c:pt idx="176">
                  <c:v>260</c:v>
                </c:pt>
                <c:pt idx="177">
                  <c:v>258</c:v>
                </c:pt>
                <c:pt idx="178">
                  <c:v>257</c:v>
                </c:pt>
                <c:pt idx="179">
                  <c:v>257</c:v>
                </c:pt>
                <c:pt idx="180">
                  <c:v>255</c:v>
                </c:pt>
                <c:pt idx="181">
                  <c:v>254</c:v>
                </c:pt>
                <c:pt idx="182">
                  <c:v>254</c:v>
                </c:pt>
                <c:pt idx="183">
                  <c:v>252</c:v>
                </c:pt>
                <c:pt idx="184">
                  <c:v>248</c:v>
                </c:pt>
                <c:pt idx="185">
                  <c:v>246</c:v>
                </c:pt>
                <c:pt idx="186">
                  <c:v>241</c:v>
                </c:pt>
                <c:pt idx="187">
                  <c:v>240</c:v>
                </c:pt>
                <c:pt idx="188">
                  <c:v>239</c:v>
                </c:pt>
                <c:pt idx="189">
                  <c:v>238</c:v>
                </c:pt>
                <c:pt idx="190">
                  <c:v>237</c:v>
                </c:pt>
                <c:pt idx="191">
                  <c:v>234</c:v>
                </c:pt>
                <c:pt idx="192">
                  <c:v>227</c:v>
                </c:pt>
                <c:pt idx="193">
                  <c:v>225</c:v>
                </c:pt>
                <c:pt idx="194">
                  <c:v>224</c:v>
                </c:pt>
                <c:pt idx="195">
                  <c:v>223</c:v>
                </c:pt>
                <c:pt idx="196">
                  <c:v>216</c:v>
                </c:pt>
                <c:pt idx="197">
                  <c:v>213</c:v>
                </c:pt>
                <c:pt idx="198">
                  <c:v>211</c:v>
                </c:pt>
                <c:pt idx="199">
                  <c:v>210</c:v>
                </c:pt>
                <c:pt idx="200">
                  <c:v>208</c:v>
                </c:pt>
                <c:pt idx="201">
                  <c:v>205</c:v>
                </c:pt>
                <c:pt idx="202">
                  <c:v>204</c:v>
                </c:pt>
                <c:pt idx="203">
                  <c:v>199</c:v>
                </c:pt>
                <c:pt idx="204">
                  <c:v>198</c:v>
                </c:pt>
                <c:pt idx="205">
                  <c:v>197</c:v>
                </c:pt>
                <c:pt idx="206">
                  <c:v>196</c:v>
                </c:pt>
                <c:pt idx="207">
                  <c:v>194</c:v>
                </c:pt>
                <c:pt idx="208">
                  <c:v>193</c:v>
                </c:pt>
                <c:pt idx="209">
                  <c:v>188</c:v>
                </c:pt>
                <c:pt idx="210">
                  <c:v>186</c:v>
                </c:pt>
                <c:pt idx="211">
                  <c:v>166</c:v>
                </c:pt>
                <c:pt idx="212">
                  <c:v>162</c:v>
                </c:pt>
                <c:pt idx="213">
                  <c:v>155</c:v>
                </c:pt>
                <c:pt idx="214">
                  <c:v>150</c:v>
                </c:pt>
                <c:pt idx="215">
                  <c:v>143</c:v>
                </c:pt>
                <c:pt idx="216">
                  <c:v>139</c:v>
                </c:pt>
                <c:pt idx="217">
                  <c:v>136</c:v>
                </c:pt>
                <c:pt idx="218">
                  <c:v>132</c:v>
                </c:pt>
                <c:pt idx="219">
                  <c:v>129</c:v>
                </c:pt>
                <c:pt idx="220">
                  <c:v>127</c:v>
                </c:pt>
                <c:pt idx="221">
                  <c:v>124</c:v>
                </c:pt>
                <c:pt idx="222">
                  <c:v>122</c:v>
                </c:pt>
                <c:pt idx="223">
                  <c:v>118</c:v>
                </c:pt>
                <c:pt idx="224">
                  <c:v>116</c:v>
                </c:pt>
                <c:pt idx="225">
                  <c:v>115</c:v>
                </c:pt>
                <c:pt idx="226">
                  <c:v>113</c:v>
                </c:pt>
                <c:pt idx="227">
                  <c:v>112</c:v>
                </c:pt>
                <c:pt idx="228">
                  <c:v>109</c:v>
                </c:pt>
                <c:pt idx="229">
                  <c:v>107</c:v>
                </c:pt>
                <c:pt idx="230">
                  <c:v>106</c:v>
                </c:pt>
                <c:pt idx="231">
                  <c:v>104</c:v>
                </c:pt>
                <c:pt idx="232">
                  <c:v>103</c:v>
                </c:pt>
                <c:pt idx="233">
                  <c:v>99</c:v>
                </c:pt>
                <c:pt idx="234">
                  <c:v>97</c:v>
                </c:pt>
                <c:pt idx="235">
                  <c:v>95</c:v>
                </c:pt>
                <c:pt idx="236">
                  <c:v>91</c:v>
                </c:pt>
                <c:pt idx="237">
                  <c:v>89</c:v>
                </c:pt>
                <c:pt idx="238">
                  <c:v>87</c:v>
                </c:pt>
                <c:pt idx="239">
                  <c:v>86</c:v>
                </c:pt>
                <c:pt idx="240">
                  <c:v>83</c:v>
                </c:pt>
                <c:pt idx="241">
                  <c:v>83</c:v>
                </c:pt>
                <c:pt idx="242">
                  <c:v>82</c:v>
                </c:pt>
                <c:pt idx="243">
                  <c:v>78</c:v>
                </c:pt>
                <c:pt idx="244">
                  <c:v>76</c:v>
                </c:pt>
                <c:pt idx="245">
                  <c:v>75</c:v>
                </c:pt>
                <c:pt idx="246">
                  <c:v>73</c:v>
                </c:pt>
                <c:pt idx="247">
                  <c:v>72</c:v>
                </c:pt>
                <c:pt idx="248">
                  <c:v>71</c:v>
                </c:pt>
                <c:pt idx="249">
                  <c:v>68</c:v>
                </c:pt>
                <c:pt idx="250">
                  <c:v>67</c:v>
                </c:pt>
                <c:pt idx="251">
                  <c:v>66</c:v>
                </c:pt>
                <c:pt idx="252">
                  <c:v>65</c:v>
                </c:pt>
                <c:pt idx="253">
                  <c:v>64</c:v>
                </c:pt>
                <c:pt idx="254">
                  <c:v>63</c:v>
                </c:pt>
                <c:pt idx="255">
                  <c:v>61</c:v>
                </c:pt>
                <c:pt idx="256">
                  <c:v>60</c:v>
                </c:pt>
                <c:pt idx="257">
                  <c:v>59</c:v>
                </c:pt>
                <c:pt idx="258">
                  <c:v>57</c:v>
                </c:pt>
                <c:pt idx="259">
                  <c:v>55</c:v>
                </c:pt>
                <c:pt idx="260">
                  <c:v>54</c:v>
                </c:pt>
                <c:pt idx="261">
                  <c:v>53</c:v>
                </c:pt>
                <c:pt idx="262">
                  <c:v>52</c:v>
                </c:pt>
                <c:pt idx="263">
                  <c:v>51</c:v>
                </c:pt>
                <c:pt idx="264">
                  <c:v>49</c:v>
                </c:pt>
                <c:pt idx="265">
                  <c:v>49</c:v>
                </c:pt>
                <c:pt idx="266">
                  <c:v>47</c:v>
                </c:pt>
                <c:pt idx="267">
                  <c:v>46</c:v>
                </c:pt>
                <c:pt idx="268">
                  <c:v>46</c:v>
                </c:pt>
                <c:pt idx="269">
                  <c:v>46</c:v>
                </c:pt>
                <c:pt idx="270">
                  <c:v>45</c:v>
                </c:pt>
                <c:pt idx="271">
                  <c:v>43</c:v>
                </c:pt>
                <c:pt idx="272">
                  <c:v>43</c:v>
                </c:pt>
                <c:pt idx="273">
                  <c:v>41</c:v>
                </c:pt>
                <c:pt idx="274">
                  <c:v>38</c:v>
                </c:pt>
                <c:pt idx="275">
                  <c:v>35</c:v>
                </c:pt>
                <c:pt idx="276">
                  <c:v>34</c:v>
                </c:pt>
                <c:pt idx="277">
                  <c:v>34</c:v>
                </c:pt>
                <c:pt idx="278">
                  <c:v>33</c:v>
                </c:pt>
                <c:pt idx="279">
                  <c:v>32</c:v>
                </c:pt>
                <c:pt idx="280">
                  <c:v>32</c:v>
                </c:pt>
                <c:pt idx="281">
                  <c:v>32</c:v>
                </c:pt>
                <c:pt idx="282">
                  <c:v>31</c:v>
                </c:pt>
                <c:pt idx="283">
                  <c:v>31</c:v>
                </c:pt>
                <c:pt idx="284">
                  <c:v>29</c:v>
                </c:pt>
                <c:pt idx="285">
                  <c:v>29</c:v>
                </c:pt>
                <c:pt idx="286">
                  <c:v>28</c:v>
                </c:pt>
                <c:pt idx="287">
                  <c:v>28</c:v>
                </c:pt>
                <c:pt idx="288">
                  <c:v>28</c:v>
                </c:pt>
                <c:pt idx="289">
                  <c:v>27</c:v>
                </c:pt>
                <c:pt idx="290">
                  <c:v>26</c:v>
                </c:pt>
                <c:pt idx="291">
                  <c:v>26</c:v>
                </c:pt>
                <c:pt idx="292">
                  <c:v>26</c:v>
                </c:pt>
                <c:pt idx="293">
                  <c:v>25</c:v>
                </c:pt>
                <c:pt idx="294">
                  <c:v>24</c:v>
                </c:pt>
                <c:pt idx="295">
                  <c:v>23</c:v>
                </c:pt>
                <c:pt idx="296">
                  <c:v>23</c:v>
                </c:pt>
                <c:pt idx="297">
                  <c:v>23</c:v>
                </c:pt>
                <c:pt idx="298">
                  <c:v>21</c:v>
                </c:pt>
                <c:pt idx="299">
                  <c:v>21</c:v>
                </c:pt>
                <c:pt idx="300">
                  <c:v>21</c:v>
                </c:pt>
                <c:pt idx="301">
                  <c:v>20</c:v>
                </c:pt>
                <c:pt idx="302">
                  <c:v>20</c:v>
                </c:pt>
                <c:pt idx="303">
                  <c:v>19</c:v>
                </c:pt>
                <c:pt idx="304">
                  <c:v>18</c:v>
                </c:pt>
                <c:pt idx="305">
                  <c:v>17</c:v>
                </c:pt>
                <c:pt idx="306">
                  <c:v>17</c:v>
                </c:pt>
                <c:pt idx="307">
                  <c:v>17</c:v>
                </c:pt>
                <c:pt idx="308">
                  <c:v>17</c:v>
                </c:pt>
                <c:pt idx="309">
                  <c:v>16</c:v>
                </c:pt>
                <c:pt idx="310">
                  <c:v>15</c:v>
                </c:pt>
                <c:pt idx="311">
                  <c:v>15</c:v>
                </c:pt>
                <c:pt idx="312">
                  <c:v>14</c:v>
                </c:pt>
                <c:pt idx="313">
                  <c:v>14</c:v>
                </c:pt>
                <c:pt idx="314">
                  <c:v>13</c:v>
                </c:pt>
                <c:pt idx="315">
                  <c:v>12</c:v>
                </c:pt>
                <c:pt idx="316">
                  <c:v>11</c:v>
                </c:pt>
                <c:pt idx="317">
                  <c:v>11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8</c:v>
                </c:pt>
                <c:pt idx="325">
                  <c:v>8</c:v>
                </c:pt>
                <c:pt idx="326">
                  <c:v>7</c:v>
                </c:pt>
                <c:pt idx="327">
                  <c:v>7</c:v>
                </c:pt>
                <c:pt idx="328">
                  <c:v>7</c:v>
                </c:pt>
                <c:pt idx="329">
                  <c:v>7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5</c:v>
                </c:pt>
                <c:pt idx="334">
                  <c:v>5</c:v>
                </c:pt>
                <c:pt idx="335">
                  <c:v>4</c:v>
                </c:pt>
                <c:pt idx="336">
                  <c:v>4</c:v>
                </c:pt>
                <c:pt idx="337">
                  <c:v>3</c:v>
                </c:pt>
                <c:pt idx="338">
                  <c:v>3</c:v>
                </c:pt>
                <c:pt idx="339">
                  <c:v>2</c:v>
                </c:pt>
                <c:pt idx="340">
                  <c:v>2</c:v>
                </c:pt>
                <c:pt idx="341">
                  <c:v>2</c:v>
                </c:pt>
                <c:pt idx="342">
                  <c:v>2</c:v>
                </c:pt>
                <c:pt idx="343">
                  <c:v>2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</c:numCache>
            </c:numRef>
          </c:val>
        </c:ser>
        <c:marker val="1"/>
        <c:axId val="71426432"/>
        <c:axId val="71427968"/>
      </c:lineChart>
      <c:catAx>
        <c:axId val="71426432"/>
        <c:scaling>
          <c:orientation val="maxMin"/>
        </c:scaling>
        <c:axPos val="b"/>
        <c:tickLblPos val="nextTo"/>
        <c:crossAx val="71427968"/>
        <c:crosses val="autoZero"/>
        <c:auto val="1"/>
        <c:lblAlgn val="ctr"/>
        <c:lblOffset val="100"/>
      </c:catAx>
      <c:valAx>
        <c:axId val="71427968"/>
        <c:scaling>
          <c:orientation val="minMax"/>
        </c:scaling>
        <c:axPos val="r"/>
        <c:majorGridlines/>
        <c:numFmt formatCode="General" sourceLinked="1"/>
        <c:tickLblPos val="nextTo"/>
        <c:crossAx val="71426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145293027182781"/>
          <c:y val="0.53712270341207369"/>
          <c:w val="0.1631701631701632"/>
          <c:h val="8.3717191601050026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/>
    <c:plotArea>
      <c:layout>
        <c:manualLayout>
          <c:layoutTarget val="inner"/>
          <c:xMode val="edge"/>
          <c:yMode val="edge"/>
          <c:x val="2.609727164887482E-2"/>
          <c:y val="5.4026859781213479E-2"/>
          <c:w val="0.86328392224993233"/>
          <c:h val="0.64482556468762575"/>
        </c:manualLayout>
      </c:layout>
      <c:lineChart>
        <c:grouping val="standard"/>
        <c:ser>
          <c:idx val="1"/>
          <c:order val="0"/>
          <c:tx>
            <c:strRef>
              <c:f>'D6'!$E$2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'D6'!$B$3:$B$656</c:f>
              <c:strCache>
                <c:ptCount val="654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</c:strCache>
            </c:strRef>
          </c:cat>
          <c:val>
            <c:numRef>
              <c:f>'D6'!$E$4:$E$657</c:f>
              <c:numCache>
                <c:formatCode>#,##0.00</c:formatCode>
                <c:ptCount val="654"/>
                <c:pt idx="0">
                  <c:v>584.03</c:v>
                </c:pt>
                <c:pt idx="1">
                  <c:v>560.96</c:v>
                </c:pt>
                <c:pt idx="2">
                  <c:v>564.39</c:v>
                </c:pt>
                <c:pt idx="3">
                  <c:v>559.88</c:v>
                </c:pt>
                <c:pt idx="4">
                  <c:v>545.92999999999995</c:v>
                </c:pt>
                <c:pt idx="5">
                  <c:v>503.28</c:v>
                </c:pt>
                <c:pt idx="6">
                  <c:v>477.49</c:v>
                </c:pt>
                <c:pt idx="7">
                  <c:v>449.44</c:v>
                </c:pt>
                <c:pt idx="8">
                  <c:v>528.08000000000004</c:v>
                </c:pt>
                <c:pt idx="9">
                  <c:v>580.65</c:v>
                </c:pt>
                <c:pt idx="10">
                  <c:v>604.76</c:v>
                </c:pt>
                <c:pt idx="11">
                  <c:v>652.29</c:v>
                </c:pt>
                <c:pt idx="12">
                  <c:v>656.39</c:v>
                </c:pt>
                <c:pt idx="13">
                  <c:v>623.59</c:v>
                </c:pt>
                <c:pt idx="14">
                  <c:v>653.42999999999995</c:v>
                </c:pt>
                <c:pt idx="15">
                  <c:v>675.83</c:v>
                </c:pt>
                <c:pt idx="16">
                  <c:v>709.35</c:v>
                </c:pt>
                <c:pt idx="17">
                  <c:v>681.77</c:v>
                </c:pt>
                <c:pt idx="18">
                  <c:v>623.13</c:v>
                </c:pt>
                <c:pt idx="19">
                  <c:v>673.8</c:v>
                </c:pt>
                <c:pt idx="20">
                  <c:v>653.94000000000005</c:v>
                </c:pt>
                <c:pt idx="21">
                  <c:v>733.03</c:v>
                </c:pt>
                <c:pt idx="22">
                  <c:v>733.42</c:v>
                </c:pt>
                <c:pt idx="23">
                  <c:v>801.33</c:v>
                </c:pt>
                <c:pt idx="24">
                  <c:v>772.75</c:v>
                </c:pt>
                <c:pt idx="25">
                  <c:v>768.68</c:v>
                </c:pt>
                <c:pt idx="26">
                  <c:v>766.13</c:v>
                </c:pt>
                <c:pt idx="27">
                  <c:v>797.69</c:v>
                </c:pt>
                <c:pt idx="28">
                  <c:v>812.48</c:v>
                </c:pt>
                <c:pt idx="29">
                  <c:v>809.9</c:v>
                </c:pt>
                <c:pt idx="30">
                  <c:v>811.23</c:v>
                </c:pt>
                <c:pt idx="31">
                  <c:v>860.71</c:v>
                </c:pt>
                <c:pt idx="32">
                  <c:v>853.49</c:v>
                </c:pt>
                <c:pt idx="33">
                  <c:v>762.74</c:v>
                </c:pt>
                <c:pt idx="34">
                  <c:v>765.24</c:v>
                </c:pt>
                <c:pt idx="35">
                  <c:v>799.12</c:v>
                </c:pt>
                <c:pt idx="36">
                  <c:v>847.48</c:v>
                </c:pt>
                <c:pt idx="37">
                  <c:v>847.03</c:v>
                </c:pt>
                <c:pt idx="38">
                  <c:v>881.91</c:v>
                </c:pt>
                <c:pt idx="39">
                  <c:v>912.4</c:v>
                </c:pt>
                <c:pt idx="40">
                  <c:v>928.54</c:v>
                </c:pt>
                <c:pt idx="41">
                  <c:v>908.66</c:v>
                </c:pt>
                <c:pt idx="42">
                  <c:v>932.04</c:v>
                </c:pt>
                <c:pt idx="43">
                  <c:v>958.17</c:v>
                </c:pt>
                <c:pt idx="44">
                  <c:v>976.75</c:v>
                </c:pt>
                <c:pt idx="45">
                  <c:v>974.06</c:v>
                </c:pt>
                <c:pt idx="46">
                  <c:v>978.68</c:v>
                </c:pt>
                <c:pt idx="47">
                  <c:v>964.59</c:v>
                </c:pt>
                <c:pt idx="48">
                  <c:v>972.72</c:v>
                </c:pt>
                <c:pt idx="49">
                  <c:v>952.11</c:v>
                </c:pt>
                <c:pt idx="50">
                  <c:v>956.21</c:v>
                </c:pt>
                <c:pt idx="51">
                  <c:v>924.2</c:v>
                </c:pt>
                <c:pt idx="52">
                  <c:v>922.96</c:v>
                </c:pt>
                <c:pt idx="53">
                  <c:v>935.18</c:v>
                </c:pt>
                <c:pt idx="54">
                  <c:v>910.14</c:v>
                </c:pt>
                <c:pt idx="55">
                  <c:v>930.09</c:v>
                </c:pt>
                <c:pt idx="56">
                  <c:v>940.15</c:v>
                </c:pt>
                <c:pt idx="57">
                  <c:v>929.52</c:v>
                </c:pt>
                <c:pt idx="58">
                  <c:v>938.57</c:v>
                </c:pt>
                <c:pt idx="59">
                  <c:v>954.59</c:v>
                </c:pt>
                <c:pt idx="60">
                  <c:v>965.86</c:v>
                </c:pt>
                <c:pt idx="61">
                  <c:v>980.73</c:v>
                </c:pt>
                <c:pt idx="62">
                  <c:v>984.28</c:v>
                </c:pt>
                <c:pt idx="63">
                  <c:v>984.77</c:v>
                </c:pt>
                <c:pt idx="64">
                  <c:v>1019.89</c:v>
                </c:pt>
                <c:pt idx="65">
                  <c:v>1034.43</c:v>
                </c:pt>
                <c:pt idx="66">
                  <c:v>1032.18</c:v>
                </c:pt>
                <c:pt idx="67">
                  <c:v>1024.72</c:v>
                </c:pt>
                <c:pt idx="68">
                  <c:v>1008.69</c:v>
                </c:pt>
                <c:pt idx="69">
                  <c:v>1022.64</c:v>
                </c:pt>
                <c:pt idx="70">
                  <c:v>1024.71</c:v>
                </c:pt>
                <c:pt idx="71">
                  <c:v>1049.07</c:v>
                </c:pt>
                <c:pt idx="72">
                  <c:v>1054.8499999999999</c:v>
                </c:pt>
                <c:pt idx="73">
                  <c:v>1033.75</c:v>
                </c:pt>
                <c:pt idx="74">
                  <c:v>1038.02</c:v>
                </c:pt>
                <c:pt idx="75">
                  <c:v>1017.02</c:v>
                </c:pt>
                <c:pt idx="76">
                  <c:v>1014.07</c:v>
                </c:pt>
                <c:pt idx="77">
                  <c:v>994.1</c:v>
                </c:pt>
                <c:pt idx="78">
                  <c:v>995.39</c:v>
                </c:pt>
                <c:pt idx="79">
                  <c:v>1032.8599999999999</c:v>
                </c:pt>
                <c:pt idx="80">
                  <c:v>1040.75</c:v>
                </c:pt>
                <c:pt idx="81">
                  <c:v>1024.73</c:v>
                </c:pt>
                <c:pt idx="82">
                  <c:v>1011.54</c:v>
                </c:pt>
                <c:pt idx="83">
                  <c:v>984.21</c:v>
                </c:pt>
                <c:pt idx="84">
                  <c:v>1010.95</c:v>
                </c:pt>
                <c:pt idx="85">
                  <c:v>979.38</c:v>
                </c:pt>
                <c:pt idx="86">
                  <c:v>978.27</c:v>
                </c:pt>
                <c:pt idx="87">
                  <c:v>1002.13</c:v>
                </c:pt>
                <c:pt idx="88">
                  <c:v>1024.2</c:v>
                </c:pt>
                <c:pt idx="89">
                  <c:v>1025.1400000000001</c:v>
                </c:pt>
                <c:pt idx="90">
                  <c:v>1015.62</c:v>
                </c:pt>
                <c:pt idx="91">
                  <c:v>1040.73</c:v>
                </c:pt>
                <c:pt idx="92">
                  <c:v>1048.56</c:v>
                </c:pt>
                <c:pt idx="93">
                  <c:v>1038.3800000000001</c:v>
                </c:pt>
                <c:pt idx="94">
                  <c:v>1050.71</c:v>
                </c:pt>
                <c:pt idx="95">
                  <c:v>1060.51</c:v>
                </c:pt>
                <c:pt idx="96">
                  <c:v>1067.0999999999999</c:v>
                </c:pt>
                <c:pt idx="97">
                  <c:v>1100.17</c:v>
                </c:pt>
                <c:pt idx="98">
                  <c:v>1080.6400000000001</c:v>
                </c:pt>
                <c:pt idx="99">
                  <c:v>1078.8900000000001</c:v>
                </c:pt>
                <c:pt idx="100">
                  <c:v>1053.9100000000001</c:v>
                </c:pt>
                <c:pt idx="101">
                  <c:v>1073.58</c:v>
                </c:pt>
                <c:pt idx="102">
                  <c:v>1093.25</c:v>
                </c:pt>
                <c:pt idx="103">
                  <c:v>1100.0999999999999</c:v>
                </c:pt>
                <c:pt idx="104">
                  <c:v>1158.6300000000001</c:v>
                </c:pt>
                <c:pt idx="105">
                  <c:v>1145.27</c:v>
                </c:pt>
                <c:pt idx="106">
                  <c:v>1153.29</c:v>
                </c:pt>
                <c:pt idx="107">
                  <c:v>1170.94</c:v>
                </c:pt>
                <c:pt idx="108">
                  <c:v>1203.92</c:v>
                </c:pt>
                <c:pt idx="109">
                  <c:v>1190.73</c:v>
                </c:pt>
                <c:pt idx="110">
                  <c:v>1178</c:v>
                </c:pt>
                <c:pt idx="111">
                  <c:v>1174.81</c:v>
                </c:pt>
                <c:pt idx="112">
                  <c:v>1179.76</c:v>
                </c:pt>
                <c:pt idx="113">
                  <c:v>1170.8499999999999</c:v>
                </c:pt>
                <c:pt idx="114">
                  <c:v>1203.1099999999999</c:v>
                </c:pt>
                <c:pt idx="115">
                  <c:v>1210.8800000000001</c:v>
                </c:pt>
                <c:pt idx="116">
                  <c:v>1230.3</c:v>
                </c:pt>
                <c:pt idx="117">
                  <c:v>1215.6400000000001</c:v>
                </c:pt>
                <c:pt idx="118">
                  <c:v>1245.24</c:v>
                </c:pt>
                <c:pt idx="119">
                  <c:v>1231.8499999999999</c:v>
                </c:pt>
                <c:pt idx="120">
                  <c:v>1223.4100000000001</c:v>
                </c:pt>
                <c:pt idx="121">
                  <c:v>1214.93</c:v>
                </c:pt>
                <c:pt idx="122">
                  <c:v>1210.1300000000001</c:v>
                </c:pt>
                <c:pt idx="123">
                  <c:v>1189.4000000000001</c:v>
                </c:pt>
                <c:pt idx="124">
                  <c:v>1196.76</c:v>
                </c:pt>
                <c:pt idx="125">
                  <c:v>1199.96</c:v>
                </c:pt>
                <c:pt idx="126">
                  <c:v>1230.6300000000001</c:v>
                </c:pt>
                <c:pt idx="127">
                  <c:v>1208.81</c:v>
                </c:pt>
                <c:pt idx="128">
                  <c:v>1182</c:v>
                </c:pt>
                <c:pt idx="129">
                  <c:v>1193.3499999999999</c:v>
                </c:pt>
                <c:pt idx="130">
                  <c:v>1188.22</c:v>
                </c:pt>
                <c:pt idx="131">
                  <c:v>1186.1500000000001</c:v>
                </c:pt>
                <c:pt idx="132">
                  <c:v>1204.3800000000001</c:v>
                </c:pt>
                <c:pt idx="133">
                  <c:v>1170.08</c:v>
                </c:pt>
                <c:pt idx="134">
                  <c:v>1148.95</c:v>
                </c:pt>
                <c:pt idx="135">
                  <c:v>1126.24</c:v>
                </c:pt>
                <c:pt idx="136">
                  <c:v>1103.9000000000001</c:v>
                </c:pt>
                <c:pt idx="137">
                  <c:v>1108.52</c:v>
                </c:pt>
                <c:pt idx="138">
                  <c:v>1086.07</c:v>
                </c:pt>
                <c:pt idx="139">
                  <c:v>1084.22</c:v>
                </c:pt>
                <c:pt idx="140">
                  <c:v>1077.4100000000001</c:v>
                </c:pt>
                <c:pt idx="141">
                  <c:v>1123.19</c:v>
                </c:pt>
                <c:pt idx="142">
                  <c:v>1104.6400000000001</c:v>
                </c:pt>
                <c:pt idx="143">
                  <c:v>1118.47</c:v>
                </c:pt>
                <c:pt idx="144">
                  <c:v>1132.33</c:v>
                </c:pt>
                <c:pt idx="145">
                  <c:v>1107.1099999999999</c:v>
                </c:pt>
                <c:pt idx="146">
                  <c:v>1107.52</c:v>
                </c:pt>
                <c:pt idx="147">
                  <c:v>1090.33</c:v>
                </c:pt>
                <c:pt idx="148">
                  <c:v>1057.8</c:v>
                </c:pt>
                <c:pt idx="149">
                  <c:v>1060.82</c:v>
                </c:pt>
                <c:pt idx="150">
                  <c:v>1080.8</c:v>
                </c:pt>
                <c:pt idx="151">
                  <c:v>1034.1099999999999</c:v>
                </c:pt>
                <c:pt idx="152">
                  <c:v>1030.17</c:v>
                </c:pt>
                <c:pt idx="153">
                  <c:v>1011.84</c:v>
                </c:pt>
                <c:pt idx="154">
                  <c:v>947.43</c:v>
                </c:pt>
                <c:pt idx="155">
                  <c:v>949.34</c:v>
                </c:pt>
                <c:pt idx="156">
                  <c:v>950.14</c:v>
                </c:pt>
                <c:pt idx="157">
                  <c:v>1000</c:v>
                </c:pt>
                <c:pt idx="158">
                  <c:v>1200.0899999999999</c:v>
                </c:pt>
                <c:pt idx="159">
                  <c:v>1233.1400000000001</c:v>
                </c:pt>
                <c:pt idx="160">
                  <c:v>1326.48</c:v>
                </c:pt>
                <c:pt idx="161">
                  <c:v>1349.56</c:v>
                </c:pt>
                <c:pt idx="162">
                  <c:v>1414.1</c:v>
                </c:pt>
                <c:pt idx="163">
                  <c:v>1391.77</c:v>
                </c:pt>
                <c:pt idx="164">
                  <c:v>1392.75</c:v>
                </c:pt>
                <c:pt idx="165">
                  <c:v>1401.22</c:v>
                </c:pt>
                <c:pt idx="166">
                  <c:v>1441.98</c:v>
                </c:pt>
                <c:pt idx="167">
                  <c:v>1429.42</c:v>
                </c:pt>
                <c:pt idx="168">
                  <c:v>1446.25</c:v>
                </c:pt>
                <c:pt idx="169">
                  <c:v>1489.35</c:v>
                </c:pt>
                <c:pt idx="170">
                  <c:v>1525.32</c:v>
                </c:pt>
                <c:pt idx="171">
                  <c:v>1528.9</c:v>
                </c:pt>
                <c:pt idx="172">
                  <c:v>1525.97</c:v>
                </c:pt>
                <c:pt idx="173">
                  <c:v>1482.71</c:v>
                </c:pt>
                <c:pt idx="174">
                  <c:v>1470.39</c:v>
                </c:pt>
                <c:pt idx="175">
                  <c:v>1485.17</c:v>
                </c:pt>
                <c:pt idx="176">
                  <c:v>1506.95</c:v>
                </c:pt>
                <c:pt idx="177">
                  <c:v>1511.66</c:v>
                </c:pt>
                <c:pt idx="178">
                  <c:v>1545.1</c:v>
                </c:pt>
                <c:pt idx="179">
                  <c:v>1526.9</c:v>
                </c:pt>
                <c:pt idx="180">
                  <c:v>1544.16</c:v>
                </c:pt>
                <c:pt idx="181">
                  <c:v>1517.45</c:v>
                </c:pt>
                <c:pt idx="182">
                  <c:v>1464.1</c:v>
                </c:pt>
                <c:pt idx="183">
                  <c:v>1450.67</c:v>
                </c:pt>
                <c:pt idx="184">
                  <c:v>1432.11</c:v>
                </c:pt>
                <c:pt idx="185">
                  <c:v>1559.82</c:v>
                </c:pt>
                <c:pt idx="186">
                  <c:v>1563.14</c:v>
                </c:pt>
                <c:pt idx="187">
                  <c:v>1487.24</c:v>
                </c:pt>
                <c:pt idx="188">
                  <c:v>1427.19</c:v>
                </c:pt>
                <c:pt idx="189">
                  <c:v>1443.79</c:v>
                </c:pt>
                <c:pt idx="190">
                  <c:v>1491.13</c:v>
                </c:pt>
                <c:pt idx="191">
                  <c:v>1484.77</c:v>
                </c:pt>
                <c:pt idx="192">
                  <c:v>1541.13</c:v>
                </c:pt>
                <c:pt idx="193">
                  <c:v>1447.57</c:v>
                </c:pt>
                <c:pt idx="194">
                  <c:v>1469.23</c:v>
                </c:pt>
                <c:pt idx="195">
                  <c:v>1367.4</c:v>
                </c:pt>
                <c:pt idx="196">
                  <c:v>1517.7</c:v>
                </c:pt>
                <c:pt idx="197">
                  <c:v>1611.49</c:v>
                </c:pt>
                <c:pt idx="198">
                  <c:v>1614.44</c:v>
                </c:pt>
                <c:pt idx="199">
                  <c:v>1593.06</c:v>
                </c:pt>
                <c:pt idx="200">
                  <c:v>1687.8</c:v>
                </c:pt>
                <c:pt idx="201">
                  <c:v>1737.04</c:v>
                </c:pt>
                <c:pt idx="202">
                  <c:v>1774.21</c:v>
                </c:pt>
                <c:pt idx="203">
                  <c:v>1788.95</c:v>
                </c:pt>
                <c:pt idx="204">
                  <c:v>1798.31</c:v>
                </c:pt>
                <c:pt idx="205">
                  <c:v>1771.15</c:v>
                </c:pt>
                <c:pt idx="206">
                  <c:v>1777.46</c:v>
                </c:pt>
                <c:pt idx="207">
                  <c:v>1808.27</c:v>
                </c:pt>
                <c:pt idx="208">
                  <c:v>1765.81</c:v>
                </c:pt>
                <c:pt idx="209">
                  <c:v>1807.71</c:v>
                </c:pt>
                <c:pt idx="210">
                  <c:v>1819.95</c:v>
                </c:pt>
                <c:pt idx="211">
                  <c:v>1793.67</c:v>
                </c:pt>
                <c:pt idx="212">
                  <c:v>1817.05</c:v>
                </c:pt>
                <c:pt idx="213">
                  <c:v>1809.76</c:v>
                </c:pt>
                <c:pt idx="214">
                  <c:v>1809.73</c:v>
                </c:pt>
                <c:pt idx="215">
                  <c:v>1768.5</c:v>
                </c:pt>
                <c:pt idx="216">
                  <c:v>1730.72</c:v>
                </c:pt>
                <c:pt idx="217">
                  <c:v>1694.04</c:v>
                </c:pt>
                <c:pt idx="218">
                  <c:v>1691.64</c:v>
                </c:pt>
                <c:pt idx="219">
                  <c:v>1750.41</c:v>
                </c:pt>
                <c:pt idx="220">
                  <c:v>1777.33</c:v>
                </c:pt>
                <c:pt idx="221">
                  <c:v>1829.5</c:v>
                </c:pt>
                <c:pt idx="222">
                  <c:v>1872.68</c:v>
                </c:pt>
                <c:pt idx="223">
                  <c:v>1840.2</c:v>
                </c:pt>
                <c:pt idx="224">
                  <c:v>1878.19</c:v>
                </c:pt>
                <c:pt idx="225">
                  <c:v>1902.85</c:v>
                </c:pt>
                <c:pt idx="226">
                  <c:v>1888.2</c:v>
                </c:pt>
                <c:pt idx="227">
                  <c:v>1851.61</c:v>
                </c:pt>
                <c:pt idx="228">
                  <c:v>1849.76</c:v>
                </c:pt>
                <c:pt idx="229">
                  <c:v>1844.77</c:v>
                </c:pt>
                <c:pt idx="230">
                  <c:v>1821.52</c:v>
                </c:pt>
                <c:pt idx="231">
                  <c:v>1753.93</c:v>
                </c:pt>
                <c:pt idx="232">
                  <c:v>1735.27</c:v>
                </c:pt>
                <c:pt idx="233">
                  <c:v>1753.14</c:v>
                </c:pt>
                <c:pt idx="234">
                  <c:v>1677.5</c:v>
                </c:pt>
                <c:pt idx="235">
                  <c:v>1677.98</c:v>
                </c:pt>
                <c:pt idx="236">
                  <c:v>1730.37</c:v>
                </c:pt>
                <c:pt idx="237">
                  <c:v>1808.15</c:v>
                </c:pt>
                <c:pt idx="238">
                  <c:v>1776.3</c:v>
                </c:pt>
                <c:pt idx="239">
                  <c:v>1800.61</c:v>
                </c:pt>
                <c:pt idx="240">
                  <c:v>1872.49</c:v>
                </c:pt>
                <c:pt idx="241">
                  <c:v>1896.21</c:v>
                </c:pt>
                <c:pt idx="242">
                  <c:v>1785.16</c:v>
                </c:pt>
                <c:pt idx="243">
                  <c:v>1782.78</c:v>
                </c:pt>
                <c:pt idx="244">
                  <c:v>1885.76</c:v>
                </c:pt>
                <c:pt idx="245">
                  <c:v>1905.57</c:v>
                </c:pt>
                <c:pt idx="246">
                  <c:v>1981.56</c:v>
                </c:pt>
                <c:pt idx="247">
                  <c:v>1970.65</c:v>
                </c:pt>
                <c:pt idx="248">
                  <c:v>1962.1</c:v>
                </c:pt>
                <c:pt idx="249">
                  <c:v>2064.92</c:v>
                </c:pt>
                <c:pt idx="250">
                  <c:v>2119.12</c:v>
                </c:pt>
                <c:pt idx="251">
                  <c:v>2100.36</c:v>
                </c:pt>
                <c:pt idx="252">
                  <c:v>2130.12</c:v>
                </c:pt>
                <c:pt idx="253">
                  <c:v>2121.67</c:v>
                </c:pt>
                <c:pt idx="254">
                  <c:v>2071.98</c:v>
                </c:pt>
                <c:pt idx="255">
                  <c:v>2058.87</c:v>
                </c:pt>
                <c:pt idx="256">
                  <c:v>2062.44</c:v>
                </c:pt>
                <c:pt idx="257">
                  <c:v>2064.7399999999998</c:v>
                </c:pt>
                <c:pt idx="258">
                  <c:v>2010.52</c:v>
                </c:pt>
                <c:pt idx="259">
                  <c:v>2086.09</c:v>
                </c:pt>
                <c:pt idx="260">
                  <c:v>2086.2199999999998</c:v>
                </c:pt>
                <c:pt idx="261">
                  <c:v>2073.4299999999998</c:v>
                </c:pt>
                <c:pt idx="262">
                  <c:v>2064.0500000000002</c:v>
                </c:pt>
                <c:pt idx="263">
                  <c:v>2086.8000000000002</c:v>
                </c:pt>
                <c:pt idx="264">
                  <c:v>2022.26</c:v>
                </c:pt>
                <c:pt idx="265">
                  <c:v>2030.91</c:v>
                </c:pt>
                <c:pt idx="266">
                  <c:v>1943.29</c:v>
                </c:pt>
                <c:pt idx="267">
                  <c:v>1901.14</c:v>
                </c:pt>
                <c:pt idx="268">
                  <c:v>1871.42</c:v>
                </c:pt>
                <c:pt idx="269">
                  <c:v>1880.03</c:v>
                </c:pt>
                <c:pt idx="270">
                  <c:v>1800.75</c:v>
                </c:pt>
                <c:pt idx="271">
                  <c:v>1942.76</c:v>
                </c:pt>
                <c:pt idx="272">
                  <c:v>1849.72</c:v>
                </c:pt>
                <c:pt idx="273">
                  <c:v>1850.3</c:v>
                </c:pt>
                <c:pt idx="274">
                  <c:v>1819.85</c:v>
                </c:pt>
                <c:pt idx="275">
                  <c:v>1707.62</c:v>
                </c:pt>
                <c:pt idx="276">
                  <c:v>1695.44</c:v>
                </c:pt>
                <c:pt idx="277">
                  <c:v>1670.84</c:v>
                </c:pt>
                <c:pt idx="278">
                  <c:v>1612.81</c:v>
                </c:pt>
                <c:pt idx="279">
                  <c:v>1594.55</c:v>
                </c:pt>
                <c:pt idx="280">
                  <c:v>1587.57</c:v>
                </c:pt>
                <c:pt idx="281">
                  <c:v>1551.31</c:v>
                </c:pt>
                <c:pt idx="282">
                  <c:v>1546.06</c:v>
                </c:pt>
                <c:pt idx="283">
                  <c:v>1530.32</c:v>
                </c:pt>
                <c:pt idx="284">
                  <c:v>1544.51</c:v>
                </c:pt>
                <c:pt idx="285">
                  <c:v>1525.85</c:v>
                </c:pt>
                <c:pt idx="286">
                  <c:v>1516.96</c:v>
                </c:pt>
                <c:pt idx="287">
                  <c:v>1506.48</c:v>
                </c:pt>
                <c:pt idx="288">
                  <c:v>1497.83</c:v>
                </c:pt>
                <c:pt idx="289">
                  <c:v>1499.48</c:v>
                </c:pt>
                <c:pt idx="290">
                  <c:v>1499.94</c:v>
                </c:pt>
                <c:pt idx="291">
                  <c:v>1466.41</c:v>
                </c:pt>
                <c:pt idx="292">
                  <c:v>1439.6</c:v>
                </c:pt>
                <c:pt idx="293">
                  <c:v>1465.81</c:v>
                </c:pt>
                <c:pt idx="294">
                  <c:v>1465.22</c:v>
                </c:pt>
                <c:pt idx="295">
                  <c:v>1391.73</c:v>
                </c:pt>
                <c:pt idx="296">
                  <c:v>1375.53</c:v>
                </c:pt>
                <c:pt idx="297">
                  <c:v>1336.63</c:v>
                </c:pt>
                <c:pt idx="298">
                  <c:v>1298.06</c:v>
                </c:pt>
                <c:pt idx="299">
                  <c:v>1267.76</c:v>
                </c:pt>
                <c:pt idx="300">
                  <c:v>1173.33</c:v>
                </c:pt>
                <c:pt idx="301">
                  <c:v>1215.43</c:v>
                </c:pt>
                <c:pt idx="302">
                  <c:v>1333.33</c:v>
                </c:pt>
                <c:pt idx="303">
                  <c:v>1322.85</c:v>
                </c:pt>
                <c:pt idx="304">
                  <c:v>1329.34</c:v>
                </c:pt>
                <c:pt idx="305">
                  <c:v>1365.07</c:v>
                </c:pt>
                <c:pt idx="306">
                  <c:v>1360.16</c:v>
                </c:pt>
                <c:pt idx="307">
                  <c:v>1317.06</c:v>
                </c:pt>
                <c:pt idx="308">
                  <c:v>1324.1</c:v>
                </c:pt>
                <c:pt idx="309">
                  <c:v>1372.02</c:v>
                </c:pt>
                <c:pt idx="310">
                  <c:v>1363.57</c:v>
                </c:pt>
                <c:pt idx="311">
                  <c:v>1371.34</c:v>
                </c:pt>
                <c:pt idx="312">
                  <c:v>1419.8</c:v>
                </c:pt>
                <c:pt idx="313">
                  <c:v>1385.29</c:v>
                </c:pt>
                <c:pt idx="314">
                  <c:v>1373.98</c:v>
                </c:pt>
                <c:pt idx="315">
                  <c:v>1416.59</c:v>
                </c:pt>
                <c:pt idx="316">
                  <c:v>1422.27</c:v>
                </c:pt>
                <c:pt idx="317">
                  <c:v>1430.58</c:v>
                </c:pt>
                <c:pt idx="318">
                  <c:v>1414.54</c:v>
                </c:pt>
                <c:pt idx="319">
                  <c:v>1389.1</c:v>
                </c:pt>
                <c:pt idx="320">
                  <c:v>1357.8</c:v>
                </c:pt>
                <c:pt idx="321">
                  <c:v>1351.1</c:v>
                </c:pt>
                <c:pt idx="322">
                  <c:v>1358.41</c:v>
                </c:pt>
                <c:pt idx="323">
                  <c:v>1367.13</c:v>
                </c:pt>
                <c:pt idx="324">
                  <c:v>1349.35</c:v>
                </c:pt>
                <c:pt idx="325">
                  <c:v>1342.57</c:v>
                </c:pt>
                <c:pt idx="326">
                  <c:v>1358.81</c:v>
                </c:pt>
                <c:pt idx="327">
                  <c:v>1352</c:v>
                </c:pt>
                <c:pt idx="328">
                  <c:v>1313.6</c:v>
                </c:pt>
                <c:pt idx="329">
                  <c:v>1306.7</c:v>
                </c:pt>
                <c:pt idx="330">
                  <c:v>1304.94</c:v>
                </c:pt>
                <c:pt idx="331">
                  <c:v>1296.44</c:v>
                </c:pt>
                <c:pt idx="332">
                  <c:v>1258.56</c:v>
                </c:pt>
                <c:pt idx="333">
                  <c:v>1259.77</c:v>
                </c:pt>
                <c:pt idx="334">
                  <c:v>1263.07</c:v>
                </c:pt>
                <c:pt idx="335">
                  <c:v>1248.02</c:v>
                </c:pt>
                <c:pt idx="336">
                  <c:v>1256.29</c:v>
                </c:pt>
                <c:pt idx="337">
                  <c:v>1272.05</c:v>
                </c:pt>
                <c:pt idx="338">
                  <c:v>1284.94</c:v>
                </c:pt>
                <c:pt idx="339">
                  <c:v>1281.57</c:v>
                </c:pt>
                <c:pt idx="340">
                  <c:v>1252.8599999999999</c:v>
                </c:pt>
                <c:pt idx="341">
                  <c:v>1244.77</c:v>
                </c:pt>
                <c:pt idx="342">
                  <c:v>1244.54</c:v>
                </c:pt>
                <c:pt idx="343">
                  <c:v>1207.03</c:v>
                </c:pt>
                <c:pt idx="344">
                  <c:v>1188.3900000000001</c:v>
                </c:pt>
                <c:pt idx="345">
                  <c:v>1171.8699999999999</c:v>
                </c:pt>
                <c:pt idx="346">
                  <c:v>1172.93</c:v>
                </c:pt>
                <c:pt idx="347">
                  <c:v>1168.43</c:v>
                </c:pt>
                <c:pt idx="348">
                  <c:v>1158.49</c:v>
                </c:pt>
                <c:pt idx="349">
                  <c:v>1174.01</c:v>
                </c:pt>
                <c:pt idx="350">
                  <c:v>1174.07</c:v>
                </c:pt>
                <c:pt idx="351">
                  <c:v>1163.93</c:v>
                </c:pt>
                <c:pt idx="352">
                  <c:v>1170.1500000000001</c:v>
                </c:pt>
                <c:pt idx="353">
                  <c:v>1164.99</c:v>
                </c:pt>
                <c:pt idx="354">
                  <c:v>1128.3599999999999</c:v>
                </c:pt>
                <c:pt idx="355">
                  <c:v>1149.58</c:v>
                </c:pt>
                <c:pt idx="356">
                  <c:v>1153.26</c:v>
                </c:pt>
                <c:pt idx="357">
                  <c:v>1146.69</c:v>
                </c:pt>
                <c:pt idx="358">
                  <c:v>1169.21</c:v>
                </c:pt>
                <c:pt idx="359">
                  <c:v>1157.8</c:v>
                </c:pt>
                <c:pt idx="360">
                  <c:v>1163.7</c:v>
                </c:pt>
                <c:pt idx="361">
                  <c:v>1157.22</c:v>
                </c:pt>
                <c:pt idx="362">
                  <c:v>1163.48</c:v>
                </c:pt>
                <c:pt idx="363">
                  <c:v>1161.6199999999999</c:v>
                </c:pt>
                <c:pt idx="364">
                  <c:v>1151.1199999999999</c:v>
                </c:pt>
                <c:pt idx="365">
                  <c:v>1162.7</c:v>
                </c:pt>
                <c:pt idx="366">
                  <c:v>1111.92</c:v>
                </c:pt>
                <c:pt idx="367">
                  <c:v>1126.47</c:v>
                </c:pt>
                <c:pt idx="368">
                  <c:v>1113</c:v>
                </c:pt>
                <c:pt idx="369">
                  <c:v>1100.0999999999999</c:v>
                </c:pt>
                <c:pt idx="370">
                  <c:v>1100.73</c:v>
                </c:pt>
                <c:pt idx="371">
                  <c:v>1089.58</c:v>
                </c:pt>
                <c:pt idx="372">
                  <c:v>1079.92</c:v>
                </c:pt>
                <c:pt idx="373">
                  <c:v>1063.6300000000001</c:v>
                </c:pt>
                <c:pt idx="374">
                  <c:v>1067.0899999999999</c:v>
                </c:pt>
                <c:pt idx="375">
                  <c:v>1071</c:v>
                </c:pt>
                <c:pt idx="376">
                  <c:v>1066.8</c:v>
                </c:pt>
                <c:pt idx="377">
                  <c:v>1068.6099999999999</c:v>
                </c:pt>
                <c:pt idx="378">
                  <c:v>1079.1099999999999</c:v>
                </c:pt>
                <c:pt idx="379">
                  <c:v>1083.54</c:v>
                </c:pt>
                <c:pt idx="380">
                  <c:v>1077.1600000000001</c:v>
                </c:pt>
                <c:pt idx="381">
                  <c:v>1059.1500000000001</c:v>
                </c:pt>
                <c:pt idx="382">
                  <c:v>1092.92</c:v>
                </c:pt>
                <c:pt idx="383">
                  <c:v>1091.83</c:v>
                </c:pt>
                <c:pt idx="384">
                  <c:v>1097.74</c:v>
                </c:pt>
                <c:pt idx="385">
                  <c:v>1082.46</c:v>
                </c:pt>
                <c:pt idx="386">
                  <c:v>1082.5999999999999</c:v>
                </c:pt>
                <c:pt idx="387">
                  <c:v>1084.01</c:v>
                </c:pt>
                <c:pt idx="388">
                  <c:v>1077.78</c:v>
                </c:pt>
                <c:pt idx="389">
                  <c:v>1056.8800000000001</c:v>
                </c:pt>
                <c:pt idx="390">
                  <c:v>1056.0899999999999</c:v>
                </c:pt>
                <c:pt idx="391">
                  <c:v>1056.72</c:v>
                </c:pt>
                <c:pt idx="392">
                  <c:v>1057.6600000000001</c:v>
                </c:pt>
                <c:pt idx="393">
                  <c:v>1043.29</c:v>
                </c:pt>
                <c:pt idx="394">
                  <c:v>1033.77</c:v>
                </c:pt>
                <c:pt idx="395">
                  <c:v>1037.32</c:v>
                </c:pt>
                <c:pt idx="396">
                  <c:v>1034.4100000000001</c:v>
                </c:pt>
                <c:pt idx="397">
                  <c:v>1022.07</c:v>
                </c:pt>
                <c:pt idx="398">
                  <c:v>1031.81</c:v>
                </c:pt>
                <c:pt idx="399">
                  <c:v>1026.42</c:v>
                </c:pt>
                <c:pt idx="400">
                  <c:v>1013.73</c:v>
                </c:pt>
                <c:pt idx="401">
                  <c:v>1006.91</c:v>
                </c:pt>
                <c:pt idx="402">
                  <c:v>1002.88</c:v>
                </c:pt>
                <c:pt idx="403">
                  <c:v>999.62</c:v>
                </c:pt>
                <c:pt idx="404">
                  <c:v>1000</c:v>
                </c:pt>
                <c:pt idx="405">
                  <c:v>1415.9</c:v>
                </c:pt>
                <c:pt idx="406">
                  <c:v>1411.17</c:v>
                </c:pt>
                <c:pt idx="407">
                  <c:v>1390.44</c:v>
                </c:pt>
                <c:pt idx="408">
                  <c:v>1428.75</c:v>
                </c:pt>
                <c:pt idx="409">
                  <c:v>1435.44</c:v>
                </c:pt>
                <c:pt idx="410">
                  <c:v>1408.75</c:v>
                </c:pt>
                <c:pt idx="411">
                  <c:v>1406.3</c:v>
                </c:pt>
                <c:pt idx="412">
                  <c:v>1366.31</c:v>
                </c:pt>
                <c:pt idx="413">
                  <c:v>1357.04</c:v>
                </c:pt>
                <c:pt idx="414">
                  <c:v>1306.76</c:v>
                </c:pt>
                <c:pt idx="415">
                  <c:v>1398.49</c:v>
                </c:pt>
                <c:pt idx="416">
                  <c:v>1449.29</c:v>
                </c:pt>
                <c:pt idx="417">
                  <c:v>1490.13</c:v>
                </c:pt>
                <c:pt idx="418">
                  <c:v>1530.47</c:v>
                </c:pt>
                <c:pt idx="419">
                  <c:v>1534.22</c:v>
                </c:pt>
                <c:pt idx="420">
                  <c:v>1541.15</c:v>
                </c:pt>
                <c:pt idx="421">
                  <c:v>1529.7</c:v>
                </c:pt>
                <c:pt idx="422">
                  <c:v>1523.47</c:v>
                </c:pt>
                <c:pt idx="423">
                  <c:v>1523.52</c:v>
                </c:pt>
                <c:pt idx="424">
                  <c:v>1513.53</c:v>
                </c:pt>
                <c:pt idx="425">
                  <c:v>1489.36</c:v>
                </c:pt>
                <c:pt idx="426">
                  <c:v>1479.46</c:v>
                </c:pt>
                <c:pt idx="427">
                  <c:v>1500.87</c:v>
                </c:pt>
                <c:pt idx="428">
                  <c:v>1507.18</c:v>
                </c:pt>
                <c:pt idx="429">
                  <c:v>1505.15</c:v>
                </c:pt>
                <c:pt idx="430">
                  <c:v>1493.34</c:v>
                </c:pt>
                <c:pt idx="431">
                  <c:v>1474.08</c:v>
                </c:pt>
                <c:pt idx="432">
                  <c:v>1458.5</c:v>
                </c:pt>
                <c:pt idx="433">
                  <c:v>1445.25</c:v>
                </c:pt>
                <c:pt idx="434">
                  <c:v>1441.77</c:v>
                </c:pt>
                <c:pt idx="435">
                  <c:v>1445.49</c:v>
                </c:pt>
                <c:pt idx="436">
                  <c:v>1473.64</c:v>
                </c:pt>
                <c:pt idx="437">
                  <c:v>1450.42</c:v>
                </c:pt>
                <c:pt idx="438">
                  <c:v>1446.66</c:v>
                </c:pt>
                <c:pt idx="439">
                  <c:v>1479.05</c:v>
                </c:pt>
                <c:pt idx="440">
                  <c:v>1507.88</c:v>
                </c:pt>
                <c:pt idx="441">
                  <c:v>1499.08</c:v>
                </c:pt>
                <c:pt idx="442">
                  <c:v>1503.28</c:v>
                </c:pt>
                <c:pt idx="443">
                  <c:v>1473.02</c:v>
                </c:pt>
                <c:pt idx="444">
                  <c:v>1465.84</c:v>
                </c:pt>
                <c:pt idx="445">
                  <c:v>1451.97</c:v>
                </c:pt>
                <c:pt idx="446">
                  <c:v>1462.96</c:v>
                </c:pt>
                <c:pt idx="447">
                  <c:v>1449.26</c:v>
                </c:pt>
                <c:pt idx="448">
                  <c:v>1407.73</c:v>
                </c:pt>
                <c:pt idx="449">
                  <c:v>1390.56</c:v>
                </c:pt>
                <c:pt idx="450">
                  <c:v>1401.77</c:v>
                </c:pt>
                <c:pt idx="451">
                  <c:v>1436.1</c:v>
                </c:pt>
                <c:pt idx="452">
                  <c:v>1448.49</c:v>
                </c:pt>
                <c:pt idx="453">
                  <c:v>1464.04</c:v>
                </c:pt>
                <c:pt idx="454">
                  <c:v>1468</c:v>
                </c:pt>
                <c:pt idx="455">
                  <c:v>1511.45</c:v>
                </c:pt>
                <c:pt idx="456">
                  <c:v>1498.68</c:v>
                </c:pt>
                <c:pt idx="457">
                  <c:v>1457.93</c:v>
                </c:pt>
                <c:pt idx="458">
                  <c:v>1458.08</c:v>
                </c:pt>
                <c:pt idx="459">
                  <c:v>1450.02</c:v>
                </c:pt>
                <c:pt idx="460">
                  <c:v>1378.28</c:v>
                </c:pt>
                <c:pt idx="461">
                  <c:v>1377.27</c:v>
                </c:pt>
                <c:pt idx="462">
                  <c:v>1364.46</c:v>
                </c:pt>
                <c:pt idx="463">
                  <c:v>1365.72</c:v>
                </c:pt>
                <c:pt idx="464">
                  <c:v>1323.46</c:v>
                </c:pt>
                <c:pt idx="465">
                  <c:v>1327.57</c:v>
                </c:pt>
                <c:pt idx="466">
                  <c:v>1297.58</c:v>
                </c:pt>
                <c:pt idx="467">
                  <c:v>1284.9100000000001</c:v>
                </c:pt>
                <c:pt idx="468">
                  <c:v>1262.03</c:v>
                </c:pt>
                <c:pt idx="469">
                  <c:v>1276.8599999999999</c:v>
                </c:pt>
                <c:pt idx="470">
                  <c:v>1269.67</c:v>
                </c:pt>
                <c:pt idx="471">
                  <c:v>1254.78</c:v>
                </c:pt>
                <c:pt idx="472">
                  <c:v>1267.1500000000001</c:v>
                </c:pt>
                <c:pt idx="473">
                  <c:v>1280.7</c:v>
                </c:pt>
                <c:pt idx="474">
                  <c:v>1279.8800000000001</c:v>
                </c:pt>
                <c:pt idx="475">
                  <c:v>1249.8499999999999</c:v>
                </c:pt>
                <c:pt idx="476">
                  <c:v>1247.6300000000001</c:v>
                </c:pt>
                <c:pt idx="477">
                  <c:v>1249.56</c:v>
                </c:pt>
                <c:pt idx="478">
                  <c:v>1228.3399999999999</c:v>
                </c:pt>
                <c:pt idx="479">
                  <c:v>1202.04</c:v>
                </c:pt>
                <c:pt idx="480">
                  <c:v>1253.3</c:v>
                </c:pt>
                <c:pt idx="481">
                  <c:v>1259.21</c:v>
                </c:pt>
                <c:pt idx="482">
                  <c:v>1264.3</c:v>
                </c:pt>
                <c:pt idx="483">
                  <c:v>1265.0999999999999</c:v>
                </c:pt>
                <c:pt idx="484">
                  <c:v>1232.17</c:v>
                </c:pt>
                <c:pt idx="485">
                  <c:v>1230.9000000000001</c:v>
                </c:pt>
                <c:pt idx="486">
                  <c:v>1236.96</c:v>
                </c:pt>
                <c:pt idx="487">
                  <c:v>1233.9100000000001</c:v>
                </c:pt>
                <c:pt idx="488">
                  <c:v>1227.3900000000001</c:v>
                </c:pt>
                <c:pt idx="489">
                  <c:v>1210.3399999999999</c:v>
                </c:pt>
                <c:pt idx="490">
                  <c:v>1207.3900000000001</c:v>
                </c:pt>
                <c:pt idx="491">
                  <c:v>1191.26</c:v>
                </c:pt>
                <c:pt idx="492">
                  <c:v>1190.3699999999999</c:v>
                </c:pt>
                <c:pt idx="493">
                  <c:v>1165.58</c:v>
                </c:pt>
                <c:pt idx="494">
                  <c:v>1170</c:v>
                </c:pt>
                <c:pt idx="495">
                  <c:v>1159.8900000000001</c:v>
                </c:pt>
                <c:pt idx="496">
                  <c:v>1143.27</c:v>
                </c:pt>
                <c:pt idx="497">
                  <c:v>1139.02</c:v>
                </c:pt>
                <c:pt idx="498">
                  <c:v>1129.1300000000001</c:v>
                </c:pt>
                <c:pt idx="499">
                  <c:v>1117.6099999999999</c:v>
                </c:pt>
                <c:pt idx="500">
                  <c:v>1105.55</c:v>
                </c:pt>
                <c:pt idx="501">
                  <c:v>1106.3900000000001</c:v>
                </c:pt>
                <c:pt idx="502">
                  <c:v>1121.9000000000001</c:v>
                </c:pt>
                <c:pt idx="503">
                  <c:v>1113.08</c:v>
                </c:pt>
                <c:pt idx="504">
                  <c:v>1110.73</c:v>
                </c:pt>
                <c:pt idx="505">
                  <c:v>1105.5</c:v>
                </c:pt>
                <c:pt idx="506">
                  <c:v>1113.4000000000001</c:v>
                </c:pt>
                <c:pt idx="507">
                  <c:v>1101.07</c:v>
                </c:pt>
                <c:pt idx="508">
                  <c:v>1099.29</c:v>
                </c:pt>
                <c:pt idx="509">
                  <c:v>1093.77</c:v>
                </c:pt>
                <c:pt idx="510">
                  <c:v>1086.08</c:v>
                </c:pt>
                <c:pt idx="511">
                  <c:v>1085.3599999999999</c:v>
                </c:pt>
                <c:pt idx="512">
                  <c:v>1079.3699999999999</c:v>
                </c:pt>
                <c:pt idx="513">
                  <c:v>1073.01</c:v>
                </c:pt>
                <c:pt idx="514">
                  <c:v>1064.44</c:v>
                </c:pt>
                <c:pt idx="515">
                  <c:v>1045.6199999999999</c:v>
                </c:pt>
                <c:pt idx="516">
                  <c:v>1052.6099999999999</c:v>
                </c:pt>
                <c:pt idx="517">
                  <c:v>1052.1500000000001</c:v>
                </c:pt>
                <c:pt idx="518">
                  <c:v>1052.58</c:v>
                </c:pt>
                <c:pt idx="519">
                  <c:v>1049.74</c:v>
                </c:pt>
                <c:pt idx="520">
                  <c:v>1045.44</c:v>
                </c:pt>
                <c:pt idx="521">
                  <c:v>1030.01</c:v>
                </c:pt>
                <c:pt idx="522">
                  <c:v>1050.75</c:v>
                </c:pt>
                <c:pt idx="523">
                  <c:v>1052.51</c:v>
                </c:pt>
                <c:pt idx="524">
                  <c:v>1051.77</c:v>
                </c:pt>
                <c:pt idx="525">
                  <c:v>1046.1500000000001</c:v>
                </c:pt>
                <c:pt idx="526">
                  <c:v>1043.44</c:v>
                </c:pt>
                <c:pt idx="527">
                  <c:v>1034.6300000000001</c:v>
                </c:pt>
                <c:pt idx="528">
                  <c:v>1024.22</c:v>
                </c:pt>
                <c:pt idx="529">
                  <c:v>1030.45</c:v>
                </c:pt>
                <c:pt idx="530">
                  <c:v>1033.46</c:v>
                </c:pt>
                <c:pt idx="531">
                  <c:v>1026.6400000000001</c:v>
                </c:pt>
                <c:pt idx="532">
                  <c:v>1021.76</c:v>
                </c:pt>
                <c:pt idx="533">
                  <c:v>1034.4100000000001</c:v>
                </c:pt>
                <c:pt idx="534">
                  <c:v>1039.33</c:v>
                </c:pt>
                <c:pt idx="535">
                  <c:v>1040.02</c:v>
                </c:pt>
                <c:pt idx="536">
                  <c:v>1044.57</c:v>
                </c:pt>
                <c:pt idx="537">
                  <c:v>1041.3</c:v>
                </c:pt>
                <c:pt idx="538">
                  <c:v>1026.71</c:v>
                </c:pt>
                <c:pt idx="539">
                  <c:v>1023.78</c:v>
                </c:pt>
                <c:pt idx="540">
                  <c:v>1027.92</c:v>
                </c:pt>
                <c:pt idx="541">
                  <c:v>1028.71</c:v>
                </c:pt>
                <c:pt idx="542">
                  <c:v>1016.16</c:v>
                </c:pt>
                <c:pt idx="543">
                  <c:v>1020.48</c:v>
                </c:pt>
                <c:pt idx="544">
                  <c:v>1023.62</c:v>
                </c:pt>
                <c:pt idx="545">
                  <c:v>1035.27</c:v>
                </c:pt>
                <c:pt idx="546">
                  <c:v>1039.3399999999999</c:v>
                </c:pt>
                <c:pt idx="547">
                  <c:v>1024.3699999999999</c:v>
                </c:pt>
                <c:pt idx="548">
                  <c:v>1038.76</c:v>
                </c:pt>
                <c:pt idx="549">
                  <c:v>1040.71</c:v>
                </c:pt>
                <c:pt idx="550">
                  <c:v>1046.94</c:v>
                </c:pt>
                <c:pt idx="551">
                  <c:v>1039.5</c:v>
                </c:pt>
                <c:pt idx="552">
                  <c:v>1034.1199999999999</c:v>
                </c:pt>
                <c:pt idx="553">
                  <c:v>1033.25</c:v>
                </c:pt>
                <c:pt idx="554">
                  <c:v>1034.18</c:v>
                </c:pt>
                <c:pt idx="555">
                  <c:v>1018.89</c:v>
                </c:pt>
                <c:pt idx="556">
                  <c:v>1018.3</c:v>
                </c:pt>
                <c:pt idx="557">
                  <c:v>1015.02</c:v>
                </c:pt>
                <c:pt idx="558">
                  <c:v>1020.76</c:v>
                </c:pt>
                <c:pt idx="559">
                  <c:v>1011.93</c:v>
                </c:pt>
                <c:pt idx="560">
                  <c:v>1010.34</c:v>
                </c:pt>
                <c:pt idx="561">
                  <c:v>1018.17</c:v>
                </c:pt>
                <c:pt idx="562">
                  <c:v>1019.39</c:v>
                </c:pt>
                <c:pt idx="563">
                  <c:v>1014.39</c:v>
                </c:pt>
                <c:pt idx="564">
                  <c:v>999.97</c:v>
                </c:pt>
                <c:pt idx="565">
                  <c:v>1001.36</c:v>
                </c:pt>
                <c:pt idx="566">
                  <c:v>995.25</c:v>
                </c:pt>
                <c:pt idx="567">
                  <c:v>997.8</c:v>
                </c:pt>
                <c:pt idx="568">
                  <c:v>1002.08</c:v>
                </c:pt>
                <c:pt idx="569">
                  <c:v>978.08</c:v>
                </c:pt>
                <c:pt idx="570">
                  <c:v>971.57</c:v>
                </c:pt>
                <c:pt idx="571">
                  <c:v>982.78</c:v>
                </c:pt>
                <c:pt idx="572">
                  <c:v>997.1</c:v>
                </c:pt>
                <c:pt idx="573">
                  <c:v>1010.22</c:v>
                </c:pt>
                <c:pt idx="574">
                  <c:v>1003.59</c:v>
                </c:pt>
                <c:pt idx="575">
                  <c:v>1007.56</c:v>
                </c:pt>
                <c:pt idx="576">
                  <c:v>1010.75</c:v>
                </c:pt>
                <c:pt idx="577">
                  <c:v>1005.26</c:v>
                </c:pt>
                <c:pt idx="578">
                  <c:v>992.59</c:v>
                </c:pt>
                <c:pt idx="579">
                  <c:v>1004.95</c:v>
                </c:pt>
                <c:pt idx="580">
                  <c:v>1009.43</c:v>
                </c:pt>
                <c:pt idx="581">
                  <c:v>1004.6</c:v>
                </c:pt>
                <c:pt idx="582">
                  <c:v>970.31</c:v>
                </c:pt>
                <c:pt idx="583">
                  <c:v>958.09</c:v>
                </c:pt>
                <c:pt idx="584">
                  <c:v>955.36</c:v>
                </c:pt>
                <c:pt idx="585">
                  <c:v>946.39</c:v>
                </c:pt>
                <c:pt idx="586">
                  <c:v>939.73</c:v>
                </c:pt>
                <c:pt idx="587">
                  <c:v>941.25</c:v>
                </c:pt>
                <c:pt idx="588">
                  <c:v>928.02</c:v>
                </c:pt>
                <c:pt idx="589">
                  <c:v>919.8</c:v>
                </c:pt>
                <c:pt idx="590">
                  <c:v>929.25</c:v>
                </c:pt>
                <c:pt idx="591">
                  <c:v>945.21</c:v>
                </c:pt>
                <c:pt idx="592">
                  <c:v>901.34</c:v>
                </c:pt>
                <c:pt idx="593">
                  <c:v>882.13</c:v>
                </c:pt>
                <c:pt idx="594">
                  <c:v>888.93</c:v>
                </c:pt>
                <c:pt idx="595">
                  <c:v>927.92</c:v>
                </c:pt>
                <c:pt idx="596">
                  <c:v>928.83</c:v>
                </c:pt>
                <c:pt idx="597">
                  <c:v>932.73</c:v>
                </c:pt>
                <c:pt idx="598">
                  <c:v>975.96</c:v>
                </c:pt>
                <c:pt idx="599">
                  <c:v>991.48</c:v>
                </c:pt>
                <c:pt idx="600">
                  <c:v>978.71</c:v>
                </c:pt>
                <c:pt idx="601">
                  <c:v>961.24</c:v>
                </c:pt>
                <c:pt idx="602">
                  <c:v>987.38</c:v>
                </c:pt>
                <c:pt idx="603">
                  <c:v>984.17</c:v>
                </c:pt>
                <c:pt idx="604">
                  <c:v>974.03</c:v>
                </c:pt>
                <c:pt idx="605">
                  <c:v>958.63</c:v>
                </c:pt>
                <c:pt idx="606">
                  <c:v>976.53</c:v>
                </c:pt>
                <c:pt idx="607">
                  <c:v>979.11</c:v>
                </c:pt>
                <c:pt idx="608">
                  <c:v>965.37</c:v>
                </c:pt>
                <c:pt idx="609">
                  <c:v>1025.75</c:v>
                </c:pt>
                <c:pt idx="610">
                  <c:v>1024.46</c:v>
                </c:pt>
                <c:pt idx="611">
                  <c:v>1060.3599999999999</c:v>
                </c:pt>
                <c:pt idx="612">
                  <c:v>1030.26</c:v>
                </c:pt>
                <c:pt idx="613">
                  <c:v>1054.1400000000001</c:v>
                </c:pt>
                <c:pt idx="614">
                  <c:v>1089.6400000000001</c:v>
                </c:pt>
                <c:pt idx="615">
                  <c:v>1098.33</c:v>
                </c:pt>
                <c:pt idx="616">
                  <c:v>1093.4100000000001</c:v>
                </c:pt>
                <c:pt idx="617">
                  <c:v>1089.67</c:v>
                </c:pt>
                <c:pt idx="618">
                  <c:v>1097.26</c:v>
                </c:pt>
                <c:pt idx="619">
                  <c:v>1074.02</c:v>
                </c:pt>
                <c:pt idx="620">
                  <c:v>1068.51</c:v>
                </c:pt>
                <c:pt idx="621">
                  <c:v>1052.53</c:v>
                </c:pt>
                <c:pt idx="622">
                  <c:v>1035.97</c:v>
                </c:pt>
                <c:pt idx="623">
                  <c:v>1045.72</c:v>
                </c:pt>
                <c:pt idx="624">
                  <c:v>1042.45</c:v>
                </c:pt>
                <c:pt idx="625">
                  <c:v>1031.58</c:v>
                </c:pt>
                <c:pt idx="626">
                  <c:v>1061.49</c:v>
                </c:pt>
                <c:pt idx="627">
                  <c:v>1081.3800000000001</c:v>
                </c:pt>
                <c:pt idx="628">
                  <c:v>1089.01</c:v>
                </c:pt>
                <c:pt idx="629">
                  <c:v>1060.75</c:v>
                </c:pt>
                <c:pt idx="630">
                  <c:v>1048.08</c:v>
                </c:pt>
                <c:pt idx="631">
                  <c:v>1034.21</c:v>
                </c:pt>
                <c:pt idx="632">
                  <c:v>1034.0899999999999</c:v>
                </c:pt>
                <c:pt idx="633">
                  <c:v>1033.8599999999999</c:v>
                </c:pt>
                <c:pt idx="634">
                  <c:v>1026.01</c:v>
                </c:pt>
                <c:pt idx="635">
                  <c:v>1038.56</c:v>
                </c:pt>
                <c:pt idx="636">
                  <c:v>1034.51</c:v>
                </c:pt>
                <c:pt idx="637">
                  <c:v>1033.07</c:v>
                </c:pt>
                <c:pt idx="638">
                  <c:v>1041.3699999999999</c:v>
                </c:pt>
                <c:pt idx="639">
                  <c:v>1024.23</c:v>
                </c:pt>
                <c:pt idx="640">
                  <c:v>1024.33</c:v>
                </c:pt>
                <c:pt idx="641">
                  <c:v>1022.59</c:v>
                </c:pt>
                <c:pt idx="642">
                  <c:v>1007.37</c:v>
                </c:pt>
                <c:pt idx="643">
                  <c:v>1008.32</c:v>
                </c:pt>
                <c:pt idx="644">
                  <c:v>998.49</c:v>
                </c:pt>
                <c:pt idx="645">
                  <c:v>1000.7</c:v>
                </c:pt>
                <c:pt idx="646">
                  <c:v>1003.33</c:v>
                </c:pt>
                <c:pt idx="647">
                  <c:v>999.47</c:v>
                </c:pt>
                <c:pt idx="648">
                  <c:v>998.98</c:v>
                </c:pt>
                <c:pt idx="649">
                  <c:v>995.26</c:v>
                </c:pt>
                <c:pt idx="650">
                  <c:v>1000.72</c:v>
                </c:pt>
                <c:pt idx="651">
                  <c:v>1000.06</c:v>
                </c:pt>
                <c:pt idx="652">
                  <c:v>1000</c:v>
                </c:pt>
              </c:numCache>
            </c:numRef>
          </c:val>
        </c:ser>
        <c:marker val="1"/>
        <c:axId val="88745856"/>
        <c:axId val="88747392"/>
      </c:lineChart>
      <c:catAx>
        <c:axId val="88745856"/>
        <c:scaling>
          <c:orientation val="maxMin"/>
        </c:scaling>
        <c:axPos val="b"/>
        <c:tickLblPos val="nextTo"/>
        <c:crossAx val="88747392"/>
        <c:crosses val="autoZero"/>
        <c:auto val="1"/>
        <c:lblAlgn val="ctr"/>
        <c:lblOffset val="100"/>
      </c:catAx>
      <c:valAx>
        <c:axId val="88747392"/>
        <c:scaling>
          <c:orientation val="minMax"/>
        </c:scaling>
        <c:axPos val="r"/>
        <c:majorGridlines/>
        <c:numFmt formatCode="#,##0.00" sourceLinked="1"/>
        <c:tickLblPos val="nextTo"/>
        <c:crossAx val="88745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3826809015421929"/>
          <c:y val="0.44140391210222812"/>
          <c:w val="0.13065243179122946"/>
          <c:h val="8.7994712339789727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5507246376811652E-2"/>
          <c:y val="0.10078240219972157"/>
          <c:w val="0.82580668720758565"/>
          <c:h val="0.60041566232792332"/>
        </c:manualLayout>
      </c:layout>
      <c:lineChart>
        <c:grouping val="standard"/>
        <c:ser>
          <c:idx val="0"/>
          <c:order val="0"/>
          <c:tx>
            <c:strRef>
              <c:f>'D6'!$C$2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'D6'!$B$3:$B$656</c:f>
              <c:strCache>
                <c:ptCount val="654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</c:strCache>
            </c:strRef>
          </c:cat>
          <c:val>
            <c:numRef>
              <c:f>'D6'!$C$3:$C$656</c:f>
              <c:numCache>
                <c:formatCode>#,##0</c:formatCode>
                <c:ptCount val="654"/>
                <c:pt idx="1">
                  <c:v>30589</c:v>
                </c:pt>
                <c:pt idx="2">
                  <c:v>30568</c:v>
                </c:pt>
                <c:pt idx="3">
                  <c:v>30547</c:v>
                </c:pt>
                <c:pt idx="4">
                  <c:v>30539</c:v>
                </c:pt>
                <c:pt idx="5">
                  <c:v>30538</c:v>
                </c:pt>
                <c:pt idx="6">
                  <c:v>30577</c:v>
                </c:pt>
                <c:pt idx="7">
                  <c:v>30682</c:v>
                </c:pt>
                <c:pt idx="8">
                  <c:v>30846</c:v>
                </c:pt>
                <c:pt idx="9">
                  <c:v>30955</c:v>
                </c:pt>
                <c:pt idx="10">
                  <c:v>31005</c:v>
                </c:pt>
                <c:pt idx="11">
                  <c:v>31025</c:v>
                </c:pt>
                <c:pt idx="12">
                  <c:v>31068</c:v>
                </c:pt>
                <c:pt idx="13">
                  <c:v>31089</c:v>
                </c:pt>
                <c:pt idx="14">
                  <c:v>31128</c:v>
                </c:pt>
                <c:pt idx="15">
                  <c:v>31135</c:v>
                </c:pt>
                <c:pt idx="16">
                  <c:v>31137</c:v>
                </c:pt>
                <c:pt idx="17">
                  <c:v>31147</c:v>
                </c:pt>
                <c:pt idx="18">
                  <c:v>31183</c:v>
                </c:pt>
                <c:pt idx="19">
                  <c:v>31236</c:v>
                </c:pt>
                <c:pt idx="20">
                  <c:v>31337</c:v>
                </c:pt>
                <c:pt idx="21">
                  <c:v>31390</c:v>
                </c:pt>
                <c:pt idx="22">
                  <c:v>31462</c:v>
                </c:pt>
                <c:pt idx="23">
                  <c:v>31458</c:v>
                </c:pt>
                <c:pt idx="24">
                  <c:v>31466</c:v>
                </c:pt>
                <c:pt idx="25">
                  <c:v>31476</c:v>
                </c:pt>
                <c:pt idx="26">
                  <c:v>31471</c:v>
                </c:pt>
                <c:pt idx="27">
                  <c:v>31461</c:v>
                </c:pt>
                <c:pt idx="28">
                  <c:v>31450</c:v>
                </c:pt>
                <c:pt idx="29">
                  <c:v>31451</c:v>
                </c:pt>
                <c:pt idx="30">
                  <c:v>31457</c:v>
                </c:pt>
                <c:pt idx="31">
                  <c:v>31480</c:v>
                </c:pt>
                <c:pt idx="32">
                  <c:v>31499</c:v>
                </c:pt>
                <c:pt idx="33">
                  <c:v>31659</c:v>
                </c:pt>
                <c:pt idx="34">
                  <c:v>31734</c:v>
                </c:pt>
                <c:pt idx="35">
                  <c:v>31839</c:v>
                </c:pt>
                <c:pt idx="36">
                  <c:v>31837</c:v>
                </c:pt>
                <c:pt idx="37">
                  <c:v>31840</c:v>
                </c:pt>
                <c:pt idx="38">
                  <c:v>31834</c:v>
                </c:pt>
                <c:pt idx="39">
                  <c:v>31833</c:v>
                </c:pt>
                <c:pt idx="40">
                  <c:v>31847</c:v>
                </c:pt>
                <c:pt idx="41">
                  <c:v>31858</c:v>
                </c:pt>
                <c:pt idx="42">
                  <c:v>31865</c:v>
                </c:pt>
                <c:pt idx="43">
                  <c:v>31893</c:v>
                </c:pt>
                <c:pt idx="44">
                  <c:v>31938</c:v>
                </c:pt>
                <c:pt idx="45">
                  <c:v>31991</c:v>
                </c:pt>
                <c:pt idx="46">
                  <c:v>32007</c:v>
                </c:pt>
                <c:pt idx="47">
                  <c:v>32032</c:v>
                </c:pt>
                <c:pt idx="48">
                  <c:v>32059</c:v>
                </c:pt>
                <c:pt idx="49">
                  <c:v>32086</c:v>
                </c:pt>
                <c:pt idx="50">
                  <c:v>32104</c:v>
                </c:pt>
                <c:pt idx="51">
                  <c:v>32140</c:v>
                </c:pt>
                <c:pt idx="52">
                  <c:v>32153</c:v>
                </c:pt>
                <c:pt idx="53">
                  <c:v>32202</c:v>
                </c:pt>
                <c:pt idx="54">
                  <c:v>32308</c:v>
                </c:pt>
                <c:pt idx="55">
                  <c:v>32372</c:v>
                </c:pt>
                <c:pt idx="56">
                  <c:v>32402</c:v>
                </c:pt>
                <c:pt idx="57">
                  <c:v>32444</c:v>
                </c:pt>
                <c:pt idx="58">
                  <c:v>32481</c:v>
                </c:pt>
                <c:pt idx="59">
                  <c:v>32518</c:v>
                </c:pt>
                <c:pt idx="60">
                  <c:v>32530</c:v>
                </c:pt>
                <c:pt idx="61">
                  <c:v>32554</c:v>
                </c:pt>
                <c:pt idx="62">
                  <c:v>32574</c:v>
                </c:pt>
                <c:pt idx="63">
                  <c:v>32547</c:v>
                </c:pt>
                <c:pt idx="64">
                  <c:v>32536</c:v>
                </c:pt>
                <c:pt idx="65">
                  <c:v>32551</c:v>
                </c:pt>
                <c:pt idx="66">
                  <c:v>32553</c:v>
                </c:pt>
                <c:pt idx="67">
                  <c:v>32588</c:v>
                </c:pt>
                <c:pt idx="68">
                  <c:v>32596</c:v>
                </c:pt>
                <c:pt idx="69">
                  <c:v>32584</c:v>
                </c:pt>
                <c:pt idx="70">
                  <c:v>32585</c:v>
                </c:pt>
                <c:pt idx="71">
                  <c:v>32584</c:v>
                </c:pt>
                <c:pt idx="72">
                  <c:v>32590</c:v>
                </c:pt>
                <c:pt idx="73">
                  <c:v>32604</c:v>
                </c:pt>
                <c:pt idx="74">
                  <c:v>32606</c:v>
                </c:pt>
                <c:pt idx="75">
                  <c:v>32599</c:v>
                </c:pt>
                <c:pt idx="76">
                  <c:v>32608</c:v>
                </c:pt>
                <c:pt idx="77">
                  <c:v>32628</c:v>
                </c:pt>
                <c:pt idx="78">
                  <c:v>32648</c:v>
                </c:pt>
                <c:pt idx="79">
                  <c:v>32655</c:v>
                </c:pt>
                <c:pt idx="80">
                  <c:v>32644</c:v>
                </c:pt>
                <c:pt idx="81">
                  <c:v>32640</c:v>
                </c:pt>
                <c:pt idx="82">
                  <c:v>32645</c:v>
                </c:pt>
                <c:pt idx="83">
                  <c:v>32700</c:v>
                </c:pt>
                <c:pt idx="84">
                  <c:v>32747</c:v>
                </c:pt>
                <c:pt idx="85">
                  <c:v>32782</c:v>
                </c:pt>
                <c:pt idx="86">
                  <c:v>32858</c:v>
                </c:pt>
                <c:pt idx="87">
                  <c:v>32916</c:v>
                </c:pt>
                <c:pt idx="88">
                  <c:v>32941</c:v>
                </c:pt>
                <c:pt idx="89">
                  <c:v>32977</c:v>
                </c:pt>
                <c:pt idx="90">
                  <c:v>32986</c:v>
                </c:pt>
                <c:pt idx="91">
                  <c:v>32965</c:v>
                </c:pt>
                <c:pt idx="92">
                  <c:v>32957</c:v>
                </c:pt>
                <c:pt idx="93">
                  <c:v>32958</c:v>
                </c:pt>
                <c:pt idx="94">
                  <c:v>32954</c:v>
                </c:pt>
                <c:pt idx="95">
                  <c:v>32947</c:v>
                </c:pt>
                <c:pt idx="96">
                  <c:v>32939</c:v>
                </c:pt>
                <c:pt idx="97">
                  <c:v>32940</c:v>
                </c:pt>
                <c:pt idx="98">
                  <c:v>32935</c:v>
                </c:pt>
                <c:pt idx="99">
                  <c:v>32936</c:v>
                </c:pt>
                <c:pt idx="100">
                  <c:v>32916</c:v>
                </c:pt>
                <c:pt idx="101">
                  <c:v>32915</c:v>
                </c:pt>
                <c:pt idx="102">
                  <c:v>32890</c:v>
                </c:pt>
                <c:pt idx="103">
                  <c:v>32866</c:v>
                </c:pt>
                <c:pt idx="104">
                  <c:v>32868</c:v>
                </c:pt>
                <c:pt idx="105">
                  <c:v>32873</c:v>
                </c:pt>
                <c:pt idx="106">
                  <c:v>32868</c:v>
                </c:pt>
                <c:pt idx="107">
                  <c:v>32890</c:v>
                </c:pt>
                <c:pt idx="108">
                  <c:v>32901</c:v>
                </c:pt>
                <c:pt idx="109">
                  <c:v>32904</c:v>
                </c:pt>
                <c:pt idx="110">
                  <c:v>32906</c:v>
                </c:pt>
                <c:pt idx="111">
                  <c:v>32916</c:v>
                </c:pt>
                <c:pt idx="112">
                  <c:v>32928</c:v>
                </c:pt>
                <c:pt idx="113">
                  <c:v>33016</c:v>
                </c:pt>
                <c:pt idx="114">
                  <c:v>33016</c:v>
                </c:pt>
                <c:pt idx="115">
                  <c:v>33065</c:v>
                </c:pt>
                <c:pt idx="116">
                  <c:v>33090</c:v>
                </c:pt>
                <c:pt idx="117">
                  <c:v>33112</c:v>
                </c:pt>
                <c:pt idx="118">
                  <c:v>33142</c:v>
                </c:pt>
                <c:pt idx="119">
                  <c:v>33157</c:v>
                </c:pt>
                <c:pt idx="120">
                  <c:v>33152</c:v>
                </c:pt>
                <c:pt idx="121">
                  <c:v>33155</c:v>
                </c:pt>
                <c:pt idx="122">
                  <c:v>33211</c:v>
                </c:pt>
                <c:pt idx="123">
                  <c:v>33176</c:v>
                </c:pt>
                <c:pt idx="124">
                  <c:v>33166</c:v>
                </c:pt>
                <c:pt idx="125">
                  <c:v>33157</c:v>
                </c:pt>
                <c:pt idx="126">
                  <c:v>33149</c:v>
                </c:pt>
                <c:pt idx="127">
                  <c:v>33117</c:v>
                </c:pt>
                <c:pt idx="128">
                  <c:v>33082</c:v>
                </c:pt>
                <c:pt idx="129">
                  <c:v>33067</c:v>
                </c:pt>
                <c:pt idx="130">
                  <c:v>33065</c:v>
                </c:pt>
                <c:pt idx="131">
                  <c:v>33037</c:v>
                </c:pt>
                <c:pt idx="132">
                  <c:v>33018</c:v>
                </c:pt>
                <c:pt idx="133">
                  <c:v>32991</c:v>
                </c:pt>
                <c:pt idx="134">
                  <c:v>32979</c:v>
                </c:pt>
                <c:pt idx="135">
                  <c:v>33010</c:v>
                </c:pt>
                <c:pt idx="136">
                  <c:v>32988</c:v>
                </c:pt>
                <c:pt idx="137">
                  <c:v>33014</c:v>
                </c:pt>
                <c:pt idx="138">
                  <c:v>33041</c:v>
                </c:pt>
                <c:pt idx="139">
                  <c:v>33031</c:v>
                </c:pt>
                <c:pt idx="140">
                  <c:v>33039</c:v>
                </c:pt>
                <c:pt idx="141">
                  <c:v>33017</c:v>
                </c:pt>
                <c:pt idx="142">
                  <c:v>32996</c:v>
                </c:pt>
                <c:pt idx="143">
                  <c:v>32981</c:v>
                </c:pt>
                <c:pt idx="144">
                  <c:v>32965</c:v>
                </c:pt>
                <c:pt idx="145">
                  <c:v>32908</c:v>
                </c:pt>
                <c:pt idx="146">
                  <c:v>32898</c:v>
                </c:pt>
                <c:pt idx="147">
                  <c:v>32871</c:v>
                </c:pt>
                <c:pt idx="148">
                  <c:v>32857</c:v>
                </c:pt>
                <c:pt idx="149">
                  <c:v>32890</c:v>
                </c:pt>
                <c:pt idx="150">
                  <c:v>32863</c:v>
                </c:pt>
                <c:pt idx="151">
                  <c:v>32853</c:v>
                </c:pt>
                <c:pt idx="152">
                  <c:v>32840</c:v>
                </c:pt>
                <c:pt idx="153">
                  <c:v>32834</c:v>
                </c:pt>
                <c:pt idx="154">
                  <c:v>32822</c:v>
                </c:pt>
                <c:pt idx="155">
                  <c:v>32782</c:v>
                </c:pt>
                <c:pt idx="156">
                  <c:v>32813</c:v>
                </c:pt>
                <c:pt idx="157">
                  <c:v>32813</c:v>
                </c:pt>
                <c:pt idx="158">
                  <c:v>26599</c:v>
                </c:pt>
                <c:pt idx="159">
                  <c:v>26642</c:v>
                </c:pt>
                <c:pt idx="160">
                  <c:v>26634</c:v>
                </c:pt>
                <c:pt idx="161">
                  <c:v>26643</c:v>
                </c:pt>
                <c:pt idx="162">
                  <c:v>26654</c:v>
                </c:pt>
                <c:pt idx="163">
                  <c:v>26662</c:v>
                </c:pt>
                <c:pt idx="164">
                  <c:v>26672</c:v>
                </c:pt>
                <c:pt idx="165">
                  <c:v>26672</c:v>
                </c:pt>
                <c:pt idx="166">
                  <c:v>26660</c:v>
                </c:pt>
                <c:pt idx="167">
                  <c:v>26668</c:v>
                </c:pt>
                <c:pt idx="168">
                  <c:v>26665</c:v>
                </c:pt>
                <c:pt idx="169">
                  <c:v>26655</c:v>
                </c:pt>
                <c:pt idx="170">
                  <c:v>26635</c:v>
                </c:pt>
                <c:pt idx="171">
                  <c:v>26625</c:v>
                </c:pt>
                <c:pt idx="172">
                  <c:v>26635</c:v>
                </c:pt>
                <c:pt idx="173">
                  <c:v>26638</c:v>
                </c:pt>
                <c:pt idx="174">
                  <c:v>26635</c:v>
                </c:pt>
                <c:pt idx="175">
                  <c:v>26622</c:v>
                </c:pt>
                <c:pt idx="176">
                  <c:v>26603</c:v>
                </c:pt>
                <c:pt idx="177">
                  <c:v>26603</c:v>
                </c:pt>
                <c:pt idx="178">
                  <c:v>26605</c:v>
                </c:pt>
                <c:pt idx="179">
                  <c:v>26617</c:v>
                </c:pt>
                <c:pt idx="180">
                  <c:v>26611</c:v>
                </c:pt>
                <c:pt idx="181">
                  <c:v>26606</c:v>
                </c:pt>
                <c:pt idx="182">
                  <c:v>26598</c:v>
                </c:pt>
                <c:pt idx="183">
                  <c:v>26599</c:v>
                </c:pt>
                <c:pt idx="184">
                  <c:v>26590</c:v>
                </c:pt>
                <c:pt idx="185">
                  <c:v>26553</c:v>
                </c:pt>
                <c:pt idx="186">
                  <c:v>26526</c:v>
                </c:pt>
                <c:pt idx="187">
                  <c:v>26518</c:v>
                </c:pt>
                <c:pt idx="188">
                  <c:v>26597</c:v>
                </c:pt>
                <c:pt idx="189">
                  <c:v>26656</c:v>
                </c:pt>
                <c:pt idx="190">
                  <c:v>26693</c:v>
                </c:pt>
                <c:pt idx="191">
                  <c:v>26705</c:v>
                </c:pt>
                <c:pt idx="192">
                  <c:v>26669</c:v>
                </c:pt>
                <c:pt idx="193">
                  <c:v>26635</c:v>
                </c:pt>
                <c:pt idx="194">
                  <c:v>26662</c:v>
                </c:pt>
                <c:pt idx="195">
                  <c:v>26885</c:v>
                </c:pt>
                <c:pt idx="196">
                  <c:v>26975</c:v>
                </c:pt>
                <c:pt idx="197">
                  <c:v>26974</c:v>
                </c:pt>
                <c:pt idx="198">
                  <c:v>26967</c:v>
                </c:pt>
                <c:pt idx="199">
                  <c:v>27017</c:v>
                </c:pt>
                <c:pt idx="200">
                  <c:v>27027</c:v>
                </c:pt>
                <c:pt idx="201">
                  <c:v>27059</c:v>
                </c:pt>
                <c:pt idx="202">
                  <c:v>27076</c:v>
                </c:pt>
                <c:pt idx="203">
                  <c:v>27097</c:v>
                </c:pt>
                <c:pt idx="204">
                  <c:v>27119</c:v>
                </c:pt>
                <c:pt idx="205">
                  <c:v>27139</c:v>
                </c:pt>
                <c:pt idx="206">
                  <c:v>27187</c:v>
                </c:pt>
                <c:pt idx="207">
                  <c:v>27178</c:v>
                </c:pt>
                <c:pt idx="208">
                  <c:v>27196</c:v>
                </c:pt>
                <c:pt idx="209">
                  <c:v>27221</c:v>
                </c:pt>
                <c:pt idx="210">
                  <c:v>27232</c:v>
                </c:pt>
                <c:pt idx="211">
                  <c:v>27231</c:v>
                </c:pt>
                <c:pt idx="212">
                  <c:v>27205</c:v>
                </c:pt>
                <c:pt idx="213">
                  <c:v>27198</c:v>
                </c:pt>
                <c:pt idx="214">
                  <c:v>27161</c:v>
                </c:pt>
                <c:pt idx="215">
                  <c:v>27123</c:v>
                </c:pt>
                <c:pt idx="216">
                  <c:v>27125</c:v>
                </c:pt>
                <c:pt idx="217">
                  <c:v>27130</c:v>
                </c:pt>
                <c:pt idx="218">
                  <c:v>27170</c:v>
                </c:pt>
                <c:pt idx="219">
                  <c:v>27149</c:v>
                </c:pt>
                <c:pt idx="220">
                  <c:v>27137</c:v>
                </c:pt>
                <c:pt idx="221">
                  <c:v>27128</c:v>
                </c:pt>
                <c:pt idx="222">
                  <c:v>27116</c:v>
                </c:pt>
                <c:pt idx="223">
                  <c:v>27166</c:v>
                </c:pt>
                <c:pt idx="224">
                  <c:v>27208</c:v>
                </c:pt>
                <c:pt idx="225">
                  <c:v>27202</c:v>
                </c:pt>
                <c:pt idx="226">
                  <c:v>27169</c:v>
                </c:pt>
                <c:pt idx="227">
                  <c:v>27129</c:v>
                </c:pt>
                <c:pt idx="228">
                  <c:v>27106</c:v>
                </c:pt>
                <c:pt idx="229">
                  <c:v>27057</c:v>
                </c:pt>
                <c:pt idx="230">
                  <c:v>27020</c:v>
                </c:pt>
                <c:pt idx="231">
                  <c:v>27007</c:v>
                </c:pt>
                <c:pt idx="232">
                  <c:v>27020</c:v>
                </c:pt>
                <c:pt idx="233">
                  <c:v>27021</c:v>
                </c:pt>
                <c:pt idx="234">
                  <c:v>27166</c:v>
                </c:pt>
                <c:pt idx="235">
                  <c:v>27379</c:v>
                </c:pt>
                <c:pt idx="236">
                  <c:v>27487</c:v>
                </c:pt>
                <c:pt idx="237">
                  <c:v>27617</c:v>
                </c:pt>
                <c:pt idx="238">
                  <c:v>27740</c:v>
                </c:pt>
                <c:pt idx="239">
                  <c:v>27760</c:v>
                </c:pt>
                <c:pt idx="240">
                  <c:v>27733</c:v>
                </c:pt>
                <c:pt idx="241">
                  <c:v>27730</c:v>
                </c:pt>
                <c:pt idx="242">
                  <c:v>27834</c:v>
                </c:pt>
                <c:pt idx="243">
                  <c:v>28130</c:v>
                </c:pt>
                <c:pt idx="244">
                  <c:v>28117</c:v>
                </c:pt>
                <c:pt idx="245">
                  <c:v>28162</c:v>
                </c:pt>
                <c:pt idx="246">
                  <c:v>28081</c:v>
                </c:pt>
                <c:pt idx="247">
                  <c:v>28185</c:v>
                </c:pt>
                <c:pt idx="248">
                  <c:v>28282</c:v>
                </c:pt>
                <c:pt idx="249">
                  <c:v>28204</c:v>
                </c:pt>
                <c:pt idx="250">
                  <c:v>28286</c:v>
                </c:pt>
                <c:pt idx="251">
                  <c:v>28282</c:v>
                </c:pt>
                <c:pt idx="252">
                  <c:v>28053</c:v>
                </c:pt>
                <c:pt idx="253">
                  <c:v>27967</c:v>
                </c:pt>
                <c:pt idx="254">
                  <c:v>27839</c:v>
                </c:pt>
                <c:pt idx="255">
                  <c:v>27772</c:v>
                </c:pt>
                <c:pt idx="256">
                  <c:v>27704</c:v>
                </c:pt>
                <c:pt idx="257">
                  <c:v>27602</c:v>
                </c:pt>
                <c:pt idx="258">
                  <c:v>27639</c:v>
                </c:pt>
                <c:pt idx="259">
                  <c:v>27606</c:v>
                </c:pt>
                <c:pt idx="260">
                  <c:v>27375</c:v>
                </c:pt>
                <c:pt idx="261">
                  <c:v>27385</c:v>
                </c:pt>
                <c:pt idx="262">
                  <c:v>26831</c:v>
                </c:pt>
                <c:pt idx="263">
                  <c:v>26098</c:v>
                </c:pt>
                <c:pt idx="264">
                  <c:v>25338</c:v>
                </c:pt>
                <c:pt idx="265">
                  <c:v>24399</c:v>
                </c:pt>
                <c:pt idx="266">
                  <c:v>23704</c:v>
                </c:pt>
                <c:pt idx="267">
                  <c:v>23058</c:v>
                </c:pt>
                <c:pt idx="268">
                  <c:v>22378</c:v>
                </c:pt>
                <c:pt idx="269">
                  <c:v>21563</c:v>
                </c:pt>
                <c:pt idx="270">
                  <c:v>20695</c:v>
                </c:pt>
                <c:pt idx="271">
                  <c:v>19665</c:v>
                </c:pt>
                <c:pt idx="272">
                  <c:v>18761</c:v>
                </c:pt>
                <c:pt idx="273">
                  <c:v>17914</c:v>
                </c:pt>
                <c:pt idx="274">
                  <c:v>17285</c:v>
                </c:pt>
                <c:pt idx="275">
                  <c:v>16831</c:v>
                </c:pt>
                <c:pt idx="276">
                  <c:v>16483</c:v>
                </c:pt>
                <c:pt idx="277">
                  <c:v>16187</c:v>
                </c:pt>
                <c:pt idx="278">
                  <c:v>15894</c:v>
                </c:pt>
                <c:pt idx="279">
                  <c:v>15658</c:v>
                </c:pt>
                <c:pt idx="280">
                  <c:v>15399</c:v>
                </c:pt>
                <c:pt idx="281">
                  <c:v>15213</c:v>
                </c:pt>
                <c:pt idx="282">
                  <c:v>15055</c:v>
                </c:pt>
                <c:pt idx="283">
                  <c:v>14996</c:v>
                </c:pt>
                <c:pt idx="284">
                  <c:v>14905</c:v>
                </c:pt>
                <c:pt idx="285">
                  <c:v>14799</c:v>
                </c:pt>
                <c:pt idx="286">
                  <c:v>14685</c:v>
                </c:pt>
                <c:pt idx="287">
                  <c:v>14595</c:v>
                </c:pt>
                <c:pt idx="288">
                  <c:v>14446</c:v>
                </c:pt>
                <c:pt idx="289">
                  <c:v>14310</c:v>
                </c:pt>
                <c:pt idx="290">
                  <c:v>14153</c:v>
                </c:pt>
                <c:pt idx="291">
                  <c:v>14077</c:v>
                </c:pt>
                <c:pt idx="292">
                  <c:v>13985</c:v>
                </c:pt>
                <c:pt idx="293">
                  <c:v>13898</c:v>
                </c:pt>
                <c:pt idx="294">
                  <c:v>13790</c:v>
                </c:pt>
                <c:pt idx="295">
                  <c:v>13675</c:v>
                </c:pt>
                <c:pt idx="296">
                  <c:v>13593</c:v>
                </c:pt>
                <c:pt idx="297">
                  <c:v>13400</c:v>
                </c:pt>
                <c:pt idx="298">
                  <c:v>13312</c:v>
                </c:pt>
                <c:pt idx="299">
                  <c:v>13240</c:v>
                </c:pt>
                <c:pt idx="300">
                  <c:v>13213</c:v>
                </c:pt>
                <c:pt idx="301">
                  <c:v>13307</c:v>
                </c:pt>
                <c:pt idx="302">
                  <c:v>13269</c:v>
                </c:pt>
                <c:pt idx="303">
                  <c:v>13248</c:v>
                </c:pt>
                <c:pt idx="304">
                  <c:v>13193</c:v>
                </c:pt>
                <c:pt idx="305">
                  <c:v>13065</c:v>
                </c:pt>
                <c:pt idx="306">
                  <c:v>12962</c:v>
                </c:pt>
                <c:pt idx="307">
                  <c:v>12861</c:v>
                </c:pt>
                <c:pt idx="308">
                  <c:v>12789</c:v>
                </c:pt>
                <c:pt idx="309">
                  <c:v>12696</c:v>
                </c:pt>
                <c:pt idx="310">
                  <c:v>12613</c:v>
                </c:pt>
                <c:pt idx="311">
                  <c:v>12520</c:v>
                </c:pt>
                <c:pt idx="312">
                  <c:v>12393</c:v>
                </c:pt>
                <c:pt idx="313">
                  <c:v>12263</c:v>
                </c:pt>
                <c:pt idx="314">
                  <c:v>12166</c:v>
                </c:pt>
                <c:pt idx="315">
                  <c:v>12045</c:v>
                </c:pt>
                <c:pt idx="316">
                  <c:v>11863</c:v>
                </c:pt>
                <c:pt idx="317">
                  <c:v>11681</c:v>
                </c:pt>
                <c:pt idx="318">
                  <c:v>11557</c:v>
                </c:pt>
                <c:pt idx="319">
                  <c:v>11448</c:v>
                </c:pt>
                <c:pt idx="320">
                  <c:v>11348</c:v>
                </c:pt>
                <c:pt idx="321">
                  <c:v>11283</c:v>
                </c:pt>
                <c:pt idx="322">
                  <c:v>11194</c:v>
                </c:pt>
                <c:pt idx="323">
                  <c:v>11099</c:v>
                </c:pt>
                <c:pt idx="324">
                  <c:v>10997</c:v>
                </c:pt>
                <c:pt idx="325">
                  <c:v>10905</c:v>
                </c:pt>
                <c:pt idx="326">
                  <c:v>10809</c:v>
                </c:pt>
                <c:pt idx="327">
                  <c:v>10739</c:v>
                </c:pt>
                <c:pt idx="328">
                  <c:v>10669</c:v>
                </c:pt>
                <c:pt idx="329">
                  <c:v>10627</c:v>
                </c:pt>
                <c:pt idx="330">
                  <c:v>10562</c:v>
                </c:pt>
                <c:pt idx="331">
                  <c:v>10508</c:v>
                </c:pt>
                <c:pt idx="332">
                  <c:v>10453</c:v>
                </c:pt>
                <c:pt idx="333">
                  <c:v>10409</c:v>
                </c:pt>
                <c:pt idx="334">
                  <c:v>10363</c:v>
                </c:pt>
                <c:pt idx="335">
                  <c:v>10335</c:v>
                </c:pt>
                <c:pt idx="336">
                  <c:v>10308</c:v>
                </c:pt>
                <c:pt idx="337">
                  <c:v>10283</c:v>
                </c:pt>
                <c:pt idx="338">
                  <c:v>10234</c:v>
                </c:pt>
                <c:pt idx="339">
                  <c:v>10187</c:v>
                </c:pt>
                <c:pt idx="340">
                  <c:v>10155</c:v>
                </c:pt>
                <c:pt idx="341">
                  <c:v>10130</c:v>
                </c:pt>
                <c:pt idx="342">
                  <c:v>10116</c:v>
                </c:pt>
                <c:pt idx="343">
                  <c:v>10079</c:v>
                </c:pt>
                <c:pt idx="344">
                  <c:v>10057</c:v>
                </c:pt>
                <c:pt idx="345">
                  <c:v>10050</c:v>
                </c:pt>
                <c:pt idx="346">
                  <c:v>10041</c:v>
                </c:pt>
                <c:pt idx="347">
                  <c:v>10017</c:v>
                </c:pt>
                <c:pt idx="348">
                  <c:v>10005</c:v>
                </c:pt>
                <c:pt idx="349">
                  <c:v>9992</c:v>
                </c:pt>
                <c:pt idx="350">
                  <c:v>9982</c:v>
                </c:pt>
                <c:pt idx="351">
                  <c:v>9967</c:v>
                </c:pt>
                <c:pt idx="352">
                  <c:v>9958</c:v>
                </c:pt>
                <c:pt idx="353">
                  <c:v>9939</c:v>
                </c:pt>
                <c:pt idx="354">
                  <c:v>9906</c:v>
                </c:pt>
                <c:pt idx="355">
                  <c:v>9911</c:v>
                </c:pt>
                <c:pt idx="356">
                  <c:v>9936</c:v>
                </c:pt>
                <c:pt idx="357">
                  <c:v>10002</c:v>
                </c:pt>
                <c:pt idx="358">
                  <c:v>10013</c:v>
                </c:pt>
                <c:pt idx="359">
                  <c:v>10057</c:v>
                </c:pt>
                <c:pt idx="360">
                  <c:v>10079</c:v>
                </c:pt>
                <c:pt idx="361">
                  <c:v>10089</c:v>
                </c:pt>
                <c:pt idx="362">
                  <c:v>9888</c:v>
                </c:pt>
                <c:pt idx="363">
                  <c:v>10262</c:v>
                </c:pt>
                <c:pt idx="364">
                  <c:v>10366</c:v>
                </c:pt>
                <c:pt idx="365">
                  <c:v>10383</c:v>
                </c:pt>
                <c:pt idx="366">
                  <c:v>10430</c:v>
                </c:pt>
                <c:pt idx="367">
                  <c:v>10459</c:v>
                </c:pt>
                <c:pt idx="368">
                  <c:v>10480</c:v>
                </c:pt>
                <c:pt idx="369">
                  <c:v>10497</c:v>
                </c:pt>
                <c:pt idx="370">
                  <c:v>10523</c:v>
                </c:pt>
                <c:pt idx="371">
                  <c:v>10522</c:v>
                </c:pt>
                <c:pt idx="372">
                  <c:v>10523</c:v>
                </c:pt>
                <c:pt idx="373">
                  <c:v>10532</c:v>
                </c:pt>
                <c:pt idx="374">
                  <c:v>10533</c:v>
                </c:pt>
                <c:pt idx="375">
                  <c:v>10543</c:v>
                </c:pt>
                <c:pt idx="376">
                  <c:v>10558</c:v>
                </c:pt>
                <c:pt idx="377">
                  <c:v>10334</c:v>
                </c:pt>
                <c:pt idx="378">
                  <c:v>10621</c:v>
                </c:pt>
                <c:pt idx="379">
                  <c:v>10640</c:v>
                </c:pt>
                <c:pt idx="380">
                  <c:v>10646</c:v>
                </c:pt>
                <c:pt idx="381">
                  <c:v>10674</c:v>
                </c:pt>
                <c:pt idx="382">
                  <c:v>10616</c:v>
                </c:pt>
                <c:pt idx="383">
                  <c:v>10779</c:v>
                </c:pt>
                <c:pt idx="384">
                  <c:v>10789</c:v>
                </c:pt>
                <c:pt idx="385">
                  <c:v>10781</c:v>
                </c:pt>
                <c:pt idx="386">
                  <c:v>10806</c:v>
                </c:pt>
                <c:pt idx="387">
                  <c:v>10832</c:v>
                </c:pt>
                <c:pt idx="388">
                  <c:v>10857</c:v>
                </c:pt>
                <c:pt idx="389">
                  <c:v>10872</c:v>
                </c:pt>
                <c:pt idx="390">
                  <c:v>10885</c:v>
                </c:pt>
                <c:pt idx="391">
                  <c:v>10925</c:v>
                </c:pt>
                <c:pt idx="392">
                  <c:v>10937</c:v>
                </c:pt>
                <c:pt idx="393">
                  <c:v>10960</c:v>
                </c:pt>
                <c:pt idx="394">
                  <c:v>10982</c:v>
                </c:pt>
                <c:pt idx="395">
                  <c:v>10997</c:v>
                </c:pt>
                <c:pt idx="396">
                  <c:v>11015</c:v>
                </c:pt>
                <c:pt idx="397">
                  <c:v>11016</c:v>
                </c:pt>
                <c:pt idx="398">
                  <c:v>11031</c:v>
                </c:pt>
                <c:pt idx="399">
                  <c:v>11022</c:v>
                </c:pt>
                <c:pt idx="400">
                  <c:v>11048</c:v>
                </c:pt>
                <c:pt idx="401">
                  <c:v>11060</c:v>
                </c:pt>
                <c:pt idx="402">
                  <c:v>11070</c:v>
                </c:pt>
                <c:pt idx="403">
                  <c:v>11175</c:v>
                </c:pt>
                <c:pt idx="404">
                  <c:v>11168</c:v>
                </c:pt>
                <c:pt idx="405">
                  <c:v>7903</c:v>
                </c:pt>
                <c:pt idx="406">
                  <c:v>7892</c:v>
                </c:pt>
                <c:pt idx="407">
                  <c:v>7883</c:v>
                </c:pt>
                <c:pt idx="408">
                  <c:v>7882</c:v>
                </c:pt>
                <c:pt idx="409">
                  <c:v>7871</c:v>
                </c:pt>
                <c:pt idx="410">
                  <c:v>7852</c:v>
                </c:pt>
                <c:pt idx="411">
                  <c:v>7832</c:v>
                </c:pt>
                <c:pt idx="412">
                  <c:v>7820</c:v>
                </c:pt>
                <c:pt idx="413">
                  <c:v>7814</c:v>
                </c:pt>
                <c:pt idx="414">
                  <c:v>7839</c:v>
                </c:pt>
                <c:pt idx="415">
                  <c:v>7830</c:v>
                </c:pt>
                <c:pt idx="416">
                  <c:v>7839</c:v>
                </c:pt>
                <c:pt idx="417">
                  <c:v>7828</c:v>
                </c:pt>
                <c:pt idx="418">
                  <c:v>7821</c:v>
                </c:pt>
                <c:pt idx="419">
                  <c:v>7802</c:v>
                </c:pt>
                <c:pt idx="420">
                  <c:v>7798</c:v>
                </c:pt>
                <c:pt idx="421">
                  <c:v>7777</c:v>
                </c:pt>
                <c:pt idx="422">
                  <c:v>7765</c:v>
                </c:pt>
                <c:pt idx="423">
                  <c:v>7753</c:v>
                </c:pt>
                <c:pt idx="424">
                  <c:v>7723</c:v>
                </c:pt>
                <c:pt idx="425">
                  <c:v>7683</c:v>
                </c:pt>
                <c:pt idx="426">
                  <c:v>7675</c:v>
                </c:pt>
                <c:pt idx="427">
                  <c:v>7671</c:v>
                </c:pt>
                <c:pt idx="428">
                  <c:v>7637</c:v>
                </c:pt>
                <c:pt idx="429">
                  <c:v>7641</c:v>
                </c:pt>
                <c:pt idx="430">
                  <c:v>7649</c:v>
                </c:pt>
                <c:pt idx="431">
                  <c:v>7668</c:v>
                </c:pt>
                <c:pt idx="432">
                  <c:v>7727</c:v>
                </c:pt>
                <c:pt idx="433">
                  <c:v>7770</c:v>
                </c:pt>
                <c:pt idx="434">
                  <c:v>7899</c:v>
                </c:pt>
                <c:pt idx="435">
                  <c:v>7916</c:v>
                </c:pt>
                <c:pt idx="436">
                  <c:v>7929</c:v>
                </c:pt>
                <c:pt idx="437">
                  <c:v>7941</c:v>
                </c:pt>
                <c:pt idx="438">
                  <c:v>8012</c:v>
                </c:pt>
                <c:pt idx="439">
                  <c:v>7973</c:v>
                </c:pt>
                <c:pt idx="440">
                  <c:v>7950</c:v>
                </c:pt>
                <c:pt idx="441">
                  <c:v>7948</c:v>
                </c:pt>
                <c:pt idx="442">
                  <c:v>7927</c:v>
                </c:pt>
                <c:pt idx="443">
                  <c:v>7886</c:v>
                </c:pt>
                <c:pt idx="444">
                  <c:v>7825</c:v>
                </c:pt>
                <c:pt idx="445">
                  <c:v>7770</c:v>
                </c:pt>
                <c:pt idx="446">
                  <c:v>7713</c:v>
                </c:pt>
                <c:pt idx="447">
                  <c:v>7602</c:v>
                </c:pt>
                <c:pt idx="448">
                  <c:v>7528</c:v>
                </c:pt>
                <c:pt idx="449">
                  <c:v>7484</c:v>
                </c:pt>
                <c:pt idx="450">
                  <c:v>7515</c:v>
                </c:pt>
                <c:pt idx="451">
                  <c:v>7473</c:v>
                </c:pt>
                <c:pt idx="452">
                  <c:v>7441</c:v>
                </c:pt>
                <c:pt idx="453">
                  <c:v>7423</c:v>
                </c:pt>
                <c:pt idx="454">
                  <c:v>7275</c:v>
                </c:pt>
                <c:pt idx="455">
                  <c:v>7151</c:v>
                </c:pt>
                <c:pt idx="456">
                  <c:v>7035</c:v>
                </c:pt>
                <c:pt idx="457">
                  <c:v>6983</c:v>
                </c:pt>
                <c:pt idx="458">
                  <c:v>6916</c:v>
                </c:pt>
                <c:pt idx="459">
                  <c:v>6814</c:v>
                </c:pt>
                <c:pt idx="460">
                  <c:v>6614</c:v>
                </c:pt>
                <c:pt idx="461">
                  <c:v>6539</c:v>
                </c:pt>
                <c:pt idx="462">
                  <c:v>6472</c:v>
                </c:pt>
                <c:pt idx="463">
                  <c:v>6433</c:v>
                </c:pt>
                <c:pt idx="464">
                  <c:v>6400</c:v>
                </c:pt>
                <c:pt idx="465">
                  <c:v>6366</c:v>
                </c:pt>
                <c:pt idx="466">
                  <c:v>6341</c:v>
                </c:pt>
                <c:pt idx="467">
                  <c:v>6306</c:v>
                </c:pt>
                <c:pt idx="468">
                  <c:v>6292</c:v>
                </c:pt>
                <c:pt idx="469">
                  <c:v>6265</c:v>
                </c:pt>
                <c:pt idx="470">
                  <c:v>6222</c:v>
                </c:pt>
                <c:pt idx="471">
                  <c:v>6194</c:v>
                </c:pt>
                <c:pt idx="472">
                  <c:v>6159</c:v>
                </c:pt>
                <c:pt idx="473">
                  <c:v>6126</c:v>
                </c:pt>
                <c:pt idx="474">
                  <c:v>6090</c:v>
                </c:pt>
                <c:pt idx="475">
                  <c:v>6049</c:v>
                </c:pt>
                <c:pt idx="476">
                  <c:v>6031</c:v>
                </c:pt>
                <c:pt idx="477">
                  <c:v>5987</c:v>
                </c:pt>
                <c:pt idx="478">
                  <c:v>5962</c:v>
                </c:pt>
                <c:pt idx="479">
                  <c:v>5848</c:v>
                </c:pt>
                <c:pt idx="480">
                  <c:v>5788</c:v>
                </c:pt>
                <c:pt idx="481">
                  <c:v>5839</c:v>
                </c:pt>
                <c:pt idx="482">
                  <c:v>5772</c:v>
                </c:pt>
                <c:pt idx="483">
                  <c:v>5706</c:v>
                </c:pt>
                <c:pt idx="484">
                  <c:v>5667</c:v>
                </c:pt>
                <c:pt idx="485">
                  <c:v>5623</c:v>
                </c:pt>
                <c:pt idx="486">
                  <c:v>5558</c:v>
                </c:pt>
                <c:pt idx="487">
                  <c:v>5496</c:v>
                </c:pt>
                <c:pt idx="488">
                  <c:v>5437</c:v>
                </c:pt>
                <c:pt idx="489">
                  <c:v>5401</c:v>
                </c:pt>
                <c:pt idx="490">
                  <c:v>5361</c:v>
                </c:pt>
                <c:pt idx="491">
                  <c:v>5330</c:v>
                </c:pt>
                <c:pt idx="492">
                  <c:v>5298</c:v>
                </c:pt>
                <c:pt idx="493">
                  <c:v>5288</c:v>
                </c:pt>
                <c:pt idx="494">
                  <c:v>5279</c:v>
                </c:pt>
                <c:pt idx="495">
                  <c:v>5268</c:v>
                </c:pt>
                <c:pt idx="496">
                  <c:v>5259</c:v>
                </c:pt>
                <c:pt idx="497">
                  <c:v>5249</c:v>
                </c:pt>
                <c:pt idx="498">
                  <c:v>5237</c:v>
                </c:pt>
                <c:pt idx="499">
                  <c:v>5234</c:v>
                </c:pt>
                <c:pt idx="500">
                  <c:v>5226</c:v>
                </c:pt>
                <c:pt idx="501">
                  <c:v>5225</c:v>
                </c:pt>
                <c:pt idx="502">
                  <c:v>5217</c:v>
                </c:pt>
                <c:pt idx="503">
                  <c:v>5210</c:v>
                </c:pt>
                <c:pt idx="504">
                  <c:v>5207</c:v>
                </c:pt>
                <c:pt idx="505">
                  <c:v>5205</c:v>
                </c:pt>
                <c:pt idx="506">
                  <c:v>5201</c:v>
                </c:pt>
                <c:pt idx="507">
                  <c:v>5200</c:v>
                </c:pt>
                <c:pt idx="508">
                  <c:v>5196</c:v>
                </c:pt>
                <c:pt idx="509">
                  <c:v>5194</c:v>
                </c:pt>
                <c:pt idx="510">
                  <c:v>5195</c:v>
                </c:pt>
                <c:pt idx="511">
                  <c:v>5189</c:v>
                </c:pt>
                <c:pt idx="512">
                  <c:v>5188</c:v>
                </c:pt>
                <c:pt idx="513">
                  <c:v>5196</c:v>
                </c:pt>
                <c:pt idx="514">
                  <c:v>5197</c:v>
                </c:pt>
                <c:pt idx="515">
                  <c:v>5212</c:v>
                </c:pt>
                <c:pt idx="516">
                  <c:v>5220</c:v>
                </c:pt>
                <c:pt idx="517">
                  <c:v>5218</c:v>
                </c:pt>
                <c:pt idx="518">
                  <c:v>5237</c:v>
                </c:pt>
                <c:pt idx="519">
                  <c:v>5246</c:v>
                </c:pt>
                <c:pt idx="520">
                  <c:v>5247</c:v>
                </c:pt>
                <c:pt idx="521">
                  <c:v>5254</c:v>
                </c:pt>
                <c:pt idx="522">
                  <c:v>5354</c:v>
                </c:pt>
                <c:pt idx="523">
                  <c:v>5358</c:v>
                </c:pt>
                <c:pt idx="524">
                  <c:v>5356</c:v>
                </c:pt>
                <c:pt idx="525">
                  <c:v>5358</c:v>
                </c:pt>
                <c:pt idx="526">
                  <c:v>5363</c:v>
                </c:pt>
                <c:pt idx="527">
                  <c:v>5412</c:v>
                </c:pt>
                <c:pt idx="528">
                  <c:v>5411</c:v>
                </c:pt>
                <c:pt idx="529">
                  <c:v>5406</c:v>
                </c:pt>
                <c:pt idx="530">
                  <c:v>5434</c:v>
                </c:pt>
                <c:pt idx="531">
                  <c:v>5438</c:v>
                </c:pt>
                <c:pt idx="532">
                  <c:v>5434</c:v>
                </c:pt>
                <c:pt idx="533">
                  <c:v>5433</c:v>
                </c:pt>
                <c:pt idx="534">
                  <c:v>5433</c:v>
                </c:pt>
                <c:pt idx="535">
                  <c:v>5436</c:v>
                </c:pt>
                <c:pt idx="536">
                  <c:v>5435</c:v>
                </c:pt>
                <c:pt idx="537">
                  <c:v>5432</c:v>
                </c:pt>
                <c:pt idx="538">
                  <c:v>5431</c:v>
                </c:pt>
                <c:pt idx="539">
                  <c:v>5432</c:v>
                </c:pt>
                <c:pt idx="540">
                  <c:v>5432</c:v>
                </c:pt>
                <c:pt idx="541">
                  <c:v>5435</c:v>
                </c:pt>
                <c:pt idx="542">
                  <c:v>5432</c:v>
                </c:pt>
                <c:pt idx="543">
                  <c:v>5425</c:v>
                </c:pt>
                <c:pt idx="544">
                  <c:v>5414</c:v>
                </c:pt>
                <c:pt idx="545">
                  <c:v>5419</c:v>
                </c:pt>
                <c:pt idx="546">
                  <c:v>5417</c:v>
                </c:pt>
                <c:pt idx="547">
                  <c:v>5411</c:v>
                </c:pt>
                <c:pt idx="548">
                  <c:v>5410</c:v>
                </c:pt>
                <c:pt idx="549">
                  <c:v>5408</c:v>
                </c:pt>
                <c:pt idx="550">
                  <c:v>5409</c:v>
                </c:pt>
                <c:pt idx="551">
                  <c:v>5404</c:v>
                </c:pt>
                <c:pt idx="552">
                  <c:v>5399</c:v>
                </c:pt>
                <c:pt idx="553">
                  <c:v>5393</c:v>
                </c:pt>
                <c:pt idx="554">
                  <c:v>5391</c:v>
                </c:pt>
                <c:pt idx="555">
                  <c:v>5392</c:v>
                </c:pt>
                <c:pt idx="556">
                  <c:v>5390</c:v>
                </c:pt>
                <c:pt idx="557">
                  <c:v>5389</c:v>
                </c:pt>
                <c:pt idx="558">
                  <c:v>5386</c:v>
                </c:pt>
                <c:pt idx="559">
                  <c:v>5385</c:v>
                </c:pt>
                <c:pt idx="560">
                  <c:v>5385</c:v>
                </c:pt>
                <c:pt idx="561">
                  <c:v>5385</c:v>
                </c:pt>
                <c:pt idx="562">
                  <c:v>5380</c:v>
                </c:pt>
                <c:pt idx="563">
                  <c:v>5378</c:v>
                </c:pt>
                <c:pt idx="564">
                  <c:v>5374</c:v>
                </c:pt>
                <c:pt idx="565">
                  <c:v>5368</c:v>
                </c:pt>
                <c:pt idx="566">
                  <c:v>5367</c:v>
                </c:pt>
                <c:pt idx="567">
                  <c:v>5361</c:v>
                </c:pt>
                <c:pt idx="568">
                  <c:v>5357</c:v>
                </c:pt>
                <c:pt idx="569">
                  <c:v>5355</c:v>
                </c:pt>
                <c:pt idx="570">
                  <c:v>5355</c:v>
                </c:pt>
                <c:pt idx="571">
                  <c:v>5354</c:v>
                </c:pt>
                <c:pt idx="572">
                  <c:v>5352</c:v>
                </c:pt>
                <c:pt idx="573">
                  <c:v>5347</c:v>
                </c:pt>
                <c:pt idx="574">
                  <c:v>5346</c:v>
                </c:pt>
                <c:pt idx="575">
                  <c:v>5339</c:v>
                </c:pt>
                <c:pt idx="576">
                  <c:v>5336</c:v>
                </c:pt>
                <c:pt idx="577">
                  <c:v>5332</c:v>
                </c:pt>
                <c:pt idx="578">
                  <c:v>5331</c:v>
                </c:pt>
                <c:pt idx="579">
                  <c:v>5329</c:v>
                </c:pt>
                <c:pt idx="580">
                  <c:v>5325</c:v>
                </c:pt>
                <c:pt idx="581">
                  <c:v>5321</c:v>
                </c:pt>
                <c:pt idx="582">
                  <c:v>5317</c:v>
                </c:pt>
                <c:pt idx="583">
                  <c:v>5310</c:v>
                </c:pt>
                <c:pt idx="584">
                  <c:v>5307</c:v>
                </c:pt>
                <c:pt idx="585">
                  <c:v>5298</c:v>
                </c:pt>
                <c:pt idx="586">
                  <c:v>5296</c:v>
                </c:pt>
                <c:pt idx="587">
                  <c:v>5293</c:v>
                </c:pt>
                <c:pt idx="588">
                  <c:v>5285</c:v>
                </c:pt>
                <c:pt idx="589">
                  <c:v>5285</c:v>
                </c:pt>
                <c:pt idx="590">
                  <c:v>5284</c:v>
                </c:pt>
                <c:pt idx="591">
                  <c:v>5283</c:v>
                </c:pt>
                <c:pt idx="592">
                  <c:v>5283</c:v>
                </c:pt>
                <c:pt idx="593">
                  <c:v>5298</c:v>
                </c:pt>
                <c:pt idx="594">
                  <c:v>5307</c:v>
                </c:pt>
                <c:pt idx="595">
                  <c:v>5303</c:v>
                </c:pt>
                <c:pt idx="596">
                  <c:v>5309</c:v>
                </c:pt>
                <c:pt idx="597">
                  <c:v>5315</c:v>
                </c:pt>
                <c:pt idx="598">
                  <c:v>5318</c:v>
                </c:pt>
                <c:pt idx="599">
                  <c:v>5316</c:v>
                </c:pt>
                <c:pt idx="600">
                  <c:v>5308</c:v>
                </c:pt>
                <c:pt idx="601">
                  <c:v>5301</c:v>
                </c:pt>
                <c:pt idx="602">
                  <c:v>5296</c:v>
                </c:pt>
                <c:pt idx="603">
                  <c:v>5276</c:v>
                </c:pt>
                <c:pt idx="604">
                  <c:v>5253</c:v>
                </c:pt>
                <c:pt idx="605">
                  <c:v>5238</c:v>
                </c:pt>
                <c:pt idx="606">
                  <c:v>5238</c:v>
                </c:pt>
                <c:pt idx="607">
                  <c:v>5241</c:v>
                </c:pt>
                <c:pt idx="608">
                  <c:v>5231</c:v>
                </c:pt>
                <c:pt idx="609">
                  <c:v>5206</c:v>
                </c:pt>
                <c:pt idx="610">
                  <c:v>5175</c:v>
                </c:pt>
                <c:pt idx="611">
                  <c:v>5134</c:v>
                </c:pt>
                <c:pt idx="612">
                  <c:v>5060</c:v>
                </c:pt>
                <c:pt idx="613">
                  <c:v>4981</c:v>
                </c:pt>
                <c:pt idx="614">
                  <c:v>4890</c:v>
                </c:pt>
                <c:pt idx="615">
                  <c:v>4769</c:v>
                </c:pt>
                <c:pt idx="616">
                  <c:v>4654</c:v>
                </c:pt>
                <c:pt idx="617">
                  <c:v>4555</c:v>
                </c:pt>
                <c:pt idx="618">
                  <c:v>4466</c:v>
                </c:pt>
                <c:pt idx="619">
                  <c:v>4399</c:v>
                </c:pt>
                <c:pt idx="620">
                  <c:v>4322</c:v>
                </c:pt>
                <c:pt idx="621">
                  <c:v>4238</c:v>
                </c:pt>
                <c:pt idx="622">
                  <c:v>4156</c:v>
                </c:pt>
                <c:pt idx="623">
                  <c:v>3993</c:v>
                </c:pt>
                <c:pt idx="624">
                  <c:v>3899</c:v>
                </c:pt>
                <c:pt idx="625">
                  <c:v>3780</c:v>
                </c:pt>
                <c:pt idx="626">
                  <c:v>3645</c:v>
                </c:pt>
                <c:pt idx="627">
                  <c:v>3466</c:v>
                </c:pt>
                <c:pt idx="628">
                  <c:v>3284</c:v>
                </c:pt>
                <c:pt idx="629">
                  <c:v>3158</c:v>
                </c:pt>
                <c:pt idx="630">
                  <c:v>3031</c:v>
                </c:pt>
                <c:pt idx="631">
                  <c:v>2899</c:v>
                </c:pt>
                <c:pt idx="632">
                  <c:v>2781</c:v>
                </c:pt>
                <c:pt idx="633">
                  <c:v>2674</c:v>
                </c:pt>
                <c:pt idx="634">
                  <c:v>2504</c:v>
                </c:pt>
                <c:pt idx="635">
                  <c:v>2366</c:v>
                </c:pt>
                <c:pt idx="636">
                  <c:v>2236</c:v>
                </c:pt>
                <c:pt idx="637">
                  <c:v>2090</c:v>
                </c:pt>
                <c:pt idx="638">
                  <c:v>1932</c:v>
                </c:pt>
                <c:pt idx="639">
                  <c:v>1775</c:v>
                </c:pt>
                <c:pt idx="640">
                  <c:v>1626</c:v>
                </c:pt>
                <c:pt idx="641">
                  <c:v>1488</c:v>
                </c:pt>
                <c:pt idx="642">
                  <c:v>1401</c:v>
                </c:pt>
                <c:pt idx="643">
                  <c:v>1282</c:v>
                </c:pt>
                <c:pt idx="644">
                  <c:v>1188</c:v>
                </c:pt>
                <c:pt idx="645">
                  <c:v>1110</c:v>
                </c:pt>
                <c:pt idx="646">
                  <c:v>1024</c:v>
                </c:pt>
                <c:pt idx="647">
                  <c:v>956</c:v>
                </c:pt>
                <c:pt idx="648">
                  <c:v>879</c:v>
                </c:pt>
                <c:pt idx="649">
                  <c:v>808</c:v>
                </c:pt>
                <c:pt idx="650">
                  <c:v>454</c:v>
                </c:pt>
                <c:pt idx="651">
                  <c:v>323</c:v>
                </c:pt>
                <c:pt idx="652">
                  <c:v>323</c:v>
                </c:pt>
              </c:numCache>
            </c:numRef>
          </c:val>
        </c:ser>
        <c:marker val="1"/>
        <c:axId val="88817664"/>
        <c:axId val="88819200"/>
      </c:lineChart>
      <c:catAx>
        <c:axId val="88817664"/>
        <c:scaling>
          <c:orientation val="maxMin"/>
        </c:scaling>
        <c:axPos val="b"/>
        <c:tickLblPos val="nextTo"/>
        <c:crossAx val="88819200"/>
        <c:crosses val="autoZero"/>
        <c:auto val="1"/>
        <c:lblAlgn val="ctr"/>
        <c:lblOffset val="100"/>
      </c:catAx>
      <c:valAx>
        <c:axId val="88819200"/>
        <c:scaling>
          <c:orientation val="minMax"/>
        </c:scaling>
        <c:axPos val="r"/>
        <c:majorGridlines/>
        <c:numFmt formatCode="#,##0" sourceLinked="1"/>
        <c:tickLblPos val="nextTo"/>
        <c:crossAx val="88817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5536231884059022"/>
          <c:y val="0.48194332851250726"/>
          <c:w val="0.16231884057971024"/>
          <c:h val="8.2008677486742731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/>
    <c:plotArea>
      <c:layout>
        <c:manualLayout>
          <c:layoutTarget val="inner"/>
          <c:xMode val="edge"/>
          <c:yMode val="edge"/>
          <c:x val="6.0185185185185147E-2"/>
          <c:y val="0.18621536891223051"/>
          <c:w val="0.81701188393117563"/>
          <c:h val="0.49486876640422189"/>
        </c:manualLayout>
      </c:layout>
      <c:lineChart>
        <c:grouping val="standard"/>
        <c:ser>
          <c:idx val="0"/>
          <c:order val="0"/>
          <c:tx>
            <c:strRef>
              <c:f>'D7'!$C$2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'D7'!$B$4:$B$924</c:f>
              <c:strCache>
                <c:ptCount val="921"/>
                <c:pt idx="0">
                  <c:v>2008.11.06</c:v>
                </c:pt>
                <c:pt idx="1">
                  <c:v>2008.11.05</c:v>
                </c:pt>
                <c:pt idx="2">
                  <c:v>2008.11.04</c:v>
                </c:pt>
                <c:pt idx="3">
                  <c:v>2008.11.03</c:v>
                </c:pt>
                <c:pt idx="4">
                  <c:v>2008.10.31</c:v>
                </c:pt>
                <c:pt idx="5">
                  <c:v>2008.10.30</c:v>
                </c:pt>
                <c:pt idx="6">
                  <c:v>2008.10.29</c:v>
                </c:pt>
                <c:pt idx="7">
                  <c:v>2008.10.28</c:v>
                </c:pt>
                <c:pt idx="8">
                  <c:v>2008.10.27</c:v>
                </c:pt>
                <c:pt idx="9">
                  <c:v>2008.10.24</c:v>
                </c:pt>
                <c:pt idx="10">
                  <c:v>2008.10.23</c:v>
                </c:pt>
                <c:pt idx="11">
                  <c:v>2008.10.22</c:v>
                </c:pt>
                <c:pt idx="12">
                  <c:v>2008.10.21</c:v>
                </c:pt>
                <c:pt idx="13">
                  <c:v>2008.10.20</c:v>
                </c:pt>
                <c:pt idx="14">
                  <c:v>2008.10.17</c:v>
                </c:pt>
                <c:pt idx="15">
                  <c:v>2008.10.16</c:v>
                </c:pt>
                <c:pt idx="16">
                  <c:v>2008.10.15</c:v>
                </c:pt>
                <c:pt idx="17">
                  <c:v>2008.10.14</c:v>
                </c:pt>
                <c:pt idx="18">
                  <c:v>2008.10.13</c:v>
                </c:pt>
                <c:pt idx="19">
                  <c:v>2008.10.10</c:v>
                </c:pt>
                <c:pt idx="20">
                  <c:v>2008.10.09</c:v>
                </c:pt>
                <c:pt idx="21">
                  <c:v>2008.10.08</c:v>
                </c:pt>
                <c:pt idx="22">
                  <c:v>2008.10.07</c:v>
                </c:pt>
                <c:pt idx="23">
                  <c:v>2008.10.06</c:v>
                </c:pt>
                <c:pt idx="24">
                  <c:v>2008.10.02</c:v>
                </c:pt>
                <c:pt idx="25">
                  <c:v>2008.10.01</c:v>
                </c:pt>
                <c:pt idx="26">
                  <c:v>2008.09.30</c:v>
                </c:pt>
                <c:pt idx="27">
                  <c:v>2008.09.29</c:v>
                </c:pt>
                <c:pt idx="28">
                  <c:v>2008.09.26</c:v>
                </c:pt>
                <c:pt idx="29">
                  <c:v>2008.09.25</c:v>
                </c:pt>
                <c:pt idx="30">
                  <c:v>2008.09.24</c:v>
                </c:pt>
                <c:pt idx="31">
                  <c:v>2008.09.23</c:v>
                </c:pt>
                <c:pt idx="32">
                  <c:v>2008.09.22</c:v>
                </c:pt>
                <c:pt idx="33">
                  <c:v>2008.09.19</c:v>
                </c:pt>
                <c:pt idx="34">
                  <c:v>2008.09.18</c:v>
                </c:pt>
                <c:pt idx="35">
                  <c:v>2008.09.17</c:v>
                </c:pt>
                <c:pt idx="36">
                  <c:v>2008.09.16</c:v>
                </c:pt>
                <c:pt idx="37">
                  <c:v>2008.09.12</c:v>
                </c:pt>
                <c:pt idx="38">
                  <c:v>2008.09.11</c:v>
                </c:pt>
                <c:pt idx="39">
                  <c:v>2008.09.10</c:v>
                </c:pt>
                <c:pt idx="40">
                  <c:v>2008.09.09</c:v>
                </c:pt>
                <c:pt idx="41">
                  <c:v>2008.09.08</c:v>
                </c:pt>
                <c:pt idx="42">
                  <c:v>2008.09.05</c:v>
                </c:pt>
                <c:pt idx="43">
                  <c:v>2008.09.04</c:v>
                </c:pt>
                <c:pt idx="44">
                  <c:v>2008.09.03</c:v>
                </c:pt>
                <c:pt idx="45">
                  <c:v>2008.09.02</c:v>
                </c:pt>
                <c:pt idx="46">
                  <c:v>2008.09.01</c:v>
                </c:pt>
                <c:pt idx="47">
                  <c:v>2008.08.29</c:v>
                </c:pt>
                <c:pt idx="48">
                  <c:v>2008.08.28</c:v>
                </c:pt>
                <c:pt idx="49">
                  <c:v>2008.08.27</c:v>
                </c:pt>
                <c:pt idx="50">
                  <c:v>2008.08.26</c:v>
                </c:pt>
                <c:pt idx="51">
                  <c:v>2008.08.25</c:v>
                </c:pt>
                <c:pt idx="52">
                  <c:v>2008.08.22</c:v>
                </c:pt>
                <c:pt idx="53">
                  <c:v>2008.08.21</c:v>
                </c:pt>
                <c:pt idx="54">
                  <c:v>2008.08.20</c:v>
                </c:pt>
                <c:pt idx="55">
                  <c:v>2008.08.19</c:v>
                </c:pt>
                <c:pt idx="56">
                  <c:v>2008.08.18</c:v>
                </c:pt>
                <c:pt idx="57">
                  <c:v>2008.08.14</c:v>
                </c:pt>
                <c:pt idx="58">
                  <c:v>2008.08.13</c:v>
                </c:pt>
                <c:pt idx="59">
                  <c:v>2008.08.12</c:v>
                </c:pt>
                <c:pt idx="60">
                  <c:v>2008.08.11</c:v>
                </c:pt>
                <c:pt idx="61">
                  <c:v>2008.08.08</c:v>
                </c:pt>
                <c:pt idx="62">
                  <c:v>2008.08.07</c:v>
                </c:pt>
                <c:pt idx="63">
                  <c:v>2008.08.06</c:v>
                </c:pt>
                <c:pt idx="64">
                  <c:v>2008.08.05</c:v>
                </c:pt>
                <c:pt idx="65">
                  <c:v>2008.08.04</c:v>
                </c:pt>
                <c:pt idx="66">
                  <c:v>2008.08.01</c:v>
                </c:pt>
                <c:pt idx="67">
                  <c:v>2008.07.31</c:v>
                </c:pt>
                <c:pt idx="68">
                  <c:v>2008.07.30</c:v>
                </c:pt>
                <c:pt idx="69">
                  <c:v>2008.07.29</c:v>
                </c:pt>
                <c:pt idx="70">
                  <c:v>2008.07.28</c:v>
                </c:pt>
                <c:pt idx="71">
                  <c:v>2008.07.25</c:v>
                </c:pt>
                <c:pt idx="72">
                  <c:v>2008.07.24</c:v>
                </c:pt>
                <c:pt idx="73">
                  <c:v>2008.07.23</c:v>
                </c:pt>
                <c:pt idx="74">
                  <c:v>2008.07.22</c:v>
                </c:pt>
                <c:pt idx="75">
                  <c:v>2008.07.21</c:v>
                </c:pt>
                <c:pt idx="76">
                  <c:v>2008.07.18</c:v>
                </c:pt>
                <c:pt idx="77">
                  <c:v>2008.07.17</c:v>
                </c:pt>
                <c:pt idx="78">
                  <c:v>2008.07.16</c:v>
                </c:pt>
                <c:pt idx="79">
                  <c:v>2008.07.15</c:v>
                </c:pt>
                <c:pt idx="80">
                  <c:v>2008.07.14</c:v>
                </c:pt>
                <c:pt idx="81">
                  <c:v>2008.07.11</c:v>
                </c:pt>
                <c:pt idx="82">
                  <c:v>2008.07.10</c:v>
                </c:pt>
                <c:pt idx="83">
                  <c:v>2008.07.09</c:v>
                </c:pt>
                <c:pt idx="84">
                  <c:v>2008.07.08</c:v>
                </c:pt>
                <c:pt idx="85">
                  <c:v>2008.07.07</c:v>
                </c:pt>
                <c:pt idx="86">
                  <c:v>2008.07.04</c:v>
                </c:pt>
                <c:pt idx="87">
                  <c:v>2008.07.03</c:v>
                </c:pt>
                <c:pt idx="88">
                  <c:v>2008.07.02</c:v>
                </c:pt>
                <c:pt idx="89">
                  <c:v>2008.07.01</c:v>
                </c:pt>
                <c:pt idx="90">
                  <c:v>2008.06.30</c:v>
                </c:pt>
                <c:pt idx="91">
                  <c:v>2008.06.27</c:v>
                </c:pt>
                <c:pt idx="92">
                  <c:v>2008.06.26</c:v>
                </c:pt>
                <c:pt idx="93">
                  <c:v>2008.06.25</c:v>
                </c:pt>
                <c:pt idx="94">
                  <c:v>2008.06.24</c:v>
                </c:pt>
                <c:pt idx="95">
                  <c:v>2008.06.23</c:v>
                </c:pt>
                <c:pt idx="96">
                  <c:v>2008.06.20</c:v>
                </c:pt>
                <c:pt idx="97">
                  <c:v>2008.06.19</c:v>
                </c:pt>
                <c:pt idx="98">
                  <c:v>2008.06.18</c:v>
                </c:pt>
                <c:pt idx="99">
                  <c:v>2008.06.17</c:v>
                </c:pt>
                <c:pt idx="100">
                  <c:v>2008.06.16</c:v>
                </c:pt>
                <c:pt idx="101">
                  <c:v>2008.06.13</c:v>
                </c:pt>
                <c:pt idx="102">
                  <c:v>2008.06.12</c:v>
                </c:pt>
                <c:pt idx="103">
                  <c:v>2008.06.11</c:v>
                </c:pt>
                <c:pt idx="104">
                  <c:v>2008.06.10</c:v>
                </c:pt>
                <c:pt idx="105">
                  <c:v>2008.06.09</c:v>
                </c:pt>
                <c:pt idx="106">
                  <c:v>2008.06.05</c:v>
                </c:pt>
                <c:pt idx="107">
                  <c:v>2008.06.04</c:v>
                </c:pt>
                <c:pt idx="108">
                  <c:v>2008.06.03</c:v>
                </c:pt>
                <c:pt idx="109">
                  <c:v>2008.06.02</c:v>
                </c:pt>
                <c:pt idx="110">
                  <c:v>2008.05.30</c:v>
                </c:pt>
                <c:pt idx="111">
                  <c:v>2008.05.29</c:v>
                </c:pt>
                <c:pt idx="112">
                  <c:v>2008.05.28</c:v>
                </c:pt>
                <c:pt idx="113">
                  <c:v>2008.05.27</c:v>
                </c:pt>
                <c:pt idx="114">
                  <c:v>2008.05.26</c:v>
                </c:pt>
                <c:pt idx="115">
                  <c:v>2008.05.23</c:v>
                </c:pt>
                <c:pt idx="116">
                  <c:v>2008.05.22</c:v>
                </c:pt>
                <c:pt idx="117">
                  <c:v>2008.05.21</c:v>
                </c:pt>
                <c:pt idx="118">
                  <c:v>2008.05.20</c:v>
                </c:pt>
                <c:pt idx="119">
                  <c:v>2008.05.19</c:v>
                </c:pt>
                <c:pt idx="120">
                  <c:v>2008.05.16</c:v>
                </c:pt>
                <c:pt idx="121">
                  <c:v>2008.05.15</c:v>
                </c:pt>
                <c:pt idx="122">
                  <c:v>2008.05.14</c:v>
                </c:pt>
                <c:pt idx="123">
                  <c:v>2008.05.13</c:v>
                </c:pt>
                <c:pt idx="124">
                  <c:v>2008.05.09</c:v>
                </c:pt>
                <c:pt idx="125">
                  <c:v>2008.05.08</c:v>
                </c:pt>
                <c:pt idx="126">
                  <c:v>2008.05.07</c:v>
                </c:pt>
                <c:pt idx="127">
                  <c:v>2008.05.06</c:v>
                </c:pt>
                <c:pt idx="128">
                  <c:v>2008.05.02</c:v>
                </c:pt>
                <c:pt idx="129">
                  <c:v>2008.04.30</c:v>
                </c:pt>
                <c:pt idx="130">
                  <c:v>2008.04.29</c:v>
                </c:pt>
                <c:pt idx="131">
                  <c:v>2008.04.28</c:v>
                </c:pt>
                <c:pt idx="132">
                  <c:v>2008.04.25</c:v>
                </c:pt>
                <c:pt idx="133">
                  <c:v>2008.04.24</c:v>
                </c:pt>
                <c:pt idx="134">
                  <c:v>2008.04.23</c:v>
                </c:pt>
                <c:pt idx="135">
                  <c:v>2008.04.22</c:v>
                </c:pt>
                <c:pt idx="136">
                  <c:v>2008.04.21</c:v>
                </c:pt>
                <c:pt idx="137">
                  <c:v>2008.04.18</c:v>
                </c:pt>
                <c:pt idx="138">
                  <c:v>2008.04.17</c:v>
                </c:pt>
                <c:pt idx="139">
                  <c:v>2008.04.16</c:v>
                </c:pt>
                <c:pt idx="140">
                  <c:v>2008.04.15</c:v>
                </c:pt>
                <c:pt idx="141">
                  <c:v>2008.04.14</c:v>
                </c:pt>
                <c:pt idx="142">
                  <c:v>2008.04.11</c:v>
                </c:pt>
                <c:pt idx="143">
                  <c:v>2008.04.10</c:v>
                </c:pt>
                <c:pt idx="144">
                  <c:v>2008.04.08</c:v>
                </c:pt>
                <c:pt idx="145">
                  <c:v>2008.04.07</c:v>
                </c:pt>
                <c:pt idx="146">
                  <c:v>2008.04.04</c:v>
                </c:pt>
                <c:pt idx="147">
                  <c:v>2008.04.03</c:v>
                </c:pt>
                <c:pt idx="148">
                  <c:v>2008.04.02</c:v>
                </c:pt>
                <c:pt idx="149">
                  <c:v>2008.04.01</c:v>
                </c:pt>
                <c:pt idx="150">
                  <c:v>2008.03.31</c:v>
                </c:pt>
                <c:pt idx="151">
                  <c:v>2008.03.28</c:v>
                </c:pt>
                <c:pt idx="152">
                  <c:v>2008.03.27</c:v>
                </c:pt>
                <c:pt idx="153">
                  <c:v>2008.03.26</c:v>
                </c:pt>
                <c:pt idx="154">
                  <c:v>2008.03.25</c:v>
                </c:pt>
                <c:pt idx="155">
                  <c:v>2008.03.24</c:v>
                </c:pt>
                <c:pt idx="156">
                  <c:v>2008.03.21</c:v>
                </c:pt>
                <c:pt idx="157">
                  <c:v>2008.03.20</c:v>
                </c:pt>
                <c:pt idx="158">
                  <c:v>2008.03.19</c:v>
                </c:pt>
                <c:pt idx="159">
                  <c:v>2008.03.18</c:v>
                </c:pt>
                <c:pt idx="160">
                  <c:v>2008.03.17</c:v>
                </c:pt>
                <c:pt idx="161">
                  <c:v>2008.03.14</c:v>
                </c:pt>
                <c:pt idx="162">
                  <c:v>2008.03.13</c:v>
                </c:pt>
                <c:pt idx="163">
                  <c:v>2008.03.12</c:v>
                </c:pt>
                <c:pt idx="164">
                  <c:v>2008.03.11</c:v>
                </c:pt>
                <c:pt idx="165">
                  <c:v>2008.03.10</c:v>
                </c:pt>
                <c:pt idx="166">
                  <c:v>2008.03.07</c:v>
                </c:pt>
                <c:pt idx="167">
                  <c:v>2008.03.06</c:v>
                </c:pt>
                <c:pt idx="168">
                  <c:v>2008.03.05</c:v>
                </c:pt>
                <c:pt idx="169">
                  <c:v>2008.03.04</c:v>
                </c:pt>
                <c:pt idx="170">
                  <c:v>2008.03.03</c:v>
                </c:pt>
                <c:pt idx="171">
                  <c:v>2008.02.29</c:v>
                </c:pt>
                <c:pt idx="172">
                  <c:v>2008.02.28</c:v>
                </c:pt>
                <c:pt idx="173">
                  <c:v>2008.02.27</c:v>
                </c:pt>
                <c:pt idx="174">
                  <c:v>2008.02.26</c:v>
                </c:pt>
                <c:pt idx="175">
                  <c:v>2008.02.25</c:v>
                </c:pt>
                <c:pt idx="176">
                  <c:v>2008.02.22</c:v>
                </c:pt>
                <c:pt idx="177">
                  <c:v>2008.02.21</c:v>
                </c:pt>
                <c:pt idx="178">
                  <c:v>2008.02.20</c:v>
                </c:pt>
                <c:pt idx="179">
                  <c:v>2008.02.19</c:v>
                </c:pt>
                <c:pt idx="180">
                  <c:v>2008.02.18</c:v>
                </c:pt>
                <c:pt idx="181">
                  <c:v>2008.02.15</c:v>
                </c:pt>
                <c:pt idx="182">
                  <c:v>2008.02.14</c:v>
                </c:pt>
                <c:pt idx="183">
                  <c:v>2008.02.13</c:v>
                </c:pt>
                <c:pt idx="184">
                  <c:v>2008.02.12</c:v>
                </c:pt>
                <c:pt idx="185">
                  <c:v>2008.02.11</c:v>
                </c:pt>
                <c:pt idx="186">
                  <c:v>2008.02.05</c:v>
                </c:pt>
                <c:pt idx="187">
                  <c:v>2008.02.04</c:v>
                </c:pt>
                <c:pt idx="188">
                  <c:v>2008.02.01</c:v>
                </c:pt>
                <c:pt idx="189">
                  <c:v>2008.01.31</c:v>
                </c:pt>
                <c:pt idx="190">
                  <c:v>2008.01.30</c:v>
                </c:pt>
                <c:pt idx="191">
                  <c:v>2008.01.29</c:v>
                </c:pt>
                <c:pt idx="192">
                  <c:v>2008.01.28</c:v>
                </c:pt>
                <c:pt idx="193">
                  <c:v>2008.01.25</c:v>
                </c:pt>
                <c:pt idx="194">
                  <c:v>2008.01.24</c:v>
                </c:pt>
                <c:pt idx="195">
                  <c:v>2008.01.23</c:v>
                </c:pt>
                <c:pt idx="196">
                  <c:v>2008.01.22</c:v>
                </c:pt>
                <c:pt idx="197">
                  <c:v>2008.01.21</c:v>
                </c:pt>
                <c:pt idx="198">
                  <c:v>2008.01.18</c:v>
                </c:pt>
                <c:pt idx="199">
                  <c:v>2008.01.17</c:v>
                </c:pt>
                <c:pt idx="200">
                  <c:v>2008.01.16</c:v>
                </c:pt>
                <c:pt idx="201">
                  <c:v>2008.01.15</c:v>
                </c:pt>
                <c:pt idx="202">
                  <c:v>2008.01.14</c:v>
                </c:pt>
                <c:pt idx="203">
                  <c:v>2008.01.11</c:v>
                </c:pt>
                <c:pt idx="204">
                  <c:v>2008.01.10</c:v>
                </c:pt>
                <c:pt idx="205">
                  <c:v>2008.01.09</c:v>
                </c:pt>
                <c:pt idx="206">
                  <c:v>2008.01.08</c:v>
                </c:pt>
                <c:pt idx="207">
                  <c:v>2008.01.07</c:v>
                </c:pt>
                <c:pt idx="208">
                  <c:v>2008.01.04</c:v>
                </c:pt>
                <c:pt idx="209">
                  <c:v>2008.01.03</c:v>
                </c:pt>
                <c:pt idx="210">
                  <c:v>2008.01.02</c:v>
                </c:pt>
                <c:pt idx="211">
                  <c:v>2007.12.31</c:v>
                </c:pt>
                <c:pt idx="212">
                  <c:v>2007.12.28</c:v>
                </c:pt>
                <c:pt idx="213">
                  <c:v>2007.12.27</c:v>
                </c:pt>
                <c:pt idx="214">
                  <c:v>2007.12.26</c:v>
                </c:pt>
                <c:pt idx="215">
                  <c:v>2007.12.24</c:v>
                </c:pt>
                <c:pt idx="216">
                  <c:v>2007.12.21</c:v>
                </c:pt>
                <c:pt idx="217">
                  <c:v>2007.12.20</c:v>
                </c:pt>
                <c:pt idx="218">
                  <c:v>2007.12.18</c:v>
                </c:pt>
                <c:pt idx="219">
                  <c:v>2007.12.17</c:v>
                </c:pt>
                <c:pt idx="220">
                  <c:v>2007.12.14</c:v>
                </c:pt>
                <c:pt idx="221">
                  <c:v>2007.12.13</c:v>
                </c:pt>
                <c:pt idx="222">
                  <c:v>2007.12.12</c:v>
                </c:pt>
                <c:pt idx="223">
                  <c:v>2007.12.11</c:v>
                </c:pt>
                <c:pt idx="224">
                  <c:v>2007.12.10</c:v>
                </c:pt>
                <c:pt idx="225">
                  <c:v>2007.12.07</c:v>
                </c:pt>
                <c:pt idx="226">
                  <c:v>2007.12.06</c:v>
                </c:pt>
                <c:pt idx="227">
                  <c:v>2007.12.05</c:v>
                </c:pt>
                <c:pt idx="228">
                  <c:v>2007.12.04</c:v>
                </c:pt>
                <c:pt idx="229">
                  <c:v>2007.12.03</c:v>
                </c:pt>
                <c:pt idx="230">
                  <c:v>2007.11.30</c:v>
                </c:pt>
                <c:pt idx="231">
                  <c:v>2007.11.29</c:v>
                </c:pt>
                <c:pt idx="232">
                  <c:v>2007.11.28</c:v>
                </c:pt>
                <c:pt idx="233">
                  <c:v>2007.11.27</c:v>
                </c:pt>
                <c:pt idx="234">
                  <c:v>2007.11.26</c:v>
                </c:pt>
                <c:pt idx="235">
                  <c:v>2007.11.23</c:v>
                </c:pt>
                <c:pt idx="236">
                  <c:v>2007.11.22</c:v>
                </c:pt>
                <c:pt idx="237">
                  <c:v>2007.11.21</c:v>
                </c:pt>
                <c:pt idx="238">
                  <c:v>2007.11.20</c:v>
                </c:pt>
                <c:pt idx="239">
                  <c:v>2007.11.19</c:v>
                </c:pt>
                <c:pt idx="240">
                  <c:v>2007.11.16</c:v>
                </c:pt>
                <c:pt idx="241">
                  <c:v>2007.11.15</c:v>
                </c:pt>
                <c:pt idx="242">
                  <c:v>2007.11.14</c:v>
                </c:pt>
                <c:pt idx="243">
                  <c:v>2007.11.13</c:v>
                </c:pt>
                <c:pt idx="244">
                  <c:v>2007.11.12</c:v>
                </c:pt>
                <c:pt idx="245">
                  <c:v>2007.11.09</c:v>
                </c:pt>
                <c:pt idx="246">
                  <c:v>2007.11.08</c:v>
                </c:pt>
                <c:pt idx="247">
                  <c:v>2007.11.07</c:v>
                </c:pt>
                <c:pt idx="248">
                  <c:v>2007.11.06</c:v>
                </c:pt>
                <c:pt idx="249">
                  <c:v>2007.11.05</c:v>
                </c:pt>
                <c:pt idx="250">
                  <c:v>2007.11.02</c:v>
                </c:pt>
                <c:pt idx="251">
                  <c:v>2007.11.01</c:v>
                </c:pt>
                <c:pt idx="252">
                  <c:v>2007.10.31</c:v>
                </c:pt>
                <c:pt idx="253">
                  <c:v>2007.10.30</c:v>
                </c:pt>
                <c:pt idx="254">
                  <c:v>2007.10.29</c:v>
                </c:pt>
                <c:pt idx="255">
                  <c:v>2007.10.26</c:v>
                </c:pt>
                <c:pt idx="256">
                  <c:v>2007.10.25</c:v>
                </c:pt>
                <c:pt idx="257">
                  <c:v>2007.10.24</c:v>
                </c:pt>
                <c:pt idx="258">
                  <c:v>2007.10.23</c:v>
                </c:pt>
                <c:pt idx="259">
                  <c:v>2007.10.22</c:v>
                </c:pt>
                <c:pt idx="260">
                  <c:v>2007.10.19</c:v>
                </c:pt>
                <c:pt idx="261">
                  <c:v>2007.10.18</c:v>
                </c:pt>
                <c:pt idx="262">
                  <c:v>2007.10.17</c:v>
                </c:pt>
                <c:pt idx="263">
                  <c:v>2007.10.16</c:v>
                </c:pt>
                <c:pt idx="264">
                  <c:v>2007.10.15</c:v>
                </c:pt>
                <c:pt idx="265">
                  <c:v>2007.10.12</c:v>
                </c:pt>
                <c:pt idx="266">
                  <c:v>2007.10.11</c:v>
                </c:pt>
                <c:pt idx="267">
                  <c:v>2007.10.10</c:v>
                </c:pt>
                <c:pt idx="268">
                  <c:v>2007.10.09</c:v>
                </c:pt>
                <c:pt idx="269">
                  <c:v>2007.10.08</c:v>
                </c:pt>
                <c:pt idx="270">
                  <c:v>2007.10.05</c:v>
                </c:pt>
                <c:pt idx="271">
                  <c:v>2007.10.04</c:v>
                </c:pt>
                <c:pt idx="272">
                  <c:v>2007.10.02</c:v>
                </c:pt>
                <c:pt idx="273">
                  <c:v>2007.10.01</c:v>
                </c:pt>
                <c:pt idx="274">
                  <c:v>2007.09.28</c:v>
                </c:pt>
                <c:pt idx="275">
                  <c:v>2007.09.27</c:v>
                </c:pt>
                <c:pt idx="276">
                  <c:v>2007.09.21</c:v>
                </c:pt>
                <c:pt idx="277">
                  <c:v>2007.09.20</c:v>
                </c:pt>
                <c:pt idx="278">
                  <c:v>2007.09.19</c:v>
                </c:pt>
                <c:pt idx="279">
                  <c:v>2007.09.18</c:v>
                </c:pt>
                <c:pt idx="280">
                  <c:v>2007.09.17</c:v>
                </c:pt>
                <c:pt idx="281">
                  <c:v>2007.09.14</c:v>
                </c:pt>
                <c:pt idx="282">
                  <c:v>2007.09.13</c:v>
                </c:pt>
                <c:pt idx="283">
                  <c:v>2007.09.12</c:v>
                </c:pt>
                <c:pt idx="284">
                  <c:v>2007.09.11</c:v>
                </c:pt>
                <c:pt idx="285">
                  <c:v>2007.09.10</c:v>
                </c:pt>
                <c:pt idx="286">
                  <c:v>2007.09.07</c:v>
                </c:pt>
                <c:pt idx="287">
                  <c:v>2007.09.06</c:v>
                </c:pt>
                <c:pt idx="288">
                  <c:v>2007.09.05</c:v>
                </c:pt>
                <c:pt idx="289">
                  <c:v>2007.09.04</c:v>
                </c:pt>
                <c:pt idx="290">
                  <c:v>2007.09.03</c:v>
                </c:pt>
                <c:pt idx="291">
                  <c:v>2007.08.31</c:v>
                </c:pt>
                <c:pt idx="292">
                  <c:v>2007.08.30</c:v>
                </c:pt>
                <c:pt idx="293">
                  <c:v>2007.08.29</c:v>
                </c:pt>
                <c:pt idx="294">
                  <c:v>2007.08.28</c:v>
                </c:pt>
                <c:pt idx="295">
                  <c:v>2007.08.27</c:v>
                </c:pt>
                <c:pt idx="296">
                  <c:v>2007.08.24</c:v>
                </c:pt>
                <c:pt idx="297">
                  <c:v>2007.08.23</c:v>
                </c:pt>
                <c:pt idx="298">
                  <c:v>2007.08.22</c:v>
                </c:pt>
                <c:pt idx="299">
                  <c:v>2007.08.21</c:v>
                </c:pt>
                <c:pt idx="300">
                  <c:v>2007.08.20</c:v>
                </c:pt>
                <c:pt idx="301">
                  <c:v>2007.08.17</c:v>
                </c:pt>
                <c:pt idx="302">
                  <c:v>2007.08.16</c:v>
                </c:pt>
                <c:pt idx="303">
                  <c:v>2007.08.14</c:v>
                </c:pt>
                <c:pt idx="304">
                  <c:v>2007.08.13</c:v>
                </c:pt>
                <c:pt idx="305">
                  <c:v>2007.08.10</c:v>
                </c:pt>
                <c:pt idx="306">
                  <c:v>2007.08.09</c:v>
                </c:pt>
                <c:pt idx="307">
                  <c:v>2007.08.08</c:v>
                </c:pt>
                <c:pt idx="308">
                  <c:v>2007.08.07</c:v>
                </c:pt>
                <c:pt idx="309">
                  <c:v>2007.08.06</c:v>
                </c:pt>
                <c:pt idx="310">
                  <c:v>2007.08.03</c:v>
                </c:pt>
                <c:pt idx="311">
                  <c:v>2007.08.02</c:v>
                </c:pt>
                <c:pt idx="312">
                  <c:v>2007.08.01</c:v>
                </c:pt>
                <c:pt idx="313">
                  <c:v>2007.07.31</c:v>
                </c:pt>
                <c:pt idx="314">
                  <c:v>2007.07.30</c:v>
                </c:pt>
                <c:pt idx="315">
                  <c:v>2007.07.27</c:v>
                </c:pt>
                <c:pt idx="316">
                  <c:v>2007.07.26</c:v>
                </c:pt>
                <c:pt idx="317">
                  <c:v>2007.07.25</c:v>
                </c:pt>
                <c:pt idx="318">
                  <c:v>2007.07.24</c:v>
                </c:pt>
                <c:pt idx="319">
                  <c:v>2007.07.23</c:v>
                </c:pt>
                <c:pt idx="320">
                  <c:v>2007.07.20</c:v>
                </c:pt>
                <c:pt idx="321">
                  <c:v>2007.07.19</c:v>
                </c:pt>
                <c:pt idx="322">
                  <c:v>2007.07.18</c:v>
                </c:pt>
                <c:pt idx="323">
                  <c:v>2007.07.16</c:v>
                </c:pt>
                <c:pt idx="324">
                  <c:v>2007.07.13</c:v>
                </c:pt>
                <c:pt idx="325">
                  <c:v>2007.07.12</c:v>
                </c:pt>
                <c:pt idx="326">
                  <c:v>2007.07.11</c:v>
                </c:pt>
                <c:pt idx="327">
                  <c:v>2007.07.10</c:v>
                </c:pt>
                <c:pt idx="328">
                  <c:v>2007.07.09</c:v>
                </c:pt>
                <c:pt idx="329">
                  <c:v>2007.07.06</c:v>
                </c:pt>
                <c:pt idx="330">
                  <c:v>2007.07.05</c:v>
                </c:pt>
                <c:pt idx="331">
                  <c:v>2007.07.04</c:v>
                </c:pt>
                <c:pt idx="332">
                  <c:v>2007.07.03</c:v>
                </c:pt>
                <c:pt idx="333">
                  <c:v>2007.07.02</c:v>
                </c:pt>
                <c:pt idx="334">
                  <c:v>2007.06.29</c:v>
                </c:pt>
                <c:pt idx="335">
                  <c:v>2007.06.28</c:v>
                </c:pt>
                <c:pt idx="336">
                  <c:v>2007.06.27</c:v>
                </c:pt>
                <c:pt idx="337">
                  <c:v>2007.06.26</c:v>
                </c:pt>
                <c:pt idx="338">
                  <c:v>2007.06.25</c:v>
                </c:pt>
                <c:pt idx="339">
                  <c:v>2007.06.22</c:v>
                </c:pt>
                <c:pt idx="340">
                  <c:v>2007.06.21</c:v>
                </c:pt>
                <c:pt idx="341">
                  <c:v>2007.06.20</c:v>
                </c:pt>
                <c:pt idx="342">
                  <c:v>2007.06.19</c:v>
                </c:pt>
                <c:pt idx="343">
                  <c:v>2007.06.18</c:v>
                </c:pt>
                <c:pt idx="344">
                  <c:v>2007.06.15</c:v>
                </c:pt>
                <c:pt idx="345">
                  <c:v>2007.06.14</c:v>
                </c:pt>
                <c:pt idx="346">
                  <c:v>2007.06.13</c:v>
                </c:pt>
                <c:pt idx="347">
                  <c:v>2007.06.12</c:v>
                </c:pt>
                <c:pt idx="348">
                  <c:v>2007.06.11</c:v>
                </c:pt>
                <c:pt idx="349">
                  <c:v>2007.06.08</c:v>
                </c:pt>
                <c:pt idx="350">
                  <c:v>2007.06.07</c:v>
                </c:pt>
                <c:pt idx="351">
                  <c:v>2007.06.05</c:v>
                </c:pt>
                <c:pt idx="352">
                  <c:v>2007.06.04</c:v>
                </c:pt>
                <c:pt idx="353">
                  <c:v>2007.06.01</c:v>
                </c:pt>
                <c:pt idx="354">
                  <c:v>2007.05.31</c:v>
                </c:pt>
                <c:pt idx="355">
                  <c:v>2007.05.30</c:v>
                </c:pt>
                <c:pt idx="356">
                  <c:v>2007.05.29</c:v>
                </c:pt>
                <c:pt idx="357">
                  <c:v>2007.05.28</c:v>
                </c:pt>
                <c:pt idx="358">
                  <c:v>2007.05.25</c:v>
                </c:pt>
                <c:pt idx="359">
                  <c:v>2007.05.23</c:v>
                </c:pt>
                <c:pt idx="360">
                  <c:v>2007.05.22</c:v>
                </c:pt>
                <c:pt idx="361">
                  <c:v>2007.05.21</c:v>
                </c:pt>
                <c:pt idx="362">
                  <c:v>2007.05.18</c:v>
                </c:pt>
                <c:pt idx="363">
                  <c:v>2007.05.17</c:v>
                </c:pt>
                <c:pt idx="364">
                  <c:v>2007.05.16</c:v>
                </c:pt>
                <c:pt idx="365">
                  <c:v>2007.05.15</c:v>
                </c:pt>
                <c:pt idx="366">
                  <c:v>2007.05.14</c:v>
                </c:pt>
                <c:pt idx="367">
                  <c:v>2007.05.11</c:v>
                </c:pt>
                <c:pt idx="368">
                  <c:v>2007.05.10</c:v>
                </c:pt>
                <c:pt idx="369">
                  <c:v>2007.05.09</c:v>
                </c:pt>
                <c:pt idx="370">
                  <c:v>2007.05.08</c:v>
                </c:pt>
                <c:pt idx="371">
                  <c:v>2007.05.07</c:v>
                </c:pt>
                <c:pt idx="372">
                  <c:v>2007.05.04</c:v>
                </c:pt>
                <c:pt idx="373">
                  <c:v>2007.05.03</c:v>
                </c:pt>
                <c:pt idx="374">
                  <c:v>2007.05.02</c:v>
                </c:pt>
                <c:pt idx="375">
                  <c:v>2007.04.30</c:v>
                </c:pt>
                <c:pt idx="376">
                  <c:v>2007.04.27</c:v>
                </c:pt>
                <c:pt idx="377">
                  <c:v>2007.04.26</c:v>
                </c:pt>
                <c:pt idx="378">
                  <c:v>2007.04.25</c:v>
                </c:pt>
                <c:pt idx="379">
                  <c:v>2007.04.24</c:v>
                </c:pt>
                <c:pt idx="380">
                  <c:v>2007.04.23</c:v>
                </c:pt>
                <c:pt idx="381">
                  <c:v>2007.04.20</c:v>
                </c:pt>
                <c:pt idx="382">
                  <c:v>2007.04.19</c:v>
                </c:pt>
                <c:pt idx="383">
                  <c:v>2007.04.18</c:v>
                </c:pt>
                <c:pt idx="384">
                  <c:v>2007.04.17</c:v>
                </c:pt>
                <c:pt idx="385">
                  <c:v>2007.04.16</c:v>
                </c:pt>
                <c:pt idx="386">
                  <c:v>2007.04.13</c:v>
                </c:pt>
                <c:pt idx="387">
                  <c:v>2007.04.12</c:v>
                </c:pt>
                <c:pt idx="388">
                  <c:v>2007.04.11</c:v>
                </c:pt>
                <c:pt idx="389">
                  <c:v>2007.04.10</c:v>
                </c:pt>
                <c:pt idx="390">
                  <c:v>2007.04.09</c:v>
                </c:pt>
                <c:pt idx="391">
                  <c:v>2007.04.06</c:v>
                </c:pt>
                <c:pt idx="392">
                  <c:v>2007.04.05</c:v>
                </c:pt>
                <c:pt idx="393">
                  <c:v>2007.04.04</c:v>
                </c:pt>
                <c:pt idx="394">
                  <c:v>2007.04.03</c:v>
                </c:pt>
                <c:pt idx="395">
                  <c:v>2007.04.02</c:v>
                </c:pt>
                <c:pt idx="396">
                  <c:v>2007.03.30</c:v>
                </c:pt>
                <c:pt idx="397">
                  <c:v>2007.03.29</c:v>
                </c:pt>
                <c:pt idx="398">
                  <c:v>2007.03.28</c:v>
                </c:pt>
                <c:pt idx="399">
                  <c:v>2007.03.27</c:v>
                </c:pt>
                <c:pt idx="400">
                  <c:v>2007.03.26</c:v>
                </c:pt>
                <c:pt idx="401">
                  <c:v>2007.03.23</c:v>
                </c:pt>
                <c:pt idx="402">
                  <c:v>2007.03.22</c:v>
                </c:pt>
                <c:pt idx="403">
                  <c:v>2007.03.21</c:v>
                </c:pt>
                <c:pt idx="404">
                  <c:v>2007.03.20</c:v>
                </c:pt>
                <c:pt idx="405">
                  <c:v>2007.03.19</c:v>
                </c:pt>
                <c:pt idx="406">
                  <c:v>2007.03.16</c:v>
                </c:pt>
                <c:pt idx="407">
                  <c:v>2007.03.15</c:v>
                </c:pt>
                <c:pt idx="408">
                  <c:v>2007.03.14</c:v>
                </c:pt>
                <c:pt idx="409">
                  <c:v>2007.03.13</c:v>
                </c:pt>
                <c:pt idx="410">
                  <c:v>2007.03.12</c:v>
                </c:pt>
                <c:pt idx="411">
                  <c:v>2007.03.09</c:v>
                </c:pt>
                <c:pt idx="412">
                  <c:v>2007.03.08</c:v>
                </c:pt>
                <c:pt idx="413">
                  <c:v>2007.03.07</c:v>
                </c:pt>
                <c:pt idx="414">
                  <c:v>2007.03.06</c:v>
                </c:pt>
                <c:pt idx="415">
                  <c:v>2007.03.05</c:v>
                </c:pt>
                <c:pt idx="416">
                  <c:v>2007.03.02</c:v>
                </c:pt>
                <c:pt idx="417">
                  <c:v>2007.02.28</c:v>
                </c:pt>
                <c:pt idx="418">
                  <c:v>2007.02.27</c:v>
                </c:pt>
                <c:pt idx="419">
                  <c:v>2007.02.26</c:v>
                </c:pt>
                <c:pt idx="420">
                  <c:v>2007.02.23</c:v>
                </c:pt>
                <c:pt idx="421">
                  <c:v>2007.02.22</c:v>
                </c:pt>
                <c:pt idx="422">
                  <c:v>2007.02.21</c:v>
                </c:pt>
                <c:pt idx="423">
                  <c:v>2007.02.20</c:v>
                </c:pt>
                <c:pt idx="424">
                  <c:v>2007.02.16</c:v>
                </c:pt>
                <c:pt idx="425">
                  <c:v>2007.02.15</c:v>
                </c:pt>
                <c:pt idx="426">
                  <c:v>2007.02.14</c:v>
                </c:pt>
                <c:pt idx="427">
                  <c:v>2007.02.13</c:v>
                </c:pt>
                <c:pt idx="428">
                  <c:v>2007.02.12</c:v>
                </c:pt>
                <c:pt idx="429">
                  <c:v>2007.02.09</c:v>
                </c:pt>
                <c:pt idx="430">
                  <c:v>2007.02.08</c:v>
                </c:pt>
                <c:pt idx="431">
                  <c:v>2007.02.07</c:v>
                </c:pt>
                <c:pt idx="432">
                  <c:v>2007.02.06</c:v>
                </c:pt>
                <c:pt idx="433">
                  <c:v>2007.02.05</c:v>
                </c:pt>
                <c:pt idx="434">
                  <c:v>2007.02.02</c:v>
                </c:pt>
                <c:pt idx="435">
                  <c:v>2007.02.01</c:v>
                </c:pt>
                <c:pt idx="436">
                  <c:v>2007.01.31</c:v>
                </c:pt>
                <c:pt idx="437">
                  <c:v>2007.01.30</c:v>
                </c:pt>
                <c:pt idx="438">
                  <c:v>2007.01.29</c:v>
                </c:pt>
                <c:pt idx="439">
                  <c:v>2007.01.26</c:v>
                </c:pt>
                <c:pt idx="440">
                  <c:v>2007.01.25</c:v>
                </c:pt>
                <c:pt idx="441">
                  <c:v>2007.01.24</c:v>
                </c:pt>
                <c:pt idx="442">
                  <c:v>2007.01.23</c:v>
                </c:pt>
                <c:pt idx="443">
                  <c:v>2007.01.22</c:v>
                </c:pt>
                <c:pt idx="444">
                  <c:v>2007.01.19</c:v>
                </c:pt>
                <c:pt idx="445">
                  <c:v>2007.01.18</c:v>
                </c:pt>
                <c:pt idx="446">
                  <c:v>2007.01.17</c:v>
                </c:pt>
                <c:pt idx="447">
                  <c:v>2007.01.16</c:v>
                </c:pt>
                <c:pt idx="448">
                  <c:v>2007.01.15</c:v>
                </c:pt>
                <c:pt idx="449">
                  <c:v>2007.01.12</c:v>
                </c:pt>
                <c:pt idx="450">
                  <c:v>2007.01.11</c:v>
                </c:pt>
                <c:pt idx="451">
                  <c:v>2007.01.10</c:v>
                </c:pt>
                <c:pt idx="452">
                  <c:v>2007.01.09</c:v>
                </c:pt>
                <c:pt idx="453">
                  <c:v>2007.01.08</c:v>
                </c:pt>
                <c:pt idx="454">
                  <c:v>2007.01.05</c:v>
                </c:pt>
                <c:pt idx="455">
                  <c:v>2007.01.04</c:v>
                </c:pt>
                <c:pt idx="456">
                  <c:v>2007.01.03</c:v>
                </c:pt>
                <c:pt idx="457">
                  <c:v>2007.01.02</c:v>
                </c:pt>
                <c:pt idx="458">
                  <c:v>2006.12.29</c:v>
                </c:pt>
                <c:pt idx="459">
                  <c:v>2006.12.28</c:v>
                </c:pt>
                <c:pt idx="460">
                  <c:v>2006.12.27</c:v>
                </c:pt>
                <c:pt idx="461">
                  <c:v>2006.12.26</c:v>
                </c:pt>
                <c:pt idx="462">
                  <c:v>2006.12.22</c:v>
                </c:pt>
                <c:pt idx="463">
                  <c:v>2006.12.21</c:v>
                </c:pt>
                <c:pt idx="464">
                  <c:v>2006.12.20</c:v>
                </c:pt>
                <c:pt idx="465">
                  <c:v>2006.12.19</c:v>
                </c:pt>
                <c:pt idx="466">
                  <c:v>2006.12.18</c:v>
                </c:pt>
                <c:pt idx="467">
                  <c:v>2006.12.15</c:v>
                </c:pt>
                <c:pt idx="468">
                  <c:v>2006.12.14</c:v>
                </c:pt>
                <c:pt idx="469">
                  <c:v>2006.12.13</c:v>
                </c:pt>
                <c:pt idx="470">
                  <c:v>2006.12.12</c:v>
                </c:pt>
                <c:pt idx="471">
                  <c:v>2006.12.11</c:v>
                </c:pt>
                <c:pt idx="472">
                  <c:v>2006.12.08</c:v>
                </c:pt>
                <c:pt idx="473">
                  <c:v>2006.12.07</c:v>
                </c:pt>
                <c:pt idx="474">
                  <c:v>2006.12.06</c:v>
                </c:pt>
                <c:pt idx="475">
                  <c:v>2006.12.05</c:v>
                </c:pt>
                <c:pt idx="476">
                  <c:v>2006.12.04</c:v>
                </c:pt>
                <c:pt idx="477">
                  <c:v>2006.12.01</c:v>
                </c:pt>
                <c:pt idx="478">
                  <c:v>2006.11.30</c:v>
                </c:pt>
                <c:pt idx="479">
                  <c:v>2006.11.29</c:v>
                </c:pt>
                <c:pt idx="480">
                  <c:v>2006.11.28</c:v>
                </c:pt>
                <c:pt idx="481">
                  <c:v>2006.11.27</c:v>
                </c:pt>
                <c:pt idx="482">
                  <c:v>2006.11.24</c:v>
                </c:pt>
                <c:pt idx="483">
                  <c:v>2006.11.23</c:v>
                </c:pt>
                <c:pt idx="484">
                  <c:v>2006.11.22</c:v>
                </c:pt>
                <c:pt idx="485">
                  <c:v>2006.11.21</c:v>
                </c:pt>
                <c:pt idx="486">
                  <c:v>2006.11.20</c:v>
                </c:pt>
                <c:pt idx="487">
                  <c:v>2006.11.17</c:v>
                </c:pt>
                <c:pt idx="488">
                  <c:v>2006.11.16</c:v>
                </c:pt>
                <c:pt idx="489">
                  <c:v>2006.11.15</c:v>
                </c:pt>
                <c:pt idx="490">
                  <c:v>2006.11.14</c:v>
                </c:pt>
                <c:pt idx="491">
                  <c:v>2006.11.13</c:v>
                </c:pt>
                <c:pt idx="492">
                  <c:v>2006.11.10</c:v>
                </c:pt>
                <c:pt idx="493">
                  <c:v>2006.11.09</c:v>
                </c:pt>
                <c:pt idx="494">
                  <c:v>2006.11.08</c:v>
                </c:pt>
                <c:pt idx="495">
                  <c:v>2006.11.07</c:v>
                </c:pt>
                <c:pt idx="496">
                  <c:v>2006.11.06</c:v>
                </c:pt>
                <c:pt idx="497">
                  <c:v>2006.11.03</c:v>
                </c:pt>
                <c:pt idx="498">
                  <c:v>2006.11.02</c:v>
                </c:pt>
                <c:pt idx="499">
                  <c:v>2006.11.01</c:v>
                </c:pt>
                <c:pt idx="500">
                  <c:v>2006.10.31</c:v>
                </c:pt>
                <c:pt idx="501">
                  <c:v>2006.10.30</c:v>
                </c:pt>
                <c:pt idx="502">
                  <c:v>2006.10.27</c:v>
                </c:pt>
                <c:pt idx="503">
                  <c:v>2006.10.26</c:v>
                </c:pt>
                <c:pt idx="504">
                  <c:v>2006.10.25</c:v>
                </c:pt>
                <c:pt idx="505">
                  <c:v>2006.10.24</c:v>
                </c:pt>
                <c:pt idx="506">
                  <c:v>2006.10.23</c:v>
                </c:pt>
                <c:pt idx="507">
                  <c:v>2006.10.20</c:v>
                </c:pt>
                <c:pt idx="508">
                  <c:v>2006.10.19</c:v>
                </c:pt>
                <c:pt idx="509">
                  <c:v>2006.10.18</c:v>
                </c:pt>
                <c:pt idx="510">
                  <c:v>2006.10.17</c:v>
                </c:pt>
                <c:pt idx="511">
                  <c:v>2006.10.16</c:v>
                </c:pt>
                <c:pt idx="512">
                  <c:v>2006.10.13</c:v>
                </c:pt>
                <c:pt idx="513">
                  <c:v>2006.10.12</c:v>
                </c:pt>
                <c:pt idx="514">
                  <c:v>2006.10.11</c:v>
                </c:pt>
                <c:pt idx="515">
                  <c:v>2006.10.10</c:v>
                </c:pt>
                <c:pt idx="516">
                  <c:v>2006.10.09</c:v>
                </c:pt>
                <c:pt idx="517">
                  <c:v>2006.10.04</c:v>
                </c:pt>
                <c:pt idx="518">
                  <c:v>2006.10.02</c:v>
                </c:pt>
                <c:pt idx="519">
                  <c:v>2006.09.29</c:v>
                </c:pt>
                <c:pt idx="520">
                  <c:v>2006.09.28</c:v>
                </c:pt>
                <c:pt idx="521">
                  <c:v>2006.09.27</c:v>
                </c:pt>
                <c:pt idx="522">
                  <c:v>2006.09.26</c:v>
                </c:pt>
                <c:pt idx="523">
                  <c:v>2006.09.25</c:v>
                </c:pt>
                <c:pt idx="524">
                  <c:v>2006.09.22</c:v>
                </c:pt>
                <c:pt idx="525">
                  <c:v>2006.09.21</c:v>
                </c:pt>
                <c:pt idx="526">
                  <c:v>2006.09.20</c:v>
                </c:pt>
                <c:pt idx="527">
                  <c:v>2006.09.19</c:v>
                </c:pt>
                <c:pt idx="528">
                  <c:v>2006.09.18</c:v>
                </c:pt>
                <c:pt idx="529">
                  <c:v>2006.09.15</c:v>
                </c:pt>
                <c:pt idx="530">
                  <c:v>2006.09.14</c:v>
                </c:pt>
                <c:pt idx="531">
                  <c:v>2006.09.13</c:v>
                </c:pt>
                <c:pt idx="532">
                  <c:v>2006.09.12</c:v>
                </c:pt>
                <c:pt idx="533">
                  <c:v>2006.09.11</c:v>
                </c:pt>
                <c:pt idx="534">
                  <c:v>2006.09.08</c:v>
                </c:pt>
                <c:pt idx="535">
                  <c:v>2006.09.07</c:v>
                </c:pt>
                <c:pt idx="536">
                  <c:v>2006.09.06</c:v>
                </c:pt>
                <c:pt idx="537">
                  <c:v>2006.09.05</c:v>
                </c:pt>
                <c:pt idx="538">
                  <c:v>2006.09.04</c:v>
                </c:pt>
                <c:pt idx="539">
                  <c:v>2006.09.01</c:v>
                </c:pt>
                <c:pt idx="540">
                  <c:v>2006.08.31</c:v>
                </c:pt>
                <c:pt idx="541">
                  <c:v>2006.08.30</c:v>
                </c:pt>
                <c:pt idx="542">
                  <c:v>2006.08.29</c:v>
                </c:pt>
                <c:pt idx="543">
                  <c:v>2006.08.28</c:v>
                </c:pt>
                <c:pt idx="544">
                  <c:v>2006.08.25</c:v>
                </c:pt>
                <c:pt idx="545">
                  <c:v>2006.08.24</c:v>
                </c:pt>
                <c:pt idx="546">
                  <c:v>2006.08.23</c:v>
                </c:pt>
                <c:pt idx="547">
                  <c:v>2006.08.22</c:v>
                </c:pt>
                <c:pt idx="548">
                  <c:v>2006.08.21</c:v>
                </c:pt>
                <c:pt idx="549">
                  <c:v>2006.08.18</c:v>
                </c:pt>
                <c:pt idx="550">
                  <c:v>2006.08.17</c:v>
                </c:pt>
                <c:pt idx="551">
                  <c:v>2006.08.16</c:v>
                </c:pt>
                <c:pt idx="552">
                  <c:v>2006.08.14</c:v>
                </c:pt>
                <c:pt idx="553">
                  <c:v>2006.08.11</c:v>
                </c:pt>
                <c:pt idx="554">
                  <c:v>2006.08.10</c:v>
                </c:pt>
                <c:pt idx="555">
                  <c:v>2006.08.09</c:v>
                </c:pt>
                <c:pt idx="556">
                  <c:v>2006.08.08</c:v>
                </c:pt>
                <c:pt idx="557">
                  <c:v>2006.08.07</c:v>
                </c:pt>
                <c:pt idx="558">
                  <c:v>2006.08.04</c:v>
                </c:pt>
                <c:pt idx="559">
                  <c:v>2006.08.03</c:v>
                </c:pt>
                <c:pt idx="560">
                  <c:v>2006.08.02</c:v>
                </c:pt>
                <c:pt idx="561">
                  <c:v>2006.08.01</c:v>
                </c:pt>
                <c:pt idx="562">
                  <c:v>2006.07.31</c:v>
                </c:pt>
                <c:pt idx="563">
                  <c:v>2006.07.28</c:v>
                </c:pt>
                <c:pt idx="564">
                  <c:v>2006.07.27</c:v>
                </c:pt>
                <c:pt idx="565">
                  <c:v>2006.07.26</c:v>
                </c:pt>
                <c:pt idx="566">
                  <c:v>2006.07.25</c:v>
                </c:pt>
                <c:pt idx="567">
                  <c:v>2006.07.24</c:v>
                </c:pt>
                <c:pt idx="568">
                  <c:v>2006.07.21</c:v>
                </c:pt>
                <c:pt idx="569">
                  <c:v>2006.07.20</c:v>
                </c:pt>
                <c:pt idx="570">
                  <c:v>2006.07.19</c:v>
                </c:pt>
                <c:pt idx="571">
                  <c:v>2006.07.18</c:v>
                </c:pt>
                <c:pt idx="572">
                  <c:v>2006.07.14</c:v>
                </c:pt>
                <c:pt idx="573">
                  <c:v>2006.07.13</c:v>
                </c:pt>
                <c:pt idx="574">
                  <c:v>2006.07.12</c:v>
                </c:pt>
                <c:pt idx="575">
                  <c:v>2006.07.11</c:v>
                </c:pt>
                <c:pt idx="576">
                  <c:v>2006.07.10</c:v>
                </c:pt>
                <c:pt idx="577">
                  <c:v>2006.07.07</c:v>
                </c:pt>
                <c:pt idx="578">
                  <c:v>2006.07.06</c:v>
                </c:pt>
                <c:pt idx="579">
                  <c:v>2006.07.05</c:v>
                </c:pt>
                <c:pt idx="580">
                  <c:v>2006.07.04</c:v>
                </c:pt>
                <c:pt idx="581">
                  <c:v>2006.07.03</c:v>
                </c:pt>
                <c:pt idx="582">
                  <c:v>2006.06.30</c:v>
                </c:pt>
                <c:pt idx="583">
                  <c:v>2006.06.29</c:v>
                </c:pt>
                <c:pt idx="584">
                  <c:v>2006.06.28</c:v>
                </c:pt>
                <c:pt idx="585">
                  <c:v>2006.06.27</c:v>
                </c:pt>
                <c:pt idx="586">
                  <c:v>2006.06.26</c:v>
                </c:pt>
                <c:pt idx="587">
                  <c:v>2006.06.23</c:v>
                </c:pt>
                <c:pt idx="588">
                  <c:v>2006.06.22</c:v>
                </c:pt>
                <c:pt idx="589">
                  <c:v>2006.06.21</c:v>
                </c:pt>
                <c:pt idx="590">
                  <c:v>2006.06.20</c:v>
                </c:pt>
                <c:pt idx="591">
                  <c:v>2006.06.19</c:v>
                </c:pt>
                <c:pt idx="592">
                  <c:v>2006.06.16</c:v>
                </c:pt>
                <c:pt idx="593">
                  <c:v>2006.06.15</c:v>
                </c:pt>
                <c:pt idx="594">
                  <c:v>2006.06.14</c:v>
                </c:pt>
                <c:pt idx="595">
                  <c:v>2006.06.13</c:v>
                </c:pt>
                <c:pt idx="596">
                  <c:v>2006.06.12</c:v>
                </c:pt>
                <c:pt idx="597">
                  <c:v>2006.06.09</c:v>
                </c:pt>
                <c:pt idx="598">
                  <c:v>2006.06.08</c:v>
                </c:pt>
                <c:pt idx="599">
                  <c:v>2006.06.07</c:v>
                </c:pt>
                <c:pt idx="600">
                  <c:v>2006.06.05</c:v>
                </c:pt>
                <c:pt idx="601">
                  <c:v>2006.06.02</c:v>
                </c:pt>
                <c:pt idx="602">
                  <c:v>2006.06.01</c:v>
                </c:pt>
                <c:pt idx="603">
                  <c:v>2006.05.30</c:v>
                </c:pt>
                <c:pt idx="604">
                  <c:v>2006.05.29</c:v>
                </c:pt>
                <c:pt idx="605">
                  <c:v>2006.05.26</c:v>
                </c:pt>
                <c:pt idx="606">
                  <c:v>2006.05.25</c:v>
                </c:pt>
                <c:pt idx="607">
                  <c:v>2006.05.24</c:v>
                </c:pt>
                <c:pt idx="608">
                  <c:v>2006.05.23</c:v>
                </c:pt>
                <c:pt idx="609">
                  <c:v>2006.05.22</c:v>
                </c:pt>
                <c:pt idx="610">
                  <c:v>2006.05.19</c:v>
                </c:pt>
                <c:pt idx="611">
                  <c:v>2006.05.18</c:v>
                </c:pt>
                <c:pt idx="612">
                  <c:v>2006.05.17</c:v>
                </c:pt>
                <c:pt idx="613">
                  <c:v>2006.05.16</c:v>
                </c:pt>
                <c:pt idx="614">
                  <c:v>2006.05.15</c:v>
                </c:pt>
                <c:pt idx="615">
                  <c:v>2006.05.12</c:v>
                </c:pt>
                <c:pt idx="616">
                  <c:v>2006.05.11</c:v>
                </c:pt>
                <c:pt idx="617">
                  <c:v>2006.05.10</c:v>
                </c:pt>
                <c:pt idx="618">
                  <c:v>2006.05.09</c:v>
                </c:pt>
                <c:pt idx="619">
                  <c:v>2006.05.08</c:v>
                </c:pt>
                <c:pt idx="620">
                  <c:v>2006.05.04</c:v>
                </c:pt>
                <c:pt idx="621">
                  <c:v>2006.05.03</c:v>
                </c:pt>
                <c:pt idx="622">
                  <c:v>2006.05.02</c:v>
                </c:pt>
                <c:pt idx="623">
                  <c:v>2006.04.28</c:v>
                </c:pt>
                <c:pt idx="624">
                  <c:v>2006.04.27</c:v>
                </c:pt>
                <c:pt idx="625">
                  <c:v>2006.04.26</c:v>
                </c:pt>
                <c:pt idx="626">
                  <c:v>2006.04.25</c:v>
                </c:pt>
                <c:pt idx="627">
                  <c:v>2006.04.24</c:v>
                </c:pt>
                <c:pt idx="628">
                  <c:v>2006.04.21</c:v>
                </c:pt>
                <c:pt idx="629">
                  <c:v>2006.04.20</c:v>
                </c:pt>
                <c:pt idx="630">
                  <c:v>2006.04.19</c:v>
                </c:pt>
                <c:pt idx="631">
                  <c:v>2006.04.18</c:v>
                </c:pt>
                <c:pt idx="632">
                  <c:v>2006.04.17</c:v>
                </c:pt>
                <c:pt idx="633">
                  <c:v>2006.04.14</c:v>
                </c:pt>
                <c:pt idx="634">
                  <c:v>2006.04.13</c:v>
                </c:pt>
                <c:pt idx="635">
                  <c:v>2006.04.12</c:v>
                </c:pt>
                <c:pt idx="636">
                  <c:v>2006.04.11</c:v>
                </c:pt>
                <c:pt idx="637">
                  <c:v>2006.04.10</c:v>
                </c:pt>
                <c:pt idx="638">
                  <c:v>2006.04.07</c:v>
                </c:pt>
                <c:pt idx="639">
                  <c:v>2006.04.06</c:v>
                </c:pt>
                <c:pt idx="640">
                  <c:v>2006.04.05</c:v>
                </c:pt>
                <c:pt idx="641">
                  <c:v>2006.04.04</c:v>
                </c:pt>
                <c:pt idx="642">
                  <c:v>2006.04.03</c:v>
                </c:pt>
                <c:pt idx="643">
                  <c:v>2006.03.31</c:v>
                </c:pt>
                <c:pt idx="644">
                  <c:v>2006.03.30</c:v>
                </c:pt>
                <c:pt idx="645">
                  <c:v>2006.03.29</c:v>
                </c:pt>
                <c:pt idx="646">
                  <c:v>2006.03.28</c:v>
                </c:pt>
                <c:pt idx="647">
                  <c:v>2006.03.27</c:v>
                </c:pt>
                <c:pt idx="648">
                  <c:v>2006.03.24</c:v>
                </c:pt>
                <c:pt idx="649">
                  <c:v>2006.03.23</c:v>
                </c:pt>
                <c:pt idx="650">
                  <c:v>2006.03.22</c:v>
                </c:pt>
                <c:pt idx="651">
                  <c:v>2006.03.21</c:v>
                </c:pt>
                <c:pt idx="652">
                  <c:v>2006.03.20</c:v>
                </c:pt>
                <c:pt idx="653">
                  <c:v>2006.03.17</c:v>
                </c:pt>
                <c:pt idx="654">
                  <c:v>2006.03.16</c:v>
                </c:pt>
                <c:pt idx="655">
                  <c:v>2006.03.15</c:v>
                </c:pt>
                <c:pt idx="656">
                  <c:v>2006.03.14</c:v>
                </c:pt>
                <c:pt idx="657">
                  <c:v>2006.03.13</c:v>
                </c:pt>
                <c:pt idx="658">
                  <c:v>2006.03.10</c:v>
                </c:pt>
                <c:pt idx="659">
                  <c:v>2006.03.09</c:v>
                </c:pt>
                <c:pt idx="660">
                  <c:v>2006.03.08</c:v>
                </c:pt>
                <c:pt idx="661">
                  <c:v>2006.03.07</c:v>
                </c:pt>
                <c:pt idx="662">
                  <c:v>2006.03.06</c:v>
                </c:pt>
                <c:pt idx="663">
                  <c:v>2006.03.03</c:v>
                </c:pt>
                <c:pt idx="664">
                  <c:v>2006.03.02</c:v>
                </c:pt>
                <c:pt idx="665">
                  <c:v>2006.02.28</c:v>
                </c:pt>
                <c:pt idx="666">
                  <c:v>2006.02.27</c:v>
                </c:pt>
                <c:pt idx="667">
                  <c:v>2006.02.24</c:v>
                </c:pt>
                <c:pt idx="668">
                  <c:v>2006.02.23</c:v>
                </c:pt>
                <c:pt idx="669">
                  <c:v>2006.02.22</c:v>
                </c:pt>
                <c:pt idx="670">
                  <c:v>2006.02.21</c:v>
                </c:pt>
                <c:pt idx="671">
                  <c:v>2006.02.20</c:v>
                </c:pt>
                <c:pt idx="672">
                  <c:v>2006.02.17</c:v>
                </c:pt>
                <c:pt idx="673">
                  <c:v>2006.02.16</c:v>
                </c:pt>
                <c:pt idx="674">
                  <c:v>2006.02.15</c:v>
                </c:pt>
                <c:pt idx="675">
                  <c:v>2006.02.14</c:v>
                </c:pt>
                <c:pt idx="676">
                  <c:v>2006.02.13</c:v>
                </c:pt>
                <c:pt idx="677">
                  <c:v>2006.02.10</c:v>
                </c:pt>
                <c:pt idx="678">
                  <c:v>2006.02.09</c:v>
                </c:pt>
                <c:pt idx="679">
                  <c:v>2006.02.08</c:v>
                </c:pt>
                <c:pt idx="680">
                  <c:v>2006.02.07</c:v>
                </c:pt>
                <c:pt idx="681">
                  <c:v>2006.02.06</c:v>
                </c:pt>
                <c:pt idx="682">
                  <c:v>2006.02.03</c:v>
                </c:pt>
                <c:pt idx="683">
                  <c:v>2006.02.02</c:v>
                </c:pt>
                <c:pt idx="684">
                  <c:v>2006.02.01</c:v>
                </c:pt>
                <c:pt idx="685">
                  <c:v>2006.01.31</c:v>
                </c:pt>
                <c:pt idx="686">
                  <c:v>2006.01.27</c:v>
                </c:pt>
                <c:pt idx="687">
                  <c:v>2006.01.26</c:v>
                </c:pt>
                <c:pt idx="688">
                  <c:v>2006.01.25</c:v>
                </c:pt>
                <c:pt idx="689">
                  <c:v>2006.01.24</c:v>
                </c:pt>
                <c:pt idx="690">
                  <c:v>2006.01.23</c:v>
                </c:pt>
                <c:pt idx="691">
                  <c:v>2006.01.20</c:v>
                </c:pt>
                <c:pt idx="692">
                  <c:v>2006.01.19</c:v>
                </c:pt>
                <c:pt idx="693">
                  <c:v>2006.01.18</c:v>
                </c:pt>
                <c:pt idx="694">
                  <c:v>2006.01.17</c:v>
                </c:pt>
                <c:pt idx="695">
                  <c:v>2006.01.16</c:v>
                </c:pt>
                <c:pt idx="696">
                  <c:v>2006.01.13</c:v>
                </c:pt>
                <c:pt idx="697">
                  <c:v>2006.01.12</c:v>
                </c:pt>
                <c:pt idx="698">
                  <c:v>2006.01.11</c:v>
                </c:pt>
                <c:pt idx="699">
                  <c:v>2006.01.10</c:v>
                </c:pt>
                <c:pt idx="700">
                  <c:v>2006.01.09</c:v>
                </c:pt>
                <c:pt idx="701">
                  <c:v>2006.01.06</c:v>
                </c:pt>
                <c:pt idx="702">
                  <c:v>2006.01.05</c:v>
                </c:pt>
                <c:pt idx="703">
                  <c:v>2006.01.04</c:v>
                </c:pt>
                <c:pt idx="704">
                  <c:v>2006.01.03</c:v>
                </c:pt>
                <c:pt idx="705">
                  <c:v>2006.01.02</c:v>
                </c:pt>
                <c:pt idx="706">
                  <c:v>2005.12.30</c:v>
                </c:pt>
                <c:pt idx="707">
                  <c:v>2005.12.29</c:v>
                </c:pt>
                <c:pt idx="708">
                  <c:v>2005.12.28</c:v>
                </c:pt>
                <c:pt idx="709">
                  <c:v>2005.12.27</c:v>
                </c:pt>
                <c:pt idx="710">
                  <c:v>2005.12.26</c:v>
                </c:pt>
                <c:pt idx="711">
                  <c:v>2005.12.23</c:v>
                </c:pt>
                <c:pt idx="712">
                  <c:v>2005.12.22</c:v>
                </c:pt>
                <c:pt idx="713">
                  <c:v>2005.12.21</c:v>
                </c:pt>
                <c:pt idx="714">
                  <c:v>2005.12.20</c:v>
                </c:pt>
                <c:pt idx="715">
                  <c:v>2005.12.19</c:v>
                </c:pt>
                <c:pt idx="716">
                  <c:v>2005.12.16</c:v>
                </c:pt>
                <c:pt idx="717">
                  <c:v>2005.12.15</c:v>
                </c:pt>
                <c:pt idx="718">
                  <c:v>2005.12.14</c:v>
                </c:pt>
                <c:pt idx="719">
                  <c:v>2005.12.13</c:v>
                </c:pt>
                <c:pt idx="720">
                  <c:v>2005.12.12</c:v>
                </c:pt>
                <c:pt idx="721">
                  <c:v>2005.12.09</c:v>
                </c:pt>
                <c:pt idx="722">
                  <c:v>2005.12.08</c:v>
                </c:pt>
                <c:pt idx="723">
                  <c:v>2005.12.07</c:v>
                </c:pt>
                <c:pt idx="724">
                  <c:v>2005.12.06</c:v>
                </c:pt>
                <c:pt idx="725">
                  <c:v>2005.12.05</c:v>
                </c:pt>
                <c:pt idx="726">
                  <c:v>2005.12.02</c:v>
                </c:pt>
                <c:pt idx="727">
                  <c:v>2005.12.01</c:v>
                </c:pt>
                <c:pt idx="728">
                  <c:v>2005.11.30</c:v>
                </c:pt>
                <c:pt idx="729">
                  <c:v>2005.11.29</c:v>
                </c:pt>
                <c:pt idx="730">
                  <c:v>2005.11.28</c:v>
                </c:pt>
                <c:pt idx="731">
                  <c:v>2005.11.25</c:v>
                </c:pt>
                <c:pt idx="732">
                  <c:v>2005.11.24</c:v>
                </c:pt>
                <c:pt idx="733">
                  <c:v>2005.11.23</c:v>
                </c:pt>
                <c:pt idx="734">
                  <c:v>2005.11.22</c:v>
                </c:pt>
                <c:pt idx="735">
                  <c:v>2005.11.21</c:v>
                </c:pt>
                <c:pt idx="736">
                  <c:v>2005.11.18</c:v>
                </c:pt>
                <c:pt idx="737">
                  <c:v>2005.11.17</c:v>
                </c:pt>
                <c:pt idx="738">
                  <c:v>2005.11.16</c:v>
                </c:pt>
                <c:pt idx="739">
                  <c:v>2005.11.15</c:v>
                </c:pt>
                <c:pt idx="740">
                  <c:v>2005.11.14</c:v>
                </c:pt>
                <c:pt idx="741">
                  <c:v>2005.11.11</c:v>
                </c:pt>
                <c:pt idx="742">
                  <c:v>2005.11.10</c:v>
                </c:pt>
                <c:pt idx="743">
                  <c:v>2005.11.09</c:v>
                </c:pt>
                <c:pt idx="744">
                  <c:v>2005.11.08</c:v>
                </c:pt>
                <c:pt idx="745">
                  <c:v>2005.11.07</c:v>
                </c:pt>
                <c:pt idx="746">
                  <c:v>2005.11.04</c:v>
                </c:pt>
                <c:pt idx="747">
                  <c:v>2005.11.03</c:v>
                </c:pt>
                <c:pt idx="748">
                  <c:v>2005.11.02</c:v>
                </c:pt>
                <c:pt idx="749">
                  <c:v>2005.11.01</c:v>
                </c:pt>
                <c:pt idx="750">
                  <c:v>2005.10.31</c:v>
                </c:pt>
                <c:pt idx="751">
                  <c:v>2005.10.28</c:v>
                </c:pt>
                <c:pt idx="752">
                  <c:v>2005.10.27</c:v>
                </c:pt>
                <c:pt idx="753">
                  <c:v>2005.10.26</c:v>
                </c:pt>
                <c:pt idx="754">
                  <c:v>2005.10.25</c:v>
                </c:pt>
                <c:pt idx="755">
                  <c:v>2005.10.24</c:v>
                </c:pt>
                <c:pt idx="756">
                  <c:v>2005.10.21</c:v>
                </c:pt>
                <c:pt idx="757">
                  <c:v>2005.10.20</c:v>
                </c:pt>
                <c:pt idx="758">
                  <c:v>2005.10.19</c:v>
                </c:pt>
                <c:pt idx="759">
                  <c:v>2005.10.18</c:v>
                </c:pt>
                <c:pt idx="760">
                  <c:v>2005.10.17</c:v>
                </c:pt>
                <c:pt idx="761">
                  <c:v>2005.10.14</c:v>
                </c:pt>
                <c:pt idx="762">
                  <c:v>2005.10.13</c:v>
                </c:pt>
                <c:pt idx="763">
                  <c:v>2005.10.12</c:v>
                </c:pt>
                <c:pt idx="764">
                  <c:v>2005.10.11</c:v>
                </c:pt>
                <c:pt idx="765">
                  <c:v>2005.10.10</c:v>
                </c:pt>
                <c:pt idx="766">
                  <c:v>2005.10.07</c:v>
                </c:pt>
                <c:pt idx="767">
                  <c:v>2005.10.06</c:v>
                </c:pt>
                <c:pt idx="768">
                  <c:v>2005.10.05</c:v>
                </c:pt>
                <c:pt idx="769">
                  <c:v>2005.10.04</c:v>
                </c:pt>
                <c:pt idx="770">
                  <c:v>2005.09.30</c:v>
                </c:pt>
                <c:pt idx="771">
                  <c:v>2005.09.29</c:v>
                </c:pt>
                <c:pt idx="772">
                  <c:v>2005.09.28</c:v>
                </c:pt>
                <c:pt idx="773">
                  <c:v>2005.09.27</c:v>
                </c:pt>
                <c:pt idx="774">
                  <c:v>2005.09.26</c:v>
                </c:pt>
                <c:pt idx="775">
                  <c:v>2005.09.23</c:v>
                </c:pt>
                <c:pt idx="776">
                  <c:v>2005.09.22</c:v>
                </c:pt>
                <c:pt idx="777">
                  <c:v>2005.09.21</c:v>
                </c:pt>
                <c:pt idx="778">
                  <c:v>2005.09.20</c:v>
                </c:pt>
                <c:pt idx="779">
                  <c:v>2005.09.16</c:v>
                </c:pt>
                <c:pt idx="780">
                  <c:v>2005.09.15</c:v>
                </c:pt>
                <c:pt idx="781">
                  <c:v>2005.09.14</c:v>
                </c:pt>
                <c:pt idx="782">
                  <c:v>2005.09.13</c:v>
                </c:pt>
                <c:pt idx="783">
                  <c:v>2005.09.12</c:v>
                </c:pt>
                <c:pt idx="784">
                  <c:v>2005.09.09</c:v>
                </c:pt>
                <c:pt idx="785">
                  <c:v>2005.09.08</c:v>
                </c:pt>
                <c:pt idx="786">
                  <c:v>2005.09.07</c:v>
                </c:pt>
                <c:pt idx="787">
                  <c:v>2005.09.06</c:v>
                </c:pt>
                <c:pt idx="788">
                  <c:v>2005.09.05</c:v>
                </c:pt>
                <c:pt idx="789">
                  <c:v>2005.09.02</c:v>
                </c:pt>
                <c:pt idx="790">
                  <c:v>2005.09.01</c:v>
                </c:pt>
                <c:pt idx="791">
                  <c:v>2005.08.31</c:v>
                </c:pt>
                <c:pt idx="792">
                  <c:v>2005.08.30</c:v>
                </c:pt>
                <c:pt idx="793">
                  <c:v>2005.08.29</c:v>
                </c:pt>
                <c:pt idx="794">
                  <c:v>2005.08.26</c:v>
                </c:pt>
                <c:pt idx="795">
                  <c:v>2005.08.25</c:v>
                </c:pt>
                <c:pt idx="796">
                  <c:v>2005.08.24</c:v>
                </c:pt>
                <c:pt idx="797">
                  <c:v>2005.08.23</c:v>
                </c:pt>
                <c:pt idx="798">
                  <c:v>2005.08.22</c:v>
                </c:pt>
                <c:pt idx="799">
                  <c:v>2005.08.19</c:v>
                </c:pt>
                <c:pt idx="800">
                  <c:v>2005.08.18</c:v>
                </c:pt>
                <c:pt idx="801">
                  <c:v>2005.08.17</c:v>
                </c:pt>
                <c:pt idx="802">
                  <c:v>2005.08.16</c:v>
                </c:pt>
                <c:pt idx="803">
                  <c:v>2005.08.12</c:v>
                </c:pt>
                <c:pt idx="804">
                  <c:v>2005.08.11</c:v>
                </c:pt>
                <c:pt idx="805">
                  <c:v>2005.08.10</c:v>
                </c:pt>
                <c:pt idx="806">
                  <c:v>2005.08.09</c:v>
                </c:pt>
                <c:pt idx="807">
                  <c:v>2005.08.08</c:v>
                </c:pt>
                <c:pt idx="808">
                  <c:v>2005.08.05</c:v>
                </c:pt>
                <c:pt idx="809">
                  <c:v>2005.08.04</c:v>
                </c:pt>
                <c:pt idx="810">
                  <c:v>2005.08.03</c:v>
                </c:pt>
                <c:pt idx="811">
                  <c:v>2005.08.02</c:v>
                </c:pt>
                <c:pt idx="812">
                  <c:v>2005.08.01</c:v>
                </c:pt>
                <c:pt idx="813">
                  <c:v>2005.07.29</c:v>
                </c:pt>
                <c:pt idx="814">
                  <c:v>2005.07.28</c:v>
                </c:pt>
                <c:pt idx="815">
                  <c:v>2005.07.27</c:v>
                </c:pt>
                <c:pt idx="816">
                  <c:v>2005.07.26</c:v>
                </c:pt>
                <c:pt idx="817">
                  <c:v>2005.07.25</c:v>
                </c:pt>
                <c:pt idx="818">
                  <c:v>2005.07.22</c:v>
                </c:pt>
                <c:pt idx="819">
                  <c:v>2005.07.21</c:v>
                </c:pt>
                <c:pt idx="820">
                  <c:v>2005.07.20</c:v>
                </c:pt>
                <c:pt idx="821">
                  <c:v>2005.07.19</c:v>
                </c:pt>
                <c:pt idx="822">
                  <c:v>2005.07.18</c:v>
                </c:pt>
                <c:pt idx="823">
                  <c:v>2005.07.15</c:v>
                </c:pt>
                <c:pt idx="824">
                  <c:v>2005.07.14</c:v>
                </c:pt>
                <c:pt idx="825">
                  <c:v>2005.07.13</c:v>
                </c:pt>
                <c:pt idx="826">
                  <c:v>2005.07.12</c:v>
                </c:pt>
                <c:pt idx="827">
                  <c:v>2005.07.11</c:v>
                </c:pt>
                <c:pt idx="828">
                  <c:v>2005.07.08</c:v>
                </c:pt>
                <c:pt idx="829">
                  <c:v>2005.07.07</c:v>
                </c:pt>
                <c:pt idx="830">
                  <c:v>2005.07.06</c:v>
                </c:pt>
                <c:pt idx="831">
                  <c:v>2005.07.05</c:v>
                </c:pt>
                <c:pt idx="832">
                  <c:v>2005.07.04</c:v>
                </c:pt>
                <c:pt idx="833">
                  <c:v>2005.07.01</c:v>
                </c:pt>
                <c:pt idx="834">
                  <c:v>2005.06.30</c:v>
                </c:pt>
                <c:pt idx="835">
                  <c:v>2005.06.29</c:v>
                </c:pt>
                <c:pt idx="836">
                  <c:v>2005.06.28</c:v>
                </c:pt>
                <c:pt idx="837">
                  <c:v>2005.06.27</c:v>
                </c:pt>
                <c:pt idx="838">
                  <c:v>2005.06.24</c:v>
                </c:pt>
                <c:pt idx="839">
                  <c:v>2005.06.23</c:v>
                </c:pt>
                <c:pt idx="840">
                  <c:v>2005.06.22</c:v>
                </c:pt>
                <c:pt idx="841">
                  <c:v>2005.06.21</c:v>
                </c:pt>
                <c:pt idx="842">
                  <c:v>2005.06.20</c:v>
                </c:pt>
                <c:pt idx="843">
                  <c:v>2005.06.17</c:v>
                </c:pt>
                <c:pt idx="844">
                  <c:v>2005.06.16</c:v>
                </c:pt>
                <c:pt idx="845">
                  <c:v>2005.06.15</c:v>
                </c:pt>
                <c:pt idx="846">
                  <c:v>2005.06.14</c:v>
                </c:pt>
                <c:pt idx="847">
                  <c:v>2005.06.13</c:v>
                </c:pt>
                <c:pt idx="848">
                  <c:v>2005.06.10</c:v>
                </c:pt>
                <c:pt idx="849">
                  <c:v>2005.06.09</c:v>
                </c:pt>
                <c:pt idx="850">
                  <c:v>2005.06.08</c:v>
                </c:pt>
                <c:pt idx="851">
                  <c:v>2005.06.07</c:v>
                </c:pt>
                <c:pt idx="852">
                  <c:v>2005.06.03</c:v>
                </c:pt>
                <c:pt idx="853">
                  <c:v>2005.06.02</c:v>
                </c:pt>
                <c:pt idx="854">
                  <c:v>2005.06.01</c:v>
                </c:pt>
                <c:pt idx="855">
                  <c:v>2005.05.31</c:v>
                </c:pt>
                <c:pt idx="856">
                  <c:v>2005.05.30</c:v>
                </c:pt>
                <c:pt idx="857">
                  <c:v>2005.05.27</c:v>
                </c:pt>
                <c:pt idx="858">
                  <c:v>2005.05.26</c:v>
                </c:pt>
                <c:pt idx="859">
                  <c:v>2005.05.25</c:v>
                </c:pt>
                <c:pt idx="860">
                  <c:v>2005.05.24</c:v>
                </c:pt>
                <c:pt idx="861">
                  <c:v>2005.05.23</c:v>
                </c:pt>
                <c:pt idx="862">
                  <c:v>2005.05.20</c:v>
                </c:pt>
                <c:pt idx="863">
                  <c:v>2005.05.19</c:v>
                </c:pt>
                <c:pt idx="864">
                  <c:v>2005.05.18</c:v>
                </c:pt>
                <c:pt idx="865">
                  <c:v>2005.05.17</c:v>
                </c:pt>
                <c:pt idx="866">
                  <c:v>2005.05.16</c:v>
                </c:pt>
                <c:pt idx="867">
                  <c:v>2005.05.13</c:v>
                </c:pt>
                <c:pt idx="868">
                  <c:v>2005.05.12</c:v>
                </c:pt>
                <c:pt idx="869">
                  <c:v>2005.05.11</c:v>
                </c:pt>
                <c:pt idx="870">
                  <c:v>2005.05.10</c:v>
                </c:pt>
                <c:pt idx="871">
                  <c:v>2005.05.09</c:v>
                </c:pt>
                <c:pt idx="872">
                  <c:v>2005.05.06</c:v>
                </c:pt>
                <c:pt idx="873">
                  <c:v>2005.05.04</c:v>
                </c:pt>
                <c:pt idx="874">
                  <c:v>2005.05.03</c:v>
                </c:pt>
                <c:pt idx="875">
                  <c:v>2005.05.02</c:v>
                </c:pt>
                <c:pt idx="876">
                  <c:v>2005.04.29</c:v>
                </c:pt>
                <c:pt idx="877">
                  <c:v>2005.04.28</c:v>
                </c:pt>
                <c:pt idx="878">
                  <c:v>2005.04.27</c:v>
                </c:pt>
                <c:pt idx="879">
                  <c:v>2005.04.26</c:v>
                </c:pt>
                <c:pt idx="880">
                  <c:v>2005.04.25</c:v>
                </c:pt>
                <c:pt idx="881">
                  <c:v>2005.04.22</c:v>
                </c:pt>
                <c:pt idx="882">
                  <c:v>2005.04.21</c:v>
                </c:pt>
                <c:pt idx="883">
                  <c:v>2005.04.20</c:v>
                </c:pt>
                <c:pt idx="884">
                  <c:v>2005.04.19</c:v>
                </c:pt>
                <c:pt idx="885">
                  <c:v>2005.04.18</c:v>
                </c:pt>
                <c:pt idx="886">
                  <c:v>2005.04.15</c:v>
                </c:pt>
                <c:pt idx="887">
                  <c:v>2005.04.14</c:v>
                </c:pt>
                <c:pt idx="888">
                  <c:v>2005.04.13</c:v>
                </c:pt>
                <c:pt idx="889">
                  <c:v>2005.04.12</c:v>
                </c:pt>
                <c:pt idx="890">
                  <c:v>2005.04.11</c:v>
                </c:pt>
                <c:pt idx="891">
                  <c:v>2005.04.08</c:v>
                </c:pt>
                <c:pt idx="892">
                  <c:v>2005.04.07</c:v>
                </c:pt>
                <c:pt idx="893">
                  <c:v>2005.04.06</c:v>
                </c:pt>
                <c:pt idx="894">
                  <c:v>2005.04.04</c:v>
                </c:pt>
                <c:pt idx="895">
                  <c:v>2005.04.01</c:v>
                </c:pt>
                <c:pt idx="896">
                  <c:v>2005.03.31</c:v>
                </c:pt>
                <c:pt idx="897">
                  <c:v>2005.03.30</c:v>
                </c:pt>
                <c:pt idx="898">
                  <c:v>2005.03.29</c:v>
                </c:pt>
                <c:pt idx="899">
                  <c:v>2005.03.28</c:v>
                </c:pt>
                <c:pt idx="900">
                  <c:v>2005.03.25</c:v>
                </c:pt>
                <c:pt idx="901">
                  <c:v>2005.03.24</c:v>
                </c:pt>
                <c:pt idx="902">
                  <c:v>2005.03.23</c:v>
                </c:pt>
                <c:pt idx="903">
                  <c:v>2005.03.22</c:v>
                </c:pt>
                <c:pt idx="904">
                  <c:v>2005.03.21</c:v>
                </c:pt>
                <c:pt idx="905">
                  <c:v>2005.03.18</c:v>
                </c:pt>
                <c:pt idx="906">
                  <c:v>2005.03.17</c:v>
                </c:pt>
                <c:pt idx="907">
                  <c:v>2005.03.16</c:v>
                </c:pt>
                <c:pt idx="908">
                  <c:v>2005.03.15</c:v>
                </c:pt>
                <c:pt idx="909">
                  <c:v>2005.03.14</c:v>
                </c:pt>
                <c:pt idx="910">
                  <c:v>2005.03.11</c:v>
                </c:pt>
                <c:pt idx="911">
                  <c:v>2005.03.10</c:v>
                </c:pt>
                <c:pt idx="912">
                  <c:v>2005.03.09</c:v>
                </c:pt>
                <c:pt idx="913">
                  <c:v>2005.03.08</c:v>
                </c:pt>
                <c:pt idx="914">
                  <c:v>2005.03.07</c:v>
                </c:pt>
                <c:pt idx="915">
                  <c:v>2005.03.04</c:v>
                </c:pt>
                <c:pt idx="916">
                  <c:v>2005.03.03</c:v>
                </c:pt>
                <c:pt idx="917">
                  <c:v>2005.03.02</c:v>
                </c:pt>
                <c:pt idx="918">
                  <c:v>2005.02.28</c:v>
                </c:pt>
                <c:pt idx="919">
                  <c:v>2005.02.25</c:v>
                </c:pt>
                <c:pt idx="920">
                  <c:v>2005.02.24</c:v>
                </c:pt>
              </c:strCache>
            </c:strRef>
          </c:cat>
          <c:val>
            <c:numRef>
              <c:f>'D7'!$C$4:$C$924</c:f>
              <c:numCache>
                <c:formatCode>#,##0</c:formatCode>
                <c:ptCount val="921"/>
                <c:pt idx="0">
                  <c:v>1289</c:v>
                </c:pt>
                <c:pt idx="1">
                  <c:v>1289</c:v>
                </c:pt>
                <c:pt idx="2">
                  <c:v>1290</c:v>
                </c:pt>
                <c:pt idx="3">
                  <c:v>1290</c:v>
                </c:pt>
                <c:pt idx="4">
                  <c:v>1295</c:v>
                </c:pt>
                <c:pt idx="5">
                  <c:v>1296</c:v>
                </c:pt>
                <c:pt idx="6">
                  <c:v>1303</c:v>
                </c:pt>
                <c:pt idx="7">
                  <c:v>1321</c:v>
                </c:pt>
                <c:pt idx="8">
                  <c:v>1332</c:v>
                </c:pt>
                <c:pt idx="9">
                  <c:v>1334</c:v>
                </c:pt>
                <c:pt idx="10">
                  <c:v>1337</c:v>
                </c:pt>
                <c:pt idx="11">
                  <c:v>1340</c:v>
                </c:pt>
                <c:pt idx="12">
                  <c:v>1342</c:v>
                </c:pt>
                <c:pt idx="13">
                  <c:v>1346</c:v>
                </c:pt>
                <c:pt idx="14">
                  <c:v>1346</c:v>
                </c:pt>
                <c:pt idx="15">
                  <c:v>1346</c:v>
                </c:pt>
                <c:pt idx="16">
                  <c:v>1349</c:v>
                </c:pt>
                <c:pt idx="17">
                  <c:v>1356</c:v>
                </c:pt>
                <c:pt idx="18">
                  <c:v>1362</c:v>
                </c:pt>
                <c:pt idx="19">
                  <c:v>1371</c:v>
                </c:pt>
                <c:pt idx="20">
                  <c:v>1375</c:v>
                </c:pt>
                <c:pt idx="21">
                  <c:v>1393</c:v>
                </c:pt>
                <c:pt idx="22">
                  <c:v>1393</c:v>
                </c:pt>
                <c:pt idx="23">
                  <c:v>1392</c:v>
                </c:pt>
                <c:pt idx="24">
                  <c:v>1393</c:v>
                </c:pt>
                <c:pt idx="25">
                  <c:v>1393</c:v>
                </c:pt>
                <c:pt idx="26">
                  <c:v>1394</c:v>
                </c:pt>
                <c:pt idx="27">
                  <c:v>1394</c:v>
                </c:pt>
                <c:pt idx="28">
                  <c:v>1395</c:v>
                </c:pt>
                <c:pt idx="29">
                  <c:v>1396</c:v>
                </c:pt>
                <c:pt idx="30">
                  <c:v>1398</c:v>
                </c:pt>
                <c:pt idx="31">
                  <c:v>1400</c:v>
                </c:pt>
                <c:pt idx="32">
                  <c:v>1410</c:v>
                </c:pt>
                <c:pt idx="33">
                  <c:v>1415</c:v>
                </c:pt>
                <c:pt idx="34">
                  <c:v>1422</c:v>
                </c:pt>
                <c:pt idx="35">
                  <c:v>1422</c:v>
                </c:pt>
                <c:pt idx="36">
                  <c:v>1422</c:v>
                </c:pt>
                <c:pt idx="37">
                  <c:v>1422</c:v>
                </c:pt>
                <c:pt idx="38">
                  <c:v>1422</c:v>
                </c:pt>
                <c:pt idx="39">
                  <c:v>1422</c:v>
                </c:pt>
                <c:pt idx="40">
                  <c:v>1423</c:v>
                </c:pt>
                <c:pt idx="41">
                  <c:v>1424</c:v>
                </c:pt>
                <c:pt idx="42">
                  <c:v>1424</c:v>
                </c:pt>
                <c:pt idx="43">
                  <c:v>1429</c:v>
                </c:pt>
                <c:pt idx="44">
                  <c:v>1432</c:v>
                </c:pt>
                <c:pt idx="45">
                  <c:v>1432</c:v>
                </c:pt>
                <c:pt idx="46">
                  <c:v>1434</c:v>
                </c:pt>
                <c:pt idx="47">
                  <c:v>1435</c:v>
                </c:pt>
                <c:pt idx="48">
                  <c:v>1436</c:v>
                </c:pt>
                <c:pt idx="49">
                  <c:v>1437</c:v>
                </c:pt>
                <c:pt idx="50">
                  <c:v>1438</c:v>
                </c:pt>
                <c:pt idx="51">
                  <c:v>1439</c:v>
                </c:pt>
                <c:pt idx="52">
                  <c:v>1442</c:v>
                </c:pt>
                <c:pt idx="53">
                  <c:v>1444</c:v>
                </c:pt>
                <c:pt idx="54">
                  <c:v>1446</c:v>
                </c:pt>
                <c:pt idx="55">
                  <c:v>1447</c:v>
                </c:pt>
                <c:pt idx="56">
                  <c:v>1448</c:v>
                </c:pt>
                <c:pt idx="57">
                  <c:v>1452</c:v>
                </c:pt>
                <c:pt idx="58">
                  <c:v>1452</c:v>
                </c:pt>
                <c:pt idx="59">
                  <c:v>1454</c:v>
                </c:pt>
                <c:pt idx="60">
                  <c:v>1455</c:v>
                </c:pt>
                <c:pt idx="61">
                  <c:v>1455</c:v>
                </c:pt>
                <c:pt idx="62">
                  <c:v>1458</c:v>
                </c:pt>
                <c:pt idx="63">
                  <c:v>1458</c:v>
                </c:pt>
                <c:pt idx="64">
                  <c:v>1459</c:v>
                </c:pt>
                <c:pt idx="65">
                  <c:v>1459</c:v>
                </c:pt>
                <c:pt idx="66">
                  <c:v>1460</c:v>
                </c:pt>
                <c:pt idx="67">
                  <c:v>1461</c:v>
                </c:pt>
                <c:pt idx="68">
                  <c:v>1461</c:v>
                </c:pt>
                <c:pt idx="69">
                  <c:v>1461</c:v>
                </c:pt>
                <c:pt idx="70">
                  <c:v>1462</c:v>
                </c:pt>
                <c:pt idx="71">
                  <c:v>1463</c:v>
                </c:pt>
                <c:pt idx="72">
                  <c:v>1463</c:v>
                </c:pt>
                <c:pt idx="73">
                  <c:v>1464</c:v>
                </c:pt>
                <c:pt idx="74">
                  <c:v>1464</c:v>
                </c:pt>
                <c:pt idx="75">
                  <c:v>1465</c:v>
                </c:pt>
                <c:pt idx="76">
                  <c:v>1467</c:v>
                </c:pt>
                <c:pt idx="77">
                  <c:v>1470</c:v>
                </c:pt>
                <c:pt idx="78">
                  <c:v>1485</c:v>
                </c:pt>
                <c:pt idx="79">
                  <c:v>1486</c:v>
                </c:pt>
                <c:pt idx="80">
                  <c:v>1486</c:v>
                </c:pt>
                <c:pt idx="81">
                  <c:v>1486</c:v>
                </c:pt>
                <c:pt idx="82">
                  <c:v>1493</c:v>
                </c:pt>
                <c:pt idx="83">
                  <c:v>1499</c:v>
                </c:pt>
                <c:pt idx="84">
                  <c:v>1502</c:v>
                </c:pt>
                <c:pt idx="85">
                  <c:v>1509</c:v>
                </c:pt>
                <c:pt idx="86">
                  <c:v>1512</c:v>
                </c:pt>
                <c:pt idx="87">
                  <c:v>1515</c:v>
                </c:pt>
                <c:pt idx="88">
                  <c:v>1520</c:v>
                </c:pt>
                <c:pt idx="89">
                  <c:v>1520</c:v>
                </c:pt>
                <c:pt idx="90">
                  <c:v>1521</c:v>
                </c:pt>
                <c:pt idx="91">
                  <c:v>1521</c:v>
                </c:pt>
                <c:pt idx="92">
                  <c:v>1522</c:v>
                </c:pt>
                <c:pt idx="93">
                  <c:v>1522</c:v>
                </c:pt>
                <c:pt idx="94">
                  <c:v>1522</c:v>
                </c:pt>
                <c:pt idx="95">
                  <c:v>1523</c:v>
                </c:pt>
                <c:pt idx="96">
                  <c:v>1526</c:v>
                </c:pt>
                <c:pt idx="97">
                  <c:v>1527</c:v>
                </c:pt>
                <c:pt idx="98">
                  <c:v>1529</c:v>
                </c:pt>
                <c:pt idx="99">
                  <c:v>1530</c:v>
                </c:pt>
                <c:pt idx="100">
                  <c:v>1530</c:v>
                </c:pt>
                <c:pt idx="101">
                  <c:v>1531</c:v>
                </c:pt>
                <c:pt idx="102">
                  <c:v>1532</c:v>
                </c:pt>
                <c:pt idx="103">
                  <c:v>1534</c:v>
                </c:pt>
                <c:pt idx="104">
                  <c:v>1534</c:v>
                </c:pt>
                <c:pt idx="105">
                  <c:v>1534</c:v>
                </c:pt>
                <c:pt idx="106">
                  <c:v>1537</c:v>
                </c:pt>
                <c:pt idx="107">
                  <c:v>1538</c:v>
                </c:pt>
                <c:pt idx="108">
                  <c:v>1539</c:v>
                </c:pt>
                <c:pt idx="109">
                  <c:v>1542</c:v>
                </c:pt>
                <c:pt idx="110">
                  <c:v>1542</c:v>
                </c:pt>
                <c:pt idx="111">
                  <c:v>1549</c:v>
                </c:pt>
                <c:pt idx="112">
                  <c:v>1553</c:v>
                </c:pt>
                <c:pt idx="113">
                  <c:v>1555</c:v>
                </c:pt>
                <c:pt idx="114">
                  <c:v>1557</c:v>
                </c:pt>
                <c:pt idx="115">
                  <c:v>1559</c:v>
                </c:pt>
                <c:pt idx="116">
                  <c:v>1560</c:v>
                </c:pt>
                <c:pt idx="117">
                  <c:v>1564</c:v>
                </c:pt>
                <c:pt idx="118">
                  <c:v>1565</c:v>
                </c:pt>
                <c:pt idx="119">
                  <c:v>1568</c:v>
                </c:pt>
                <c:pt idx="120">
                  <c:v>1570</c:v>
                </c:pt>
                <c:pt idx="121">
                  <c:v>1573</c:v>
                </c:pt>
                <c:pt idx="122">
                  <c:v>1578</c:v>
                </c:pt>
                <c:pt idx="123">
                  <c:v>1589</c:v>
                </c:pt>
                <c:pt idx="124">
                  <c:v>1592</c:v>
                </c:pt>
                <c:pt idx="125">
                  <c:v>1595</c:v>
                </c:pt>
                <c:pt idx="126">
                  <c:v>1596</c:v>
                </c:pt>
                <c:pt idx="127">
                  <c:v>1597</c:v>
                </c:pt>
                <c:pt idx="128">
                  <c:v>1600</c:v>
                </c:pt>
                <c:pt idx="129">
                  <c:v>1601</c:v>
                </c:pt>
                <c:pt idx="130">
                  <c:v>1602</c:v>
                </c:pt>
                <c:pt idx="131">
                  <c:v>1602</c:v>
                </c:pt>
                <c:pt idx="132">
                  <c:v>1604</c:v>
                </c:pt>
                <c:pt idx="133">
                  <c:v>1608</c:v>
                </c:pt>
                <c:pt idx="134">
                  <c:v>1608</c:v>
                </c:pt>
                <c:pt idx="135">
                  <c:v>1609</c:v>
                </c:pt>
                <c:pt idx="136">
                  <c:v>1610</c:v>
                </c:pt>
                <c:pt idx="137">
                  <c:v>1612</c:v>
                </c:pt>
                <c:pt idx="138">
                  <c:v>1612</c:v>
                </c:pt>
                <c:pt idx="139">
                  <c:v>1612</c:v>
                </c:pt>
                <c:pt idx="140">
                  <c:v>1613</c:v>
                </c:pt>
                <c:pt idx="141">
                  <c:v>1613</c:v>
                </c:pt>
                <c:pt idx="142">
                  <c:v>1614</c:v>
                </c:pt>
                <c:pt idx="143">
                  <c:v>1617</c:v>
                </c:pt>
                <c:pt idx="144">
                  <c:v>1617</c:v>
                </c:pt>
                <c:pt idx="145">
                  <c:v>1618</c:v>
                </c:pt>
                <c:pt idx="146">
                  <c:v>1619</c:v>
                </c:pt>
                <c:pt idx="147">
                  <c:v>1622</c:v>
                </c:pt>
                <c:pt idx="148">
                  <c:v>1623</c:v>
                </c:pt>
                <c:pt idx="149">
                  <c:v>1624</c:v>
                </c:pt>
                <c:pt idx="150">
                  <c:v>1627</c:v>
                </c:pt>
                <c:pt idx="151">
                  <c:v>1628</c:v>
                </c:pt>
                <c:pt idx="152">
                  <c:v>1628</c:v>
                </c:pt>
                <c:pt idx="153">
                  <c:v>1629</c:v>
                </c:pt>
                <c:pt idx="154">
                  <c:v>1628</c:v>
                </c:pt>
                <c:pt idx="155">
                  <c:v>1633</c:v>
                </c:pt>
                <c:pt idx="156">
                  <c:v>1638</c:v>
                </c:pt>
                <c:pt idx="157">
                  <c:v>1640</c:v>
                </c:pt>
                <c:pt idx="158">
                  <c:v>1643</c:v>
                </c:pt>
                <c:pt idx="159">
                  <c:v>1644</c:v>
                </c:pt>
                <c:pt idx="160">
                  <c:v>1645</c:v>
                </c:pt>
                <c:pt idx="161">
                  <c:v>1652</c:v>
                </c:pt>
                <c:pt idx="162">
                  <c:v>1660</c:v>
                </c:pt>
                <c:pt idx="163">
                  <c:v>1662</c:v>
                </c:pt>
                <c:pt idx="164">
                  <c:v>1661</c:v>
                </c:pt>
                <c:pt idx="165">
                  <c:v>1662</c:v>
                </c:pt>
                <c:pt idx="166">
                  <c:v>1663</c:v>
                </c:pt>
                <c:pt idx="167">
                  <c:v>1665</c:v>
                </c:pt>
                <c:pt idx="168">
                  <c:v>1666</c:v>
                </c:pt>
                <c:pt idx="169">
                  <c:v>1667</c:v>
                </c:pt>
                <c:pt idx="170">
                  <c:v>1668</c:v>
                </c:pt>
                <c:pt idx="171">
                  <c:v>1671</c:v>
                </c:pt>
                <c:pt idx="172">
                  <c:v>1673</c:v>
                </c:pt>
                <c:pt idx="173">
                  <c:v>1674</c:v>
                </c:pt>
                <c:pt idx="174">
                  <c:v>1674</c:v>
                </c:pt>
                <c:pt idx="175">
                  <c:v>1411</c:v>
                </c:pt>
                <c:pt idx="176">
                  <c:v>1412</c:v>
                </c:pt>
                <c:pt idx="177">
                  <c:v>1413</c:v>
                </c:pt>
                <c:pt idx="178">
                  <c:v>1414</c:v>
                </c:pt>
                <c:pt idx="179">
                  <c:v>1414</c:v>
                </c:pt>
                <c:pt idx="180">
                  <c:v>1415</c:v>
                </c:pt>
                <c:pt idx="181">
                  <c:v>1415</c:v>
                </c:pt>
                <c:pt idx="182">
                  <c:v>1415</c:v>
                </c:pt>
                <c:pt idx="183">
                  <c:v>1417</c:v>
                </c:pt>
                <c:pt idx="184">
                  <c:v>1412</c:v>
                </c:pt>
                <c:pt idx="185">
                  <c:v>1411</c:v>
                </c:pt>
                <c:pt idx="186">
                  <c:v>1413</c:v>
                </c:pt>
                <c:pt idx="187">
                  <c:v>1416</c:v>
                </c:pt>
                <c:pt idx="188">
                  <c:v>1419</c:v>
                </c:pt>
                <c:pt idx="189">
                  <c:v>1420</c:v>
                </c:pt>
                <c:pt idx="190">
                  <c:v>1422</c:v>
                </c:pt>
                <c:pt idx="191">
                  <c:v>1423</c:v>
                </c:pt>
                <c:pt idx="192">
                  <c:v>1425</c:v>
                </c:pt>
                <c:pt idx="193">
                  <c:v>1429</c:v>
                </c:pt>
                <c:pt idx="194">
                  <c:v>1441</c:v>
                </c:pt>
                <c:pt idx="195">
                  <c:v>1445</c:v>
                </c:pt>
                <c:pt idx="196">
                  <c:v>1446</c:v>
                </c:pt>
                <c:pt idx="197">
                  <c:v>1448</c:v>
                </c:pt>
                <c:pt idx="198">
                  <c:v>1451</c:v>
                </c:pt>
                <c:pt idx="199">
                  <c:v>1452</c:v>
                </c:pt>
                <c:pt idx="200">
                  <c:v>1454</c:v>
                </c:pt>
                <c:pt idx="201">
                  <c:v>1457</c:v>
                </c:pt>
                <c:pt idx="202">
                  <c:v>1457</c:v>
                </c:pt>
                <c:pt idx="203">
                  <c:v>1458</c:v>
                </c:pt>
                <c:pt idx="204">
                  <c:v>1464</c:v>
                </c:pt>
                <c:pt idx="205">
                  <c:v>1465</c:v>
                </c:pt>
                <c:pt idx="206">
                  <c:v>1471</c:v>
                </c:pt>
                <c:pt idx="207">
                  <c:v>1473</c:v>
                </c:pt>
                <c:pt idx="208">
                  <c:v>1474</c:v>
                </c:pt>
                <c:pt idx="209">
                  <c:v>1474</c:v>
                </c:pt>
                <c:pt idx="210">
                  <c:v>1474</c:v>
                </c:pt>
                <c:pt idx="211">
                  <c:v>1473</c:v>
                </c:pt>
                <c:pt idx="212">
                  <c:v>1474</c:v>
                </c:pt>
                <c:pt idx="213">
                  <c:v>1475</c:v>
                </c:pt>
                <c:pt idx="214">
                  <c:v>1475</c:v>
                </c:pt>
                <c:pt idx="215">
                  <c:v>1474</c:v>
                </c:pt>
                <c:pt idx="216">
                  <c:v>1475</c:v>
                </c:pt>
                <c:pt idx="217">
                  <c:v>1476</c:v>
                </c:pt>
                <c:pt idx="218">
                  <c:v>1476</c:v>
                </c:pt>
                <c:pt idx="219">
                  <c:v>1478</c:v>
                </c:pt>
                <c:pt idx="220">
                  <c:v>1476</c:v>
                </c:pt>
                <c:pt idx="221">
                  <c:v>1477</c:v>
                </c:pt>
                <c:pt idx="222">
                  <c:v>1478</c:v>
                </c:pt>
                <c:pt idx="223">
                  <c:v>1478</c:v>
                </c:pt>
                <c:pt idx="224">
                  <c:v>1480</c:v>
                </c:pt>
                <c:pt idx="225">
                  <c:v>1482</c:v>
                </c:pt>
                <c:pt idx="226">
                  <c:v>1484</c:v>
                </c:pt>
                <c:pt idx="227">
                  <c:v>1484</c:v>
                </c:pt>
                <c:pt idx="228">
                  <c:v>1485</c:v>
                </c:pt>
                <c:pt idx="229">
                  <c:v>1492</c:v>
                </c:pt>
                <c:pt idx="230">
                  <c:v>1493</c:v>
                </c:pt>
                <c:pt idx="231">
                  <c:v>1494</c:v>
                </c:pt>
                <c:pt idx="232">
                  <c:v>1493</c:v>
                </c:pt>
                <c:pt idx="233">
                  <c:v>1497</c:v>
                </c:pt>
                <c:pt idx="234">
                  <c:v>1502</c:v>
                </c:pt>
                <c:pt idx="235">
                  <c:v>1503</c:v>
                </c:pt>
                <c:pt idx="236">
                  <c:v>1505</c:v>
                </c:pt>
                <c:pt idx="237">
                  <c:v>1507</c:v>
                </c:pt>
                <c:pt idx="238">
                  <c:v>1509</c:v>
                </c:pt>
                <c:pt idx="239">
                  <c:v>1507</c:v>
                </c:pt>
                <c:pt idx="240">
                  <c:v>1509</c:v>
                </c:pt>
                <c:pt idx="241">
                  <c:v>1508</c:v>
                </c:pt>
                <c:pt idx="242">
                  <c:v>1506</c:v>
                </c:pt>
                <c:pt idx="243">
                  <c:v>1505</c:v>
                </c:pt>
                <c:pt idx="244">
                  <c:v>1506</c:v>
                </c:pt>
                <c:pt idx="245">
                  <c:v>1506</c:v>
                </c:pt>
                <c:pt idx="246">
                  <c:v>1521</c:v>
                </c:pt>
                <c:pt idx="247">
                  <c:v>1524</c:v>
                </c:pt>
                <c:pt idx="248">
                  <c:v>1525</c:v>
                </c:pt>
                <c:pt idx="249">
                  <c:v>1524</c:v>
                </c:pt>
                <c:pt idx="250">
                  <c:v>1524</c:v>
                </c:pt>
                <c:pt idx="251">
                  <c:v>1527</c:v>
                </c:pt>
                <c:pt idx="252">
                  <c:v>1531</c:v>
                </c:pt>
                <c:pt idx="253">
                  <c:v>1528</c:v>
                </c:pt>
                <c:pt idx="254">
                  <c:v>1531</c:v>
                </c:pt>
                <c:pt idx="255">
                  <c:v>1532</c:v>
                </c:pt>
                <c:pt idx="256">
                  <c:v>1532</c:v>
                </c:pt>
                <c:pt idx="257">
                  <c:v>1534</c:v>
                </c:pt>
                <c:pt idx="258">
                  <c:v>1536</c:v>
                </c:pt>
                <c:pt idx="259">
                  <c:v>1538</c:v>
                </c:pt>
                <c:pt idx="260">
                  <c:v>1534</c:v>
                </c:pt>
                <c:pt idx="261">
                  <c:v>1531</c:v>
                </c:pt>
                <c:pt idx="262">
                  <c:v>1529</c:v>
                </c:pt>
                <c:pt idx="263">
                  <c:v>1525</c:v>
                </c:pt>
                <c:pt idx="264">
                  <c:v>1511</c:v>
                </c:pt>
                <c:pt idx="265">
                  <c:v>1507</c:v>
                </c:pt>
                <c:pt idx="266">
                  <c:v>1502</c:v>
                </c:pt>
                <c:pt idx="267">
                  <c:v>1499</c:v>
                </c:pt>
                <c:pt idx="268">
                  <c:v>1494</c:v>
                </c:pt>
                <c:pt idx="269">
                  <c:v>1491</c:v>
                </c:pt>
                <c:pt idx="270">
                  <c:v>1489</c:v>
                </c:pt>
                <c:pt idx="271">
                  <c:v>1485</c:v>
                </c:pt>
                <c:pt idx="272">
                  <c:v>1484</c:v>
                </c:pt>
                <c:pt idx="273">
                  <c:v>1479</c:v>
                </c:pt>
                <c:pt idx="274">
                  <c:v>1477</c:v>
                </c:pt>
                <c:pt idx="275">
                  <c:v>1477</c:v>
                </c:pt>
                <c:pt idx="276">
                  <c:v>1477</c:v>
                </c:pt>
                <c:pt idx="277">
                  <c:v>1476</c:v>
                </c:pt>
                <c:pt idx="278">
                  <c:v>1477</c:v>
                </c:pt>
                <c:pt idx="279">
                  <c:v>1480</c:v>
                </c:pt>
                <c:pt idx="280">
                  <c:v>1467</c:v>
                </c:pt>
                <c:pt idx="281">
                  <c:v>1468</c:v>
                </c:pt>
                <c:pt idx="282">
                  <c:v>1469</c:v>
                </c:pt>
                <c:pt idx="283">
                  <c:v>1474</c:v>
                </c:pt>
                <c:pt idx="284">
                  <c:v>1473</c:v>
                </c:pt>
                <c:pt idx="285">
                  <c:v>1475</c:v>
                </c:pt>
                <c:pt idx="286">
                  <c:v>1478</c:v>
                </c:pt>
                <c:pt idx="287">
                  <c:v>1478</c:v>
                </c:pt>
                <c:pt idx="288">
                  <c:v>1481</c:v>
                </c:pt>
                <c:pt idx="289">
                  <c:v>1482</c:v>
                </c:pt>
                <c:pt idx="290">
                  <c:v>1484</c:v>
                </c:pt>
                <c:pt idx="291">
                  <c:v>1485</c:v>
                </c:pt>
                <c:pt idx="292">
                  <c:v>1491</c:v>
                </c:pt>
                <c:pt idx="293">
                  <c:v>1491</c:v>
                </c:pt>
                <c:pt idx="294">
                  <c:v>1492</c:v>
                </c:pt>
                <c:pt idx="295">
                  <c:v>1493</c:v>
                </c:pt>
                <c:pt idx="296">
                  <c:v>1492</c:v>
                </c:pt>
                <c:pt idx="297">
                  <c:v>1490</c:v>
                </c:pt>
                <c:pt idx="298">
                  <c:v>1491</c:v>
                </c:pt>
                <c:pt idx="299">
                  <c:v>1495</c:v>
                </c:pt>
                <c:pt idx="300">
                  <c:v>1501</c:v>
                </c:pt>
                <c:pt idx="301">
                  <c:v>1502</c:v>
                </c:pt>
                <c:pt idx="302">
                  <c:v>1509</c:v>
                </c:pt>
                <c:pt idx="303">
                  <c:v>1509</c:v>
                </c:pt>
                <c:pt idx="304">
                  <c:v>1508</c:v>
                </c:pt>
                <c:pt idx="305">
                  <c:v>1508</c:v>
                </c:pt>
                <c:pt idx="306">
                  <c:v>1506</c:v>
                </c:pt>
                <c:pt idx="307">
                  <c:v>1509</c:v>
                </c:pt>
                <c:pt idx="308">
                  <c:v>1509</c:v>
                </c:pt>
                <c:pt idx="309">
                  <c:v>1509</c:v>
                </c:pt>
                <c:pt idx="310">
                  <c:v>1510</c:v>
                </c:pt>
                <c:pt idx="311">
                  <c:v>1508</c:v>
                </c:pt>
                <c:pt idx="312">
                  <c:v>1507</c:v>
                </c:pt>
                <c:pt idx="313">
                  <c:v>1508</c:v>
                </c:pt>
                <c:pt idx="314">
                  <c:v>1504</c:v>
                </c:pt>
                <c:pt idx="315">
                  <c:v>1502</c:v>
                </c:pt>
                <c:pt idx="316">
                  <c:v>1501</c:v>
                </c:pt>
                <c:pt idx="317">
                  <c:v>1497</c:v>
                </c:pt>
                <c:pt idx="318">
                  <c:v>1492</c:v>
                </c:pt>
                <c:pt idx="319">
                  <c:v>1489</c:v>
                </c:pt>
                <c:pt idx="320">
                  <c:v>1487</c:v>
                </c:pt>
                <c:pt idx="321">
                  <c:v>1485</c:v>
                </c:pt>
                <c:pt idx="322">
                  <c:v>1484</c:v>
                </c:pt>
                <c:pt idx="323">
                  <c:v>1480</c:v>
                </c:pt>
                <c:pt idx="324">
                  <c:v>1478</c:v>
                </c:pt>
                <c:pt idx="325">
                  <c:v>1478</c:v>
                </c:pt>
                <c:pt idx="326">
                  <c:v>1477</c:v>
                </c:pt>
                <c:pt idx="327">
                  <c:v>1476</c:v>
                </c:pt>
                <c:pt idx="328">
                  <c:v>1475</c:v>
                </c:pt>
                <c:pt idx="329">
                  <c:v>1474</c:v>
                </c:pt>
                <c:pt idx="330">
                  <c:v>1473</c:v>
                </c:pt>
                <c:pt idx="331">
                  <c:v>1474</c:v>
                </c:pt>
                <c:pt idx="332">
                  <c:v>1473</c:v>
                </c:pt>
                <c:pt idx="333">
                  <c:v>1469</c:v>
                </c:pt>
                <c:pt idx="334">
                  <c:v>1468</c:v>
                </c:pt>
                <c:pt idx="335">
                  <c:v>1466</c:v>
                </c:pt>
                <c:pt idx="336">
                  <c:v>1465</c:v>
                </c:pt>
                <c:pt idx="337">
                  <c:v>1467</c:v>
                </c:pt>
                <c:pt idx="338">
                  <c:v>1467</c:v>
                </c:pt>
                <c:pt idx="339">
                  <c:v>1466</c:v>
                </c:pt>
                <c:pt idx="340">
                  <c:v>1467</c:v>
                </c:pt>
                <c:pt idx="341">
                  <c:v>1469</c:v>
                </c:pt>
                <c:pt idx="342">
                  <c:v>1468</c:v>
                </c:pt>
                <c:pt idx="343">
                  <c:v>1470</c:v>
                </c:pt>
                <c:pt idx="344">
                  <c:v>1469</c:v>
                </c:pt>
                <c:pt idx="345">
                  <c:v>1469</c:v>
                </c:pt>
                <c:pt idx="346">
                  <c:v>1467</c:v>
                </c:pt>
                <c:pt idx="347">
                  <c:v>1465</c:v>
                </c:pt>
                <c:pt idx="348">
                  <c:v>1467</c:v>
                </c:pt>
                <c:pt idx="349">
                  <c:v>1468</c:v>
                </c:pt>
                <c:pt idx="350">
                  <c:v>1470</c:v>
                </c:pt>
                <c:pt idx="351">
                  <c:v>1469</c:v>
                </c:pt>
                <c:pt idx="352">
                  <c:v>1472</c:v>
                </c:pt>
                <c:pt idx="353">
                  <c:v>1475</c:v>
                </c:pt>
                <c:pt idx="354">
                  <c:v>1472</c:v>
                </c:pt>
                <c:pt idx="355">
                  <c:v>1473</c:v>
                </c:pt>
                <c:pt idx="356">
                  <c:v>1473</c:v>
                </c:pt>
                <c:pt idx="357">
                  <c:v>1471</c:v>
                </c:pt>
                <c:pt idx="358">
                  <c:v>1470</c:v>
                </c:pt>
                <c:pt idx="359">
                  <c:v>1470</c:v>
                </c:pt>
                <c:pt idx="360">
                  <c:v>1471</c:v>
                </c:pt>
                <c:pt idx="361">
                  <c:v>1472</c:v>
                </c:pt>
                <c:pt idx="362">
                  <c:v>1469</c:v>
                </c:pt>
                <c:pt idx="363">
                  <c:v>1468</c:v>
                </c:pt>
                <c:pt idx="364">
                  <c:v>1468</c:v>
                </c:pt>
                <c:pt idx="365">
                  <c:v>1467</c:v>
                </c:pt>
                <c:pt idx="366">
                  <c:v>1469</c:v>
                </c:pt>
                <c:pt idx="367">
                  <c:v>1470</c:v>
                </c:pt>
                <c:pt idx="368">
                  <c:v>1475</c:v>
                </c:pt>
                <c:pt idx="369">
                  <c:v>1474</c:v>
                </c:pt>
                <c:pt idx="370">
                  <c:v>1474</c:v>
                </c:pt>
                <c:pt idx="371">
                  <c:v>1475</c:v>
                </c:pt>
                <c:pt idx="372">
                  <c:v>1476</c:v>
                </c:pt>
                <c:pt idx="373">
                  <c:v>1477</c:v>
                </c:pt>
                <c:pt idx="374">
                  <c:v>1476</c:v>
                </c:pt>
                <c:pt idx="375">
                  <c:v>1477</c:v>
                </c:pt>
                <c:pt idx="376">
                  <c:v>1478</c:v>
                </c:pt>
                <c:pt idx="377">
                  <c:v>1484</c:v>
                </c:pt>
                <c:pt idx="378">
                  <c:v>1485</c:v>
                </c:pt>
                <c:pt idx="379">
                  <c:v>1486</c:v>
                </c:pt>
                <c:pt idx="380">
                  <c:v>1487</c:v>
                </c:pt>
                <c:pt idx="381">
                  <c:v>1488</c:v>
                </c:pt>
                <c:pt idx="382">
                  <c:v>1488</c:v>
                </c:pt>
                <c:pt idx="383">
                  <c:v>1489</c:v>
                </c:pt>
                <c:pt idx="384">
                  <c:v>1489</c:v>
                </c:pt>
                <c:pt idx="385">
                  <c:v>1489</c:v>
                </c:pt>
                <c:pt idx="386">
                  <c:v>1490</c:v>
                </c:pt>
                <c:pt idx="387">
                  <c:v>1489</c:v>
                </c:pt>
                <c:pt idx="388">
                  <c:v>1491</c:v>
                </c:pt>
                <c:pt idx="389">
                  <c:v>1492</c:v>
                </c:pt>
                <c:pt idx="390">
                  <c:v>1493</c:v>
                </c:pt>
                <c:pt idx="391">
                  <c:v>1494</c:v>
                </c:pt>
                <c:pt idx="392">
                  <c:v>1494</c:v>
                </c:pt>
                <c:pt idx="393">
                  <c:v>1495</c:v>
                </c:pt>
                <c:pt idx="394">
                  <c:v>1497</c:v>
                </c:pt>
                <c:pt idx="395">
                  <c:v>1495</c:v>
                </c:pt>
                <c:pt idx="396">
                  <c:v>1492</c:v>
                </c:pt>
                <c:pt idx="397">
                  <c:v>1492</c:v>
                </c:pt>
                <c:pt idx="398">
                  <c:v>1490</c:v>
                </c:pt>
                <c:pt idx="399">
                  <c:v>1490</c:v>
                </c:pt>
                <c:pt idx="400">
                  <c:v>1487</c:v>
                </c:pt>
                <c:pt idx="401">
                  <c:v>1486</c:v>
                </c:pt>
                <c:pt idx="402">
                  <c:v>1483</c:v>
                </c:pt>
                <c:pt idx="403">
                  <c:v>1484</c:v>
                </c:pt>
                <c:pt idx="404">
                  <c:v>1485</c:v>
                </c:pt>
                <c:pt idx="405">
                  <c:v>1484</c:v>
                </c:pt>
                <c:pt idx="406">
                  <c:v>1484</c:v>
                </c:pt>
                <c:pt idx="407">
                  <c:v>1483</c:v>
                </c:pt>
                <c:pt idx="408">
                  <c:v>1485</c:v>
                </c:pt>
                <c:pt idx="409">
                  <c:v>1484</c:v>
                </c:pt>
                <c:pt idx="410">
                  <c:v>1483</c:v>
                </c:pt>
                <c:pt idx="411">
                  <c:v>1482</c:v>
                </c:pt>
                <c:pt idx="412">
                  <c:v>1477</c:v>
                </c:pt>
                <c:pt idx="413">
                  <c:v>1487</c:v>
                </c:pt>
                <c:pt idx="414">
                  <c:v>1486</c:v>
                </c:pt>
                <c:pt idx="415">
                  <c:v>1483</c:v>
                </c:pt>
                <c:pt idx="416">
                  <c:v>1479</c:v>
                </c:pt>
                <c:pt idx="417">
                  <c:v>1483</c:v>
                </c:pt>
                <c:pt idx="418">
                  <c:v>1471</c:v>
                </c:pt>
                <c:pt idx="419">
                  <c:v>1193</c:v>
                </c:pt>
                <c:pt idx="420">
                  <c:v>1186</c:v>
                </c:pt>
                <c:pt idx="421">
                  <c:v>1179</c:v>
                </c:pt>
                <c:pt idx="422">
                  <c:v>1176</c:v>
                </c:pt>
                <c:pt idx="423">
                  <c:v>1172</c:v>
                </c:pt>
                <c:pt idx="424">
                  <c:v>1169</c:v>
                </c:pt>
                <c:pt idx="425">
                  <c:v>1169</c:v>
                </c:pt>
                <c:pt idx="426">
                  <c:v>1167</c:v>
                </c:pt>
                <c:pt idx="427">
                  <c:v>1163</c:v>
                </c:pt>
                <c:pt idx="428">
                  <c:v>1160</c:v>
                </c:pt>
                <c:pt idx="429">
                  <c:v>1160</c:v>
                </c:pt>
                <c:pt idx="430">
                  <c:v>1158</c:v>
                </c:pt>
                <c:pt idx="431">
                  <c:v>1160</c:v>
                </c:pt>
                <c:pt idx="432">
                  <c:v>1158</c:v>
                </c:pt>
                <c:pt idx="433">
                  <c:v>1159</c:v>
                </c:pt>
                <c:pt idx="434">
                  <c:v>1158</c:v>
                </c:pt>
                <c:pt idx="435">
                  <c:v>1158</c:v>
                </c:pt>
                <c:pt idx="436">
                  <c:v>1158</c:v>
                </c:pt>
                <c:pt idx="437">
                  <c:v>1156</c:v>
                </c:pt>
                <c:pt idx="438">
                  <c:v>1154</c:v>
                </c:pt>
                <c:pt idx="439">
                  <c:v>1155</c:v>
                </c:pt>
                <c:pt idx="440">
                  <c:v>1152</c:v>
                </c:pt>
                <c:pt idx="441">
                  <c:v>1152</c:v>
                </c:pt>
                <c:pt idx="442">
                  <c:v>1149</c:v>
                </c:pt>
                <c:pt idx="443">
                  <c:v>1147</c:v>
                </c:pt>
                <c:pt idx="444">
                  <c:v>1147</c:v>
                </c:pt>
                <c:pt idx="445">
                  <c:v>1146</c:v>
                </c:pt>
                <c:pt idx="446">
                  <c:v>1144</c:v>
                </c:pt>
                <c:pt idx="447">
                  <c:v>1144</c:v>
                </c:pt>
                <c:pt idx="448">
                  <c:v>1146</c:v>
                </c:pt>
                <c:pt idx="449">
                  <c:v>1148</c:v>
                </c:pt>
                <c:pt idx="450">
                  <c:v>1148</c:v>
                </c:pt>
                <c:pt idx="451">
                  <c:v>1149</c:v>
                </c:pt>
                <c:pt idx="452">
                  <c:v>1149</c:v>
                </c:pt>
                <c:pt idx="453">
                  <c:v>1149</c:v>
                </c:pt>
                <c:pt idx="454">
                  <c:v>1151</c:v>
                </c:pt>
                <c:pt idx="455">
                  <c:v>1150</c:v>
                </c:pt>
                <c:pt idx="456">
                  <c:v>1150</c:v>
                </c:pt>
                <c:pt idx="457">
                  <c:v>1146</c:v>
                </c:pt>
                <c:pt idx="458">
                  <c:v>1145</c:v>
                </c:pt>
                <c:pt idx="459">
                  <c:v>1144</c:v>
                </c:pt>
                <c:pt idx="460">
                  <c:v>1144</c:v>
                </c:pt>
                <c:pt idx="461">
                  <c:v>1141</c:v>
                </c:pt>
                <c:pt idx="462">
                  <c:v>1139</c:v>
                </c:pt>
                <c:pt idx="463">
                  <c:v>1136</c:v>
                </c:pt>
                <c:pt idx="464">
                  <c:v>1133</c:v>
                </c:pt>
                <c:pt idx="465">
                  <c:v>1130</c:v>
                </c:pt>
                <c:pt idx="466">
                  <c:v>1133</c:v>
                </c:pt>
                <c:pt idx="467">
                  <c:v>1130</c:v>
                </c:pt>
                <c:pt idx="468">
                  <c:v>1131</c:v>
                </c:pt>
                <c:pt idx="469">
                  <c:v>1129</c:v>
                </c:pt>
                <c:pt idx="470">
                  <c:v>1128</c:v>
                </c:pt>
                <c:pt idx="471">
                  <c:v>1123</c:v>
                </c:pt>
                <c:pt idx="472">
                  <c:v>1119</c:v>
                </c:pt>
                <c:pt idx="473">
                  <c:v>1118</c:v>
                </c:pt>
                <c:pt idx="474">
                  <c:v>1113</c:v>
                </c:pt>
                <c:pt idx="475">
                  <c:v>1107</c:v>
                </c:pt>
                <c:pt idx="476">
                  <c:v>1104</c:v>
                </c:pt>
                <c:pt idx="477">
                  <c:v>1099</c:v>
                </c:pt>
                <c:pt idx="478">
                  <c:v>1096</c:v>
                </c:pt>
                <c:pt idx="479">
                  <c:v>1094</c:v>
                </c:pt>
                <c:pt idx="480">
                  <c:v>1091</c:v>
                </c:pt>
                <c:pt idx="481">
                  <c:v>1085</c:v>
                </c:pt>
                <c:pt idx="482">
                  <c:v>1082</c:v>
                </c:pt>
                <c:pt idx="483">
                  <c:v>1075</c:v>
                </c:pt>
                <c:pt idx="484">
                  <c:v>1071</c:v>
                </c:pt>
                <c:pt idx="485">
                  <c:v>1070</c:v>
                </c:pt>
                <c:pt idx="486">
                  <c:v>1066</c:v>
                </c:pt>
                <c:pt idx="487">
                  <c:v>1061</c:v>
                </c:pt>
                <c:pt idx="488">
                  <c:v>1060</c:v>
                </c:pt>
                <c:pt idx="489">
                  <c:v>1056</c:v>
                </c:pt>
                <c:pt idx="490">
                  <c:v>1049</c:v>
                </c:pt>
                <c:pt idx="491">
                  <c:v>1047</c:v>
                </c:pt>
                <c:pt idx="492">
                  <c:v>1043</c:v>
                </c:pt>
                <c:pt idx="493">
                  <c:v>1039</c:v>
                </c:pt>
                <c:pt idx="494">
                  <c:v>1041</c:v>
                </c:pt>
                <c:pt idx="495">
                  <c:v>1039</c:v>
                </c:pt>
                <c:pt idx="496">
                  <c:v>1037</c:v>
                </c:pt>
                <c:pt idx="497">
                  <c:v>1032</c:v>
                </c:pt>
                <c:pt idx="498">
                  <c:v>1031</c:v>
                </c:pt>
                <c:pt idx="499">
                  <c:v>1033</c:v>
                </c:pt>
                <c:pt idx="500">
                  <c:v>1031</c:v>
                </c:pt>
                <c:pt idx="501">
                  <c:v>1032</c:v>
                </c:pt>
                <c:pt idx="502">
                  <c:v>1027</c:v>
                </c:pt>
                <c:pt idx="503">
                  <c:v>1026</c:v>
                </c:pt>
                <c:pt idx="504">
                  <c:v>1026</c:v>
                </c:pt>
                <c:pt idx="505">
                  <c:v>1022</c:v>
                </c:pt>
                <c:pt idx="506">
                  <c:v>1022</c:v>
                </c:pt>
                <c:pt idx="507">
                  <c:v>1024</c:v>
                </c:pt>
                <c:pt idx="508">
                  <c:v>1025</c:v>
                </c:pt>
                <c:pt idx="509">
                  <c:v>1026</c:v>
                </c:pt>
                <c:pt idx="510">
                  <c:v>1026</c:v>
                </c:pt>
                <c:pt idx="511">
                  <c:v>1026</c:v>
                </c:pt>
                <c:pt idx="512">
                  <c:v>1029</c:v>
                </c:pt>
                <c:pt idx="513">
                  <c:v>1031</c:v>
                </c:pt>
                <c:pt idx="514">
                  <c:v>1032</c:v>
                </c:pt>
                <c:pt idx="515">
                  <c:v>1033</c:v>
                </c:pt>
                <c:pt idx="516">
                  <c:v>1034</c:v>
                </c:pt>
                <c:pt idx="517">
                  <c:v>1035</c:v>
                </c:pt>
                <c:pt idx="518">
                  <c:v>1037</c:v>
                </c:pt>
                <c:pt idx="519">
                  <c:v>1039</c:v>
                </c:pt>
                <c:pt idx="520">
                  <c:v>1039</c:v>
                </c:pt>
                <c:pt idx="521">
                  <c:v>1040</c:v>
                </c:pt>
                <c:pt idx="522">
                  <c:v>1042</c:v>
                </c:pt>
                <c:pt idx="523">
                  <c:v>1041</c:v>
                </c:pt>
                <c:pt idx="524">
                  <c:v>1043</c:v>
                </c:pt>
                <c:pt idx="525">
                  <c:v>1048</c:v>
                </c:pt>
                <c:pt idx="526">
                  <c:v>1051</c:v>
                </c:pt>
                <c:pt idx="527">
                  <c:v>1053</c:v>
                </c:pt>
                <c:pt idx="528">
                  <c:v>1055</c:v>
                </c:pt>
                <c:pt idx="529">
                  <c:v>1055</c:v>
                </c:pt>
                <c:pt idx="530">
                  <c:v>1056</c:v>
                </c:pt>
                <c:pt idx="531">
                  <c:v>1057</c:v>
                </c:pt>
                <c:pt idx="532">
                  <c:v>1059</c:v>
                </c:pt>
                <c:pt idx="533">
                  <c:v>1070</c:v>
                </c:pt>
                <c:pt idx="534">
                  <c:v>1073</c:v>
                </c:pt>
                <c:pt idx="535">
                  <c:v>1073</c:v>
                </c:pt>
                <c:pt idx="536">
                  <c:v>1074</c:v>
                </c:pt>
                <c:pt idx="537">
                  <c:v>1076</c:v>
                </c:pt>
                <c:pt idx="538">
                  <c:v>1080</c:v>
                </c:pt>
                <c:pt idx="539">
                  <c:v>1091</c:v>
                </c:pt>
                <c:pt idx="540">
                  <c:v>1092</c:v>
                </c:pt>
                <c:pt idx="541">
                  <c:v>1092</c:v>
                </c:pt>
                <c:pt idx="542">
                  <c:v>1093</c:v>
                </c:pt>
                <c:pt idx="543">
                  <c:v>1094</c:v>
                </c:pt>
                <c:pt idx="544">
                  <c:v>1096</c:v>
                </c:pt>
                <c:pt idx="545">
                  <c:v>1098</c:v>
                </c:pt>
                <c:pt idx="546">
                  <c:v>1099</c:v>
                </c:pt>
                <c:pt idx="547">
                  <c:v>1102</c:v>
                </c:pt>
                <c:pt idx="548">
                  <c:v>1104</c:v>
                </c:pt>
                <c:pt idx="549">
                  <c:v>1105</c:v>
                </c:pt>
                <c:pt idx="550">
                  <c:v>1110</c:v>
                </c:pt>
                <c:pt idx="551">
                  <c:v>1111</c:v>
                </c:pt>
                <c:pt idx="552">
                  <c:v>1111</c:v>
                </c:pt>
                <c:pt idx="553">
                  <c:v>1114</c:v>
                </c:pt>
                <c:pt idx="554">
                  <c:v>1116</c:v>
                </c:pt>
                <c:pt idx="555">
                  <c:v>1118</c:v>
                </c:pt>
                <c:pt idx="556">
                  <c:v>1119</c:v>
                </c:pt>
                <c:pt idx="557">
                  <c:v>1120</c:v>
                </c:pt>
                <c:pt idx="558">
                  <c:v>1122</c:v>
                </c:pt>
                <c:pt idx="559">
                  <c:v>1122</c:v>
                </c:pt>
                <c:pt idx="560">
                  <c:v>1135</c:v>
                </c:pt>
                <c:pt idx="561">
                  <c:v>1136</c:v>
                </c:pt>
                <c:pt idx="562">
                  <c:v>1137</c:v>
                </c:pt>
                <c:pt idx="563">
                  <c:v>1138</c:v>
                </c:pt>
                <c:pt idx="564">
                  <c:v>1141</c:v>
                </c:pt>
                <c:pt idx="565">
                  <c:v>1143</c:v>
                </c:pt>
                <c:pt idx="566">
                  <c:v>1143</c:v>
                </c:pt>
                <c:pt idx="567">
                  <c:v>1144</c:v>
                </c:pt>
                <c:pt idx="568">
                  <c:v>1144</c:v>
                </c:pt>
                <c:pt idx="569">
                  <c:v>1145</c:v>
                </c:pt>
                <c:pt idx="570">
                  <c:v>1147</c:v>
                </c:pt>
                <c:pt idx="571">
                  <c:v>1149</c:v>
                </c:pt>
                <c:pt idx="572">
                  <c:v>1150</c:v>
                </c:pt>
                <c:pt idx="573">
                  <c:v>1151</c:v>
                </c:pt>
                <c:pt idx="574">
                  <c:v>1151</c:v>
                </c:pt>
                <c:pt idx="575">
                  <c:v>1152</c:v>
                </c:pt>
                <c:pt idx="576">
                  <c:v>1152</c:v>
                </c:pt>
                <c:pt idx="577">
                  <c:v>1153</c:v>
                </c:pt>
                <c:pt idx="578">
                  <c:v>1153</c:v>
                </c:pt>
                <c:pt idx="579">
                  <c:v>1155</c:v>
                </c:pt>
                <c:pt idx="580">
                  <c:v>1155</c:v>
                </c:pt>
                <c:pt idx="581">
                  <c:v>1155</c:v>
                </c:pt>
                <c:pt idx="582">
                  <c:v>1156</c:v>
                </c:pt>
                <c:pt idx="583">
                  <c:v>1157</c:v>
                </c:pt>
                <c:pt idx="584">
                  <c:v>1157</c:v>
                </c:pt>
                <c:pt idx="585">
                  <c:v>1158</c:v>
                </c:pt>
                <c:pt idx="586">
                  <c:v>1159</c:v>
                </c:pt>
                <c:pt idx="587">
                  <c:v>1160</c:v>
                </c:pt>
                <c:pt idx="588">
                  <c:v>1160</c:v>
                </c:pt>
                <c:pt idx="589">
                  <c:v>1161</c:v>
                </c:pt>
                <c:pt idx="590">
                  <c:v>1174</c:v>
                </c:pt>
                <c:pt idx="591">
                  <c:v>1176</c:v>
                </c:pt>
                <c:pt idx="592">
                  <c:v>1179</c:v>
                </c:pt>
                <c:pt idx="593">
                  <c:v>1182</c:v>
                </c:pt>
                <c:pt idx="594">
                  <c:v>1182</c:v>
                </c:pt>
                <c:pt idx="595">
                  <c:v>1188</c:v>
                </c:pt>
                <c:pt idx="596">
                  <c:v>1201</c:v>
                </c:pt>
                <c:pt idx="597">
                  <c:v>1204</c:v>
                </c:pt>
                <c:pt idx="598">
                  <c:v>1205</c:v>
                </c:pt>
                <c:pt idx="599">
                  <c:v>1207</c:v>
                </c:pt>
                <c:pt idx="600">
                  <c:v>1211</c:v>
                </c:pt>
                <c:pt idx="601">
                  <c:v>1211</c:v>
                </c:pt>
                <c:pt idx="602">
                  <c:v>1212</c:v>
                </c:pt>
                <c:pt idx="603">
                  <c:v>1212</c:v>
                </c:pt>
                <c:pt idx="604">
                  <c:v>1215</c:v>
                </c:pt>
                <c:pt idx="605">
                  <c:v>1216</c:v>
                </c:pt>
                <c:pt idx="606">
                  <c:v>1219</c:v>
                </c:pt>
                <c:pt idx="607">
                  <c:v>1222</c:v>
                </c:pt>
                <c:pt idx="608">
                  <c:v>1224</c:v>
                </c:pt>
                <c:pt idx="609">
                  <c:v>1228</c:v>
                </c:pt>
                <c:pt idx="610">
                  <c:v>1230</c:v>
                </c:pt>
                <c:pt idx="611">
                  <c:v>1231</c:v>
                </c:pt>
                <c:pt idx="612">
                  <c:v>1228</c:v>
                </c:pt>
                <c:pt idx="613">
                  <c:v>1226</c:v>
                </c:pt>
                <c:pt idx="614">
                  <c:v>1224</c:v>
                </c:pt>
                <c:pt idx="615">
                  <c:v>1221</c:v>
                </c:pt>
                <c:pt idx="616">
                  <c:v>1216</c:v>
                </c:pt>
                <c:pt idx="617">
                  <c:v>1214</c:v>
                </c:pt>
                <c:pt idx="618">
                  <c:v>1213</c:v>
                </c:pt>
                <c:pt idx="619">
                  <c:v>1209</c:v>
                </c:pt>
                <c:pt idx="620">
                  <c:v>1205</c:v>
                </c:pt>
                <c:pt idx="621">
                  <c:v>1208</c:v>
                </c:pt>
                <c:pt idx="622">
                  <c:v>1209</c:v>
                </c:pt>
                <c:pt idx="623">
                  <c:v>1211</c:v>
                </c:pt>
                <c:pt idx="624">
                  <c:v>1211</c:v>
                </c:pt>
                <c:pt idx="625">
                  <c:v>1212</c:v>
                </c:pt>
                <c:pt idx="626">
                  <c:v>1209</c:v>
                </c:pt>
                <c:pt idx="627">
                  <c:v>1212</c:v>
                </c:pt>
                <c:pt idx="628">
                  <c:v>1215</c:v>
                </c:pt>
                <c:pt idx="629">
                  <c:v>1212</c:v>
                </c:pt>
                <c:pt idx="630">
                  <c:v>1215</c:v>
                </c:pt>
                <c:pt idx="631">
                  <c:v>1222</c:v>
                </c:pt>
                <c:pt idx="632">
                  <c:v>1229</c:v>
                </c:pt>
                <c:pt idx="633">
                  <c:v>1235</c:v>
                </c:pt>
                <c:pt idx="634">
                  <c:v>1239</c:v>
                </c:pt>
                <c:pt idx="635">
                  <c:v>1244</c:v>
                </c:pt>
                <c:pt idx="636">
                  <c:v>1247</c:v>
                </c:pt>
                <c:pt idx="637">
                  <c:v>1255</c:v>
                </c:pt>
                <c:pt idx="638">
                  <c:v>1267</c:v>
                </c:pt>
                <c:pt idx="639">
                  <c:v>1273</c:v>
                </c:pt>
                <c:pt idx="640">
                  <c:v>1280</c:v>
                </c:pt>
                <c:pt idx="641">
                  <c:v>1286</c:v>
                </c:pt>
                <c:pt idx="642">
                  <c:v>1287</c:v>
                </c:pt>
                <c:pt idx="643">
                  <c:v>1292</c:v>
                </c:pt>
                <c:pt idx="644">
                  <c:v>1295</c:v>
                </c:pt>
                <c:pt idx="645">
                  <c:v>1295</c:v>
                </c:pt>
                <c:pt idx="646">
                  <c:v>1298</c:v>
                </c:pt>
                <c:pt idx="647">
                  <c:v>1302</c:v>
                </c:pt>
                <c:pt idx="648">
                  <c:v>1303</c:v>
                </c:pt>
                <c:pt idx="649">
                  <c:v>1306</c:v>
                </c:pt>
                <c:pt idx="650">
                  <c:v>1311</c:v>
                </c:pt>
                <c:pt idx="651">
                  <c:v>1312</c:v>
                </c:pt>
                <c:pt idx="652">
                  <c:v>1314</c:v>
                </c:pt>
                <c:pt idx="653">
                  <c:v>1321</c:v>
                </c:pt>
                <c:pt idx="654">
                  <c:v>1322</c:v>
                </c:pt>
                <c:pt idx="655">
                  <c:v>1322</c:v>
                </c:pt>
                <c:pt idx="656">
                  <c:v>1323</c:v>
                </c:pt>
                <c:pt idx="657">
                  <c:v>1324</c:v>
                </c:pt>
                <c:pt idx="658">
                  <c:v>1328</c:v>
                </c:pt>
                <c:pt idx="659">
                  <c:v>1330</c:v>
                </c:pt>
                <c:pt idx="660">
                  <c:v>1333</c:v>
                </c:pt>
                <c:pt idx="661">
                  <c:v>1348</c:v>
                </c:pt>
                <c:pt idx="662">
                  <c:v>1350</c:v>
                </c:pt>
                <c:pt idx="663">
                  <c:v>1354</c:v>
                </c:pt>
                <c:pt idx="664">
                  <c:v>1357</c:v>
                </c:pt>
                <c:pt idx="665">
                  <c:v>1356</c:v>
                </c:pt>
                <c:pt idx="666">
                  <c:v>1359</c:v>
                </c:pt>
                <c:pt idx="667">
                  <c:v>1146</c:v>
                </c:pt>
                <c:pt idx="668">
                  <c:v>1147</c:v>
                </c:pt>
                <c:pt idx="669">
                  <c:v>1149</c:v>
                </c:pt>
                <c:pt idx="670">
                  <c:v>1150</c:v>
                </c:pt>
                <c:pt idx="671">
                  <c:v>1150</c:v>
                </c:pt>
                <c:pt idx="672">
                  <c:v>1150</c:v>
                </c:pt>
                <c:pt idx="673">
                  <c:v>1152</c:v>
                </c:pt>
                <c:pt idx="674">
                  <c:v>1154</c:v>
                </c:pt>
                <c:pt idx="675">
                  <c:v>1154</c:v>
                </c:pt>
                <c:pt idx="676">
                  <c:v>1158</c:v>
                </c:pt>
                <c:pt idx="677">
                  <c:v>1159</c:v>
                </c:pt>
                <c:pt idx="678">
                  <c:v>1164</c:v>
                </c:pt>
                <c:pt idx="679">
                  <c:v>1166</c:v>
                </c:pt>
                <c:pt idx="680">
                  <c:v>1167</c:v>
                </c:pt>
                <c:pt idx="681">
                  <c:v>1167</c:v>
                </c:pt>
                <c:pt idx="682">
                  <c:v>1172</c:v>
                </c:pt>
                <c:pt idx="683">
                  <c:v>1174</c:v>
                </c:pt>
                <c:pt idx="684">
                  <c:v>1184</c:v>
                </c:pt>
                <c:pt idx="685">
                  <c:v>1187</c:v>
                </c:pt>
                <c:pt idx="686">
                  <c:v>1188</c:v>
                </c:pt>
                <c:pt idx="687">
                  <c:v>1197</c:v>
                </c:pt>
                <c:pt idx="688">
                  <c:v>1197</c:v>
                </c:pt>
                <c:pt idx="689">
                  <c:v>1203</c:v>
                </c:pt>
                <c:pt idx="690">
                  <c:v>1203</c:v>
                </c:pt>
                <c:pt idx="691">
                  <c:v>1205</c:v>
                </c:pt>
                <c:pt idx="692">
                  <c:v>1208</c:v>
                </c:pt>
                <c:pt idx="693">
                  <c:v>1209</c:v>
                </c:pt>
                <c:pt idx="694">
                  <c:v>1218</c:v>
                </c:pt>
                <c:pt idx="695">
                  <c:v>1219</c:v>
                </c:pt>
                <c:pt idx="696">
                  <c:v>1232</c:v>
                </c:pt>
                <c:pt idx="697">
                  <c:v>1238</c:v>
                </c:pt>
                <c:pt idx="698">
                  <c:v>1245</c:v>
                </c:pt>
                <c:pt idx="699">
                  <c:v>1254</c:v>
                </c:pt>
                <c:pt idx="700">
                  <c:v>1258</c:v>
                </c:pt>
                <c:pt idx="701">
                  <c:v>1261</c:v>
                </c:pt>
                <c:pt idx="702">
                  <c:v>1264</c:v>
                </c:pt>
                <c:pt idx="703">
                  <c:v>1267</c:v>
                </c:pt>
                <c:pt idx="704">
                  <c:v>1268</c:v>
                </c:pt>
                <c:pt idx="705">
                  <c:v>1273</c:v>
                </c:pt>
                <c:pt idx="706">
                  <c:v>1272</c:v>
                </c:pt>
                <c:pt idx="707">
                  <c:v>1279</c:v>
                </c:pt>
                <c:pt idx="708">
                  <c:v>1284</c:v>
                </c:pt>
                <c:pt idx="709">
                  <c:v>1287</c:v>
                </c:pt>
                <c:pt idx="710">
                  <c:v>1293</c:v>
                </c:pt>
                <c:pt idx="711">
                  <c:v>1301</c:v>
                </c:pt>
                <c:pt idx="712">
                  <c:v>1310</c:v>
                </c:pt>
                <c:pt idx="713">
                  <c:v>1328</c:v>
                </c:pt>
                <c:pt idx="714">
                  <c:v>1334</c:v>
                </c:pt>
                <c:pt idx="715">
                  <c:v>1347</c:v>
                </c:pt>
                <c:pt idx="716">
                  <c:v>1355</c:v>
                </c:pt>
                <c:pt idx="717">
                  <c:v>1366</c:v>
                </c:pt>
                <c:pt idx="718">
                  <c:v>1373</c:v>
                </c:pt>
                <c:pt idx="719">
                  <c:v>1387</c:v>
                </c:pt>
                <c:pt idx="720">
                  <c:v>1403</c:v>
                </c:pt>
                <c:pt idx="721">
                  <c:v>1417</c:v>
                </c:pt>
                <c:pt idx="722">
                  <c:v>1424</c:v>
                </c:pt>
                <c:pt idx="723">
                  <c:v>1436</c:v>
                </c:pt>
                <c:pt idx="724">
                  <c:v>1447</c:v>
                </c:pt>
                <c:pt idx="725">
                  <c:v>1458</c:v>
                </c:pt>
                <c:pt idx="726">
                  <c:v>1466</c:v>
                </c:pt>
                <c:pt idx="727">
                  <c:v>1475</c:v>
                </c:pt>
                <c:pt idx="728">
                  <c:v>1483</c:v>
                </c:pt>
                <c:pt idx="729">
                  <c:v>1493</c:v>
                </c:pt>
                <c:pt idx="730">
                  <c:v>1516</c:v>
                </c:pt>
                <c:pt idx="731">
                  <c:v>1522</c:v>
                </c:pt>
                <c:pt idx="732">
                  <c:v>1540</c:v>
                </c:pt>
                <c:pt idx="733">
                  <c:v>1564</c:v>
                </c:pt>
                <c:pt idx="734">
                  <c:v>1575</c:v>
                </c:pt>
                <c:pt idx="735">
                  <c:v>1590</c:v>
                </c:pt>
                <c:pt idx="736">
                  <c:v>1596</c:v>
                </c:pt>
                <c:pt idx="737">
                  <c:v>1607</c:v>
                </c:pt>
                <c:pt idx="738">
                  <c:v>1614</c:v>
                </c:pt>
                <c:pt idx="739">
                  <c:v>1619</c:v>
                </c:pt>
                <c:pt idx="740">
                  <c:v>1626</c:v>
                </c:pt>
                <c:pt idx="741">
                  <c:v>1630</c:v>
                </c:pt>
                <c:pt idx="742">
                  <c:v>1637</c:v>
                </c:pt>
                <c:pt idx="743">
                  <c:v>1644</c:v>
                </c:pt>
                <c:pt idx="744">
                  <c:v>1646</c:v>
                </c:pt>
                <c:pt idx="745">
                  <c:v>1652</c:v>
                </c:pt>
                <c:pt idx="746">
                  <c:v>1653</c:v>
                </c:pt>
                <c:pt idx="747">
                  <c:v>1658</c:v>
                </c:pt>
                <c:pt idx="748">
                  <c:v>1662</c:v>
                </c:pt>
                <c:pt idx="749">
                  <c:v>1668</c:v>
                </c:pt>
                <c:pt idx="750">
                  <c:v>1671</c:v>
                </c:pt>
                <c:pt idx="751">
                  <c:v>1673</c:v>
                </c:pt>
                <c:pt idx="752">
                  <c:v>1679</c:v>
                </c:pt>
                <c:pt idx="753">
                  <c:v>1692</c:v>
                </c:pt>
                <c:pt idx="754">
                  <c:v>1694</c:v>
                </c:pt>
                <c:pt idx="755">
                  <c:v>1697</c:v>
                </c:pt>
                <c:pt idx="756">
                  <c:v>1699</c:v>
                </c:pt>
                <c:pt idx="757">
                  <c:v>1702</c:v>
                </c:pt>
                <c:pt idx="758">
                  <c:v>1704</c:v>
                </c:pt>
                <c:pt idx="759">
                  <c:v>1710</c:v>
                </c:pt>
                <c:pt idx="760">
                  <c:v>1711</c:v>
                </c:pt>
                <c:pt idx="761">
                  <c:v>1710</c:v>
                </c:pt>
                <c:pt idx="762">
                  <c:v>1722</c:v>
                </c:pt>
                <c:pt idx="763">
                  <c:v>1729</c:v>
                </c:pt>
                <c:pt idx="764">
                  <c:v>1729</c:v>
                </c:pt>
                <c:pt idx="765">
                  <c:v>1736</c:v>
                </c:pt>
                <c:pt idx="766">
                  <c:v>1739</c:v>
                </c:pt>
                <c:pt idx="767">
                  <c:v>1744</c:v>
                </c:pt>
                <c:pt idx="768">
                  <c:v>1747</c:v>
                </c:pt>
                <c:pt idx="769">
                  <c:v>1753</c:v>
                </c:pt>
                <c:pt idx="770">
                  <c:v>1756</c:v>
                </c:pt>
                <c:pt idx="771">
                  <c:v>1757</c:v>
                </c:pt>
                <c:pt idx="772">
                  <c:v>1757</c:v>
                </c:pt>
                <c:pt idx="773">
                  <c:v>1758</c:v>
                </c:pt>
                <c:pt idx="774">
                  <c:v>1769</c:v>
                </c:pt>
                <c:pt idx="775">
                  <c:v>1770</c:v>
                </c:pt>
                <c:pt idx="776">
                  <c:v>1774</c:v>
                </c:pt>
                <c:pt idx="777">
                  <c:v>1778</c:v>
                </c:pt>
                <c:pt idx="778">
                  <c:v>1782</c:v>
                </c:pt>
                <c:pt idx="779">
                  <c:v>1786</c:v>
                </c:pt>
                <c:pt idx="780">
                  <c:v>1795</c:v>
                </c:pt>
                <c:pt idx="781">
                  <c:v>1798</c:v>
                </c:pt>
                <c:pt idx="782">
                  <c:v>1808</c:v>
                </c:pt>
                <c:pt idx="783">
                  <c:v>1811</c:v>
                </c:pt>
                <c:pt idx="784">
                  <c:v>1811</c:v>
                </c:pt>
                <c:pt idx="785">
                  <c:v>1812</c:v>
                </c:pt>
                <c:pt idx="786">
                  <c:v>1813</c:v>
                </c:pt>
                <c:pt idx="787">
                  <c:v>1815</c:v>
                </c:pt>
                <c:pt idx="788">
                  <c:v>1817</c:v>
                </c:pt>
                <c:pt idx="789">
                  <c:v>1819</c:v>
                </c:pt>
                <c:pt idx="790">
                  <c:v>1820</c:v>
                </c:pt>
                <c:pt idx="791">
                  <c:v>1822</c:v>
                </c:pt>
                <c:pt idx="792">
                  <c:v>1823</c:v>
                </c:pt>
                <c:pt idx="793">
                  <c:v>1821</c:v>
                </c:pt>
                <c:pt idx="794">
                  <c:v>1823</c:v>
                </c:pt>
                <c:pt idx="795">
                  <c:v>1824</c:v>
                </c:pt>
                <c:pt idx="796">
                  <c:v>1823</c:v>
                </c:pt>
                <c:pt idx="797">
                  <c:v>1822</c:v>
                </c:pt>
                <c:pt idx="798">
                  <c:v>1821</c:v>
                </c:pt>
                <c:pt idx="799">
                  <c:v>1823</c:v>
                </c:pt>
                <c:pt idx="800">
                  <c:v>1826</c:v>
                </c:pt>
                <c:pt idx="801">
                  <c:v>1824</c:v>
                </c:pt>
                <c:pt idx="802">
                  <c:v>1826</c:v>
                </c:pt>
                <c:pt idx="803">
                  <c:v>1827</c:v>
                </c:pt>
                <c:pt idx="804">
                  <c:v>1828</c:v>
                </c:pt>
                <c:pt idx="805">
                  <c:v>1832</c:v>
                </c:pt>
                <c:pt idx="806">
                  <c:v>1835</c:v>
                </c:pt>
                <c:pt idx="807">
                  <c:v>1839</c:v>
                </c:pt>
                <c:pt idx="808">
                  <c:v>1840</c:v>
                </c:pt>
                <c:pt idx="809">
                  <c:v>1841</c:v>
                </c:pt>
                <c:pt idx="810">
                  <c:v>1839</c:v>
                </c:pt>
                <c:pt idx="811">
                  <c:v>1840</c:v>
                </c:pt>
                <c:pt idx="812">
                  <c:v>1841</c:v>
                </c:pt>
                <c:pt idx="813">
                  <c:v>1841</c:v>
                </c:pt>
                <c:pt idx="814">
                  <c:v>1844</c:v>
                </c:pt>
                <c:pt idx="815">
                  <c:v>1849</c:v>
                </c:pt>
                <c:pt idx="816">
                  <c:v>1855</c:v>
                </c:pt>
                <c:pt idx="817">
                  <c:v>1858</c:v>
                </c:pt>
                <c:pt idx="818">
                  <c:v>1861</c:v>
                </c:pt>
                <c:pt idx="819">
                  <c:v>1863</c:v>
                </c:pt>
                <c:pt idx="820">
                  <c:v>1869</c:v>
                </c:pt>
                <c:pt idx="821">
                  <c:v>1874</c:v>
                </c:pt>
                <c:pt idx="822">
                  <c:v>1879</c:v>
                </c:pt>
                <c:pt idx="823">
                  <c:v>1881</c:v>
                </c:pt>
                <c:pt idx="824">
                  <c:v>1888</c:v>
                </c:pt>
                <c:pt idx="825">
                  <c:v>1888</c:v>
                </c:pt>
                <c:pt idx="826">
                  <c:v>1895</c:v>
                </c:pt>
                <c:pt idx="827">
                  <c:v>1898</c:v>
                </c:pt>
                <c:pt idx="828">
                  <c:v>1899</c:v>
                </c:pt>
                <c:pt idx="829">
                  <c:v>1898</c:v>
                </c:pt>
                <c:pt idx="830">
                  <c:v>1898</c:v>
                </c:pt>
                <c:pt idx="831">
                  <c:v>1899</c:v>
                </c:pt>
                <c:pt idx="832">
                  <c:v>1900</c:v>
                </c:pt>
                <c:pt idx="833">
                  <c:v>1902</c:v>
                </c:pt>
                <c:pt idx="834">
                  <c:v>1903</c:v>
                </c:pt>
                <c:pt idx="835">
                  <c:v>1914</c:v>
                </c:pt>
                <c:pt idx="836">
                  <c:v>1916</c:v>
                </c:pt>
                <c:pt idx="837">
                  <c:v>1918</c:v>
                </c:pt>
                <c:pt idx="838">
                  <c:v>1920</c:v>
                </c:pt>
                <c:pt idx="839">
                  <c:v>1926</c:v>
                </c:pt>
                <c:pt idx="840">
                  <c:v>1926</c:v>
                </c:pt>
                <c:pt idx="841">
                  <c:v>1930</c:v>
                </c:pt>
                <c:pt idx="842">
                  <c:v>1930</c:v>
                </c:pt>
                <c:pt idx="843">
                  <c:v>1931</c:v>
                </c:pt>
                <c:pt idx="844">
                  <c:v>1932</c:v>
                </c:pt>
                <c:pt idx="845">
                  <c:v>1929</c:v>
                </c:pt>
                <c:pt idx="846">
                  <c:v>1929</c:v>
                </c:pt>
                <c:pt idx="847">
                  <c:v>1929</c:v>
                </c:pt>
                <c:pt idx="848">
                  <c:v>1930</c:v>
                </c:pt>
                <c:pt idx="849">
                  <c:v>1931</c:v>
                </c:pt>
                <c:pt idx="850">
                  <c:v>1932</c:v>
                </c:pt>
                <c:pt idx="851">
                  <c:v>1932</c:v>
                </c:pt>
                <c:pt idx="852">
                  <c:v>1932</c:v>
                </c:pt>
                <c:pt idx="853">
                  <c:v>1931</c:v>
                </c:pt>
                <c:pt idx="854">
                  <c:v>1932</c:v>
                </c:pt>
                <c:pt idx="855">
                  <c:v>1932</c:v>
                </c:pt>
                <c:pt idx="856">
                  <c:v>1932</c:v>
                </c:pt>
                <c:pt idx="857">
                  <c:v>1934</c:v>
                </c:pt>
                <c:pt idx="858">
                  <c:v>1935</c:v>
                </c:pt>
                <c:pt idx="859">
                  <c:v>1934</c:v>
                </c:pt>
                <c:pt idx="860">
                  <c:v>1936</c:v>
                </c:pt>
                <c:pt idx="861">
                  <c:v>1936</c:v>
                </c:pt>
                <c:pt idx="862">
                  <c:v>1936</c:v>
                </c:pt>
                <c:pt idx="863">
                  <c:v>1936</c:v>
                </c:pt>
                <c:pt idx="864">
                  <c:v>1936</c:v>
                </c:pt>
                <c:pt idx="865">
                  <c:v>1938</c:v>
                </c:pt>
                <c:pt idx="866">
                  <c:v>1937</c:v>
                </c:pt>
                <c:pt idx="867">
                  <c:v>1936</c:v>
                </c:pt>
                <c:pt idx="868">
                  <c:v>1936</c:v>
                </c:pt>
                <c:pt idx="869">
                  <c:v>1936</c:v>
                </c:pt>
                <c:pt idx="870">
                  <c:v>1937</c:v>
                </c:pt>
                <c:pt idx="871">
                  <c:v>1937</c:v>
                </c:pt>
                <c:pt idx="872">
                  <c:v>1936</c:v>
                </c:pt>
                <c:pt idx="873">
                  <c:v>1935</c:v>
                </c:pt>
                <c:pt idx="874">
                  <c:v>1935</c:v>
                </c:pt>
                <c:pt idx="875">
                  <c:v>1935</c:v>
                </c:pt>
                <c:pt idx="876">
                  <c:v>1934</c:v>
                </c:pt>
                <c:pt idx="877">
                  <c:v>1932</c:v>
                </c:pt>
                <c:pt idx="878">
                  <c:v>1932</c:v>
                </c:pt>
                <c:pt idx="879">
                  <c:v>1935</c:v>
                </c:pt>
                <c:pt idx="880">
                  <c:v>1935</c:v>
                </c:pt>
                <c:pt idx="881">
                  <c:v>1932</c:v>
                </c:pt>
                <c:pt idx="882">
                  <c:v>1930</c:v>
                </c:pt>
                <c:pt idx="883">
                  <c:v>1928</c:v>
                </c:pt>
                <c:pt idx="884">
                  <c:v>1929</c:v>
                </c:pt>
                <c:pt idx="885">
                  <c:v>1924</c:v>
                </c:pt>
                <c:pt idx="886">
                  <c:v>1919</c:v>
                </c:pt>
                <c:pt idx="887">
                  <c:v>1915</c:v>
                </c:pt>
                <c:pt idx="888">
                  <c:v>1913</c:v>
                </c:pt>
                <c:pt idx="889">
                  <c:v>1910</c:v>
                </c:pt>
                <c:pt idx="890">
                  <c:v>1906</c:v>
                </c:pt>
                <c:pt idx="891">
                  <c:v>1904</c:v>
                </c:pt>
                <c:pt idx="892">
                  <c:v>1899</c:v>
                </c:pt>
                <c:pt idx="893">
                  <c:v>1895</c:v>
                </c:pt>
                <c:pt idx="894">
                  <c:v>1888</c:v>
                </c:pt>
                <c:pt idx="895">
                  <c:v>1879</c:v>
                </c:pt>
                <c:pt idx="896">
                  <c:v>1872</c:v>
                </c:pt>
                <c:pt idx="897">
                  <c:v>1865</c:v>
                </c:pt>
                <c:pt idx="898">
                  <c:v>1854</c:v>
                </c:pt>
                <c:pt idx="899">
                  <c:v>1848</c:v>
                </c:pt>
                <c:pt idx="900">
                  <c:v>1848</c:v>
                </c:pt>
                <c:pt idx="901">
                  <c:v>1844</c:v>
                </c:pt>
                <c:pt idx="902">
                  <c:v>1837</c:v>
                </c:pt>
                <c:pt idx="903">
                  <c:v>1832</c:v>
                </c:pt>
                <c:pt idx="904">
                  <c:v>1827</c:v>
                </c:pt>
                <c:pt idx="905">
                  <c:v>1824</c:v>
                </c:pt>
                <c:pt idx="906">
                  <c:v>1818</c:v>
                </c:pt>
                <c:pt idx="907">
                  <c:v>1809</c:v>
                </c:pt>
                <c:pt idx="908">
                  <c:v>1792</c:v>
                </c:pt>
                <c:pt idx="909">
                  <c:v>1775</c:v>
                </c:pt>
                <c:pt idx="910">
                  <c:v>1760</c:v>
                </c:pt>
                <c:pt idx="911">
                  <c:v>1752</c:v>
                </c:pt>
                <c:pt idx="912">
                  <c:v>1738</c:v>
                </c:pt>
                <c:pt idx="913">
                  <c:v>1722</c:v>
                </c:pt>
                <c:pt idx="914">
                  <c:v>1668</c:v>
                </c:pt>
                <c:pt idx="915">
                  <c:v>1595</c:v>
                </c:pt>
                <c:pt idx="916">
                  <c:v>1538</c:v>
                </c:pt>
                <c:pt idx="917">
                  <c:v>1476</c:v>
                </c:pt>
                <c:pt idx="918">
                  <c:v>1353</c:v>
                </c:pt>
                <c:pt idx="919">
                  <c:v>1353</c:v>
                </c:pt>
              </c:numCache>
            </c:numRef>
          </c:val>
        </c:ser>
        <c:marker val="1"/>
        <c:axId val="88708608"/>
        <c:axId val="88710144"/>
      </c:lineChart>
      <c:catAx>
        <c:axId val="88708608"/>
        <c:scaling>
          <c:orientation val="maxMin"/>
        </c:scaling>
        <c:axPos val="b"/>
        <c:numFmt formatCode="General" sourceLinked="1"/>
        <c:tickLblPos val="nextTo"/>
        <c:crossAx val="88710144"/>
        <c:crosses val="autoZero"/>
        <c:auto val="1"/>
        <c:lblAlgn val="ctr"/>
        <c:lblOffset val="100"/>
      </c:catAx>
      <c:valAx>
        <c:axId val="88710144"/>
        <c:scaling>
          <c:orientation val="minMax"/>
        </c:scaling>
        <c:axPos val="r"/>
        <c:majorGridlines/>
        <c:numFmt formatCode="#,##0" sourceLinked="1"/>
        <c:tickLblPos val="nextTo"/>
        <c:crossAx val="88708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444444444445684"/>
          <c:y val="6.027085156022164E-2"/>
          <c:w val="0.16203703703704292"/>
          <c:h val="8.3717191601050026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6703239218147996E-2"/>
          <c:y val="6.1215368912219306E-2"/>
          <c:w val="0.87855383761605665"/>
          <c:h val="0.60135024788568092"/>
        </c:manualLayout>
      </c:layout>
      <c:lineChart>
        <c:grouping val="standard"/>
        <c:ser>
          <c:idx val="1"/>
          <c:order val="0"/>
          <c:tx>
            <c:strRef>
              <c:f>'D7'!$E$2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'D7'!$B$4:$B$924</c:f>
              <c:strCache>
                <c:ptCount val="921"/>
                <c:pt idx="0">
                  <c:v>2008.11.06</c:v>
                </c:pt>
                <c:pt idx="1">
                  <c:v>2008.11.05</c:v>
                </c:pt>
                <c:pt idx="2">
                  <c:v>2008.11.04</c:v>
                </c:pt>
                <c:pt idx="3">
                  <c:v>2008.11.03</c:v>
                </c:pt>
                <c:pt idx="4">
                  <c:v>2008.10.31</c:v>
                </c:pt>
                <c:pt idx="5">
                  <c:v>2008.10.30</c:v>
                </c:pt>
                <c:pt idx="6">
                  <c:v>2008.10.29</c:v>
                </c:pt>
                <c:pt idx="7">
                  <c:v>2008.10.28</c:v>
                </c:pt>
                <c:pt idx="8">
                  <c:v>2008.10.27</c:v>
                </c:pt>
                <c:pt idx="9">
                  <c:v>2008.10.24</c:v>
                </c:pt>
                <c:pt idx="10">
                  <c:v>2008.10.23</c:v>
                </c:pt>
                <c:pt idx="11">
                  <c:v>2008.10.22</c:v>
                </c:pt>
                <c:pt idx="12">
                  <c:v>2008.10.21</c:v>
                </c:pt>
                <c:pt idx="13">
                  <c:v>2008.10.20</c:v>
                </c:pt>
                <c:pt idx="14">
                  <c:v>2008.10.17</c:v>
                </c:pt>
                <c:pt idx="15">
                  <c:v>2008.10.16</c:v>
                </c:pt>
                <c:pt idx="16">
                  <c:v>2008.10.15</c:v>
                </c:pt>
                <c:pt idx="17">
                  <c:v>2008.10.14</c:v>
                </c:pt>
                <c:pt idx="18">
                  <c:v>2008.10.13</c:v>
                </c:pt>
                <c:pt idx="19">
                  <c:v>2008.10.10</c:v>
                </c:pt>
                <c:pt idx="20">
                  <c:v>2008.10.09</c:v>
                </c:pt>
                <c:pt idx="21">
                  <c:v>2008.10.08</c:v>
                </c:pt>
                <c:pt idx="22">
                  <c:v>2008.10.07</c:v>
                </c:pt>
                <c:pt idx="23">
                  <c:v>2008.10.06</c:v>
                </c:pt>
                <c:pt idx="24">
                  <c:v>2008.10.02</c:v>
                </c:pt>
                <c:pt idx="25">
                  <c:v>2008.10.01</c:v>
                </c:pt>
                <c:pt idx="26">
                  <c:v>2008.09.30</c:v>
                </c:pt>
                <c:pt idx="27">
                  <c:v>2008.09.29</c:v>
                </c:pt>
                <c:pt idx="28">
                  <c:v>2008.09.26</c:v>
                </c:pt>
                <c:pt idx="29">
                  <c:v>2008.09.25</c:v>
                </c:pt>
                <c:pt idx="30">
                  <c:v>2008.09.24</c:v>
                </c:pt>
                <c:pt idx="31">
                  <c:v>2008.09.23</c:v>
                </c:pt>
                <c:pt idx="32">
                  <c:v>2008.09.22</c:v>
                </c:pt>
                <c:pt idx="33">
                  <c:v>2008.09.19</c:v>
                </c:pt>
                <c:pt idx="34">
                  <c:v>2008.09.18</c:v>
                </c:pt>
                <c:pt idx="35">
                  <c:v>2008.09.17</c:v>
                </c:pt>
                <c:pt idx="36">
                  <c:v>2008.09.16</c:v>
                </c:pt>
                <c:pt idx="37">
                  <c:v>2008.09.12</c:v>
                </c:pt>
                <c:pt idx="38">
                  <c:v>2008.09.11</c:v>
                </c:pt>
                <c:pt idx="39">
                  <c:v>2008.09.10</c:v>
                </c:pt>
                <c:pt idx="40">
                  <c:v>2008.09.09</c:v>
                </c:pt>
                <c:pt idx="41">
                  <c:v>2008.09.08</c:v>
                </c:pt>
                <c:pt idx="42">
                  <c:v>2008.09.05</c:v>
                </c:pt>
                <c:pt idx="43">
                  <c:v>2008.09.04</c:v>
                </c:pt>
                <c:pt idx="44">
                  <c:v>2008.09.03</c:v>
                </c:pt>
                <c:pt idx="45">
                  <c:v>2008.09.02</c:v>
                </c:pt>
                <c:pt idx="46">
                  <c:v>2008.09.01</c:v>
                </c:pt>
                <c:pt idx="47">
                  <c:v>2008.08.29</c:v>
                </c:pt>
                <c:pt idx="48">
                  <c:v>2008.08.28</c:v>
                </c:pt>
                <c:pt idx="49">
                  <c:v>2008.08.27</c:v>
                </c:pt>
                <c:pt idx="50">
                  <c:v>2008.08.26</c:v>
                </c:pt>
                <c:pt idx="51">
                  <c:v>2008.08.25</c:v>
                </c:pt>
                <c:pt idx="52">
                  <c:v>2008.08.22</c:v>
                </c:pt>
                <c:pt idx="53">
                  <c:v>2008.08.21</c:v>
                </c:pt>
                <c:pt idx="54">
                  <c:v>2008.08.20</c:v>
                </c:pt>
                <c:pt idx="55">
                  <c:v>2008.08.19</c:v>
                </c:pt>
                <c:pt idx="56">
                  <c:v>2008.08.18</c:v>
                </c:pt>
                <c:pt idx="57">
                  <c:v>2008.08.14</c:v>
                </c:pt>
                <c:pt idx="58">
                  <c:v>2008.08.13</c:v>
                </c:pt>
                <c:pt idx="59">
                  <c:v>2008.08.12</c:v>
                </c:pt>
                <c:pt idx="60">
                  <c:v>2008.08.11</c:v>
                </c:pt>
                <c:pt idx="61">
                  <c:v>2008.08.08</c:v>
                </c:pt>
                <c:pt idx="62">
                  <c:v>2008.08.07</c:v>
                </c:pt>
                <c:pt idx="63">
                  <c:v>2008.08.06</c:v>
                </c:pt>
                <c:pt idx="64">
                  <c:v>2008.08.05</c:v>
                </c:pt>
                <c:pt idx="65">
                  <c:v>2008.08.04</c:v>
                </c:pt>
                <c:pt idx="66">
                  <c:v>2008.08.01</c:v>
                </c:pt>
                <c:pt idx="67">
                  <c:v>2008.07.31</c:v>
                </c:pt>
                <c:pt idx="68">
                  <c:v>2008.07.30</c:v>
                </c:pt>
                <c:pt idx="69">
                  <c:v>2008.07.29</c:v>
                </c:pt>
                <c:pt idx="70">
                  <c:v>2008.07.28</c:v>
                </c:pt>
                <c:pt idx="71">
                  <c:v>2008.07.25</c:v>
                </c:pt>
                <c:pt idx="72">
                  <c:v>2008.07.24</c:v>
                </c:pt>
                <c:pt idx="73">
                  <c:v>2008.07.23</c:v>
                </c:pt>
                <c:pt idx="74">
                  <c:v>2008.07.22</c:v>
                </c:pt>
                <c:pt idx="75">
                  <c:v>2008.07.21</c:v>
                </c:pt>
                <c:pt idx="76">
                  <c:v>2008.07.18</c:v>
                </c:pt>
                <c:pt idx="77">
                  <c:v>2008.07.17</c:v>
                </c:pt>
                <c:pt idx="78">
                  <c:v>2008.07.16</c:v>
                </c:pt>
                <c:pt idx="79">
                  <c:v>2008.07.15</c:v>
                </c:pt>
                <c:pt idx="80">
                  <c:v>2008.07.14</c:v>
                </c:pt>
                <c:pt idx="81">
                  <c:v>2008.07.11</c:v>
                </c:pt>
                <c:pt idx="82">
                  <c:v>2008.07.10</c:v>
                </c:pt>
                <c:pt idx="83">
                  <c:v>2008.07.09</c:v>
                </c:pt>
                <c:pt idx="84">
                  <c:v>2008.07.08</c:v>
                </c:pt>
                <c:pt idx="85">
                  <c:v>2008.07.07</c:v>
                </c:pt>
                <c:pt idx="86">
                  <c:v>2008.07.04</c:v>
                </c:pt>
                <c:pt idx="87">
                  <c:v>2008.07.03</c:v>
                </c:pt>
                <c:pt idx="88">
                  <c:v>2008.07.02</c:v>
                </c:pt>
                <c:pt idx="89">
                  <c:v>2008.07.01</c:v>
                </c:pt>
                <c:pt idx="90">
                  <c:v>2008.06.30</c:v>
                </c:pt>
                <c:pt idx="91">
                  <c:v>2008.06.27</c:v>
                </c:pt>
                <c:pt idx="92">
                  <c:v>2008.06.26</c:v>
                </c:pt>
                <c:pt idx="93">
                  <c:v>2008.06.25</c:v>
                </c:pt>
                <c:pt idx="94">
                  <c:v>2008.06.24</c:v>
                </c:pt>
                <c:pt idx="95">
                  <c:v>2008.06.23</c:v>
                </c:pt>
                <c:pt idx="96">
                  <c:v>2008.06.20</c:v>
                </c:pt>
                <c:pt idx="97">
                  <c:v>2008.06.19</c:v>
                </c:pt>
                <c:pt idx="98">
                  <c:v>2008.06.18</c:v>
                </c:pt>
                <c:pt idx="99">
                  <c:v>2008.06.17</c:v>
                </c:pt>
                <c:pt idx="100">
                  <c:v>2008.06.16</c:v>
                </c:pt>
                <c:pt idx="101">
                  <c:v>2008.06.13</c:v>
                </c:pt>
                <c:pt idx="102">
                  <c:v>2008.06.12</c:v>
                </c:pt>
                <c:pt idx="103">
                  <c:v>2008.06.11</c:v>
                </c:pt>
                <c:pt idx="104">
                  <c:v>2008.06.10</c:v>
                </c:pt>
                <c:pt idx="105">
                  <c:v>2008.06.09</c:v>
                </c:pt>
                <c:pt idx="106">
                  <c:v>2008.06.05</c:v>
                </c:pt>
                <c:pt idx="107">
                  <c:v>2008.06.04</c:v>
                </c:pt>
                <c:pt idx="108">
                  <c:v>2008.06.03</c:v>
                </c:pt>
                <c:pt idx="109">
                  <c:v>2008.06.02</c:v>
                </c:pt>
                <c:pt idx="110">
                  <c:v>2008.05.30</c:v>
                </c:pt>
                <c:pt idx="111">
                  <c:v>2008.05.29</c:v>
                </c:pt>
                <c:pt idx="112">
                  <c:v>2008.05.28</c:v>
                </c:pt>
                <c:pt idx="113">
                  <c:v>2008.05.27</c:v>
                </c:pt>
                <c:pt idx="114">
                  <c:v>2008.05.26</c:v>
                </c:pt>
                <c:pt idx="115">
                  <c:v>2008.05.23</c:v>
                </c:pt>
                <c:pt idx="116">
                  <c:v>2008.05.22</c:v>
                </c:pt>
                <c:pt idx="117">
                  <c:v>2008.05.21</c:v>
                </c:pt>
                <c:pt idx="118">
                  <c:v>2008.05.20</c:v>
                </c:pt>
                <c:pt idx="119">
                  <c:v>2008.05.19</c:v>
                </c:pt>
                <c:pt idx="120">
                  <c:v>2008.05.16</c:v>
                </c:pt>
                <c:pt idx="121">
                  <c:v>2008.05.15</c:v>
                </c:pt>
                <c:pt idx="122">
                  <c:v>2008.05.14</c:v>
                </c:pt>
                <c:pt idx="123">
                  <c:v>2008.05.13</c:v>
                </c:pt>
                <c:pt idx="124">
                  <c:v>2008.05.09</c:v>
                </c:pt>
                <c:pt idx="125">
                  <c:v>2008.05.08</c:v>
                </c:pt>
                <c:pt idx="126">
                  <c:v>2008.05.07</c:v>
                </c:pt>
                <c:pt idx="127">
                  <c:v>2008.05.06</c:v>
                </c:pt>
                <c:pt idx="128">
                  <c:v>2008.05.02</c:v>
                </c:pt>
                <c:pt idx="129">
                  <c:v>2008.04.30</c:v>
                </c:pt>
                <c:pt idx="130">
                  <c:v>2008.04.29</c:v>
                </c:pt>
                <c:pt idx="131">
                  <c:v>2008.04.28</c:v>
                </c:pt>
                <c:pt idx="132">
                  <c:v>2008.04.25</c:v>
                </c:pt>
                <c:pt idx="133">
                  <c:v>2008.04.24</c:v>
                </c:pt>
                <c:pt idx="134">
                  <c:v>2008.04.23</c:v>
                </c:pt>
                <c:pt idx="135">
                  <c:v>2008.04.22</c:v>
                </c:pt>
                <c:pt idx="136">
                  <c:v>2008.04.21</c:v>
                </c:pt>
                <c:pt idx="137">
                  <c:v>2008.04.18</c:v>
                </c:pt>
                <c:pt idx="138">
                  <c:v>2008.04.17</c:v>
                </c:pt>
                <c:pt idx="139">
                  <c:v>2008.04.16</c:v>
                </c:pt>
                <c:pt idx="140">
                  <c:v>2008.04.15</c:v>
                </c:pt>
                <c:pt idx="141">
                  <c:v>2008.04.14</c:v>
                </c:pt>
                <c:pt idx="142">
                  <c:v>2008.04.11</c:v>
                </c:pt>
                <c:pt idx="143">
                  <c:v>2008.04.10</c:v>
                </c:pt>
                <c:pt idx="144">
                  <c:v>2008.04.08</c:v>
                </c:pt>
                <c:pt idx="145">
                  <c:v>2008.04.07</c:v>
                </c:pt>
                <c:pt idx="146">
                  <c:v>2008.04.04</c:v>
                </c:pt>
                <c:pt idx="147">
                  <c:v>2008.04.03</c:v>
                </c:pt>
                <c:pt idx="148">
                  <c:v>2008.04.02</c:v>
                </c:pt>
                <c:pt idx="149">
                  <c:v>2008.04.01</c:v>
                </c:pt>
                <c:pt idx="150">
                  <c:v>2008.03.31</c:v>
                </c:pt>
                <c:pt idx="151">
                  <c:v>2008.03.28</c:v>
                </c:pt>
                <c:pt idx="152">
                  <c:v>2008.03.27</c:v>
                </c:pt>
                <c:pt idx="153">
                  <c:v>2008.03.26</c:v>
                </c:pt>
                <c:pt idx="154">
                  <c:v>2008.03.25</c:v>
                </c:pt>
                <c:pt idx="155">
                  <c:v>2008.03.24</c:v>
                </c:pt>
                <c:pt idx="156">
                  <c:v>2008.03.21</c:v>
                </c:pt>
                <c:pt idx="157">
                  <c:v>2008.03.20</c:v>
                </c:pt>
                <c:pt idx="158">
                  <c:v>2008.03.19</c:v>
                </c:pt>
                <c:pt idx="159">
                  <c:v>2008.03.18</c:v>
                </c:pt>
                <c:pt idx="160">
                  <c:v>2008.03.17</c:v>
                </c:pt>
                <c:pt idx="161">
                  <c:v>2008.03.14</c:v>
                </c:pt>
                <c:pt idx="162">
                  <c:v>2008.03.13</c:v>
                </c:pt>
                <c:pt idx="163">
                  <c:v>2008.03.12</c:v>
                </c:pt>
                <c:pt idx="164">
                  <c:v>2008.03.11</c:v>
                </c:pt>
                <c:pt idx="165">
                  <c:v>2008.03.10</c:v>
                </c:pt>
                <c:pt idx="166">
                  <c:v>2008.03.07</c:v>
                </c:pt>
                <c:pt idx="167">
                  <c:v>2008.03.06</c:v>
                </c:pt>
                <c:pt idx="168">
                  <c:v>2008.03.05</c:v>
                </c:pt>
                <c:pt idx="169">
                  <c:v>2008.03.04</c:v>
                </c:pt>
                <c:pt idx="170">
                  <c:v>2008.03.03</c:v>
                </c:pt>
                <c:pt idx="171">
                  <c:v>2008.02.29</c:v>
                </c:pt>
                <c:pt idx="172">
                  <c:v>2008.02.28</c:v>
                </c:pt>
                <c:pt idx="173">
                  <c:v>2008.02.27</c:v>
                </c:pt>
                <c:pt idx="174">
                  <c:v>2008.02.26</c:v>
                </c:pt>
                <c:pt idx="175">
                  <c:v>2008.02.25</c:v>
                </c:pt>
                <c:pt idx="176">
                  <c:v>2008.02.22</c:v>
                </c:pt>
                <c:pt idx="177">
                  <c:v>2008.02.21</c:v>
                </c:pt>
                <c:pt idx="178">
                  <c:v>2008.02.20</c:v>
                </c:pt>
                <c:pt idx="179">
                  <c:v>2008.02.19</c:v>
                </c:pt>
                <c:pt idx="180">
                  <c:v>2008.02.18</c:v>
                </c:pt>
                <c:pt idx="181">
                  <c:v>2008.02.15</c:v>
                </c:pt>
                <c:pt idx="182">
                  <c:v>2008.02.14</c:v>
                </c:pt>
                <c:pt idx="183">
                  <c:v>2008.02.13</c:v>
                </c:pt>
                <c:pt idx="184">
                  <c:v>2008.02.12</c:v>
                </c:pt>
                <c:pt idx="185">
                  <c:v>2008.02.11</c:v>
                </c:pt>
                <c:pt idx="186">
                  <c:v>2008.02.05</c:v>
                </c:pt>
                <c:pt idx="187">
                  <c:v>2008.02.04</c:v>
                </c:pt>
                <c:pt idx="188">
                  <c:v>2008.02.01</c:v>
                </c:pt>
                <c:pt idx="189">
                  <c:v>2008.01.31</c:v>
                </c:pt>
                <c:pt idx="190">
                  <c:v>2008.01.30</c:v>
                </c:pt>
                <c:pt idx="191">
                  <c:v>2008.01.29</c:v>
                </c:pt>
                <c:pt idx="192">
                  <c:v>2008.01.28</c:v>
                </c:pt>
                <c:pt idx="193">
                  <c:v>2008.01.25</c:v>
                </c:pt>
                <c:pt idx="194">
                  <c:v>2008.01.24</c:v>
                </c:pt>
                <c:pt idx="195">
                  <c:v>2008.01.23</c:v>
                </c:pt>
                <c:pt idx="196">
                  <c:v>2008.01.22</c:v>
                </c:pt>
                <c:pt idx="197">
                  <c:v>2008.01.21</c:v>
                </c:pt>
                <c:pt idx="198">
                  <c:v>2008.01.18</c:v>
                </c:pt>
                <c:pt idx="199">
                  <c:v>2008.01.17</c:v>
                </c:pt>
                <c:pt idx="200">
                  <c:v>2008.01.16</c:v>
                </c:pt>
                <c:pt idx="201">
                  <c:v>2008.01.15</c:v>
                </c:pt>
                <c:pt idx="202">
                  <c:v>2008.01.14</c:v>
                </c:pt>
                <c:pt idx="203">
                  <c:v>2008.01.11</c:v>
                </c:pt>
                <c:pt idx="204">
                  <c:v>2008.01.10</c:v>
                </c:pt>
                <c:pt idx="205">
                  <c:v>2008.01.09</c:v>
                </c:pt>
                <c:pt idx="206">
                  <c:v>2008.01.08</c:v>
                </c:pt>
                <c:pt idx="207">
                  <c:v>2008.01.07</c:v>
                </c:pt>
                <c:pt idx="208">
                  <c:v>2008.01.04</c:v>
                </c:pt>
                <c:pt idx="209">
                  <c:v>2008.01.03</c:v>
                </c:pt>
                <c:pt idx="210">
                  <c:v>2008.01.02</c:v>
                </c:pt>
                <c:pt idx="211">
                  <c:v>2007.12.31</c:v>
                </c:pt>
                <c:pt idx="212">
                  <c:v>2007.12.28</c:v>
                </c:pt>
                <c:pt idx="213">
                  <c:v>2007.12.27</c:v>
                </c:pt>
                <c:pt idx="214">
                  <c:v>2007.12.26</c:v>
                </c:pt>
                <c:pt idx="215">
                  <c:v>2007.12.24</c:v>
                </c:pt>
                <c:pt idx="216">
                  <c:v>2007.12.21</c:v>
                </c:pt>
                <c:pt idx="217">
                  <c:v>2007.12.20</c:v>
                </c:pt>
                <c:pt idx="218">
                  <c:v>2007.12.18</c:v>
                </c:pt>
                <c:pt idx="219">
                  <c:v>2007.12.17</c:v>
                </c:pt>
                <c:pt idx="220">
                  <c:v>2007.12.14</c:v>
                </c:pt>
                <c:pt idx="221">
                  <c:v>2007.12.13</c:v>
                </c:pt>
                <c:pt idx="222">
                  <c:v>2007.12.12</c:v>
                </c:pt>
                <c:pt idx="223">
                  <c:v>2007.12.11</c:v>
                </c:pt>
                <c:pt idx="224">
                  <c:v>2007.12.10</c:v>
                </c:pt>
                <c:pt idx="225">
                  <c:v>2007.12.07</c:v>
                </c:pt>
                <c:pt idx="226">
                  <c:v>2007.12.06</c:v>
                </c:pt>
                <c:pt idx="227">
                  <c:v>2007.12.05</c:v>
                </c:pt>
                <c:pt idx="228">
                  <c:v>2007.12.04</c:v>
                </c:pt>
                <c:pt idx="229">
                  <c:v>2007.12.03</c:v>
                </c:pt>
                <c:pt idx="230">
                  <c:v>2007.11.30</c:v>
                </c:pt>
                <c:pt idx="231">
                  <c:v>2007.11.29</c:v>
                </c:pt>
                <c:pt idx="232">
                  <c:v>2007.11.28</c:v>
                </c:pt>
                <c:pt idx="233">
                  <c:v>2007.11.27</c:v>
                </c:pt>
                <c:pt idx="234">
                  <c:v>2007.11.26</c:v>
                </c:pt>
                <c:pt idx="235">
                  <c:v>2007.11.23</c:v>
                </c:pt>
                <c:pt idx="236">
                  <c:v>2007.11.22</c:v>
                </c:pt>
                <c:pt idx="237">
                  <c:v>2007.11.21</c:v>
                </c:pt>
                <c:pt idx="238">
                  <c:v>2007.11.20</c:v>
                </c:pt>
                <c:pt idx="239">
                  <c:v>2007.11.19</c:v>
                </c:pt>
                <c:pt idx="240">
                  <c:v>2007.11.16</c:v>
                </c:pt>
                <c:pt idx="241">
                  <c:v>2007.11.15</c:v>
                </c:pt>
                <c:pt idx="242">
                  <c:v>2007.11.14</c:v>
                </c:pt>
                <c:pt idx="243">
                  <c:v>2007.11.13</c:v>
                </c:pt>
                <c:pt idx="244">
                  <c:v>2007.11.12</c:v>
                </c:pt>
                <c:pt idx="245">
                  <c:v>2007.11.09</c:v>
                </c:pt>
                <c:pt idx="246">
                  <c:v>2007.11.08</c:v>
                </c:pt>
                <c:pt idx="247">
                  <c:v>2007.11.07</c:v>
                </c:pt>
                <c:pt idx="248">
                  <c:v>2007.11.06</c:v>
                </c:pt>
                <c:pt idx="249">
                  <c:v>2007.11.05</c:v>
                </c:pt>
                <c:pt idx="250">
                  <c:v>2007.11.02</c:v>
                </c:pt>
                <c:pt idx="251">
                  <c:v>2007.11.01</c:v>
                </c:pt>
                <c:pt idx="252">
                  <c:v>2007.10.31</c:v>
                </c:pt>
                <c:pt idx="253">
                  <c:v>2007.10.30</c:v>
                </c:pt>
                <c:pt idx="254">
                  <c:v>2007.10.29</c:v>
                </c:pt>
                <c:pt idx="255">
                  <c:v>2007.10.26</c:v>
                </c:pt>
                <c:pt idx="256">
                  <c:v>2007.10.25</c:v>
                </c:pt>
                <c:pt idx="257">
                  <c:v>2007.10.24</c:v>
                </c:pt>
                <c:pt idx="258">
                  <c:v>2007.10.23</c:v>
                </c:pt>
                <c:pt idx="259">
                  <c:v>2007.10.22</c:v>
                </c:pt>
                <c:pt idx="260">
                  <c:v>2007.10.19</c:v>
                </c:pt>
                <c:pt idx="261">
                  <c:v>2007.10.18</c:v>
                </c:pt>
                <c:pt idx="262">
                  <c:v>2007.10.17</c:v>
                </c:pt>
                <c:pt idx="263">
                  <c:v>2007.10.16</c:v>
                </c:pt>
                <c:pt idx="264">
                  <c:v>2007.10.15</c:v>
                </c:pt>
                <c:pt idx="265">
                  <c:v>2007.10.12</c:v>
                </c:pt>
                <c:pt idx="266">
                  <c:v>2007.10.11</c:v>
                </c:pt>
                <c:pt idx="267">
                  <c:v>2007.10.10</c:v>
                </c:pt>
                <c:pt idx="268">
                  <c:v>2007.10.09</c:v>
                </c:pt>
                <c:pt idx="269">
                  <c:v>2007.10.08</c:v>
                </c:pt>
                <c:pt idx="270">
                  <c:v>2007.10.05</c:v>
                </c:pt>
                <c:pt idx="271">
                  <c:v>2007.10.04</c:v>
                </c:pt>
                <c:pt idx="272">
                  <c:v>2007.10.02</c:v>
                </c:pt>
                <c:pt idx="273">
                  <c:v>2007.10.01</c:v>
                </c:pt>
                <c:pt idx="274">
                  <c:v>2007.09.28</c:v>
                </c:pt>
                <c:pt idx="275">
                  <c:v>2007.09.27</c:v>
                </c:pt>
                <c:pt idx="276">
                  <c:v>2007.09.21</c:v>
                </c:pt>
                <c:pt idx="277">
                  <c:v>2007.09.20</c:v>
                </c:pt>
                <c:pt idx="278">
                  <c:v>2007.09.19</c:v>
                </c:pt>
                <c:pt idx="279">
                  <c:v>2007.09.18</c:v>
                </c:pt>
                <c:pt idx="280">
                  <c:v>2007.09.17</c:v>
                </c:pt>
                <c:pt idx="281">
                  <c:v>2007.09.14</c:v>
                </c:pt>
                <c:pt idx="282">
                  <c:v>2007.09.13</c:v>
                </c:pt>
                <c:pt idx="283">
                  <c:v>2007.09.12</c:v>
                </c:pt>
                <c:pt idx="284">
                  <c:v>2007.09.11</c:v>
                </c:pt>
                <c:pt idx="285">
                  <c:v>2007.09.10</c:v>
                </c:pt>
                <c:pt idx="286">
                  <c:v>2007.09.07</c:v>
                </c:pt>
                <c:pt idx="287">
                  <c:v>2007.09.06</c:v>
                </c:pt>
                <c:pt idx="288">
                  <c:v>2007.09.05</c:v>
                </c:pt>
                <c:pt idx="289">
                  <c:v>2007.09.04</c:v>
                </c:pt>
                <c:pt idx="290">
                  <c:v>2007.09.03</c:v>
                </c:pt>
                <c:pt idx="291">
                  <c:v>2007.08.31</c:v>
                </c:pt>
                <c:pt idx="292">
                  <c:v>2007.08.30</c:v>
                </c:pt>
                <c:pt idx="293">
                  <c:v>2007.08.29</c:v>
                </c:pt>
                <c:pt idx="294">
                  <c:v>2007.08.28</c:v>
                </c:pt>
                <c:pt idx="295">
                  <c:v>2007.08.27</c:v>
                </c:pt>
                <c:pt idx="296">
                  <c:v>2007.08.24</c:v>
                </c:pt>
                <c:pt idx="297">
                  <c:v>2007.08.23</c:v>
                </c:pt>
                <c:pt idx="298">
                  <c:v>2007.08.22</c:v>
                </c:pt>
                <c:pt idx="299">
                  <c:v>2007.08.21</c:v>
                </c:pt>
                <c:pt idx="300">
                  <c:v>2007.08.20</c:v>
                </c:pt>
                <c:pt idx="301">
                  <c:v>2007.08.17</c:v>
                </c:pt>
                <c:pt idx="302">
                  <c:v>2007.08.16</c:v>
                </c:pt>
                <c:pt idx="303">
                  <c:v>2007.08.14</c:v>
                </c:pt>
                <c:pt idx="304">
                  <c:v>2007.08.13</c:v>
                </c:pt>
                <c:pt idx="305">
                  <c:v>2007.08.10</c:v>
                </c:pt>
                <c:pt idx="306">
                  <c:v>2007.08.09</c:v>
                </c:pt>
                <c:pt idx="307">
                  <c:v>2007.08.08</c:v>
                </c:pt>
                <c:pt idx="308">
                  <c:v>2007.08.07</c:v>
                </c:pt>
                <c:pt idx="309">
                  <c:v>2007.08.06</c:v>
                </c:pt>
                <c:pt idx="310">
                  <c:v>2007.08.03</c:v>
                </c:pt>
                <c:pt idx="311">
                  <c:v>2007.08.02</c:v>
                </c:pt>
                <c:pt idx="312">
                  <c:v>2007.08.01</c:v>
                </c:pt>
                <c:pt idx="313">
                  <c:v>2007.07.31</c:v>
                </c:pt>
                <c:pt idx="314">
                  <c:v>2007.07.30</c:v>
                </c:pt>
                <c:pt idx="315">
                  <c:v>2007.07.27</c:v>
                </c:pt>
                <c:pt idx="316">
                  <c:v>2007.07.26</c:v>
                </c:pt>
                <c:pt idx="317">
                  <c:v>2007.07.25</c:v>
                </c:pt>
                <c:pt idx="318">
                  <c:v>2007.07.24</c:v>
                </c:pt>
                <c:pt idx="319">
                  <c:v>2007.07.23</c:v>
                </c:pt>
                <c:pt idx="320">
                  <c:v>2007.07.20</c:v>
                </c:pt>
                <c:pt idx="321">
                  <c:v>2007.07.19</c:v>
                </c:pt>
                <c:pt idx="322">
                  <c:v>2007.07.18</c:v>
                </c:pt>
                <c:pt idx="323">
                  <c:v>2007.07.16</c:v>
                </c:pt>
                <c:pt idx="324">
                  <c:v>2007.07.13</c:v>
                </c:pt>
                <c:pt idx="325">
                  <c:v>2007.07.12</c:v>
                </c:pt>
                <c:pt idx="326">
                  <c:v>2007.07.11</c:v>
                </c:pt>
                <c:pt idx="327">
                  <c:v>2007.07.10</c:v>
                </c:pt>
                <c:pt idx="328">
                  <c:v>2007.07.09</c:v>
                </c:pt>
                <c:pt idx="329">
                  <c:v>2007.07.06</c:v>
                </c:pt>
                <c:pt idx="330">
                  <c:v>2007.07.05</c:v>
                </c:pt>
                <c:pt idx="331">
                  <c:v>2007.07.04</c:v>
                </c:pt>
                <c:pt idx="332">
                  <c:v>2007.07.03</c:v>
                </c:pt>
                <c:pt idx="333">
                  <c:v>2007.07.02</c:v>
                </c:pt>
                <c:pt idx="334">
                  <c:v>2007.06.29</c:v>
                </c:pt>
                <c:pt idx="335">
                  <c:v>2007.06.28</c:v>
                </c:pt>
                <c:pt idx="336">
                  <c:v>2007.06.27</c:v>
                </c:pt>
                <c:pt idx="337">
                  <c:v>2007.06.26</c:v>
                </c:pt>
                <c:pt idx="338">
                  <c:v>2007.06.25</c:v>
                </c:pt>
                <c:pt idx="339">
                  <c:v>2007.06.22</c:v>
                </c:pt>
                <c:pt idx="340">
                  <c:v>2007.06.21</c:v>
                </c:pt>
                <c:pt idx="341">
                  <c:v>2007.06.20</c:v>
                </c:pt>
                <c:pt idx="342">
                  <c:v>2007.06.19</c:v>
                </c:pt>
                <c:pt idx="343">
                  <c:v>2007.06.18</c:v>
                </c:pt>
                <c:pt idx="344">
                  <c:v>2007.06.15</c:v>
                </c:pt>
                <c:pt idx="345">
                  <c:v>2007.06.14</c:v>
                </c:pt>
                <c:pt idx="346">
                  <c:v>2007.06.13</c:v>
                </c:pt>
                <c:pt idx="347">
                  <c:v>2007.06.12</c:v>
                </c:pt>
                <c:pt idx="348">
                  <c:v>2007.06.11</c:v>
                </c:pt>
                <c:pt idx="349">
                  <c:v>2007.06.08</c:v>
                </c:pt>
                <c:pt idx="350">
                  <c:v>2007.06.07</c:v>
                </c:pt>
                <c:pt idx="351">
                  <c:v>2007.06.05</c:v>
                </c:pt>
                <c:pt idx="352">
                  <c:v>2007.06.04</c:v>
                </c:pt>
                <c:pt idx="353">
                  <c:v>2007.06.01</c:v>
                </c:pt>
                <c:pt idx="354">
                  <c:v>2007.05.31</c:v>
                </c:pt>
                <c:pt idx="355">
                  <c:v>2007.05.30</c:v>
                </c:pt>
                <c:pt idx="356">
                  <c:v>2007.05.29</c:v>
                </c:pt>
                <c:pt idx="357">
                  <c:v>2007.05.28</c:v>
                </c:pt>
                <c:pt idx="358">
                  <c:v>2007.05.25</c:v>
                </c:pt>
                <c:pt idx="359">
                  <c:v>2007.05.23</c:v>
                </c:pt>
                <c:pt idx="360">
                  <c:v>2007.05.22</c:v>
                </c:pt>
                <c:pt idx="361">
                  <c:v>2007.05.21</c:v>
                </c:pt>
                <c:pt idx="362">
                  <c:v>2007.05.18</c:v>
                </c:pt>
                <c:pt idx="363">
                  <c:v>2007.05.17</c:v>
                </c:pt>
                <c:pt idx="364">
                  <c:v>2007.05.16</c:v>
                </c:pt>
                <c:pt idx="365">
                  <c:v>2007.05.15</c:v>
                </c:pt>
                <c:pt idx="366">
                  <c:v>2007.05.14</c:v>
                </c:pt>
                <c:pt idx="367">
                  <c:v>2007.05.11</c:v>
                </c:pt>
                <c:pt idx="368">
                  <c:v>2007.05.10</c:v>
                </c:pt>
                <c:pt idx="369">
                  <c:v>2007.05.09</c:v>
                </c:pt>
                <c:pt idx="370">
                  <c:v>2007.05.08</c:v>
                </c:pt>
                <c:pt idx="371">
                  <c:v>2007.05.07</c:v>
                </c:pt>
                <c:pt idx="372">
                  <c:v>2007.05.04</c:v>
                </c:pt>
                <c:pt idx="373">
                  <c:v>2007.05.03</c:v>
                </c:pt>
                <c:pt idx="374">
                  <c:v>2007.05.02</c:v>
                </c:pt>
                <c:pt idx="375">
                  <c:v>2007.04.30</c:v>
                </c:pt>
                <c:pt idx="376">
                  <c:v>2007.04.27</c:v>
                </c:pt>
                <c:pt idx="377">
                  <c:v>2007.04.26</c:v>
                </c:pt>
                <c:pt idx="378">
                  <c:v>2007.04.25</c:v>
                </c:pt>
                <c:pt idx="379">
                  <c:v>2007.04.24</c:v>
                </c:pt>
                <c:pt idx="380">
                  <c:v>2007.04.23</c:v>
                </c:pt>
                <c:pt idx="381">
                  <c:v>2007.04.20</c:v>
                </c:pt>
                <c:pt idx="382">
                  <c:v>2007.04.19</c:v>
                </c:pt>
                <c:pt idx="383">
                  <c:v>2007.04.18</c:v>
                </c:pt>
                <c:pt idx="384">
                  <c:v>2007.04.17</c:v>
                </c:pt>
                <c:pt idx="385">
                  <c:v>2007.04.16</c:v>
                </c:pt>
                <c:pt idx="386">
                  <c:v>2007.04.13</c:v>
                </c:pt>
                <c:pt idx="387">
                  <c:v>2007.04.12</c:v>
                </c:pt>
                <c:pt idx="388">
                  <c:v>2007.04.11</c:v>
                </c:pt>
                <c:pt idx="389">
                  <c:v>2007.04.10</c:v>
                </c:pt>
                <c:pt idx="390">
                  <c:v>2007.04.09</c:v>
                </c:pt>
                <c:pt idx="391">
                  <c:v>2007.04.06</c:v>
                </c:pt>
                <c:pt idx="392">
                  <c:v>2007.04.05</c:v>
                </c:pt>
                <c:pt idx="393">
                  <c:v>2007.04.04</c:v>
                </c:pt>
                <c:pt idx="394">
                  <c:v>2007.04.03</c:v>
                </c:pt>
                <c:pt idx="395">
                  <c:v>2007.04.02</c:v>
                </c:pt>
                <c:pt idx="396">
                  <c:v>2007.03.30</c:v>
                </c:pt>
                <c:pt idx="397">
                  <c:v>2007.03.29</c:v>
                </c:pt>
                <c:pt idx="398">
                  <c:v>2007.03.28</c:v>
                </c:pt>
                <c:pt idx="399">
                  <c:v>2007.03.27</c:v>
                </c:pt>
                <c:pt idx="400">
                  <c:v>2007.03.26</c:v>
                </c:pt>
                <c:pt idx="401">
                  <c:v>2007.03.23</c:v>
                </c:pt>
                <c:pt idx="402">
                  <c:v>2007.03.22</c:v>
                </c:pt>
                <c:pt idx="403">
                  <c:v>2007.03.21</c:v>
                </c:pt>
                <c:pt idx="404">
                  <c:v>2007.03.20</c:v>
                </c:pt>
                <c:pt idx="405">
                  <c:v>2007.03.19</c:v>
                </c:pt>
                <c:pt idx="406">
                  <c:v>2007.03.16</c:v>
                </c:pt>
                <c:pt idx="407">
                  <c:v>2007.03.15</c:v>
                </c:pt>
                <c:pt idx="408">
                  <c:v>2007.03.14</c:v>
                </c:pt>
                <c:pt idx="409">
                  <c:v>2007.03.13</c:v>
                </c:pt>
                <c:pt idx="410">
                  <c:v>2007.03.12</c:v>
                </c:pt>
                <c:pt idx="411">
                  <c:v>2007.03.09</c:v>
                </c:pt>
                <c:pt idx="412">
                  <c:v>2007.03.08</c:v>
                </c:pt>
                <c:pt idx="413">
                  <c:v>2007.03.07</c:v>
                </c:pt>
                <c:pt idx="414">
                  <c:v>2007.03.06</c:v>
                </c:pt>
                <c:pt idx="415">
                  <c:v>2007.03.05</c:v>
                </c:pt>
                <c:pt idx="416">
                  <c:v>2007.03.02</c:v>
                </c:pt>
                <c:pt idx="417">
                  <c:v>2007.02.28</c:v>
                </c:pt>
                <c:pt idx="418">
                  <c:v>2007.02.27</c:v>
                </c:pt>
                <c:pt idx="419">
                  <c:v>2007.02.26</c:v>
                </c:pt>
                <c:pt idx="420">
                  <c:v>2007.02.23</c:v>
                </c:pt>
                <c:pt idx="421">
                  <c:v>2007.02.22</c:v>
                </c:pt>
                <c:pt idx="422">
                  <c:v>2007.02.21</c:v>
                </c:pt>
                <c:pt idx="423">
                  <c:v>2007.02.20</c:v>
                </c:pt>
                <c:pt idx="424">
                  <c:v>2007.02.16</c:v>
                </c:pt>
                <c:pt idx="425">
                  <c:v>2007.02.15</c:v>
                </c:pt>
                <c:pt idx="426">
                  <c:v>2007.02.14</c:v>
                </c:pt>
                <c:pt idx="427">
                  <c:v>2007.02.13</c:v>
                </c:pt>
                <c:pt idx="428">
                  <c:v>2007.02.12</c:v>
                </c:pt>
                <c:pt idx="429">
                  <c:v>2007.02.09</c:v>
                </c:pt>
                <c:pt idx="430">
                  <c:v>2007.02.08</c:v>
                </c:pt>
                <c:pt idx="431">
                  <c:v>2007.02.07</c:v>
                </c:pt>
                <c:pt idx="432">
                  <c:v>2007.02.06</c:v>
                </c:pt>
                <c:pt idx="433">
                  <c:v>2007.02.05</c:v>
                </c:pt>
                <c:pt idx="434">
                  <c:v>2007.02.02</c:v>
                </c:pt>
                <c:pt idx="435">
                  <c:v>2007.02.01</c:v>
                </c:pt>
                <c:pt idx="436">
                  <c:v>2007.01.31</c:v>
                </c:pt>
                <c:pt idx="437">
                  <c:v>2007.01.30</c:v>
                </c:pt>
                <c:pt idx="438">
                  <c:v>2007.01.29</c:v>
                </c:pt>
                <c:pt idx="439">
                  <c:v>2007.01.26</c:v>
                </c:pt>
                <c:pt idx="440">
                  <c:v>2007.01.25</c:v>
                </c:pt>
                <c:pt idx="441">
                  <c:v>2007.01.24</c:v>
                </c:pt>
                <c:pt idx="442">
                  <c:v>2007.01.23</c:v>
                </c:pt>
                <c:pt idx="443">
                  <c:v>2007.01.22</c:v>
                </c:pt>
                <c:pt idx="444">
                  <c:v>2007.01.19</c:v>
                </c:pt>
                <c:pt idx="445">
                  <c:v>2007.01.18</c:v>
                </c:pt>
                <c:pt idx="446">
                  <c:v>2007.01.17</c:v>
                </c:pt>
                <c:pt idx="447">
                  <c:v>2007.01.16</c:v>
                </c:pt>
                <c:pt idx="448">
                  <c:v>2007.01.15</c:v>
                </c:pt>
                <c:pt idx="449">
                  <c:v>2007.01.12</c:v>
                </c:pt>
                <c:pt idx="450">
                  <c:v>2007.01.11</c:v>
                </c:pt>
                <c:pt idx="451">
                  <c:v>2007.01.10</c:v>
                </c:pt>
                <c:pt idx="452">
                  <c:v>2007.01.09</c:v>
                </c:pt>
                <c:pt idx="453">
                  <c:v>2007.01.08</c:v>
                </c:pt>
                <c:pt idx="454">
                  <c:v>2007.01.05</c:v>
                </c:pt>
                <c:pt idx="455">
                  <c:v>2007.01.04</c:v>
                </c:pt>
                <c:pt idx="456">
                  <c:v>2007.01.03</c:v>
                </c:pt>
                <c:pt idx="457">
                  <c:v>2007.01.02</c:v>
                </c:pt>
                <c:pt idx="458">
                  <c:v>2006.12.29</c:v>
                </c:pt>
                <c:pt idx="459">
                  <c:v>2006.12.28</c:v>
                </c:pt>
                <c:pt idx="460">
                  <c:v>2006.12.27</c:v>
                </c:pt>
                <c:pt idx="461">
                  <c:v>2006.12.26</c:v>
                </c:pt>
                <c:pt idx="462">
                  <c:v>2006.12.22</c:v>
                </c:pt>
                <c:pt idx="463">
                  <c:v>2006.12.21</c:v>
                </c:pt>
                <c:pt idx="464">
                  <c:v>2006.12.20</c:v>
                </c:pt>
                <c:pt idx="465">
                  <c:v>2006.12.19</c:v>
                </c:pt>
                <c:pt idx="466">
                  <c:v>2006.12.18</c:v>
                </c:pt>
                <c:pt idx="467">
                  <c:v>2006.12.15</c:v>
                </c:pt>
                <c:pt idx="468">
                  <c:v>2006.12.14</c:v>
                </c:pt>
                <c:pt idx="469">
                  <c:v>2006.12.13</c:v>
                </c:pt>
                <c:pt idx="470">
                  <c:v>2006.12.12</c:v>
                </c:pt>
                <c:pt idx="471">
                  <c:v>2006.12.11</c:v>
                </c:pt>
                <c:pt idx="472">
                  <c:v>2006.12.08</c:v>
                </c:pt>
                <c:pt idx="473">
                  <c:v>2006.12.07</c:v>
                </c:pt>
                <c:pt idx="474">
                  <c:v>2006.12.06</c:v>
                </c:pt>
                <c:pt idx="475">
                  <c:v>2006.12.05</c:v>
                </c:pt>
                <c:pt idx="476">
                  <c:v>2006.12.04</c:v>
                </c:pt>
                <c:pt idx="477">
                  <c:v>2006.12.01</c:v>
                </c:pt>
                <c:pt idx="478">
                  <c:v>2006.11.30</c:v>
                </c:pt>
                <c:pt idx="479">
                  <c:v>2006.11.29</c:v>
                </c:pt>
                <c:pt idx="480">
                  <c:v>2006.11.28</c:v>
                </c:pt>
                <c:pt idx="481">
                  <c:v>2006.11.27</c:v>
                </c:pt>
                <c:pt idx="482">
                  <c:v>2006.11.24</c:v>
                </c:pt>
                <c:pt idx="483">
                  <c:v>2006.11.23</c:v>
                </c:pt>
                <c:pt idx="484">
                  <c:v>2006.11.22</c:v>
                </c:pt>
                <c:pt idx="485">
                  <c:v>2006.11.21</c:v>
                </c:pt>
                <c:pt idx="486">
                  <c:v>2006.11.20</c:v>
                </c:pt>
                <c:pt idx="487">
                  <c:v>2006.11.17</c:v>
                </c:pt>
                <c:pt idx="488">
                  <c:v>2006.11.16</c:v>
                </c:pt>
                <c:pt idx="489">
                  <c:v>2006.11.15</c:v>
                </c:pt>
                <c:pt idx="490">
                  <c:v>2006.11.14</c:v>
                </c:pt>
                <c:pt idx="491">
                  <c:v>2006.11.13</c:v>
                </c:pt>
                <c:pt idx="492">
                  <c:v>2006.11.10</c:v>
                </c:pt>
                <c:pt idx="493">
                  <c:v>2006.11.09</c:v>
                </c:pt>
                <c:pt idx="494">
                  <c:v>2006.11.08</c:v>
                </c:pt>
                <c:pt idx="495">
                  <c:v>2006.11.07</c:v>
                </c:pt>
                <c:pt idx="496">
                  <c:v>2006.11.06</c:v>
                </c:pt>
                <c:pt idx="497">
                  <c:v>2006.11.03</c:v>
                </c:pt>
                <c:pt idx="498">
                  <c:v>2006.11.02</c:v>
                </c:pt>
                <c:pt idx="499">
                  <c:v>2006.11.01</c:v>
                </c:pt>
                <c:pt idx="500">
                  <c:v>2006.10.31</c:v>
                </c:pt>
                <c:pt idx="501">
                  <c:v>2006.10.30</c:v>
                </c:pt>
                <c:pt idx="502">
                  <c:v>2006.10.27</c:v>
                </c:pt>
                <c:pt idx="503">
                  <c:v>2006.10.26</c:v>
                </c:pt>
                <c:pt idx="504">
                  <c:v>2006.10.25</c:v>
                </c:pt>
                <c:pt idx="505">
                  <c:v>2006.10.24</c:v>
                </c:pt>
                <c:pt idx="506">
                  <c:v>2006.10.23</c:v>
                </c:pt>
                <c:pt idx="507">
                  <c:v>2006.10.20</c:v>
                </c:pt>
                <c:pt idx="508">
                  <c:v>2006.10.19</c:v>
                </c:pt>
                <c:pt idx="509">
                  <c:v>2006.10.18</c:v>
                </c:pt>
                <c:pt idx="510">
                  <c:v>2006.10.17</c:v>
                </c:pt>
                <c:pt idx="511">
                  <c:v>2006.10.16</c:v>
                </c:pt>
                <c:pt idx="512">
                  <c:v>2006.10.13</c:v>
                </c:pt>
                <c:pt idx="513">
                  <c:v>2006.10.12</c:v>
                </c:pt>
                <c:pt idx="514">
                  <c:v>2006.10.11</c:v>
                </c:pt>
                <c:pt idx="515">
                  <c:v>2006.10.10</c:v>
                </c:pt>
                <c:pt idx="516">
                  <c:v>2006.10.09</c:v>
                </c:pt>
                <c:pt idx="517">
                  <c:v>2006.10.04</c:v>
                </c:pt>
                <c:pt idx="518">
                  <c:v>2006.10.02</c:v>
                </c:pt>
                <c:pt idx="519">
                  <c:v>2006.09.29</c:v>
                </c:pt>
                <c:pt idx="520">
                  <c:v>2006.09.28</c:v>
                </c:pt>
                <c:pt idx="521">
                  <c:v>2006.09.27</c:v>
                </c:pt>
                <c:pt idx="522">
                  <c:v>2006.09.26</c:v>
                </c:pt>
                <c:pt idx="523">
                  <c:v>2006.09.25</c:v>
                </c:pt>
                <c:pt idx="524">
                  <c:v>2006.09.22</c:v>
                </c:pt>
                <c:pt idx="525">
                  <c:v>2006.09.21</c:v>
                </c:pt>
                <c:pt idx="526">
                  <c:v>2006.09.20</c:v>
                </c:pt>
                <c:pt idx="527">
                  <c:v>2006.09.19</c:v>
                </c:pt>
                <c:pt idx="528">
                  <c:v>2006.09.18</c:v>
                </c:pt>
                <c:pt idx="529">
                  <c:v>2006.09.15</c:v>
                </c:pt>
                <c:pt idx="530">
                  <c:v>2006.09.14</c:v>
                </c:pt>
                <c:pt idx="531">
                  <c:v>2006.09.13</c:v>
                </c:pt>
                <c:pt idx="532">
                  <c:v>2006.09.12</c:v>
                </c:pt>
                <c:pt idx="533">
                  <c:v>2006.09.11</c:v>
                </c:pt>
                <c:pt idx="534">
                  <c:v>2006.09.08</c:v>
                </c:pt>
                <c:pt idx="535">
                  <c:v>2006.09.07</c:v>
                </c:pt>
                <c:pt idx="536">
                  <c:v>2006.09.06</c:v>
                </c:pt>
                <c:pt idx="537">
                  <c:v>2006.09.05</c:v>
                </c:pt>
                <c:pt idx="538">
                  <c:v>2006.09.04</c:v>
                </c:pt>
                <c:pt idx="539">
                  <c:v>2006.09.01</c:v>
                </c:pt>
                <c:pt idx="540">
                  <c:v>2006.08.31</c:v>
                </c:pt>
                <c:pt idx="541">
                  <c:v>2006.08.30</c:v>
                </c:pt>
                <c:pt idx="542">
                  <c:v>2006.08.29</c:v>
                </c:pt>
                <c:pt idx="543">
                  <c:v>2006.08.28</c:v>
                </c:pt>
                <c:pt idx="544">
                  <c:v>2006.08.25</c:v>
                </c:pt>
                <c:pt idx="545">
                  <c:v>2006.08.24</c:v>
                </c:pt>
                <c:pt idx="546">
                  <c:v>2006.08.23</c:v>
                </c:pt>
                <c:pt idx="547">
                  <c:v>2006.08.22</c:v>
                </c:pt>
                <c:pt idx="548">
                  <c:v>2006.08.21</c:v>
                </c:pt>
                <c:pt idx="549">
                  <c:v>2006.08.18</c:v>
                </c:pt>
                <c:pt idx="550">
                  <c:v>2006.08.17</c:v>
                </c:pt>
                <c:pt idx="551">
                  <c:v>2006.08.16</c:v>
                </c:pt>
                <c:pt idx="552">
                  <c:v>2006.08.14</c:v>
                </c:pt>
                <c:pt idx="553">
                  <c:v>2006.08.11</c:v>
                </c:pt>
                <c:pt idx="554">
                  <c:v>2006.08.10</c:v>
                </c:pt>
                <c:pt idx="555">
                  <c:v>2006.08.09</c:v>
                </c:pt>
                <c:pt idx="556">
                  <c:v>2006.08.08</c:v>
                </c:pt>
                <c:pt idx="557">
                  <c:v>2006.08.07</c:v>
                </c:pt>
                <c:pt idx="558">
                  <c:v>2006.08.04</c:v>
                </c:pt>
                <c:pt idx="559">
                  <c:v>2006.08.03</c:v>
                </c:pt>
                <c:pt idx="560">
                  <c:v>2006.08.02</c:v>
                </c:pt>
                <c:pt idx="561">
                  <c:v>2006.08.01</c:v>
                </c:pt>
                <c:pt idx="562">
                  <c:v>2006.07.31</c:v>
                </c:pt>
                <c:pt idx="563">
                  <c:v>2006.07.28</c:v>
                </c:pt>
                <c:pt idx="564">
                  <c:v>2006.07.27</c:v>
                </c:pt>
                <c:pt idx="565">
                  <c:v>2006.07.26</c:v>
                </c:pt>
                <c:pt idx="566">
                  <c:v>2006.07.25</c:v>
                </c:pt>
                <c:pt idx="567">
                  <c:v>2006.07.24</c:v>
                </c:pt>
                <c:pt idx="568">
                  <c:v>2006.07.21</c:v>
                </c:pt>
                <c:pt idx="569">
                  <c:v>2006.07.20</c:v>
                </c:pt>
                <c:pt idx="570">
                  <c:v>2006.07.19</c:v>
                </c:pt>
                <c:pt idx="571">
                  <c:v>2006.07.18</c:v>
                </c:pt>
                <c:pt idx="572">
                  <c:v>2006.07.14</c:v>
                </c:pt>
                <c:pt idx="573">
                  <c:v>2006.07.13</c:v>
                </c:pt>
                <c:pt idx="574">
                  <c:v>2006.07.12</c:v>
                </c:pt>
                <c:pt idx="575">
                  <c:v>2006.07.11</c:v>
                </c:pt>
                <c:pt idx="576">
                  <c:v>2006.07.10</c:v>
                </c:pt>
                <c:pt idx="577">
                  <c:v>2006.07.07</c:v>
                </c:pt>
                <c:pt idx="578">
                  <c:v>2006.07.06</c:v>
                </c:pt>
                <c:pt idx="579">
                  <c:v>2006.07.05</c:v>
                </c:pt>
                <c:pt idx="580">
                  <c:v>2006.07.04</c:v>
                </c:pt>
                <c:pt idx="581">
                  <c:v>2006.07.03</c:v>
                </c:pt>
                <c:pt idx="582">
                  <c:v>2006.06.30</c:v>
                </c:pt>
                <c:pt idx="583">
                  <c:v>2006.06.29</c:v>
                </c:pt>
                <c:pt idx="584">
                  <c:v>2006.06.28</c:v>
                </c:pt>
                <c:pt idx="585">
                  <c:v>2006.06.27</c:v>
                </c:pt>
                <c:pt idx="586">
                  <c:v>2006.06.26</c:v>
                </c:pt>
                <c:pt idx="587">
                  <c:v>2006.06.23</c:v>
                </c:pt>
                <c:pt idx="588">
                  <c:v>2006.06.22</c:v>
                </c:pt>
                <c:pt idx="589">
                  <c:v>2006.06.21</c:v>
                </c:pt>
                <c:pt idx="590">
                  <c:v>2006.06.20</c:v>
                </c:pt>
                <c:pt idx="591">
                  <c:v>2006.06.19</c:v>
                </c:pt>
                <c:pt idx="592">
                  <c:v>2006.06.16</c:v>
                </c:pt>
                <c:pt idx="593">
                  <c:v>2006.06.15</c:v>
                </c:pt>
                <c:pt idx="594">
                  <c:v>2006.06.14</c:v>
                </c:pt>
                <c:pt idx="595">
                  <c:v>2006.06.13</c:v>
                </c:pt>
                <c:pt idx="596">
                  <c:v>2006.06.12</c:v>
                </c:pt>
                <c:pt idx="597">
                  <c:v>2006.06.09</c:v>
                </c:pt>
                <c:pt idx="598">
                  <c:v>2006.06.08</c:v>
                </c:pt>
                <c:pt idx="599">
                  <c:v>2006.06.07</c:v>
                </c:pt>
                <c:pt idx="600">
                  <c:v>2006.06.05</c:v>
                </c:pt>
                <c:pt idx="601">
                  <c:v>2006.06.02</c:v>
                </c:pt>
                <c:pt idx="602">
                  <c:v>2006.06.01</c:v>
                </c:pt>
                <c:pt idx="603">
                  <c:v>2006.05.30</c:v>
                </c:pt>
                <c:pt idx="604">
                  <c:v>2006.05.29</c:v>
                </c:pt>
                <c:pt idx="605">
                  <c:v>2006.05.26</c:v>
                </c:pt>
                <c:pt idx="606">
                  <c:v>2006.05.25</c:v>
                </c:pt>
                <c:pt idx="607">
                  <c:v>2006.05.24</c:v>
                </c:pt>
                <c:pt idx="608">
                  <c:v>2006.05.23</c:v>
                </c:pt>
                <c:pt idx="609">
                  <c:v>2006.05.22</c:v>
                </c:pt>
                <c:pt idx="610">
                  <c:v>2006.05.19</c:v>
                </c:pt>
                <c:pt idx="611">
                  <c:v>2006.05.18</c:v>
                </c:pt>
                <c:pt idx="612">
                  <c:v>2006.05.17</c:v>
                </c:pt>
                <c:pt idx="613">
                  <c:v>2006.05.16</c:v>
                </c:pt>
                <c:pt idx="614">
                  <c:v>2006.05.15</c:v>
                </c:pt>
                <c:pt idx="615">
                  <c:v>2006.05.12</c:v>
                </c:pt>
                <c:pt idx="616">
                  <c:v>2006.05.11</c:v>
                </c:pt>
                <c:pt idx="617">
                  <c:v>2006.05.10</c:v>
                </c:pt>
                <c:pt idx="618">
                  <c:v>2006.05.09</c:v>
                </c:pt>
                <c:pt idx="619">
                  <c:v>2006.05.08</c:v>
                </c:pt>
                <c:pt idx="620">
                  <c:v>2006.05.04</c:v>
                </c:pt>
                <c:pt idx="621">
                  <c:v>2006.05.03</c:v>
                </c:pt>
                <c:pt idx="622">
                  <c:v>2006.05.02</c:v>
                </c:pt>
                <c:pt idx="623">
                  <c:v>2006.04.28</c:v>
                </c:pt>
                <c:pt idx="624">
                  <c:v>2006.04.27</c:v>
                </c:pt>
                <c:pt idx="625">
                  <c:v>2006.04.26</c:v>
                </c:pt>
                <c:pt idx="626">
                  <c:v>2006.04.25</c:v>
                </c:pt>
                <c:pt idx="627">
                  <c:v>2006.04.24</c:v>
                </c:pt>
                <c:pt idx="628">
                  <c:v>2006.04.21</c:v>
                </c:pt>
                <c:pt idx="629">
                  <c:v>2006.04.20</c:v>
                </c:pt>
                <c:pt idx="630">
                  <c:v>2006.04.19</c:v>
                </c:pt>
                <c:pt idx="631">
                  <c:v>2006.04.18</c:v>
                </c:pt>
                <c:pt idx="632">
                  <c:v>2006.04.17</c:v>
                </c:pt>
                <c:pt idx="633">
                  <c:v>2006.04.14</c:v>
                </c:pt>
                <c:pt idx="634">
                  <c:v>2006.04.13</c:v>
                </c:pt>
                <c:pt idx="635">
                  <c:v>2006.04.12</c:v>
                </c:pt>
                <c:pt idx="636">
                  <c:v>2006.04.11</c:v>
                </c:pt>
                <c:pt idx="637">
                  <c:v>2006.04.10</c:v>
                </c:pt>
                <c:pt idx="638">
                  <c:v>2006.04.07</c:v>
                </c:pt>
                <c:pt idx="639">
                  <c:v>2006.04.06</c:v>
                </c:pt>
                <c:pt idx="640">
                  <c:v>2006.04.05</c:v>
                </c:pt>
                <c:pt idx="641">
                  <c:v>2006.04.04</c:v>
                </c:pt>
                <c:pt idx="642">
                  <c:v>2006.04.03</c:v>
                </c:pt>
                <c:pt idx="643">
                  <c:v>2006.03.31</c:v>
                </c:pt>
                <c:pt idx="644">
                  <c:v>2006.03.30</c:v>
                </c:pt>
                <c:pt idx="645">
                  <c:v>2006.03.29</c:v>
                </c:pt>
                <c:pt idx="646">
                  <c:v>2006.03.28</c:v>
                </c:pt>
                <c:pt idx="647">
                  <c:v>2006.03.27</c:v>
                </c:pt>
                <c:pt idx="648">
                  <c:v>2006.03.24</c:v>
                </c:pt>
                <c:pt idx="649">
                  <c:v>2006.03.23</c:v>
                </c:pt>
                <c:pt idx="650">
                  <c:v>2006.03.22</c:v>
                </c:pt>
                <c:pt idx="651">
                  <c:v>2006.03.21</c:v>
                </c:pt>
                <c:pt idx="652">
                  <c:v>2006.03.20</c:v>
                </c:pt>
                <c:pt idx="653">
                  <c:v>2006.03.17</c:v>
                </c:pt>
                <c:pt idx="654">
                  <c:v>2006.03.16</c:v>
                </c:pt>
                <c:pt idx="655">
                  <c:v>2006.03.15</c:v>
                </c:pt>
                <c:pt idx="656">
                  <c:v>2006.03.14</c:v>
                </c:pt>
                <c:pt idx="657">
                  <c:v>2006.03.13</c:v>
                </c:pt>
                <c:pt idx="658">
                  <c:v>2006.03.10</c:v>
                </c:pt>
                <c:pt idx="659">
                  <c:v>2006.03.09</c:v>
                </c:pt>
                <c:pt idx="660">
                  <c:v>2006.03.08</c:v>
                </c:pt>
                <c:pt idx="661">
                  <c:v>2006.03.07</c:v>
                </c:pt>
                <c:pt idx="662">
                  <c:v>2006.03.06</c:v>
                </c:pt>
                <c:pt idx="663">
                  <c:v>2006.03.03</c:v>
                </c:pt>
                <c:pt idx="664">
                  <c:v>2006.03.02</c:v>
                </c:pt>
                <c:pt idx="665">
                  <c:v>2006.02.28</c:v>
                </c:pt>
                <c:pt idx="666">
                  <c:v>2006.02.27</c:v>
                </c:pt>
                <c:pt idx="667">
                  <c:v>2006.02.24</c:v>
                </c:pt>
                <c:pt idx="668">
                  <c:v>2006.02.23</c:v>
                </c:pt>
                <c:pt idx="669">
                  <c:v>2006.02.22</c:v>
                </c:pt>
                <c:pt idx="670">
                  <c:v>2006.02.21</c:v>
                </c:pt>
                <c:pt idx="671">
                  <c:v>2006.02.20</c:v>
                </c:pt>
                <c:pt idx="672">
                  <c:v>2006.02.17</c:v>
                </c:pt>
                <c:pt idx="673">
                  <c:v>2006.02.16</c:v>
                </c:pt>
                <c:pt idx="674">
                  <c:v>2006.02.15</c:v>
                </c:pt>
                <c:pt idx="675">
                  <c:v>2006.02.14</c:v>
                </c:pt>
                <c:pt idx="676">
                  <c:v>2006.02.13</c:v>
                </c:pt>
                <c:pt idx="677">
                  <c:v>2006.02.10</c:v>
                </c:pt>
                <c:pt idx="678">
                  <c:v>2006.02.09</c:v>
                </c:pt>
                <c:pt idx="679">
                  <c:v>2006.02.08</c:v>
                </c:pt>
                <c:pt idx="680">
                  <c:v>2006.02.07</c:v>
                </c:pt>
                <c:pt idx="681">
                  <c:v>2006.02.06</c:v>
                </c:pt>
                <c:pt idx="682">
                  <c:v>2006.02.03</c:v>
                </c:pt>
                <c:pt idx="683">
                  <c:v>2006.02.02</c:v>
                </c:pt>
                <c:pt idx="684">
                  <c:v>2006.02.01</c:v>
                </c:pt>
                <c:pt idx="685">
                  <c:v>2006.01.31</c:v>
                </c:pt>
                <c:pt idx="686">
                  <c:v>2006.01.27</c:v>
                </c:pt>
                <c:pt idx="687">
                  <c:v>2006.01.26</c:v>
                </c:pt>
                <c:pt idx="688">
                  <c:v>2006.01.25</c:v>
                </c:pt>
                <c:pt idx="689">
                  <c:v>2006.01.24</c:v>
                </c:pt>
                <c:pt idx="690">
                  <c:v>2006.01.23</c:v>
                </c:pt>
                <c:pt idx="691">
                  <c:v>2006.01.20</c:v>
                </c:pt>
                <c:pt idx="692">
                  <c:v>2006.01.19</c:v>
                </c:pt>
                <c:pt idx="693">
                  <c:v>2006.01.18</c:v>
                </c:pt>
                <c:pt idx="694">
                  <c:v>2006.01.17</c:v>
                </c:pt>
                <c:pt idx="695">
                  <c:v>2006.01.16</c:v>
                </c:pt>
                <c:pt idx="696">
                  <c:v>2006.01.13</c:v>
                </c:pt>
                <c:pt idx="697">
                  <c:v>2006.01.12</c:v>
                </c:pt>
                <c:pt idx="698">
                  <c:v>2006.01.11</c:v>
                </c:pt>
                <c:pt idx="699">
                  <c:v>2006.01.10</c:v>
                </c:pt>
                <c:pt idx="700">
                  <c:v>2006.01.09</c:v>
                </c:pt>
                <c:pt idx="701">
                  <c:v>2006.01.06</c:v>
                </c:pt>
                <c:pt idx="702">
                  <c:v>2006.01.05</c:v>
                </c:pt>
                <c:pt idx="703">
                  <c:v>2006.01.04</c:v>
                </c:pt>
                <c:pt idx="704">
                  <c:v>2006.01.03</c:v>
                </c:pt>
                <c:pt idx="705">
                  <c:v>2006.01.02</c:v>
                </c:pt>
                <c:pt idx="706">
                  <c:v>2005.12.30</c:v>
                </c:pt>
                <c:pt idx="707">
                  <c:v>2005.12.29</c:v>
                </c:pt>
                <c:pt idx="708">
                  <c:v>2005.12.28</c:v>
                </c:pt>
                <c:pt idx="709">
                  <c:v>2005.12.27</c:v>
                </c:pt>
                <c:pt idx="710">
                  <c:v>2005.12.26</c:v>
                </c:pt>
                <c:pt idx="711">
                  <c:v>2005.12.23</c:v>
                </c:pt>
                <c:pt idx="712">
                  <c:v>2005.12.22</c:v>
                </c:pt>
                <c:pt idx="713">
                  <c:v>2005.12.21</c:v>
                </c:pt>
                <c:pt idx="714">
                  <c:v>2005.12.20</c:v>
                </c:pt>
                <c:pt idx="715">
                  <c:v>2005.12.19</c:v>
                </c:pt>
                <c:pt idx="716">
                  <c:v>2005.12.16</c:v>
                </c:pt>
                <c:pt idx="717">
                  <c:v>2005.12.15</c:v>
                </c:pt>
                <c:pt idx="718">
                  <c:v>2005.12.14</c:v>
                </c:pt>
                <c:pt idx="719">
                  <c:v>2005.12.13</c:v>
                </c:pt>
                <c:pt idx="720">
                  <c:v>2005.12.12</c:v>
                </c:pt>
                <c:pt idx="721">
                  <c:v>2005.12.09</c:v>
                </c:pt>
                <c:pt idx="722">
                  <c:v>2005.12.08</c:v>
                </c:pt>
                <c:pt idx="723">
                  <c:v>2005.12.07</c:v>
                </c:pt>
                <c:pt idx="724">
                  <c:v>2005.12.06</c:v>
                </c:pt>
                <c:pt idx="725">
                  <c:v>2005.12.05</c:v>
                </c:pt>
                <c:pt idx="726">
                  <c:v>2005.12.02</c:v>
                </c:pt>
                <c:pt idx="727">
                  <c:v>2005.12.01</c:v>
                </c:pt>
                <c:pt idx="728">
                  <c:v>2005.11.30</c:v>
                </c:pt>
                <c:pt idx="729">
                  <c:v>2005.11.29</c:v>
                </c:pt>
                <c:pt idx="730">
                  <c:v>2005.11.28</c:v>
                </c:pt>
                <c:pt idx="731">
                  <c:v>2005.11.25</c:v>
                </c:pt>
                <c:pt idx="732">
                  <c:v>2005.11.24</c:v>
                </c:pt>
                <c:pt idx="733">
                  <c:v>2005.11.23</c:v>
                </c:pt>
                <c:pt idx="734">
                  <c:v>2005.11.22</c:v>
                </c:pt>
                <c:pt idx="735">
                  <c:v>2005.11.21</c:v>
                </c:pt>
                <c:pt idx="736">
                  <c:v>2005.11.18</c:v>
                </c:pt>
                <c:pt idx="737">
                  <c:v>2005.11.17</c:v>
                </c:pt>
                <c:pt idx="738">
                  <c:v>2005.11.16</c:v>
                </c:pt>
                <c:pt idx="739">
                  <c:v>2005.11.15</c:v>
                </c:pt>
                <c:pt idx="740">
                  <c:v>2005.11.14</c:v>
                </c:pt>
                <c:pt idx="741">
                  <c:v>2005.11.11</c:v>
                </c:pt>
                <c:pt idx="742">
                  <c:v>2005.11.10</c:v>
                </c:pt>
                <c:pt idx="743">
                  <c:v>2005.11.09</c:v>
                </c:pt>
                <c:pt idx="744">
                  <c:v>2005.11.08</c:v>
                </c:pt>
                <c:pt idx="745">
                  <c:v>2005.11.07</c:v>
                </c:pt>
                <c:pt idx="746">
                  <c:v>2005.11.04</c:v>
                </c:pt>
                <c:pt idx="747">
                  <c:v>2005.11.03</c:v>
                </c:pt>
                <c:pt idx="748">
                  <c:v>2005.11.02</c:v>
                </c:pt>
                <c:pt idx="749">
                  <c:v>2005.11.01</c:v>
                </c:pt>
                <c:pt idx="750">
                  <c:v>2005.10.31</c:v>
                </c:pt>
                <c:pt idx="751">
                  <c:v>2005.10.28</c:v>
                </c:pt>
                <c:pt idx="752">
                  <c:v>2005.10.27</c:v>
                </c:pt>
                <c:pt idx="753">
                  <c:v>2005.10.26</c:v>
                </c:pt>
                <c:pt idx="754">
                  <c:v>2005.10.25</c:v>
                </c:pt>
                <c:pt idx="755">
                  <c:v>2005.10.24</c:v>
                </c:pt>
                <c:pt idx="756">
                  <c:v>2005.10.21</c:v>
                </c:pt>
                <c:pt idx="757">
                  <c:v>2005.10.20</c:v>
                </c:pt>
                <c:pt idx="758">
                  <c:v>2005.10.19</c:v>
                </c:pt>
                <c:pt idx="759">
                  <c:v>2005.10.18</c:v>
                </c:pt>
                <c:pt idx="760">
                  <c:v>2005.10.17</c:v>
                </c:pt>
                <c:pt idx="761">
                  <c:v>2005.10.14</c:v>
                </c:pt>
                <c:pt idx="762">
                  <c:v>2005.10.13</c:v>
                </c:pt>
                <c:pt idx="763">
                  <c:v>2005.10.12</c:v>
                </c:pt>
                <c:pt idx="764">
                  <c:v>2005.10.11</c:v>
                </c:pt>
                <c:pt idx="765">
                  <c:v>2005.10.10</c:v>
                </c:pt>
                <c:pt idx="766">
                  <c:v>2005.10.07</c:v>
                </c:pt>
                <c:pt idx="767">
                  <c:v>2005.10.06</c:v>
                </c:pt>
                <c:pt idx="768">
                  <c:v>2005.10.05</c:v>
                </c:pt>
                <c:pt idx="769">
                  <c:v>2005.10.04</c:v>
                </c:pt>
                <c:pt idx="770">
                  <c:v>2005.09.30</c:v>
                </c:pt>
                <c:pt idx="771">
                  <c:v>2005.09.29</c:v>
                </c:pt>
                <c:pt idx="772">
                  <c:v>2005.09.28</c:v>
                </c:pt>
                <c:pt idx="773">
                  <c:v>2005.09.27</c:v>
                </c:pt>
                <c:pt idx="774">
                  <c:v>2005.09.26</c:v>
                </c:pt>
                <c:pt idx="775">
                  <c:v>2005.09.23</c:v>
                </c:pt>
                <c:pt idx="776">
                  <c:v>2005.09.22</c:v>
                </c:pt>
                <c:pt idx="777">
                  <c:v>2005.09.21</c:v>
                </c:pt>
                <c:pt idx="778">
                  <c:v>2005.09.20</c:v>
                </c:pt>
                <c:pt idx="779">
                  <c:v>2005.09.16</c:v>
                </c:pt>
                <c:pt idx="780">
                  <c:v>2005.09.15</c:v>
                </c:pt>
                <c:pt idx="781">
                  <c:v>2005.09.14</c:v>
                </c:pt>
                <c:pt idx="782">
                  <c:v>2005.09.13</c:v>
                </c:pt>
                <c:pt idx="783">
                  <c:v>2005.09.12</c:v>
                </c:pt>
                <c:pt idx="784">
                  <c:v>2005.09.09</c:v>
                </c:pt>
                <c:pt idx="785">
                  <c:v>2005.09.08</c:v>
                </c:pt>
                <c:pt idx="786">
                  <c:v>2005.09.07</c:v>
                </c:pt>
                <c:pt idx="787">
                  <c:v>2005.09.06</c:v>
                </c:pt>
                <c:pt idx="788">
                  <c:v>2005.09.05</c:v>
                </c:pt>
                <c:pt idx="789">
                  <c:v>2005.09.02</c:v>
                </c:pt>
                <c:pt idx="790">
                  <c:v>2005.09.01</c:v>
                </c:pt>
                <c:pt idx="791">
                  <c:v>2005.08.31</c:v>
                </c:pt>
                <c:pt idx="792">
                  <c:v>2005.08.30</c:v>
                </c:pt>
                <c:pt idx="793">
                  <c:v>2005.08.29</c:v>
                </c:pt>
                <c:pt idx="794">
                  <c:v>2005.08.26</c:v>
                </c:pt>
                <c:pt idx="795">
                  <c:v>2005.08.25</c:v>
                </c:pt>
                <c:pt idx="796">
                  <c:v>2005.08.24</c:v>
                </c:pt>
                <c:pt idx="797">
                  <c:v>2005.08.23</c:v>
                </c:pt>
                <c:pt idx="798">
                  <c:v>2005.08.22</c:v>
                </c:pt>
                <c:pt idx="799">
                  <c:v>2005.08.19</c:v>
                </c:pt>
                <c:pt idx="800">
                  <c:v>2005.08.18</c:v>
                </c:pt>
                <c:pt idx="801">
                  <c:v>2005.08.17</c:v>
                </c:pt>
                <c:pt idx="802">
                  <c:v>2005.08.16</c:v>
                </c:pt>
                <c:pt idx="803">
                  <c:v>2005.08.12</c:v>
                </c:pt>
                <c:pt idx="804">
                  <c:v>2005.08.11</c:v>
                </c:pt>
                <c:pt idx="805">
                  <c:v>2005.08.10</c:v>
                </c:pt>
                <c:pt idx="806">
                  <c:v>2005.08.09</c:v>
                </c:pt>
                <c:pt idx="807">
                  <c:v>2005.08.08</c:v>
                </c:pt>
                <c:pt idx="808">
                  <c:v>2005.08.05</c:v>
                </c:pt>
                <c:pt idx="809">
                  <c:v>2005.08.04</c:v>
                </c:pt>
                <c:pt idx="810">
                  <c:v>2005.08.03</c:v>
                </c:pt>
                <c:pt idx="811">
                  <c:v>2005.08.02</c:v>
                </c:pt>
                <c:pt idx="812">
                  <c:v>2005.08.01</c:v>
                </c:pt>
                <c:pt idx="813">
                  <c:v>2005.07.29</c:v>
                </c:pt>
                <c:pt idx="814">
                  <c:v>2005.07.28</c:v>
                </c:pt>
                <c:pt idx="815">
                  <c:v>2005.07.27</c:v>
                </c:pt>
                <c:pt idx="816">
                  <c:v>2005.07.26</c:v>
                </c:pt>
                <c:pt idx="817">
                  <c:v>2005.07.25</c:v>
                </c:pt>
                <c:pt idx="818">
                  <c:v>2005.07.22</c:v>
                </c:pt>
                <c:pt idx="819">
                  <c:v>2005.07.21</c:v>
                </c:pt>
                <c:pt idx="820">
                  <c:v>2005.07.20</c:v>
                </c:pt>
                <c:pt idx="821">
                  <c:v>2005.07.19</c:v>
                </c:pt>
                <c:pt idx="822">
                  <c:v>2005.07.18</c:v>
                </c:pt>
                <c:pt idx="823">
                  <c:v>2005.07.15</c:v>
                </c:pt>
                <c:pt idx="824">
                  <c:v>2005.07.14</c:v>
                </c:pt>
                <c:pt idx="825">
                  <c:v>2005.07.13</c:v>
                </c:pt>
                <c:pt idx="826">
                  <c:v>2005.07.12</c:v>
                </c:pt>
                <c:pt idx="827">
                  <c:v>2005.07.11</c:v>
                </c:pt>
                <c:pt idx="828">
                  <c:v>2005.07.08</c:v>
                </c:pt>
                <c:pt idx="829">
                  <c:v>2005.07.07</c:v>
                </c:pt>
                <c:pt idx="830">
                  <c:v>2005.07.06</c:v>
                </c:pt>
                <c:pt idx="831">
                  <c:v>2005.07.05</c:v>
                </c:pt>
                <c:pt idx="832">
                  <c:v>2005.07.04</c:v>
                </c:pt>
                <c:pt idx="833">
                  <c:v>2005.07.01</c:v>
                </c:pt>
                <c:pt idx="834">
                  <c:v>2005.06.30</c:v>
                </c:pt>
                <c:pt idx="835">
                  <c:v>2005.06.29</c:v>
                </c:pt>
                <c:pt idx="836">
                  <c:v>2005.06.28</c:v>
                </c:pt>
                <c:pt idx="837">
                  <c:v>2005.06.27</c:v>
                </c:pt>
                <c:pt idx="838">
                  <c:v>2005.06.24</c:v>
                </c:pt>
                <c:pt idx="839">
                  <c:v>2005.06.23</c:v>
                </c:pt>
                <c:pt idx="840">
                  <c:v>2005.06.22</c:v>
                </c:pt>
                <c:pt idx="841">
                  <c:v>2005.06.21</c:v>
                </c:pt>
                <c:pt idx="842">
                  <c:v>2005.06.20</c:v>
                </c:pt>
                <c:pt idx="843">
                  <c:v>2005.06.17</c:v>
                </c:pt>
                <c:pt idx="844">
                  <c:v>2005.06.16</c:v>
                </c:pt>
                <c:pt idx="845">
                  <c:v>2005.06.15</c:v>
                </c:pt>
                <c:pt idx="846">
                  <c:v>2005.06.14</c:v>
                </c:pt>
                <c:pt idx="847">
                  <c:v>2005.06.13</c:v>
                </c:pt>
                <c:pt idx="848">
                  <c:v>2005.06.10</c:v>
                </c:pt>
                <c:pt idx="849">
                  <c:v>2005.06.09</c:v>
                </c:pt>
                <c:pt idx="850">
                  <c:v>2005.06.08</c:v>
                </c:pt>
                <c:pt idx="851">
                  <c:v>2005.06.07</c:v>
                </c:pt>
                <c:pt idx="852">
                  <c:v>2005.06.03</c:v>
                </c:pt>
                <c:pt idx="853">
                  <c:v>2005.06.02</c:v>
                </c:pt>
                <c:pt idx="854">
                  <c:v>2005.06.01</c:v>
                </c:pt>
                <c:pt idx="855">
                  <c:v>2005.05.31</c:v>
                </c:pt>
                <c:pt idx="856">
                  <c:v>2005.05.30</c:v>
                </c:pt>
                <c:pt idx="857">
                  <c:v>2005.05.27</c:v>
                </c:pt>
                <c:pt idx="858">
                  <c:v>2005.05.26</c:v>
                </c:pt>
                <c:pt idx="859">
                  <c:v>2005.05.25</c:v>
                </c:pt>
                <c:pt idx="860">
                  <c:v>2005.05.24</c:v>
                </c:pt>
                <c:pt idx="861">
                  <c:v>2005.05.23</c:v>
                </c:pt>
                <c:pt idx="862">
                  <c:v>2005.05.20</c:v>
                </c:pt>
                <c:pt idx="863">
                  <c:v>2005.05.19</c:v>
                </c:pt>
                <c:pt idx="864">
                  <c:v>2005.05.18</c:v>
                </c:pt>
                <c:pt idx="865">
                  <c:v>2005.05.17</c:v>
                </c:pt>
                <c:pt idx="866">
                  <c:v>2005.05.16</c:v>
                </c:pt>
                <c:pt idx="867">
                  <c:v>2005.05.13</c:v>
                </c:pt>
                <c:pt idx="868">
                  <c:v>2005.05.12</c:v>
                </c:pt>
                <c:pt idx="869">
                  <c:v>2005.05.11</c:v>
                </c:pt>
                <c:pt idx="870">
                  <c:v>2005.05.10</c:v>
                </c:pt>
                <c:pt idx="871">
                  <c:v>2005.05.09</c:v>
                </c:pt>
                <c:pt idx="872">
                  <c:v>2005.05.06</c:v>
                </c:pt>
                <c:pt idx="873">
                  <c:v>2005.05.04</c:v>
                </c:pt>
                <c:pt idx="874">
                  <c:v>2005.05.03</c:v>
                </c:pt>
                <c:pt idx="875">
                  <c:v>2005.05.02</c:v>
                </c:pt>
                <c:pt idx="876">
                  <c:v>2005.04.29</c:v>
                </c:pt>
                <c:pt idx="877">
                  <c:v>2005.04.28</c:v>
                </c:pt>
                <c:pt idx="878">
                  <c:v>2005.04.27</c:v>
                </c:pt>
                <c:pt idx="879">
                  <c:v>2005.04.26</c:v>
                </c:pt>
                <c:pt idx="880">
                  <c:v>2005.04.25</c:v>
                </c:pt>
                <c:pt idx="881">
                  <c:v>2005.04.22</c:v>
                </c:pt>
                <c:pt idx="882">
                  <c:v>2005.04.21</c:v>
                </c:pt>
                <c:pt idx="883">
                  <c:v>2005.04.20</c:v>
                </c:pt>
                <c:pt idx="884">
                  <c:v>2005.04.19</c:v>
                </c:pt>
                <c:pt idx="885">
                  <c:v>2005.04.18</c:v>
                </c:pt>
                <c:pt idx="886">
                  <c:v>2005.04.15</c:v>
                </c:pt>
                <c:pt idx="887">
                  <c:v>2005.04.14</c:v>
                </c:pt>
                <c:pt idx="888">
                  <c:v>2005.04.13</c:v>
                </c:pt>
                <c:pt idx="889">
                  <c:v>2005.04.12</c:v>
                </c:pt>
                <c:pt idx="890">
                  <c:v>2005.04.11</c:v>
                </c:pt>
                <c:pt idx="891">
                  <c:v>2005.04.08</c:v>
                </c:pt>
                <c:pt idx="892">
                  <c:v>2005.04.07</c:v>
                </c:pt>
                <c:pt idx="893">
                  <c:v>2005.04.06</c:v>
                </c:pt>
                <c:pt idx="894">
                  <c:v>2005.04.04</c:v>
                </c:pt>
                <c:pt idx="895">
                  <c:v>2005.04.01</c:v>
                </c:pt>
                <c:pt idx="896">
                  <c:v>2005.03.31</c:v>
                </c:pt>
                <c:pt idx="897">
                  <c:v>2005.03.30</c:v>
                </c:pt>
                <c:pt idx="898">
                  <c:v>2005.03.29</c:v>
                </c:pt>
                <c:pt idx="899">
                  <c:v>2005.03.28</c:v>
                </c:pt>
                <c:pt idx="900">
                  <c:v>2005.03.25</c:v>
                </c:pt>
                <c:pt idx="901">
                  <c:v>2005.03.24</c:v>
                </c:pt>
                <c:pt idx="902">
                  <c:v>2005.03.23</c:v>
                </c:pt>
                <c:pt idx="903">
                  <c:v>2005.03.22</c:v>
                </c:pt>
                <c:pt idx="904">
                  <c:v>2005.03.21</c:v>
                </c:pt>
                <c:pt idx="905">
                  <c:v>2005.03.18</c:v>
                </c:pt>
                <c:pt idx="906">
                  <c:v>2005.03.17</c:v>
                </c:pt>
                <c:pt idx="907">
                  <c:v>2005.03.16</c:v>
                </c:pt>
                <c:pt idx="908">
                  <c:v>2005.03.15</c:v>
                </c:pt>
                <c:pt idx="909">
                  <c:v>2005.03.14</c:v>
                </c:pt>
                <c:pt idx="910">
                  <c:v>2005.03.11</c:v>
                </c:pt>
                <c:pt idx="911">
                  <c:v>2005.03.10</c:v>
                </c:pt>
                <c:pt idx="912">
                  <c:v>2005.03.09</c:v>
                </c:pt>
                <c:pt idx="913">
                  <c:v>2005.03.08</c:v>
                </c:pt>
                <c:pt idx="914">
                  <c:v>2005.03.07</c:v>
                </c:pt>
                <c:pt idx="915">
                  <c:v>2005.03.04</c:v>
                </c:pt>
                <c:pt idx="916">
                  <c:v>2005.03.03</c:v>
                </c:pt>
                <c:pt idx="917">
                  <c:v>2005.03.02</c:v>
                </c:pt>
                <c:pt idx="918">
                  <c:v>2005.02.28</c:v>
                </c:pt>
                <c:pt idx="919">
                  <c:v>2005.02.25</c:v>
                </c:pt>
                <c:pt idx="920">
                  <c:v>2005.02.24</c:v>
                </c:pt>
              </c:strCache>
            </c:strRef>
          </c:cat>
          <c:val>
            <c:numRef>
              <c:f>'D7'!$E$4:$E$924</c:f>
              <c:numCache>
                <c:formatCode>#,##0.00</c:formatCode>
                <c:ptCount val="921"/>
                <c:pt idx="0">
                  <c:v>728.22</c:v>
                </c:pt>
                <c:pt idx="1">
                  <c:v>710.83</c:v>
                </c:pt>
                <c:pt idx="2">
                  <c:v>700.73</c:v>
                </c:pt>
                <c:pt idx="3">
                  <c:v>688.37</c:v>
                </c:pt>
                <c:pt idx="4">
                  <c:v>672.49</c:v>
                </c:pt>
                <c:pt idx="5">
                  <c:v>676.12</c:v>
                </c:pt>
                <c:pt idx="6">
                  <c:v>676.41</c:v>
                </c:pt>
                <c:pt idx="7">
                  <c:v>637.88</c:v>
                </c:pt>
                <c:pt idx="8">
                  <c:v>672.93</c:v>
                </c:pt>
                <c:pt idx="9">
                  <c:v>718.28</c:v>
                </c:pt>
                <c:pt idx="10">
                  <c:v>726.14</c:v>
                </c:pt>
                <c:pt idx="11">
                  <c:v>748.46</c:v>
                </c:pt>
                <c:pt idx="12">
                  <c:v>751.94</c:v>
                </c:pt>
                <c:pt idx="13">
                  <c:v>732.99</c:v>
                </c:pt>
                <c:pt idx="14">
                  <c:v>763.9</c:v>
                </c:pt>
                <c:pt idx="15">
                  <c:v>750.07</c:v>
                </c:pt>
                <c:pt idx="16">
                  <c:v>764.51</c:v>
                </c:pt>
                <c:pt idx="17">
                  <c:v>743.7</c:v>
                </c:pt>
                <c:pt idx="18">
                  <c:v>740.27</c:v>
                </c:pt>
                <c:pt idx="19">
                  <c:v>816.61</c:v>
                </c:pt>
                <c:pt idx="20">
                  <c:v>811.36</c:v>
                </c:pt>
                <c:pt idx="21">
                  <c:v>834.47</c:v>
                </c:pt>
                <c:pt idx="22">
                  <c:v>812.16</c:v>
                </c:pt>
                <c:pt idx="23">
                  <c:v>855.66</c:v>
                </c:pt>
                <c:pt idx="24">
                  <c:v>840.49</c:v>
                </c:pt>
                <c:pt idx="25">
                  <c:v>848.17</c:v>
                </c:pt>
                <c:pt idx="26">
                  <c:v>852.68</c:v>
                </c:pt>
                <c:pt idx="27">
                  <c:v>862.18</c:v>
                </c:pt>
                <c:pt idx="28">
                  <c:v>875.03</c:v>
                </c:pt>
                <c:pt idx="29">
                  <c:v>875.28</c:v>
                </c:pt>
                <c:pt idx="30">
                  <c:v>874.32</c:v>
                </c:pt>
                <c:pt idx="31">
                  <c:v>884.9</c:v>
                </c:pt>
                <c:pt idx="32">
                  <c:v>871.72</c:v>
                </c:pt>
                <c:pt idx="33">
                  <c:v>823.09</c:v>
                </c:pt>
                <c:pt idx="34">
                  <c:v>811.94</c:v>
                </c:pt>
                <c:pt idx="35">
                  <c:v>839.63</c:v>
                </c:pt>
                <c:pt idx="36">
                  <c:v>842.41</c:v>
                </c:pt>
                <c:pt idx="37">
                  <c:v>834.99</c:v>
                </c:pt>
                <c:pt idx="38">
                  <c:v>851.67</c:v>
                </c:pt>
                <c:pt idx="39">
                  <c:v>868.69</c:v>
                </c:pt>
                <c:pt idx="40">
                  <c:v>877.49</c:v>
                </c:pt>
                <c:pt idx="41">
                  <c:v>866.17</c:v>
                </c:pt>
                <c:pt idx="42">
                  <c:v>895.16</c:v>
                </c:pt>
                <c:pt idx="43">
                  <c:v>917.57</c:v>
                </c:pt>
                <c:pt idx="44">
                  <c:v>922.72</c:v>
                </c:pt>
                <c:pt idx="45">
                  <c:v>918.11</c:v>
                </c:pt>
                <c:pt idx="46">
                  <c:v>918.84</c:v>
                </c:pt>
                <c:pt idx="47">
                  <c:v>908.68</c:v>
                </c:pt>
                <c:pt idx="48">
                  <c:v>906.4</c:v>
                </c:pt>
                <c:pt idx="49">
                  <c:v>896.36</c:v>
                </c:pt>
                <c:pt idx="50">
                  <c:v>901.35</c:v>
                </c:pt>
                <c:pt idx="51">
                  <c:v>882.84</c:v>
                </c:pt>
                <c:pt idx="52">
                  <c:v>873.62</c:v>
                </c:pt>
                <c:pt idx="53">
                  <c:v>878.23</c:v>
                </c:pt>
                <c:pt idx="54">
                  <c:v>861.13</c:v>
                </c:pt>
                <c:pt idx="55">
                  <c:v>877.77</c:v>
                </c:pt>
                <c:pt idx="56">
                  <c:v>890.42</c:v>
                </c:pt>
                <c:pt idx="57">
                  <c:v>883.86</c:v>
                </c:pt>
                <c:pt idx="58">
                  <c:v>890.78</c:v>
                </c:pt>
                <c:pt idx="59">
                  <c:v>893.56</c:v>
                </c:pt>
                <c:pt idx="60">
                  <c:v>883.2</c:v>
                </c:pt>
                <c:pt idx="61">
                  <c:v>887.95</c:v>
                </c:pt>
                <c:pt idx="62">
                  <c:v>889.56</c:v>
                </c:pt>
                <c:pt idx="63">
                  <c:v>875.31</c:v>
                </c:pt>
                <c:pt idx="64">
                  <c:v>892.63</c:v>
                </c:pt>
                <c:pt idx="65">
                  <c:v>902.23</c:v>
                </c:pt>
                <c:pt idx="66">
                  <c:v>909.25</c:v>
                </c:pt>
                <c:pt idx="67">
                  <c:v>906.46</c:v>
                </c:pt>
                <c:pt idx="68">
                  <c:v>894.31</c:v>
                </c:pt>
                <c:pt idx="69">
                  <c:v>908.23</c:v>
                </c:pt>
                <c:pt idx="70">
                  <c:v>912.77</c:v>
                </c:pt>
                <c:pt idx="71">
                  <c:v>931.37</c:v>
                </c:pt>
                <c:pt idx="72">
                  <c:v>933.69</c:v>
                </c:pt>
                <c:pt idx="73">
                  <c:v>920.32</c:v>
                </c:pt>
                <c:pt idx="74">
                  <c:v>927.11</c:v>
                </c:pt>
                <c:pt idx="75">
                  <c:v>896.56</c:v>
                </c:pt>
                <c:pt idx="76">
                  <c:v>905.83</c:v>
                </c:pt>
                <c:pt idx="77">
                  <c:v>891.82</c:v>
                </c:pt>
                <c:pt idx="78">
                  <c:v>888.02</c:v>
                </c:pt>
                <c:pt idx="79">
                  <c:v>911.74</c:v>
                </c:pt>
                <c:pt idx="80">
                  <c:v>914.77</c:v>
                </c:pt>
                <c:pt idx="81">
                  <c:v>903.17</c:v>
                </c:pt>
                <c:pt idx="82">
                  <c:v>900</c:v>
                </c:pt>
                <c:pt idx="83">
                  <c:v>909.08</c:v>
                </c:pt>
                <c:pt idx="84">
                  <c:v>937.95</c:v>
                </c:pt>
                <c:pt idx="85">
                  <c:v>936.02</c:v>
                </c:pt>
                <c:pt idx="86">
                  <c:v>927.72</c:v>
                </c:pt>
                <c:pt idx="87">
                  <c:v>941.03</c:v>
                </c:pt>
                <c:pt idx="88">
                  <c:v>968.84</c:v>
                </c:pt>
                <c:pt idx="89">
                  <c:v>978.21</c:v>
                </c:pt>
                <c:pt idx="90">
                  <c:v>975.59</c:v>
                </c:pt>
                <c:pt idx="91">
                  <c:v>987.72</c:v>
                </c:pt>
                <c:pt idx="92">
                  <c:v>988.16</c:v>
                </c:pt>
                <c:pt idx="93">
                  <c:v>981.02</c:v>
                </c:pt>
                <c:pt idx="94">
                  <c:v>991.56</c:v>
                </c:pt>
                <c:pt idx="95">
                  <c:v>985.94</c:v>
                </c:pt>
                <c:pt idx="96">
                  <c:v>989.65</c:v>
                </c:pt>
                <c:pt idx="97">
                  <c:v>1006.16</c:v>
                </c:pt>
                <c:pt idx="98">
                  <c:v>996.08</c:v>
                </c:pt>
                <c:pt idx="99">
                  <c:v>1004.84</c:v>
                </c:pt>
                <c:pt idx="100">
                  <c:v>995.12</c:v>
                </c:pt>
                <c:pt idx="101">
                  <c:v>992.9</c:v>
                </c:pt>
                <c:pt idx="102">
                  <c:v>1005.96</c:v>
                </c:pt>
                <c:pt idx="103">
                  <c:v>1001.49</c:v>
                </c:pt>
                <c:pt idx="104">
                  <c:v>1037.97</c:v>
                </c:pt>
                <c:pt idx="105">
                  <c:v>1027.82</c:v>
                </c:pt>
                <c:pt idx="106">
                  <c:v>1026.04</c:v>
                </c:pt>
                <c:pt idx="107">
                  <c:v>1026.08</c:v>
                </c:pt>
                <c:pt idx="108">
                  <c:v>1051.06</c:v>
                </c:pt>
                <c:pt idx="109">
                  <c:v>1053.47</c:v>
                </c:pt>
                <c:pt idx="110">
                  <c:v>1053.56</c:v>
                </c:pt>
                <c:pt idx="111">
                  <c:v>1054.2</c:v>
                </c:pt>
                <c:pt idx="112">
                  <c:v>1062.72</c:v>
                </c:pt>
                <c:pt idx="113">
                  <c:v>1066.01</c:v>
                </c:pt>
                <c:pt idx="114">
                  <c:v>1084.67</c:v>
                </c:pt>
                <c:pt idx="115">
                  <c:v>1096.5899999999999</c:v>
                </c:pt>
                <c:pt idx="116">
                  <c:v>1104.3900000000001</c:v>
                </c:pt>
                <c:pt idx="117">
                  <c:v>1112.72</c:v>
                </c:pt>
                <c:pt idx="118">
                  <c:v>1127.17</c:v>
                </c:pt>
                <c:pt idx="119">
                  <c:v>1117.6400000000001</c:v>
                </c:pt>
                <c:pt idx="120">
                  <c:v>1110.21</c:v>
                </c:pt>
                <c:pt idx="121">
                  <c:v>1100.9100000000001</c:v>
                </c:pt>
                <c:pt idx="122">
                  <c:v>1097.22</c:v>
                </c:pt>
                <c:pt idx="123">
                  <c:v>1092.3800000000001</c:v>
                </c:pt>
                <c:pt idx="124">
                  <c:v>1099.99</c:v>
                </c:pt>
                <c:pt idx="125">
                  <c:v>1088.29</c:v>
                </c:pt>
                <c:pt idx="126">
                  <c:v>1092.8399999999999</c:v>
                </c:pt>
                <c:pt idx="127">
                  <c:v>1089.08</c:v>
                </c:pt>
                <c:pt idx="128">
                  <c:v>1068.7</c:v>
                </c:pt>
                <c:pt idx="129">
                  <c:v>1074.08</c:v>
                </c:pt>
                <c:pt idx="130">
                  <c:v>1076.6099999999999</c:v>
                </c:pt>
                <c:pt idx="131">
                  <c:v>1070.75</c:v>
                </c:pt>
                <c:pt idx="132">
                  <c:v>1075.78</c:v>
                </c:pt>
                <c:pt idx="133">
                  <c:v>1067.8800000000001</c:v>
                </c:pt>
                <c:pt idx="134">
                  <c:v>1062.1600000000001</c:v>
                </c:pt>
                <c:pt idx="135">
                  <c:v>1057.0899999999999</c:v>
                </c:pt>
                <c:pt idx="136">
                  <c:v>1051.24</c:v>
                </c:pt>
                <c:pt idx="137">
                  <c:v>1052.01</c:v>
                </c:pt>
                <c:pt idx="138">
                  <c:v>1037.24</c:v>
                </c:pt>
                <c:pt idx="139">
                  <c:v>1026.72</c:v>
                </c:pt>
                <c:pt idx="140">
                  <c:v>1018.55</c:v>
                </c:pt>
                <c:pt idx="141">
                  <c:v>1039.3800000000001</c:v>
                </c:pt>
                <c:pt idx="142">
                  <c:v>1025.72</c:v>
                </c:pt>
                <c:pt idx="143">
                  <c:v>1027.75</c:v>
                </c:pt>
                <c:pt idx="144">
                  <c:v>1036.02</c:v>
                </c:pt>
                <c:pt idx="145">
                  <c:v>1018.71</c:v>
                </c:pt>
                <c:pt idx="146">
                  <c:v>1021.95</c:v>
                </c:pt>
                <c:pt idx="147">
                  <c:v>1013.48</c:v>
                </c:pt>
                <c:pt idx="148">
                  <c:v>1005.57</c:v>
                </c:pt>
                <c:pt idx="149">
                  <c:v>1011.76</c:v>
                </c:pt>
                <c:pt idx="150">
                  <c:v>1023.51</c:v>
                </c:pt>
                <c:pt idx="151">
                  <c:v>1010.47</c:v>
                </c:pt>
                <c:pt idx="152">
                  <c:v>1009.28</c:v>
                </c:pt>
                <c:pt idx="153">
                  <c:v>996.23</c:v>
                </c:pt>
                <c:pt idx="154">
                  <c:v>978.65</c:v>
                </c:pt>
                <c:pt idx="155">
                  <c:v>971.22</c:v>
                </c:pt>
                <c:pt idx="156">
                  <c:v>971.8</c:v>
                </c:pt>
                <c:pt idx="157">
                  <c:v>987.8</c:v>
                </c:pt>
                <c:pt idx="158">
                  <c:v>970.55</c:v>
                </c:pt>
                <c:pt idx="159">
                  <c:v>976.31</c:v>
                </c:pt>
                <c:pt idx="160">
                  <c:v>986.91</c:v>
                </c:pt>
                <c:pt idx="161">
                  <c:v>975.79</c:v>
                </c:pt>
                <c:pt idx="162">
                  <c:v>993.17</c:v>
                </c:pt>
                <c:pt idx="163">
                  <c:v>978.51</c:v>
                </c:pt>
                <c:pt idx="164">
                  <c:v>974.62</c:v>
                </c:pt>
                <c:pt idx="165">
                  <c:v>992.78</c:v>
                </c:pt>
                <c:pt idx="166">
                  <c:v>1008.85</c:v>
                </c:pt>
                <c:pt idx="167">
                  <c:v>996.73</c:v>
                </c:pt>
                <c:pt idx="168">
                  <c:v>997.76</c:v>
                </c:pt>
                <c:pt idx="169">
                  <c:v>1004.63</c:v>
                </c:pt>
                <c:pt idx="170">
                  <c:v>1029.75</c:v>
                </c:pt>
                <c:pt idx="171">
                  <c:v>1032.56</c:v>
                </c:pt>
                <c:pt idx="172">
                  <c:v>1030.29</c:v>
                </c:pt>
                <c:pt idx="173">
                  <c:v>1014.82</c:v>
                </c:pt>
                <c:pt idx="174">
                  <c:v>1009.98</c:v>
                </c:pt>
                <c:pt idx="175">
                  <c:v>999.96</c:v>
                </c:pt>
                <c:pt idx="176">
                  <c:v>1207.51</c:v>
                </c:pt>
                <c:pt idx="177">
                  <c:v>1198.76</c:v>
                </c:pt>
                <c:pt idx="178">
                  <c:v>1224.42</c:v>
                </c:pt>
                <c:pt idx="179">
                  <c:v>1211.19</c:v>
                </c:pt>
                <c:pt idx="180">
                  <c:v>1219.31</c:v>
                </c:pt>
                <c:pt idx="181">
                  <c:v>1213.82</c:v>
                </c:pt>
                <c:pt idx="182">
                  <c:v>1177.21</c:v>
                </c:pt>
                <c:pt idx="183">
                  <c:v>1168.6500000000001</c:v>
                </c:pt>
                <c:pt idx="184">
                  <c:v>1158.74</c:v>
                </c:pt>
                <c:pt idx="185">
                  <c:v>1211.8800000000001</c:v>
                </c:pt>
                <c:pt idx="186">
                  <c:v>1221.98</c:v>
                </c:pt>
                <c:pt idx="187">
                  <c:v>1190.97</c:v>
                </c:pt>
                <c:pt idx="188">
                  <c:v>1161.92</c:v>
                </c:pt>
                <c:pt idx="189">
                  <c:v>1148.79</c:v>
                </c:pt>
                <c:pt idx="190">
                  <c:v>1169.49</c:v>
                </c:pt>
                <c:pt idx="191">
                  <c:v>1167.79</c:v>
                </c:pt>
                <c:pt idx="192">
                  <c:v>1202.42</c:v>
                </c:pt>
                <c:pt idx="193">
                  <c:v>1152.08</c:v>
                </c:pt>
                <c:pt idx="194">
                  <c:v>1142.9000000000001</c:v>
                </c:pt>
                <c:pt idx="195">
                  <c:v>1098.81</c:v>
                </c:pt>
                <c:pt idx="196">
                  <c:v>1165.1500000000001</c:v>
                </c:pt>
                <c:pt idx="197">
                  <c:v>1210.1300000000001</c:v>
                </c:pt>
                <c:pt idx="198">
                  <c:v>1224.6400000000001</c:v>
                </c:pt>
                <c:pt idx="199">
                  <c:v>1217.5</c:v>
                </c:pt>
                <c:pt idx="200">
                  <c:v>1264.08</c:v>
                </c:pt>
                <c:pt idx="201">
                  <c:v>1280.32</c:v>
                </c:pt>
                <c:pt idx="202">
                  <c:v>1293.81</c:v>
                </c:pt>
                <c:pt idx="203">
                  <c:v>1303.33</c:v>
                </c:pt>
                <c:pt idx="204">
                  <c:v>1315.63</c:v>
                </c:pt>
                <c:pt idx="205">
                  <c:v>1303.93</c:v>
                </c:pt>
                <c:pt idx="206">
                  <c:v>1306.3900000000001</c:v>
                </c:pt>
                <c:pt idx="207">
                  <c:v>1333.18</c:v>
                </c:pt>
                <c:pt idx="208">
                  <c:v>1314.07</c:v>
                </c:pt>
                <c:pt idx="209">
                  <c:v>1328.91</c:v>
                </c:pt>
                <c:pt idx="210">
                  <c:v>1337.56</c:v>
                </c:pt>
                <c:pt idx="211">
                  <c:v>1321.85</c:v>
                </c:pt>
                <c:pt idx="212">
                  <c:v>1331.33</c:v>
                </c:pt>
                <c:pt idx="213">
                  <c:v>1322.16</c:v>
                </c:pt>
                <c:pt idx="214">
                  <c:v>1316.99</c:v>
                </c:pt>
                <c:pt idx="215">
                  <c:v>1290.8599999999999</c:v>
                </c:pt>
                <c:pt idx="216">
                  <c:v>1271.9100000000001</c:v>
                </c:pt>
                <c:pt idx="217">
                  <c:v>1270.92</c:v>
                </c:pt>
                <c:pt idx="218">
                  <c:v>1267.6600000000001</c:v>
                </c:pt>
                <c:pt idx="219">
                  <c:v>1324.33</c:v>
                </c:pt>
                <c:pt idx="220">
                  <c:v>1337.37</c:v>
                </c:pt>
                <c:pt idx="221">
                  <c:v>1356.4</c:v>
                </c:pt>
                <c:pt idx="222">
                  <c:v>1371.85</c:v>
                </c:pt>
                <c:pt idx="223">
                  <c:v>1357.01</c:v>
                </c:pt>
                <c:pt idx="224">
                  <c:v>1363.68</c:v>
                </c:pt>
                <c:pt idx="225">
                  <c:v>1375.92</c:v>
                </c:pt>
                <c:pt idx="226">
                  <c:v>1372.91</c:v>
                </c:pt>
                <c:pt idx="227">
                  <c:v>1360.67</c:v>
                </c:pt>
                <c:pt idx="228">
                  <c:v>1356.2</c:v>
                </c:pt>
                <c:pt idx="229">
                  <c:v>1357.39</c:v>
                </c:pt>
                <c:pt idx="230">
                  <c:v>1345.34</c:v>
                </c:pt>
                <c:pt idx="231">
                  <c:v>1307.99</c:v>
                </c:pt>
                <c:pt idx="232">
                  <c:v>1311.53</c:v>
                </c:pt>
                <c:pt idx="233">
                  <c:v>1320.5</c:v>
                </c:pt>
                <c:pt idx="234">
                  <c:v>1269.52</c:v>
                </c:pt>
                <c:pt idx="235">
                  <c:v>1273.58</c:v>
                </c:pt>
                <c:pt idx="236">
                  <c:v>1292.33</c:v>
                </c:pt>
                <c:pt idx="237">
                  <c:v>1315.66</c:v>
                </c:pt>
                <c:pt idx="238">
                  <c:v>1320.03</c:v>
                </c:pt>
                <c:pt idx="239">
                  <c:v>1320.87</c:v>
                </c:pt>
                <c:pt idx="240">
                  <c:v>1346.4</c:v>
                </c:pt>
                <c:pt idx="241">
                  <c:v>1364.93</c:v>
                </c:pt>
                <c:pt idx="242">
                  <c:v>1333.48</c:v>
                </c:pt>
                <c:pt idx="243">
                  <c:v>1327.29</c:v>
                </c:pt>
                <c:pt idx="244">
                  <c:v>1374.06</c:v>
                </c:pt>
                <c:pt idx="245">
                  <c:v>1380.57</c:v>
                </c:pt>
                <c:pt idx="246">
                  <c:v>1417.03</c:v>
                </c:pt>
                <c:pt idx="247">
                  <c:v>1401.84</c:v>
                </c:pt>
                <c:pt idx="248">
                  <c:v>1383.44</c:v>
                </c:pt>
                <c:pt idx="249">
                  <c:v>1407.04</c:v>
                </c:pt>
                <c:pt idx="250">
                  <c:v>1447.73</c:v>
                </c:pt>
                <c:pt idx="251">
                  <c:v>1429.14</c:v>
                </c:pt>
                <c:pt idx="252">
                  <c:v>1440.42</c:v>
                </c:pt>
                <c:pt idx="253">
                  <c:v>1449.52</c:v>
                </c:pt>
                <c:pt idx="254">
                  <c:v>1423.42</c:v>
                </c:pt>
                <c:pt idx="255">
                  <c:v>1404.02</c:v>
                </c:pt>
                <c:pt idx="256">
                  <c:v>1386.58</c:v>
                </c:pt>
                <c:pt idx="257">
                  <c:v>1389.33</c:v>
                </c:pt>
                <c:pt idx="258">
                  <c:v>1359.75</c:v>
                </c:pt>
                <c:pt idx="259">
                  <c:v>1389.94</c:v>
                </c:pt>
                <c:pt idx="260">
                  <c:v>1403.35</c:v>
                </c:pt>
                <c:pt idx="261">
                  <c:v>1390.41</c:v>
                </c:pt>
                <c:pt idx="262">
                  <c:v>1405.85</c:v>
                </c:pt>
                <c:pt idx="263">
                  <c:v>1413.13</c:v>
                </c:pt>
                <c:pt idx="264">
                  <c:v>1399.89</c:v>
                </c:pt>
                <c:pt idx="265">
                  <c:v>1415.07</c:v>
                </c:pt>
                <c:pt idx="266">
                  <c:v>1389.91</c:v>
                </c:pt>
                <c:pt idx="267">
                  <c:v>1378.7</c:v>
                </c:pt>
                <c:pt idx="268">
                  <c:v>1369.72</c:v>
                </c:pt>
                <c:pt idx="269">
                  <c:v>1359.51</c:v>
                </c:pt>
                <c:pt idx="270">
                  <c:v>1340.42</c:v>
                </c:pt>
                <c:pt idx="271">
                  <c:v>1378.18</c:v>
                </c:pt>
                <c:pt idx="272">
                  <c:v>1352.61</c:v>
                </c:pt>
                <c:pt idx="273">
                  <c:v>1341.55</c:v>
                </c:pt>
                <c:pt idx="274">
                  <c:v>1337.88</c:v>
                </c:pt>
                <c:pt idx="275">
                  <c:v>1307.6099999999999</c:v>
                </c:pt>
                <c:pt idx="276">
                  <c:v>1292.53</c:v>
                </c:pt>
                <c:pt idx="277">
                  <c:v>1272.0899999999999</c:v>
                </c:pt>
                <c:pt idx="278">
                  <c:v>1223.81</c:v>
                </c:pt>
                <c:pt idx="279">
                  <c:v>1231.02</c:v>
                </c:pt>
                <c:pt idx="280">
                  <c:v>1236.07</c:v>
                </c:pt>
                <c:pt idx="281">
                  <c:v>1222.3900000000001</c:v>
                </c:pt>
                <c:pt idx="282">
                  <c:v>1215.3499999999999</c:v>
                </c:pt>
                <c:pt idx="283">
                  <c:v>1215.6199999999999</c:v>
                </c:pt>
                <c:pt idx="284">
                  <c:v>1210.53</c:v>
                </c:pt>
                <c:pt idx="285">
                  <c:v>1223.76</c:v>
                </c:pt>
                <c:pt idx="286">
                  <c:v>1219.67</c:v>
                </c:pt>
                <c:pt idx="287">
                  <c:v>1209.74</c:v>
                </c:pt>
                <c:pt idx="288">
                  <c:v>1206.1099999999999</c:v>
                </c:pt>
                <c:pt idx="289">
                  <c:v>1206.6400000000001</c:v>
                </c:pt>
                <c:pt idx="290">
                  <c:v>1179.72</c:v>
                </c:pt>
                <c:pt idx="291">
                  <c:v>1157.07</c:v>
                </c:pt>
                <c:pt idx="292">
                  <c:v>1145.69</c:v>
                </c:pt>
                <c:pt idx="293">
                  <c:v>1156.6199999999999</c:v>
                </c:pt>
                <c:pt idx="294">
                  <c:v>1162.44</c:v>
                </c:pt>
                <c:pt idx="295">
                  <c:v>1140.46</c:v>
                </c:pt>
                <c:pt idx="296">
                  <c:v>1141.8</c:v>
                </c:pt>
                <c:pt idx="297">
                  <c:v>1108.95</c:v>
                </c:pt>
                <c:pt idx="298">
                  <c:v>1095.55</c:v>
                </c:pt>
                <c:pt idx="299">
                  <c:v>1092.1500000000001</c:v>
                </c:pt>
                <c:pt idx="300">
                  <c:v>1043.3599999999999</c:v>
                </c:pt>
                <c:pt idx="301">
                  <c:v>1064.0999999999999</c:v>
                </c:pt>
                <c:pt idx="302">
                  <c:v>1131.82</c:v>
                </c:pt>
                <c:pt idx="303">
                  <c:v>1139.69</c:v>
                </c:pt>
                <c:pt idx="304">
                  <c:v>1133.3499999999999</c:v>
                </c:pt>
                <c:pt idx="305">
                  <c:v>1164.76</c:v>
                </c:pt>
                <c:pt idx="306">
                  <c:v>1156.6500000000001</c:v>
                </c:pt>
                <c:pt idx="307">
                  <c:v>1122.72</c:v>
                </c:pt>
                <c:pt idx="308">
                  <c:v>1126.01</c:v>
                </c:pt>
                <c:pt idx="309">
                  <c:v>1147.55</c:v>
                </c:pt>
                <c:pt idx="310">
                  <c:v>1141.54</c:v>
                </c:pt>
                <c:pt idx="311">
                  <c:v>1142.7</c:v>
                </c:pt>
                <c:pt idx="312">
                  <c:v>1181.4100000000001</c:v>
                </c:pt>
                <c:pt idx="313">
                  <c:v>1165.96</c:v>
                </c:pt>
                <c:pt idx="314">
                  <c:v>1159.47</c:v>
                </c:pt>
                <c:pt idx="315">
                  <c:v>1201.3599999999999</c:v>
                </c:pt>
                <c:pt idx="316">
                  <c:v>1213.8399999999999</c:v>
                </c:pt>
                <c:pt idx="317">
                  <c:v>1206.17</c:v>
                </c:pt>
                <c:pt idx="318">
                  <c:v>1201.69</c:v>
                </c:pt>
                <c:pt idx="319">
                  <c:v>1199.51</c:v>
                </c:pt>
                <c:pt idx="320">
                  <c:v>1185.74</c:v>
                </c:pt>
                <c:pt idx="321">
                  <c:v>1177.97</c:v>
                </c:pt>
                <c:pt idx="322">
                  <c:v>1190.19</c:v>
                </c:pt>
                <c:pt idx="323">
                  <c:v>1190</c:v>
                </c:pt>
                <c:pt idx="324">
                  <c:v>1178.05</c:v>
                </c:pt>
                <c:pt idx="325">
                  <c:v>1170.1500000000001</c:v>
                </c:pt>
                <c:pt idx="326">
                  <c:v>1175.9100000000001</c:v>
                </c:pt>
                <c:pt idx="327">
                  <c:v>1172.8900000000001</c:v>
                </c:pt>
                <c:pt idx="328">
                  <c:v>1155.68</c:v>
                </c:pt>
                <c:pt idx="329">
                  <c:v>1156.0999999999999</c:v>
                </c:pt>
                <c:pt idx="330">
                  <c:v>1149.7</c:v>
                </c:pt>
                <c:pt idx="331">
                  <c:v>1141.3399999999999</c:v>
                </c:pt>
                <c:pt idx="332">
                  <c:v>1130.83</c:v>
                </c:pt>
                <c:pt idx="333">
                  <c:v>1129.5899999999999</c:v>
                </c:pt>
                <c:pt idx="334">
                  <c:v>1126.1400000000001</c:v>
                </c:pt>
                <c:pt idx="335">
                  <c:v>1112.17</c:v>
                </c:pt>
                <c:pt idx="336">
                  <c:v>1121.33</c:v>
                </c:pt>
                <c:pt idx="337">
                  <c:v>1124.19</c:v>
                </c:pt>
                <c:pt idx="338">
                  <c:v>1133.7</c:v>
                </c:pt>
                <c:pt idx="339">
                  <c:v>1131.33</c:v>
                </c:pt>
                <c:pt idx="340">
                  <c:v>1131.76</c:v>
                </c:pt>
                <c:pt idx="341">
                  <c:v>1129.21</c:v>
                </c:pt>
                <c:pt idx="342">
                  <c:v>1127.1199999999999</c:v>
                </c:pt>
                <c:pt idx="343">
                  <c:v>1111.74</c:v>
                </c:pt>
                <c:pt idx="344">
                  <c:v>1101.81</c:v>
                </c:pt>
                <c:pt idx="345">
                  <c:v>1083.8699999999999</c:v>
                </c:pt>
                <c:pt idx="346">
                  <c:v>1092.8</c:v>
                </c:pt>
                <c:pt idx="347">
                  <c:v>1094.3699999999999</c:v>
                </c:pt>
                <c:pt idx="348">
                  <c:v>1091.06</c:v>
                </c:pt>
                <c:pt idx="349">
                  <c:v>1100.26</c:v>
                </c:pt>
                <c:pt idx="350">
                  <c:v>1100.93</c:v>
                </c:pt>
                <c:pt idx="351">
                  <c:v>1104.5999999999999</c:v>
                </c:pt>
                <c:pt idx="352">
                  <c:v>1096.3599999999999</c:v>
                </c:pt>
                <c:pt idx="353">
                  <c:v>1082.32</c:v>
                </c:pt>
                <c:pt idx="354">
                  <c:v>1066.4000000000001</c:v>
                </c:pt>
                <c:pt idx="355">
                  <c:v>1071.05</c:v>
                </c:pt>
                <c:pt idx="356">
                  <c:v>1069.19</c:v>
                </c:pt>
                <c:pt idx="357">
                  <c:v>1063.08</c:v>
                </c:pt>
                <c:pt idx="358">
                  <c:v>1075.76</c:v>
                </c:pt>
                <c:pt idx="359">
                  <c:v>1073.81</c:v>
                </c:pt>
                <c:pt idx="360">
                  <c:v>1071.18</c:v>
                </c:pt>
                <c:pt idx="361">
                  <c:v>1064.46</c:v>
                </c:pt>
                <c:pt idx="362">
                  <c:v>1067.3599999999999</c:v>
                </c:pt>
                <c:pt idx="363">
                  <c:v>1058.98</c:v>
                </c:pt>
                <c:pt idx="364">
                  <c:v>1056.47</c:v>
                </c:pt>
                <c:pt idx="365">
                  <c:v>1068.53</c:v>
                </c:pt>
                <c:pt idx="366">
                  <c:v>1057.6400000000001</c:v>
                </c:pt>
                <c:pt idx="367">
                  <c:v>1066.79</c:v>
                </c:pt>
                <c:pt idx="368">
                  <c:v>1059.3499999999999</c:v>
                </c:pt>
                <c:pt idx="369">
                  <c:v>1055.25</c:v>
                </c:pt>
                <c:pt idx="370">
                  <c:v>1053.96</c:v>
                </c:pt>
                <c:pt idx="371">
                  <c:v>1047.69</c:v>
                </c:pt>
                <c:pt idx="372">
                  <c:v>1034.44</c:v>
                </c:pt>
                <c:pt idx="373">
                  <c:v>1033.8599999999999</c:v>
                </c:pt>
                <c:pt idx="374">
                  <c:v>1028.73</c:v>
                </c:pt>
                <c:pt idx="375">
                  <c:v>1026.1400000000001</c:v>
                </c:pt>
                <c:pt idx="376">
                  <c:v>1035.23</c:v>
                </c:pt>
                <c:pt idx="377">
                  <c:v>1027.5999999999999</c:v>
                </c:pt>
                <c:pt idx="378">
                  <c:v>1029.33</c:v>
                </c:pt>
                <c:pt idx="379">
                  <c:v>1026.94</c:v>
                </c:pt>
                <c:pt idx="380">
                  <c:v>1023.85</c:v>
                </c:pt>
                <c:pt idx="381">
                  <c:v>1013.32</c:v>
                </c:pt>
                <c:pt idx="382">
                  <c:v>1032.6500000000001</c:v>
                </c:pt>
                <c:pt idx="383">
                  <c:v>1026.56</c:v>
                </c:pt>
                <c:pt idx="384">
                  <c:v>1033.8499999999999</c:v>
                </c:pt>
                <c:pt idx="385">
                  <c:v>1021.13</c:v>
                </c:pt>
                <c:pt idx="386">
                  <c:v>1023.23</c:v>
                </c:pt>
                <c:pt idx="387">
                  <c:v>1026.47</c:v>
                </c:pt>
                <c:pt idx="388">
                  <c:v>1026.08</c:v>
                </c:pt>
                <c:pt idx="389">
                  <c:v>1017.29</c:v>
                </c:pt>
                <c:pt idx="390">
                  <c:v>1014.4</c:v>
                </c:pt>
                <c:pt idx="391">
                  <c:v>1014.08</c:v>
                </c:pt>
                <c:pt idx="392">
                  <c:v>1016.92</c:v>
                </c:pt>
                <c:pt idx="393">
                  <c:v>1007.03</c:v>
                </c:pt>
                <c:pt idx="394">
                  <c:v>995.43</c:v>
                </c:pt>
                <c:pt idx="395">
                  <c:v>1002.15</c:v>
                </c:pt>
                <c:pt idx="396">
                  <c:v>998.76</c:v>
                </c:pt>
                <c:pt idx="397">
                  <c:v>988.29</c:v>
                </c:pt>
                <c:pt idx="398">
                  <c:v>1000.27</c:v>
                </c:pt>
                <c:pt idx="399">
                  <c:v>992.18</c:v>
                </c:pt>
                <c:pt idx="400">
                  <c:v>986.44</c:v>
                </c:pt>
                <c:pt idx="401">
                  <c:v>988.24</c:v>
                </c:pt>
                <c:pt idx="402">
                  <c:v>972.79</c:v>
                </c:pt>
                <c:pt idx="403">
                  <c:v>969.9</c:v>
                </c:pt>
                <c:pt idx="404">
                  <c:v>966.99</c:v>
                </c:pt>
                <c:pt idx="405">
                  <c:v>956.33</c:v>
                </c:pt>
                <c:pt idx="406">
                  <c:v>958.67</c:v>
                </c:pt>
                <c:pt idx="407">
                  <c:v>942.65</c:v>
                </c:pt>
                <c:pt idx="408">
                  <c:v>966.1</c:v>
                </c:pt>
                <c:pt idx="409">
                  <c:v>964.83</c:v>
                </c:pt>
                <c:pt idx="410">
                  <c:v>958.85</c:v>
                </c:pt>
                <c:pt idx="411">
                  <c:v>954.84</c:v>
                </c:pt>
                <c:pt idx="412">
                  <c:v>943.22</c:v>
                </c:pt>
                <c:pt idx="413">
                  <c:v>936.53</c:v>
                </c:pt>
                <c:pt idx="414">
                  <c:v>922.25</c:v>
                </c:pt>
                <c:pt idx="415">
                  <c:v>954.3</c:v>
                </c:pt>
                <c:pt idx="416">
                  <c:v>962.45</c:v>
                </c:pt>
                <c:pt idx="417">
                  <c:v>994.81</c:v>
                </c:pt>
                <c:pt idx="418">
                  <c:v>1004.29</c:v>
                </c:pt>
                <c:pt idx="419">
                  <c:v>999.91</c:v>
                </c:pt>
                <c:pt idx="420">
                  <c:v>1250.8</c:v>
                </c:pt>
                <c:pt idx="421">
                  <c:v>1242.3699999999999</c:v>
                </c:pt>
                <c:pt idx="422">
                  <c:v>1247.79</c:v>
                </c:pt>
                <c:pt idx="423">
                  <c:v>1241.54</c:v>
                </c:pt>
                <c:pt idx="424">
                  <c:v>1247.0999999999999</c:v>
                </c:pt>
                <c:pt idx="425">
                  <c:v>1227.3900000000001</c:v>
                </c:pt>
                <c:pt idx="426">
                  <c:v>1210.56</c:v>
                </c:pt>
                <c:pt idx="427">
                  <c:v>1223.1099999999999</c:v>
                </c:pt>
                <c:pt idx="428">
                  <c:v>1232.6199999999999</c:v>
                </c:pt>
                <c:pt idx="429">
                  <c:v>1227.43</c:v>
                </c:pt>
                <c:pt idx="430">
                  <c:v>1228.42</c:v>
                </c:pt>
                <c:pt idx="431">
                  <c:v>1222.93</c:v>
                </c:pt>
                <c:pt idx="432">
                  <c:v>1219.2</c:v>
                </c:pt>
                <c:pt idx="433">
                  <c:v>1218.01</c:v>
                </c:pt>
                <c:pt idx="434">
                  <c:v>1211.55</c:v>
                </c:pt>
                <c:pt idx="435">
                  <c:v>1198.52</c:v>
                </c:pt>
                <c:pt idx="436">
                  <c:v>1204.3</c:v>
                </c:pt>
                <c:pt idx="437">
                  <c:v>1201.03</c:v>
                </c:pt>
                <c:pt idx="438">
                  <c:v>1195.98</c:v>
                </c:pt>
                <c:pt idx="439">
                  <c:v>1212.98</c:v>
                </c:pt>
                <c:pt idx="440">
                  <c:v>1228.83</c:v>
                </c:pt>
                <c:pt idx="441">
                  <c:v>1213.8499999999999</c:v>
                </c:pt>
                <c:pt idx="442">
                  <c:v>1218.46</c:v>
                </c:pt>
                <c:pt idx="443">
                  <c:v>1206.3499999999999</c:v>
                </c:pt>
                <c:pt idx="444">
                  <c:v>1209.58</c:v>
                </c:pt>
                <c:pt idx="445">
                  <c:v>1194.95</c:v>
                </c:pt>
                <c:pt idx="446">
                  <c:v>1201.1500000000001</c:v>
                </c:pt>
                <c:pt idx="447">
                  <c:v>1202.8900000000001</c:v>
                </c:pt>
                <c:pt idx="448">
                  <c:v>1185.3900000000001</c:v>
                </c:pt>
                <c:pt idx="449">
                  <c:v>1171.22</c:v>
                </c:pt>
                <c:pt idx="450">
                  <c:v>1163.42</c:v>
                </c:pt>
                <c:pt idx="451">
                  <c:v>1177.75</c:v>
                </c:pt>
                <c:pt idx="452">
                  <c:v>1167.4100000000001</c:v>
                </c:pt>
                <c:pt idx="453">
                  <c:v>1185.33</c:v>
                </c:pt>
                <c:pt idx="454">
                  <c:v>1190.69</c:v>
                </c:pt>
                <c:pt idx="455">
                  <c:v>1212.3800000000001</c:v>
                </c:pt>
                <c:pt idx="456">
                  <c:v>1209.6600000000001</c:v>
                </c:pt>
                <c:pt idx="457">
                  <c:v>1198.79</c:v>
                </c:pt>
                <c:pt idx="458">
                  <c:v>1195.46</c:v>
                </c:pt>
                <c:pt idx="459">
                  <c:v>1186.95</c:v>
                </c:pt>
                <c:pt idx="460">
                  <c:v>1175.1199999999999</c:v>
                </c:pt>
                <c:pt idx="461">
                  <c:v>1174.52</c:v>
                </c:pt>
                <c:pt idx="462">
                  <c:v>1172.3699999999999</c:v>
                </c:pt>
                <c:pt idx="463">
                  <c:v>1179.52</c:v>
                </c:pt>
                <c:pt idx="464">
                  <c:v>1161.02</c:v>
                </c:pt>
                <c:pt idx="465">
                  <c:v>1165.5</c:v>
                </c:pt>
                <c:pt idx="466">
                  <c:v>1164.96</c:v>
                </c:pt>
                <c:pt idx="467">
                  <c:v>1161.4100000000001</c:v>
                </c:pt>
                <c:pt idx="468">
                  <c:v>1151.3399999999999</c:v>
                </c:pt>
                <c:pt idx="469">
                  <c:v>1153.67</c:v>
                </c:pt>
                <c:pt idx="470">
                  <c:v>1151.98</c:v>
                </c:pt>
                <c:pt idx="471">
                  <c:v>1146.05</c:v>
                </c:pt>
                <c:pt idx="472">
                  <c:v>1155.08</c:v>
                </c:pt>
                <c:pt idx="473">
                  <c:v>1171.92</c:v>
                </c:pt>
                <c:pt idx="474">
                  <c:v>1169.97</c:v>
                </c:pt>
                <c:pt idx="475">
                  <c:v>1164.4100000000001</c:v>
                </c:pt>
                <c:pt idx="476">
                  <c:v>1165.3599999999999</c:v>
                </c:pt>
                <c:pt idx="477">
                  <c:v>1163.03</c:v>
                </c:pt>
                <c:pt idx="478">
                  <c:v>1154.72</c:v>
                </c:pt>
                <c:pt idx="479">
                  <c:v>1134.45</c:v>
                </c:pt>
                <c:pt idx="480">
                  <c:v>1157.74</c:v>
                </c:pt>
                <c:pt idx="481">
                  <c:v>1150.1500000000001</c:v>
                </c:pt>
                <c:pt idx="482">
                  <c:v>1153.8</c:v>
                </c:pt>
                <c:pt idx="483">
                  <c:v>1150.8</c:v>
                </c:pt>
                <c:pt idx="484">
                  <c:v>1132.72</c:v>
                </c:pt>
                <c:pt idx="485">
                  <c:v>1129.77</c:v>
                </c:pt>
                <c:pt idx="486">
                  <c:v>1138.73</c:v>
                </c:pt>
                <c:pt idx="487">
                  <c:v>1131.44</c:v>
                </c:pt>
                <c:pt idx="488">
                  <c:v>1129.57</c:v>
                </c:pt>
                <c:pt idx="489">
                  <c:v>1118.31</c:v>
                </c:pt>
                <c:pt idx="490">
                  <c:v>1115.19</c:v>
                </c:pt>
                <c:pt idx="491">
                  <c:v>1122.02</c:v>
                </c:pt>
                <c:pt idx="492">
                  <c:v>1120.77</c:v>
                </c:pt>
                <c:pt idx="493">
                  <c:v>1123.33</c:v>
                </c:pt>
                <c:pt idx="494">
                  <c:v>1130.5899999999999</c:v>
                </c:pt>
                <c:pt idx="495">
                  <c:v>1117.48</c:v>
                </c:pt>
                <c:pt idx="496">
                  <c:v>1116.23</c:v>
                </c:pt>
                <c:pt idx="497">
                  <c:v>1117.28</c:v>
                </c:pt>
                <c:pt idx="498">
                  <c:v>1118.48</c:v>
                </c:pt>
                <c:pt idx="499">
                  <c:v>1104.55</c:v>
                </c:pt>
                <c:pt idx="500">
                  <c:v>1103.3599999999999</c:v>
                </c:pt>
                <c:pt idx="501">
                  <c:v>1105.0999999999999</c:v>
                </c:pt>
                <c:pt idx="502">
                  <c:v>1109.2</c:v>
                </c:pt>
                <c:pt idx="503">
                  <c:v>1104.04</c:v>
                </c:pt>
                <c:pt idx="504">
                  <c:v>1101.08</c:v>
                </c:pt>
                <c:pt idx="505">
                  <c:v>1100.51</c:v>
                </c:pt>
                <c:pt idx="506">
                  <c:v>1098.55</c:v>
                </c:pt>
                <c:pt idx="507">
                  <c:v>1088.81</c:v>
                </c:pt>
                <c:pt idx="508">
                  <c:v>1091.6199999999999</c:v>
                </c:pt>
                <c:pt idx="509">
                  <c:v>1093.24</c:v>
                </c:pt>
                <c:pt idx="510">
                  <c:v>1096.77</c:v>
                </c:pt>
                <c:pt idx="511">
                  <c:v>1093.31</c:v>
                </c:pt>
                <c:pt idx="512">
                  <c:v>1077.0899999999999</c:v>
                </c:pt>
                <c:pt idx="513">
                  <c:v>1077.68</c:v>
                </c:pt>
                <c:pt idx="514">
                  <c:v>1074.6099999999999</c:v>
                </c:pt>
                <c:pt idx="515">
                  <c:v>1058.8599999999999</c:v>
                </c:pt>
                <c:pt idx="516">
                  <c:v>1056.1400000000001</c:v>
                </c:pt>
                <c:pt idx="517">
                  <c:v>1065.5999999999999</c:v>
                </c:pt>
                <c:pt idx="518">
                  <c:v>1064.53</c:v>
                </c:pt>
                <c:pt idx="519">
                  <c:v>1060.67</c:v>
                </c:pt>
                <c:pt idx="520">
                  <c:v>1056.6099999999999</c:v>
                </c:pt>
                <c:pt idx="521">
                  <c:v>1042.33</c:v>
                </c:pt>
                <c:pt idx="522">
                  <c:v>1037.96</c:v>
                </c:pt>
                <c:pt idx="523">
                  <c:v>1043.76</c:v>
                </c:pt>
                <c:pt idx="524">
                  <c:v>1045.44</c:v>
                </c:pt>
                <c:pt idx="525">
                  <c:v>1043.71</c:v>
                </c:pt>
                <c:pt idx="526">
                  <c:v>1062.5</c:v>
                </c:pt>
                <c:pt idx="527">
                  <c:v>1057.95</c:v>
                </c:pt>
                <c:pt idx="528">
                  <c:v>1050.68</c:v>
                </c:pt>
                <c:pt idx="529">
                  <c:v>1052.3699999999999</c:v>
                </c:pt>
                <c:pt idx="530">
                  <c:v>1040.3399999999999</c:v>
                </c:pt>
                <c:pt idx="531">
                  <c:v>1034.54</c:v>
                </c:pt>
                <c:pt idx="532">
                  <c:v>1042.1199999999999</c:v>
                </c:pt>
                <c:pt idx="533">
                  <c:v>1060.74</c:v>
                </c:pt>
                <c:pt idx="534">
                  <c:v>1067.17</c:v>
                </c:pt>
                <c:pt idx="535">
                  <c:v>1071.31</c:v>
                </c:pt>
                <c:pt idx="536">
                  <c:v>1077.2</c:v>
                </c:pt>
                <c:pt idx="537">
                  <c:v>1072.72</c:v>
                </c:pt>
                <c:pt idx="538">
                  <c:v>1063.6600000000001</c:v>
                </c:pt>
                <c:pt idx="539">
                  <c:v>1060.82</c:v>
                </c:pt>
                <c:pt idx="540">
                  <c:v>1055.76</c:v>
                </c:pt>
                <c:pt idx="541">
                  <c:v>1054.1400000000001</c:v>
                </c:pt>
                <c:pt idx="542">
                  <c:v>1041.82</c:v>
                </c:pt>
                <c:pt idx="543">
                  <c:v>1042.3900000000001</c:v>
                </c:pt>
                <c:pt idx="544">
                  <c:v>1038.1099999999999</c:v>
                </c:pt>
                <c:pt idx="545">
                  <c:v>1049.6600000000001</c:v>
                </c:pt>
                <c:pt idx="546">
                  <c:v>1048.97</c:v>
                </c:pt>
                <c:pt idx="547">
                  <c:v>1049.44</c:v>
                </c:pt>
                <c:pt idx="548">
                  <c:v>1049.9000000000001</c:v>
                </c:pt>
                <c:pt idx="549">
                  <c:v>1056.3</c:v>
                </c:pt>
                <c:pt idx="550">
                  <c:v>1039.75</c:v>
                </c:pt>
                <c:pt idx="551">
                  <c:v>1035.96</c:v>
                </c:pt>
                <c:pt idx="552">
                  <c:v>1033.71</c:v>
                </c:pt>
                <c:pt idx="553">
                  <c:v>1039.8599999999999</c:v>
                </c:pt>
                <c:pt idx="554">
                  <c:v>1039.27</c:v>
                </c:pt>
                <c:pt idx="555">
                  <c:v>1040.53</c:v>
                </c:pt>
                <c:pt idx="556">
                  <c:v>1036.3599999999999</c:v>
                </c:pt>
                <c:pt idx="557">
                  <c:v>1031.3599999999999</c:v>
                </c:pt>
                <c:pt idx="558">
                  <c:v>1031.7</c:v>
                </c:pt>
                <c:pt idx="559">
                  <c:v>1020.02</c:v>
                </c:pt>
                <c:pt idx="560">
                  <c:v>1018.87</c:v>
                </c:pt>
                <c:pt idx="561">
                  <c:v>1019.91</c:v>
                </c:pt>
                <c:pt idx="562">
                  <c:v>1012.14</c:v>
                </c:pt>
                <c:pt idx="563">
                  <c:v>1016.42</c:v>
                </c:pt>
                <c:pt idx="564">
                  <c:v>1000.81</c:v>
                </c:pt>
                <c:pt idx="565">
                  <c:v>1003.08</c:v>
                </c:pt>
                <c:pt idx="566">
                  <c:v>991.14</c:v>
                </c:pt>
                <c:pt idx="567">
                  <c:v>997.73</c:v>
                </c:pt>
                <c:pt idx="568">
                  <c:v>1013.22</c:v>
                </c:pt>
                <c:pt idx="569">
                  <c:v>984.24</c:v>
                </c:pt>
                <c:pt idx="570">
                  <c:v>990.95</c:v>
                </c:pt>
                <c:pt idx="571">
                  <c:v>1009.94</c:v>
                </c:pt>
                <c:pt idx="572">
                  <c:v>1028.6099999999999</c:v>
                </c:pt>
                <c:pt idx="573">
                  <c:v>1034.77</c:v>
                </c:pt>
                <c:pt idx="574">
                  <c:v>1019.47</c:v>
                </c:pt>
                <c:pt idx="575">
                  <c:v>1028.42</c:v>
                </c:pt>
                <c:pt idx="576">
                  <c:v>1026.57</c:v>
                </c:pt>
                <c:pt idx="577">
                  <c:v>1017.16</c:v>
                </c:pt>
                <c:pt idx="578">
                  <c:v>1015.74</c:v>
                </c:pt>
                <c:pt idx="579">
                  <c:v>1017.4</c:v>
                </c:pt>
                <c:pt idx="580">
                  <c:v>1026.1099999999999</c:v>
                </c:pt>
                <c:pt idx="581">
                  <c:v>1020</c:v>
                </c:pt>
                <c:pt idx="582">
                  <c:v>979.49</c:v>
                </c:pt>
                <c:pt idx="583">
                  <c:v>969.69</c:v>
                </c:pt>
                <c:pt idx="584">
                  <c:v>978.79</c:v>
                </c:pt>
                <c:pt idx="585">
                  <c:v>969.39</c:v>
                </c:pt>
                <c:pt idx="586">
                  <c:v>964.02</c:v>
                </c:pt>
                <c:pt idx="587">
                  <c:v>974.81</c:v>
                </c:pt>
                <c:pt idx="588">
                  <c:v>965.97</c:v>
                </c:pt>
                <c:pt idx="589">
                  <c:v>957.28</c:v>
                </c:pt>
                <c:pt idx="590">
                  <c:v>968.99</c:v>
                </c:pt>
                <c:pt idx="591">
                  <c:v>982.43</c:v>
                </c:pt>
                <c:pt idx="592">
                  <c:v>950.27</c:v>
                </c:pt>
                <c:pt idx="593">
                  <c:v>929.67</c:v>
                </c:pt>
                <c:pt idx="594">
                  <c:v>931.71</c:v>
                </c:pt>
                <c:pt idx="595">
                  <c:v>963.62</c:v>
                </c:pt>
                <c:pt idx="596">
                  <c:v>959.49</c:v>
                </c:pt>
                <c:pt idx="597">
                  <c:v>951.95</c:v>
                </c:pt>
                <c:pt idx="598">
                  <c:v>985.08</c:v>
                </c:pt>
                <c:pt idx="599">
                  <c:v>1016.64</c:v>
                </c:pt>
                <c:pt idx="600">
                  <c:v>999.17</c:v>
                </c:pt>
                <c:pt idx="601">
                  <c:v>992.59</c:v>
                </c:pt>
                <c:pt idx="602">
                  <c:v>1018.65</c:v>
                </c:pt>
                <c:pt idx="603">
                  <c:v>1018.84</c:v>
                </c:pt>
                <c:pt idx="604">
                  <c:v>1014.18</c:v>
                </c:pt>
                <c:pt idx="605">
                  <c:v>983.65</c:v>
                </c:pt>
                <c:pt idx="606">
                  <c:v>1001.63</c:v>
                </c:pt>
                <c:pt idx="607">
                  <c:v>988.86</c:v>
                </c:pt>
                <c:pt idx="608">
                  <c:v>982.15</c:v>
                </c:pt>
                <c:pt idx="609">
                  <c:v>1023.67</c:v>
                </c:pt>
                <c:pt idx="610">
                  <c:v>1015.5</c:v>
                </c:pt>
                <c:pt idx="611">
                  <c:v>1058.78</c:v>
                </c:pt>
                <c:pt idx="612">
                  <c:v>1036.8499999999999</c:v>
                </c:pt>
                <c:pt idx="613">
                  <c:v>1066.21</c:v>
                </c:pt>
                <c:pt idx="614">
                  <c:v>1100.52</c:v>
                </c:pt>
                <c:pt idx="615">
                  <c:v>1103.74</c:v>
                </c:pt>
                <c:pt idx="616">
                  <c:v>1103.29</c:v>
                </c:pt>
                <c:pt idx="617">
                  <c:v>1086.73</c:v>
                </c:pt>
                <c:pt idx="618">
                  <c:v>1098.01</c:v>
                </c:pt>
                <c:pt idx="619">
                  <c:v>1075.52</c:v>
                </c:pt>
                <c:pt idx="620">
                  <c:v>1090.75</c:v>
                </c:pt>
                <c:pt idx="621">
                  <c:v>1078.3</c:v>
                </c:pt>
                <c:pt idx="622">
                  <c:v>1059.56</c:v>
                </c:pt>
                <c:pt idx="623">
                  <c:v>1075.07</c:v>
                </c:pt>
                <c:pt idx="624">
                  <c:v>1067.4100000000001</c:v>
                </c:pt>
                <c:pt idx="625">
                  <c:v>1053.21</c:v>
                </c:pt>
                <c:pt idx="626">
                  <c:v>1069.1400000000001</c:v>
                </c:pt>
                <c:pt idx="627">
                  <c:v>1066.31</c:v>
                </c:pt>
                <c:pt idx="628">
                  <c:v>1077.6400000000001</c:v>
                </c:pt>
                <c:pt idx="629">
                  <c:v>1071.99</c:v>
                </c:pt>
                <c:pt idx="630">
                  <c:v>1062.8499999999999</c:v>
                </c:pt>
                <c:pt idx="631">
                  <c:v>1041.77</c:v>
                </c:pt>
                <c:pt idx="632">
                  <c:v>1038.69</c:v>
                </c:pt>
                <c:pt idx="633">
                  <c:v>1034.08</c:v>
                </c:pt>
                <c:pt idx="634">
                  <c:v>1032.0999999999999</c:v>
                </c:pt>
                <c:pt idx="635">
                  <c:v>1035.08</c:v>
                </c:pt>
                <c:pt idx="636">
                  <c:v>1032.0899999999999</c:v>
                </c:pt>
                <c:pt idx="637">
                  <c:v>1043.3900000000001</c:v>
                </c:pt>
                <c:pt idx="638">
                  <c:v>1048.3</c:v>
                </c:pt>
                <c:pt idx="639">
                  <c:v>1036.03</c:v>
                </c:pt>
                <c:pt idx="640">
                  <c:v>1034.02</c:v>
                </c:pt>
                <c:pt idx="641">
                  <c:v>1034.83</c:v>
                </c:pt>
                <c:pt idx="642">
                  <c:v>1025.6600000000001</c:v>
                </c:pt>
                <c:pt idx="643">
                  <c:v>1014.51</c:v>
                </c:pt>
                <c:pt idx="644">
                  <c:v>1007.48</c:v>
                </c:pt>
                <c:pt idx="645">
                  <c:v>1006.38</c:v>
                </c:pt>
                <c:pt idx="646">
                  <c:v>1009.11</c:v>
                </c:pt>
                <c:pt idx="647">
                  <c:v>994.86</c:v>
                </c:pt>
                <c:pt idx="648">
                  <c:v>994.55</c:v>
                </c:pt>
                <c:pt idx="649">
                  <c:v>991.57</c:v>
                </c:pt>
                <c:pt idx="650">
                  <c:v>1000.12</c:v>
                </c:pt>
                <c:pt idx="651">
                  <c:v>1004.84</c:v>
                </c:pt>
                <c:pt idx="652">
                  <c:v>1006.6</c:v>
                </c:pt>
                <c:pt idx="653">
                  <c:v>1002.62</c:v>
                </c:pt>
                <c:pt idx="654">
                  <c:v>1001.3</c:v>
                </c:pt>
                <c:pt idx="655">
                  <c:v>1000.78</c:v>
                </c:pt>
                <c:pt idx="656">
                  <c:v>1005.63</c:v>
                </c:pt>
                <c:pt idx="657">
                  <c:v>994.83</c:v>
                </c:pt>
                <c:pt idx="658">
                  <c:v>987.72</c:v>
                </c:pt>
                <c:pt idx="659">
                  <c:v>988.61</c:v>
                </c:pt>
                <c:pt idx="660">
                  <c:v>998.8</c:v>
                </c:pt>
                <c:pt idx="661">
                  <c:v>1016.8</c:v>
                </c:pt>
                <c:pt idx="662">
                  <c:v>1012.67</c:v>
                </c:pt>
                <c:pt idx="663">
                  <c:v>1007.71</c:v>
                </c:pt>
                <c:pt idx="664">
                  <c:v>992.59</c:v>
                </c:pt>
                <c:pt idx="665">
                  <c:v>992.74</c:v>
                </c:pt>
                <c:pt idx="666">
                  <c:v>995.36</c:v>
                </c:pt>
                <c:pt idx="667">
                  <c:v>1000</c:v>
                </c:pt>
                <c:pt idx="668">
                  <c:v>1198.55</c:v>
                </c:pt>
                <c:pt idx="669">
                  <c:v>1192.02</c:v>
                </c:pt>
                <c:pt idx="670">
                  <c:v>1187.7</c:v>
                </c:pt>
                <c:pt idx="671">
                  <c:v>1179.29</c:v>
                </c:pt>
                <c:pt idx="672">
                  <c:v>1179.3399999999999</c:v>
                </c:pt>
                <c:pt idx="673">
                  <c:v>1187.08</c:v>
                </c:pt>
                <c:pt idx="674">
                  <c:v>1189.23</c:v>
                </c:pt>
                <c:pt idx="675">
                  <c:v>1178.92</c:v>
                </c:pt>
                <c:pt idx="676">
                  <c:v>1186.82</c:v>
                </c:pt>
                <c:pt idx="677">
                  <c:v>1176.5999999999999</c:v>
                </c:pt>
                <c:pt idx="678">
                  <c:v>1171.26</c:v>
                </c:pt>
                <c:pt idx="679">
                  <c:v>1188.97</c:v>
                </c:pt>
                <c:pt idx="680">
                  <c:v>1188.8599999999999</c:v>
                </c:pt>
                <c:pt idx="681">
                  <c:v>1177.31</c:v>
                </c:pt>
                <c:pt idx="682">
                  <c:v>1184.94</c:v>
                </c:pt>
                <c:pt idx="683">
                  <c:v>1207.3800000000001</c:v>
                </c:pt>
                <c:pt idx="684">
                  <c:v>1192.5899999999999</c:v>
                </c:pt>
                <c:pt idx="685">
                  <c:v>1182.9000000000001</c:v>
                </c:pt>
                <c:pt idx="686">
                  <c:v>1169.2</c:v>
                </c:pt>
                <c:pt idx="687">
                  <c:v>1165.67</c:v>
                </c:pt>
                <c:pt idx="688">
                  <c:v>1163.8499999999999</c:v>
                </c:pt>
                <c:pt idx="689">
                  <c:v>1151.68</c:v>
                </c:pt>
                <c:pt idx="690">
                  <c:v>1159.01</c:v>
                </c:pt>
                <c:pt idx="691">
                  <c:v>1172</c:v>
                </c:pt>
                <c:pt idx="692">
                  <c:v>1155.0999999999999</c:v>
                </c:pt>
                <c:pt idx="693">
                  <c:v>1160.74</c:v>
                </c:pt>
                <c:pt idx="694">
                  <c:v>1176.27</c:v>
                </c:pt>
                <c:pt idx="695">
                  <c:v>1171.57</c:v>
                </c:pt>
                <c:pt idx="696">
                  <c:v>1169.8399999999999</c:v>
                </c:pt>
                <c:pt idx="697">
                  <c:v>1161.3</c:v>
                </c:pt>
                <c:pt idx="698">
                  <c:v>1163.83</c:v>
                </c:pt>
                <c:pt idx="699">
                  <c:v>1184.7</c:v>
                </c:pt>
                <c:pt idx="700">
                  <c:v>1176.8499999999999</c:v>
                </c:pt>
                <c:pt idx="701">
                  <c:v>1170.1600000000001</c:v>
                </c:pt>
                <c:pt idx="702">
                  <c:v>1164.2</c:v>
                </c:pt>
                <c:pt idx="703">
                  <c:v>1152.07</c:v>
                </c:pt>
                <c:pt idx="704">
                  <c:v>1146.0999999999999</c:v>
                </c:pt>
                <c:pt idx="705">
                  <c:v>1141.03</c:v>
                </c:pt>
                <c:pt idx="706">
                  <c:v>1137.83</c:v>
                </c:pt>
                <c:pt idx="707">
                  <c:v>1128.06</c:v>
                </c:pt>
                <c:pt idx="708">
                  <c:v>1125.23</c:v>
                </c:pt>
                <c:pt idx="709">
                  <c:v>1124.3399999999999</c:v>
                </c:pt>
                <c:pt idx="710">
                  <c:v>1127.7</c:v>
                </c:pt>
                <c:pt idx="711">
                  <c:v>1122.21</c:v>
                </c:pt>
                <c:pt idx="712">
                  <c:v>1124.07</c:v>
                </c:pt>
                <c:pt idx="713">
                  <c:v>1119.78</c:v>
                </c:pt>
                <c:pt idx="714">
                  <c:v>1121.8</c:v>
                </c:pt>
                <c:pt idx="715">
                  <c:v>1113.99</c:v>
                </c:pt>
                <c:pt idx="716">
                  <c:v>1121.54</c:v>
                </c:pt>
                <c:pt idx="717">
                  <c:v>1128.54</c:v>
                </c:pt>
                <c:pt idx="718">
                  <c:v>1125.69</c:v>
                </c:pt>
                <c:pt idx="719">
                  <c:v>1123.77</c:v>
                </c:pt>
                <c:pt idx="720">
                  <c:v>1115.6400000000001</c:v>
                </c:pt>
                <c:pt idx="721">
                  <c:v>1115.76</c:v>
                </c:pt>
                <c:pt idx="722">
                  <c:v>1125.6300000000001</c:v>
                </c:pt>
                <c:pt idx="723">
                  <c:v>1121.83</c:v>
                </c:pt>
                <c:pt idx="724">
                  <c:v>1120.75</c:v>
                </c:pt>
                <c:pt idx="725">
                  <c:v>1115.55</c:v>
                </c:pt>
                <c:pt idx="726">
                  <c:v>1109.96</c:v>
                </c:pt>
                <c:pt idx="727">
                  <c:v>1113.76</c:v>
                </c:pt>
                <c:pt idx="728">
                  <c:v>1114.1500000000001</c:v>
                </c:pt>
                <c:pt idx="729">
                  <c:v>1120.82</c:v>
                </c:pt>
                <c:pt idx="730">
                  <c:v>1117.8800000000001</c:v>
                </c:pt>
                <c:pt idx="731">
                  <c:v>1121.6500000000001</c:v>
                </c:pt>
                <c:pt idx="732">
                  <c:v>1118.6099999999999</c:v>
                </c:pt>
                <c:pt idx="733">
                  <c:v>1108.3</c:v>
                </c:pt>
                <c:pt idx="734">
                  <c:v>1109.29</c:v>
                </c:pt>
                <c:pt idx="735">
                  <c:v>1109.44</c:v>
                </c:pt>
                <c:pt idx="736">
                  <c:v>1094.47</c:v>
                </c:pt>
                <c:pt idx="737">
                  <c:v>1095.3599999999999</c:v>
                </c:pt>
                <c:pt idx="738">
                  <c:v>1094.8</c:v>
                </c:pt>
                <c:pt idx="739">
                  <c:v>1099.6300000000001</c:v>
                </c:pt>
                <c:pt idx="740">
                  <c:v>1103.28</c:v>
                </c:pt>
                <c:pt idx="741">
                  <c:v>1093.4000000000001</c:v>
                </c:pt>
                <c:pt idx="742">
                  <c:v>1088.73</c:v>
                </c:pt>
                <c:pt idx="743">
                  <c:v>1086.95</c:v>
                </c:pt>
                <c:pt idx="744">
                  <c:v>1081.8399999999999</c:v>
                </c:pt>
                <c:pt idx="745">
                  <c:v>1086.1300000000001</c:v>
                </c:pt>
                <c:pt idx="746">
                  <c:v>1081.67</c:v>
                </c:pt>
                <c:pt idx="747">
                  <c:v>1074.8499999999999</c:v>
                </c:pt>
                <c:pt idx="748">
                  <c:v>1073.3599999999999</c:v>
                </c:pt>
                <c:pt idx="749">
                  <c:v>1058.94</c:v>
                </c:pt>
                <c:pt idx="750">
                  <c:v>1053.72</c:v>
                </c:pt>
                <c:pt idx="751">
                  <c:v>1065.6600000000001</c:v>
                </c:pt>
                <c:pt idx="752">
                  <c:v>1078.6300000000001</c:v>
                </c:pt>
                <c:pt idx="753">
                  <c:v>1081.69</c:v>
                </c:pt>
                <c:pt idx="754">
                  <c:v>1077.5999999999999</c:v>
                </c:pt>
                <c:pt idx="755">
                  <c:v>1087.29</c:v>
                </c:pt>
                <c:pt idx="756">
                  <c:v>1083.71</c:v>
                </c:pt>
                <c:pt idx="757">
                  <c:v>1078.45</c:v>
                </c:pt>
                <c:pt idx="758">
                  <c:v>1100.44</c:v>
                </c:pt>
                <c:pt idx="759">
                  <c:v>1100.23</c:v>
                </c:pt>
                <c:pt idx="760">
                  <c:v>1098.8800000000001</c:v>
                </c:pt>
                <c:pt idx="761">
                  <c:v>1105.08</c:v>
                </c:pt>
                <c:pt idx="762">
                  <c:v>1108.6199999999999</c:v>
                </c:pt>
                <c:pt idx="763">
                  <c:v>1118.8499999999999</c:v>
                </c:pt>
                <c:pt idx="764">
                  <c:v>1118.5899999999999</c:v>
                </c:pt>
                <c:pt idx="765">
                  <c:v>1108.2</c:v>
                </c:pt>
                <c:pt idx="766">
                  <c:v>1109.72</c:v>
                </c:pt>
                <c:pt idx="767">
                  <c:v>1132.53</c:v>
                </c:pt>
                <c:pt idx="768">
                  <c:v>1145.45</c:v>
                </c:pt>
                <c:pt idx="769">
                  <c:v>1128.97</c:v>
                </c:pt>
                <c:pt idx="770">
                  <c:v>1130.8599999999999</c:v>
                </c:pt>
                <c:pt idx="771">
                  <c:v>1115.1600000000001</c:v>
                </c:pt>
                <c:pt idx="772">
                  <c:v>1114.25</c:v>
                </c:pt>
                <c:pt idx="773">
                  <c:v>1107.47</c:v>
                </c:pt>
                <c:pt idx="774">
                  <c:v>1093.2</c:v>
                </c:pt>
                <c:pt idx="775">
                  <c:v>1104.76</c:v>
                </c:pt>
                <c:pt idx="776">
                  <c:v>1108.19</c:v>
                </c:pt>
                <c:pt idx="777">
                  <c:v>1107.33</c:v>
                </c:pt>
                <c:pt idx="778">
                  <c:v>1102.8499999999999</c:v>
                </c:pt>
                <c:pt idx="779">
                  <c:v>1100.33</c:v>
                </c:pt>
                <c:pt idx="780">
                  <c:v>1099.46</c:v>
                </c:pt>
                <c:pt idx="781">
                  <c:v>1097.8399999999999</c:v>
                </c:pt>
                <c:pt idx="782">
                  <c:v>1105.3599999999999</c:v>
                </c:pt>
                <c:pt idx="783">
                  <c:v>1101.82</c:v>
                </c:pt>
                <c:pt idx="784">
                  <c:v>1099.53</c:v>
                </c:pt>
                <c:pt idx="785">
                  <c:v>1101.3599999999999</c:v>
                </c:pt>
                <c:pt idx="786">
                  <c:v>1093.6400000000001</c:v>
                </c:pt>
                <c:pt idx="787">
                  <c:v>1094.31</c:v>
                </c:pt>
                <c:pt idx="788">
                  <c:v>1096.9100000000001</c:v>
                </c:pt>
                <c:pt idx="789">
                  <c:v>1088</c:v>
                </c:pt>
                <c:pt idx="790">
                  <c:v>1070.3800000000001</c:v>
                </c:pt>
                <c:pt idx="791">
                  <c:v>1067.6400000000001</c:v>
                </c:pt>
                <c:pt idx="792">
                  <c:v>1062.72</c:v>
                </c:pt>
                <c:pt idx="793">
                  <c:v>1084.21</c:v>
                </c:pt>
                <c:pt idx="794">
                  <c:v>1078.3399999999999</c:v>
                </c:pt>
                <c:pt idx="795">
                  <c:v>1080.3900000000001</c:v>
                </c:pt>
                <c:pt idx="796">
                  <c:v>1088.45</c:v>
                </c:pt>
                <c:pt idx="797">
                  <c:v>1088.68</c:v>
                </c:pt>
                <c:pt idx="798">
                  <c:v>1074.1400000000001</c:v>
                </c:pt>
                <c:pt idx="799">
                  <c:v>1078.28</c:v>
                </c:pt>
                <c:pt idx="800">
                  <c:v>1085.55</c:v>
                </c:pt>
                <c:pt idx="801">
                  <c:v>1081.56</c:v>
                </c:pt>
                <c:pt idx="802">
                  <c:v>1092.67</c:v>
                </c:pt>
                <c:pt idx="803">
                  <c:v>1078.02</c:v>
                </c:pt>
                <c:pt idx="804">
                  <c:v>1068.79</c:v>
                </c:pt>
                <c:pt idx="805">
                  <c:v>1067.43</c:v>
                </c:pt>
                <c:pt idx="806">
                  <c:v>1063.6400000000001</c:v>
                </c:pt>
                <c:pt idx="807">
                  <c:v>1063.03</c:v>
                </c:pt>
                <c:pt idx="808">
                  <c:v>1070.02</c:v>
                </c:pt>
                <c:pt idx="809">
                  <c:v>1076.81</c:v>
                </c:pt>
                <c:pt idx="810">
                  <c:v>1066.0999999999999</c:v>
                </c:pt>
                <c:pt idx="811">
                  <c:v>1058.9000000000001</c:v>
                </c:pt>
                <c:pt idx="812">
                  <c:v>1060.3900000000001</c:v>
                </c:pt>
                <c:pt idx="813">
                  <c:v>1057.8800000000001</c:v>
                </c:pt>
                <c:pt idx="814">
                  <c:v>1053.67</c:v>
                </c:pt>
                <c:pt idx="815">
                  <c:v>1050.71</c:v>
                </c:pt>
                <c:pt idx="816">
                  <c:v>1051.6300000000001</c:v>
                </c:pt>
                <c:pt idx="817">
                  <c:v>1055.58</c:v>
                </c:pt>
                <c:pt idx="818">
                  <c:v>1046.07</c:v>
                </c:pt>
                <c:pt idx="819">
                  <c:v>1035.08</c:v>
                </c:pt>
                <c:pt idx="820">
                  <c:v>1034</c:v>
                </c:pt>
                <c:pt idx="821">
                  <c:v>1028.99</c:v>
                </c:pt>
                <c:pt idx="822">
                  <c:v>1024.7</c:v>
                </c:pt>
                <c:pt idx="823">
                  <c:v>1024.98</c:v>
                </c:pt>
                <c:pt idx="824">
                  <c:v>1025.6600000000001</c:v>
                </c:pt>
                <c:pt idx="825">
                  <c:v>1020.46</c:v>
                </c:pt>
                <c:pt idx="826">
                  <c:v>1022.15</c:v>
                </c:pt>
                <c:pt idx="827">
                  <c:v>1007.95</c:v>
                </c:pt>
                <c:pt idx="828">
                  <c:v>1010.91</c:v>
                </c:pt>
                <c:pt idx="829">
                  <c:v>1014.27</c:v>
                </c:pt>
                <c:pt idx="830">
                  <c:v>1017.54</c:v>
                </c:pt>
                <c:pt idx="831">
                  <c:v>1013.63</c:v>
                </c:pt>
                <c:pt idx="832">
                  <c:v>1016.13</c:v>
                </c:pt>
                <c:pt idx="833">
                  <c:v>1011.72</c:v>
                </c:pt>
                <c:pt idx="834">
                  <c:v>1002.01</c:v>
                </c:pt>
                <c:pt idx="835">
                  <c:v>1001.08</c:v>
                </c:pt>
                <c:pt idx="836">
                  <c:v>998.71</c:v>
                </c:pt>
                <c:pt idx="837">
                  <c:v>1004.2</c:v>
                </c:pt>
                <c:pt idx="838">
                  <c:v>1009.3</c:v>
                </c:pt>
                <c:pt idx="839">
                  <c:v>1004.66</c:v>
                </c:pt>
                <c:pt idx="840">
                  <c:v>997</c:v>
                </c:pt>
                <c:pt idx="841">
                  <c:v>1002.67</c:v>
                </c:pt>
                <c:pt idx="842">
                  <c:v>1006.22</c:v>
                </c:pt>
                <c:pt idx="843">
                  <c:v>1006.74</c:v>
                </c:pt>
                <c:pt idx="844">
                  <c:v>1002.68</c:v>
                </c:pt>
                <c:pt idx="845">
                  <c:v>993.37</c:v>
                </c:pt>
                <c:pt idx="846">
                  <c:v>993.02</c:v>
                </c:pt>
                <c:pt idx="847">
                  <c:v>1000.47</c:v>
                </c:pt>
                <c:pt idx="848">
                  <c:v>1000.26</c:v>
                </c:pt>
                <c:pt idx="849">
                  <c:v>996.61</c:v>
                </c:pt>
                <c:pt idx="850">
                  <c:v>990.54</c:v>
                </c:pt>
                <c:pt idx="851">
                  <c:v>983.73</c:v>
                </c:pt>
                <c:pt idx="852">
                  <c:v>971.5</c:v>
                </c:pt>
                <c:pt idx="853">
                  <c:v>966.22</c:v>
                </c:pt>
                <c:pt idx="854">
                  <c:v>965.62</c:v>
                </c:pt>
                <c:pt idx="855">
                  <c:v>960.85</c:v>
                </c:pt>
                <c:pt idx="856">
                  <c:v>956.94</c:v>
                </c:pt>
                <c:pt idx="857">
                  <c:v>950.93</c:v>
                </c:pt>
                <c:pt idx="858">
                  <c:v>949.5</c:v>
                </c:pt>
                <c:pt idx="859">
                  <c:v>955.8</c:v>
                </c:pt>
                <c:pt idx="860">
                  <c:v>952.51</c:v>
                </c:pt>
                <c:pt idx="861">
                  <c:v>953.22</c:v>
                </c:pt>
                <c:pt idx="862">
                  <c:v>958.09</c:v>
                </c:pt>
                <c:pt idx="863">
                  <c:v>942.88</c:v>
                </c:pt>
                <c:pt idx="864">
                  <c:v>945.09</c:v>
                </c:pt>
                <c:pt idx="865">
                  <c:v>950.06</c:v>
                </c:pt>
                <c:pt idx="866">
                  <c:v>956.73</c:v>
                </c:pt>
                <c:pt idx="867">
                  <c:v>962.18</c:v>
                </c:pt>
                <c:pt idx="868">
                  <c:v>965.03</c:v>
                </c:pt>
                <c:pt idx="869">
                  <c:v>964.86</c:v>
                </c:pt>
                <c:pt idx="870">
                  <c:v>964.72</c:v>
                </c:pt>
                <c:pt idx="871">
                  <c:v>964.86</c:v>
                </c:pt>
                <c:pt idx="872">
                  <c:v>954.74</c:v>
                </c:pt>
                <c:pt idx="873">
                  <c:v>952.05</c:v>
                </c:pt>
                <c:pt idx="874">
                  <c:v>953.54</c:v>
                </c:pt>
                <c:pt idx="875">
                  <c:v>951.71</c:v>
                </c:pt>
                <c:pt idx="876">
                  <c:v>955.89</c:v>
                </c:pt>
                <c:pt idx="877">
                  <c:v>956.35</c:v>
                </c:pt>
                <c:pt idx="878">
                  <c:v>959.83</c:v>
                </c:pt>
                <c:pt idx="879">
                  <c:v>960.53</c:v>
                </c:pt>
                <c:pt idx="880">
                  <c:v>957.77</c:v>
                </c:pt>
                <c:pt idx="881">
                  <c:v>958.18</c:v>
                </c:pt>
                <c:pt idx="882">
                  <c:v>954.89</c:v>
                </c:pt>
                <c:pt idx="883">
                  <c:v>954.68</c:v>
                </c:pt>
                <c:pt idx="884">
                  <c:v>952.18</c:v>
                </c:pt>
                <c:pt idx="885">
                  <c:v>963.63</c:v>
                </c:pt>
                <c:pt idx="886">
                  <c:v>978.19</c:v>
                </c:pt>
                <c:pt idx="887">
                  <c:v>988.87</c:v>
                </c:pt>
                <c:pt idx="888">
                  <c:v>986.7</c:v>
                </c:pt>
                <c:pt idx="889">
                  <c:v>983.31</c:v>
                </c:pt>
                <c:pt idx="890">
                  <c:v>986.69</c:v>
                </c:pt>
                <c:pt idx="891">
                  <c:v>977.76</c:v>
                </c:pt>
                <c:pt idx="892">
                  <c:v>974.77</c:v>
                </c:pt>
                <c:pt idx="893">
                  <c:v>972.02</c:v>
                </c:pt>
                <c:pt idx="894">
                  <c:v>975.44</c:v>
                </c:pt>
                <c:pt idx="895">
                  <c:v>968.34</c:v>
                </c:pt>
                <c:pt idx="896">
                  <c:v>959.64</c:v>
                </c:pt>
                <c:pt idx="897">
                  <c:v>960.46</c:v>
                </c:pt>
                <c:pt idx="898">
                  <c:v>967.32</c:v>
                </c:pt>
                <c:pt idx="899">
                  <c:v>965.57</c:v>
                </c:pt>
                <c:pt idx="900">
                  <c:v>964.62</c:v>
                </c:pt>
                <c:pt idx="901">
                  <c:v>975.91</c:v>
                </c:pt>
                <c:pt idx="902">
                  <c:v>986.72</c:v>
                </c:pt>
                <c:pt idx="903">
                  <c:v>993.62</c:v>
                </c:pt>
                <c:pt idx="904">
                  <c:v>993.73</c:v>
                </c:pt>
                <c:pt idx="905">
                  <c:v>993.92</c:v>
                </c:pt>
                <c:pt idx="906">
                  <c:v>996.42</c:v>
                </c:pt>
                <c:pt idx="907">
                  <c:v>992.25</c:v>
                </c:pt>
                <c:pt idx="908">
                  <c:v>1005.08</c:v>
                </c:pt>
                <c:pt idx="909">
                  <c:v>1002.39</c:v>
                </c:pt>
                <c:pt idx="910">
                  <c:v>1005.13</c:v>
                </c:pt>
                <c:pt idx="911">
                  <c:v>1009.79</c:v>
                </c:pt>
                <c:pt idx="912">
                  <c:v>1005.3</c:v>
                </c:pt>
                <c:pt idx="913">
                  <c:v>1003.21</c:v>
                </c:pt>
                <c:pt idx="914">
                  <c:v>999.85</c:v>
                </c:pt>
                <c:pt idx="915">
                  <c:v>997.42</c:v>
                </c:pt>
                <c:pt idx="916">
                  <c:v>999.41</c:v>
                </c:pt>
                <c:pt idx="917">
                  <c:v>1001.71</c:v>
                </c:pt>
                <c:pt idx="918">
                  <c:v>1000.65</c:v>
                </c:pt>
                <c:pt idx="919">
                  <c:v>1000.03</c:v>
                </c:pt>
                <c:pt idx="920">
                  <c:v>1000</c:v>
                </c:pt>
              </c:numCache>
            </c:numRef>
          </c:val>
        </c:ser>
        <c:marker val="1"/>
        <c:axId val="93166208"/>
        <c:axId val="93180288"/>
      </c:lineChart>
      <c:catAx>
        <c:axId val="93166208"/>
        <c:scaling>
          <c:orientation val="maxMin"/>
        </c:scaling>
        <c:axPos val="b"/>
        <c:numFmt formatCode="General" sourceLinked="1"/>
        <c:tickLblPos val="nextTo"/>
        <c:crossAx val="93180288"/>
        <c:crosses val="autoZero"/>
        <c:auto val="1"/>
        <c:lblAlgn val="ctr"/>
        <c:lblOffset val="100"/>
      </c:catAx>
      <c:valAx>
        <c:axId val="93180288"/>
        <c:scaling>
          <c:orientation val="minMax"/>
        </c:scaling>
        <c:axPos val="r"/>
        <c:majorGridlines/>
        <c:numFmt formatCode="#,##0.00" sourceLinked="1"/>
        <c:tickLblPos val="nextTo"/>
        <c:crossAx val="93166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2498551199297649"/>
          <c:y val="0.5000856663750366"/>
          <c:w val="0.13864818024263997"/>
          <c:h val="8.3717191601050026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3.4801888211293402E-2"/>
          <c:y val="7.5104257801108534E-2"/>
          <c:w val="0.86524536558623333"/>
          <c:h val="0.64301691455234766"/>
        </c:manualLayout>
      </c:layout>
      <c:lineChart>
        <c:grouping val="standard"/>
        <c:ser>
          <c:idx val="1"/>
          <c:order val="0"/>
          <c:tx>
            <c:strRef>
              <c:f>'D8'!$E$2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'D8'!$B$3:$B$753</c:f>
              <c:strCache>
                <c:ptCount val="751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  <c:pt idx="722">
                  <c:v>2005.12.09</c:v>
                </c:pt>
                <c:pt idx="723">
                  <c:v>2005.12.08</c:v>
                </c:pt>
                <c:pt idx="724">
                  <c:v>2005.12.07</c:v>
                </c:pt>
                <c:pt idx="725">
                  <c:v>2005.12.06</c:v>
                </c:pt>
                <c:pt idx="726">
                  <c:v>2005.12.05</c:v>
                </c:pt>
                <c:pt idx="727">
                  <c:v>2005.12.02</c:v>
                </c:pt>
                <c:pt idx="728">
                  <c:v>2005.12.01</c:v>
                </c:pt>
                <c:pt idx="729">
                  <c:v>2005.11.30</c:v>
                </c:pt>
                <c:pt idx="730">
                  <c:v>2005.11.29</c:v>
                </c:pt>
                <c:pt idx="731">
                  <c:v>2005.11.28</c:v>
                </c:pt>
                <c:pt idx="732">
                  <c:v>2005.11.25</c:v>
                </c:pt>
                <c:pt idx="733">
                  <c:v>2005.11.24</c:v>
                </c:pt>
                <c:pt idx="734">
                  <c:v>2005.11.23</c:v>
                </c:pt>
                <c:pt idx="735">
                  <c:v>2005.11.22</c:v>
                </c:pt>
                <c:pt idx="736">
                  <c:v>2005.11.21</c:v>
                </c:pt>
                <c:pt idx="737">
                  <c:v>2005.11.18</c:v>
                </c:pt>
                <c:pt idx="738">
                  <c:v>2005.11.17</c:v>
                </c:pt>
                <c:pt idx="739">
                  <c:v>2005.11.16</c:v>
                </c:pt>
                <c:pt idx="740">
                  <c:v>2005.11.15</c:v>
                </c:pt>
                <c:pt idx="741">
                  <c:v>2005.11.14</c:v>
                </c:pt>
                <c:pt idx="742">
                  <c:v>2005.11.11</c:v>
                </c:pt>
                <c:pt idx="743">
                  <c:v>2005.11.10</c:v>
                </c:pt>
                <c:pt idx="744">
                  <c:v>2005.11.09</c:v>
                </c:pt>
                <c:pt idx="745">
                  <c:v>2005.11.08</c:v>
                </c:pt>
                <c:pt idx="746">
                  <c:v>2005.11.07</c:v>
                </c:pt>
                <c:pt idx="747">
                  <c:v>2005.11.04</c:v>
                </c:pt>
                <c:pt idx="748">
                  <c:v>2005.11.03</c:v>
                </c:pt>
                <c:pt idx="749">
                  <c:v>2005.11.02</c:v>
                </c:pt>
                <c:pt idx="750">
                  <c:v>2005.11.01</c:v>
                </c:pt>
              </c:strCache>
            </c:strRef>
          </c:cat>
          <c:val>
            <c:numRef>
              <c:f>'D8'!$E$3:$E$753</c:f>
              <c:numCache>
                <c:formatCode>General</c:formatCode>
                <c:ptCount val="751"/>
                <c:pt idx="1">
                  <c:v>560.66</c:v>
                </c:pt>
                <c:pt idx="2">
                  <c:v>551.80999999999995</c:v>
                </c:pt>
                <c:pt idx="3">
                  <c:v>546.76</c:v>
                </c:pt>
                <c:pt idx="4">
                  <c:v>541.75</c:v>
                </c:pt>
                <c:pt idx="5">
                  <c:v>527.01</c:v>
                </c:pt>
                <c:pt idx="6">
                  <c:v>473.47</c:v>
                </c:pt>
                <c:pt idx="7">
                  <c:v>484.82</c:v>
                </c:pt>
                <c:pt idx="8">
                  <c:v>456.99</c:v>
                </c:pt>
                <c:pt idx="9">
                  <c:v>449.44</c:v>
                </c:pt>
                <c:pt idx="10">
                  <c:v>497.82</c:v>
                </c:pt>
                <c:pt idx="11">
                  <c:v>532.53</c:v>
                </c:pt>
                <c:pt idx="12">
                  <c:v>560.5</c:v>
                </c:pt>
                <c:pt idx="13">
                  <c:v>567.49</c:v>
                </c:pt>
                <c:pt idx="14">
                  <c:v>554.57000000000005</c:v>
                </c:pt>
                <c:pt idx="15">
                  <c:v>568.71</c:v>
                </c:pt>
                <c:pt idx="16">
                  <c:v>623.48</c:v>
                </c:pt>
                <c:pt idx="17" formatCode="#,##0.00">
                  <c:v>635.64</c:v>
                </c:pt>
                <c:pt idx="18" formatCode="#,##0.00">
                  <c:v>601.46</c:v>
                </c:pt>
                <c:pt idx="19" formatCode="#,##0.00">
                  <c:v>585.55999999999995</c:v>
                </c:pt>
                <c:pt idx="20" formatCode="#,##0.00">
                  <c:v>608.57000000000005</c:v>
                </c:pt>
                <c:pt idx="21" formatCode="#,##0.00">
                  <c:v>602.69000000000005</c:v>
                </c:pt>
                <c:pt idx="22" formatCode="#,##0.00">
                  <c:v>634</c:v>
                </c:pt>
                <c:pt idx="23" formatCode="#,##0.00">
                  <c:v>629.39</c:v>
                </c:pt>
                <c:pt idx="24" formatCode="#,##0.00">
                  <c:v>655.82</c:v>
                </c:pt>
                <c:pt idx="25" formatCode="#,##0.00">
                  <c:v>668.56</c:v>
                </c:pt>
                <c:pt idx="26" formatCode="#,##0.00">
                  <c:v>675.54</c:v>
                </c:pt>
                <c:pt idx="27" formatCode="#,##0.00">
                  <c:v>678.14</c:v>
                </c:pt>
                <c:pt idx="28" formatCode="#,##0.00">
                  <c:v>686.98</c:v>
                </c:pt>
                <c:pt idx="29" formatCode="#,##0.00">
                  <c:v>699.74</c:v>
                </c:pt>
                <c:pt idx="30" formatCode="#,##0.00">
                  <c:v>697.54</c:v>
                </c:pt>
                <c:pt idx="31" formatCode="#,##0.00">
                  <c:v>687.9</c:v>
                </c:pt>
                <c:pt idx="32" formatCode="#,##0.00">
                  <c:v>678.96</c:v>
                </c:pt>
                <c:pt idx="33" formatCode="#,##0.00">
                  <c:v>675.49</c:v>
                </c:pt>
                <c:pt idx="34" formatCode="#,##0.00">
                  <c:v>644.91999999999996</c:v>
                </c:pt>
                <c:pt idx="35" formatCode="#,##0.00">
                  <c:v>656.14</c:v>
                </c:pt>
                <c:pt idx="36" formatCode="#,##0.00">
                  <c:v>639.51</c:v>
                </c:pt>
                <c:pt idx="37" formatCode="#,##0.00">
                  <c:v>679.3</c:v>
                </c:pt>
                <c:pt idx="38" formatCode="#,##0.00">
                  <c:v>664.5</c:v>
                </c:pt>
                <c:pt idx="39" formatCode="#,##0.00">
                  <c:v>671.98</c:v>
                </c:pt>
                <c:pt idx="40" formatCode="#,##0.00">
                  <c:v>669.36</c:v>
                </c:pt>
                <c:pt idx="41" formatCode="#,##0.00">
                  <c:v>680.75</c:v>
                </c:pt>
                <c:pt idx="42" formatCode="#,##0.00">
                  <c:v>645.80999999999995</c:v>
                </c:pt>
                <c:pt idx="43" formatCode="#,##0.00">
                  <c:v>657.58</c:v>
                </c:pt>
                <c:pt idx="44" formatCode="#,##0.00">
                  <c:v>658.06</c:v>
                </c:pt>
                <c:pt idx="45" formatCode="#,##0.00">
                  <c:v>643.82000000000005</c:v>
                </c:pt>
                <c:pt idx="46" formatCode="#,##0.00">
                  <c:v>646.84</c:v>
                </c:pt>
                <c:pt idx="47" formatCode="#,##0.00">
                  <c:v>677.37</c:v>
                </c:pt>
                <c:pt idx="48" formatCode="#,##0.00">
                  <c:v>682.84</c:v>
                </c:pt>
                <c:pt idx="49" formatCode="#,##0.00">
                  <c:v>692.98</c:v>
                </c:pt>
                <c:pt idx="50" formatCode="#,##0.00">
                  <c:v>692</c:v>
                </c:pt>
                <c:pt idx="51" formatCode="#,##0.00">
                  <c:v>698.82</c:v>
                </c:pt>
                <c:pt idx="52" formatCode="#,##0.00">
                  <c:v>697.55</c:v>
                </c:pt>
                <c:pt idx="53" formatCode="#,##0.00">
                  <c:v>704.17</c:v>
                </c:pt>
                <c:pt idx="54" formatCode="#,##0.00">
                  <c:v>718.86</c:v>
                </c:pt>
                <c:pt idx="55" formatCode="#,##0.00">
                  <c:v>718.41</c:v>
                </c:pt>
                <c:pt idx="56" formatCode="#,##0.00">
                  <c:v>730.47</c:v>
                </c:pt>
                <c:pt idx="57" formatCode="#,##0.00">
                  <c:v>731.05</c:v>
                </c:pt>
                <c:pt idx="58" formatCode="#,##0.00">
                  <c:v>725.21</c:v>
                </c:pt>
                <c:pt idx="59" formatCode="#,##0.00">
                  <c:v>733.72</c:v>
                </c:pt>
                <c:pt idx="60" formatCode="#,##0.00">
                  <c:v>734.28</c:v>
                </c:pt>
                <c:pt idx="61" formatCode="#,##0.00">
                  <c:v>728.49</c:v>
                </c:pt>
                <c:pt idx="62" formatCode="#,##0.00">
                  <c:v>727.06</c:v>
                </c:pt>
                <c:pt idx="63" formatCode="#,##0.00">
                  <c:v>731.97</c:v>
                </c:pt>
                <c:pt idx="64" formatCode="#,##0.00">
                  <c:v>711.11</c:v>
                </c:pt>
                <c:pt idx="65" formatCode="#,##0.00">
                  <c:v>716.36</c:v>
                </c:pt>
                <c:pt idx="66" formatCode="#,##0.00">
                  <c:v>730.61</c:v>
                </c:pt>
                <c:pt idx="67" formatCode="#,##0.00">
                  <c:v>742.84</c:v>
                </c:pt>
                <c:pt idx="68" formatCode="#,##0.00">
                  <c:v>737.31</c:v>
                </c:pt>
                <c:pt idx="69" formatCode="#,##0.00">
                  <c:v>729.01</c:v>
                </c:pt>
                <c:pt idx="70" formatCode="#,##0.00">
                  <c:v>741.64</c:v>
                </c:pt>
                <c:pt idx="71" formatCode="#,##0.00">
                  <c:v>741.43</c:v>
                </c:pt>
                <c:pt idx="72" formatCode="#,##0.00">
                  <c:v>752.33</c:v>
                </c:pt>
                <c:pt idx="73" formatCode="#,##0.00">
                  <c:v>734.05</c:v>
                </c:pt>
                <c:pt idx="74" formatCode="#,##0.00">
                  <c:v>717.53</c:v>
                </c:pt>
                <c:pt idx="75" formatCode="#,##0.00">
                  <c:v>719.92</c:v>
                </c:pt>
                <c:pt idx="76" formatCode="#,##0.00">
                  <c:v>696.97</c:v>
                </c:pt>
                <c:pt idx="77" formatCode="#,##0.00">
                  <c:v>704.53</c:v>
                </c:pt>
                <c:pt idx="78" formatCode="#,##0.00">
                  <c:v>695.48</c:v>
                </c:pt>
                <c:pt idx="79" formatCode="#,##0.00">
                  <c:v>696.1</c:v>
                </c:pt>
                <c:pt idx="80" formatCode="#,##0.00">
                  <c:v>720.58</c:v>
                </c:pt>
                <c:pt idx="81" formatCode="#,##0.00">
                  <c:v>727.18</c:v>
                </c:pt>
                <c:pt idx="82" formatCode="#,##0.00">
                  <c:v>713.14</c:v>
                </c:pt>
                <c:pt idx="83" formatCode="#,##0.00">
                  <c:v>700.43</c:v>
                </c:pt>
                <c:pt idx="84" formatCode="#,##0.00">
                  <c:v>701.8</c:v>
                </c:pt>
                <c:pt idx="85" formatCode="#,##0.00">
                  <c:v>719.92</c:v>
                </c:pt>
                <c:pt idx="86" formatCode="#,##0.00">
                  <c:v>722.03</c:v>
                </c:pt>
                <c:pt idx="87" formatCode="#,##0.00">
                  <c:v>738.11</c:v>
                </c:pt>
                <c:pt idx="88" formatCode="#,##0.00">
                  <c:v>747.14</c:v>
                </c:pt>
                <c:pt idx="89" formatCode="#,##0.00">
                  <c:v>770.2</c:v>
                </c:pt>
                <c:pt idx="90" formatCode="#,##0.00">
                  <c:v>776.28</c:v>
                </c:pt>
                <c:pt idx="91" formatCode="#,##0.00">
                  <c:v>779.29</c:v>
                </c:pt>
                <c:pt idx="92" formatCode="#,##0.00">
                  <c:v>794.38</c:v>
                </c:pt>
                <c:pt idx="93" formatCode="#,##0.00">
                  <c:v>796.27</c:v>
                </c:pt>
                <c:pt idx="94" formatCode="#,##0.00">
                  <c:v>794.74</c:v>
                </c:pt>
                <c:pt idx="95" formatCode="#,##0.00">
                  <c:v>796.57</c:v>
                </c:pt>
                <c:pt idx="96" formatCode="#,##0.00">
                  <c:v>803.64</c:v>
                </c:pt>
                <c:pt idx="97" formatCode="#,##0.00">
                  <c:v>808.15</c:v>
                </c:pt>
                <c:pt idx="98" formatCode="#,##0.00">
                  <c:v>822.29</c:v>
                </c:pt>
                <c:pt idx="99" formatCode="#,##0.00">
                  <c:v>811.35</c:v>
                </c:pt>
                <c:pt idx="100" formatCode="#,##0.00">
                  <c:v>820.32</c:v>
                </c:pt>
                <c:pt idx="101" formatCode="#,##0.00">
                  <c:v>818.39</c:v>
                </c:pt>
                <c:pt idx="102" formatCode="#,##0.00">
                  <c:v>817.26</c:v>
                </c:pt>
                <c:pt idx="103" formatCode="#,##0.00">
                  <c:v>836.26</c:v>
                </c:pt>
                <c:pt idx="104" formatCode="#,##0.00">
                  <c:v>833.19</c:v>
                </c:pt>
                <c:pt idx="105" formatCode="#,##0.00">
                  <c:v>851.41</c:v>
                </c:pt>
                <c:pt idx="106" formatCode="#,##0.00">
                  <c:v>857.17</c:v>
                </c:pt>
                <c:pt idx="107" formatCode="#,##0.00">
                  <c:v>856.32</c:v>
                </c:pt>
                <c:pt idx="108" formatCode="#,##0.00">
                  <c:v>849.56</c:v>
                </c:pt>
                <c:pt idx="109" formatCode="#,##0.00">
                  <c:v>862.17</c:v>
                </c:pt>
                <c:pt idx="110" formatCode="#,##0.00">
                  <c:v>864.85</c:v>
                </c:pt>
                <c:pt idx="111" formatCode="#,##0.00">
                  <c:v>858.71</c:v>
                </c:pt>
                <c:pt idx="112" formatCode="#,##0.00">
                  <c:v>843.65</c:v>
                </c:pt>
                <c:pt idx="113" formatCode="#,##0.00">
                  <c:v>855.12</c:v>
                </c:pt>
                <c:pt idx="114" formatCode="#,##0.00">
                  <c:v>844.28</c:v>
                </c:pt>
                <c:pt idx="115" formatCode="#,##0.00">
                  <c:v>856.11</c:v>
                </c:pt>
                <c:pt idx="116" formatCode="#,##0.00">
                  <c:v>860.88</c:v>
                </c:pt>
                <c:pt idx="117" formatCode="#,##0.00">
                  <c:v>866.6</c:v>
                </c:pt>
                <c:pt idx="118" formatCode="#,##0.00">
                  <c:v>877.57</c:v>
                </c:pt>
                <c:pt idx="119" formatCode="#,##0.00">
                  <c:v>882.16</c:v>
                </c:pt>
                <c:pt idx="120" formatCode="#,##0.00">
                  <c:v>887.56</c:v>
                </c:pt>
                <c:pt idx="121" formatCode="#,##0.00">
                  <c:v>884.77</c:v>
                </c:pt>
                <c:pt idx="122" formatCode="#,##0.00">
                  <c:v>865.64</c:v>
                </c:pt>
                <c:pt idx="123" formatCode="#,##0.00">
                  <c:v>868.66</c:v>
                </c:pt>
                <c:pt idx="124" formatCode="#,##0.00">
                  <c:v>859.95</c:v>
                </c:pt>
                <c:pt idx="125" formatCode="#,##0.00">
                  <c:v>871.6</c:v>
                </c:pt>
                <c:pt idx="126" formatCode="#,##0.00">
                  <c:v>872.51</c:v>
                </c:pt>
                <c:pt idx="127" formatCode="#,##0.00">
                  <c:v>877.45</c:v>
                </c:pt>
                <c:pt idx="128" formatCode="#,##0.00">
                  <c:v>872.71</c:v>
                </c:pt>
                <c:pt idx="129" formatCode="#,##0.00">
                  <c:v>864.04</c:v>
                </c:pt>
                <c:pt idx="130" formatCode="#,##0.00">
                  <c:v>859</c:v>
                </c:pt>
                <c:pt idx="131" formatCode="#,##0.00">
                  <c:v>864.52</c:v>
                </c:pt>
                <c:pt idx="132" formatCode="#,##0.00">
                  <c:v>866.39</c:v>
                </c:pt>
                <c:pt idx="133" formatCode="#,##0.00">
                  <c:v>855.44</c:v>
                </c:pt>
                <c:pt idx="134" formatCode="#,##0.00">
                  <c:v>857.75</c:v>
                </c:pt>
                <c:pt idx="135" formatCode="#,##0.00">
                  <c:v>849</c:v>
                </c:pt>
                <c:pt idx="136" formatCode="#,##0.00">
                  <c:v>851.76</c:v>
                </c:pt>
                <c:pt idx="137" formatCode="#,##0.00">
                  <c:v>834.64</c:v>
                </c:pt>
                <c:pt idx="138" formatCode="#,##0.00">
                  <c:v>829.61</c:v>
                </c:pt>
                <c:pt idx="139" formatCode="#,##0.00">
                  <c:v>825.7</c:v>
                </c:pt>
                <c:pt idx="140" formatCode="#,##0.00">
                  <c:v>817.5</c:v>
                </c:pt>
                <c:pt idx="141" formatCode="#,##0.00">
                  <c:v>823.03</c:v>
                </c:pt>
                <c:pt idx="142" formatCode="#,##0.00">
                  <c:v>845.54</c:v>
                </c:pt>
                <c:pt idx="143" formatCode="#,##0.00">
                  <c:v>840.16</c:v>
                </c:pt>
                <c:pt idx="144" formatCode="#,##0.00">
                  <c:v>837.85</c:v>
                </c:pt>
                <c:pt idx="145" formatCode="#,##0.00">
                  <c:v>848.23</c:v>
                </c:pt>
                <c:pt idx="146" formatCode="#,##0.00">
                  <c:v>838.23</c:v>
                </c:pt>
                <c:pt idx="147" formatCode="#,##0.00">
                  <c:v>835.22</c:v>
                </c:pt>
                <c:pt idx="148" formatCode="#,##0.00">
                  <c:v>824.16</c:v>
                </c:pt>
                <c:pt idx="149" formatCode="#,##0.00">
                  <c:v>810.11</c:v>
                </c:pt>
                <c:pt idx="150" formatCode="#,##0.00">
                  <c:v>817.35</c:v>
                </c:pt>
                <c:pt idx="151" formatCode="#,##0.00">
                  <c:v>817.3</c:v>
                </c:pt>
                <c:pt idx="152" formatCode="#,##0.00">
                  <c:v>806.12</c:v>
                </c:pt>
                <c:pt idx="153" formatCode="#,##0.00">
                  <c:v>807.62</c:v>
                </c:pt>
                <c:pt idx="154" formatCode="#,##0.00">
                  <c:v>802.57</c:v>
                </c:pt>
                <c:pt idx="155" formatCode="#,##0.00">
                  <c:v>788.5</c:v>
                </c:pt>
                <c:pt idx="156" formatCode="#,##0.00">
                  <c:v>784.68</c:v>
                </c:pt>
                <c:pt idx="157" formatCode="#,##0.00">
                  <c:v>775.66</c:v>
                </c:pt>
                <c:pt idx="158" formatCode="#,##0.00">
                  <c:v>774.27</c:v>
                </c:pt>
                <c:pt idx="159" formatCode="#,##0.00">
                  <c:v>755.53</c:v>
                </c:pt>
                <c:pt idx="160" formatCode="#,##0.00">
                  <c:v>749.49</c:v>
                </c:pt>
                <c:pt idx="161" formatCode="#,##0.00">
                  <c:v>764.8</c:v>
                </c:pt>
                <c:pt idx="162" formatCode="#,##0.00">
                  <c:v>774.7</c:v>
                </c:pt>
                <c:pt idx="163" formatCode="#,##0.00">
                  <c:v>795.39</c:v>
                </c:pt>
                <c:pt idx="164" formatCode="#,##0.00">
                  <c:v>785.42</c:v>
                </c:pt>
                <c:pt idx="165" formatCode="#,##0.00">
                  <c:v>775.55</c:v>
                </c:pt>
                <c:pt idx="166" formatCode="#,##0.00">
                  <c:v>796.02</c:v>
                </c:pt>
                <c:pt idx="167" formatCode="#,##0.00">
                  <c:v>811.28</c:v>
                </c:pt>
                <c:pt idx="168" formatCode="#,##0.00">
                  <c:v>798.3</c:v>
                </c:pt>
                <c:pt idx="169" formatCode="#,##0.00">
                  <c:v>796.02</c:v>
                </c:pt>
                <c:pt idx="170" formatCode="#,##0.00">
                  <c:v>794.25</c:v>
                </c:pt>
                <c:pt idx="171" formatCode="#,##0.00">
                  <c:v>815.76</c:v>
                </c:pt>
                <c:pt idx="172" formatCode="#,##0.00">
                  <c:v>827.79</c:v>
                </c:pt>
                <c:pt idx="173" formatCode="#,##0.00">
                  <c:v>820.16</c:v>
                </c:pt>
                <c:pt idx="174" formatCode="#,##0.00">
                  <c:v>814.22</c:v>
                </c:pt>
                <c:pt idx="175" formatCode="#,##0.00">
                  <c:v>810.24</c:v>
                </c:pt>
                <c:pt idx="176" formatCode="#,##0.00">
                  <c:v>798.58</c:v>
                </c:pt>
                <c:pt idx="177" formatCode="#,##0.00">
                  <c:v>805.83</c:v>
                </c:pt>
                <c:pt idx="178" formatCode="#,##0.00">
                  <c:v>797.4</c:v>
                </c:pt>
                <c:pt idx="179" formatCode="#,##0.00">
                  <c:v>813.09</c:v>
                </c:pt>
                <c:pt idx="180" formatCode="#,##0.00">
                  <c:v>800.88</c:v>
                </c:pt>
                <c:pt idx="181" formatCode="#,##0.00">
                  <c:v>799.68</c:v>
                </c:pt>
                <c:pt idx="182" formatCode="#,##0.00">
                  <c:v>799</c:v>
                </c:pt>
                <c:pt idx="183" formatCode="#,##0.00">
                  <c:v>763.74</c:v>
                </c:pt>
                <c:pt idx="184" formatCode="#,##0.00">
                  <c:v>766.8</c:v>
                </c:pt>
                <c:pt idx="185" formatCode="#,##0.00">
                  <c:v>763.43</c:v>
                </c:pt>
                <c:pt idx="186" formatCode="#,##0.00">
                  <c:v>790.83</c:v>
                </c:pt>
                <c:pt idx="187" formatCode="#,##0.00">
                  <c:v>785.17</c:v>
                </c:pt>
                <c:pt idx="188" formatCode="#,##0.00">
                  <c:v>749.36</c:v>
                </c:pt>
                <c:pt idx="189" formatCode="#,##0.00">
                  <c:v>739.13</c:v>
                </c:pt>
                <c:pt idx="190" formatCode="#,##0.00">
                  <c:v>721.22</c:v>
                </c:pt>
                <c:pt idx="191" formatCode="#,##0.00">
                  <c:v>754.15</c:v>
                </c:pt>
                <c:pt idx="192" formatCode="#,##0.00">
                  <c:v>752.94</c:v>
                </c:pt>
                <c:pt idx="193" formatCode="#,##0.00">
                  <c:v>782.76</c:v>
                </c:pt>
                <c:pt idx="194" formatCode="#,##0.00">
                  <c:v>763.22</c:v>
                </c:pt>
                <c:pt idx="195" formatCode="#,##0.00">
                  <c:v>745.43</c:v>
                </c:pt>
                <c:pt idx="196" formatCode="#,##0.00">
                  <c:v>740.85</c:v>
                </c:pt>
                <c:pt idx="197" formatCode="#,##0.00">
                  <c:v>774.86</c:v>
                </c:pt>
                <c:pt idx="198" formatCode="#,##0.00">
                  <c:v>805.18</c:v>
                </c:pt>
                <c:pt idx="199" formatCode="#,##0.00">
                  <c:v>802.41</c:v>
                </c:pt>
                <c:pt idx="200" formatCode="#,##0.00">
                  <c:v>803.36</c:v>
                </c:pt>
                <c:pt idx="201" formatCode="#,##0.00">
                  <c:v>825.76</c:v>
                </c:pt>
                <c:pt idx="202" formatCode="#,##0.00">
                  <c:v>834.36</c:v>
                </c:pt>
                <c:pt idx="203" formatCode="#,##0.00">
                  <c:v>845.99</c:v>
                </c:pt>
                <c:pt idx="204" formatCode="#,##0.00">
                  <c:v>867.33</c:v>
                </c:pt>
                <c:pt idx="205" formatCode="#,##0.00">
                  <c:v>873.73</c:v>
                </c:pt>
                <c:pt idx="206" formatCode="#,##0.00">
                  <c:v>863.85</c:v>
                </c:pt>
                <c:pt idx="207" formatCode="#,##0.00">
                  <c:v>864.11</c:v>
                </c:pt>
                <c:pt idx="208" formatCode="#,##0.00">
                  <c:v>877.84</c:v>
                </c:pt>
                <c:pt idx="209" formatCode="#,##0.00">
                  <c:v>863.07</c:v>
                </c:pt>
                <c:pt idx="210" formatCode="#,##0.00">
                  <c:v>859.58</c:v>
                </c:pt>
                <c:pt idx="211" formatCode="#,##0.00">
                  <c:v>873.6</c:v>
                </c:pt>
                <c:pt idx="212" formatCode="#,##0.00">
                  <c:v>873.66</c:v>
                </c:pt>
                <c:pt idx="213" formatCode="#,##0.00">
                  <c:v>888.44</c:v>
                </c:pt>
                <c:pt idx="214" formatCode="#,##0.00">
                  <c:v>872.29</c:v>
                </c:pt>
                <c:pt idx="215" formatCode="#,##0.00">
                  <c:v>881.4</c:v>
                </c:pt>
                <c:pt idx="216" formatCode="#,##0.00">
                  <c:v>858.03</c:v>
                </c:pt>
                <c:pt idx="217" formatCode="#,##0.00">
                  <c:v>848.73</c:v>
                </c:pt>
                <c:pt idx="218" formatCode="#,##0.00">
                  <c:v>863.62</c:v>
                </c:pt>
                <c:pt idx="219" formatCode="#,##0.00">
                  <c:v>851.81</c:v>
                </c:pt>
                <c:pt idx="220" formatCode="#,##0.00">
                  <c:v>882.15</c:v>
                </c:pt>
                <c:pt idx="221" formatCode="#,##0.00">
                  <c:v>892.87</c:v>
                </c:pt>
                <c:pt idx="222" formatCode="#,##0.00">
                  <c:v>898.47</c:v>
                </c:pt>
                <c:pt idx="223" formatCode="#,##0.00">
                  <c:v>892.61</c:v>
                </c:pt>
                <c:pt idx="224" formatCode="#,##0.00">
                  <c:v>885.14</c:v>
                </c:pt>
                <c:pt idx="225" formatCode="#,##0.00">
                  <c:v>910.5</c:v>
                </c:pt>
                <c:pt idx="226" formatCode="#,##0.00">
                  <c:v>928.57</c:v>
                </c:pt>
                <c:pt idx="227" formatCode="#,##0.00">
                  <c:v>925.92</c:v>
                </c:pt>
                <c:pt idx="228" formatCode="#,##0.00">
                  <c:v>914.97</c:v>
                </c:pt>
                <c:pt idx="229" formatCode="#,##0.00">
                  <c:v>901.53</c:v>
                </c:pt>
                <c:pt idx="230" formatCode="#,##0.00">
                  <c:v>900.27</c:v>
                </c:pt>
                <c:pt idx="231" formatCode="#,##0.00">
                  <c:v>882.53</c:v>
                </c:pt>
                <c:pt idx="232" formatCode="#,##0.00">
                  <c:v>865.3</c:v>
                </c:pt>
                <c:pt idx="233" formatCode="#,##0.00">
                  <c:v>881.43</c:v>
                </c:pt>
                <c:pt idx="234" formatCode="#,##0.00">
                  <c:v>868.65</c:v>
                </c:pt>
                <c:pt idx="235" formatCode="#,##0.00">
                  <c:v>820.4</c:v>
                </c:pt>
                <c:pt idx="236" formatCode="#,##0.00">
                  <c:v>841.52</c:v>
                </c:pt>
                <c:pt idx="237" formatCode="#,##0.00">
                  <c:v>851.02</c:v>
                </c:pt>
                <c:pt idx="238" formatCode="#,##0.00">
                  <c:v>878.35</c:v>
                </c:pt>
                <c:pt idx="239" formatCode="#,##0.00">
                  <c:v>892.04</c:v>
                </c:pt>
                <c:pt idx="240" formatCode="#,##0.00">
                  <c:v>913.45</c:v>
                </c:pt>
                <c:pt idx="241" formatCode="#,##0.00">
                  <c:v>914</c:v>
                </c:pt>
                <c:pt idx="242" formatCode="#,##0.00">
                  <c:v>940.68</c:v>
                </c:pt>
                <c:pt idx="243" formatCode="#,##0.00">
                  <c:v>934.35</c:v>
                </c:pt>
                <c:pt idx="244" formatCode="#,##0.00">
                  <c:v>939.62</c:v>
                </c:pt>
                <c:pt idx="245" formatCode="#,##0.00">
                  <c:v>984.74</c:v>
                </c:pt>
                <c:pt idx="246" formatCode="#,##0.00">
                  <c:v>986.78</c:v>
                </c:pt>
                <c:pt idx="247" formatCode="#,##0.00">
                  <c:v>1013.91</c:v>
                </c:pt>
                <c:pt idx="248" formatCode="#,##0.00">
                  <c:v>1025.33</c:v>
                </c:pt>
                <c:pt idx="249" formatCode="#,##0.00">
                  <c:v>996.9</c:v>
                </c:pt>
                <c:pt idx="250" formatCode="#,##0.00">
                  <c:v>993.11</c:v>
                </c:pt>
                <c:pt idx="251" formatCode="#,##0.00">
                  <c:v>1010.48</c:v>
                </c:pt>
                <c:pt idx="252" formatCode="#,##0.00">
                  <c:v>1000</c:v>
                </c:pt>
                <c:pt idx="253" formatCode="#,##0.00">
                  <c:v>1769.29</c:v>
                </c:pt>
                <c:pt idx="254" formatCode="#,##0.00">
                  <c:v>1792.98</c:v>
                </c:pt>
                <c:pt idx="255" formatCode="#,##0.00">
                  <c:v>1768</c:v>
                </c:pt>
                <c:pt idx="256" formatCode="#,##0.00">
                  <c:v>1726.12</c:v>
                </c:pt>
                <c:pt idx="257" formatCode="#,##0.00">
                  <c:v>1673.14</c:v>
                </c:pt>
                <c:pt idx="258" formatCode="#,##0.00">
                  <c:v>1680.66</c:v>
                </c:pt>
                <c:pt idx="259" formatCode="#,##0.00">
                  <c:v>1622.05</c:v>
                </c:pt>
                <c:pt idx="260" formatCode="#,##0.00">
                  <c:v>1688.9</c:v>
                </c:pt>
                <c:pt idx="261" formatCode="#,##0.00">
                  <c:v>1724.87</c:v>
                </c:pt>
                <c:pt idx="262" formatCode="#,##0.00">
                  <c:v>1714.22</c:v>
                </c:pt>
                <c:pt idx="263" formatCode="#,##0.00">
                  <c:v>1719.71</c:v>
                </c:pt>
                <c:pt idx="264" formatCode="#,##0.00">
                  <c:v>1726.78</c:v>
                </c:pt>
                <c:pt idx="265" formatCode="#,##0.00">
                  <c:v>1707.84</c:v>
                </c:pt>
                <c:pt idx="266" formatCode="#,##0.00">
                  <c:v>1725.95</c:v>
                </c:pt>
                <c:pt idx="267" formatCode="#,##0.00">
                  <c:v>1701.52</c:v>
                </c:pt>
                <c:pt idx="268" formatCode="#,##0.00">
                  <c:v>1677.69</c:v>
                </c:pt>
                <c:pt idx="269" formatCode="#,##0.00">
                  <c:v>1677</c:v>
                </c:pt>
                <c:pt idx="270" formatCode="#,##0.00">
                  <c:v>1652.85</c:v>
                </c:pt>
                <c:pt idx="271" formatCode="#,##0.00">
                  <c:v>1652.9</c:v>
                </c:pt>
                <c:pt idx="272" formatCode="#,##0.00">
                  <c:v>1654.82</c:v>
                </c:pt>
                <c:pt idx="273" formatCode="#,##0.00">
                  <c:v>1598.37</c:v>
                </c:pt>
                <c:pt idx="274" formatCode="#,##0.00">
                  <c:v>1579.04</c:v>
                </c:pt>
                <c:pt idx="275" formatCode="#,##0.00">
                  <c:v>1587.23</c:v>
                </c:pt>
                <c:pt idx="276" formatCode="#,##0.00">
                  <c:v>1584.41</c:v>
                </c:pt>
                <c:pt idx="277" formatCode="#,##0.00">
                  <c:v>1565.04</c:v>
                </c:pt>
                <c:pt idx="278" formatCode="#,##0.00">
                  <c:v>1544.84</c:v>
                </c:pt>
                <c:pt idx="279" formatCode="#,##0.00">
                  <c:v>1488.12</c:v>
                </c:pt>
                <c:pt idx="280" formatCode="#,##0.00">
                  <c:v>1511.39</c:v>
                </c:pt>
                <c:pt idx="281" formatCode="#,##0.00">
                  <c:v>1507.07</c:v>
                </c:pt>
                <c:pt idx="282" formatCode="#,##0.00">
                  <c:v>1482.94</c:v>
                </c:pt>
                <c:pt idx="283" formatCode="#,##0.00">
                  <c:v>1451.32</c:v>
                </c:pt>
                <c:pt idx="284" formatCode="#,##0.00">
                  <c:v>1472.3</c:v>
                </c:pt>
                <c:pt idx="285" formatCode="#,##0.00">
                  <c:v>1463.83</c:v>
                </c:pt>
                <c:pt idx="286" formatCode="#,##0.00">
                  <c:v>1506.19</c:v>
                </c:pt>
                <c:pt idx="287" formatCode="#,##0.00">
                  <c:v>1508.98</c:v>
                </c:pt>
                <c:pt idx="288" formatCode="#,##0.00">
                  <c:v>1488.24</c:v>
                </c:pt>
                <c:pt idx="289" formatCode="#,##0.00">
                  <c:v>1493</c:v>
                </c:pt>
                <c:pt idx="290" formatCode="#,##0.00">
                  <c:v>1494.08</c:v>
                </c:pt>
                <c:pt idx="291" formatCode="#,##0.00">
                  <c:v>1490.77</c:v>
                </c:pt>
                <c:pt idx="292" formatCode="#,##0.00">
                  <c:v>1464.73</c:v>
                </c:pt>
                <c:pt idx="293" formatCode="#,##0.00">
                  <c:v>1457.42</c:v>
                </c:pt>
                <c:pt idx="294" formatCode="#,##0.00">
                  <c:v>1448.53</c:v>
                </c:pt>
                <c:pt idx="295" formatCode="#,##0.00">
                  <c:v>1420.22</c:v>
                </c:pt>
                <c:pt idx="296" formatCode="#,##0.00">
                  <c:v>1410.42</c:v>
                </c:pt>
                <c:pt idx="297" formatCode="#,##0.00">
                  <c:v>1410.92</c:v>
                </c:pt>
                <c:pt idx="298" formatCode="#,##0.00">
                  <c:v>1370.23</c:v>
                </c:pt>
                <c:pt idx="299" formatCode="#,##0.00">
                  <c:v>1352.2</c:v>
                </c:pt>
                <c:pt idx="300" formatCode="#,##0.00">
                  <c:v>1343.6</c:v>
                </c:pt>
                <c:pt idx="301" formatCode="#,##0.00">
                  <c:v>1270.0999999999999</c:v>
                </c:pt>
                <c:pt idx="302" formatCode="#,##0.00">
                  <c:v>1318.1</c:v>
                </c:pt>
                <c:pt idx="303" formatCode="#,##0.00">
                  <c:v>1420.83</c:v>
                </c:pt>
                <c:pt idx="304" formatCode="#,##0.00">
                  <c:v>1447.11</c:v>
                </c:pt>
                <c:pt idx="305" formatCode="#,##0.00">
                  <c:v>1437.96</c:v>
                </c:pt>
                <c:pt idx="306" formatCode="#,##0.00">
                  <c:v>1496.66</c:v>
                </c:pt>
                <c:pt idx="307" formatCode="#,##0.00">
                  <c:v>1496.54</c:v>
                </c:pt>
                <c:pt idx="308" formatCode="#,##0.00">
                  <c:v>1466.6</c:v>
                </c:pt>
                <c:pt idx="309" formatCode="#,##0.00">
                  <c:v>1461.79</c:v>
                </c:pt>
                <c:pt idx="310" formatCode="#,##0.00">
                  <c:v>1476.61</c:v>
                </c:pt>
                <c:pt idx="311" formatCode="#,##0.00">
                  <c:v>1459.91</c:v>
                </c:pt>
                <c:pt idx="312" formatCode="#,##0.00">
                  <c:v>1459.67</c:v>
                </c:pt>
                <c:pt idx="313" formatCode="#,##0.00">
                  <c:v>1505.44</c:v>
                </c:pt>
                <c:pt idx="314" formatCode="#,##0.00">
                  <c:v>1477.16</c:v>
                </c:pt>
                <c:pt idx="315" formatCode="#,##0.00">
                  <c:v>1459.09</c:v>
                </c:pt>
                <c:pt idx="316" formatCode="#,##0.00">
                  <c:v>1511.31</c:v>
                </c:pt>
                <c:pt idx="317" formatCode="#,##0.00">
                  <c:v>1542.65</c:v>
                </c:pt>
                <c:pt idx="318" formatCode="#,##0.00">
                  <c:v>1527.75</c:v>
                </c:pt>
                <c:pt idx="319" formatCode="#,##0.00">
                  <c:v>1532.71</c:v>
                </c:pt>
                <c:pt idx="320" formatCode="#,##0.00">
                  <c:v>1536.56</c:v>
                </c:pt>
                <c:pt idx="321" formatCode="#,##0.00">
                  <c:v>1502.36</c:v>
                </c:pt>
                <c:pt idx="322" formatCode="#,##0.00">
                  <c:v>1498.3</c:v>
                </c:pt>
                <c:pt idx="323" formatCode="#,##0.00">
                  <c:v>1509.51</c:v>
                </c:pt>
                <c:pt idx="324" formatCode="#,##0.00">
                  <c:v>1523.45</c:v>
                </c:pt>
                <c:pt idx="325" formatCode="#,##0.00">
                  <c:v>1492.89</c:v>
                </c:pt>
                <c:pt idx="326" formatCode="#,##0.00">
                  <c:v>1482.74</c:v>
                </c:pt>
                <c:pt idx="327" formatCode="#,##0.00">
                  <c:v>1477.98</c:v>
                </c:pt>
                <c:pt idx="328" formatCode="#,##0.00">
                  <c:v>1470.59</c:v>
                </c:pt>
                <c:pt idx="329" formatCode="#,##0.00">
                  <c:v>1459.22</c:v>
                </c:pt>
                <c:pt idx="330" formatCode="#,##0.00">
                  <c:v>1457.94</c:v>
                </c:pt>
                <c:pt idx="331" formatCode="#,##0.00">
                  <c:v>1444.71</c:v>
                </c:pt>
                <c:pt idx="332" formatCode="#,##0.00">
                  <c:v>1412.16</c:v>
                </c:pt>
                <c:pt idx="333" formatCode="#,##0.00">
                  <c:v>1381.23</c:v>
                </c:pt>
                <c:pt idx="334" formatCode="#,##0.00">
                  <c:v>1360.07</c:v>
                </c:pt>
                <c:pt idx="335" formatCode="#,##0.00">
                  <c:v>1366.77</c:v>
                </c:pt>
                <c:pt idx="336" formatCode="#,##0.00">
                  <c:v>1340.57</c:v>
                </c:pt>
                <c:pt idx="337" formatCode="#,##0.00">
                  <c:v>1356.56</c:v>
                </c:pt>
                <c:pt idx="338" formatCode="#,##0.00">
                  <c:v>1368.51</c:v>
                </c:pt>
                <c:pt idx="339" formatCode="#,##0.00">
                  <c:v>1386.18</c:v>
                </c:pt>
                <c:pt idx="340" formatCode="#,##0.00">
                  <c:v>1408.65</c:v>
                </c:pt>
                <c:pt idx="341" formatCode="#,##0.00">
                  <c:v>1401.7</c:v>
                </c:pt>
                <c:pt idx="342" formatCode="#,##0.00">
                  <c:v>1432.86</c:v>
                </c:pt>
                <c:pt idx="343" formatCode="#,##0.00">
                  <c:v>1422.06</c:v>
                </c:pt>
                <c:pt idx="344" formatCode="#,##0.00">
                  <c:v>1399.43</c:v>
                </c:pt>
                <c:pt idx="345" formatCode="#,##0.00">
                  <c:v>1390.89</c:v>
                </c:pt>
                <c:pt idx="346" formatCode="#,##0.00">
                  <c:v>1338.36</c:v>
                </c:pt>
                <c:pt idx="347" formatCode="#,##0.00">
                  <c:v>1343.67</c:v>
                </c:pt>
                <c:pt idx="348" formatCode="#,##0.00">
                  <c:v>1331.36</c:v>
                </c:pt>
                <c:pt idx="349" formatCode="#,##0.00">
                  <c:v>1356.91</c:v>
                </c:pt>
                <c:pt idx="350" formatCode="#,##0.00">
                  <c:v>1381.63</c:v>
                </c:pt>
                <c:pt idx="351" formatCode="#,##0.00">
                  <c:v>1367.1</c:v>
                </c:pt>
                <c:pt idx="352" formatCode="#,##0.00">
                  <c:v>1363.39</c:v>
                </c:pt>
                <c:pt idx="353" formatCode="#,##0.00">
                  <c:v>1351.7</c:v>
                </c:pt>
                <c:pt idx="354" formatCode="#,##0.00">
                  <c:v>1352.94</c:v>
                </c:pt>
                <c:pt idx="355" formatCode="#,##0.00">
                  <c:v>1310.67</c:v>
                </c:pt>
                <c:pt idx="356" formatCode="#,##0.00">
                  <c:v>1306.82</c:v>
                </c:pt>
                <c:pt idx="357" formatCode="#,##0.00">
                  <c:v>1299.81</c:v>
                </c:pt>
                <c:pt idx="358" formatCode="#,##0.00">
                  <c:v>1279.94</c:v>
                </c:pt>
                <c:pt idx="359" formatCode="#,##0.00">
                  <c:v>1279.81</c:v>
                </c:pt>
                <c:pt idx="360" formatCode="#,##0.00">
                  <c:v>1277.1300000000001</c:v>
                </c:pt>
                <c:pt idx="361" formatCode="#,##0.00">
                  <c:v>1261.1099999999999</c:v>
                </c:pt>
                <c:pt idx="362" formatCode="#,##0.00">
                  <c:v>1239.75</c:v>
                </c:pt>
                <c:pt idx="363" formatCode="#,##0.00">
                  <c:v>1240.31</c:v>
                </c:pt>
                <c:pt idx="364" formatCode="#,##0.00">
                  <c:v>1220.52</c:v>
                </c:pt>
                <c:pt idx="365" formatCode="#,##0.00">
                  <c:v>1211.3900000000001</c:v>
                </c:pt>
                <c:pt idx="366" formatCode="#,##0.00">
                  <c:v>1243.04</c:v>
                </c:pt>
                <c:pt idx="367" formatCode="#,##0.00">
                  <c:v>1254.73</c:v>
                </c:pt>
                <c:pt idx="368" formatCode="#,##0.00">
                  <c:v>1248.48</c:v>
                </c:pt>
                <c:pt idx="369" formatCode="#,##0.00">
                  <c:v>1234.9000000000001</c:v>
                </c:pt>
                <c:pt idx="370" formatCode="#,##0.00">
                  <c:v>1226.43</c:v>
                </c:pt>
                <c:pt idx="371" formatCode="#,##0.00">
                  <c:v>1222.3699999999999</c:v>
                </c:pt>
                <c:pt idx="372" formatCode="#,##0.00">
                  <c:v>1201.26</c:v>
                </c:pt>
                <c:pt idx="373" formatCode="#,##0.00">
                  <c:v>1187.8800000000001</c:v>
                </c:pt>
                <c:pt idx="374" formatCode="#,##0.00">
                  <c:v>1186.43</c:v>
                </c:pt>
                <c:pt idx="375" formatCode="#,##0.00">
                  <c:v>1182.6600000000001</c:v>
                </c:pt>
                <c:pt idx="376" formatCode="#,##0.00">
                  <c:v>1167.04</c:v>
                </c:pt>
                <c:pt idx="377" formatCode="#,##0.00">
                  <c:v>1175.23</c:v>
                </c:pt>
                <c:pt idx="378" formatCode="#,##0.00">
                  <c:v>1181.83</c:v>
                </c:pt>
                <c:pt idx="379" formatCode="#,##0.00">
                  <c:v>1197.53</c:v>
                </c:pt>
                <c:pt idx="380" formatCode="#,##0.00">
                  <c:v>1173.8599999999999</c:v>
                </c:pt>
                <c:pt idx="381" formatCode="#,##0.00">
                  <c:v>1158.47</c:v>
                </c:pt>
                <c:pt idx="382" formatCode="#,##0.00">
                  <c:v>1129.24</c:v>
                </c:pt>
                <c:pt idx="383" formatCode="#,##0.00">
                  <c:v>1143.42</c:v>
                </c:pt>
                <c:pt idx="384" formatCode="#,##0.00">
                  <c:v>1134.95</c:v>
                </c:pt>
                <c:pt idx="385" formatCode="#,##0.00">
                  <c:v>1143.47</c:v>
                </c:pt>
                <c:pt idx="386" formatCode="#,##0.00">
                  <c:v>1132.68</c:v>
                </c:pt>
                <c:pt idx="387" formatCode="#,##0.00">
                  <c:v>1133.77</c:v>
                </c:pt>
                <c:pt idx="388" formatCode="#,##0.00">
                  <c:v>1122.97</c:v>
                </c:pt>
                <c:pt idx="389" formatCode="#,##0.00">
                  <c:v>1122.58</c:v>
                </c:pt>
                <c:pt idx="390" formatCode="#,##0.00">
                  <c:v>1128.52</c:v>
                </c:pt>
                <c:pt idx="391" formatCode="#,##0.00">
                  <c:v>1109.98</c:v>
                </c:pt>
                <c:pt idx="392" formatCode="#,##0.00">
                  <c:v>1103.98</c:v>
                </c:pt>
                <c:pt idx="393" formatCode="#,##0.00">
                  <c:v>1101.17</c:v>
                </c:pt>
                <c:pt idx="394" formatCode="#,##0.00">
                  <c:v>1084.68</c:v>
                </c:pt>
                <c:pt idx="395" formatCode="#,##0.00">
                  <c:v>1079.58</c:v>
                </c:pt>
                <c:pt idx="396" formatCode="#,##0.00">
                  <c:v>1071.8599999999999</c:v>
                </c:pt>
                <c:pt idx="397" formatCode="#,##0.00">
                  <c:v>1074.18</c:v>
                </c:pt>
                <c:pt idx="398" formatCode="#,##0.00">
                  <c:v>1060.25</c:v>
                </c:pt>
                <c:pt idx="399" formatCode="#,##0.00">
                  <c:v>1069.22</c:v>
                </c:pt>
                <c:pt idx="400" formatCode="#,##0.00">
                  <c:v>1064.8</c:v>
                </c:pt>
                <c:pt idx="401" formatCode="#,##0.00">
                  <c:v>1060.8699999999999</c:v>
                </c:pt>
                <c:pt idx="402" formatCode="#,##0.00">
                  <c:v>1058.55</c:v>
                </c:pt>
                <c:pt idx="403" formatCode="#,##0.00">
                  <c:v>1051.3399999999999</c:v>
                </c:pt>
                <c:pt idx="404" formatCode="#,##0.00">
                  <c:v>1046.31</c:v>
                </c:pt>
                <c:pt idx="405" formatCode="#,##0.00">
                  <c:v>1042.47</c:v>
                </c:pt>
                <c:pt idx="406" formatCode="#,##0.00">
                  <c:v>1027.1199999999999</c:v>
                </c:pt>
                <c:pt idx="407" formatCode="#,##0.00">
                  <c:v>1024.8699999999999</c:v>
                </c:pt>
                <c:pt idx="408" formatCode="#,##0.00">
                  <c:v>1012.94</c:v>
                </c:pt>
                <c:pt idx="409" formatCode="#,##0.00">
                  <c:v>1035.4100000000001</c:v>
                </c:pt>
                <c:pt idx="410" formatCode="#,##0.00">
                  <c:v>1038.17</c:v>
                </c:pt>
                <c:pt idx="411" formatCode="#,##0.00">
                  <c:v>1028.53</c:v>
                </c:pt>
                <c:pt idx="412" formatCode="#,##0.00">
                  <c:v>1030.46</c:v>
                </c:pt>
                <c:pt idx="413" formatCode="#,##0.00">
                  <c:v>1019.34</c:v>
                </c:pt>
                <c:pt idx="414" formatCode="#,##0.00">
                  <c:v>1007.62</c:v>
                </c:pt>
                <c:pt idx="415" formatCode="#,##0.00">
                  <c:v>988.74</c:v>
                </c:pt>
                <c:pt idx="416" formatCode="#,##0.00">
                  <c:v>1021.1</c:v>
                </c:pt>
                <c:pt idx="417" formatCode="#,##0.00">
                  <c:v>1022.83</c:v>
                </c:pt>
                <c:pt idx="418" formatCode="#,##0.00">
                  <c:v>1051.3399999999999</c:v>
                </c:pt>
                <c:pt idx="419" formatCode="#,##0.00">
                  <c:v>1062.4100000000001</c:v>
                </c:pt>
                <c:pt idx="420" formatCode="#,##0.00">
                  <c:v>1057.24</c:v>
                </c:pt>
                <c:pt idx="421" formatCode="#,##0.00">
                  <c:v>1053.43</c:v>
                </c:pt>
                <c:pt idx="422" formatCode="#,##0.00">
                  <c:v>1042.43</c:v>
                </c:pt>
                <c:pt idx="423" formatCode="#,##0.00">
                  <c:v>1044.51</c:v>
                </c:pt>
                <c:pt idx="424" formatCode="#,##0.00">
                  <c:v>1045.79</c:v>
                </c:pt>
                <c:pt idx="425" formatCode="#,##0.00">
                  <c:v>1044.1500000000001</c:v>
                </c:pt>
                <c:pt idx="426" formatCode="#,##0.00">
                  <c:v>1041.8900000000001</c:v>
                </c:pt>
                <c:pt idx="427" formatCode="#,##0.00">
                  <c:v>1029.08</c:v>
                </c:pt>
                <c:pt idx="428" formatCode="#,##0.00">
                  <c:v>1024.22</c:v>
                </c:pt>
                <c:pt idx="429" formatCode="#,##0.00">
                  <c:v>1030.58</c:v>
                </c:pt>
                <c:pt idx="430" formatCode="#,##0.00">
                  <c:v>1027.99</c:v>
                </c:pt>
                <c:pt idx="431" formatCode="#,##0.00">
                  <c:v>1027.23</c:v>
                </c:pt>
                <c:pt idx="432" formatCode="#,##0.00">
                  <c:v>1029.06</c:v>
                </c:pt>
                <c:pt idx="433" formatCode="#,##0.00">
                  <c:v>1022.46</c:v>
                </c:pt>
                <c:pt idx="434" formatCode="#,##0.00">
                  <c:v>1018.11</c:v>
                </c:pt>
                <c:pt idx="435" formatCode="#,##0.00">
                  <c:v>990.83</c:v>
                </c:pt>
                <c:pt idx="436" formatCode="#,##0.00">
                  <c:v>972.51</c:v>
                </c:pt>
                <c:pt idx="437" formatCode="#,##0.00">
                  <c:v>982.06</c:v>
                </c:pt>
                <c:pt idx="438" formatCode="#,##0.00">
                  <c:v>975.94</c:v>
                </c:pt>
                <c:pt idx="439" formatCode="#,##0.00">
                  <c:v>979.67</c:v>
                </c:pt>
                <c:pt idx="440" formatCode="#,##0.00">
                  <c:v>987.3</c:v>
                </c:pt>
                <c:pt idx="441" formatCode="#,##0.00">
                  <c:v>986.4</c:v>
                </c:pt>
                <c:pt idx="442" formatCode="#,##0.00">
                  <c:v>972.31</c:v>
                </c:pt>
                <c:pt idx="443" formatCode="#,##0.00">
                  <c:v>973.81</c:v>
                </c:pt>
                <c:pt idx="444" formatCode="#,##0.00">
                  <c:v>975.56</c:v>
                </c:pt>
                <c:pt idx="445" formatCode="#,##0.00">
                  <c:v>995.1</c:v>
                </c:pt>
                <c:pt idx="446" formatCode="#,##0.00">
                  <c:v>994.19</c:v>
                </c:pt>
                <c:pt idx="447" formatCode="#,##0.00">
                  <c:v>1000.95</c:v>
                </c:pt>
                <c:pt idx="448" formatCode="#,##0.00">
                  <c:v>1003.31</c:v>
                </c:pt>
                <c:pt idx="449" formatCode="#,##0.00">
                  <c:v>1003.26</c:v>
                </c:pt>
                <c:pt idx="450" formatCode="#,##0.00">
                  <c:v>986.7</c:v>
                </c:pt>
                <c:pt idx="451" formatCode="#,##0.00">
                  <c:v>976.57</c:v>
                </c:pt>
                <c:pt idx="452" formatCode="#,##0.00">
                  <c:v>985.47</c:v>
                </c:pt>
                <c:pt idx="453" formatCode="#,##0.00">
                  <c:v>980.86</c:v>
                </c:pt>
                <c:pt idx="454" formatCode="#,##0.00">
                  <c:v>993.16</c:v>
                </c:pt>
                <c:pt idx="455" formatCode="#,##0.00">
                  <c:v>999.03</c:v>
                </c:pt>
                <c:pt idx="456" formatCode="#,##0.00">
                  <c:v>1010.58</c:v>
                </c:pt>
                <c:pt idx="457" formatCode="#,##0.00">
                  <c:v>1036.04</c:v>
                </c:pt>
                <c:pt idx="458" formatCode="#,##0.00">
                  <c:v>1041.21</c:v>
                </c:pt>
                <c:pt idx="459" formatCode="#,##0.00">
                  <c:v>1041.29</c:v>
                </c:pt>
                <c:pt idx="460" formatCode="#,##0.00">
                  <c:v>1031.02</c:v>
                </c:pt>
                <c:pt idx="461" formatCode="#,##0.00">
                  <c:v>1016.83</c:v>
                </c:pt>
                <c:pt idx="462" formatCode="#,##0.00">
                  <c:v>1025.83</c:v>
                </c:pt>
                <c:pt idx="463" formatCode="#,##0.00">
                  <c:v>1026.58</c:v>
                </c:pt>
                <c:pt idx="464" formatCode="#,##0.00">
                  <c:v>1029.94</c:v>
                </c:pt>
                <c:pt idx="465" formatCode="#,##0.00">
                  <c:v>1021.19</c:v>
                </c:pt>
                <c:pt idx="466" formatCode="#,##0.00">
                  <c:v>1028.17</c:v>
                </c:pt>
                <c:pt idx="467" formatCode="#,##0.00">
                  <c:v>1019.4</c:v>
                </c:pt>
                <c:pt idx="468" formatCode="#,##0.00">
                  <c:v>1017.71</c:v>
                </c:pt>
                <c:pt idx="469" formatCode="#,##0.00">
                  <c:v>995.94</c:v>
                </c:pt>
                <c:pt idx="470" formatCode="#,##0.00">
                  <c:v>988.51</c:v>
                </c:pt>
                <c:pt idx="471" formatCode="#,##0.00">
                  <c:v>999.05</c:v>
                </c:pt>
                <c:pt idx="472" formatCode="#,##0.00">
                  <c:v>1001.41</c:v>
                </c:pt>
                <c:pt idx="473" formatCode="#,##0.00">
                  <c:v>1023.3</c:v>
                </c:pt>
                <c:pt idx="474" formatCode="#,##0.00">
                  <c:v>1021.6</c:v>
                </c:pt>
                <c:pt idx="475" formatCode="#,##0.00">
                  <c:v>1031.02</c:v>
                </c:pt>
                <c:pt idx="476" formatCode="#,##0.00">
                  <c:v>1030.78</c:v>
                </c:pt>
                <c:pt idx="477" formatCode="#,##0.00">
                  <c:v>1038.3800000000001</c:v>
                </c:pt>
                <c:pt idx="478" formatCode="#,##0.00">
                  <c:v>1039.51</c:v>
                </c:pt>
                <c:pt idx="479" formatCode="#,##0.00">
                  <c:v>1032.3699999999999</c:v>
                </c:pt>
                <c:pt idx="480" formatCode="#,##0.00">
                  <c:v>1021.17</c:v>
                </c:pt>
                <c:pt idx="481" formatCode="#,##0.00">
                  <c:v>1028.45</c:v>
                </c:pt>
                <c:pt idx="482" formatCode="#,##0.00">
                  <c:v>1026.47</c:v>
                </c:pt>
                <c:pt idx="483" formatCode="#,##0.00">
                  <c:v>1021.72</c:v>
                </c:pt>
                <c:pt idx="484" formatCode="#,##0.00">
                  <c:v>1019.85</c:v>
                </c:pt>
                <c:pt idx="485" formatCode="#,##0.00">
                  <c:v>1007.02</c:v>
                </c:pt>
                <c:pt idx="486" formatCode="#,##0.00">
                  <c:v>1003.87</c:v>
                </c:pt>
                <c:pt idx="487" formatCode="#,##0.00">
                  <c:v>1014.89</c:v>
                </c:pt>
                <c:pt idx="488" formatCode="#,##0.00">
                  <c:v>1014.45</c:v>
                </c:pt>
                <c:pt idx="489" formatCode="#,##0.00">
                  <c:v>1016.45</c:v>
                </c:pt>
                <c:pt idx="490" formatCode="#,##0.00">
                  <c:v>1013.03</c:v>
                </c:pt>
                <c:pt idx="491" formatCode="#,##0.00">
                  <c:v>1005.24</c:v>
                </c:pt>
                <c:pt idx="492" formatCode="#,##0.00">
                  <c:v>1007.88</c:v>
                </c:pt>
                <c:pt idx="493" formatCode="#,##0.00">
                  <c:v>1015.87</c:v>
                </c:pt>
                <c:pt idx="494" formatCode="#,##0.00">
                  <c:v>1001.39</c:v>
                </c:pt>
                <c:pt idx="495" formatCode="#,##0.00">
                  <c:v>1012.14</c:v>
                </c:pt>
                <c:pt idx="496" formatCode="#,##0.00">
                  <c:v>1011.05</c:v>
                </c:pt>
                <c:pt idx="497" formatCode="#,##0.00">
                  <c:v>1014.53</c:v>
                </c:pt>
                <c:pt idx="498" formatCode="#,##0.00">
                  <c:v>1015.18</c:v>
                </c:pt>
                <c:pt idx="499" formatCode="#,##0.00">
                  <c:v>1008.67</c:v>
                </c:pt>
                <c:pt idx="500" formatCode="#,##0.00">
                  <c:v>1000</c:v>
                </c:pt>
                <c:pt idx="501" formatCode="#,##0.00">
                  <c:v>1252.5</c:v>
                </c:pt>
                <c:pt idx="502" formatCode="#,##0.00">
                  <c:v>1266.6600000000001</c:v>
                </c:pt>
                <c:pt idx="503" formatCode="#,##0.00">
                  <c:v>1275.44</c:v>
                </c:pt>
                <c:pt idx="504" formatCode="#,##0.00">
                  <c:v>1271</c:v>
                </c:pt>
                <c:pt idx="505" formatCode="#,##0.00">
                  <c:v>1270</c:v>
                </c:pt>
                <c:pt idx="506" formatCode="#,##0.00">
                  <c:v>1270.03</c:v>
                </c:pt>
                <c:pt idx="507" formatCode="#,##0.00">
                  <c:v>1266.99</c:v>
                </c:pt>
                <c:pt idx="508" formatCode="#,##0.00">
                  <c:v>1261.21</c:v>
                </c:pt>
                <c:pt idx="509" formatCode="#,##0.00">
                  <c:v>1254.05</c:v>
                </c:pt>
                <c:pt idx="510" formatCode="#,##0.00">
                  <c:v>1242.01</c:v>
                </c:pt>
                <c:pt idx="511" formatCode="#,##0.00">
                  <c:v>1244.99</c:v>
                </c:pt>
                <c:pt idx="512" formatCode="#,##0.00">
                  <c:v>1240.6300000000001</c:v>
                </c:pt>
                <c:pt idx="513" formatCode="#,##0.00">
                  <c:v>1224.1400000000001</c:v>
                </c:pt>
                <c:pt idx="514" formatCode="#,##0.00">
                  <c:v>1216.3699999999999</c:v>
                </c:pt>
                <c:pt idx="515" formatCode="#,##0.00">
                  <c:v>1217.31</c:v>
                </c:pt>
                <c:pt idx="516" formatCode="#,##0.00">
                  <c:v>1211.06</c:v>
                </c:pt>
                <c:pt idx="517" formatCode="#,##0.00">
                  <c:v>1240.93</c:v>
                </c:pt>
                <c:pt idx="518" formatCode="#,##0.00">
                  <c:v>1257.0999999999999</c:v>
                </c:pt>
                <c:pt idx="519" formatCode="#,##0.00">
                  <c:v>1254.78</c:v>
                </c:pt>
                <c:pt idx="520" formatCode="#,##0.00">
                  <c:v>1256.7</c:v>
                </c:pt>
                <c:pt idx="521" formatCode="#,##0.00">
                  <c:v>1242.6500000000001</c:v>
                </c:pt>
                <c:pt idx="522" formatCode="#,##0.00">
                  <c:v>1225.04</c:v>
                </c:pt>
                <c:pt idx="523" formatCode="#,##0.00">
                  <c:v>1228.3</c:v>
                </c:pt>
                <c:pt idx="524" formatCode="#,##0.00">
                  <c:v>1224.7</c:v>
                </c:pt>
                <c:pt idx="525" formatCode="#,##0.00">
                  <c:v>1244.6099999999999</c:v>
                </c:pt>
                <c:pt idx="526" formatCode="#,##0.00">
                  <c:v>1241.73</c:v>
                </c:pt>
                <c:pt idx="527" formatCode="#,##0.00">
                  <c:v>1249.56</c:v>
                </c:pt>
                <c:pt idx="528" formatCode="#,##0.00">
                  <c:v>1249.69</c:v>
                </c:pt>
                <c:pt idx="529" formatCode="#,##0.00">
                  <c:v>1235.74</c:v>
                </c:pt>
                <c:pt idx="530" formatCode="#,##0.00">
                  <c:v>1230.3800000000001</c:v>
                </c:pt>
                <c:pt idx="531" formatCode="#,##0.00">
                  <c:v>1203.3699999999999</c:v>
                </c:pt>
                <c:pt idx="532" formatCode="#,##0.00">
                  <c:v>1199.08</c:v>
                </c:pt>
                <c:pt idx="533" formatCode="#,##0.00">
                  <c:v>1205.6199999999999</c:v>
                </c:pt>
                <c:pt idx="534" formatCode="#,##0.00">
                  <c:v>1219.95</c:v>
                </c:pt>
                <c:pt idx="535" formatCode="#,##0.00">
                  <c:v>1212.1199999999999</c:v>
                </c:pt>
                <c:pt idx="536" formatCode="#,##0.00">
                  <c:v>1219.9000000000001</c:v>
                </c:pt>
                <c:pt idx="537" formatCode="#,##0.00">
                  <c:v>1224.49</c:v>
                </c:pt>
                <c:pt idx="538" formatCode="#,##0.00">
                  <c:v>1223.24</c:v>
                </c:pt>
                <c:pt idx="539" formatCode="#,##0.00">
                  <c:v>1224.8599999999999</c:v>
                </c:pt>
                <c:pt idx="540" formatCode="#,##0.00">
                  <c:v>1220.45</c:v>
                </c:pt>
                <c:pt idx="541" formatCode="#,##0.00">
                  <c:v>1211.0999999999999</c:v>
                </c:pt>
                <c:pt idx="542" formatCode="#,##0.00">
                  <c:v>1210.3800000000001</c:v>
                </c:pt>
                <c:pt idx="543" formatCode="#,##0.00">
                  <c:v>1192.05</c:v>
                </c:pt>
                <c:pt idx="544" formatCode="#,##0.00">
                  <c:v>1192.78</c:v>
                </c:pt>
                <c:pt idx="545" formatCode="#,##0.00">
                  <c:v>1181.3399999999999</c:v>
                </c:pt>
                <c:pt idx="546" formatCode="#,##0.00">
                  <c:v>1192.05</c:v>
                </c:pt>
                <c:pt idx="547" formatCode="#,##0.00">
                  <c:v>1204.19</c:v>
                </c:pt>
                <c:pt idx="548" formatCode="#,##0.00">
                  <c:v>1195.81</c:v>
                </c:pt>
                <c:pt idx="549" formatCode="#,##0.00">
                  <c:v>1203.98</c:v>
                </c:pt>
                <c:pt idx="550" formatCode="#,##0.00">
                  <c:v>1202.23</c:v>
                </c:pt>
                <c:pt idx="551" formatCode="#,##0.00">
                  <c:v>1184.1099999999999</c:v>
                </c:pt>
                <c:pt idx="552" formatCode="#,##0.00">
                  <c:v>1166.73</c:v>
                </c:pt>
                <c:pt idx="553" formatCode="#,##0.00">
                  <c:v>1171.18</c:v>
                </c:pt>
                <c:pt idx="554" formatCode="#,##0.00">
                  <c:v>1184.79</c:v>
                </c:pt>
                <c:pt idx="555" formatCode="#,##0.00">
                  <c:v>1194.82</c:v>
                </c:pt>
                <c:pt idx="556" formatCode="#,##0.00">
                  <c:v>1193.08</c:v>
                </c:pt>
                <c:pt idx="557" formatCode="#,##0.00">
                  <c:v>1176.81</c:v>
                </c:pt>
                <c:pt idx="558" formatCode="#,##0.00">
                  <c:v>1193.32</c:v>
                </c:pt>
                <c:pt idx="559" formatCode="#,##0.00">
                  <c:v>1179.8399999999999</c:v>
                </c:pt>
                <c:pt idx="560" formatCode="#,##0.00">
                  <c:v>1185.51</c:v>
                </c:pt>
                <c:pt idx="561" formatCode="#,##0.00">
                  <c:v>1182.44</c:v>
                </c:pt>
                <c:pt idx="562" formatCode="#,##0.00">
                  <c:v>1193.6099999999999</c:v>
                </c:pt>
                <c:pt idx="563" formatCode="#,##0.00">
                  <c:v>1198.77</c:v>
                </c:pt>
                <c:pt idx="564" formatCode="#,##0.00">
                  <c:v>1194.17</c:v>
                </c:pt>
                <c:pt idx="565" formatCode="#,##0.00">
                  <c:v>1179.82</c:v>
                </c:pt>
                <c:pt idx="566" formatCode="#,##0.00">
                  <c:v>1180.9000000000001</c:v>
                </c:pt>
                <c:pt idx="567" formatCode="#,##0.00">
                  <c:v>1168.78</c:v>
                </c:pt>
                <c:pt idx="568" formatCode="#,##0.00">
                  <c:v>1169.1400000000001</c:v>
                </c:pt>
                <c:pt idx="569" formatCode="#,##0.00">
                  <c:v>1172.05</c:v>
                </c:pt>
                <c:pt idx="570" formatCode="#,##0.00">
                  <c:v>1137.07</c:v>
                </c:pt>
                <c:pt idx="571" formatCode="#,##0.00">
                  <c:v>1134.96</c:v>
                </c:pt>
                <c:pt idx="572" formatCode="#,##0.00">
                  <c:v>1162.5899999999999</c:v>
                </c:pt>
                <c:pt idx="573" formatCode="#,##0.00">
                  <c:v>1187.44</c:v>
                </c:pt>
                <c:pt idx="574" formatCode="#,##0.00">
                  <c:v>1193.45</c:v>
                </c:pt>
                <c:pt idx="575" formatCode="#,##0.00">
                  <c:v>1193.56</c:v>
                </c:pt>
                <c:pt idx="576" formatCode="#,##0.00">
                  <c:v>1188.5899999999999</c:v>
                </c:pt>
                <c:pt idx="577" formatCode="#,##0.00">
                  <c:v>1161.5999999999999</c:v>
                </c:pt>
                <c:pt idx="578" formatCode="#,##0.00">
                  <c:v>1151.95</c:v>
                </c:pt>
                <c:pt idx="579" formatCode="#,##0.00">
                  <c:v>1163.77</c:v>
                </c:pt>
                <c:pt idx="580" formatCode="#,##0.00">
                  <c:v>1173.32</c:v>
                </c:pt>
                <c:pt idx="581" formatCode="#,##0.00">
                  <c:v>1182.73</c:v>
                </c:pt>
                <c:pt idx="582" formatCode="#,##0.00">
                  <c:v>1183.4100000000001</c:v>
                </c:pt>
                <c:pt idx="583" formatCode="#,##0.00">
                  <c:v>1153.1600000000001</c:v>
                </c:pt>
                <c:pt idx="584" formatCode="#,##0.00">
                  <c:v>1126.71</c:v>
                </c:pt>
                <c:pt idx="585" formatCode="#,##0.00">
                  <c:v>1133.78</c:v>
                </c:pt>
                <c:pt idx="586" formatCode="#,##0.00">
                  <c:v>1127.6099999999999</c:v>
                </c:pt>
                <c:pt idx="587" formatCode="#,##0.00">
                  <c:v>1114.79</c:v>
                </c:pt>
                <c:pt idx="588" formatCode="#,##0.00">
                  <c:v>1124.0999999999999</c:v>
                </c:pt>
                <c:pt idx="589" formatCode="#,##0.00">
                  <c:v>1114.76</c:v>
                </c:pt>
                <c:pt idx="590" formatCode="#,##0.00">
                  <c:v>1117.8800000000001</c:v>
                </c:pt>
                <c:pt idx="591" formatCode="#,##0.00">
                  <c:v>1153.6300000000001</c:v>
                </c:pt>
                <c:pt idx="592" formatCode="#,##0.00">
                  <c:v>1157.5</c:v>
                </c:pt>
                <c:pt idx="593" formatCode="#,##0.00">
                  <c:v>1119.83</c:v>
                </c:pt>
                <c:pt idx="594" formatCode="#,##0.00">
                  <c:v>1120.04</c:v>
                </c:pt>
                <c:pt idx="595" formatCode="#,##0.00">
                  <c:v>1103.68</c:v>
                </c:pt>
                <c:pt idx="596" formatCode="#,##0.00">
                  <c:v>1135.46</c:v>
                </c:pt>
                <c:pt idx="597" formatCode="#,##0.00">
                  <c:v>1126.69</c:v>
                </c:pt>
                <c:pt idx="598" formatCode="#,##0.00">
                  <c:v>1107.7</c:v>
                </c:pt>
                <c:pt idx="599" formatCode="#,##0.00">
                  <c:v>1148.23</c:v>
                </c:pt>
                <c:pt idx="600" formatCode="#,##0.00">
                  <c:v>1183.9100000000001</c:v>
                </c:pt>
                <c:pt idx="601" formatCode="#,##0.00">
                  <c:v>1193.33</c:v>
                </c:pt>
                <c:pt idx="602" formatCode="#,##0.00">
                  <c:v>1182.6400000000001</c:v>
                </c:pt>
                <c:pt idx="603" formatCode="#,##0.00">
                  <c:v>1206.6300000000001</c:v>
                </c:pt>
                <c:pt idx="604" formatCode="#,##0.00">
                  <c:v>1213.98</c:v>
                </c:pt>
                <c:pt idx="605" formatCode="#,##0.00">
                  <c:v>1201.3599999999999</c:v>
                </c:pt>
                <c:pt idx="606" formatCode="#,##0.00">
                  <c:v>1168.79</c:v>
                </c:pt>
                <c:pt idx="607" formatCode="#,##0.00">
                  <c:v>1204.1400000000001</c:v>
                </c:pt>
                <c:pt idx="608" formatCode="#,##0.00">
                  <c:v>1193.55</c:v>
                </c:pt>
                <c:pt idx="609" formatCode="#,##0.00">
                  <c:v>1203.1500000000001</c:v>
                </c:pt>
                <c:pt idx="610" formatCode="#,##0.00">
                  <c:v>1235.23</c:v>
                </c:pt>
                <c:pt idx="611" formatCode="#,##0.00">
                  <c:v>1224.57</c:v>
                </c:pt>
                <c:pt idx="612" formatCode="#,##0.00">
                  <c:v>1262.28</c:v>
                </c:pt>
                <c:pt idx="613" formatCode="#,##0.00">
                  <c:v>1249.71</c:v>
                </c:pt>
                <c:pt idx="614" formatCode="#,##0.00">
                  <c:v>1285.3699999999999</c:v>
                </c:pt>
                <c:pt idx="615" formatCode="#,##0.00">
                  <c:v>1316.72</c:v>
                </c:pt>
                <c:pt idx="616" formatCode="#,##0.00">
                  <c:v>1329.64</c:v>
                </c:pt>
                <c:pt idx="617" formatCode="#,##0.00">
                  <c:v>1317.09</c:v>
                </c:pt>
                <c:pt idx="618" formatCode="#,##0.00">
                  <c:v>1306.6099999999999</c:v>
                </c:pt>
                <c:pt idx="619" formatCode="#,##0.00">
                  <c:v>1312.35</c:v>
                </c:pt>
                <c:pt idx="620" formatCode="#,##0.00">
                  <c:v>1312.22</c:v>
                </c:pt>
                <c:pt idx="621" formatCode="#,##0.00">
                  <c:v>1308.6099999999999</c:v>
                </c:pt>
                <c:pt idx="622" formatCode="#,##0.00">
                  <c:v>1303.74</c:v>
                </c:pt>
                <c:pt idx="623" formatCode="#,##0.00">
                  <c:v>1277.27</c:v>
                </c:pt>
                <c:pt idx="624" formatCode="#,##0.00">
                  <c:v>1312.3</c:v>
                </c:pt>
                <c:pt idx="625" formatCode="#,##0.00">
                  <c:v>1312.43</c:v>
                </c:pt>
                <c:pt idx="626" formatCode="#,##0.00">
                  <c:v>1285.3699999999999</c:v>
                </c:pt>
                <c:pt idx="627" formatCode="#,##0.00">
                  <c:v>1285.99</c:v>
                </c:pt>
                <c:pt idx="628" formatCode="#,##0.00">
                  <c:v>1297.6099999999999</c:v>
                </c:pt>
                <c:pt idx="629" formatCode="#,##0.00">
                  <c:v>1284.32</c:v>
                </c:pt>
                <c:pt idx="630" formatCode="#,##0.00">
                  <c:v>1279.83</c:v>
                </c:pt>
                <c:pt idx="631" formatCode="#,##0.00">
                  <c:v>1265.72</c:v>
                </c:pt>
                <c:pt idx="632" formatCode="#,##0.00">
                  <c:v>1257.78</c:v>
                </c:pt>
                <c:pt idx="633" formatCode="#,##0.00">
                  <c:v>1264.73</c:v>
                </c:pt>
                <c:pt idx="634" formatCode="#,##0.00">
                  <c:v>1238.03</c:v>
                </c:pt>
                <c:pt idx="635" formatCode="#,##0.00">
                  <c:v>1221.0899999999999</c:v>
                </c:pt>
                <c:pt idx="636" formatCode="#,##0.00">
                  <c:v>1219.47</c:v>
                </c:pt>
                <c:pt idx="637" formatCode="#,##0.00">
                  <c:v>1226.01</c:v>
                </c:pt>
                <c:pt idx="638" formatCode="#,##0.00">
                  <c:v>1227.29</c:v>
                </c:pt>
                <c:pt idx="639" formatCode="#,##0.00">
                  <c:v>1220.17</c:v>
                </c:pt>
                <c:pt idx="640" formatCode="#,##0.00">
                  <c:v>1211.73</c:v>
                </c:pt>
                <c:pt idx="641" formatCode="#,##0.00">
                  <c:v>1204.96</c:v>
                </c:pt>
                <c:pt idx="642" formatCode="#,##0.00">
                  <c:v>1198.58</c:v>
                </c:pt>
                <c:pt idx="643" formatCode="#,##0.00">
                  <c:v>1180.3</c:v>
                </c:pt>
                <c:pt idx="644" formatCode="#,##0.00">
                  <c:v>1164.3599999999999</c:v>
                </c:pt>
                <c:pt idx="645" formatCode="#,##0.00">
                  <c:v>1152.73</c:v>
                </c:pt>
                <c:pt idx="646" formatCode="#,##0.00">
                  <c:v>1146.8599999999999</c:v>
                </c:pt>
                <c:pt idx="647" formatCode="#,##0.00">
                  <c:v>1147.24</c:v>
                </c:pt>
                <c:pt idx="648" formatCode="#,##0.00">
                  <c:v>1142.05</c:v>
                </c:pt>
                <c:pt idx="649" formatCode="#,##0.00">
                  <c:v>1134.53</c:v>
                </c:pt>
                <c:pt idx="650" formatCode="#,##0.00">
                  <c:v>1132.58</c:v>
                </c:pt>
                <c:pt idx="651" formatCode="#,##0.00">
                  <c:v>1158.05</c:v>
                </c:pt>
                <c:pt idx="652" formatCode="#,##0.00">
                  <c:v>1167.27</c:v>
                </c:pt>
                <c:pt idx="653" formatCode="#,##0.00">
                  <c:v>1163.4000000000001</c:v>
                </c:pt>
                <c:pt idx="654" formatCode="#,##0.00">
                  <c:v>1158.8</c:v>
                </c:pt>
                <c:pt idx="655" formatCode="#,##0.00">
                  <c:v>1156.54</c:v>
                </c:pt>
                <c:pt idx="656" formatCode="#,##0.00">
                  <c:v>1153.04</c:v>
                </c:pt>
                <c:pt idx="657" formatCode="#,##0.00">
                  <c:v>1165.17</c:v>
                </c:pt>
                <c:pt idx="658" formatCode="#,##0.00">
                  <c:v>1152.52</c:v>
                </c:pt>
                <c:pt idx="659" formatCode="#,##0.00">
                  <c:v>1145.8399999999999</c:v>
                </c:pt>
                <c:pt idx="660" formatCode="#,##0.00">
                  <c:v>1146.8599999999999</c:v>
                </c:pt>
                <c:pt idx="661" formatCode="#,##0.00">
                  <c:v>1146.69</c:v>
                </c:pt>
                <c:pt idx="662" formatCode="#,##0.00">
                  <c:v>1172</c:v>
                </c:pt>
                <c:pt idx="663" formatCode="#,##0.00">
                  <c:v>1159.67</c:v>
                </c:pt>
                <c:pt idx="664" formatCode="#,##0.00">
                  <c:v>1196.03</c:v>
                </c:pt>
                <c:pt idx="665" formatCode="#,##0.00">
                  <c:v>1200.83</c:v>
                </c:pt>
                <c:pt idx="666" formatCode="#,##0.00">
                  <c:v>1203.3599999999999</c:v>
                </c:pt>
                <c:pt idx="667" formatCode="#,##0.00">
                  <c:v>1197.83</c:v>
                </c:pt>
                <c:pt idx="668" formatCode="#,##0.00">
                  <c:v>1195.02</c:v>
                </c:pt>
                <c:pt idx="669" formatCode="#,##0.00">
                  <c:v>1173.75</c:v>
                </c:pt>
                <c:pt idx="670" formatCode="#,##0.00">
                  <c:v>1178.57</c:v>
                </c:pt>
                <c:pt idx="671" formatCode="#,##0.00">
                  <c:v>1175.26</c:v>
                </c:pt>
                <c:pt idx="672" formatCode="#,##0.00">
                  <c:v>1158.79</c:v>
                </c:pt>
                <c:pt idx="673" formatCode="#,##0.00">
                  <c:v>1142.8399999999999</c:v>
                </c:pt>
                <c:pt idx="674" formatCode="#,##0.00">
                  <c:v>1132.58</c:v>
                </c:pt>
                <c:pt idx="675" formatCode="#,##0.00">
                  <c:v>1158</c:v>
                </c:pt>
                <c:pt idx="676" formatCode="#,##0.00">
                  <c:v>1151.02</c:v>
                </c:pt>
                <c:pt idx="677" formatCode="#,##0.00">
                  <c:v>1167.18</c:v>
                </c:pt>
                <c:pt idx="678" formatCode="#,##0.00">
                  <c:v>1155.51</c:v>
                </c:pt>
                <c:pt idx="679" formatCode="#,##0.00">
                  <c:v>1146.77</c:v>
                </c:pt>
                <c:pt idx="680" formatCode="#,##0.00">
                  <c:v>1164.8499999999999</c:v>
                </c:pt>
                <c:pt idx="681" formatCode="#,##0.00">
                  <c:v>1165.02</c:v>
                </c:pt>
                <c:pt idx="682" formatCode="#,##0.00">
                  <c:v>1155.94</c:v>
                </c:pt>
                <c:pt idx="683" formatCode="#,##0.00">
                  <c:v>1199.8699999999999</c:v>
                </c:pt>
                <c:pt idx="684" formatCode="#,##0.00">
                  <c:v>1205.9000000000001</c:v>
                </c:pt>
                <c:pt idx="685" formatCode="#,##0.00">
                  <c:v>1238.58</c:v>
                </c:pt>
                <c:pt idx="686" formatCode="#,##0.00">
                  <c:v>1224.1300000000001</c:v>
                </c:pt>
                <c:pt idx="687" formatCode="#,##0.00">
                  <c:v>1194.77</c:v>
                </c:pt>
                <c:pt idx="688" formatCode="#,##0.00">
                  <c:v>1179.53</c:v>
                </c:pt>
                <c:pt idx="689" formatCode="#,##0.00">
                  <c:v>1158.9100000000001</c:v>
                </c:pt>
                <c:pt idx="690" formatCode="#,##0.00">
                  <c:v>1129.1199999999999</c:v>
                </c:pt>
                <c:pt idx="691" formatCode="#,##0.00">
                  <c:v>1166.01</c:v>
                </c:pt>
                <c:pt idx="692" formatCode="#,##0.00">
                  <c:v>1215.18</c:v>
                </c:pt>
                <c:pt idx="693" formatCode="#,##0.00">
                  <c:v>1214.1400000000001</c:v>
                </c:pt>
                <c:pt idx="694" formatCode="#,##0.00">
                  <c:v>1258.6400000000001</c:v>
                </c:pt>
                <c:pt idx="695" formatCode="#,##0.00">
                  <c:v>1297.3900000000001</c:v>
                </c:pt>
                <c:pt idx="696" formatCode="#,##0.00">
                  <c:v>1286.0899999999999</c:v>
                </c:pt>
                <c:pt idx="697" formatCode="#,##0.00">
                  <c:v>1277.07</c:v>
                </c:pt>
                <c:pt idx="698" formatCode="#,##0.00">
                  <c:v>1271.3599999999999</c:v>
                </c:pt>
                <c:pt idx="699" formatCode="#,##0.00">
                  <c:v>1280.79</c:v>
                </c:pt>
                <c:pt idx="700" formatCode="#,##0.00">
                  <c:v>1294.6400000000001</c:v>
                </c:pt>
                <c:pt idx="701" formatCode="#,##0.00">
                  <c:v>1292.45</c:v>
                </c:pt>
                <c:pt idx="702" formatCode="#,##0.00">
                  <c:v>1272.48</c:v>
                </c:pt>
                <c:pt idx="703" formatCode="#,##0.00">
                  <c:v>1283.72</c:v>
                </c:pt>
                <c:pt idx="704" formatCode="#,##0.00">
                  <c:v>1284.82</c:v>
                </c:pt>
                <c:pt idx="705" formatCode="#,##0.00">
                  <c:v>1278.04</c:v>
                </c:pt>
                <c:pt idx="706" formatCode="#,##0.00">
                  <c:v>1257.6600000000001</c:v>
                </c:pt>
                <c:pt idx="707" formatCode="#,##0.00">
                  <c:v>1257.77</c:v>
                </c:pt>
                <c:pt idx="708" formatCode="#,##0.00">
                  <c:v>1234.4000000000001</c:v>
                </c:pt>
                <c:pt idx="709" formatCode="#,##0.00">
                  <c:v>1215.1600000000001</c:v>
                </c:pt>
                <c:pt idx="710" formatCode="#,##0.00">
                  <c:v>1213.96</c:v>
                </c:pt>
                <c:pt idx="711" formatCode="#,##0.00">
                  <c:v>1209.03</c:v>
                </c:pt>
                <c:pt idx="712" formatCode="#,##0.00">
                  <c:v>1197.4100000000001</c:v>
                </c:pt>
                <c:pt idx="713" formatCode="#,##0.00">
                  <c:v>1202.98</c:v>
                </c:pt>
                <c:pt idx="714" formatCode="#,##0.00">
                  <c:v>1187.73</c:v>
                </c:pt>
                <c:pt idx="715" formatCode="#,##0.00">
                  <c:v>1188.69</c:v>
                </c:pt>
                <c:pt idx="716" formatCode="#,##0.00">
                  <c:v>1170.31</c:v>
                </c:pt>
                <c:pt idx="717" formatCode="#,##0.00">
                  <c:v>1190.3499999999999</c:v>
                </c:pt>
                <c:pt idx="718" formatCode="#,##0.00">
                  <c:v>1184.3</c:v>
                </c:pt>
                <c:pt idx="719" formatCode="#,##0.00">
                  <c:v>1183.68</c:v>
                </c:pt>
                <c:pt idx="720" formatCode="#,##0.00">
                  <c:v>1181</c:v>
                </c:pt>
                <c:pt idx="721" formatCode="#,##0.00">
                  <c:v>1159.9100000000001</c:v>
                </c:pt>
                <c:pt idx="722" formatCode="#,##0.00">
                  <c:v>1162.55</c:v>
                </c:pt>
                <c:pt idx="723" formatCode="#,##0.00">
                  <c:v>1159.76</c:v>
                </c:pt>
                <c:pt idx="724" formatCode="#,##0.00">
                  <c:v>1167.77</c:v>
                </c:pt>
                <c:pt idx="725" formatCode="#,##0.00">
                  <c:v>1166.3</c:v>
                </c:pt>
                <c:pt idx="726" formatCode="#,##0.00">
                  <c:v>1158.76</c:v>
                </c:pt>
                <c:pt idx="727" formatCode="#,##0.00">
                  <c:v>1160.67</c:v>
                </c:pt>
                <c:pt idx="728" formatCode="#,##0.00">
                  <c:v>1156.99</c:v>
                </c:pt>
                <c:pt idx="729" formatCode="#,##0.00">
                  <c:v>1144.07</c:v>
                </c:pt>
                <c:pt idx="730" formatCode="#,##0.00">
                  <c:v>1158.4000000000001</c:v>
                </c:pt>
                <c:pt idx="731" formatCode="#,##0.00">
                  <c:v>1161.3699999999999</c:v>
                </c:pt>
                <c:pt idx="732" formatCode="#,##0.00">
                  <c:v>1159.52</c:v>
                </c:pt>
                <c:pt idx="733" formatCode="#,##0.00">
                  <c:v>1148.75</c:v>
                </c:pt>
                <c:pt idx="734" formatCode="#,##0.00">
                  <c:v>1106.9100000000001</c:v>
                </c:pt>
                <c:pt idx="735" formatCode="#,##0.00">
                  <c:v>1114.52</c:v>
                </c:pt>
                <c:pt idx="736" formatCode="#,##0.00">
                  <c:v>1105.1300000000001</c:v>
                </c:pt>
                <c:pt idx="737" formatCode="#,##0.00">
                  <c:v>1097.4100000000001</c:v>
                </c:pt>
                <c:pt idx="738" formatCode="#,##0.00">
                  <c:v>1091.42</c:v>
                </c:pt>
                <c:pt idx="739" formatCode="#,##0.00">
                  <c:v>1078.3599999999999</c:v>
                </c:pt>
                <c:pt idx="740" formatCode="#,##0.00">
                  <c:v>1075.46</c:v>
                </c:pt>
                <c:pt idx="741" formatCode="#,##0.00">
                  <c:v>1067.32</c:v>
                </c:pt>
                <c:pt idx="742" formatCode="#,##0.00">
                  <c:v>1048.6300000000001</c:v>
                </c:pt>
                <c:pt idx="743" formatCode="#,##0.00">
                  <c:v>1037.32</c:v>
                </c:pt>
                <c:pt idx="744" formatCode="#,##0.00">
                  <c:v>1031.6099999999999</c:v>
                </c:pt>
                <c:pt idx="745" formatCode="#,##0.00">
                  <c:v>1025.71</c:v>
                </c:pt>
                <c:pt idx="746" formatCode="#,##0.00">
                  <c:v>1026.4100000000001</c:v>
                </c:pt>
                <c:pt idx="747" formatCode="#,##0.00">
                  <c:v>1015.82</c:v>
                </c:pt>
                <c:pt idx="748" formatCode="#,##0.00">
                  <c:v>1005.67</c:v>
                </c:pt>
                <c:pt idx="749" formatCode="#,##0.00">
                  <c:v>1000.04</c:v>
                </c:pt>
                <c:pt idx="750" formatCode="#,##0.00">
                  <c:v>1000</c:v>
                </c:pt>
              </c:numCache>
            </c:numRef>
          </c:val>
        </c:ser>
        <c:marker val="1"/>
        <c:axId val="93360512"/>
        <c:axId val="93362048"/>
      </c:lineChart>
      <c:catAx>
        <c:axId val="93360512"/>
        <c:scaling>
          <c:orientation val="maxMin"/>
        </c:scaling>
        <c:axPos val="b"/>
        <c:tickLblPos val="nextTo"/>
        <c:crossAx val="93362048"/>
        <c:crosses val="autoZero"/>
        <c:auto val="1"/>
        <c:lblAlgn val="ctr"/>
        <c:lblOffset val="100"/>
      </c:catAx>
      <c:valAx>
        <c:axId val="93362048"/>
        <c:scaling>
          <c:orientation val="minMax"/>
        </c:scaling>
        <c:axPos val="r"/>
        <c:majorGridlines/>
        <c:numFmt formatCode="General" sourceLinked="1"/>
        <c:tickLblPos val="nextTo"/>
        <c:crossAx val="93360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3105360443622924"/>
          <c:y val="0.51860418489355498"/>
          <c:w val="0.14109350055197425"/>
          <c:h val="8.3717191601050026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9359259852222725E-2"/>
          <c:y val="6.5844998541848984E-2"/>
          <c:w val="0.85570279591832132"/>
          <c:h val="0.63713108778069405"/>
        </c:manualLayout>
      </c:layout>
      <c:lineChart>
        <c:grouping val="standard"/>
        <c:ser>
          <c:idx val="0"/>
          <c:order val="0"/>
          <c:tx>
            <c:strRef>
              <c:f>'D8'!$C$2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'D8'!$B$3:$B$753</c:f>
              <c:strCache>
                <c:ptCount val="751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  <c:pt idx="722">
                  <c:v>2005.12.09</c:v>
                </c:pt>
                <c:pt idx="723">
                  <c:v>2005.12.08</c:v>
                </c:pt>
                <c:pt idx="724">
                  <c:v>2005.12.07</c:v>
                </c:pt>
                <c:pt idx="725">
                  <c:v>2005.12.06</c:v>
                </c:pt>
                <c:pt idx="726">
                  <c:v>2005.12.05</c:v>
                </c:pt>
                <c:pt idx="727">
                  <c:v>2005.12.02</c:v>
                </c:pt>
                <c:pt idx="728">
                  <c:v>2005.12.01</c:v>
                </c:pt>
                <c:pt idx="729">
                  <c:v>2005.11.30</c:v>
                </c:pt>
                <c:pt idx="730">
                  <c:v>2005.11.29</c:v>
                </c:pt>
                <c:pt idx="731">
                  <c:v>2005.11.28</c:v>
                </c:pt>
                <c:pt idx="732">
                  <c:v>2005.11.25</c:v>
                </c:pt>
                <c:pt idx="733">
                  <c:v>2005.11.24</c:v>
                </c:pt>
                <c:pt idx="734">
                  <c:v>2005.11.23</c:v>
                </c:pt>
                <c:pt idx="735">
                  <c:v>2005.11.22</c:v>
                </c:pt>
                <c:pt idx="736">
                  <c:v>2005.11.21</c:v>
                </c:pt>
                <c:pt idx="737">
                  <c:v>2005.11.18</c:v>
                </c:pt>
                <c:pt idx="738">
                  <c:v>2005.11.17</c:v>
                </c:pt>
                <c:pt idx="739">
                  <c:v>2005.11.16</c:v>
                </c:pt>
                <c:pt idx="740">
                  <c:v>2005.11.15</c:v>
                </c:pt>
                <c:pt idx="741">
                  <c:v>2005.11.14</c:v>
                </c:pt>
                <c:pt idx="742">
                  <c:v>2005.11.11</c:v>
                </c:pt>
                <c:pt idx="743">
                  <c:v>2005.11.10</c:v>
                </c:pt>
                <c:pt idx="744">
                  <c:v>2005.11.09</c:v>
                </c:pt>
                <c:pt idx="745">
                  <c:v>2005.11.08</c:v>
                </c:pt>
                <c:pt idx="746">
                  <c:v>2005.11.07</c:v>
                </c:pt>
                <c:pt idx="747">
                  <c:v>2005.11.04</c:v>
                </c:pt>
                <c:pt idx="748">
                  <c:v>2005.11.03</c:v>
                </c:pt>
                <c:pt idx="749">
                  <c:v>2005.11.02</c:v>
                </c:pt>
                <c:pt idx="750">
                  <c:v>2005.11.01</c:v>
                </c:pt>
              </c:strCache>
            </c:strRef>
          </c:cat>
          <c:val>
            <c:numRef>
              <c:f>'D8'!$C$3:$C$753</c:f>
              <c:numCache>
                <c:formatCode>#,##0</c:formatCode>
                <c:ptCount val="751"/>
                <c:pt idx="1">
                  <c:v>28309</c:v>
                </c:pt>
                <c:pt idx="2">
                  <c:v>28304</c:v>
                </c:pt>
                <c:pt idx="3">
                  <c:v>28294</c:v>
                </c:pt>
                <c:pt idx="4">
                  <c:v>28305</c:v>
                </c:pt>
                <c:pt idx="5">
                  <c:v>28296</c:v>
                </c:pt>
                <c:pt idx="6">
                  <c:v>28306</c:v>
                </c:pt>
                <c:pt idx="7">
                  <c:v>28300</c:v>
                </c:pt>
                <c:pt idx="8">
                  <c:v>28387</c:v>
                </c:pt>
                <c:pt idx="9">
                  <c:v>28559</c:v>
                </c:pt>
                <c:pt idx="10">
                  <c:v>28698</c:v>
                </c:pt>
                <c:pt idx="11">
                  <c:v>28709</c:v>
                </c:pt>
                <c:pt idx="12">
                  <c:v>28745</c:v>
                </c:pt>
                <c:pt idx="13">
                  <c:v>28777</c:v>
                </c:pt>
                <c:pt idx="14">
                  <c:v>28811</c:v>
                </c:pt>
                <c:pt idx="15">
                  <c:v>28840</c:v>
                </c:pt>
                <c:pt idx="16">
                  <c:v>28840</c:v>
                </c:pt>
                <c:pt idx="17">
                  <c:v>28819</c:v>
                </c:pt>
                <c:pt idx="18">
                  <c:v>28811</c:v>
                </c:pt>
                <c:pt idx="19">
                  <c:v>28870</c:v>
                </c:pt>
                <c:pt idx="20">
                  <c:v>28961</c:v>
                </c:pt>
                <c:pt idx="21">
                  <c:v>29084</c:v>
                </c:pt>
                <c:pt idx="22">
                  <c:v>29127</c:v>
                </c:pt>
                <c:pt idx="23">
                  <c:v>29127</c:v>
                </c:pt>
                <c:pt idx="24">
                  <c:v>29140</c:v>
                </c:pt>
                <c:pt idx="25">
                  <c:v>29149</c:v>
                </c:pt>
                <c:pt idx="26">
                  <c:v>29144</c:v>
                </c:pt>
                <c:pt idx="27">
                  <c:v>29138</c:v>
                </c:pt>
                <c:pt idx="28">
                  <c:v>29109</c:v>
                </c:pt>
                <c:pt idx="29">
                  <c:v>29121</c:v>
                </c:pt>
                <c:pt idx="30">
                  <c:v>29122</c:v>
                </c:pt>
                <c:pt idx="31">
                  <c:v>29118</c:v>
                </c:pt>
                <c:pt idx="32">
                  <c:v>29125</c:v>
                </c:pt>
                <c:pt idx="33">
                  <c:v>29153</c:v>
                </c:pt>
                <c:pt idx="34">
                  <c:v>29204</c:v>
                </c:pt>
                <c:pt idx="35">
                  <c:v>29229</c:v>
                </c:pt>
                <c:pt idx="36">
                  <c:v>29288</c:v>
                </c:pt>
                <c:pt idx="37">
                  <c:v>29272</c:v>
                </c:pt>
                <c:pt idx="38">
                  <c:v>29226</c:v>
                </c:pt>
                <c:pt idx="39">
                  <c:v>29213</c:v>
                </c:pt>
                <c:pt idx="40">
                  <c:v>29208</c:v>
                </c:pt>
                <c:pt idx="41">
                  <c:v>29192</c:v>
                </c:pt>
                <c:pt idx="42">
                  <c:v>29184</c:v>
                </c:pt>
                <c:pt idx="43">
                  <c:v>29191</c:v>
                </c:pt>
                <c:pt idx="44">
                  <c:v>29194</c:v>
                </c:pt>
                <c:pt idx="45">
                  <c:v>29252</c:v>
                </c:pt>
                <c:pt idx="46">
                  <c:v>29309</c:v>
                </c:pt>
                <c:pt idx="47">
                  <c:v>29323</c:v>
                </c:pt>
                <c:pt idx="48">
                  <c:v>29332</c:v>
                </c:pt>
                <c:pt idx="49">
                  <c:v>29339</c:v>
                </c:pt>
                <c:pt idx="50">
                  <c:v>29325</c:v>
                </c:pt>
                <c:pt idx="51">
                  <c:v>29337</c:v>
                </c:pt>
                <c:pt idx="52">
                  <c:v>29315</c:v>
                </c:pt>
                <c:pt idx="53">
                  <c:v>29340</c:v>
                </c:pt>
                <c:pt idx="54">
                  <c:v>29355</c:v>
                </c:pt>
                <c:pt idx="55">
                  <c:v>29353</c:v>
                </c:pt>
                <c:pt idx="56">
                  <c:v>29365</c:v>
                </c:pt>
                <c:pt idx="57">
                  <c:v>29383</c:v>
                </c:pt>
                <c:pt idx="58">
                  <c:v>29374</c:v>
                </c:pt>
                <c:pt idx="59">
                  <c:v>29351</c:v>
                </c:pt>
                <c:pt idx="60">
                  <c:v>29363</c:v>
                </c:pt>
                <c:pt idx="61">
                  <c:v>29368</c:v>
                </c:pt>
                <c:pt idx="62">
                  <c:v>29376</c:v>
                </c:pt>
                <c:pt idx="63">
                  <c:v>29376</c:v>
                </c:pt>
                <c:pt idx="64">
                  <c:v>29361</c:v>
                </c:pt>
                <c:pt idx="65">
                  <c:v>29353</c:v>
                </c:pt>
                <c:pt idx="66">
                  <c:v>29346</c:v>
                </c:pt>
                <c:pt idx="67">
                  <c:v>29355</c:v>
                </c:pt>
                <c:pt idx="68">
                  <c:v>29352</c:v>
                </c:pt>
                <c:pt idx="69">
                  <c:v>29311</c:v>
                </c:pt>
                <c:pt idx="70">
                  <c:v>29270</c:v>
                </c:pt>
                <c:pt idx="71">
                  <c:v>29262</c:v>
                </c:pt>
                <c:pt idx="72">
                  <c:v>29257</c:v>
                </c:pt>
                <c:pt idx="73">
                  <c:v>29262</c:v>
                </c:pt>
                <c:pt idx="74">
                  <c:v>29240</c:v>
                </c:pt>
                <c:pt idx="75">
                  <c:v>29223</c:v>
                </c:pt>
                <c:pt idx="76">
                  <c:v>29219</c:v>
                </c:pt>
                <c:pt idx="77">
                  <c:v>29220</c:v>
                </c:pt>
                <c:pt idx="78">
                  <c:v>29215</c:v>
                </c:pt>
                <c:pt idx="79">
                  <c:v>29202</c:v>
                </c:pt>
                <c:pt idx="80">
                  <c:v>29197</c:v>
                </c:pt>
                <c:pt idx="81">
                  <c:v>29157</c:v>
                </c:pt>
                <c:pt idx="82">
                  <c:v>29135</c:v>
                </c:pt>
                <c:pt idx="83">
                  <c:v>29255</c:v>
                </c:pt>
                <c:pt idx="84">
                  <c:v>29321</c:v>
                </c:pt>
                <c:pt idx="85">
                  <c:v>29347</c:v>
                </c:pt>
                <c:pt idx="86">
                  <c:v>29400</c:v>
                </c:pt>
                <c:pt idx="87">
                  <c:v>29411</c:v>
                </c:pt>
                <c:pt idx="88">
                  <c:v>29513</c:v>
                </c:pt>
                <c:pt idx="89">
                  <c:v>29503</c:v>
                </c:pt>
                <c:pt idx="90">
                  <c:v>29739</c:v>
                </c:pt>
                <c:pt idx="91">
                  <c:v>29670</c:v>
                </c:pt>
                <c:pt idx="92">
                  <c:v>29522</c:v>
                </c:pt>
                <c:pt idx="93">
                  <c:v>29515</c:v>
                </c:pt>
                <c:pt idx="94">
                  <c:v>29515</c:v>
                </c:pt>
                <c:pt idx="95">
                  <c:v>29449</c:v>
                </c:pt>
                <c:pt idx="96">
                  <c:v>29435</c:v>
                </c:pt>
                <c:pt idx="97">
                  <c:v>29425</c:v>
                </c:pt>
                <c:pt idx="98">
                  <c:v>29431</c:v>
                </c:pt>
                <c:pt idx="99">
                  <c:v>29421</c:v>
                </c:pt>
                <c:pt idx="100">
                  <c:v>29431</c:v>
                </c:pt>
                <c:pt idx="101">
                  <c:v>29414</c:v>
                </c:pt>
                <c:pt idx="102">
                  <c:v>29373</c:v>
                </c:pt>
                <c:pt idx="103">
                  <c:v>29321</c:v>
                </c:pt>
                <c:pt idx="104">
                  <c:v>29314</c:v>
                </c:pt>
                <c:pt idx="105">
                  <c:v>29335</c:v>
                </c:pt>
                <c:pt idx="106">
                  <c:v>29337</c:v>
                </c:pt>
                <c:pt idx="107">
                  <c:v>29354</c:v>
                </c:pt>
                <c:pt idx="108">
                  <c:v>29350</c:v>
                </c:pt>
                <c:pt idx="109">
                  <c:v>29378</c:v>
                </c:pt>
                <c:pt idx="110">
                  <c:v>29424</c:v>
                </c:pt>
                <c:pt idx="111">
                  <c:v>29442</c:v>
                </c:pt>
                <c:pt idx="112">
                  <c:v>29455</c:v>
                </c:pt>
                <c:pt idx="113">
                  <c:v>29452</c:v>
                </c:pt>
                <c:pt idx="114">
                  <c:v>29485</c:v>
                </c:pt>
                <c:pt idx="115">
                  <c:v>29498</c:v>
                </c:pt>
                <c:pt idx="116">
                  <c:v>29486</c:v>
                </c:pt>
                <c:pt idx="117">
                  <c:v>29503</c:v>
                </c:pt>
                <c:pt idx="118">
                  <c:v>29512</c:v>
                </c:pt>
                <c:pt idx="119">
                  <c:v>29553</c:v>
                </c:pt>
                <c:pt idx="120">
                  <c:v>29616</c:v>
                </c:pt>
                <c:pt idx="121">
                  <c:v>29706</c:v>
                </c:pt>
                <c:pt idx="122">
                  <c:v>29694</c:v>
                </c:pt>
                <c:pt idx="123">
                  <c:v>29719</c:v>
                </c:pt>
                <c:pt idx="124">
                  <c:v>29726</c:v>
                </c:pt>
                <c:pt idx="125">
                  <c:v>29745</c:v>
                </c:pt>
                <c:pt idx="126">
                  <c:v>29767</c:v>
                </c:pt>
                <c:pt idx="127">
                  <c:v>29784</c:v>
                </c:pt>
                <c:pt idx="128">
                  <c:v>29831</c:v>
                </c:pt>
                <c:pt idx="129">
                  <c:v>29853</c:v>
                </c:pt>
                <c:pt idx="130">
                  <c:v>29829</c:v>
                </c:pt>
                <c:pt idx="131">
                  <c:v>29820</c:v>
                </c:pt>
                <c:pt idx="132">
                  <c:v>29854</c:v>
                </c:pt>
                <c:pt idx="133">
                  <c:v>29881</c:v>
                </c:pt>
                <c:pt idx="134">
                  <c:v>29928</c:v>
                </c:pt>
                <c:pt idx="135">
                  <c:v>29928</c:v>
                </c:pt>
                <c:pt idx="136">
                  <c:v>29978</c:v>
                </c:pt>
                <c:pt idx="137">
                  <c:v>30003</c:v>
                </c:pt>
                <c:pt idx="138">
                  <c:v>30038</c:v>
                </c:pt>
                <c:pt idx="139">
                  <c:v>30041</c:v>
                </c:pt>
                <c:pt idx="140">
                  <c:v>30030</c:v>
                </c:pt>
                <c:pt idx="141">
                  <c:v>30038</c:v>
                </c:pt>
                <c:pt idx="142">
                  <c:v>30033</c:v>
                </c:pt>
                <c:pt idx="143">
                  <c:v>30036</c:v>
                </c:pt>
                <c:pt idx="144">
                  <c:v>30048</c:v>
                </c:pt>
                <c:pt idx="145">
                  <c:v>30100</c:v>
                </c:pt>
                <c:pt idx="146">
                  <c:v>30144</c:v>
                </c:pt>
                <c:pt idx="147">
                  <c:v>30155</c:v>
                </c:pt>
                <c:pt idx="148">
                  <c:v>30177</c:v>
                </c:pt>
                <c:pt idx="149">
                  <c:v>30193</c:v>
                </c:pt>
                <c:pt idx="150">
                  <c:v>30209</c:v>
                </c:pt>
                <c:pt idx="151">
                  <c:v>30230</c:v>
                </c:pt>
                <c:pt idx="152">
                  <c:v>30099</c:v>
                </c:pt>
                <c:pt idx="153">
                  <c:v>30341</c:v>
                </c:pt>
                <c:pt idx="154">
                  <c:v>30343</c:v>
                </c:pt>
                <c:pt idx="155">
                  <c:v>30319</c:v>
                </c:pt>
                <c:pt idx="156">
                  <c:v>30328</c:v>
                </c:pt>
                <c:pt idx="157">
                  <c:v>30340</c:v>
                </c:pt>
                <c:pt idx="158">
                  <c:v>30377</c:v>
                </c:pt>
                <c:pt idx="159">
                  <c:v>30372</c:v>
                </c:pt>
                <c:pt idx="160">
                  <c:v>30348</c:v>
                </c:pt>
                <c:pt idx="161">
                  <c:v>30300</c:v>
                </c:pt>
                <c:pt idx="162">
                  <c:v>30267</c:v>
                </c:pt>
                <c:pt idx="163">
                  <c:v>30266</c:v>
                </c:pt>
                <c:pt idx="164">
                  <c:v>30237</c:v>
                </c:pt>
                <c:pt idx="165">
                  <c:v>30221</c:v>
                </c:pt>
                <c:pt idx="166">
                  <c:v>30189</c:v>
                </c:pt>
                <c:pt idx="167">
                  <c:v>30195</c:v>
                </c:pt>
                <c:pt idx="168">
                  <c:v>30187</c:v>
                </c:pt>
                <c:pt idx="169">
                  <c:v>30155</c:v>
                </c:pt>
                <c:pt idx="170">
                  <c:v>30090</c:v>
                </c:pt>
                <c:pt idx="171">
                  <c:v>30070</c:v>
                </c:pt>
                <c:pt idx="172">
                  <c:v>30083</c:v>
                </c:pt>
                <c:pt idx="173">
                  <c:v>30111</c:v>
                </c:pt>
                <c:pt idx="174">
                  <c:v>30088</c:v>
                </c:pt>
                <c:pt idx="175">
                  <c:v>30106</c:v>
                </c:pt>
                <c:pt idx="176">
                  <c:v>30056</c:v>
                </c:pt>
                <c:pt idx="177">
                  <c:v>30066</c:v>
                </c:pt>
                <c:pt idx="178">
                  <c:v>30051</c:v>
                </c:pt>
                <c:pt idx="179">
                  <c:v>30089</c:v>
                </c:pt>
                <c:pt idx="180">
                  <c:v>30075</c:v>
                </c:pt>
                <c:pt idx="181">
                  <c:v>30064</c:v>
                </c:pt>
                <c:pt idx="182">
                  <c:v>30071</c:v>
                </c:pt>
                <c:pt idx="183">
                  <c:v>30044</c:v>
                </c:pt>
                <c:pt idx="184">
                  <c:v>29979</c:v>
                </c:pt>
                <c:pt idx="185">
                  <c:v>29941</c:v>
                </c:pt>
                <c:pt idx="186">
                  <c:v>29888</c:v>
                </c:pt>
                <c:pt idx="187">
                  <c:v>29878</c:v>
                </c:pt>
                <c:pt idx="188">
                  <c:v>29880</c:v>
                </c:pt>
                <c:pt idx="189">
                  <c:v>29931</c:v>
                </c:pt>
                <c:pt idx="190">
                  <c:v>29925</c:v>
                </c:pt>
                <c:pt idx="191">
                  <c:v>29886</c:v>
                </c:pt>
                <c:pt idx="192">
                  <c:v>29814</c:v>
                </c:pt>
                <c:pt idx="193">
                  <c:v>29762</c:v>
                </c:pt>
                <c:pt idx="194">
                  <c:v>29721</c:v>
                </c:pt>
                <c:pt idx="195">
                  <c:v>29710</c:v>
                </c:pt>
                <c:pt idx="196">
                  <c:v>29558</c:v>
                </c:pt>
                <c:pt idx="197">
                  <c:v>29540</c:v>
                </c:pt>
                <c:pt idx="198">
                  <c:v>29471</c:v>
                </c:pt>
                <c:pt idx="199">
                  <c:v>29430</c:v>
                </c:pt>
                <c:pt idx="200">
                  <c:v>29383</c:v>
                </c:pt>
                <c:pt idx="201">
                  <c:v>29342</c:v>
                </c:pt>
                <c:pt idx="202">
                  <c:v>29295</c:v>
                </c:pt>
                <c:pt idx="203">
                  <c:v>29197</c:v>
                </c:pt>
                <c:pt idx="204">
                  <c:v>29188</c:v>
                </c:pt>
                <c:pt idx="205">
                  <c:v>29190</c:v>
                </c:pt>
                <c:pt idx="206">
                  <c:v>29176</c:v>
                </c:pt>
                <c:pt idx="207">
                  <c:v>29136</c:v>
                </c:pt>
                <c:pt idx="208">
                  <c:v>29131</c:v>
                </c:pt>
                <c:pt idx="209">
                  <c:v>29061</c:v>
                </c:pt>
                <c:pt idx="210">
                  <c:v>29038</c:v>
                </c:pt>
                <c:pt idx="211">
                  <c:v>29065</c:v>
                </c:pt>
                <c:pt idx="212">
                  <c:v>29035</c:v>
                </c:pt>
                <c:pt idx="213">
                  <c:v>28990</c:v>
                </c:pt>
                <c:pt idx="214">
                  <c:v>28966</c:v>
                </c:pt>
                <c:pt idx="215">
                  <c:v>28949</c:v>
                </c:pt>
                <c:pt idx="216">
                  <c:v>28970</c:v>
                </c:pt>
                <c:pt idx="217">
                  <c:v>28958</c:v>
                </c:pt>
                <c:pt idx="218">
                  <c:v>28918</c:v>
                </c:pt>
                <c:pt idx="219">
                  <c:v>28870</c:v>
                </c:pt>
                <c:pt idx="220">
                  <c:v>28848</c:v>
                </c:pt>
                <c:pt idx="221">
                  <c:v>28783</c:v>
                </c:pt>
                <c:pt idx="222">
                  <c:v>28777</c:v>
                </c:pt>
                <c:pt idx="223">
                  <c:v>28755</c:v>
                </c:pt>
                <c:pt idx="224">
                  <c:v>28736</c:v>
                </c:pt>
                <c:pt idx="225">
                  <c:v>28751</c:v>
                </c:pt>
                <c:pt idx="226">
                  <c:v>28792</c:v>
                </c:pt>
                <c:pt idx="227">
                  <c:v>28780</c:v>
                </c:pt>
                <c:pt idx="228">
                  <c:v>28755</c:v>
                </c:pt>
                <c:pt idx="229">
                  <c:v>28727</c:v>
                </c:pt>
                <c:pt idx="230">
                  <c:v>28729</c:v>
                </c:pt>
                <c:pt idx="231">
                  <c:v>28716</c:v>
                </c:pt>
                <c:pt idx="232">
                  <c:v>28707</c:v>
                </c:pt>
                <c:pt idx="233">
                  <c:v>28601</c:v>
                </c:pt>
                <c:pt idx="234">
                  <c:v>28537</c:v>
                </c:pt>
                <c:pt idx="235">
                  <c:v>28477</c:v>
                </c:pt>
                <c:pt idx="236">
                  <c:v>28363</c:v>
                </c:pt>
                <c:pt idx="237">
                  <c:v>28309</c:v>
                </c:pt>
                <c:pt idx="238">
                  <c:v>28214</c:v>
                </c:pt>
                <c:pt idx="239">
                  <c:v>28212</c:v>
                </c:pt>
                <c:pt idx="240">
                  <c:v>28069</c:v>
                </c:pt>
                <c:pt idx="241">
                  <c:v>28077</c:v>
                </c:pt>
                <c:pt idx="242">
                  <c:v>28039</c:v>
                </c:pt>
                <c:pt idx="243">
                  <c:v>27871</c:v>
                </c:pt>
                <c:pt idx="244">
                  <c:v>29350</c:v>
                </c:pt>
                <c:pt idx="245">
                  <c:v>29259</c:v>
                </c:pt>
                <c:pt idx="246">
                  <c:v>28900</c:v>
                </c:pt>
                <c:pt idx="247">
                  <c:v>28958</c:v>
                </c:pt>
                <c:pt idx="248">
                  <c:v>28981</c:v>
                </c:pt>
                <c:pt idx="249">
                  <c:v>28878</c:v>
                </c:pt>
                <c:pt idx="250">
                  <c:v>28801</c:v>
                </c:pt>
                <c:pt idx="251">
                  <c:v>28816</c:v>
                </c:pt>
                <c:pt idx="252">
                  <c:v>16121</c:v>
                </c:pt>
                <c:pt idx="253">
                  <c:v>16077</c:v>
                </c:pt>
                <c:pt idx="254">
                  <c:v>16147</c:v>
                </c:pt>
                <c:pt idx="255">
                  <c:v>16204</c:v>
                </c:pt>
                <c:pt idx="256">
                  <c:v>16212</c:v>
                </c:pt>
                <c:pt idx="257">
                  <c:v>16236</c:v>
                </c:pt>
                <c:pt idx="258">
                  <c:v>16195</c:v>
                </c:pt>
                <c:pt idx="259">
                  <c:v>16052</c:v>
                </c:pt>
                <c:pt idx="260">
                  <c:v>16016</c:v>
                </c:pt>
                <c:pt idx="261">
                  <c:v>16037</c:v>
                </c:pt>
                <c:pt idx="262">
                  <c:v>15928</c:v>
                </c:pt>
                <c:pt idx="263">
                  <c:v>15875</c:v>
                </c:pt>
                <c:pt idx="264">
                  <c:v>15843</c:v>
                </c:pt>
                <c:pt idx="265">
                  <c:v>15755</c:v>
                </c:pt>
                <c:pt idx="266">
                  <c:v>15672</c:v>
                </c:pt>
                <c:pt idx="267">
                  <c:v>15650</c:v>
                </c:pt>
                <c:pt idx="268">
                  <c:v>15615</c:v>
                </c:pt>
                <c:pt idx="269">
                  <c:v>15606</c:v>
                </c:pt>
                <c:pt idx="270">
                  <c:v>15576</c:v>
                </c:pt>
                <c:pt idx="271">
                  <c:v>15542</c:v>
                </c:pt>
                <c:pt idx="272">
                  <c:v>15570</c:v>
                </c:pt>
                <c:pt idx="273">
                  <c:v>15545</c:v>
                </c:pt>
                <c:pt idx="274">
                  <c:v>15518</c:v>
                </c:pt>
                <c:pt idx="275">
                  <c:v>15453</c:v>
                </c:pt>
                <c:pt idx="276">
                  <c:v>15456</c:v>
                </c:pt>
                <c:pt idx="277">
                  <c:v>15505</c:v>
                </c:pt>
                <c:pt idx="278">
                  <c:v>15534</c:v>
                </c:pt>
                <c:pt idx="279">
                  <c:v>15471</c:v>
                </c:pt>
                <c:pt idx="280">
                  <c:v>15448</c:v>
                </c:pt>
                <c:pt idx="281">
                  <c:v>15482</c:v>
                </c:pt>
                <c:pt idx="282">
                  <c:v>15379</c:v>
                </c:pt>
                <c:pt idx="283">
                  <c:v>15267</c:v>
                </c:pt>
                <c:pt idx="284">
                  <c:v>15260</c:v>
                </c:pt>
                <c:pt idx="285">
                  <c:v>15160</c:v>
                </c:pt>
                <c:pt idx="286">
                  <c:v>15138</c:v>
                </c:pt>
                <c:pt idx="287">
                  <c:v>15099</c:v>
                </c:pt>
                <c:pt idx="288">
                  <c:v>15064</c:v>
                </c:pt>
                <c:pt idx="289">
                  <c:v>14985</c:v>
                </c:pt>
                <c:pt idx="290">
                  <c:v>14956</c:v>
                </c:pt>
                <c:pt idx="291">
                  <c:v>14941</c:v>
                </c:pt>
                <c:pt idx="292">
                  <c:v>14915</c:v>
                </c:pt>
                <c:pt idx="293">
                  <c:v>14825</c:v>
                </c:pt>
                <c:pt idx="294">
                  <c:v>14756</c:v>
                </c:pt>
                <c:pt idx="295">
                  <c:v>14712</c:v>
                </c:pt>
                <c:pt idx="296">
                  <c:v>14654</c:v>
                </c:pt>
                <c:pt idx="297">
                  <c:v>14602</c:v>
                </c:pt>
                <c:pt idx="298">
                  <c:v>14515</c:v>
                </c:pt>
                <c:pt idx="299">
                  <c:v>14430</c:v>
                </c:pt>
                <c:pt idx="300">
                  <c:v>14274</c:v>
                </c:pt>
                <c:pt idx="301">
                  <c:v>14127</c:v>
                </c:pt>
                <c:pt idx="302">
                  <c:v>13988</c:v>
                </c:pt>
                <c:pt idx="303">
                  <c:v>13867</c:v>
                </c:pt>
                <c:pt idx="304">
                  <c:v>13783</c:v>
                </c:pt>
                <c:pt idx="305">
                  <c:v>13523</c:v>
                </c:pt>
                <c:pt idx="306">
                  <c:v>13462</c:v>
                </c:pt>
                <c:pt idx="307">
                  <c:v>13401</c:v>
                </c:pt>
                <c:pt idx="308">
                  <c:v>13322</c:v>
                </c:pt>
                <c:pt idx="309">
                  <c:v>13195</c:v>
                </c:pt>
                <c:pt idx="310">
                  <c:v>13094</c:v>
                </c:pt>
                <c:pt idx="311">
                  <c:v>12966</c:v>
                </c:pt>
                <c:pt idx="312">
                  <c:v>12731</c:v>
                </c:pt>
                <c:pt idx="313">
                  <c:v>12621</c:v>
                </c:pt>
                <c:pt idx="314">
                  <c:v>12540</c:v>
                </c:pt>
                <c:pt idx="315">
                  <c:v>12268</c:v>
                </c:pt>
                <c:pt idx="316">
                  <c:v>12129</c:v>
                </c:pt>
                <c:pt idx="317">
                  <c:v>12038</c:v>
                </c:pt>
                <c:pt idx="318">
                  <c:v>11935</c:v>
                </c:pt>
                <c:pt idx="319">
                  <c:v>11851</c:v>
                </c:pt>
                <c:pt idx="320">
                  <c:v>11815</c:v>
                </c:pt>
                <c:pt idx="321">
                  <c:v>11736</c:v>
                </c:pt>
                <c:pt idx="322">
                  <c:v>11646</c:v>
                </c:pt>
                <c:pt idx="323">
                  <c:v>11530</c:v>
                </c:pt>
                <c:pt idx="324">
                  <c:v>11407</c:v>
                </c:pt>
                <c:pt idx="325">
                  <c:v>11273</c:v>
                </c:pt>
                <c:pt idx="326">
                  <c:v>11125</c:v>
                </c:pt>
                <c:pt idx="327">
                  <c:v>11033</c:v>
                </c:pt>
                <c:pt idx="328">
                  <c:v>10942</c:v>
                </c:pt>
                <c:pt idx="329">
                  <c:v>10876</c:v>
                </c:pt>
                <c:pt idx="330">
                  <c:v>10805</c:v>
                </c:pt>
                <c:pt idx="331">
                  <c:v>10708</c:v>
                </c:pt>
                <c:pt idx="332">
                  <c:v>10609</c:v>
                </c:pt>
                <c:pt idx="333">
                  <c:v>10526</c:v>
                </c:pt>
                <c:pt idx="334">
                  <c:v>10506</c:v>
                </c:pt>
                <c:pt idx="335">
                  <c:v>10478</c:v>
                </c:pt>
                <c:pt idx="336">
                  <c:v>10406</c:v>
                </c:pt>
                <c:pt idx="337">
                  <c:v>10302</c:v>
                </c:pt>
                <c:pt idx="338">
                  <c:v>10238</c:v>
                </c:pt>
                <c:pt idx="339">
                  <c:v>10066</c:v>
                </c:pt>
                <c:pt idx="340">
                  <c:v>9978</c:v>
                </c:pt>
                <c:pt idx="341">
                  <c:v>9833</c:v>
                </c:pt>
                <c:pt idx="342">
                  <c:v>9703</c:v>
                </c:pt>
                <c:pt idx="343">
                  <c:v>9585</c:v>
                </c:pt>
                <c:pt idx="344">
                  <c:v>9522</c:v>
                </c:pt>
                <c:pt idx="345">
                  <c:v>9492</c:v>
                </c:pt>
                <c:pt idx="346">
                  <c:v>9407</c:v>
                </c:pt>
                <c:pt idx="347">
                  <c:v>9328</c:v>
                </c:pt>
                <c:pt idx="348">
                  <c:v>9160</c:v>
                </c:pt>
                <c:pt idx="349">
                  <c:v>9114</c:v>
                </c:pt>
                <c:pt idx="350">
                  <c:v>9019</c:v>
                </c:pt>
                <c:pt idx="351">
                  <c:v>8912</c:v>
                </c:pt>
                <c:pt idx="352">
                  <c:v>8837</c:v>
                </c:pt>
                <c:pt idx="353">
                  <c:v>8798</c:v>
                </c:pt>
                <c:pt idx="354">
                  <c:v>8739</c:v>
                </c:pt>
                <c:pt idx="355">
                  <c:v>8581</c:v>
                </c:pt>
                <c:pt idx="356">
                  <c:v>8503</c:v>
                </c:pt>
                <c:pt idx="357">
                  <c:v>8433</c:v>
                </c:pt>
                <c:pt idx="358">
                  <c:v>8338</c:v>
                </c:pt>
                <c:pt idx="359">
                  <c:v>8291</c:v>
                </c:pt>
                <c:pt idx="360">
                  <c:v>8259</c:v>
                </c:pt>
                <c:pt idx="361">
                  <c:v>8237</c:v>
                </c:pt>
                <c:pt idx="362">
                  <c:v>8205</c:v>
                </c:pt>
                <c:pt idx="363">
                  <c:v>8179</c:v>
                </c:pt>
                <c:pt idx="364">
                  <c:v>8127</c:v>
                </c:pt>
                <c:pt idx="365">
                  <c:v>8038</c:v>
                </c:pt>
                <c:pt idx="366">
                  <c:v>8011</c:v>
                </c:pt>
                <c:pt idx="367">
                  <c:v>7967</c:v>
                </c:pt>
                <c:pt idx="368">
                  <c:v>7967</c:v>
                </c:pt>
                <c:pt idx="369">
                  <c:v>7970</c:v>
                </c:pt>
                <c:pt idx="370">
                  <c:v>7930</c:v>
                </c:pt>
                <c:pt idx="371">
                  <c:v>7909</c:v>
                </c:pt>
                <c:pt idx="372">
                  <c:v>7889</c:v>
                </c:pt>
                <c:pt idx="373">
                  <c:v>7853</c:v>
                </c:pt>
                <c:pt idx="374">
                  <c:v>7828</c:v>
                </c:pt>
                <c:pt idx="375">
                  <c:v>7801</c:v>
                </c:pt>
                <c:pt idx="376">
                  <c:v>7749</c:v>
                </c:pt>
                <c:pt idx="377">
                  <c:v>7727</c:v>
                </c:pt>
                <c:pt idx="378">
                  <c:v>7672</c:v>
                </c:pt>
                <c:pt idx="379">
                  <c:v>7645</c:v>
                </c:pt>
                <c:pt idx="380">
                  <c:v>7649</c:v>
                </c:pt>
                <c:pt idx="381">
                  <c:v>7625</c:v>
                </c:pt>
                <c:pt idx="382">
                  <c:v>7578</c:v>
                </c:pt>
                <c:pt idx="383">
                  <c:v>7556</c:v>
                </c:pt>
                <c:pt idx="384">
                  <c:v>7536</c:v>
                </c:pt>
                <c:pt idx="385">
                  <c:v>7520</c:v>
                </c:pt>
                <c:pt idx="386">
                  <c:v>7427</c:v>
                </c:pt>
                <c:pt idx="387">
                  <c:v>7407</c:v>
                </c:pt>
                <c:pt idx="388">
                  <c:v>7412</c:v>
                </c:pt>
                <c:pt idx="389">
                  <c:v>7390</c:v>
                </c:pt>
                <c:pt idx="390">
                  <c:v>7421</c:v>
                </c:pt>
                <c:pt idx="391">
                  <c:v>7433</c:v>
                </c:pt>
                <c:pt idx="392">
                  <c:v>7448</c:v>
                </c:pt>
                <c:pt idx="393">
                  <c:v>7500</c:v>
                </c:pt>
                <c:pt idx="394">
                  <c:v>7500</c:v>
                </c:pt>
                <c:pt idx="395">
                  <c:v>7520</c:v>
                </c:pt>
                <c:pt idx="396">
                  <c:v>7544</c:v>
                </c:pt>
                <c:pt idx="397">
                  <c:v>7540</c:v>
                </c:pt>
                <c:pt idx="398">
                  <c:v>7524</c:v>
                </c:pt>
                <c:pt idx="399">
                  <c:v>7470</c:v>
                </c:pt>
                <c:pt idx="400">
                  <c:v>7484</c:v>
                </c:pt>
                <c:pt idx="401">
                  <c:v>7491</c:v>
                </c:pt>
                <c:pt idx="402">
                  <c:v>7508</c:v>
                </c:pt>
                <c:pt idx="403">
                  <c:v>7507</c:v>
                </c:pt>
                <c:pt idx="404">
                  <c:v>7546</c:v>
                </c:pt>
                <c:pt idx="405">
                  <c:v>7552</c:v>
                </c:pt>
                <c:pt idx="406">
                  <c:v>7542</c:v>
                </c:pt>
                <c:pt idx="407">
                  <c:v>7531</c:v>
                </c:pt>
                <c:pt idx="408">
                  <c:v>7505</c:v>
                </c:pt>
                <c:pt idx="409">
                  <c:v>7480</c:v>
                </c:pt>
                <c:pt idx="410">
                  <c:v>7473</c:v>
                </c:pt>
                <c:pt idx="411">
                  <c:v>7458</c:v>
                </c:pt>
                <c:pt idx="412">
                  <c:v>7494</c:v>
                </c:pt>
                <c:pt idx="413">
                  <c:v>7482</c:v>
                </c:pt>
                <c:pt idx="414">
                  <c:v>7469</c:v>
                </c:pt>
                <c:pt idx="415">
                  <c:v>7430</c:v>
                </c:pt>
                <c:pt idx="416">
                  <c:v>7394</c:v>
                </c:pt>
                <c:pt idx="417">
                  <c:v>7292</c:v>
                </c:pt>
                <c:pt idx="418">
                  <c:v>7275</c:v>
                </c:pt>
                <c:pt idx="419">
                  <c:v>7275</c:v>
                </c:pt>
                <c:pt idx="420">
                  <c:v>7251</c:v>
                </c:pt>
                <c:pt idx="421">
                  <c:v>7276</c:v>
                </c:pt>
                <c:pt idx="422">
                  <c:v>7290</c:v>
                </c:pt>
                <c:pt idx="423">
                  <c:v>7308</c:v>
                </c:pt>
                <c:pt idx="424">
                  <c:v>7314</c:v>
                </c:pt>
                <c:pt idx="425">
                  <c:v>7421</c:v>
                </c:pt>
                <c:pt idx="426">
                  <c:v>7507</c:v>
                </c:pt>
                <c:pt idx="427">
                  <c:v>7481</c:v>
                </c:pt>
                <c:pt idx="428">
                  <c:v>7468</c:v>
                </c:pt>
                <c:pt idx="429">
                  <c:v>7516</c:v>
                </c:pt>
                <c:pt idx="430">
                  <c:v>7526</c:v>
                </c:pt>
                <c:pt idx="431">
                  <c:v>7534</c:v>
                </c:pt>
                <c:pt idx="432">
                  <c:v>7557</c:v>
                </c:pt>
                <c:pt idx="433">
                  <c:v>7594</c:v>
                </c:pt>
                <c:pt idx="434">
                  <c:v>7641</c:v>
                </c:pt>
                <c:pt idx="435">
                  <c:v>7667</c:v>
                </c:pt>
                <c:pt idx="436">
                  <c:v>7691</c:v>
                </c:pt>
                <c:pt idx="437">
                  <c:v>7689</c:v>
                </c:pt>
                <c:pt idx="438">
                  <c:v>7680</c:v>
                </c:pt>
                <c:pt idx="439">
                  <c:v>7672</c:v>
                </c:pt>
                <c:pt idx="440">
                  <c:v>7691</c:v>
                </c:pt>
                <c:pt idx="441">
                  <c:v>7699</c:v>
                </c:pt>
                <c:pt idx="442">
                  <c:v>7724</c:v>
                </c:pt>
                <c:pt idx="443">
                  <c:v>7736</c:v>
                </c:pt>
                <c:pt idx="444">
                  <c:v>7735</c:v>
                </c:pt>
                <c:pt idx="445">
                  <c:v>7752</c:v>
                </c:pt>
                <c:pt idx="446">
                  <c:v>7747</c:v>
                </c:pt>
                <c:pt idx="447">
                  <c:v>7778</c:v>
                </c:pt>
                <c:pt idx="448">
                  <c:v>7775</c:v>
                </c:pt>
                <c:pt idx="449">
                  <c:v>7753</c:v>
                </c:pt>
                <c:pt idx="450">
                  <c:v>7747</c:v>
                </c:pt>
                <c:pt idx="451">
                  <c:v>7688</c:v>
                </c:pt>
                <c:pt idx="452">
                  <c:v>7672</c:v>
                </c:pt>
                <c:pt idx="453">
                  <c:v>7661</c:v>
                </c:pt>
                <c:pt idx="454">
                  <c:v>7608</c:v>
                </c:pt>
                <c:pt idx="455">
                  <c:v>7549</c:v>
                </c:pt>
                <c:pt idx="456">
                  <c:v>7525</c:v>
                </c:pt>
                <c:pt idx="457">
                  <c:v>7592</c:v>
                </c:pt>
                <c:pt idx="458">
                  <c:v>7614</c:v>
                </c:pt>
                <c:pt idx="459">
                  <c:v>7594</c:v>
                </c:pt>
                <c:pt idx="460">
                  <c:v>7566</c:v>
                </c:pt>
                <c:pt idx="461">
                  <c:v>7545</c:v>
                </c:pt>
                <c:pt idx="462">
                  <c:v>7540</c:v>
                </c:pt>
                <c:pt idx="463">
                  <c:v>7515</c:v>
                </c:pt>
                <c:pt idx="464">
                  <c:v>7540</c:v>
                </c:pt>
                <c:pt idx="465">
                  <c:v>7537</c:v>
                </c:pt>
                <c:pt idx="466">
                  <c:v>7542</c:v>
                </c:pt>
                <c:pt idx="467">
                  <c:v>7550</c:v>
                </c:pt>
                <c:pt idx="468">
                  <c:v>7523</c:v>
                </c:pt>
                <c:pt idx="469">
                  <c:v>7479</c:v>
                </c:pt>
                <c:pt idx="470">
                  <c:v>7422</c:v>
                </c:pt>
                <c:pt idx="471">
                  <c:v>7419</c:v>
                </c:pt>
                <c:pt idx="472">
                  <c:v>7363</c:v>
                </c:pt>
                <c:pt idx="473">
                  <c:v>7378</c:v>
                </c:pt>
                <c:pt idx="474">
                  <c:v>7314</c:v>
                </c:pt>
                <c:pt idx="475">
                  <c:v>7265</c:v>
                </c:pt>
                <c:pt idx="476">
                  <c:v>7249</c:v>
                </c:pt>
                <c:pt idx="477">
                  <c:v>7246</c:v>
                </c:pt>
                <c:pt idx="478">
                  <c:v>7244</c:v>
                </c:pt>
                <c:pt idx="479">
                  <c:v>7231</c:v>
                </c:pt>
                <c:pt idx="480">
                  <c:v>7180</c:v>
                </c:pt>
                <c:pt idx="481">
                  <c:v>7164</c:v>
                </c:pt>
                <c:pt idx="482">
                  <c:v>7164</c:v>
                </c:pt>
                <c:pt idx="483">
                  <c:v>7168</c:v>
                </c:pt>
                <c:pt idx="484">
                  <c:v>7166</c:v>
                </c:pt>
                <c:pt idx="485">
                  <c:v>7147</c:v>
                </c:pt>
                <c:pt idx="486">
                  <c:v>7140</c:v>
                </c:pt>
                <c:pt idx="487">
                  <c:v>7127</c:v>
                </c:pt>
                <c:pt idx="488">
                  <c:v>7111</c:v>
                </c:pt>
                <c:pt idx="489">
                  <c:v>7101</c:v>
                </c:pt>
                <c:pt idx="490">
                  <c:v>7081</c:v>
                </c:pt>
                <c:pt idx="491">
                  <c:v>7055</c:v>
                </c:pt>
                <c:pt idx="492">
                  <c:v>7044</c:v>
                </c:pt>
                <c:pt idx="493">
                  <c:v>7038</c:v>
                </c:pt>
                <c:pt idx="494">
                  <c:v>7037</c:v>
                </c:pt>
                <c:pt idx="495">
                  <c:v>7048</c:v>
                </c:pt>
                <c:pt idx="496">
                  <c:v>7016</c:v>
                </c:pt>
                <c:pt idx="497">
                  <c:v>6981</c:v>
                </c:pt>
                <c:pt idx="498">
                  <c:v>6986</c:v>
                </c:pt>
                <c:pt idx="499">
                  <c:v>6981</c:v>
                </c:pt>
                <c:pt idx="500">
                  <c:v>5488</c:v>
                </c:pt>
                <c:pt idx="501">
                  <c:v>5464</c:v>
                </c:pt>
                <c:pt idx="502">
                  <c:v>5446</c:v>
                </c:pt>
                <c:pt idx="503">
                  <c:v>5459</c:v>
                </c:pt>
                <c:pt idx="504">
                  <c:v>5459</c:v>
                </c:pt>
                <c:pt idx="505">
                  <c:v>5449</c:v>
                </c:pt>
                <c:pt idx="506">
                  <c:v>5447</c:v>
                </c:pt>
                <c:pt idx="507">
                  <c:v>5458</c:v>
                </c:pt>
                <c:pt idx="508">
                  <c:v>5472</c:v>
                </c:pt>
                <c:pt idx="509">
                  <c:v>5471</c:v>
                </c:pt>
                <c:pt idx="510">
                  <c:v>5469</c:v>
                </c:pt>
                <c:pt idx="511">
                  <c:v>5478</c:v>
                </c:pt>
                <c:pt idx="512">
                  <c:v>5478</c:v>
                </c:pt>
                <c:pt idx="513">
                  <c:v>5467</c:v>
                </c:pt>
                <c:pt idx="514">
                  <c:v>5442</c:v>
                </c:pt>
                <c:pt idx="515">
                  <c:v>5436</c:v>
                </c:pt>
                <c:pt idx="516">
                  <c:v>5456</c:v>
                </c:pt>
                <c:pt idx="517">
                  <c:v>5431</c:v>
                </c:pt>
                <c:pt idx="518">
                  <c:v>5440</c:v>
                </c:pt>
                <c:pt idx="519">
                  <c:v>5446</c:v>
                </c:pt>
                <c:pt idx="520">
                  <c:v>5452</c:v>
                </c:pt>
                <c:pt idx="521">
                  <c:v>5449</c:v>
                </c:pt>
                <c:pt idx="522">
                  <c:v>5409</c:v>
                </c:pt>
                <c:pt idx="523">
                  <c:v>5412</c:v>
                </c:pt>
                <c:pt idx="524">
                  <c:v>5359</c:v>
                </c:pt>
                <c:pt idx="525">
                  <c:v>5351</c:v>
                </c:pt>
                <c:pt idx="526">
                  <c:v>5314</c:v>
                </c:pt>
                <c:pt idx="527">
                  <c:v>5324</c:v>
                </c:pt>
                <c:pt idx="528">
                  <c:v>5328</c:v>
                </c:pt>
                <c:pt idx="529">
                  <c:v>5327</c:v>
                </c:pt>
                <c:pt idx="530">
                  <c:v>5312</c:v>
                </c:pt>
                <c:pt idx="531">
                  <c:v>5281</c:v>
                </c:pt>
                <c:pt idx="532">
                  <c:v>5242</c:v>
                </c:pt>
                <c:pt idx="533">
                  <c:v>5229</c:v>
                </c:pt>
                <c:pt idx="534">
                  <c:v>5226</c:v>
                </c:pt>
                <c:pt idx="535">
                  <c:v>5217</c:v>
                </c:pt>
                <c:pt idx="536">
                  <c:v>5214</c:v>
                </c:pt>
                <c:pt idx="537">
                  <c:v>5214</c:v>
                </c:pt>
                <c:pt idx="538">
                  <c:v>5230</c:v>
                </c:pt>
                <c:pt idx="539">
                  <c:v>5225</c:v>
                </c:pt>
                <c:pt idx="540">
                  <c:v>5235</c:v>
                </c:pt>
                <c:pt idx="541">
                  <c:v>5234</c:v>
                </c:pt>
                <c:pt idx="542">
                  <c:v>5227</c:v>
                </c:pt>
                <c:pt idx="543">
                  <c:v>5215</c:v>
                </c:pt>
                <c:pt idx="544">
                  <c:v>5210</c:v>
                </c:pt>
                <c:pt idx="545">
                  <c:v>5189</c:v>
                </c:pt>
                <c:pt idx="546">
                  <c:v>5179</c:v>
                </c:pt>
                <c:pt idx="547">
                  <c:v>5168</c:v>
                </c:pt>
                <c:pt idx="548">
                  <c:v>5156</c:v>
                </c:pt>
                <c:pt idx="549">
                  <c:v>5154</c:v>
                </c:pt>
                <c:pt idx="550">
                  <c:v>5147</c:v>
                </c:pt>
                <c:pt idx="551">
                  <c:v>5093</c:v>
                </c:pt>
                <c:pt idx="552">
                  <c:v>5086</c:v>
                </c:pt>
                <c:pt idx="553">
                  <c:v>5067</c:v>
                </c:pt>
                <c:pt idx="554">
                  <c:v>5044</c:v>
                </c:pt>
                <c:pt idx="555">
                  <c:v>5046</c:v>
                </c:pt>
                <c:pt idx="556">
                  <c:v>5049</c:v>
                </c:pt>
                <c:pt idx="557">
                  <c:v>5040</c:v>
                </c:pt>
                <c:pt idx="558">
                  <c:v>5035</c:v>
                </c:pt>
                <c:pt idx="559">
                  <c:v>5022</c:v>
                </c:pt>
                <c:pt idx="560">
                  <c:v>5006</c:v>
                </c:pt>
                <c:pt idx="561">
                  <c:v>4996</c:v>
                </c:pt>
                <c:pt idx="562">
                  <c:v>4997</c:v>
                </c:pt>
                <c:pt idx="563">
                  <c:v>5000</c:v>
                </c:pt>
                <c:pt idx="564">
                  <c:v>5000</c:v>
                </c:pt>
                <c:pt idx="565">
                  <c:v>4989</c:v>
                </c:pt>
                <c:pt idx="566">
                  <c:v>4989</c:v>
                </c:pt>
                <c:pt idx="567">
                  <c:v>4970</c:v>
                </c:pt>
                <c:pt idx="568">
                  <c:v>4983</c:v>
                </c:pt>
                <c:pt idx="569">
                  <c:v>4975</c:v>
                </c:pt>
                <c:pt idx="570">
                  <c:v>4963</c:v>
                </c:pt>
                <c:pt idx="571">
                  <c:v>4948</c:v>
                </c:pt>
                <c:pt idx="572">
                  <c:v>4892</c:v>
                </c:pt>
                <c:pt idx="573">
                  <c:v>4866</c:v>
                </c:pt>
                <c:pt idx="574">
                  <c:v>4883</c:v>
                </c:pt>
                <c:pt idx="575">
                  <c:v>4888</c:v>
                </c:pt>
                <c:pt idx="576">
                  <c:v>4895</c:v>
                </c:pt>
                <c:pt idx="577">
                  <c:v>4898</c:v>
                </c:pt>
                <c:pt idx="578">
                  <c:v>4886</c:v>
                </c:pt>
                <c:pt idx="579">
                  <c:v>4880</c:v>
                </c:pt>
                <c:pt idx="580">
                  <c:v>4860</c:v>
                </c:pt>
                <c:pt idx="581">
                  <c:v>4849</c:v>
                </c:pt>
                <c:pt idx="582">
                  <c:v>4838</c:v>
                </c:pt>
                <c:pt idx="583">
                  <c:v>4811</c:v>
                </c:pt>
                <c:pt idx="584">
                  <c:v>4770</c:v>
                </c:pt>
                <c:pt idx="585">
                  <c:v>4670</c:v>
                </c:pt>
                <c:pt idx="586">
                  <c:v>4663</c:v>
                </c:pt>
                <c:pt idx="587">
                  <c:v>4634</c:v>
                </c:pt>
                <c:pt idx="588">
                  <c:v>4614</c:v>
                </c:pt>
                <c:pt idx="589">
                  <c:v>4595</c:v>
                </c:pt>
                <c:pt idx="590">
                  <c:v>4588</c:v>
                </c:pt>
                <c:pt idx="591">
                  <c:v>4582</c:v>
                </c:pt>
                <c:pt idx="592">
                  <c:v>4549</c:v>
                </c:pt>
                <c:pt idx="593">
                  <c:v>4540</c:v>
                </c:pt>
                <c:pt idx="594">
                  <c:v>4531</c:v>
                </c:pt>
                <c:pt idx="595">
                  <c:v>4495</c:v>
                </c:pt>
                <c:pt idx="596">
                  <c:v>4482</c:v>
                </c:pt>
                <c:pt idx="597">
                  <c:v>4452</c:v>
                </c:pt>
                <c:pt idx="598">
                  <c:v>4427</c:v>
                </c:pt>
                <c:pt idx="599">
                  <c:v>4409</c:v>
                </c:pt>
                <c:pt idx="600">
                  <c:v>4391</c:v>
                </c:pt>
                <c:pt idx="601">
                  <c:v>4379</c:v>
                </c:pt>
                <c:pt idx="602">
                  <c:v>4372</c:v>
                </c:pt>
                <c:pt idx="603">
                  <c:v>4350</c:v>
                </c:pt>
                <c:pt idx="604">
                  <c:v>4338</c:v>
                </c:pt>
                <c:pt idx="605">
                  <c:v>4306</c:v>
                </c:pt>
                <c:pt idx="606">
                  <c:v>4287</c:v>
                </c:pt>
                <c:pt idx="607">
                  <c:v>4262</c:v>
                </c:pt>
                <c:pt idx="608">
                  <c:v>4239</c:v>
                </c:pt>
                <c:pt idx="609">
                  <c:v>4229</c:v>
                </c:pt>
                <c:pt idx="610">
                  <c:v>4173</c:v>
                </c:pt>
                <c:pt idx="611">
                  <c:v>4120</c:v>
                </c:pt>
                <c:pt idx="612">
                  <c:v>4092</c:v>
                </c:pt>
                <c:pt idx="613">
                  <c:v>4011</c:v>
                </c:pt>
                <c:pt idx="614">
                  <c:v>3947</c:v>
                </c:pt>
                <c:pt idx="615">
                  <c:v>3874</c:v>
                </c:pt>
                <c:pt idx="616">
                  <c:v>3835</c:v>
                </c:pt>
                <c:pt idx="617">
                  <c:v>3816</c:v>
                </c:pt>
                <c:pt idx="618">
                  <c:v>3805</c:v>
                </c:pt>
                <c:pt idx="619">
                  <c:v>3807</c:v>
                </c:pt>
                <c:pt idx="620">
                  <c:v>3805</c:v>
                </c:pt>
                <c:pt idx="621">
                  <c:v>3836</c:v>
                </c:pt>
                <c:pt idx="622">
                  <c:v>3807</c:v>
                </c:pt>
                <c:pt idx="623">
                  <c:v>3683</c:v>
                </c:pt>
                <c:pt idx="624">
                  <c:v>3693</c:v>
                </c:pt>
                <c:pt idx="625">
                  <c:v>3683</c:v>
                </c:pt>
                <c:pt idx="626">
                  <c:v>3671</c:v>
                </c:pt>
                <c:pt idx="627">
                  <c:v>3648</c:v>
                </c:pt>
                <c:pt idx="628">
                  <c:v>3636</c:v>
                </c:pt>
                <c:pt idx="629">
                  <c:v>3633</c:v>
                </c:pt>
                <c:pt idx="630">
                  <c:v>3663</c:v>
                </c:pt>
                <c:pt idx="631">
                  <c:v>3662</c:v>
                </c:pt>
                <c:pt idx="632">
                  <c:v>3670</c:v>
                </c:pt>
                <c:pt idx="633">
                  <c:v>3705</c:v>
                </c:pt>
                <c:pt idx="634">
                  <c:v>3698</c:v>
                </c:pt>
                <c:pt idx="635">
                  <c:v>3685</c:v>
                </c:pt>
                <c:pt idx="636">
                  <c:v>3656</c:v>
                </c:pt>
                <c:pt idx="637">
                  <c:v>3665</c:v>
                </c:pt>
                <c:pt idx="638">
                  <c:v>3677</c:v>
                </c:pt>
                <c:pt idx="639">
                  <c:v>3700</c:v>
                </c:pt>
                <c:pt idx="640">
                  <c:v>3711</c:v>
                </c:pt>
                <c:pt idx="641">
                  <c:v>3734</c:v>
                </c:pt>
                <c:pt idx="642">
                  <c:v>3786</c:v>
                </c:pt>
                <c:pt idx="643">
                  <c:v>3800</c:v>
                </c:pt>
                <c:pt idx="644">
                  <c:v>3809</c:v>
                </c:pt>
                <c:pt idx="645">
                  <c:v>3811</c:v>
                </c:pt>
                <c:pt idx="646">
                  <c:v>3810</c:v>
                </c:pt>
                <c:pt idx="647">
                  <c:v>3820</c:v>
                </c:pt>
                <c:pt idx="648">
                  <c:v>3821</c:v>
                </c:pt>
                <c:pt idx="649">
                  <c:v>3819</c:v>
                </c:pt>
                <c:pt idx="650">
                  <c:v>3791</c:v>
                </c:pt>
                <c:pt idx="651">
                  <c:v>3789</c:v>
                </c:pt>
                <c:pt idx="652">
                  <c:v>3792</c:v>
                </c:pt>
                <c:pt idx="653">
                  <c:v>3793</c:v>
                </c:pt>
                <c:pt idx="654">
                  <c:v>3789</c:v>
                </c:pt>
                <c:pt idx="655">
                  <c:v>3792</c:v>
                </c:pt>
                <c:pt idx="656">
                  <c:v>3772</c:v>
                </c:pt>
                <c:pt idx="657">
                  <c:v>3759</c:v>
                </c:pt>
                <c:pt idx="658">
                  <c:v>3743</c:v>
                </c:pt>
                <c:pt idx="659">
                  <c:v>3729</c:v>
                </c:pt>
                <c:pt idx="660">
                  <c:v>3677</c:v>
                </c:pt>
                <c:pt idx="661">
                  <c:v>3645</c:v>
                </c:pt>
                <c:pt idx="662">
                  <c:v>3627</c:v>
                </c:pt>
                <c:pt idx="663">
                  <c:v>3589</c:v>
                </c:pt>
                <c:pt idx="664">
                  <c:v>3582</c:v>
                </c:pt>
                <c:pt idx="665">
                  <c:v>3569</c:v>
                </c:pt>
                <c:pt idx="666">
                  <c:v>3561</c:v>
                </c:pt>
                <c:pt idx="667">
                  <c:v>3554</c:v>
                </c:pt>
                <c:pt idx="668">
                  <c:v>3547</c:v>
                </c:pt>
                <c:pt idx="669">
                  <c:v>3519</c:v>
                </c:pt>
                <c:pt idx="670">
                  <c:v>3509</c:v>
                </c:pt>
                <c:pt idx="671">
                  <c:v>3504</c:v>
                </c:pt>
                <c:pt idx="672">
                  <c:v>3495</c:v>
                </c:pt>
                <c:pt idx="673">
                  <c:v>3489</c:v>
                </c:pt>
                <c:pt idx="674">
                  <c:v>3449</c:v>
                </c:pt>
                <c:pt idx="675">
                  <c:v>3429</c:v>
                </c:pt>
                <c:pt idx="676">
                  <c:v>3392</c:v>
                </c:pt>
                <c:pt idx="677">
                  <c:v>3367</c:v>
                </c:pt>
                <c:pt idx="678">
                  <c:v>3350</c:v>
                </c:pt>
                <c:pt idx="679">
                  <c:v>3328</c:v>
                </c:pt>
                <c:pt idx="680">
                  <c:v>3319</c:v>
                </c:pt>
                <c:pt idx="681">
                  <c:v>3300</c:v>
                </c:pt>
                <c:pt idx="682">
                  <c:v>3262</c:v>
                </c:pt>
                <c:pt idx="683">
                  <c:v>3260</c:v>
                </c:pt>
                <c:pt idx="684">
                  <c:v>3268</c:v>
                </c:pt>
                <c:pt idx="685">
                  <c:v>3287</c:v>
                </c:pt>
                <c:pt idx="686">
                  <c:v>3273</c:v>
                </c:pt>
                <c:pt idx="687">
                  <c:v>3250</c:v>
                </c:pt>
                <c:pt idx="688">
                  <c:v>3231</c:v>
                </c:pt>
                <c:pt idx="689">
                  <c:v>3181</c:v>
                </c:pt>
                <c:pt idx="690">
                  <c:v>3264</c:v>
                </c:pt>
                <c:pt idx="691">
                  <c:v>3261</c:v>
                </c:pt>
                <c:pt idx="692">
                  <c:v>3217</c:v>
                </c:pt>
                <c:pt idx="693">
                  <c:v>3162</c:v>
                </c:pt>
                <c:pt idx="694">
                  <c:v>3077</c:v>
                </c:pt>
                <c:pt idx="695">
                  <c:v>3018</c:v>
                </c:pt>
                <c:pt idx="696">
                  <c:v>2949</c:v>
                </c:pt>
                <c:pt idx="697">
                  <c:v>2890</c:v>
                </c:pt>
                <c:pt idx="698">
                  <c:v>2800</c:v>
                </c:pt>
                <c:pt idx="699">
                  <c:v>2671</c:v>
                </c:pt>
                <c:pt idx="700">
                  <c:v>2571</c:v>
                </c:pt>
                <c:pt idx="701">
                  <c:v>2497</c:v>
                </c:pt>
                <c:pt idx="702">
                  <c:v>2375</c:v>
                </c:pt>
                <c:pt idx="703">
                  <c:v>2272</c:v>
                </c:pt>
                <c:pt idx="704">
                  <c:v>2152</c:v>
                </c:pt>
                <c:pt idx="705">
                  <c:v>2056</c:v>
                </c:pt>
                <c:pt idx="706">
                  <c:v>2022</c:v>
                </c:pt>
                <c:pt idx="707">
                  <c:v>1943</c:v>
                </c:pt>
                <c:pt idx="708">
                  <c:v>1825</c:v>
                </c:pt>
                <c:pt idx="709">
                  <c:v>1722</c:v>
                </c:pt>
                <c:pt idx="710">
                  <c:v>1670</c:v>
                </c:pt>
                <c:pt idx="711">
                  <c:v>1618</c:v>
                </c:pt>
                <c:pt idx="712">
                  <c:v>1564</c:v>
                </c:pt>
                <c:pt idx="713">
                  <c:v>1529</c:v>
                </c:pt>
                <c:pt idx="714">
                  <c:v>1477</c:v>
                </c:pt>
                <c:pt idx="715">
                  <c:v>1438</c:v>
                </c:pt>
                <c:pt idx="716">
                  <c:v>1308</c:v>
                </c:pt>
                <c:pt idx="717">
                  <c:v>1255</c:v>
                </c:pt>
                <c:pt idx="718">
                  <c:v>1182</c:v>
                </c:pt>
                <c:pt idx="719">
                  <c:v>1145</c:v>
                </c:pt>
                <c:pt idx="720">
                  <c:v>1114</c:v>
                </c:pt>
                <c:pt idx="721">
                  <c:v>1060</c:v>
                </c:pt>
                <c:pt idx="722">
                  <c:v>902</c:v>
                </c:pt>
                <c:pt idx="723">
                  <c:v>852</c:v>
                </c:pt>
                <c:pt idx="724">
                  <c:v>804</c:v>
                </c:pt>
                <c:pt idx="725">
                  <c:v>753</c:v>
                </c:pt>
                <c:pt idx="726">
                  <c:v>702</c:v>
                </c:pt>
                <c:pt idx="727">
                  <c:v>641</c:v>
                </c:pt>
                <c:pt idx="728">
                  <c:v>601</c:v>
                </c:pt>
                <c:pt idx="729">
                  <c:v>495</c:v>
                </c:pt>
                <c:pt idx="730">
                  <c:v>450</c:v>
                </c:pt>
                <c:pt idx="731">
                  <c:v>406</c:v>
                </c:pt>
                <c:pt idx="732">
                  <c:v>369</c:v>
                </c:pt>
                <c:pt idx="733">
                  <c:v>346</c:v>
                </c:pt>
                <c:pt idx="734">
                  <c:v>296</c:v>
                </c:pt>
                <c:pt idx="735">
                  <c:v>261</c:v>
                </c:pt>
                <c:pt idx="736">
                  <c:v>236</c:v>
                </c:pt>
                <c:pt idx="737">
                  <c:v>197</c:v>
                </c:pt>
                <c:pt idx="738">
                  <c:v>181</c:v>
                </c:pt>
                <c:pt idx="739">
                  <c:v>152</c:v>
                </c:pt>
                <c:pt idx="740">
                  <c:v>132</c:v>
                </c:pt>
                <c:pt idx="741">
                  <c:v>120</c:v>
                </c:pt>
                <c:pt idx="742">
                  <c:v>107</c:v>
                </c:pt>
                <c:pt idx="743">
                  <c:v>96</c:v>
                </c:pt>
                <c:pt idx="744">
                  <c:v>82</c:v>
                </c:pt>
                <c:pt idx="745">
                  <c:v>60</c:v>
                </c:pt>
                <c:pt idx="746">
                  <c:v>39</c:v>
                </c:pt>
                <c:pt idx="747">
                  <c:v>32</c:v>
                </c:pt>
                <c:pt idx="748">
                  <c:v>22</c:v>
                </c:pt>
                <c:pt idx="749">
                  <c:v>22</c:v>
                </c:pt>
              </c:numCache>
            </c:numRef>
          </c:val>
        </c:ser>
        <c:marker val="1"/>
        <c:axId val="93390336"/>
        <c:axId val="93391872"/>
      </c:lineChart>
      <c:catAx>
        <c:axId val="93390336"/>
        <c:scaling>
          <c:orientation val="maxMin"/>
        </c:scaling>
        <c:axPos val="b"/>
        <c:tickLblPos val="nextTo"/>
        <c:crossAx val="93391872"/>
        <c:crosses val="autoZero"/>
        <c:auto val="1"/>
        <c:lblAlgn val="ctr"/>
        <c:lblOffset val="100"/>
      </c:catAx>
      <c:valAx>
        <c:axId val="93391872"/>
        <c:scaling>
          <c:orientation val="minMax"/>
        </c:scaling>
        <c:axPos val="r"/>
        <c:majorGridlines/>
        <c:numFmt formatCode="#,##0" sourceLinked="1"/>
        <c:tickLblPos val="nextTo"/>
        <c:crossAx val="933903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95869416510279"/>
          <c:y val="0.55564122193060062"/>
          <c:w val="0.16696478676963294"/>
          <c:h val="8.3717191601050026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3.5196399419144792E-2"/>
          <c:y val="0.10288203557888599"/>
          <c:w val="0.85910670959944435"/>
          <c:h val="0.61523913677460063"/>
        </c:manualLayout>
      </c:layout>
      <c:lineChart>
        <c:grouping val="standard"/>
        <c:ser>
          <c:idx val="0"/>
          <c:order val="0"/>
          <c:tx>
            <c:strRef>
              <c:f>'D9'!$C$2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'D9'!$B$3:$B$710</c:f>
              <c:strCache>
                <c:ptCount val="708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</c:strCache>
            </c:strRef>
          </c:cat>
          <c:val>
            <c:numRef>
              <c:f>'D9'!$C$3:$C$710</c:f>
              <c:numCache>
                <c:formatCode>#,##0</c:formatCode>
                <c:ptCount val="708"/>
                <c:pt idx="1">
                  <c:v>1681</c:v>
                </c:pt>
                <c:pt idx="2">
                  <c:v>1680</c:v>
                </c:pt>
                <c:pt idx="3">
                  <c:v>1680</c:v>
                </c:pt>
                <c:pt idx="4">
                  <c:v>1680</c:v>
                </c:pt>
                <c:pt idx="5">
                  <c:v>1680</c:v>
                </c:pt>
                <c:pt idx="6">
                  <c:v>1678</c:v>
                </c:pt>
                <c:pt idx="7">
                  <c:v>1678</c:v>
                </c:pt>
                <c:pt idx="8">
                  <c:v>1683</c:v>
                </c:pt>
                <c:pt idx="9">
                  <c:v>1693</c:v>
                </c:pt>
                <c:pt idx="10">
                  <c:v>1705</c:v>
                </c:pt>
                <c:pt idx="11">
                  <c:v>1704</c:v>
                </c:pt>
                <c:pt idx="12">
                  <c:v>1705</c:v>
                </c:pt>
                <c:pt idx="13">
                  <c:v>1708</c:v>
                </c:pt>
                <c:pt idx="14">
                  <c:v>1710</c:v>
                </c:pt>
                <c:pt idx="15">
                  <c:v>1715</c:v>
                </c:pt>
                <c:pt idx="16">
                  <c:v>1716</c:v>
                </c:pt>
                <c:pt idx="17">
                  <c:v>1715</c:v>
                </c:pt>
                <c:pt idx="18">
                  <c:v>1715</c:v>
                </c:pt>
                <c:pt idx="19">
                  <c:v>1719</c:v>
                </c:pt>
                <c:pt idx="20">
                  <c:v>1830</c:v>
                </c:pt>
                <c:pt idx="21">
                  <c:v>1834</c:v>
                </c:pt>
                <c:pt idx="22">
                  <c:v>1839</c:v>
                </c:pt>
                <c:pt idx="23">
                  <c:v>1839</c:v>
                </c:pt>
                <c:pt idx="24">
                  <c:v>1840</c:v>
                </c:pt>
                <c:pt idx="25">
                  <c:v>1843</c:v>
                </c:pt>
                <c:pt idx="26">
                  <c:v>1841</c:v>
                </c:pt>
                <c:pt idx="27">
                  <c:v>1841</c:v>
                </c:pt>
                <c:pt idx="28">
                  <c:v>1838</c:v>
                </c:pt>
                <c:pt idx="29">
                  <c:v>1839</c:v>
                </c:pt>
                <c:pt idx="30">
                  <c:v>1843</c:v>
                </c:pt>
                <c:pt idx="31">
                  <c:v>1852</c:v>
                </c:pt>
                <c:pt idx="32">
                  <c:v>1854</c:v>
                </c:pt>
                <c:pt idx="33">
                  <c:v>1855</c:v>
                </c:pt>
                <c:pt idx="34">
                  <c:v>1851</c:v>
                </c:pt>
                <c:pt idx="35">
                  <c:v>1852</c:v>
                </c:pt>
                <c:pt idx="36">
                  <c:v>1853</c:v>
                </c:pt>
                <c:pt idx="37">
                  <c:v>1853</c:v>
                </c:pt>
                <c:pt idx="38">
                  <c:v>1850</c:v>
                </c:pt>
                <c:pt idx="39">
                  <c:v>1850</c:v>
                </c:pt>
                <c:pt idx="40">
                  <c:v>1851</c:v>
                </c:pt>
                <c:pt idx="41">
                  <c:v>1852</c:v>
                </c:pt>
                <c:pt idx="42">
                  <c:v>1853</c:v>
                </c:pt>
                <c:pt idx="43">
                  <c:v>1854</c:v>
                </c:pt>
                <c:pt idx="44">
                  <c:v>1855</c:v>
                </c:pt>
                <c:pt idx="45">
                  <c:v>1859</c:v>
                </c:pt>
                <c:pt idx="46">
                  <c:v>1861</c:v>
                </c:pt>
                <c:pt idx="47">
                  <c:v>1859</c:v>
                </c:pt>
                <c:pt idx="48">
                  <c:v>1860</c:v>
                </c:pt>
                <c:pt idx="49">
                  <c:v>1861</c:v>
                </c:pt>
                <c:pt idx="50">
                  <c:v>1859</c:v>
                </c:pt>
                <c:pt idx="51">
                  <c:v>1915</c:v>
                </c:pt>
                <c:pt idx="52">
                  <c:v>1914</c:v>
                </c:pt>
                <c:pt idx="53">
                  <c:v>1915</c:v>
                </c:pt>
                <c:pt idx="54">
                  <c:v>1917</c:v>
                </c:pt>
                <c:pt idx="55">
                  <c:v>1919</c:v>
                </c:pt>
                <c:pt idx="56">
                  <c:v>1920</c:v>
                </c:pt>
                <c:pt idx="57">
                  <c:v>1922</c:v>
                </c:pt>
                <c:pt idx="58">
                  <c:v>1922</c:v>
                </c:pt>
                <c:pt idx="59">
                  <c:v>1920</c:v>
                </c:pt>
                <c:pt idx="60">
                  <c:v>1921</c:v>
                </c:pt>
                <c:pt idx="61">
                  <c:v>1923</c:v>
                </c:pt>
                <c:pt idx="62">
                  <c:v>1925</c:v>
                </c:pt>
                <c:pt idx="63">
                  <c:v>1925</c:v>
                </c:pt>
                <c:pt idx="64">
                  <c:v>1923</c:v>
                </c:pt>
                <c:pt idx="65">
                  <c:v>1924</c:v>
                </c:pt>
                <c:pt idx="66">
                  <c:v>1924</c:v>
                </c:pt>
                <c:pt idx="67">
                  <c:v>1925</c:v>
                </c:pt>
                <c:pt idx="68">
                  <c:v>1926</c:v>
                </c:pt>
                <c:pt idx="69">
                  <c:v>1924</c:v>
                </c:pt>
                <c:pt idx="70">
                  <c:v>1921</c:v>
                </c:pt>
                <c:pt idx="71">
                  <c:v>1922</c:v>
                </c:pt>
                <c:pt idx="72">
                  <c:v>1923</c:v>
                </c:pt>
                <c:pt idx="73">
                  <c:v>1925</c:v>
                </c:pt>
                <c:pt idx="74">
                  <c:v>1924</c:v>
                </c:pt>
                <c:pt idx="75">
                  <c:v>1926</c:v>
                </c:pt>
                <c:pt idx="76">
                  <c:v>1926</c:v>
                </c:pt>
                <c:pt idx="77">
                  <c:v>1926</c:v>
                </c:pt>
                <c:pt idx="78">
                  <c:v>1926</c:v>
                </c:pt>
                <c:pt idx="79">
                  <c:v>1924</c:v>
                </c:pt>
                <c:pt idx="80">
                  <c:v>1926</c:v>
                </c:pt>
                <c:pt idx="81">
                  <c:v>1923</c:v>
                </c:pt>
                <c:pt idx="82">
                  <c:v>1923</c:v>
                </c:pt>
                <c:pt idx="83">
                  <c:v>1925</c:v>
                </c:pt>
                <c:pt idx="84">
                  <c:v>1926</c:v>
                </c:pt>
                <c:pt idx="85">
                  <c:v>1929</c:v>
                </c:pt>
                <c:pt idx="86">
                  <c:v>1934</c:v>
                </c:pt>
                <c:pt idx="87">
                  <c:v>1929</c:v>
                </c:pt>
                <c:pt idx="88">
                  <c:v>1931</c:v>
                </c:pt>
                <c:pt idx="89">
                  <c:v>1931</c:v>
                </c:pt>
                <c:pt idx="90">
                  <c:v>1933</c:v>
                </c:pt>
                <c:pt idx="91">
                  <c:v>1934</c:v>
                </c:pt>
                <c:pt idx="92">
                  <c:v>1932</c:v>
                </c:pt>
                <c:pt idx="93">
                  <c:v>1933</c:v>
                </c:pt>
                <c:pt idx="94">
                  <c:v>1932</c:v>
                </c:pt>
                <c:pt idx="95">
                  <c:v>1934</c:v>
                </c:pt>
                <c:pt idx="96">
                  <c:v>1935</c:v>
                </c:pt>
                <c:pt idx="97">
                  <c:v>1936</c:v>
                </c:pt>
                <c:pt idx="98">
                  <c:v>1932</c:v>
                </c:pt>
                <c:pt idx="99">
                  <c:v>1931</c:v>
                </c:pt>
                <c:pt idx="100">
                  <c:v>1933</c:v>
                </c:pt>
                <c:pt idx="101">
                  <c:v>1933</c:v>
                </c:pt>
                <c:pt idx="102">
                  <c:v>1933</c:v>
                </c:pt>
                <c:pt idx="103">
                  <c:v>1931</c:v>
                </c:pt>
                <c:pt idx="104">
                  <c:v>1932</c:v>
                </c:pt>
                <c:pt idx="105">
                  <c:v>1933</c:v>
                </c:pt>
                <c:pt idx="106">
                  <c:v>1934</c:v>
                </c:pt>
                <c:pt idx="107">
                  <c:v>1930</c:v>
                </c:pt>
                <c:pt idx="108">
                  <c:v>1931</c:v>
                </c:pt>
                <c:pt idx="109">
                  <c:v>1932</c:v>
                </c:pt>
                <c:pt idx="110">
                  <c:v>1934</c:v>
                </c:pt>
                <c:pt idx="111">
                  <c:v>1934</c:v>
                </c:pt>
                <c:pt idx="112">
                  <c:v>1935</c:v>
                </c:pt>
                <c:pt idx="113">
                  <c:v>1936</c:v>
                </c:pt>
                <c:pt idx="114">
                  <c:v>1941</c:v>
                </c:pt>
                <c:pt idx="115">
                  <c:v>1942</c:v>
                </c:pt>
                <c:pt idx="116">
                  <c:v>1942</c:v>
                </c:pt>
                <c:pt idx="117">
                  <c:v>1939</c:v>
                </c:pt>
                <c:pt idx="118">
                  <c:v>1940</c:v>
                </c:pt>
                <c:pt idx="119">
                  <c:v>1943</c:v>
                </c:pt>
                <c:pt idx="120">
                  <c:v>1945</c:v>
                </c:pt>
                <c:pt idx="121">
                  <c:v>1950</c:v>
                </c:pt>
                <c:pt idx="122">
                  <c:v>1951</c:v>
                </c:pt>
                <c:pt idx="123">
                  <c:v>1952</c:v>
                </c:pt>
                <c:pt idx="124">
                  <c:v>1948</c:v>
                </c:pt>
                <c:pt idx="125">
                  <c:v>1951</c:v>
                </c:pt>
                <c:pt idx="126">
                  <c:v>1956</c:v>
                </c:pt>
                <c:pt idx="127">
                  <c:v>1956</c:v>
                </c:pt>
                <c:pt idx="128">
                  <c:v>1967</c:v>
                </c:pt>
                <c:pt idx="129">
                  <c:v>1969</c:v>
                </c:pt>
                <c:pt idx="130">
                  <c:v>1968</c:v>
                </c:pt>
                <c:pt idx="131">
                  <c:v>1967</c:v>
                </c:pt>
                <c:pt idx="132">
                  <c:v>1969</c:v>
                </c:pt>
                <c:pt idx="133">
                  <c:v>1972</c:v>
                </c:pt>
                <c:pt idx="134">
                  <c:v>1975</c:v>
                </c:pt>
                <c:pt idx="135">
                  <c:v>1977</c:v>
                </c:pt>
                <c:pt idx="136">
                  <c:v>1980</c:v>
                </c:pt>
                <c:pt idx="137">
                  <c:v>1983</c:v>
                </c:pt>
                <c:pt idx="138">
                  <c:v>1985</c:v>
                </c:pt>
                <c:pt idx="139">
                  <c:v>1985</c:v>
                </c:pt>
                <c:pt idx="140">
                  <c:v>1985</c:v>
                </c:pt>
                <c:pt idx="141">
                  <c:v>1986</c:v>
                </c:pt>
                <c:pt idx="142">
                  <c:v>1985</c:v>
                </c:pt>
                <c:pt idx="143">
                  <c:v>1987</c:v>
                </c:pt>
                <c:pt idx="144">
                  <c:v>1987</c:v>
                </c:pt>
                <c:pt idx="145">
                  <c:v>1992</c:v>
                </c:pt>
                <c:pt idx="146">
                  <c:v>1998</c:v>
                </c:pt>
                <c:pt idx="147">
                  <c:v>1998</c:v>
                </c:pt>
                <c:pt idx="148">
                  <c:v>2008</c:v>
                </c:pt>
                <c:pt idx="149">
                  <c:v>2011</c:v>
                </c:pt>
                <c:pt idx="150">
                  <c:v>2009</c:v>
                </c:pt>
                <c:pt idx="151">
                  <c:v>2011</c:v>
                </c:pt>
                <c:pt idx="152">
                  <c:v>2011</c:v>
                </c:pt>
                <c:pt idx="153">
                  <c:v>2008</c:v>
                </c:pt>
                <c:pt idx="154">
                  <c:v>2009</c:v>
                </c:pt>
                <c:pt idx="155">
                  <c:v>2008</c:v>
                </c:pt>
                <c:pt idx="156">
                  <c:v>2010</c:v>
                </c:pt>
                <c:pt idx="157">
                  <c:v>2011</c:v>
                </c:pt>
                <c:pt idx="158">
                  <c:v>2019</c:v>
                </c:pt>
                <c:pt idx="159">
                  <c:v>2019</c:v>
                </c:pt>
                <c:pt idx="160">
                  <c:v>2023</c:v>
                </c:pt>
                <c:pt idx="161">
                  <c:v>2026</c:v>
                </c:pt>
                <c:pt idx="162">
                  <c:v>2024</c:v>
                </c:pt>
                <c:pt idx="163">
                  <c:v>2025</c:v>
                </c:pt>
                <c:pt idx="164">
                  <c:v>2024</c:v>
                </c:pt>
                <c:pt idx="165">
                  <c:v>2026</c:v>
                </c:pt>
                <c:pt idx="166">
                  <c:v>2020</c:v>
                </c:pt>
                <c:pt idx="167">
                  <c:v>2022</c:v>
                </c:pt>
                <c:pt idx="168">
                  <c:v>2023</c:v>
                </c:pt>
                <c:pt idx="169">
                  <c:v>2022</c:v>
                </c:pt>
                <c:pt idx="170">
                  <c:v>2021</c:v>
                </c:pt>
                <c:pt idx="171">
                  <c:v>2018</c:v>
                </c:pt>
                <c:pt idx="172">
                  <c:v>2019</c:v>
                </c:pt>
                <c:pt idx="173">
                  <c:v>2020</c:v>
                </c:pt>
                <c:pt idx="174">
                  <c:v>2018</c:v>
                </c:pt>
                <c:pt idx="175">
                  <c:v>2022</c:v>
                </c:pt>
                <c:pt idx="176">
                  <c:v>2018</c:v>
                </c:pt>
                <c:pt idx="177">
                  <c:v>2020</c:v>
                </c:pt>
                <c:pt idx="178">
                  <c:v>2021</c:v>
                </c:pt>
                <c:pt idx="179">
                  <c:v>2023</c:v>
                </c:pt>
                <c:pt idx="180">
                  <c:v>2022</c:v>
                </c:pt>
                <c:pt idx="181">
                  <c:v>2017</c:v>
                </c:pt>
                <c:pt idx="182">
                  <c:v>2018</c:v>
                </c:pt>
                <c:pt idx="183">
                  <c:v>2017</c:v>
                </c:pt>
                <c:pt idx="184">
                  <c:v>2013</c:v>
                </c:pt>
                <c:pt idx="185">
                  <c:v>2013</c:v>
                </c:pt>
                <c:pt idx="186">
                  <c:v>2012</c:v>
                </c:pt>
                <c:pt idx="187">
                  <c:v>2014</c:v>
                </c:pt>
                <c:pt idx="188">
                  <c:v>2019</c:v>
                </c:pt>
                <c:pt idx="189">
                  <c:v>2025</c:v>
                </c:pt>
                <c:pt idx="190">
                  <c:v>2028</c:v>
                </c:pt>
                <c:pt idx="191">
                  <c:v>2028</c:v>
                </c:pt>
                <c:pt idx="192">
                  <c:v>2025</c:v>
                </c:pt>
                <c:pt idx="193">
                  <c:v>2026</c:v>
                </c:pt>
                <c:pt idx="194">
                  <c:v>2026</c:v>
                </c:pt>
                <c:pt idx="195">
                  <c:v>2030</c:v>
                </c:pt>
                <c:pt idx="196">
                  <c:v>2030</c:v>
                </c:pt>
                <c:pt idx="197">
                  <c:v>2032</c:v>
                </c:pt>
                <c:pt idx="198">
                  <c:v>2033</c:v>
                </c:pt>
                <c:pt idx="199">
                  <c:v>2035</c:v>
                </c:pt>
                <c:pt idx="200">
                  <c:v>2030</c:v>
                </c:pt>
                <c:pt idx="201">
                  <c:v>2032</c:v>
                </c:pt>
                <c:pt idx="202">
                  <c:v>2033</c:v>
                </c:pt>
                <c:pt idx="203">
                  <c:v>2031</c:v>
                </c:pt>
                <c:pt idx="204">
                  <c:v>2032</c:v>
                </c:pt>
                <c:pt idx="205">
                  <c:v>2034</c:v>
                </c:pt>
                <c:pt idx="206">
                  <c:v>2035</c:v>
                </c:pt>
                <c:pt idx="207">
                  <c:v>2035</c:v>
                </c:pt>
                <c:pt idx="208">
                  <c:v>2036</c:v>
                </c:pt>
                <c:pt idx="209">
                  <c:v>2028</c:v>
                </c:pt>
                <c:pt idx="210">
                  <c:v>2040</c:v>
                </c:pt>
                <c:pt idx="211">
                  <c:v>2038</c:v>
                </c:pt>
                <c:pt idx="212">
                  <c:v>1468</c:v>
                </c:pt>
                <c:pt idx="213">
                  <c:v>1464</c:v>
                </c:pt>
                <c:pt idx="214">
                  <c:v>1466</c:v>
                </c:pt>
                <c:pt idx="215">
                  <c:v>1463</c:v>
                </c:pt>
                <c:pt idx="216">
                  <c:v>1464</c:v>
                </c:pt>
                <c:pt idx="217">
                  <c:v>1465</c:v>
                </c:pt>
                <c:pt idx="218">
                  <c:v>1463</c:v>
                </c:pt>
                <c:pt idx="219">
                  <c:v>1464</c:v>
                </c:pt>
                <c:pt idx="220">
                  <c:v>1465</c:v>
                </c:pt>
                <c:pt idx="221">
                  <c:v>1468</c:v>
                </c:pt>
                <c:pt idx="222">
                  <c:v>1465</c:v>
                </c:pt>
                <c:pt idx="223">
                  <c:v>1464</c:v>
                </c:pt>
                <c:pt idx="224">
                  <c:v>1466</c:v>
                </c:pt>
                <c:pt idx="225">
                  <c:v>1468</c:v>
                </c:pt>
                <c:pt idx="226">
                  <c:v>1468</c:v>
                </c:pt>
                <c:pt idx="227">
                  <c:v>1469</c:v>
                </c:pt>
                <c:pt idx="228">
                  <c:v>1470</c:v>
                </c:pt>
                <c:pt idx="229">
                  <c:v>1473</c:v>
                </c:pt>
                <c:pt idx="230">
                  <c:v>1473</c:v>
                </c:pt>
                <c:pt idx="231">
                  <c:v>1472</c:v>
                </c:pt>
                <c:pt idx="232">
                  <c:v>1472</c:v>
                </c:pt>
                <c:pt idx="233">
                  <c:v>1471</c:v>
                </c:pt>
                <c:pt idx="234">
                  <c:v>1472</c:v>
                </c:pt>
                <c:pt idx="235">
                  <c:v>1468</c:v>
                </c:pt>
                <c:pt idx="236">
                  <c:v>1466</c:v>
                </c:pt>
                <c:pt idx="237">
                  <c:v>1468</c:v>
                </c:pt>
                <c:pt idx="238">
                  <c:v>1469</c:v>
                </c:pt>
                <c:pt idx="239">
                  <c:v>1470</c:v>
                </c:pt>
                <c:pt idx="240">
                  <c:v>1468</c:v>
                </c:pt>
                <c:pt idx="241">
                  <c:v>1470</c:v>
                </c:pt>
                <c:pt idx="242">
                  <c:v>1470</c:v>
                </c:pt>
                <c:pt idx="243">
                  <c:v>1463</c:v>
                </c:pt>
                <c:pt idx="244">
                  <c:v>1464</c:v>
                </c:pt>
                <c:pt idx="245">
                  <c:v>1465</c:v>
                </c:pt>
                <c:pt idx="246">
                  <c:v>1464</c:v>
                </c:pt>
                <c:pt idx="247">
                  <c:v>1466</c:v>
                </c:pt>
                <c:pt idx="248">
                  <c:v>1472</c:v>
                </c:pt>
                <c:pt idx="249">
                  <c:v>1470</c:v>
                </c:pt>
                <c:pt idx="250">
                  <c:v>1472</c:v>
                </c:pt>
                <c:pt idx="251">
                  <c:v>1474</c:v>
                </c:pt>
                <c:pt idx="252">
                  <c:v>1483</c:v>
                </c:pt>
                <c:pt idx="253">
                  <c:v>1482</c:v>
                </c:pt>
                <c:pt idx="254">
                  <c:v>1491</c:v>
                </c:pt>
                <c:pt idx="255">
                  <c:v>1496</c:v>
                </c:pt>
                <c:pt idx="256">
                  <c:v>1503</c:v>
                </c:pt>
                <c:pt idx="257">
                  <c:v>1505</c:v>
                </c:pt>
                <c:pt idx="258">
                  <c:v>1506</c:v>
                </c:pt>
                <c:pt idx="259">
                  <c:v>1506</c:v>
                </c:pt>
                <c:pt idx="260">
                  <c:v>1507</c:v>
                </c:pt>
                <c:pt idx="261">
                  <c:v>1508</c:v>
                </c:pt>
                <c:pt idx="262">
                  <c:v>1507</c:v>
                </c:pt>
                <c:pt idx="263">
                  <c:v>1507</c:v>
                </c:pt>
                <c:pt idx="264">
                  <c:v>1507</c:v>
                </c:pt>
                <c:pt idx="265">
                  <c:v>1503</c:v>
                </c:pt>
                <c:pt idx="266">
                  <c:v>1503</c:v>
                </c:pt>
                <c:pt idx="267">
                  <c:v>1503</c:v>
                </c:pt>
                <c:pt idx="268">
                  <c:v>1504</c:v>
                </c:pt>
                <c:pt idx="269">
                  <c:v>1506</c:v>
                </c:pt>
                <c:pt idx="270">
                  <c:v>1507</c:v>
                </c:pt>
                <c:pt idx="271">
                  <c:v>1507</c:v>
                </c:pt>
                <c:pt idx="272">
                  <c:v>1512</c:v>
                </c:pt>
                <c:pt idx="273">
                  <c:v>1512</c:v>
                </c:pt>
                <c:pt idx="274">
                  <c:v>1512</c:v>
                </c:pt>
                <c:pt idx="275">
                  <c:v>1511</c:v>
                </c:pt>
                <c:pt idx="276">
                  <c:v>1513</c:v>
                </c:pt>
                <c:pt idx="277">
                  <c:v>1516</c:v>
                </c:pt>
                <c:pt idx="278">
                  <c:v>1517</c:v>
                </c:pt>
                <c:pt idx="279">
                  <c:v>1515</c:v>
                </c:pt>
                <c:pt idx="280">
                  <c:v>1521</c:v>
                </c:pt>
                <c:pt idx="281">
                  <c:v>1524</c:v>
                </c:pt>
                <c:pt idx="282">
                  <c:v>1519</c:v>
                </c:pt>
                <c:pt idx="283">
                  <c:v>1521</c:v>
                </c:pt>
                <c:pt idx="284">
                  <c:v>1518</c:v>
                </c:pt>
                <c:pt idx="285">
                  <c:v>1518</c:v>
                </c:pt>
                <c:pt idx="286">
                  <c:v>1520</c:v>
                </c:pt>
                <c:pt idx="287">
                  <c:v>1520</c:v>
                </c:pt>
                <c:pt idx="288">
                  <c:v>1521</c:v>
                </c:pt>
                <c:pt idx="289">
                  <c:v>1520</c:v>
                </c:pt>
                <c:pt idx="290">
                  <c:v>1521</c:v>
                </c:pt>
                <c:pt idx="291">
                  <c:v>1523</c:v>
                </c:pt>
                <c:pt idx="292">
                  <c:v>1526</c:v>
                </c:pt>
                <c:pt idx="293">
                  <c:v>1522</c:v>
                </c:pt>
                <c:pt idx="294">
                  <c:v>1520</c:v>
                </c:pt>
                <c:pt idx="295">
                  <c:v>1521</c:v>
                </c:pt>
                <c:pt idx="296">
                  <c:v>1521</c:v>
                </c:pt>
                <c:pt idx="297">
                  <c:v>1639</c:v>
                </c:pt>
                <c:pt idx="298">
                  <c:v>1637</c:v>
                </c:pt>
                <c:pt idx="299">
                  <c:v>1640</c:v>
                </c:pt>
                <c:pt idx="300">
                  <c:v>1640</c:v>
                </c:pt>
                <c:pt idx="301">
                  <c:v>1641</c:v>
                </c:pt>
                <c:pt idx="302">
                  <c:v>1636</c:v>
                </c:pt>
                <c:pt idx="303">
                  <c:v>1634</c:v>
                </c:pt>
                <c:pt idx="304">
                  <c:v>1631</c:v>
                </c:pt>
                <c:pt idx="305">
                  <c:v>1625</c:v>
                </c:pt>
                <c:pt idx="306">
                  <c:v>1626</c:v>
                </c:pt>
                <c:pt idx="307">
                  <c:v>1652</c:v>
                </c:pt>
                <c:pt idx="308">
                  <c:v>1652</c:v>
                </c:pt>
                <c:pt idx="309">
                  <c:v>1650</c:v>
                </c:pt>
                <c:pt idx="310">
                  <c:v>1648</c:v>
                </c:pt>
                <c:pt idx="311">
                  <c:v>1649</c:v>
                </c:pt>
                <c:pt idx="312">
                  <c:v>1646</c:v>
                </c:pt>
                <c:pt idx="313">
                  <c:v>1642</c:v>
                </c:pt>
                <c:pt idx="314">
                  <c:v>1632</c:v>
                </c:pt>
                <c:pt idx="315">
                  <c:v>1629</c:v>
                </c:pt>
                <c:pt idx="316">
                  <c:v>1624</c:v>
                </c:pt>
                <c:pt idx="317">
                  <c:v>1624</c:v>
                </c:pt>
                <c:pt idx="318">
                  <c:v>1621</c:v>
                </c:pt>
                <c:pt idx="319">
                  <c:v>1613</c:v>
                </c:pt>
                <c:pt idx="320">
                  <c:v>1612</c:v>
                </c:pt>
                <c:pt idx="321">
                  <c:v>1615</c:v>
                </c:pt>
                <c:pt idx="322">
                  <c:v>1615</c:v>
                </c:pt>
                <c:pt idx="323">
                  <c:v>1615</c:v>
                </c:pt>
                <c:pt idx="324">
                  <c:v>1613</c:v>
                </c:pt>
                <c:pt idx="325">
                  <c:v>1612</c:v>
                </c:pt>
                <c:pt idx="326">
                  <c:v>1608</c:v>
                </c:pt>
                <c:pt idx="327">
                  <c:v>1607</c:v>
                </c:pt>
                <c:pt idx="328">
                  <c:v>1608</c:v>
                </c:pt>
                <c:pt idx="329">
                  <c:v>1608</c:v>
                </c:pt>
                <c:pt idx="330">
                  <c:v>1612</c:v>
                </c:pt>
                <c:pt idx="331">
                  <c:v>1613</c:v>
                </c:pt>
                <c:pt idx="332">
                  <c:v>1610</c:v>
                </c:pt>
                <c:pt idx="333">
                  <c:v>1609</c:v>
                </c:pt>
                <c:pt idx="334">
                  <c:v>1606</c:v>
                </c:pt>
                <c:pt idx="335">
                  <c:v>1606</c:v>
                </c:pt>
                <c:pt idx="336">
                  <c:v>1605</c:v>
                </c:pt>
                <c:pt idx="337">
                  <c:v>1598</c:v>
                </c:pt>
                <c:pt idx="338">
                  <c:v>1598</c:v>
                </c:pt>
                <c:pt idx="339">
                  <c:v>1595</c:v>
                </c:pt>
                <c:pt idx="340">
                  <c:v>1595</c:v>
                </c:pt>
                <c:pt idx="341">
                  <c:v>1595</c:v>
                </c:pt>
                <c:pt idx="342">
                  <c:v>1597</c:v>
                </c:pt>
                <c:pt idx="343">
                  <c:v>1597</c:v>
                </c:pt>
                <c:pt idx="344">
                  <c:v>1617</c:v>
                </c:pt>
                <c:pt idx="345">
                  <c:v>1618</c:v>
                </c:pt>
                <c:pt idx="346">
                  <c:v>1615</c:v>
                </c:pt>
                <c:pt idx="347">
                  <c:v>1613</c:v>
                </c:pt>
                <c:pt idx="348">
                  <c:v>1612</c:v>
                </c:pt>
                <c:pt idx="349">
                  <c:v>1612</c:v>
                </c:pt>
                <c:pt idx="350">
                  <c:v>1614</c:v>
                </c:pt>
                <c:pt idx="351">
                  <c:v>1618</c:v>
                </c:pt>
                <c:pt idx="352">
                  <c:v>1619</c:v>
                </c:pt>
                <c:pt idx="353">
                  <c:v>1626</c:v>
                </c:pt>
                <c:pt idx="354">
                  <c:v>1630</c:v>
                </c:pt>
                <c:pt idx="355">
                  <c:v>1631</c:v>
                </c:pt>
                <c:pt idx="356">
                  <c:v>1627</c:v>
                </c:pt>
                <c:pt idx="357">
                  <c:v>1625</c:v>
                </c:pt>
                <c:pt idx="358">
                  <c:v>1675</c:v>
                </c:pt>
                <c:pt idx="359">
                  <c:v>1676</c:v>
                </c:pt>
                <c:pt idx="360">
                  <c:v>1672</c:v>
                </c:pt>
                <c:pt idx="361">
                  <c:v>1675</c:v>
                </c:pt>
                <c:pt idx="362">
                  <c:v>1677</c:v>
                </c:pt>
                <c:pt idx="363">
                  <c:v>1679</c:v>
                </c:pt>
                <c:pt idx="364">
                  <c:v>1679</c:v>
                </c:pt>
                <c:pt idx="365">
                  <c:v>1677</c:v>
                </c:pt>
                <c:pt idx="366">
                  <c:v>1680</c:v>
                </c:pt>
                <c:pt idx="367">
                  <c:v>1677</c:v>
                </c:pt>
                <c:pt idx="368">
                  <c:v>1680</c:v>
                </c:pt>
                <c:pt idx="369">
                  <c:v>1686</c:v>
                </c:pt>
                <c:pt idx="370">
                  <c:v>1688</c:v>
                </c:pt>
                <c:pt idx="371">
                  <c:v>1689</c:v>
                </c:pt>
                <c:pt idx="372">
                  <c:v>1690</c:v>
                </c:pt>
                <c:pt idx="373">
                  <c:v>1692</c:v>
                </c:pt>
                <c:pt idx="374">
                  <c:v>1690</c:v>
                </c:pt>
                <c:pt idx="375">
                  <c:v>1690</c:v>
                </c:pt>
                <c:pt idx="376">
                  <c:v>1689</c:v>
                </c:pt>
                <c:pt idx="377">
                  <c:v>1685</c:v>
                </c:pt>
                <c:pt idx="378">
                  <c:v>1683</c:v>
                </c:pt>
                <c:pt idx="379">
                  <c:v>1683</c:v>
                </c:pt>
                <c:pt idx="380">
                  <c:v>1686</c:v>
                </c:pt>
                <c:pt idx="381">
                  <c:v>1688</c:v>
                </c:pt>
                <c:pt idx="382">
                  <c:v>1691</c:v>
                </c:pt>
                <c:pt idx="383">
                  <c:v>1701</c:v>
                </c:pt>
                <c:pt idx="384">
                  <c:v>1700</c:v>
                </c:pt>
                <c:pt idx="385">
                  <c:v>1699</c:v>
                </c:pt>
                <c:pt idx="386">
                  <c:v>1697</c:v>
                </c:pt>
                <c:pt idx="387">
                  <c:v>1698</c:v>
                </c:pt>
                <c:pt idx="388">
                  <c:v>1696</c:v>
                </c:pt>
                <c:pt idx="389">
                  <c:v>1698</c:v>
                </c:pt>
                <c:pt idx="390">
                  <c:v>1702</c:v>
                </c:pt>
                <c:pt idx="391">
                  <c:v>1703</c:v>
                </c:pt>
                <c:pt idx="392">
                  <c:v>1704</c:v>
                </c:pt>
                <c:pt idx="393">
                  <c:v>1706</c:v>
                </c:pt>
                <c:pt idx="394">
                  <c:v>1703</c:v>
                </c:pt>
                <c:pt idx="395">
                  <c:v>1706</c:v>
                </c:pt>
                <c:pt idx="396">
                  <c:v>1713</c:v>
                </c:pt>
                <c:pt idx="397">
                  <c:v>1710</c:v>
                </c:pt>
                <c:pt idx="398">
                  <c:v>1710</c:v>
                </c:pt>
                <c:pt idx="399">
                  <c:v>1705</c:v>
                </c:pt>
                <c:pt idx="400">
                  <c:v>1713</c:v>
                </c:pt>
                <c:pt idx="401">
                  <c:v>1714</c:v>
                </c:pt>
                <c:pt idx="402">
                  <c:v>1710</c:v>
                </c:pt>
                <c:pt idx="403">
                  <c:v>1710</c:v>
                </c:pt>
                <c:pt idx="404">
                  <c:v>1705</c:v>
                </c:pt>
                <c:pt idx="405">
                  <c:v>1709</c:v>
                </c:pt>
                <c:pt idx="406">
                  <c:v>1708</c:v>
                </c:pt>
                <c:pt idx="407">
                  <c:v>1696</c:v>
                </c:pt>
                <c:pt idx="408">
                  <c:v>1691</c:v>
                </c:pt>
                <c:pt idx="409">
                  <c:v>1685</c:v>
                </c:pt>
                <c:pt idx="410">
                  <c:v>1680</c:v>
                </c:pt>
                <c:pt idx="411">
                  <c:v>1679</c:v>
                </c:pt>
                <c:pt idx="412">
                  <c:v>1680</c:v>
                </c:pt>
                <c:pt idx="413">
                  <c:v>1683</c:v>
                </c:pt>
                <c:pt idx="414">
                  <c:v>1676</c:v>
                </c:pt>
                <c:pt idx="415">
                  <c:v>1669</c:v>
                </c:pt>
                <c:pt idx="416">
                  <c:v>1660</c:v>
                </c:pt>
                <c:pt idx="417">
                  <c:v>1643</c:v>
                </c:pt>
                <c:pt idx="418">
                  <c:v>1590</c:v>
                </c:pt>
                <c:pt idx="419">
                  <c:v>1586</c:v>
                </c:pt>
                <c:pt idx="420">
                  <c:v>1584</c:v>
                </c:pt>
                <c:pt idx="421">
                  <c:v>1585</c:v>
                </c:pt>
                <c:pt idx="422">
                  <c:v>1578</c:v>
                </c:pt>
                <c:pt idx="423">
                  <c:v>1578</c:v>
                </c:pt>
                <c:pt idx="424">
                  <c:v>1567</c:v>
                </c:pt>
                <c:pt idx="425">
                  <c:v>1564</c:v>
                </c:pt>
                <c:pt idx="426">
                  <c:v>1574</c:v>
                </c:pt>
                <c:pt idx="427">
                  <c:v>1558</c:v>
                </c:pt>
                <c:pt idx="428">
                  <c:v>1556</c:v>
                </c:pt>
                <c:pt idx="429">
                  <c:v>1557</c:v>
                </c:pt>
                <c:pt idx="430">
                  <c:v>1555</c:v>
                </c:pt>
                <c:pt idx="431">
                  <c:v>1558</c:v>
                </c:pt>
                <c:pt idx="432">
                  <c:v>1566</c:v>
                </c:pt>
                <c:pt idx="433">
                  <c:v>1568</c:v>
                </c:pt>
                <c:pt idx="434">
                  <c:v>1576</c:v>
                </c:pt>
                <c:pt idx="435">
                  <c:v>1580</c:v>
                </c:pt>
                <c:pt idx="436">
                  <c:v>1578</c:v>
                </c:pt>
                <c:pt idx="437">
                  <c:v>1615</c:v>
                </c:pt>
                <c:pt idx="438">
                  <c:v>1616</c:v>
                </c:pt>
                <c:pt idx="439">
                  <c:v>1613</c:v>
                </c:pt>
                <c:pt idx="440">
                  <c:v>1618</c:v>
                </c:pt>
                <c:pt idx="441">
                  <c:v>1619</c:v>
                </c:pt>
                <c:pt idx="442">
                  <c:v>1616</c:v>
                </c:pt>
                <c:pt idx="443">
                  <c:v>1620</c:v>
                </c:pt>
                <c:pt idx="444">
                  <c:v>1622</c:v>
                </c:pt>
                <c:pt idx="445">
                  <c:v>1621</c:v>
                </c:pt>
                <c:pt idx="446">
                  <c:v>1623</c:v>
                </c:pt>
                <c:pt idx="447">
                  <c:v>1620</c:v>
                </c:pt>
                <c:pt idx="448">
                  <c:v>1618</c:v>
                </c:pt>
                <c:pt idx="449">
                  <c:v>1617</c:v>
                </c:pt>
                <c:pt idx="450">
                  <c:v>1609</c:v>
                </c:pt>
                <c:pt idx="451">
                  <c:v>1607</c:v>
                </c:pt>
                <c:pt idx="452">
                  <c:v>1603</c:v>
                </c:pt>
                <c:pt idx="453">
                  <c:v>1602</c:v>
                </c:pt>
                <c:pt idx="454">
                  <c:v>1595</c:v>
                </c:pt>
                <c:pt idx="455">
                  <c:v>1592</c:v>
                </c:pt>
                <c:pt idx="456">
                  <c:v>1588</c:v>
                </c:pt>
                <c:pt idx="457">
                  <c:v>1604</c:v>
                </c:pt>
                <c:pt idx="458">
                  <c:v>1480</c:v>
                </c:pt>
                <c:pt idx="459">
                  <c:v>1480</c:v>
                </c:pt>
                <c:pt idx="460">
                  <c:v>1475</c:v>
                </c:pt>
                <c:pt idx="461">
                  <c:v>1476</c:v>
                </c:pt>
                <c:pt idx="462">
                  <c:v>1474</c:v>
                </c:pt>
                <c:pt idx="463">
                  <c:v>1476</c:v>
                </c:pt>
                <c:pt idx="464">
                  <c:v>1487</c:v>
                </c:pt>
                <c:pt idx="465">
                  <c:v>1499</c:v>
                </c:pt>
                <c:pt idx="466">
                  <c:v>1499</c:v>
                </c:pt>
                <c:pt idx="467">
                  <c:v>1505</c:v>
                </c:pt>
                <c:pt idx="468">
                  <c:v>1504</c:v>
                </c:pt>
                <c:pt idx="469">
                  <c:v>1514</c:v>
                </c:pt>
                <c:pt idx="470">
                  <c:v>1512</c:v>
                </c:pt>
                <c:pt idx="471">
                  <c:v>1512</c:v>
                </c:pt>
                <c:pt idx="472">
                  <c:v>1509</c:v>
                </c:pt>
                <c:pt idx="473">
                  <c:v>1510</c:v>
                </c:pt>
                <c:pt idx="474">
                  <c:v>1509</c:v>
                </c:pt>
                <c:pt idx="475">
                  <c:v>1501</c:v>
                </c:pt>
                <c:pt idx="476">
                  <c:v>1500</c:v>
                </c:pt>
                <c:pt idx="477">
                  <c:v>1501</c:v>
                </c:pt>
                <c:pt idx="478">
                  <c:v>1501</c:v>
                </c:pt>
                <c:pt idx="479">
                  <c:v>1497</c:v>
                </c:pt>
                <c:pt idx="480">
                  <c:v>1488</c:v>
                </c:pt>
                <c:pt idx="481">
                  <c:v>1489</c:v>
                </c:pt>
                <c:pt idx="482">
                  <c:v>1490</c:v>
                </c:pt>
                <c:pt idx="483">
                  <c:v>1492</c:v>
                </c:pt>
                <c:pt idx="484">
                  <c:v>1489</c:v>
                </c:pt>
                <c:pt idx="485">
                  <c:v>1494</c:v>
                </c:pt>
                <c:pt idx="486">
                  <c:v>1495</c:v>
                </c:pt>
                <c:pt idx="487">
                  <c:v>1492</c:v>
                </c:pt>
                <c:pt idx="488">
                  <c:v>1487</c:v>
                </c:pt>
                <c:pt idx="489">
                  <c:v>1487</c:v>
                </c:pt>
                <c:pt idx="490">
                  <c:v>1484</c:v>
                </c:pt>
                <c:pt idx="491">
                  <c:v>1479</c:v>
                </c:pt>
                <c:pt idx="492">
                  <c:v>1481</c:v>
                </c:pt>
                <c:pt idx="493">
                  <c:v>1483</c:v>
                </c:pt>
                <c:pt idx="494">
                  <c:v>1487</c:v>
                </c:pt>
                <c:pt idx="495">
                  <c:v>1491</c:v>
                </c:pt>
                <c:pt idx="496">
                  <c:v>1492</c:v>
                </c:pt>
                <c:pt idx="497">
                  <c:v>1485</c:v>
                </c:pt>
                <c:pt idx="498">
                  <c:v>1486</c:v>
                </c:pt>
                <c:pt idx="499">
                  <c:v>1477</c:v>
                </c:pt>
                <c:pt idx="500">
                  <c:v>1472</c:v>
                </c:pt>
                <c:pt idx="501">
                  <c:v>1470</c:v>
                </c:pt>
                <c:pt idx="502">
                  <c:v>1468</c:v>
                </c:pt>
                <c:pt idx="503">
                  <c:v>1463</c:v>
                </c:pt>
                <c:pt idx="504">
                  <c:v>1464</c:v>
                </c:pt>
                <c:pt idx="505">
                  <c:v>1464</c:v>
                </c:pt>
                <c:pt idx="506">
                  <c:v>1465</c:v>
                </c:pt>
                <c:pt idx="507">
                  <c:v>1467</c:v>
                </c:pt>
                <c:pt idx="508">
                  <c:v>1468</c:v>
                </c:pt>
                <c:pt idx="509">
                  <c:v>1470</c:v>
                </c:pt>
                <c:pt idx="510">
                  <c:v>1466</c:v>
                </c:pt>
                <c:pt idx="511">
                  <c:v>1467</c:v>
                </c:pt>
                <c:pt idx="512">
                  <c:v>1466</c:v>
                </c:pt>
                <c:pt idx="513">
                  <c:v>1467</c:v>
                </c:pt>
                <c:pt idx="514">
                  <c:v>1463</c:v>
                </c:pt>
                <c:pt idx="515">
                  <c:v>1461</c:v>
                </c:pt>
                <c:pt idx="516">
                  <c:v>1467</c:v>
                </c:pt>
                <c:pt idx="517">
                  <c:v>1463</c:v>
                </c:pt>
                <c:pt idx="518">
                  <c:v>1464</c:v>
                </c:pt>
                <c:pt idx="519">
                  <c:v>1461</c:v>
                </c:pt>
                <c:pt idx="520">
                  <c:v>1467</c:v>
                </c:pt>
                <c:pt idx="521">
                  <c:v>1465</c:v>
                </c:pt>
                <c:pt idx="522">
                  <c:v>1457</c:v>
                </c:pt>
                <c:pt idx="523">
                  <c:v>1458</c:v>
                </c:pt>
                <c:pt idx="524">
                  <c:v>1447</c:v>
                </c:pt>
                <c:pt idx="525">
                  <c:v>1448</c:v>
                </c:pt>
                <c:pt idx="526">
                  <c:v>1447</c:v>
                </c:pt>
                <c:pt idx="527">
                  <c:v>1449</c:v>
                </c:pt>
                <c:pt idx="528">
                  <c:v>1447</c:v>
                </c:pt>
                <c:pt idx="529">
                  <c:v>1448</c:v>
                </c:pt>
                <c:pt idx="530">
                  <c:v>1444</c:v>
                </c:pt>
                <c:pt idx="531">
                  <c:v>1441</c:v>
                </c:pt>
                <c:pt idx="532">
                  <c:v>1432</c:v>
                </c:pt>
                <c:pt idx="533">
                  <c:v>1429</c:v>
                </c:pt>
                <c:pt idx="534">
                  <c:v>1428</c:v>
                </c:pt>
                <c:pt idx="535">
                  <c:v>1427</c:v>
                </c:pt>
                <c:pt idx="536">
                  <c:v>1427</c:v>
                </c:pt>
                <c:pt idx="537">
                  <c:v>1420</c:v>
                </c:pt>
                <c:pt idx="538">
                  <c:v>1420</c:v>
                </c:pt>
                <c:pt idx="539">
                  <c:v>1418</c:v>
                </c:pt>
                <c:pt idx="540">
                  <c:v>1418</c:v>
                </c:pt>
                <c:pt idx="541">
                  <c:v>1418</c:v>
                </c:pt>
                <c:pt idx="542">
                  <c:v>1415</c:v>
                </c:pt>
                <c:pt idx="543">
                  <c:v>1407</c:v>
                </c:pt>
                <c:pt idx="544">
                  <c:v>1411</c:v>
                </c:pt>
                <c:pt idx="545">
                  <c:v>1407</c:v>
                </c:pt>
                <c:pt idx="546">
                  <c:v>1384</c:v>
                </c:pt>
                <c:pt idx="547">
                  <c:v>1363</c:v>
                </c:pt>
                <c:pt idx="548">
                  <c:v>1362</c:v>
                </c:pt>
                <c:pt idx="549">
                  <c:v>1360</c:v>
                </c:pt>
                <c:pt idx="550">
                  <c:v>1356</c:v>
                </c:pt>
                <c:pt idx="551">
                  <c:v>1352</c:v>
                </c:pt>
                <c:pt idx="552">
                  <c:v>1351</c:v>
                </c:pt>
                <c:pt idx="553">
                  <c:v>1345</c:v>
                </c:pt>
                <c:pt idx="554">
                  <c:v>1338</c:v>
                </c:pt>
                <c:pt idx="555">
                  <c:v>1336</c:v>
                </c:pt>
                <c:pt idx="556">
                  <c:v>1336</c:v>
                </c:pt>
                <c:pt idx="557">
                  <c:v>1335</c:v>
                </c:pt>
                <c:pt idx="558">
                  <c:v>1335</c:v>
                </c:pt>
                <c:pt idx="559">
                  <c:v>1328</c:v>
                </c:pt>
                <c:pt idx="560">
                  <c:v>1327</c:v>
                </c:pt>
                <c:pt idx="561">
                  <c:v>1326</c:v>
                </c:pt>
                <c:pt idx="562">
                  <c:v>1321</c:v>
                </c:pt>
                <c:pt idx="563">
                  <c:v>1318</c:v>
                </c:pt>
                <c:pt idx="564">
                  <c:v>1318</c:v>
                </c:pt>
                <c:pt idx="565">
                  <c:v>1312</c:v>
                </c:pt>
                <c:pt idx="566">
                  <c:v>1312</c:v>
                </c:pt>
                <c:pt idx="567">
                  <c:v>1306</c:v>
                </c:pt>
                <c:pt idx="568">
                  <c:v>1305</c:v>
                </c:pt>
                <c:pt idx="569">
                  <c:v>1304</c:v>
                </c:pt>
                <c:pt idx="570">
                  <c:v>1299</c:v>
                </c:pt>
                <c:pt idx="571">
                  <c:v>1297</c:v>
                </c:pt>
                <c:pt idx="572">
                  <c:v>1291</c:v>
                </c:pt>
                <c:pt idx="573">
                  <c:v>1284</c:v>
                </c:pt>
                <c:pt idx="574">
                  <c:v>1283</c:v>
                </c:pt>
                <c:pt idx="575">
                  <c:v>1278</c:v>
                </c:pt>
                <c:pt idx="576">
                  <c:v>1278</c:v>
                </c:pt>
                <c:pt idx="577">
                  <c:v>1277</c:v>
                </c:pt>
                <c:pt idx="578">
                  <c:v>1268</c:v>
                </c:pt>
                <c:pt idx="579">
                  <c:v>1265</c:v>
                </c:pt>
                <c:pt idx="580">
                  <c:v>1257</c:v>
                </c:pt>
                <c:pt idx="581">
                  <c:v>1256</c:v>
                </c:pt>
                <c:pt idx="582">
                  <c:v>1255</c:v>
                </c:pt>
                <c:pt idx="583">
                  <c:v>1251</c:v>
                </c:pt>
                <c:pt idx="584">
                  <c:v>1248</c:v>
                </c:pt>
                <c:pt idx="585">
                  <c:v>1240</c:v>
                </c:pt>
                <c:pt idx="586">
                  <c:v>1240</c:v>
                </c:pt>
                <c:pt idx="587">
                  <c:v>1236</c:v>
                </c:pt>
                <c:pt idx="588">
                  <c:v>1229</c:v>
                </c:pt>
                <c:pt idx="589">
                  <c:v>1228</c:v>
                </c:pt>
                <c:pt idx="590">
                  <c:v>1223</c:v>
                </c:pt>
                <c:pt idx="591">
                  <c:v>1222</c:v>
                </c:pt>
                <c:pt idx="592">
                  <c:v>1216</c:v>
                </c:pt>
                <c:pt idx="593">
                  <c:v>1214</c:v>
                </c:pt>
                <c:pt idx="594">
                  <c:v>1213</c:v>
                </c:pt>
                <c:pt idx="595">
                  <c:v>1192</c:v>
                </c:pt>
                <c:pt idx="596">
                  <c:v>1189</c:v>
                </c:pt>
                <c:pt idx="597">
                  <c:v>1189</c:v>
                </c:pt>
                <c:pt idx="598">
                  <c:v>1187</c:v>
                </c:pt>
                <c:pt idx="599">
                  <c:v>1183</c:v>
                </c:pt>
                <c:pt idx="600">
                  <c:v>1173</c:v>
                </c:pt>
                <c:pt idx="601">
                  <c:v>1172</c:v>
                </c:pt>
                <c:pt idx="602">
                  <c:v>1169</c:v>
                </c:pt>
                <c:pt idx="603">
                  <c:v>1162</c:v>
                </c:pt>
                <c:pt idx="604">
                  <c:v>1158</c:v>
                </c:pt>
                <c:pt idx="605">
                  <c:v>1149</c:v>
                </c:pt>
                <c:pt idx="606">
                  <c:v>1144</c:v>
                </c:pt>
                <c:pt idx="607">
                  <c:v>1138</c:v>
                </c:pt>
                <c:pt idx="608">
                  <c:v>1131</c:v>
                </c:pt>
                <c:pt idx="609">
                  <c:v>1126</c:v>
                </c:pt>
                <c:pt idx="610">
                  <c:v>1117</c:v>
                </c:pt>
                <c:pt idx="611">
                  <c:v>1100</c:v>
                </c:pt>
                <c:pt idx="612">
                  <c:v>1091</c:v>
                </c:pt>
                <c:pt idx="613">
                  <c:v>1074</c:v>
                </c:pt>
                <c:pt idx="614">
                  <c:v>1058</c:v>
                </c:pt>
                <c:pt idx="615">
                  <c:v>1036</c:v>
                </c:pt>
                <c:pt idx="616">
                  <c:v>1024</c:v>
                </c:pt>
                <c:pt idx="617">
                  <c:v>1019</c:v>
                </c:pt>
                <c:pt idx="618">
                  <c:v>1013</c:v>
                </c:pt>
                <c:pt idx="619">
                  <c:v>1011</c:v>
                </c:pt>
                <c:pt idx="620">
                  <c:v>1002</c:v>
                </c:pt>
                <c:pt idx="621">
                  <c:v>991</c:v>
                </c:pt>
                <c:pt idx="622">
                  <c:v>978</c:v>
                </c:pt>
                <c:pt idx="623">
                  <c:v>865</c:v>
                </c:pt>
                <c:pt idx="624">
                  <c:v>859</c:v>
                </c:pt>
                <c:pt idx="625">
                  <c:v>849</c:v>
                </c:pt>
                <c:pt idx="626">
                  <c:v>840</c:v>
                </c:pt>
                <c:pt idx="627">
                  <c:v>819</c:v>
                </c:pt>
                <c:pt idx="628">
                  <c:v>793</c:v>
                </c:pt>
                <c:pt idx="629">
                  <c:v>779</c:v>
                </c:pt>
                <c:pt idx="630">
                  <c:v>776</c:v>
                </c:pt>
                <c:pt idx="631">
                  <c:v>765</c:v>
                </c:pt>
                <c:pt idx="632">
                  <c:v>757</c:v>
                </c:pt>
                <c:pt idx="633">
                  <c:v>750</c:v>
                </c:pt>
                <c:pt idx="634">
                  <c:v>742</c:v>
                </c:pt>
                <c:pt idx="635">
                  <c:v>736</c:v>
                </c:pt>
                <c:pt idx="636">
                  <c:v>726</c:v>
                </c:pt>
                <c:pt idx="637">
                  <c:v>721</c:v>
                </c:pt>
                <c:pt idx="638">
                  <c:v>717</c:v>
                </c:pt>
                <c:pt idx="639">
                  <c:v>716</c:v>
                </c:pt>
                <c:pt idx="640">
                  <c:v>711</c:v>
                </c:pt>
                <c:pt idx="641">
                  <c:v>703</c:v>
                </c:pt>
                <c:pt idx="642">
                  <c:v>698</c:v>
                </c:pt>
                <c:pt idx="643">
                  <c:v>697</c:v>
                </c:pt>
                <c:pt idx="644">
                  <c:v>695</c:v>
                </c:pt>
                <c:pt idx="645">
                  <c:v>692</c:v>
                </c:pt>
                <c:pt idx="646">
                  <c:v>685</c:v>
                </c:pt>
                <c:pt idx="647">
                  <c:v>682</c:v>
                </c:pt>
                <c:pt idx="648">
                  <c:v>678</c:v>
                </c:pt>
                <c:pt idx="649">
                  <c:v>669</c:v>
                </c:pt>
                <c:pt idx="650">
                  <c:v>651</c:v>
                </c:pt>
                <c:pt idx="651">
                  <c:v>644</c:v>
                </c:pt>
                <c:pt idx="652">
                  <c:v>640</c:v>
                </c:pt>
                <c:pt idx="653">
                  <c:v>635</c:v>
                </c:pt>
                <c:pt idx="654">
                  <c:v>628</c:v>
                </c:pt>
                <c:pt idx="655">
                  <c:v>623</c:v>
                </c:pt>
                <c:pt idx="656">
                  <c:v>611</c:v>
                </c:pt>
                <c:pt idx="657">
                  <c:v>603</c:v>
                </c:pt>
                <c:pt idx="658">
                  <c:v>597</c:v>
                </c:pt>
                <c:pt idx="659">
                  <c:v>588</c:v>
                </c:pt>
                <c:pt idx="660">
                  <c:v>564</c:v>
                </c:pt>
                <c:pt idx="661">
                  <c:v>535</c:v>
                </c:pt>
                <c:pt idx="662">
                  <c:v>520</c:v>
                </c:pt>
                <c:pt idx="663">
                  <c:v>493</c:v>
                </c:pt>
                <c:pt idx="664">
                  <c:v>482</c:v>
                </c:pt>
                <c:pt idx="665">
                  <c:v>470</c:v>
                </c:pt>
                <c:pt idx="666">
                  <c:v>460</c:v>
                </c:pt>
                <c:pt idx="667">
                  <c:v>454</c:v>
                </c:pt>
                <c:pt idx="668">
                  <c:v>448</c:v>
                </c:pt>
                <c:pt idx="669">
                  <c:v>433</c:v>
                </c:pt>
                <c:pt idx="670">
                  <c:v>418</c:v>
                </c:pt>
                <c:pt idx="671">
                  <c:v>411</c:v>
                </c:pt>
                <c:pt idx="672">
                  <c:v>403</c:v>
                </c:pt>
                <c:pt idx="673">
                  <c:v>392</c:v>
                </c:pt>
                <c:pt idx="674">
                  <c:v>385</c:v>
                </c:pt>
                <c:pt idx="675">
                  <c:v>378</c:v>
                </c:pt>
                <c:pt idx="676">
                  <c:v>370</c:v>
                </c:pt>
                <c:pt idx="677">
                  <c:v>358</c:v>
                </c:pt>
                <c:pt idx="678">
                  <c:v>346</c:v>
                </c:pt>
                <c:pt idx="679">
                  <c:v>338</c:v>
                </c:pt>
                <c:pt idx="680">
                  <c:v>328</c:v>
                </c:pt>
                <c:pt idx="681">
                  <c:v>313</c:v>
                </c:pt>
                <c:pt idx="682">
                  <c:v>295</c:v>
                </c:pt>
                <c:pt idx="683">
                  <c:v>284</c:v>
                </c:pt>
                <c:pt idx="684">
                  <c:v>270</c:v>
                </c:pt>
                <c:pt idx="685">
                  <c:v>258</c:v>
                </c:pt>
                <c:pt idx="686">
                  <c:v>246</c:v>
                </c:pt>
                <c:pt idx="687">
                  <c:v>236</c:v>
                </c:pt>
                <c:pt idx="688">
                  <c:v>225</c:v>
                </c:pt>
                <c:pt idx="689">
                  <c:v>211</c:v>
                </c:pt>
                <c:pt idx="690">
                  <c:v>201</c:v>
                </c:pt>
                <c:pt idx="691">
                  <c:v>175</c:v>
                </c:pt>
                <c:pt idx="692">
                  <c:v>147</c:v>
                </c:pt>
                <c:pt idx="693">
                  <c:v>123</c:v>
                </c:pt>
                <c:pt idx="694">
                  <c:v>94</c:v>
                </c:pt>
                <c:pt idx="695">
                  <c:v>59</c:v>
                </c:pt>
                <c:pt idx="696">
                  <c:v>51</c:v>
                </c:pt>
                <c:pt idx="697">
                  <c:v>41</c:v>
                </c:pt>
                <c:pt idx="698">
                  <c:v>34</c:v>
                </c:pt>
                <c:pt idx="699">
                  <c:v>28</c:v>
                </c:pt>
                <c:pt idx="700">
                  <c:v>22</c:v>
                </c:pt>
                <c:pt idx="701">
                  <c:v>19</c:v>
                </c:pt>
                <c:pt idx="702">
                  <c:v>16</c:v>
                </c:pt>
                <c:pt idx="703">
                  <c:v>12</c:v>
                </c:pt>
                <c:pt idx="704">
                  <c:v>12</c:v>
                </c:pt>
                <c:pt idx="705">
                  <c:v>12</c:v>
                </c:pt>
                <c:pt idx="706">
                  <c:v>12</c:v>
                </c:pt>
              </c:numCache>
            </c:numRef>
          </c:val>
        </c:ser>
        <c:marker val="1"/>
        <c:axId val="93445120"/>
        <c:axId val="93483776"/>
      </c:lineChart>
      <c:catAx>
        <c:axId val="93445120"/>
        <c:scaling>
          <c:orientation val="maxMin"/>
        </c:scaling>
        <c:axPos val="b"/>
        <c:tickLblPos val="nextTo"/>
        <c:crossAx val="93483776"/>
        <c:crosses val="autoZero"/>
        <c:auto val="1"/>
        <c:lblAlgn val="ctr"/>
        <c:lblOffset val="100"/>
      </c:catAx>
      <c:valAx>
        <c:axId val="93483776"/>
        <c:scaling>
          <c:orientation val="minMax"/>
        </c:scaling>
        <c:axPos val="r"/>
        <c:majorGridlines/>
        <c:numFmt formatCode="#,##0" sourceLinked="1"/>
        <c:tickLblPos val="nextTo"/>
        <c:crossAx val="934451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919816723942555"/>
          <c:y val="0.5880486293379994"/>
          <c:w val="0.16036655211912945"/>
          <c:h val="8.3717191601050026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6.680342026446151E-2"/>
          <c:y val="5.9762800836340009E-2"/>
          <c:w val="0.86722992670901122"/>
          <c:h val="0.6424481516082059"/>
        </c:manualLayout>
      </c:layout>
      <c:lineChart>
        <c:grouping val="standard"/>
        <c:ser>
          <c:idx val="1"/>
          <c:order val="0"/>
          <c:tx>
            <c:strRef>
              <c:f>'D9'!$E$2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'D9'!$B$3:$B$710</c:f>
              <c:strCache>
                <c:ptCount val="708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</c:strCache>
            </c:strRef>
          </c:cat>
          <c:val>
            <c:numRef>
              <c:f>'D9'!$E$3:$E$710</c:f>
              <c:numCache>
                <c:formatCode>#,##0.00</c:formatCode>
                <c:ptCount val="708"/>
                <c:pt idx="1">
                  <c:v>614.70000000000005</c:v>
                </c:pt>
                <c:pt idx="2">
                  <c:v>603.76</c:v>
                </c:pt>
                <c:pt idx="3">
                  <c:v>595.23</c:v>
                </c:pt>
                <c:pt idx="4">
                  <c:v>591.42999999999995</c:v>
                </c:pt>
                <c:pt idx="5">
                  <c:v>574.44000000000005</c:v>
                </c:pt>
                <c:pt idx="6">
                  <c:v>536.16999999999996</c:v>
                </c:pt>
                <c:pt idx="7">
                  <c:v>534.22</c:v>
                </c:pt>
                <c:pt idx="8">
                  <c:v>517.85</c:v>
                </c:pt>
                <c:pt idx="9">
                  <c:v>526.19000000000005</c:v>
                </c:pt>
                <c:pt idx="10">
                  <c:v>570.44000000000005</c:v>
                </c:pt>
                <c:pt idx="11">
                  <c:v>606.20000000000005</c:v>
                </c:pt>
                <c:pt idx="12">
                  <c:v>627.09</c:v>
                </c:pt>
                <c:pt idx="13">
                  <c:v>626.21</c:v>
                </c:pt>
                <c:pt idx="14">
                  <c:v>619.29</c:v>
                </c:pt>
                <c:pt idx="15">
                  <c:v>635.04</c:v>
                </c:pt>
                <c:pt idx="16">
                  <c:v>675.51</c:v>
                </c:pt>
                <c:pt idx="17">
                  <c:v>679.32</c:v>
                </c:pt>
                <c:pt idx="18">
                  <c:v>642.42999999999995</c:v>
                </c:pt>
                <c:pt idx="19">
                  <c:v>641.37</c:v>
                </c:pt>
                <c:pt idx="20">
                  <c:v>670.62</c:v>
                </c:pt>
                <c:pt idx="21">
                  <c:v>674.4</c:v>
                </c:pt>
                <c:pt idx="22">
                  <c:v>697.9</c:v>
                </c:pt>
                <c:pt idx="23">
                  <c:v>704.72</c:v>
                </c:pt>
                <c:pt idx="24">
                  <c:v>730.49</c:v>
                </c:pt>
                <c:pt idx="25">
                  <c:v>733.71</c:v>
                </c:pt>
                <c:pt idx="26">
                  <c:v>735.9</c:v>
                </c:pt>
                <c:pt idx="27">
                  <c:v>747.47</c:v>
                </c:pt>
                <c:pt idx="28">
                  <c:v>755.78</c:v>
                </c:pt>
                <c:pt idx="29">
                  <c:v>763.17</c:v>
                </c:pt>
                <c:pt idx="30">
                  <c:v>762.16</c:v>
                </c:pt>
                <c:pt idx="31">
                  <c:v>765.7</c:v>
                </c:pt>
                <c:pt idx="32">
                  <c:v>760.94</c:v>
                </c:pt>
                <c:pt idx="33">
                  <c:v>739.63</c:v>
                </c:pt>
                <c:pt idx="34">
                  <c:v>708.58</c:v>
                </c:pt>
                <c:pt idx="35">
                  <c:v>721.27</c:v>
                </c:pt>
                <c:pt idx="36">
                  <c:v>720.24</c:v>
                </c:pt>
                <c:pt idx="37">
                  <c:v>750.58</c:v>
                </c:pt>
                <c:pt idx="38">
                  <c:v>744.14</c:v>
                </c:pt>
                <c:pt idx="39">
                  <c:v>755.05</c:v>
                </c:pt>
                <c:pt idx="40">
                  <c:v>762.52</c:v>
                </c:pt>
                <c:pt idx="41">
                  <c:v>770.22</c:v>
                </c:pt>
                <c:pt idx="42">
                  <c:v>748.66</c:v>
                </c:pt>
                <c:pt idx="43">
                  <c:v>766.37</c:v>
                </c:pt>
                <c:pt idx="44">
                  <c:v>776.17</c:v>
                </c:pt>
                <c:pt idx="45">
                  <c:v>766.66</c:v>
                </c:pt>
                <c:pt idx="46">
                  <c:v>765.38</c:v>
                </c:pt>
                <c:pt idx="47">
                  <c:v>782.28</c:v>
                </c:pt>
                <c:pt idx="48">
                  <c:v>782.3</c:v>
                </c:pt>
                <c:pt idx="49">
                  <c:v>785.54</c:v>
                </c:pt>
                <c:pt idx="50">
                  <c:v>783.74</c:v>
                </c:pt>
                <c:pt idx="51">
                  <c:v>786.45</c:v>
                </c:pt>
                <c:pt idx="52">
                  <c:v>779.36</c:v>
                </c:pt>
                <c:pt idx="53">
                  <c:v>783.82</c:v>
                </c:pt>
                <c:pt idx="54">
                  <c:v>789.61</c:v>
                </c:pt>
                <c:pt idx="55">
                  <c:v>790.98</c:v>
                </c:pt>
                <c:pt idx="56">
                  <c:v>803.4</c:v>
                </c:pt>
                <c:pt idx="57">
                  <c:v>805.34</c:v>
                </c:pt>
                <c:pt idx="58">
                  <c:v>801.77</c:v>
                </c:pt>
                <c:pt idx="59">
                  <c:v>810.35</c:v>
                </c:pt>
                <c:pt idx="60">
                  <c:v>812.25</c:v>
                </c:pt>
                <c:pt idx="61">
                  <c:v>809.93</c:v>
                </c:pt>
                <c:pt idx="62">
                  <c:v>808.65</c:v>
                </c:pt>
                <c:pt idx="63">
                  <c:v>811.23</c:v>
                </c:pt>
                <c:pt idx="64">
                  <c:v>800.57</c:v>
                </c:pt>
                <c:pt idx="65">
                  <c:v>809.36</c:v>
                </c:pt>
                <c:pt idx="66">
                  <c:v>821.53</c:v>
                </c:pt>
                <c:pt idx="67">
                  <c:v>828.26</c:v>
                </c:pt>
                <c:pt idx="68">
                  <c:v>820.18</c:v>
                </c:pt>
                <c:pt idx="69">
                  <c:v>815.34</c:v>
                </c:pt>
                <c:pt idx="70">
                  <c:v>823.72</c:v>
                </c:pt>
                <c:pt idx="71">
                  <c:v>826</c:v>
                </c:pt>
                <c:pt idx="72">
                  <c:v>839</c:v>
                </c:pt>
                <c:pt idx="73">
                  <c:v>822.89</c:v>
                </c:pt>
                <c:pt idx="74">
                  <c:v>810.47</c:v>
                </c:pt>
                <c:pt idx="75">
                  <c:v>810.62</c:v>
                </c:pt>
                <c:pt idx="76">
                  <c:v>791.54</c:v>
                </c:pt>
                <c:pt idx="77">
                  <c:v>796.26</c:v>
                </c:pt>
                <c:pt idx="78">
                  <c:v>786.5</c:v>
                </c:pt>
                <c:pt idx="79">
                  <c:v>791.26</c:v>
                </c:pt>
                <c:pt idx="80">
                  <c:v>812.49</c:v>
                </c:pt>
                <c:pt idx="81">
                  <c:v>815.55</c:v>
                </c:pt>
                <c:pt idx="82">
                  <c:v>803.13</c:v>
                </c:pt>
                <c:pt idx="83">
                  <c:v>792.3</c:v>
                </c:pt>
                <c:pt idx="84">
                  <c:v>799.05</c:v>
                </c:pt>
                <c:pt idx="85">
                  <c:v>814.81</c:v>
                </c:pt>
                <c:pt idx="86">
                  <c:v>813.68</c:v>
                </c:pt>
                <c:pt idx="87">
                  <c:v>828.62</c:v>
                </c:pt>
                <c:pt idx="88">
                  <c:v>840.87</c:v>
                </c:pt>
                <c:pt idx="89">
                  <c:v>861.98</c:v>
                </c:pt>
                <c:pt idx="90">
                  <c:v>865.61</c:v>
                </c:pt>
                <c:pt idx="91">
                  <c:v>868.66</c:v>
                </c:pt>
                <c:pt idx="92">
                  <c:v>883.38</c:v>
                </c:pt>
                <c:pt idx="93">
                  <c:v>881.87</c:v>
                </c:pt>
                <c:pt idx="94">
                  <c:v>881.58</c:v>
                </c:pt>
                <c:pt idx="95">
                  <c:v>884.84</c:v>
                </c:pt>
                <c:pt idx="96">
                  <c:v>891.7</c:v>
                </c:pt>
                <c:pt idx="97">
                  <c:v>899.13</c:v>
                </c:pt>
                <c:pt idx="98">
                  <c:v>911.04</c:v>
                </c:pt>
                <c:pt idx="99">
                  <c:v>900.08</c:v>
                </c:pt>
                <c:pt idx="100">
                  <c:v>904.98</c:v>
                </c:pt>
                <c:pt idx="101">
                  <c:v>902.56</c:v>
                </c:pt>
                <c:pt idx="102">
                  <c:v>900.71</c:v>
                </c:pt>
                <c:pt idx="103">
                  <c:v>917.58</c:v>
                </c:pt>
                <c:pt idx="104">
                  <c:v>919.68</c:v>
                </c:pt>
                <c:pt idx="105">
                  <c:v>937.87</c:v>
                </c:pt>
                <c:pt idx="106">
                  <c:v>942.17</c:v>
                </c:pt>
                <c:pt idx="107">
                  <c:v>946.46</c:v>
                </c:pt>
                <c:pt idx="108">
                  <c:v>946.94</c:v>
                </c:pt>
                <c:pt idx="109">
                  <c:v>959.38</c:v>
                </c:pt>
                <c:pt idx="110">
                  <c:v>962.3</c:v>
                </c:pt>
                <c:pt idx="111">
                  <c:v>956.29</c:v>
                </c:pt>
                <c:pt idx="112">
                  <c:v>942.7</c:v>
                </c:pt>
                <c:pt idx="113">
                  <c:v>954.21</c:v>
                </c:pt>
                <c:pt idx="114">
                  <c:v>947.58</c:v>
                </c:pt>
                <c:pt idx="115">
                  <c:v>962.89</c:v>
                </c:pt>
                <c:pt idx="116">
                  <c:v>969.41</c:v>
                </c:pt>
                <c:pt idx="117">
                  <c:v>971.23</c:v>
                </c:pt>
                <c:pt idx="118">
                  <c:v>983.3</c:v>
                </c:pt>
                <c:pt idx="119">
                  <c:v>987.2</c:v>
                </c:pt>
                <c:pt idx="120">
                  <c:v>989.47</c:v>
                </c:pt>
                <c:pt idx="121">
                  <c:v>988.08</c:v>
                </c:pt>
                <c:pt idx="122">
                  <c:v>968.6</c:v>
                </c:pt>
                <c:pt idx="123">
                  <c:v>965.43</c:v>
                </c:pt>
                <c:pt idx="124">
                  <c:v>956.7</c:v>
                </c:pt>
                <c:pt idx="125">
                  <c:v>966.6</c:v>
                </c:pt>
                <c:pt idx="126">
                  <c:v>967.13</c:v>
                </c:pt>
                <c:pt idx="127">
                  <c:v>972.63</c:v>
                </c:pt>
                <c:pt idx="128">
                  <c:v>969.75</c:v>
                </c:pt>
                <c:pt idx="129">
                  <c:v>962.63</c:v>
                </c:pt>
                <c:pt idx="130">
                  <c:v>956.33</c:v>
                </c:pt>
                <c:pt idx="131">
                  <c:v>959.94</c:v>
                </c:pt>
                <c:pt idx="132">
                  <c:v>961.98</c:v>
                </c:pt>
                <c:pt idx="133">
                  <c:v>948.64</c:v>
                </c:pt>
                <c:pt idx="134">
                  <c:v>947.97</c:v>
                </c:pt>
                <c:pt idx="135">
                  <c:v>941.49</c:v>
                </c:pt>
                <c:pt idx="136">
                  <c:v>943.85</c:v>
                </c:pt>
                <c:pt idx="137">
                  <c:v>927.78</c:v>
                </c:pt>
                <c:pt idx="138">
                  <c:v>919.69</c:v>
                </c:pt>
                <c:pt idx="139">
                  <c:v>913.82</c:v>
                </c:pt>
                <c:pt idx="140">
                  <c:v>905.08</c:v>
                </c:pt>
                <c:pt idx="141">
                  <c:v>911.2</c:v>
                </c:pt>
                <c:pt idx="142">
                  <c:v>927.47</c:v>
                </c:pt>
                <c:pt idx="143">
                  <c:v>923.6</c:v>
                </c:pt>
                <c:pt idx="144">
                  <c:v>924.92</c:v>
                </c:pt>
                <c:pt idx="145">
                  <c:v>932.58</c:v>
                </c:pt>
                <c:pt idx="146">
                  <c:v>927.94</c:v>
                </c:pt>
                <c:pt idx="147">
                  <c:v>926.87</c:v>
                </c:pt>
                <c:pt idx="148">
                  <c:v>915.26</c:v>
                </c:pt>
                <c:pt idx="149">
                  <c:v>904.71</c:v>
                </c:pt>
                <c:pt idx="150">
                  <c:v>910.63</c:v>
                </c:pt>
                <c:pt idx="151">
                  <c:v>909.23</c:v>
                </c:pt>
                <c:pt idx="152">
                  <c:v>898.22</c:v>
                </c:pt>
                <c:pt idx="153">
                  <c:v>896.05</c:v>
                </c:pt>
                <c:pt idx="154">
                  <c:v>884.88</c:v>
                </c:pt>
                <c:pt idx="155">
                  <c:v>873.41</c:v>
                </c:pt>
                <c:pt idx="156">
                  <c:v>868.52</c:v>
                </c:pt>
                <c:pt idx="157">
                  <c:v>864.78</c:v>
                </c:pt>
                <c:pt idx="158">
                  <c:v>861.87</c:v>
                </c:pt>
                <c:pt idx="159">
                  <c:v>847.66</c:v>
                </c:pt>
                <c:pt idx="160">
                  <c:v>850.32</c:v>
                </c:pt>
                <c:pt idx="161">
                  <c:v>860.86</c:v>
                </c:pt>
                <c:pt idx="162">
                  <c:v>871.48</c:v>
                </c:pt>
                <c:pt idx="163">
                  <c:v>886.4</c:v>
                </c:pt>
                <c:pt idx="164">
                  <c:v>876.45</c:v>
                </c:pt>
                <c:pt idx="165">
                  <c:v>869.76</c:v>
                </c:pt>
                <c:pt idx="166">
                  <c:v>891.47</c:v>
                </c:pt>
                <c:pt idx="167">
                  <c:v>903.4</c:v>
                </c:pt>
                <c:pt idx="168">
                  <c:v>893.76</c:v>
                </c:pt>
                <c:pt idx="169">
                  <c:v>894.94</c:v>
                </c:pt>
                <c:pt idx="170">
                  <c:v>899.08</c:v>
                </c:pt>
                <c:pt idx="171">
                  <c:v>919.99</c:v>
                </c:pt>
                <c:pt idx="172">
                  <c:v>930.14</c:v>
                </c:pt>
                <c:pt idx="173">
                  <c:v>920.13</c:v>
                </c:pt>
                <c:pt idx="174">
                  <c:v>912.48</c:v>
                </c:pt>
                <c:pt idx="175">
                  <c:v>906.95</c:v>
                </c:pt>
                <c:pt idx="176">
                  <c:v>898.88</c:v>
                </c:pt>
                <c:pt idx="177">
                  <c:v>903.91</c:v>
                </c:pt>
                <c:pt idx="178">
                  <c:v>899.43</c:v>
                </c:pt>
                <c:pt idx="179">
                  <c:v>912.08</c:v>
                </c:pt>
                <c:pt idx="180">
                  <c:v>903.69</c:v>
                </c:pt>
                <c:pt idx="181">
                  <c:v>902.28</c:v>
                </c:pt>
                <c:pt idx="182">
                  <c:v>894.49</c:v>
                </c:pt>
                <c:pt idx="183">
                  <c:v>862.41</c:v>
                </c:pt>
                <c:pt idx="184">
                  <c:v>863.28</c:v>
                </c:pt>
                <c:pt idx="185">
                  <c:v>870.4</c:v>
                </c:pt>
                <c:pt idx="186">
                  <c:v>897.58</c:v>
                </c:pt>
                <c:pt idx="187">
                  <c:v>890.08</c:v>
                </c:pt>
                <c:pt idx="188">
                  <c:v>855</c:v>
                </c:pt>
                <c:pt idx="189">
                  <c:v>844.27</c:v>
                </c:pt>
                <c:pt idx="190">
                  <c:v>832.81</c:v>
                </c:pt>
                <c:pt idx="191">
                  <c:v>862.19</c:v>
                </c:pt>
                <c:pt idx="192">
                  <c:v>865.61</c:v>
                </c:pt>
                <c:pt idx="193">
                  <c:v>883.9</c:v>
                </c:pt>
                <c:pt idx="194">
                  <c:v>867.67</c:v>
                </c:pt>
                <c:pt idx="195">
                  <c:v>844.98</c:v>
                </c:pt>
                <c:pt idx="196">
                  <c:v>848.53</c:v>
                </c:pt>
                <c:pt idx="197">
                  <c:v>890.75</c:v>
                </c:pt>
                <c:pt idx="198">
                  <c:v>919.69</c:v>
                </c:pt>
                <c:pt idx="199">
                  <c:v>915.87</c:v>
                </c:pt>
                <c:pt idx="200">
                  <c:v>923.01</c:v>
                </c:pt>
                <c:pt idx="201">
                  <c:v>946.73</c:v>
                </c:pt>
                <c:pt idx="202">
                  <c:v>955.4</c:v>
                </c:pt>
                <c:pt idx="203">
                  <c:v>968.18</c:v>
                </c:pt>
                <c:pt idx="204">
                  <c:v>989.33</c:v>
                </c:pt>
                <c:pt idx="205">
                  <c:v>998.29</c:v>
                </c:pt>
                <c:pt idx="206">
                  <c:v>991.25</c:v>
                </c:pt>
                <c:pt idx="207">
                  <c:v>997.68</c:v>
                </c:pt>
                <c:pt idx="208">
                  <c:v>1006.25</c:v>
                </c:pt>
                <c:pt idx="209">
                  <c:v>993.29</c:v>
                </c:pt>
                <c:pt idx="210">
                  <c:v>990.81</c:v>
                </c:pt>
                <c:pt idx="211">
                  <c:v>1000.3</c:v>
                </c:pt>
                <c:pt idx="212">
                  <c:v>999.94</c:v>
                </c:pt>
                <c:pt idx="213">
                  <c:v>1404.84</c:v>
                </c:pt>
                <c:pt idx="214">
                  <c:v>1384.74</c:v>
                </c:pt>
                <c:pt idx="215">
                  <c:v>1386.05</c:v>
                </c:pt>
                <c:pt idx="216">
                  <c:v>1353.8</c:v>
                </c:pt>
                <c:pt idx="217">
                  <c:v>1332.91</c:v>
                </c:pt>
                <c:pt idx="218">
                  <c:v>1348.55</c:v>
                </c:pt>
                <c:pt idx="219">
                  <c:v>1343.94</c:v>
                </c:pt>
                <c:pt idx="220">
                  <c:v>1385.88</c:v>
                </c:pt>
                <c:pt idx="221">
                  <c:v>1407.59</c:v>
                </c:pt>
                <c:pt idx="222">
                  <c:v>1415.87</c:v>
                </c:pt>
                <c:pt idx="223">
                  <c:v>1404.94</c:v>
                </c:pt>
                <c:pt idx="224">
                  <c:v>1396.04</c:v>
                </c:pt>
                <c:pt idx="225">
                  <c:v>1423.07</c:v>
                </c:pt>
                <c:pt idx="226">
                  <c:v>1443.97</c:v>
                </c:pt>
                <c:pt idx="227">
                  <c:v>1439.55</c:v>
                </c:pt>
                <c:pt idx="228">
                  <c:v>1425.62</c:v>
                </c:pt>
                <c:pt idx="229">
                  <c:v>1406.24</c:v>
                </c:pt>
                <c:pt idx="230">
                  <c:v>1402.44</c:v>
                </c:pt>
                <c:pt idx="231">
                  <c:v>1377.07</c:v>
                </c:pt>
                <c:pt idx="232">
                  <c:v>1355.99</c:v>
                </c:pt>
                <c:pt idx="233">
                  <c:v>1381.58</c:v>
                </c:pt>
                <c:pt idx="234">
                  <c:v>1360.8</c:v>
                </c:pt>
                <c:pt idx="235">
                  <c:v>1300.28</c:v>
                </c:pt>
                <c:pt idx="236">
                  <c:v>1325.65</c:v>
                </c:pt>
                <c:pt idx="237">
                  <c:v>1352.74</c:v>
                </c:pt>
                <c:pt idx="238">
                  <c:v>1382.56</c:v>
                </c:pt>
                <c:pt idx="239">
                  <c:v>1399.69</c:v>
                </c:pt>
                <c:pt idx="240">
                  <c:v>1425.2</c:v>
                </c:pt>
                <c:pt idx="241">
                  <c:v>1435.77</c:v>
                </c:pt>
                <c:pt idx="242">
                  <c:v>1450.55</c:v>
                </c:pt>
                <c:pt idx="243">
                  <c:v>1432.31</c:v>
                </c:pt>
                <c:pt idx="244">
                  <c:v>1445.19</c:v>
                </c:pt>
                <c:pt idx="245">
                  <c:v>1496.6</c:v>
                </c:pt>
                <c:pt idx="246">
                  <c:v>1504.72</c:v>
                </c:pt>
                <c:pt idx="247">
                  <c:v>1542.89</c:v>
                </c:pt>
                <c:pt idx="248">
                  <c:v>1548.64</c:v>
                </c:pt>
                <c:pt idx="249">
                  <c:v>1530.6</c:v>
                </c:pt>
                <c:pt idx="250">
                  <c:v>1534.83</c:v>
                </c:pt>
                <c:pt idx="251">
                  <c:v>1555.99</c:v>
                </c:pt>
                <c:pt idx="252">
                  <c:v>1552.05</c:v>
                </c:pt>
                <c:pt idx="253">
                  <c:v>1545.62</c:v>
                </c:pt>
                <c:pt idx="254">
                  <c:v>1552.54</c:v>
                </c:pt>
                <c:pt idx="255">
                  <c:v>1529.33</c:v>
                </c:pt>
                <c:pt idx="256">
                  <c:v>1501.17</c:v>
                </c:pt>
                <c:pt idx="257">
                  <c:v>1466.27</c:v>
                </c:pt>
                <c:pt idx="258">
                  <c:v>1467.88</c:v>
                </c:pt>
                <c:pt idx="259">
                  <c:v>1439.89</c:v>
                </c:pt>
                <c:pt idx="260">
                  <c:v>1484.12</c:v>
                </c:pt>
                <c:pt idx="261">
                  <c:v>1508.46</c:v>
                </c:pt>
                <c:pt idx="262">
                  <c:v>1499.11</c:v>
                </c:pt>
                <c:pt idx="263">
                  <c:v>1506.81</c:v>
                </c:pt>
                <c:pt idx="264">
                  <c:v>1508.23</c:v>
                </c:pt>
                <c:pt idx="265">
                  <c:v>1497.75</c:v>
                </c:pt>
                <c:pt idx="266">
                  <c:v>1508.79</c:v>
                </c:pt>
                <c:pt idx="267">
                  <c:v>1488.72</c:v>
                </c:pt>
                <c:pt idx="268">
                  <c:v>1467.11</c:v>
                </c:pt>
                <c:pt idx="269">
                  <c:v>1468.27</c:v>
                </c:pt>
                <c:pt idx="270">
                  <c:v>1446.8</c:v>
                </c:pt>
                <c:pt idx="271">
                  <c:v>1453.82</c:v>
                </c:pt>
                <c:pt idx="272">
                  <c:v>1449.28</c:v>
                </c:pt>
                <c:pt idx="273">
                  <c:v>1409.07</c:v>
                </c:pt>
                <c:pt idx="274">
                  <c:v>1396.43</c:v>
                </c:pt>
                <c:pt idx="275">
                  <c:v>1390.04</c:v>
                </c:pt>
                <c:pt idx="276">
                  <c:v>1374.34</c:v>
                </c:pt>
                <c:pt idx="277">
                  <c:v>1361.96</c:v>
                </c:pt>
                <c:pt idx="278">
                  <c:v>1346.22</c:v>
                </c:pt>
                <c:pt idx="279">
                  <c:v>1305.04</c:v>
                </c:pt>
                <c:pt idx="280">
                  <c:v>1320.84</c:v>
                </c:pt>
                <c:pt idx="281">
                  <c:v>1315.72</c:v>
                </c:pt>
                <c:pt idx="282">
                  <c:v>1300.18</c:v>
                </c:pt>
                <c:pt idx="283">
                  <c:v>1278.71</c:v>
                </c:pt>
                <c:pt idx="284">
                  <c:v>1291.43</c:v>
                </c:pt>
                <c:pt idx="285">
                  <c:v>1285.23</c:v>
                </c:pt>
                <c:pt idx="286">
                  <c:v>1311.89</c:v>
                </c:pt>
                <c:pt idx="287">
                  <c:v>1313.93</c:v>
                </c:pt>
                <c:pt idx="288">
                  <c:v>1303.28</c:v>
                </c:pt>
                <c:pt idx="289">
                  <c:v>1302.44</c:v>
                </c:pt>
                <c:pt idx="290">
                  <c:v>1299.45</c:v>
                </c:pt>
                <c:pt idx="291">
                  <c:v>1289.29</c:v>
                </c:pt>
                <c:pt idx="292">
                  <c:v>1270.9000000000001</c:v>
                </c:pt>
                <c:pt idx="293">
                  <c:v>1271.3699999999999</c:v>
                </c:pt>
                <c:pt idx="294">
                  <c:v>1269.71</c:v>
                </c:pt>
                <c:pt idx="295">
                  <c:v>1244.73</c:v>
                </c:pt>
                <c:pt idx="296">
                  <c:v>1234.5</c:v>
                </c:pt>
                <c:pt idx="297">
                  <c:v>1231.01</c:v>
                </c:pt>
                <c:pt idx="298">
                  <c:v>1200.8499999999999</c:v>
                </c:pt>
                <c:pt idx="299">
                  <c:v>1188.22</c:v>
                </c:pt>
                <c:pt idx="300">
                  <c:v>1172.92</c:v>
                </c:pt>
                <c:pt idx="301">
                  <c:v>1133.02</c:v>
                </c:pt>
                <c:pt idx="302">
                  <c:v>1175.4000000000001</c:v>
                </c:pt>
                <c:pt idx="303">
                  <c:v>1236.49</c:v>
                </c:pt>
                <c:pt idx="304">
                  <c:v>1252.29</c:v>
                </c:pt>
                <c:pt idx="305">
                  <c:v>1249.8699999999999</c:v>
                </c:pt>
                <c:pt idx="306">
                  <c:v>1289.96</c:v>
                </c:pt>
                <c:pt idx="307">
                  <c:v>1280.08</c:v>
                </c:pt>
                <c:pt idx="308">
                  <c:v>1255.57</c:v>
                </c:pt>
                <c:pt idx="309">
                  <c:v>1264.46</c:v>
                </c:pt>
                <c:pt idx="310">
                  <c:v>1277.58</c:v>
                </c:pt>
                <c:pt idx="311">
                  <c:v>1266.3399999999999</c:v>
                </c:pt>
                <c:pt idx="312">
                  <c:v>1275.31</c:v>
                </c:pt>
                <c:pt idx="313">
                  <c:v>1305.57</c:v>
                </c:pt>
                <c:pt idx="314">
                  <c:v>1286.93</c:v>
                </c:pt>
                <c:pt idx="315">
                  <c:v>1282.19</c:v>
                </c:pt>
                <c:pt idx="316">
                  <c:v>1320.16</c:v>
                </c:pt>
                <c:pt idx="317">
                  <c:v>1343.39</c:v>
                </c:pt>
                <c:pt idx="318">
                  <c:v>1326.69</c:v>
                </c:pt>
                <c:pt idx="319">
                  <c:v>1327.95</c:v>
                </c:pt>
                <c:pt idx="320">
                  <c:v>1325.77</c:v>
                </c:pt>
                <c:pt idx="321">
                  <c:v>1305.05</c:v>
                </c:pt>
                <c:pt idx="322">
                  <c:v>1303.47</c:v>
                </c:pt>
                <c:pt idx="323">
                  <c:v>1311.12</c:v>
                </c:pt>
                <c:pt idx="324">
                  <c:v>1314.58</c:v>
                </c:pt>
                <c:pt idx="325">
                  <c:v>1292.55</c:v>
                </c:pt>
                <c:pt idx="326">
                  <c:v>1286</c:v>
                </c:pt>
                <c:pt idx="327">
                  <c:v>1286.8800000000001</c:v>
                </c:pt>
                <c:pt idx="328">
                  <c:v>1277.3</c:v>
                </c:pt>
                <c:pt idx="329">
                  <c:v>1267.5999999999999</c:v>
                </c:pt>
                <c:pt idx="330">
                  <c:v>1264.23</c:v>
                </c:pt>
                <c:pt idx="331">
                  <c:v>1259.77</c:v>
                </c:pt>
                <c:pt idx="332">
                  <c:v>1240.47</c:v>
                </c:pt>
                <c:pt idx="333">
                  <c:v>1220.33</c:v>
                </c:pt>
                <c:pt idx="334">
                  <c:v>1207.51</c:v>
                </c:pt>
                <c:pt idx="335">
                  <c:v>1212.29</c:v>
                </c:pt>
                <c:pt idx="336">
                  <c:v>1198.95</c:v>
                </c:pt>
                <c:pt idx="337">
                  <c:v>1210.1199999999999</c:v>
                </c:pt>
                <c:pt idx="338">
                  <c:v>1215.8800000000001</c:v>
                </c:pt>
                <c:pt idx="339">
                  <c:v>1225.19</c:v>
                </c:pt>
                <c:pt idx="340">
                  <c:v>1233.1500000000001</c:v>
                </c:pt>
                <c:pt idx="341">
                  <c:v>1228.01</c:v>
                </c:pt>
                <c:pt idx="342">
                  <c:v>1242.8</c:v>
                </c:pt>
                <c:pt idx="343">
                  <c:v>1235.52</c:v>
                </c:pt>
                <c:pt idx="344">
                  <c:v>1214.49</c:v>
                </c:pt>
                <c:pt idx="345">
                  <c:v>1205.83</c:v>
                </c:pt>
                <c:pt idx="346">
                  <c:v>1176.32</c:v>
                </c:pt>
                <c:pt idx="347">
                  <c:v>1180.46</c:v>
                </c:pt>
                <c:pt idx="348">
                  <c:v>1172.01</c:v>
                </c:pt>
                <c:pt idx="349">
                  <c:v>1188</c:v>
                </c:pt>
                <c:pt idx="350">
                  <c:v>1205.44</c:v>
                </c:pt>
                <c:pt idx="351">
                  <c:v>1198.1600000000001</c:v>
                </c:pt>
                <c:pt idx="352">
                  <c:v>1192.19</c:v>
                </c:pt>
                <c:pt idx="353">
                  <c:v>1180.28</c:v>
                </c:pt>
                <c:pt idx="354">
                  <c:v>1169.96</c:v>
                </c:pt>
                <c:pt idx="355">
                  <c:v>1147.6400000000001</c:v>
                </c:pt>
                <c:pt idx="356">
                  <c:v>1146.5</c:v>
                </c:pt>
                <c:pt idx="357">
                  <c:v>1142.95</c:v>
                </c:pt>
                <c:pt idx="358">
                  <c:v>1139.92</c:v>
                </c:pt>
                <c:pt idx="359">
                  <c:v>1145.17</c:v>
                </c:pt>
                <c:pt idx="360">
                  <c:v>1141.24</c:v>
                </c:pt>
                <c:pt idx="361">
                  <c:v>1132.42</c:v>
                </c:pt>
                <c:pt idx="362">
                  <c:v>1121.69</c:v>
                </c:pt>
                <c:pt idx="363">
                  <c:v>1122.3699999999999</c:v>
                </c:pt>
                <c:pt idx="364">
                  <c:v>1110.17</c:v>
                </c:pt>
                <c:pt idx="365">
                  <c:v>1104.79</c:v>
                </c:pt>
                <c:pt idx="366">
                  <c:v>1112.74</c:v>
                </c:pt>
                <c:pt idx="367">
                  <c:v>1117.6400000000001</c:v>
                </c:pt>
                <c:pt idx="368">
                  <c:v>1118.5999999999999</c:v>
                </c:pt>
                <c:pt idx="369">
                  <c:v>1113.31</c:v>
                </c:pt>
                <c:pt idx="370">
                  <c:v>1110.92</c:v>
                </c:pt>
                <c:pt idx="371">
                  <c:v>1108.0999999999999</c:v>
                </c:pt>
                <c:pt idx="372">
                  <c:v>1097.21</c:v>
                </c:pt>
                <c:pt idx="373">
                  <c:v>1088.93</c:v>
                </c:pt>
                <c:pt idx="374">
                  <c:v>1084.47</c:v>
                </c:pt>
                <c:pt idx="375">
                  <c:v>1079.1600000000001</c:v>
                </c:pt>
                <c:pt idx="376">
                  <c:v>1075.33</c:v>
                </c:pt>
                <c:pt idx="377">
                  <c:v>1081.4000000000001</c:v>
                </c:pt>
                <c:pt idx="378">
                  <c:v>1079.07</c:v>
                </c:pt>
                <c:pt idx="379">
                  <c:v>1084.1400000000001</c:v>
                </c:pt>
                <c:pt idx="380">
                  <c:v>1073.25</c:v>
                </c:pt>
                <c:pt idx="381">
                  <c:v>1064.69</c:v>
                </c:pt>
                <c:pt idx="382">
                  <c:v>1054.29</c:v>
                </c:pt>
                <c:pt idx="383">
                  <c:v>1067.3699999999999</c:v>
                </c:pt>
                <c:pt idx="384">
                  <c:v>1065.1500000000001</c:v>
                </c:pt>
                <c:pt idx="385">
                  <c:v>1064.58</c:v>
                </c:pt>
                <c:pt idx="386">
                  <c:v>1056.23</c:v>
                </c:pt>
                <c:pt idx="387">
                  <c:v>1057.94</c:v>
                </c:pt>
                <c:pt idx="388">
                  <c:v>1053.95</c:v>
                </c:pt>
                <c:pt idx="389">
                  <c:v>1048.5999999999999</c:v>
                </c:pt>
                <c:pt idx="390">
                  <c:v>1047.0899999999999</c:v>
                </c:pt>
                <c:pt idx="391">
                  <c:v>1039.7</c:v>
                </c:pt>
                <c:pt idx="392">
                  <c:v>1039.1600000000001</c:v>
                </c:pt>
                <c:pt idx="393">
                  <c:v>1039.54</c:v>
                </c:pt>
                <c:pt idx="394">
                  <c:v>1025.93</c:v>
                </c:pt>
                <c:pt idx="395">
                  <c:v>1023.82</c:v>
                </c:pt>
                <c:pt idx="396">
                  <c:v>1020.5</c:v>
                </c:pt>
                <c:pt idx="397">
                  <c:v>1019.62</c:v>
                </c:pt>
                <c:pt idx="398">
                  <c:v>1013.49</c:v>
                </c:pt>
                <c:pt idx="399">
                  <c:v>1016.83</c:v>
                </c:pt>
                <c:pt idx="400">
                  <c:v>1013.14</c:v>
                </c:pt>
                <c:pt idx="401">
                  <c:v>1011.57</c:v>
                </c:pt>
                <c:pt idx="402">
                  <c:v>1011.78</c:v>
                </c:pt>
                <c:pt idx="403">
                  <c:v>1004.41</c:v>
                </c:pt>
                <c:pt idx="404">
                  <c:v>1003.38</c:v>
                </c:pt>
                <c:pt idx="405">
                  <c:v>1000.65</c:v>
                </c:pt>
                <c:pt idx="406">
                  <c:v>992.12</c:v>
                </c:pt>
                <c:pt idx="407">
                  <c:v>988.64</c:v>
                </c:pt>
                <c:pt idx="408">
                  <c:v>981.2</c:v>
                </c:pt>
                <c:pt idx="409">
                  <c:v>998.92</c:v>
                </c:pt>
                <c:pt idx="410">
                  <c:v>998.5</c:v>
                </c:pt>
                <c:pt idx="411">
                  <c:v>988.74</c:v>
                </c:pt>
                <c:pt idx="412">
                  <c:v>983.83</c:v>
                </c:pt>
                <c:pt idx="413">
                  <c:v>977.34</c:v>
                </c:pt>
                <c:pt idx="414">
                  <c:v>965.88</c:v>
                </c:pt>
                <c:pt idx="415">
                  <c:v>960.29</c:v>
                </c:pt>
                <c:pt idx="416">
                  <c:v>983.91</c:v>
                </c:pt>
                <c:pt idx="417">
                  <c:v>989.59</c:v>
                </c:pt>
                <c:pt idx="418">
                  <c:v>1013.63</c:v>
                </c:pt>
                <c:pt idx="419">
                  <c:v>1020.63</c:v>
                </c:pt>
                <c:pt idx="420">
                  <c:v>1022.14</c:v>
                </c:pt>
                <c:pt idx="421">
                  <c:v>1019.81</c:v>
                </c:pt>
                <c:pt idx="422">
                  <c:v>1013.47</c:v>
                </c:pt>
                <c:pt idx="423">
                  <c:v>1015.09</c:v>
                </c:pt>
                <c:pt idx="424">
                  <c:v>1014.01</c:v>
                </c:pt>
                <c:pt idx="425">
                  <c:v>1010.98</c:v>
                </c:pt>
                <c:pt idx="426">
                  <c:v>1004.68</c:v>
                </c:pt>
                <c:pt idx="427">
                  <c:v>995.66</c:v>
                </c:pt>
                <c:pt idx="428">
                  <c:v>994.53</c:v>
                </c:pt>
                <c:pt idx="429">
                  <c:v>1001.33</c:v>
                </c:pt>
                <c:pt idx="430">
                  <c:v>996.4</c:v>
                </c:pt>
                <c:pt idx="431">
                  <c:v>995.47</c:v>
                </c:pt>
                <c:pt idx="432">
                  <c:v>995.99</c:v>
                </c:pt>
                <c:pt idx="433">
                  <c:v>991.83</c:v>
                </c:pt>
                <c:pt idx="434">
                  <c:v>987.9</c:v>
                </c:pt>
                <c:pt idx="435">
                  <c:v>971.33</c:v>
                </c:pt>
                <c:pt idx="436">
                  <c:v>960.62</c:v>
                </c:pt>
                <c:pt idx="437">
                  <c:v>966.62</c:v>
                </c:pt>
                <c:pt idx="438">
                  <c:v>963.47</c:v>
                </c:pt>
                <c:pt idx="439">
                  <c:v>968.89</c:v>
                </c:pt>
                <c:pt idx="440">
                  <c:v>977.17</c:v>
                </c:pt>
                <c:pt idx="441">
                  <c:v>978.8</c:v>
                </c:pt>
                <c:pt idx="442">
                  <c:v>969.77</c:v>
                </c:pt>
                <c:pt idx="443">
                  <c:v>967.24</c:v>
                </c:pt>
                <c:pt idx="444">
                  <c:v>964.8</c:v>
                </c:pt>
                <c:pt idx="445">
                  <c:v>974.12</c:v>
                </c:pt>
                <c:pt idx="446">
                  <c:v>973.76</c:v>
                </c:pt>
                <c:pt idx="447">
                  <c:v>979.49</c:v>
                </c:pt>
                <c:pt idx="448">
                  <c:v>978.2</c:v>
                </c:pt>
                <c:pt idx="449">
                  <c:v>970.15</c:v>
                </c:pt>
                <c:pt idx="450">
                  <c:v>958.83</c:v>
                </c:pt>
                <c:pt idx="451">
                  <c:v>955.62</c:v>
                </c:pt>
                <c:pt idx="452">
                  <c:v>964.81</c:v>
                </c:pt>
                <c:pt idx="453">
                  <c:v>964.98</c:v>
                </c:pt>
                <c:pt idx="454">
                  <c:v>974.24</c:v>
                </c:pt>
                <c:pt idx="455">
                  <c:v>982.06</c:v>
                </c:pt>
                <c:pt idx="456">
                  <c:v>989.4</c:v>
                </c:pt>
                <c:pt idx="457">
                  <c:v>1000.49</c:v>
                </c:pt>
                <c:pt idx="458">
                  <c:v>999.81</c:v>
                </c:pt>
                <c:pt idx="459">
                  <c:v>1085.01</c:v>
                </c:pt>
                <c:pt idx="460">
                  <c:v>1073.72</c:v>
                </c:pt>
                <c:pt idx="461">
                  <c:v>1061.3699999999999</c:v>
                </c:pt>
                <c:pt idx="462">
                  <c:v>1065.19</c:v>
                </c:pt>
                <c:pt idx="463">
                  <c:v>1064.03</c:v>
                </c:pt>
                <c:pt idx="464">
                  <c:v>1064.81</c:v>
                </c:pt>
                <c:pt idx="465">
                  <c:v>1059.6500000000001</c:v>
                </c:pt>
                <c:pt idx="466">
                  <c:v>1062</c:v>
                </c:pt>
                <c:pt idx="467">
                  <c:v>1053.45</c:v>
                </c:pt>
                <c:pt idx="468">
                  <c:v>1048.52</c:v>
                </c:pt>
                <c:pt idx="469">
                  <c:v>1030.6300000000001</c:v>
                </c:pt>
                <c:pt idx="470">
                  <c:v>1026.6300000000001</c:v>
                </c:pt>
                <c:pt idx="471">
                  <c:v>1033.7</c:v>
                </c:pt>
                <c:pt idx="472">
                  <c:v>1035.06</c:v>
                </c:pt>
                <c:pt idx="473">
                  <c:v>1048.8</c:v>
                </c:pt>
                <c:pt idx="474">
                  <c:v>1052.49</c:v>
                </c:pt>
                <c:pt idx="475">
                  <c:v>1055.5</c:v>
                </c:pt>
                <c:pt idx="476">
                  <c:v>1055.8399999999999</c:v>
                </c:pt>
                <c:pt idx="477">
                  <c:v>1063.04</c:v>
                </c:pt>
                <c:pt idx="478">
                  <c:v>1061.3699999999999</c:v>
                </c:pt>
                <c:pt idx="479">
                  <c:v>1052.67</c:v>
                </c:pt>
                <c:pt idx="480">
                  <c:v>1048.57</c:v>
                </c:pt>
                <c:pt idx="481">
                  <c:v>1058.29</c:v>
                </c:pt>
                <c:pt idx="482">
                  <c:v>1058.3499999999999</c:v>
                </c:pt>
                <c:pt idx="483">
                  <c:v>1058.99</c:v>
                </c:pt>
                <c:pt idx="484">
                  <c:v>1056.6099999999999</c:v>
                </c:pt>
                <c:pt idx="485">
                  <c:v>1045.68</c:v>
                </c:pt>
                <c:pt idx="486">
                  <c:v>1046.05</c:v>
                </c:pt>
                <c:pt idx="487">
                  <c:v>1051.8900000000001</c:v>
                </c:pt>
                <c:pt idx="488">
                  <c:v>1050.3699999999999</c:v>
                </c:pt>
                <c:pt idx="489">
                  <c:v>1047.6600000000001</c:v>
                </c:pt>
                <c:pt idx="490">
                  <c:v>1045.06</c:v>
                </c:pt>
                <c:pt idx="491">
                  <c:v>1039.05</c:v>
                </c:pt>
                <c:pt idx="492">
                  <c:v>1038.3800000000001</c:v>
                </c:pt>
                <c:pt idx="493">
                  <c:v>1040.52</c:v>
                </c:pt>
                <c:pt idx="494">
                  <c:v>1029.98</c:v>
                </c:pt>
                <c:pt idx="495">
                  <c:v>1036.8599999999999</c:v>
                </c:pt>
                <c:pt idx="496">
                  <c:v>1033.8399999999999</c:v>
                </c:pt>
                <c:pt idx="497">
                  <c:v>1036.18</c:v>
                </c:pt>
                <c:pt idx="498">
                  <c:v>1035.76</c:v>
                </c:pt>
                <c:pt idx="499">
                  <c:v>1028.8</c:v>
                </c:pt>
                <c:pt idx="500">
                  <c:v>1023.6</c:v>
                </c:pt>
                <c:pt idx="501">
                  <c:v>1017.52</c:v>
                </c:pt>
                <c:pt idx="502">
                  <c:v>1026.46</c:v>
                </c:pt>
                <c:pt idx="503">
                  <c:v>1031.3900000000001</c:v>
                </c:pt>
                <c:pt idx="504">
                  <c:v>1029.79</c:v>
                </c:pt>
                <c:pt idx="505">
                  <c:v>1026.94</c:v>
                </c:pt>
                <c:pt idx="506">
                  <c:v>1026.3699999999999</c:v>
                </c:pt>
                <c:pt idx="507">
                  <c:v>1023.59</c:v>
                </c:pt>
                <c:pt idx="508">
                  <c:v>1020.63</c:v>
                </c:pt>
                <c:pt idx="509">
                  <c:v>1019.3</c:v>
                </c:pt>
                <c:pt idx="510">
                  <c:v>1015.14</c:v>
                </c:pt>
                <c:pt idx="511">
                  <c:v>1017.26</c:v>
                </c:pt>
                <c:pt idx="512">
                  <c:v>1012.67</c:v>
                </c:pt>
                <c:pt idx="513">
                  <c:v>1001.57</c:v>
                </c:pt>
                <c:pt idx="514">
                  <c:v>995.95</c:v>
                </c:pt>
                <c:pt idx="515">
                  <c:v>996.88</c:v>
                </c:pt>
                <c:pt idx="516">
                  <c:v>991.07</c:v>
                </c:pt>
                <c:pt idx="517">
                  <c:v>1010.41</c:v>
                </c:pt>
                <c:pt idx="518">
                  <c:v>1022.99</c:v>
                </c:pt>
                <c:pt idx="519">
                  <c:v>1019.73</c:v>
                </c:pt>
                <c:pt idx="520">
                  <c:v>1020.74</c:v>
                </c:pt>
                <c:pt idx="521">
                  <c:v>1011.87</c:v>
                </c:pt>
                <c:pt idx="522">
                  <c:v>1004.14</c:v>
                </c:pt>
                <c:pt idx="523">
                  <c:v>1008.22</c:v>
                </c:pt>
                <c:pt idx="524">
                  <c:v>1003.86</c:v>
                </c:pt>
                <c:pt idx="525">
                  <c:v>1013.22</c:v>
                </c:pt>
                <c:pt idx="526">
                  <c:v>1014.09</c:v>
                </c:pt>
                <c:pt idx="527">
                  <c:v>1018.21</c:v>
                </c:pt>
                <c:pt idx="528">
                  <c:v>1016.69</c:v>
                </c:pt>
                <c:pt idx="529">
                  <c:v>1007.89</c:v>
                </c:pt>
                <c:pt idx="530">
                  <c:v>1000.84</c:v>
                </c:pt>
                <c:pt idx="531">
                  <c:v>984.67</c:v>
                </c:pt>
                <c:pt idx="532">
                  <c:v>982.64</c:v>
                </c:pt>
                <c:pt idx="533">
                  <c:v>988.9</c:v>
                </c:pt>
                <c:pt idx="534">
                  <c:v>1000.59</c:v>
                </c:pt>
                <c:pt idx="535">
                  <c:v>996.1</c:v>
                </c:pt>
                <c:pt idx="536">
                  <c:v>1001.74</c:v>
                </c:pt>
                <c:pt idx="537">
                  <c:v>1003.28</c:v>
                </c:pt>
                <c:pt idx="538">
                  <c:v>1000.52</c:v>
                </c:pt>
                <c:pt idx="539">
                  <c:v>998.93</c:v>
                </c:pt>
                <c:pt idx="540">
                  <c:v>995.73</c:v>
                </c:pt>
                <c:pt idx="541">
                  <c:v>991</c:v>
                </c:pt>
                <c:pt idx="542">
                  <c:v>990.06</c:v>
                </c:pt>
                <c:pt idx="543">
                  <c:v>979.91</c:v>
                </c:pt>
                <c:pt idx="544">
                  <c:v>979.17</c:v>
                </c:pt>
                <c:pt idx="545">
                  <c:v>972.99</c:v>
                </c:pt>
                <c:pt idx="546">
                  <c:v>979.31</c:v>
                </c:pt>
                <c:pt idx="547">
                  <c:v>985.45</c:v>
                </c:pt>
                <c:pt idx="548">
                  <c:v>980.49</c:v>
                </c:pt>
                <c:pt idx="549">
                  <c:v>985.26</c:v>
                </c:pt>
                <c:pt idx="550">
                  <c:v>985.89</c:v>
                </c:pt>
                <c:pt idx="551">
                  <c:v>974.3</c:v>
                </c:pt>
                <c:pt idx="552">
                  <c:v>959.32</c:v>
                </c:pt>
                <c:pt idx="553">
                  <c:v>960.12</c:v>
                </c:pt>
                <c:pt idx="554">
                  <c:v>968.58</c:v>
                </c:pt>
                <c:pt idx="555">
                  <c:v>977.37</c:v>
                </c:pt>
                <c:pt idx="556">
                  <c:v>975.25</c:v>
                </c:pt>
                <c:pt idx="557">
                  <c:v>962.5</c:v>
                </c:pt>
                <c:pt idx="558">
                  <c:v>971.92</c:v>
                </c:pt>
                <c:pt idx="559">
                  <c:v>962.66</c:v>
                </c:pt>
                <c:pt idx="560">
                  <c:v>962.67</c:v>
                </c:pt>
                <c:pt idx="561">
                  <c:v>957.67</c:v>
                </c:pt>
                <c:pt idx="562">
                  <c:v>965.58</c:v>
                </c:pt>
                <c:pt idx="563">
                  <c:v>966.71</c:v>
                </c:pt>
                <c:pt idx="564">
                  <c:v>964.89</c:v>
                </c:pt>
                <c:pt idx="565">
                  <c:v>957.43</c:v>
                </c:pt>
                <c:pt idx="566">
                  <c:v>955.07</c:v>
                </c:pt>
                <c:pt idx="567">
                  <c:v>943.72</c:v>
                </c:pt>
                <c:pt idx="568">
                  <c:v>945.97</c:v>
                </c:pt>
                <c:pt idx="569">
                  <c:v>945.11</c:v>
                </c:pt>
                <c:pt idx="570">
                  <c:v>919.23</c:v>
                </c:pt>
                <c:pt idx="571">
                  <c:v>919.36</c:v>
                </c:pt>
                <c:pt idx="572">
                  <c:v>937.42</c:v>
                </c:pt>
                <c:pt idx="573">
                  <c:v>954.12</c:v>
                </c:pt>
                <c:pt idx="574">
                  <c:v>958.8</c:v>
                </c:pt>
                <c:pt idx="575">
                  <c:v>958.05</c:v>
                </c:pt>
                <c:pt idx="576">
                  <c:v>956.03</c:v>
                </c:pt>
                <c:pt idx="577">
                  <c:v>938.68</c:v>
                </c:pt>
                <c:pt idx="578">
                  <c:v>932.47</c:v>
                </c:pt>
                <c:pt idx="579">
                  <c:v>941.66</c:v>
                </c:pt>
                <c:pt idx="580">
                  <c:v>947.58</c:v>
                </c:pt>
                <c:pt idx="581">
                  <c:v>953.97</c:v>
                </c:pt>
                <c:pt idx="582">
                  <c:v>952.59</c:v>
                </c:pt>
                <c:pt idx="583">
                  <c:v>930.32</c:v>
                </c:pt>
                <c:pt idx="584">
                  <c:v>913.62</c:v>
                </c:pt>
                <c:pt idx="585">
                  <c:v>916.63</c:v>
                </c:pt>
                <c:pt idx="586">
                  <c:v>910.66</c:v>
                </c:pt>
                <c:pt idx="587">
                  <c:v>902</c:v>
                </c:pt>
                <c:pt idx="588">
                  <c:v>909.83</c:v>
                </c:pt>
                <c:pt idx="589">
                  <c:v>902.28</c:v>
                </c:pt>
                <c:pt idx="590">
                  <c:v>904.58</c:v>
                </c:pt>
                <c:pt idx="591">
                  <c:v>926.99</c:v>
                </c:pt>
                <c:pt idx="592">
                  <c:v>926.95</c:v>
                </c:pt>
                <c:pt idx="593">
                  <c:v>899.63</c:v>
                </c:pt>
                <c:pt idx="594">
                  <c:v>901.9</c:v>
                </c:pt>
                <c:pt idx="595">
                  <c:v>892.08</c:v>
                </c:pt>
                <c:pt idx="596">
                  <c:v>914.58</c:v>
                </c:pt>
                <c:pt idx="597">
                  <c:v>908.44</c:v>
                </c:pt>
                <c:pt idx="598">
                  <c:v>898.83</c:v>
                </c:pt>
                <c:pt idx="599">
                  <c:v>928.24</c:v>
                </c:pt>
                <c:pt idx="600">
                  <c:v>955.23</c:v>
                </c:pt>
                <c:pt idx="601">
                  <c:v>958.97</c:v>
                </c:pt>
                <c:pt idx="602">
                  <c:v>950.42</c:v>
                </c:pt>
                <c:pt idx="603">
                  <c:v>968.44</c:v>
                </c:pt>
                <c:pt idx="604">
                  <c:v>974.45</c:v>
                </c:pt>
                <c:pt idx="605">
                  <c:v>966.05</c:v>
                </c:pt>
                <c:pt idx="606">
                  <c:v>943.93</c:v>
                </c:pt>
                <c:pt idx="607">
                  <c:v>969.4</c:v>
                </c:pt>
                <c:pt idx="608">
                  <c:v>962.27</c:v>
                </c:pt>
                <c:pt idx="609">
                  <c:v>970.06</c:v>
                </c:pt>
                <c:pt idx="610">
                  <c:v>996.29</c:v>
                </c:pt>
                <c:pt idx="611">
                  <c:v>992.31</c:v>
                </c:pt>
                <c:pt idx="612">
                  <c:v>1017.21</c:v>
                </c:pt>
                <c:pt idx="613">
                  <c:v>1004.04</c:v>
                </c:pt>
                <c:pt idx="614">
                  <c:v>1032.95</c:v>
                </c:pt>
                <c:pt idx="615">
                  <c:v>1055.21</c:v>
                </c:pt>
                <c:pt idx="616">
                  <c:v>1065.4000000000001</c:v>
                </c:pt>
                <c:pt idx="617">
                  <c:v>1053.79</c:v>
                </c:pt>
                <c:pt idx="618">
                  <c:v>1053.58</c:v>
                </c:pt>
                <c:pt idx="619">
                  <c:v>1057.8800000000001</c:v>
                </c:pt>
                <c:pt idx="620">
                  <c:v>1055.98</c:v>
                </c:pt>
                <c:pt idx="621">
                  <c:v>1052.96</c:v>
                </c:pt>
                <c:pt idx="622">
                  <c:v>1050.19</c:v>
                </c:pt>
                <c:pt idx="623">
                  <c:v>1033.58</c:v>
                </c:pt>
                <c:pt idx="624">
                  <c:v>1058.98</c:v>
                </c:pt>
                <c:pt idx="625">
                  <c:v>1060.75</c:v>
                </c:pt>
                <c:pt idx="626">
                  <c:v>1041.02</c:v>
                </c:pt>
                <c:pt idx="627">
                  <c:v>1042.54</c:v>
                </c:pt>
                <c:pt idx="628">
                  <c:v>1053.3</c:v>
                </c:pt>
                <c:pt idx="629">
                  <c:v>1042.4000000000001</c:v>
                </c:pt>
                <c:pt idx="630">
                  <c:v>1042.02</c:v>
                </c:pt>
                <c:pt idx="631">
                  <c:v>1033.29</c:v>
                </c:pt>
                <c:pt idx="632">
                  <c:v>1028.0999999999999</c:v>
                </c:pt>
                <c:pt idx="633">
                  <c:v>1034.06</c:v>
                </c:pt>
                <c:pt idx="634">
                  <c:v>1015.28</c:v>
                </c:pt>
                <c:pt idx="635">
                  <c:v>1000.77</c:v>
                </c:pt>
                <c:pt idx="636">
                  <c:v>999.76</c:v>
                </c:pt>
                <c:pt idx="637">
                  <c:v>1006.68</c:v>
                </c:pt>
                <c:pt idx="638">
                  <c:v>1008.19</c:v>
                </c:pt>
                <c:pt idx="639">
                  <c:v>1003.97</c:v>
                </c:pt>
                <c:pt idx="640">
                  <c:v>998.23</c:v>
                </c:pt>
                <c:pt idx="641">
                  <c:v>992.04</c:v>
                </c:pt>
                <c:pt idx="642">
                  <c:v>986.56</c:v>
                </c:pt>
                <c:pt idx="643">
                  <c:v>974.36</c:v>
                </c:pt>
                <c:pt idx="644">
                  <c:v>959.78</c:v>
                </c:pt>
                <c:pt idx="645">
                  <c:v>949.68</c:v>
                </c:pt>
                <c:pt idx="646">
                  <c:v>946.32</c:v>
                </c:pt>
                <c:pt idx="647">
                  <c:v>946.8</c:v>
                </c:pt>
                <c:pt idx="648">
                  <c:v>941.07</c:v>
                </c:pt>
                <c:pt idx="649">
                  <c:v>934.18</c:v>
                </c:pt>
                <c:pt idx="650">
                  <c:v>932.57</c:v>
                </c:pt>
                <c:pt idx="651">
                  <c:v>953.24</c:v>
                </c:pt>
                <c:pt idx="652">
                  <c:v>959.27</c:v>
                </c:pt>
                <c:pt idx="653">
                  <c:v>954.97</c:v>
                </c:pt>
                <c:pt idx="654">
                  <c:v>950.7</c:v>
                </c:pt>
                <c:pt idx="655">
                  <c:v>949.87</c:v>
                </c:pt>
                <c:pt idx="656">
                  <c:v>944.17</c:v>
                </c:pt>
                <c:pt idx="657">
                  <c:v>951.91</c:v>
                </c:pt>
                <c:pt idx="658">
                  <c:v>942.3</c:v>
                </c:pt>
                <c:pt idx="659">
                  <c:v>938.38</c:v>
                </c:pt>
                <c:pt idx="660">
                  <c:v>940.07</c:v>
                </c:pt>
                <c:pt idx="661">
                  <c:v>939.98</c:v>
                </c:pt>
                <c:pt idx="662">
                  <c:v>960.24</c:v>
                </c:pt>
                <c:pt idx="663">
                  <c:v>951.46</c:v>
                </c:pt>
                <c:pt idx="664">
                  <c:v>981.2</c:v>
                </c:pt>
                <c:pt idx="665">
                  <c:v>985.05</c:v>
                </c:pt>
                <c:pt idx="666">
                  <c:v>987.06</c:v>
                </c:pt>
                <c:pt idx="667">
                  <c:v>982.54</c:v>
                </c:pt>
                <c:pt idx="668">
                  <c:v>977.54</c:v>
                </c:pt>
                <c:pt idx="669">
                  <c:v>958.89</c:v>
                </c:pt>
                <c:pt idx="670">
                  <c:v>961.58</c:v>
                </c:pt>
                <c:pt idx="671">
                  <c:v>961.24</c:v>
                </c:pt>
                <c:pt idx="672">
                  <c:v>950.36</c:v>
                </c:pt>
                <c:pt idx="673">
                  <c:v>933.55</c:v>
                </c:pt>
                <c:pt idx="674">
                  <c:v>925.52</c:v>
                </c:pt>
                <c:pt idx="675">
                  <c:v>945.3</c:v>
                </c:pt>
                <c:pt idx="676">
                  <c:v>939.61</c:v>
                </c:pt>
                <c:pt idx="677">
                  <c:v>951.88</c:v>
                </c:pt>
                <c:pt idx="678">
                  <c:v>945.74</c:v>
                </c:pt>
                <c:pt idx="679">
                  <c:v>939.31</c:v>
                </c:pt>
                <c:pt idx="680">
                  <c:v>953</c:v>
                </c:pt>
                <c:pt idx="681">
                  <c:v>954</c:v>
                </c:pt>
                <c:pt idx="682">
                  <c:v>948.6</c:v>
                </c:pt>
                <c:pt idx="683">
                  <c:v>981.45</c:v>
                </c:pt>
                <c:pt idx="684">
                  <c:v>983.9</c:v>
                </c:pt>
                <c:pt idx="685">
                  <c:v>1008.46</c:v>
                </c:pt>
                <c:pt idx="686">
                  <c:v>997.09</c:v>
                </c:pt>
                <c:pt idx="687">
                  <c:v>974.74</c:v>
                </c:pt>
                <c:pt idx="688">
                  <c:v>962.73</c:v>
                </c:pt>
                <c:pt idx="689">
                  <c:v>947.92</c:v>
                </c:pt>
                <c:pt idx="690">
                  <c:v>920.74</c:v>
                </c:pt>
                <c:pt idx="691">
                  <c:v>942.97</c:v>
                </c:pt>
                <c:pt idx="692">
                  <c:v>976.82</c:v>
                </c:pt>
                <c:pt idx="693">
                  <c:v>973.39</c:v>
                </c:pt>
                <c:pt idx="694">
                  <c:v>1001.49</c:v>
                </c:pt>
                <c:pt idx="695">
                  <c:v>1033.3900000000001</c:v>
                </c:pt>
                <c:pt idx="696">
                  <c:v>1019.55</c:v>
                </c:pt>
                <c:pt idx="697">
                  <c:v>1006.33</c:v>
                </c:pt>
                <c:pt idx="698">
                  <c:v>1002.58</c:v>
                </c:pt>
                <c:pt idx="699">
                  <c:v>1005.91</c:v>
                </c:pt>
                <c:pt idx="700">
                  <c:v>1017.64</c:v>
                </c:pt>
                <c:pt idx="701">
                  <c:v>1015.33</c:v>
                </c:pt>
                <c:pt idx="702">
                  <c:v>1002.62</c:v>
                </c:pt>
                <c:pt idx="703">
                  <c:v>1007.4</c:v>
                </c:pt>
                <c:pt idx="704">
                  <c:v>1012.49</c:v>
                </c:pt>
                <c:pt idx="705">
                  <c:v>1005.48</c:v>
                </c:pt>
                <c:pt idx="706">
                  <c:v>1000.07</c:v>
                </c:pt>
                <c:pt idx="707">
                  <c:v>1000</c:v>
                </c:pt>
              </c:numCache>
            </c:numRef>
          </c:val>
        </c:ser>
        <c:marker val="1"/>
        <c:axId val="93516160"/>
        <c:axId val="93517696"/>
      </c:lineChart>
      <c:catAx>
        <c:axId val="93516160"/>
        <c:scaling>
          <c:orientation val="maxMin"/>
        </c:scaling>
        <c:axPos val="b"/>
        <c:tickLblPos val="nextTo"/>
        <c:crossAx val="93517696"/>
        <c:crosses val="autoZero"/>
        <c:auto val="1"/>
        <c:lblAlgn val="ctr"/>
        <c:lblOffset val="100"/>
      </c:catAx>
      <c:valAx>
        <c:axId val="93517696"/>
        <c:scaling>
          <c:orientation val="minMax"/>
        </c:scaling>
        <c:axPos val="r"/>
        <c:majorGridlines/>
        <c:numFmt formatCode="General" sourceLinked="1"/>
        <c:tickLblPos val="nextTo"/>
        <c:crossAx val="93516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8635134276035994"/>
          <c:y val="0.57618434983759959"/>
          <c:w val="0.13355592654424039"/>
          <c:h val="8.1730681969838515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title/>
    <c:plotArea>
      <c:layout>
        <c:manualLayout>
          <c:layoutTarget val="inner"/>
          <c:xMode val="edge"/>
          <c:yMode val="edge"/>
          <c:x val="2.7154815084756027E-2"/>
          <c:y val="0.19084499854184941"/>
          <c:w val="0.84002681092958931"/>
          <c:h val="0.52727617381159997"/>
        </c:manualLayout>
      </c:layout>
      <c:lineChart>
        <c:grouping val="standard"/>
        <c:ser>
          <c:idx val="0"/>
          <c:order val="0"/>
          <c:tx>
            <c:strRef>
              <c:f>'D10'!$D$2</c:f>
              <c:strCache>
                <c:ptCount val="1"/>
                <c:pt idx="0">
                  <c:v>순자산액</c:v>
                </c:pt>
              </c:strCache>
            </c:strRef>
          </c:tx>
          <c:marker>
            <c:symbol val="none"/>
          </c:marker>
          <c:cat>
            <c:strRef>
              <c:f>'D10'!$B$3:$B$724</c:f>
              <c:strCache>
                <c:ptCount val="722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</c:strCache>
            </c:strRef>
          </c:cat>
          <c:val>
            <c:numRef>
              <c:f>'D10'!$D$3:$D$724</c:f>
              <c:numCache>
                <c:formatCode>#,##0</c:formatCode>
                <c:ptCount val="722"/>
                <c:pt idx="1">
                  <c:v>11119</c:v>
                </c:pt>
                <c:pt idx="2">
                  <c:v>10951</c:v>
                </c:pt>
                <c:pt idx="3">
                  <c:v>10829</c:v>
                </c:pt>
                <c:pt idx="4">
                  <c:v>10724</c:v>
                </c:pt>
                <c:pt idx="5">
                  <c:v>10479</c:v>
                </c:pt>
                <c:pt idx="6">
                  <c:v>9386</c:v>
                </c:pt>
                <c:pt idx="7">
                  <c:v>9606</c:v>
                </c:pt>
                <c:pt idx="8">
                  <c:v>9010</c:v>
                </c:pt>
                <c:pt idx="9">
                  <c:v>8916</c:v>
                </c:pt>
                <c:pt idx="10">
                  <c:v>9938</c:v>
                </c:pt>
                <c:pt idx="11">
                  <c:v>10630</c:v>
                </c:pt>
                <c:pt idx="12">
                  <c:v>11200</c:v>
                </c:pt>
                <c:pt idx="13">
                  <c:v>11317</c:v>
                </c:pt>
                <c:pt idx="14">
                  <c:v>11049</c:v>
                </c:pt>
                <c:pt idx="15">
                  <c:v>11343</c:v>
                </c:pt>
                <c:pt idx="16">
                  <c:v>12469</c:v>
                </c:pt>
                <c:pt idx="17">
                  <c:v>12709</c:v>
                </c:pt>
                <c:pt idx="18">
                  <c:v>12014</c:v>
                </c:pt>
                <c:pt idx="19">
                  <c:v>11687</c:v>
                </c:pt>
                <c:pt idx="20">
                  <c:v>12139</c:v>
                </c:pt>
                <c:pt idx="21">
                  <c:v>12035</c:v>
                </c:pt>
                <c:pt idx="22">
                  <c:v>12713</c:v>
                </c:pt>
                <c:pt idx="23">
                  <c:v>12577</c:v>
                </c:pt>
                <c:pt idx="24">
                  <c:v>13114</c:v>
                </c:pt>
                <c:pt idx="25">
                  <c:v>13358</c:v>
                </c:pt>
                <c:pt idx="26">
                  <c:v>13463</c:v>
                </c:pt>
                <c:pt idx="27">
                  <c:v>13518</c:v>
                </c:pt>
                <c:pt idx="28">
                  <c:v>13683</c:v>
                </c:pt>
                <c:pt idx="29">
                  <c:v>13938</c:v>
                </c:pt>
                <c:pt idx="30">
                  <c:v>13888</c:v>
                </c:pt>
                <c:pt idx="31">
                  <c:v>13687</c:v>
                </c:pt>
                <c:pt idx="32">
                  <c:v>13509</c:v>
                </c:pt>
                <c:pt idx="33">
                  <c:v>13442</c:v>
                </c:pt>
                <c:pt idx="34">
                  <c:v>12800</c:v>
                </c:pt>
                <c:pt idx="35">
                  <c:v>13042</c:v>
                </c:pt>
                <c:pt idx="36">
                  <c:v>12678</c:v>
                </c:pt>
                <c:pt idx="37">
                  <c:v>13481</c:v>
                </c:pt>
                <c:pt idx="38">
                  <c:v>13158</c:v>
                </c:pt>
                <c:pt idx="39">
                  <c:v>13312</c:v>
                </c:pt>
                <c:pt idx="40">
                  <c:v>13266</c:v>
                </c:pt>
                <c:pt idx="41">
                  <c:v>13469</c:v>
                </c:pt>
                <c:pt idx="42">
                  <c:v>12724</c:v>
                </c:pt>
                <c:pt idx="43">
                  <c:v>12941</c:v>
                </c:pt>
                <c:pt idx="44">
                  <c:v>12964</c:v>
                </c:pt>
                <c:pt idx="45">
                  <c:v>12704</c:v>
                </c:pt>
                <c:pt idx="46">
                  <c:v>12718</c:v>
                </c:pt>
                <c:pt idx="47">
                  <c:v>13300</c:v>
                </c:pt>
                <c:pt idx="48">
                  <c:v>13368</c:v>
                </c:pt>
                <c:pt idx="49">
                  <c:v>13552</c:v>
                </c:pt>
                <c:pt idx="50">
                  <c:v>13536</c:v>
                </c:pt>
                <c:pt idx="51">
                  <c:v>13651</c:v>
                </c:pt>
                <c:pt idx="52">
                  <c:v>13583</c:v>
                </c:pt>
                <c:pt idx="53">
                  <c:v>13713</c:v>
                </c:pt>
                <c:pt idx="54">
                  <c:v>14011</c:v>
                </c:pt>
                <c:pt idx="55">
                  <c:v>14019</c:v>
                </c:pt>
                <c:pt idx="56">
                  <c:v>14255</c:v>
                </c:pt>
                <c:pt idx="57">
                  <c:v>14320</c:v>
                </c:pt>
                <c:pt idx="58">
                  <c:v>14200</c:v>
                </c:pt>
                <c:pt idx="59">
                  <c:v>14344</c:v>
                </c:pt>
                <c:pt idx="60">
                  <c:v>14298</c:v>
                </c:pt>
                <c:pt idx="61">
                  <c:v>14169</c:v>
                </c:pt>
                <c:pt idx="62">
                  <c:v>14135</c:v>
                </c:pt>
                <c:pt idx="63">
                  <c:v>14231</c:v>
                </c:pt>
                <c:pt idx="64">
                  <c:v>13824</c:v>
                </c:pt>
                <c:pt idx="65">
                  <c:v>13927</c:v>
                </c:pt>
                <c:pt idx="66">
                  <c:v>14199</c:v>
                </c:pt>
                <c:pt idx="67">
                  <c:v>14430</c:v>
                </c:pt>
                <c:pt idx="68">
                  <c:v>14303</c:v>
                </c:pt>
                <c:pt idx="69">
                  <c:v>14151</c:v>
                </c:pt>
                <c:pt idx="70">
                  <c:v>14373</c:v>
                </c:pt>
                <c:pt idx="71">
                  <c:v>14362</c:v>
                </c:pt>
                <c:pt idx="72">
                  <c:v>14598</c:v>
                </c:pt>
                <c:pt idx="73">
                  <c:v>14204</c:v>
                </c:pt>
                <c:pt idx="74">
                  <c:v>13886</c:v>
                </c:pt>
                <c:pt idx="75">
                  <c:v>13910</c:v>
                </c:pt>
                <c:pt idx="76">
                  <c:v>13425</c:v>
                </c:pt>
                <c:pt idx="77">
                  <c:v>13574</c:v>
                </c:pt>
                <c:pt idx="78">
                  <c:v>13389</c:v>
                </c:pt>
                <c:pt idx="79">
                  <c:v>13363</c:v>
                </c:pt>
                <c:pt idx="80">
                  <c:v>13837</c:v>
                </c:pt>
                <c:pt idx="81">
                  <c:v>13954</c:v>
                </c:pt>
                <c:pt idx="82">
                  <c:v>13643</c:v>
                </c:pt>
                <c:pt idx="83">
                  <c:v>13384</c:v>
                </c:pt>
                <c:pt idx="84">
                  <c:v>13420</c:v>
                </c:pt>
                <c:pt idx="85">
                  <c:v>13793</c:v>
                </c:pt>
                <c:pt idx="86">
                  <c:v>13821</c:v>
                </c:pt>
                <c:pt idx="87">
                  <c:v>14161</c:v>
                </c:pt>
                <c:pt idx="88">
                  <c:v>14398</c:v>
                </c:pt>
                <c:pt idx="89">
                  <c:v>14830</c:v>
                </c:pt>
                <c:pt idx="90">
                  <c:v>14964</c:v>
                </c:pt>
                <c:pt idx="91">
                  <c:v>15031</c:v>
                </c:pt>
                <c:pt idx="92">
                  <c:v>15323</c:v>
                </c:pt>
                <c:pt idx="93">
                  <c:v>15303</c:v>
                </c:pt>
                <c:pt idx="94">
                  <c:v>15281</c:v>
                </c:pt>
                <c:pt idx="95">
                  <c:v>15185</c:v>
                </c:pt>
                <c:pt idx="96">
                  <c:v>15421</c:v>
                </c:pt>
                <c:pt idx="97">
                  <c:v>15517</c:v>
                </c:pt>
                <c:pt idx="98">
                  <c:v>15788</c:v>
                </c:pt>
                <c:pt idx="99">
                  <c:v>15586</c:v>
                </c:pt>
                <c:pt idx="100">
                  <c:v>15729</c:v>
                </c:pt>
                <c:pt idx="101">
                  <c:v>15645</c:v>
                </c:pt>
                <c:pt idx="102">
                  <c:v>15588</c:v>
                </c:pt>
                <c:pt idx="103">
                  <c:v>15955</c:v>
                </c:pt>
                <c:pt idx="104">
                  <c:v>15875</c:v>
                </c:pt>
                <c:pt idx="105">
                  <c:v>16221</c:v>
                </c:pt>
                <c:pt idx="106">
                  <c:v>16337</c:v>
                </c:pt>
                <c:pt idx="107">
                  <c:v>16379</c:v>
                </c:pt>
                <c:pt idx="108">
                  <c:v>16269</c:v>
                </c:pt>
                <c:pt idx="109">
                  <c:v>16556</c:v>
                </c:pt>
                <c:pt idx="110">
                  <c:v>16638</c:v>
                </c:pt>
                <c:pt idx="111">
                  <c:v>16513</c:v>
                </c:pt>
                <c:pt idx="112">
                  <c:v>16175</c:v>
                </c:pt>
                <c:pt idx="113">
                  <c:v>16414</c:v>
                </c:pt>
                <c:pt idx="114">
                  <c:v>16126</c:v>
                </c:pt>
                <c:pt idx="115">
                  <c:v>16380</c:v>
                </c:pt>
                <c:pt idx="116">
                  <c:v>16458</c:v>
                </c:pt>
                <c:pt idx="117">
                  <c:v>16510</c:v>
                </c:pt>
                <c:pt idx="118">
                  <c:v>16695</c:v>
                </c:pt>
                <c:pt idx="119">
                  <c:v>16760</c:v>
                </c:pt>
                <c:pt idx="120">
                  <c:v>16897</c:v>
                </c:pt>
                <c:pt idx="121">
                  <c:v>16928</c:v>
                </c:pt>
                <c:pt idx="122">
                  <c:v>16513</c:v>
                </c:pt>
                <c:pt idx="123">
                  <c:v>16495</c:v>
                </c:pt>
                <c:pt idx="124">
                  <c:v>16303</c:v>
                </c:pt>
                <c:pt idx="125">
                  <c:v>16572</c:v>
                </c:pt>
                <c:pt idx="126">
                  <c:v>16596</c:v>
                </c:pt>
                <c:pt idx="127">
                  <c:v>16752</c:v>
                </c:pt>
                <c:pt idx="128">
                  <c:v>16749</c:v>
                </c:pt>
                <c:pt idx="129">
                  <c:v>16613</c:v>
                </c:pt>
                <c:pt idx="130">
                  <c:v>16427</c:v>
                </c:pt>
                <c:pt idx="131">
                  <c:v>16535</c:v>
                </c:pt>
                <c:pt idx="132">
                  <c:v>16564</c:v>
                </c:pt>
                <c:pt idx="133">
                  <c:v>16333</c:v>
                </c:pt>
                <c:pt idx="134">
                  <c:v>16393</c:v>
                </c:pt>
                <c:pt idx="135">
                  <c:v>16272</c:v>
                </c:pt>
                <c:pt idx="136">
                  <c:v>16382</c:v>
                </c:pt>
                <c:pt idx="137">
                  <c:v>15995</c:v>
                </c:pt>
                <c:pt idx="138">
                  <c:v>15896</c:v>
                </c:pt>
                <c:pt idx="139">
                  <c:v>15784</c:v>
                </c:pt>
                <c:pt idx="140">
                  <c:v>15620</c:v>
                </c:pt>
                <c:pt idx="141">
                  <c:v>15703</c:v>
                </c:pt>
                <c:pt idx="142">
                  <c:v>16151</c:v>
                </c:pt>
                <c:pt idx="143">
                  <c:v>16019</c:v>
                </c:pt>
                <c:pt idx="144">
                  <c:v>15981</c:v>
                </c:pt>
                <c:pt idx="145">
                  <c:v>16219</c:v>
                </c:pt>
                <c:pt idx="146">
                  <c:v>16108</c:v>
                </c:pt>
                <c:pt idx="147">
                  <c:v>16102</c:v>
                </c:pt>
                <c:pt idx="148">
                  <c:v>15895</c:v>
                </c:pt>
                <c:pt idx="149">
                  <c:v>15621</c:v>
                </c:pt>
                <c:pt idx="150">
                  <c:v>15711</c:v>
                </c:pt>
                <c:pt idx="151">
                  <c:v>15699</c:v>
                </c:pt>
                <c:pt idx="152">
                  <c:v>15433</c:v>
                </c:pt>
                <c:pt idx="153">
                  <c:v>15463</c:v>
                </c:pt>
                <c:pt idx="154">
                  <c:v>15347</c:v>
                </c:pt>
                <c:pt idx="155">
                  <c:v>15051</c:v>
                </c:pt>
                <c:pt idx="156">
                  <c:v>14978</c:v>
                </c:pt>
                <c:pt idx="157">
                  <c:v>14811</c:v>
                </c:pt>
                <c:pt idx="158">
                  <c:v>14784</c:v>
                </c:pt>
                <c:pt idx="159">
                  <c:v>14430</c:v>
                </c:pt>
                <c:pt idx="160">
                  <c:v>14287</c:v>
                </c:pt>
                <c:pt idx="161">
                  <c:v>14533</c:v>
                </c:pt>
                <c:pt idx="162">
                  <c:v>14665</c:v>
                </c:pt>
                <c:pt idx="163">
                  <c:v>15074</c:v>
                </c:pt>
                <c:pt idx="164">
                  <c:v>14886</c:v>
                </c:pt>
                <c:pt idx="165">
                  <c:v>14634</c:v>
                </c:pt>
                <c:pt idx="166">
                  <c:v>14970</c:v>
                </c:pt>
                <c:pt idx="167">
                  <c:v>15229</c:v>
                </c:pt>
                <c:pt idx="168">
                  <c:v>14929</c:v>
                </c:pt>
                <c:pt idx="169">
                  <c:v>14870</c:v>
                </c:pt>
                <c:pt idx="170">
                  <c:v>14752</c:v>
                </c:pt>
                <c:pt idx="171">
                  <c:v>15129</c:v>
                </c:pt>
                <c:pt idx="172">
                  <c:v>15359</c:v>
                </c:pt>
                <c:pt idx="173">
                  <c:v>15225</c:v>
                </c:pt>
                <c:pt idx="174">
                  <c:v>15076</c:v>
                </c:pt>
                <c:pt idx="175">
                  <c:v>14948</c:v>
                </c:pt>
                <c:pt idx="176">
                  <c:v>14692</c:v>
                </c:pt>
                <c:pt idx="177">
                  <c:v>14820</c:v>
                </c:pt>
                <c:pt idx="178">
                  <c:v>14623</c:v>
                </c:pt>
                <c:pt idx="179">
                  <c:v>14904</c:v>
                </c:pt>
                <c:pt idx="180">
                  <c:v>14675</c:v>
                </c:pt>
                <c:pt idx="181">
                  <c:v>14648</c:v>
                </c:pt>
                <c:pt idx="182">
                  <c:v>14625</c:v>
                </c:pt>
                <c:pt idx="183">
                  <c:v>13933</c:v>
                </c:pt>
                <c:pt idx="184">
                  <c:v>13971</c:v>
                </c:pt>
                <c:pt idx="185">
                  <c:v>13834</c:v>
                </c:pt>
                <c:pt idx="186">
                  <c:v>14294</c:v>
                </c:pt>
                <c:pt idx="187">
                  <c:v>14181</c:v>
                </c:pt>
                <c:pt idx="188">
                  <c:v>13509</c:v>
                </c:pt>
                <c:pt idx="189">
                  <c:v>13326</c:v>
                </c:pt>
                <c:pt idx="190">
                  <c:v>12979</c:v>
                </c:pt>
                <c:pt idx="191">
                  <c:v>13611</c:v>
                </c:pt>
                <c:pt idx="192">
                  <c:v>13540</c:v>
                </c:pt>
                <c:pt idx="193">
                  <c:v>14041</c:v>
                </c:pt>
                <c:pt idx="194">
                  <c:v>13673</c:v>
                </c:pt>
                <c:pt idx="195">
                  <c:v>13325</c:v>
                </c:pt>
                <c:pt idx="196">
                  <c:v>13117</c:v>
                </c:pt>
                <c:pt idx="197">
                  <c:v>13680</c:v>
                </c:pt>
                <c:pt idx="198">
                  <c:v>14162</c:v>
                </c:pt>
                <c:pt idx="199">
                  <c:v>14052</c:v>
                </c:pt>
                <c:pt idx="200">
                  <c:v>14038</c:v>
                </c:pt>
                <c:pt idx="201">
                  <c:v>14373</c:v>
                </c:pt>
                <c:pt idx="202">
                  <c:v>14462</c:v>
                </c:pt>
                <c:pt idx="203">
                  <c:v>14561</c:v>
                </c:pt>
                <c:pt idx="204">
                  <c:v>14905</c:v>
                </c:pt>
                <c:pt idx="205">
                  <c:v>15015</c:v>
                </c:pt>
                <c:pt idx="206">
                  <c:v>14820</c:v>
                </c:pt>
                <c:pt idx="207">
                  <c:v>14762</c:v>
                </c:pt>
                <c:pt idx="208">
                  <c:v>14970</c:v>
                </c:pt>
                <c:pt idx="209">
                  <c:v>14694</c:v>
                </c:pt>
                <c:pt idx="210">
                  <c:v>14568</c:v>
                </c:pt>
                <c:pt idx="211">
                  <c:v>14805</c:v>
                </c:pt>
                <c:pt idx="212">
                  <c:v>14773</c:v>
                </c:pt>
                <c:pt idx="213">
                  <c:v>14976</c:v>
                </c:pt>
                <c:pt idx="214">
                  <c:v>14631</c:v>
                </c:pt>
                <c:pt idx="215">
                  <c:v>14777</c:v>
                </c:pt>
                <c:pt idx="216">
                  <c:v>14393</c:v>
                </c:pt>
                <c:pt idx="217">
                  <c:v>14184</c:v>
                </c:pt>
                <c:pt idx="218">
                  <c:v>14355</c:v>
                </c:pt>
                <c:pt idx="219">
                  <c:v>14092</c:v>
                </c:pt>
                <c:pt idx="220">
                  <c:v>14607</c:v>
                </c:pt>
                <c:pt idx="221">
                  <c:v>14815</c:v>
                </c:pt>
                <c:pt idx="222">
                  <c:v>14879</c:v>
                </c:pt>
                <c:pt idx="223">
                  <c:v>14755</c:v>
                </c:pt>
                <c:pt idx="224">
                  <c:v>14573</c:v>
                </c:pt>
                <c:pt idx="225">
                  <c:v>14968</c:v>
                </c:pt>
                <c:pt idx="226">
                  <c:v>15238</c:v>
                </c:pt>
                <c:pt idx="227">
                  <c:v>15168</c:v>
                </c:pt>
                <c:pt idx="228">
                  <c:v>14964</c:v>
                </c:pt>
                <c:pt idx="229">
                  <c:v>14677</c:v>
                </c:pt>
                <c:pt idx="230">
                  <c:v>14653</c:v>
                </c:pt>
                <c:pt idx="231">
                  <c:v>14383</c:v>
                </c:pt>
                <c:pt idx="232">
                  <c:v>14074</c:v>
                </c:pt>
                <c:pt idx="233">
                  <c:v>14302</c:v>
                </c:pt>
                <c:pt idx="234">
                  <c:v>14006</c:v>
                </c:pt>
                <c:pt idx="235">
                  <c:v>13157</c:v>
                </c:pt>
                <c:pt idx="236">
                  <c:v>13428</c:v>
                </c:pt>
                <c:pt idx="237">
                  <c:v>13497</c:v>
                </c:pt>
                <c:pt idx="238">
                  <c:v>13807</c:v>
                </c:pt>
                <c:pt idx="239">
                  <c:v>13933</c:v>
                </c:pt>
                <c:pt idx="240">
                  <c:v>14112</c:v>
                </c:pt>
                <c:pt idx="241">
                  <c:v>14054</c:v>
                </c:pt>
                <c:pt idx="242">
                  <c:v>14413</c:v>
                </c:pt>
                <c:pt idx="243">
                  <c:v>14172</c:v>
                </c:pt>
                <c:pt idx="244">
                  <c:v>13959</c:v>
                </c:pt>
                <c:pt idx="245">
                  <c:v>14487</c:v>
                </c:pt>
                <c:pt idx="246">
                  <c:v>14144</c:v>
                </c:pt>
                <c:pt idx="247">
                  <c:v>14517</c:v>
                </c:pt>
                <c:pt idx="248">
                  <c:v>14587</c:v>
                </c:pt>
                <c:pt idx="249">
                  <c:v>14089</c:v>
                </c:pt>
                <c:pt idx="250">
                  <c:v>13914</c:v>
                </c:pt>
                <c:pt idx="251">
                  <c:v>14109</c:v>
                </c:pt>
                <c:pt idx="252">
                  <c:v>13890</c:v>
                </c:pt>
                <c:pt idx="253">
                  <c:v>13702</c:v>
                </c:pt>
                <c:pt idx="254">
                  <c:v>13947</c:v>
                </c:pt>
                <c:pt idx="255">
                  <c:v>13759</c:v>
                </c:pt>
                <c:pt idx="256">
                  <c:v>13398</c:v>
                </c:pt>
                <c:pt idx="257">
                  <c:v>12919</c:v>
                </c:pt>
                <c:pt idx="258">
                  <c:v>12930</c:v>
                </c:pt>
                <c:pt idx="259">
                  <c:v>12290</c:v>
                </c:pt>
                <c:pt idx="260">
                  <c:v>12701</c:v>
                </c:pt>
                <c:pt idx="261">
                  <c:v>12934</c:v>
                </c:pt>
                <c:pt idx="262">
                  <c:v>12693</c:v>
                </c:pt>
                <c:pt idx="263">
                  <c:v>12663</c:v>
                </c:pt>
                <c:pt idx="264">
                  <c:v>12643</c:v>
                </c:pt>
                <c:pt idx="265">
                  <c:v>12417</c:v>
                </c:pt>
                <c:pt idx="266">
                  <c:v>12494</c:v>
                </c:pt>
                <c:pt idx="267">
                  <c:v>12263</c:v>
                </c:pt>
                <c:pt idx="268">
                  <c:v>12068</c:v>
                </c:pt>
                <c:pt idx="269">
                  <c:v>12051</c:v>
                </c:pt>
                <c:pt idx="270">
                  <c:v>11826</c:v>
                </c:pt>
                <c:pt idx="271">
                  <c:v>11803</c:v>
                </c:pt>
                <c:pt idx="272">
                  <c:v>11799</c:v>
                </c:pt>
                <c:pt idx="273">
                  <c:v>11350</c:v>
                </c:pt>
                <c:pt idx="274">
                  <c:v>11203</c:v>
                </c:pt>
                <c:pt idx="275">
                  <c:v>11198</c:v>
                </c:pt>
                <c:pt idx="276">
                  <c:v>11149</c:v>
                </c:pt>
                <c:pt idx="277">
                  <c:v>11062</c:v>
                </c:pt>
                <c:pt idx="278">
                  <c:v>10937</c:v>
                </c:pt>
                <c:pt idx="279">
                  <c:v>10519</c:v>
                </c:pt>
                <c:pt idx="280">
                  <c:v>10665</c:v>
                </c:pt>
                <c:pt idx="281">
                  <c:v>10750</c:v>
                </c:pt>
                <c:pt idx="282">
                  <c:v>10552</c:v>
                </c:pt>
                <c:pt idx="283">
                  <c:v>10289</c:v>
                </c:pt>
                <c:pt idx="284">
                  <c:v>10423</c:v>
                </c:pt>
                <c:pt idx="285">
                  <c:v>10306</c:v>
                </c:pt>
                <c:pt idx="286">
                  <c:v>10754</c:v>
                </c:pt>
                <c:pt idx="287">
                  <c:v>10766</c:v>
                </c:pt>
                <c:pt idx="288">
                  <c:v>10590</c:v>
                </c:pt>
                <c:pt idx="289">
                  <c:v>10781</c:v>
                </c:pt>
                <c:pt idx="290">
                  <c:v>10774</c:v>
                </c:pt>
                <c:pt idx="291">
                  <c:v>10699</c:v>
                </c:pt>
                <c:pt idx="292">
                  <c:v>10540</c:v>
                </c:pt>
                <c:pt idx="293">
                  <c:v>10474</c:v>
                </c:pt>
                <c:pt idx="294">
                  <c:v>10396</c:v>
                </c:pt>
                <c:pt idx="295">
                  <c:v>10194</c:v>
                </c:pt>
                <c:pt idx="296">
                  <c:v>10106</c:v>
                </c:pt>
                <c:pt idx="297">
                  <c:v>10141</c:v>
                </c:pt>
                <c:pt idx="298">
                  <c:v>9852</c:v>
                </c:pt>
                <c:pt idx="299">
                  <c:v>9686</c:v>
                </c:pt>
                <c:pt idx="300">
                  <c:v>9559</c:v>
                </c:pt>
                <c:pt idx="301">
                  <c:v>9043</c:v>
                </c:pt>
                <c:pt idx="302">
                  <c:v>9327</c:v>
                </c:pt>
                <c:pt idx="303">
                  <c:v>9975</c:v>
                </c:pt>
                <c:pt idx="304">
                  <c:v>10123</c:v>
                </c:pt>
                <c:pt idx="305">
                  <c:v>9951</c:v>
                </c:pt>
                <c:pt idx="306">
                  <c:v>10343</c:v>
                </c:pt>
                <c:pt idx="307">
                  <c:v>10285</c:v>
                </c:pt>
                <c:pt idx="308">
                  <c:v>10044</c:v>
                </c:pt>
                <c:pt idx="309">
                  <c:v>9928</c:v>
                </c:pt>
                <c:pt idx="310">
                  <c:v>9999</c:v>
                </c:pt>
                <c:pt idx="311">
                  <c:v>9835</c:v>
                </c:pt>
                <c:pt idx="312">
                  <c:v>9732</c:v>
                </c:pt>
                <c:pt idx="313">
                  <c:v>10001</c:v>
                </c:pt>
                <c:pt idx="314">
                  <c:v>9837</c:v>
                </c:pt>
                <c:pt idx="315">
                  <c:v>9604</c:v>
                </c:pt>
                <c:pt idx="316">
                  <c:v>9881</c:v>
                </c:pt>
                <c:pt idx="317">
                  <c:v>10016</c:v>
                </c:pt>
                <c:pt idx="318">
                  <c:v>9822</c:v>
                </c:pt>
                <c:pt idx="319">
                  <c:v>9806</c:v>
                </c:pt>
                <c:pt idx="320">
                  <c:v>9789</c:v>
                </c:pt>
                <c:pt idx="321">
                  <c:v>9546</c:v>
                </c:pt>
                <c:pt idx="322">
                  <c:v>9480</c:v>
                </c:pt>
                <c:pt idx="323">
                  <c:v>9502</c:v>
                </c:pt>
                <c:pt idx="324">
                  <c:v>9515</c:v>
                </c:pt>
                <c:pt idx="325">
                  <c:v>9238</c:v>
                </c:pt>
                <c:pt idx="326">
                  <c:v>9047</c:v>
                </c:pt>
                <c:pt idx="327">
                  <c:v>8973</c:v>
                </c:pt>
                <c:pt idx="328">
                  <c:v>8877</c:v>
                </c:pt>
                <c:pt idx="329">
                  <c:v>8784</c:v>
                </c:pt>
                <c:pt idx="330">
                  <c:v>8700</c:v>
                </c:pt>
                <c:pt idx="331">
                  <c:v>8602</c:v>
                </c:pt>
                <c:pt idx="332">
                  <c:v>8401</c:v>
                </c:pt>
                <c:pt idx="333">
                  <c:v>8145</c:v>
                </c:pt>
                <c:pt idx="334">
                  <c:v>7970</c:v>
                </c:pt>
                <c:pt idx="335">
                  <c:v>7945</c:v>
                </c:pt>
                <c:pt idx="336">
                  <c:v>7736</c:v>
                </c:pt>
                <c:pt idx="337">
                  <c:v>7725</c:v>
                </c:pt>
                <c:pt idx="338">
                  <c:v>7714</c:v>
                </c:pt>
                <c:pt idx="339">
                  <c:v>7712</c:v>
                </c:pt>
                <c:pt idx="340">
                  <c:v>7761</c:v>
                </c:pt>
                <c:pt idx="341">
                  <c:v>7633</c:v>
                </c:pt>
                <c:pt idx="342">
                  <c:v>7711</c:v>
                </c:pt>
                <c:pt idx="343">
                  <c:v>7614</c:v>
                </c:pt>
                <c:pt idx="344">
                  <c:v>7433</c:v>
                </c:pt>
                <c:pt idx="345">
                  <c:v>7382</c:v>
                </c:pt>
                <c:pt idx="346">
                  <c:v>6969</c:v>
                </c:pt>
                <c:pt idx="347">
                  <c:v>6907</c:v>
                </c:pt>
                <c:pt idx="348">
                  <c:v>6769</c:v>
                </c:pt>
                <c:pt idx="349">
                  <c:v>6801</c:v>
                </c:pt>
                <c:pt idx="350">
                  <c:v>6794</c:v>
                </c:pt>
                <c:pt idx="351">
                  <c:v>6641</c:v>
                </c:pt>
                <c:pt idx="352">
                  <c:v>6467</c:v>
                </c:pt>
                <c:pt idx="353">
                  <c:v>6385</c:v>
                </c:pt>
                <c:pt idx="354">
                  <c:v>6324</c:v>
                </c:pt>
                <c:pt idx="355">
                  <c:v>6099</c:v>
                </c:pt>
                <c:pt idx="356">
                  <c:v>6023</c:v>
                </c:pt>
                <c:pt idx="357">
                  <c:v>5931</c:v>
                </c:pt>
                <c:pt idx="358">
                  <c:v>5648</c:v>
                </c:pt>
                <c:pt idx="359">
                  <c:v>5630</c:v>
                </c:pt>
                <c:pt idx="360">
                  <c:v>5574</c:v>
                </c:pt>
                <c:pt idx="361">
                  <c:v>5485</c:v>
                </c:pt>
                <c:pt idx="362">
                  <c:v>5367</c:v>
                </c:pt>
                <c:pt idx="363">
                  <c:v>5358</c:v>
                </c:pt>
                <c:pt idx="364">
                  <c:v>5242</c:v>
                </c:pt>
                <c:pt idx="365">
                  <c:v>5181</c:v>
                </c:pt>
                <c:pt idx="366">
                  <c:v>5283</c:v>
                </c:pt>
                <c:pt idx="367">
                  <c:v>5289</c:v>
                </c:pt>
                <c:pt idx="368">
                  <c:v>5265</c:v>
                </c:pt>
                <c:pt idx="369">
                  <c:v>5203</c:v>
                </c:pt>
                <c:pt idx="370">
                  <c:v>5158</c:v>
                </c:pt>
                <c:pt idx="371">
                  <c:v>5132</c:v>
                </c:pt>
                <c:pt idx="372">
                  <c:v>5036</c:v>
                </c:pt>
                <c:pt idx="373">
                  <c:v>5002</c:v>
                </c:pt>
                <c:pt idx="374">
                  <c:v>4984</c:v>
                </c:pt>
                <c:pt idx="375">
                  <c:v>4951</c:v>
                </c:pt>
                <c:pt idx="376">
                  <c:v>4860</c:v>
                </c:pt>
                <c:pt idx="377">
                  <c:v>4883</c:v>
                </c:pt>
                <c:pt idx="378">
                  <c:v>4875</c:v>
                </c:pt>
                <c:pt idx="379">
                  <c:v>4889</c:v>
                </c:pt>
                <c:pt idx="380">
                  <c:v>4790</c:v>
                </c:pt>
                <c:pt idx="381">
                  <c:v>4714</c:v>
                </c:pt>
                <c:pt idx="382">
                  <c:v>4588</c:v>
                </c:pt>
                <c:pt idx="383">
                  <c:v>4643</c:v>
                </c:pt>
                <c:pt idx="384">
                  <c:v>4683</c:v>
                </c:pt>
                <c:pt idx="385">
                  <c:v>4687</c:v>
                </c:pt>
                <c:pt idx="386">
                  <c:v>4637</c:v>
                </c:pt>
                <c:pt idx="387">
                  <c:v>4657</c:v>
                </c:pt>
                <c:pt idx="388">
                  <c:v>4646</c:v>
                </c:pt>
                <c:pt idx="389">
                  <c:v>4663</c:v>
                </c:pt>
                <c:pt idx="390">
                  <c:v>4714</c:v>
                </c:pt>
                <c:pt idx="391">
                  <c:v>4661</c:v>
                </c:pt>
                <c:pt idx="392">
                  <c:v>4651</c:v>
                </c:pt>
                <c:pt idx="393">
                  <c:v>4663</c:v>
                </c:pt>
                <c:pt idx="394">
                  <c:v>4587</c:v>
                </c:pt>
                <c:pt idx="395">
                  <c:v>4588</c:v>
                </c:pt>
                <c:pt idx="396">
                  <c:v>4558</c:v>
                </c:pt>
                <c:pt idx="397">
                  <c:v>4578</c:v>
                </c:pt>
                <c:pt idx="398">
                  <c:v>4504</c:v>
                </c:pt>
                <c:pt idx="399">
                  <c:v>4541</c:v>
                </c:pt>
                <c:pt idx="400">
                  <c:v>4513</c:v>
                </c:pt>
                <c:pt idx="401">
                  <c:v>4511</c:v>
                </c:pt>
                <c:pt idx="402">
                  <c:v>4507</c:v>
                </c:pt>
                <c:pt idx="403">
                  <c:v>4482</c:v>
                </c:pt>
                <c:pt idx="404">
                  <c:v>4483</c:v>
                </c:pt>
                <c:pt idx="405">
                  <c:v>4482</c:v>
                </c:pt>
                <c:pt idx="406">
                  <c:v>4414</c:v>
                </c:pt>
                <c:pt idx="407">
                  <c:v>4395</c:v>
                </c:pt>
                <c:pt idx="408">
                  <c:v>4326</c:v>
                </c:pt>
                <c:pt idx="409">
                  <c:v>4428</c:v>
                </c:pt>
                <c:pt idx="410">
                  <c:v>4445</c:v>
                </c:pt>
                <c:pt idx="411">
                  <c:v>4398</c:v>
                </c:pt>
                <c:pt idx="412">
                  <c:v>4388</c:v>
                </c:pt>
                <c:pt idx="413">
                  <c:v>4331</c:v>
                </c:pt>
                <c:pt idx="414">
                  <c:v>4276</c:v>
                </c:pt>
                <c:pt idx="415">
                  <c:v>4155</c:v>
                </c:pt>
                <c:pt idx="416">
                  <c:v>4257</c:v>
                </c:pt>
                <c:pt idx="417">
                  <c:v>4227</c:v>
                </c:pt>
                <c:pt idx="418">
                  <c:v>4338</c:v>
                </c:pt>
                <c:pt idx="419">
                  <c:v>4382</c:v>
                </c:pt>
                <c:pt idx="420">
                  <c:v>4413</c:v>
                </c:pt>
                <c:pt idx="421">
                  <c:v>4420</c:v>
                </c:pt>
                <c:pt idx="422">
                  <c:v>4398</c:v>
                </c:pt>
                <c:pt idx="423">
                  <c:v>4419</c:v>
                </c:pt>
                <c:pt idx="424">
                  <c:v>4442</c:v>
                </c:pt>
                <c:pt idx="425">
                  <c:v>4485</c:v>
                </c:pt>
                <c:pt idx="426">
                  <c:v>4512</c:v>
                </c:pt>
                <c:pt idx="427">
                  <c:v>4453</c:v>
                </c:pt>
                <c:pt idx="428">
                  <c:v>4429</c:v>
                </c:pt>
                <c:pt idx="429">
                  <c:v>4492</c:v>
                </c:pt>
                <c:pt idx="430">
                  <c:v>4493</c:v>
                </c:pt>
                <c:pt idx="431">
                  <c:v>4529</c:v>
                </c:pt>
                <c:pt idx="432">
                  <c:v>4575</c:v>
                </c:pt>
                <c:pt idx="433">
                  <c:v>4565</c:v>
                </c:pt>
                <c:pt idx="434">
                  <c:v>4575</c:v>
                </c:pt>
                <c:pt idx="435">
                  <c:v>4473</c:v>
                </c:pt>
                <c:pt idx="436">
                  <c:v>4397</c:v>
                </c:pt>
                <c:pt idx="437">
                  <c:v>4433</c:v>
                </c:pt>
                <c:pt idx="438">
                  <c:v>4403</c:v>
                </c:pt>
                <c:pt idx="439">
                  <c:v>4419</c:v>
                </c:pt>
                <c:pt idx="440">
                  <c:v>4455</c:v>
                </c:pt>
                <c:pt idx="441">
                  <c:v>4469</c:v>
                </c:pt>
                <c:pt idx="442">
                  <c:v>4408</c:v>
                </c:pt>
                <c:pt idx="443">
                  <c:v>4406</c:v>
                </c:pt>
                <c:pt idx="444">
                  <c:v>4395</c:v>
                </c:pt>
                <c:pt idx="445">
                  <c:v>4477</c:v>
                </c:pt>
                <c:pt idx="446">
                  <c:v>4478</c:v>
                </c:pt>
                <c:pt idx="447">
                  <c:v>4514</c:v>
                </c:pt>
                <c:pt idx="448">
                  <c:v>4516</c:v>
                </c:pt>
                <c:pt idx="449">
                  <c:v>4504</c:v>
                </c:pt>
                <c:pt idx="450">
                  <c:v>4427</c:v>
                </c:pt>
                <c:pt idx="451">
                  <c:v>4366</c:v>
                </c:pt>
                <c:pt idx="452">
                  <c:v>4400</c:v>
                </c:pt>
                <c:pt idx="453">
                  <c:v>4379</c:v>
                </c:pt>
                <c:pt idx="454">
                  <c:v>4419</c:v>
                </c:pt>
                <c:pt idx="455">
                  <c:v>4421</c:v>
                </c:pt>
                <c:pt idx="456">
                  <c:v>4449</c:v>
                </c:pt>
                <c:pt idx="457">
                  <c:v>4544</c:v>
                </c:pt>
                <c:pt idx="458">
                  <c:v>4574</c:v>
                </c:pt>
                <c:pt idx="459">
                  <c:v>4561</c:v>
                </c:pt>
                <c:pt idx="460">
                  <c:v>4525</c:v>
                </c:pt>
                <c:pt idx="461">
                  <c:v>4447</c:v>
                </c:pt>
                <c:pt idx="462">
                  <c:v>4501</c:v>
                </c:pt>
                <c:pt idx="463">
                  <c:v>4520</c:v>
                </c:pt>
                <c:pt idx="464">
                  <c:v>4598</c:v>
                </c:pt>
                <c:pt idx="465">
                  <c:v>4581</c:v>
                </c:pt>
                <c:pt idx="466">
                  <c:v>4621</c:v>
                </c:pt>
                <c:pt idx="467">
                  <c:v>4590</c:v>
                </c:pt>
                <c:pt idx="468">
                  <c:v>4562</c:v>
                </c:pt>
                <c:pt idx="469">
                  <c:v>4453</c:v>
                </c:pt>
                <c:pt idx="470">
                  <c:v>4399</c:v>
                </c:pt>
                <c:pt idx="471">
                  <c:v>4438</c:v>
                </c:pt>
                <c:pt idx="472">
                  <c:v>4437</c:v>
                </c:pt>
                <c:pt idx="473">
                  <c:v>4498</c:v>
                </c:pt>
                <c:pt idx="474">
                  <c:v>4497</c:v>
                </c:pt>
                <c:pt idx="475">
                  <c:v>4507</c:v>
                </c:pt>
                <c:pt idx="476">
                  <c:v>4503</c:v>
                </c:pt>
                <c:pt idx="477">
                  <c:v>4538</c:v>
                </c:pt>
                <c:pt idx="478">
                  <c:v>4540</c:v>
                </c:pt>
                <c:pt idx="479">
                  <c:v>4509</c:v>
                </c:pt>
                <c:pt idx="480">
                  <c:v>4446</c:v>
                </c:pt>
                <c:pt idx="481">
                  <c:v>4469</c:v>
                </c:pt>
                <c:pt idx="482">
                  <c:v>4466</c:v>
                </c:pt>
                <c:pt idx="483">
                  <c:v>4476</c:v>
                </c:pt>
                <c:pt idx="484">
                  <c:v>4496</c:v>
                </c:pt>
                <c:pt idx="485">
                  <c:v>4446</c:v>
                </c:pt>
                <c:pt idx="486">
                  <c:v>4435</c:v>
                </c:pt>
                <c:pt idx="487">
                  <c:v>4472</c:v>
                </c:pt>
                <c:pt idx="488">
                  <c:v>4459</c:v>
                </c:pt>
                <c:pt idx="489">
                  <c:v>4456</c:v>
                </c:pt>
                <c:pt idx="490">
                  <c:v>4463</c:v>
                </c:pt>
                <c:pt idx="491">
                  <c:v>4412</c:v>
                </c:pt>
                <c:pt idx="492">
                  <c:v>4412</c:v>
                </c:pt>
                <c:pt idx="493">
                  <c:v>4440</c:v>
                </c:pt>
                <c:pt idx="494">
                  <c:v>4374</c:v>
                </c:pt>
                <c:pt idx="495">
                  <c:v>4424</c:v>
                </c:pt>
                <c:pt idx="496">
                  <c:v>4401</c:v>
                </c:pt>
                <c:pt idx="497">
                  <c:v>4414</c:v>
                </c:pt>
                <c:pt idx="498">
                  <c:v>4423</c:v>
                </c:pt>
                <c:pt idx="499">
                  <c:v>4398</c:v>
                </c:pt>
                <c:pt idx="500">
                  <c:v>4352</c:v>
                </c:pt>
                <c:pt idx="501">
                  <c:v>4307</c:v>
                </c:pt>
                <c:pt idx="502">
                  <c:v>4351</c:v>
                </c:pt>
                <c:pt idx="503">
                  <c:v>4372</c:v>
                </c:pt>
                <c:pt idx="504">
                  <c:v>4362</c:v>
                </c:pt>
                <c:pt idx="505">
                  <c:v>4347</c:v>
                </c:pt>
                <c:pt idx="506">
                  <c:v>4332</c:v>
                </c:pt>
                <c:pt idx="507">
                  <c:v>4319</c:v>
                </c:pt>
                <c:pt idx="508">
                  <c:v>4301</c:v>
                </c:pt>
                <c:pt idx="509">
                  <c:v>4294</c:v>
                </c:pt>
                <c:pt idx="510">
                  <c:v>4260</c:v>
                </c:pt>
                <c:pt idx="511">
                  <c:v>4260</c:v>
                </c:pt>
                <c:pt idx="512">
                  <c:v>4242</c:v>
                </c:pt>
                <c:pt idx="513">
                  <c:v>4174</c:v>
                </c:pt>
                <c:pt idx="514">
                  <c:v>4134</c:v>
                </c:pt>
                <c:pt idx="515">
                  <c:v>4136</c:v>
                </c:pt>
                <c:pt idx="516">
                  <c:v>4110</c:v>
                </c:pt>
                <c:pt idx="517">
                  <c:v>4182</c:v>
                </c:pt>
                <c:pt idx="518">
                  <c:v>4238</c:v>
                </c:pt>
                <c:pt idx="519">
                  <c:v>4222</c:v>
                </c:pt>
                <c:pt idx="520">
                  <c:v>4229</c:v>
                </c:pt>
                <c:pt idx="521">
                  <c:v>4190</c:v>
                </c:pt>
                <c:pt idx="522">
                  <c:v>4120</c:v>
                </c:pt>
                <c:pt idx="523">
                  <c:v>4126</c:v>
                </c:pt>
                <c:pt idx="524">
                  <c:v>4074</c:v>
                </c:pt>
                <c:pt idx="525">
                  <c:v>4105</c:v>
                </c:pt>
                <c:pt idx="526">
                  <c:v>4085</c:v>
                </c:pt>
                <c:pt idx="527">
                  <c:v>4108</c:v>
                </c:pt>
                <c:pt idx="528">
                  <c:v>4119</c:v>
                </c:pt>
                <c:pt idx="529">
                  <c:v>4067</c:v>
                </c:pt>
                <c:pt idx="530">
                  <c:v>4023</c:v>
                </c:pt>
                <c:pt idx="531">
                  <c:v>3943</c:v>
                </c:pt>
                <c:pt idx="532">
                  <c:v>3944</c:v>
                </c:pt>
                <c:pt idx="533">
                  <c:v>3934</c:v>
                </c:pt>
                <c:pt idx="534">
                  <c:v>3991</c:v>
                </c:pt>
                <c:pt idx="535">
                  <c:v>3958</c:v>
                </c:pt>
                <c:pt idx="536">
                  <c:v>3969</c:v>
                </c:pt>
                <c:pt idx="537">
                  <c:v>3970</c:v>
                </c:pt>
                <c:pt idx="538">
                  <c:v>3955</c:v>
                </c:pt>
                <c:pt idx="539">
                  <c:v>3945</c:v>
                </c:pt>
                <c:pt idx="540">
                  <c:v>3938</c:v>
                </c:pt>
                <c:pt idx="541">
                  <c:v>3905</c:v>
                </c:pt>
                <c:pt idx="542">
                  <c:v>3897</c:v>
                </c:pt>
                <c:pt idx="543">
                  <c:v>3829</c:v>
                </c:pt>
                <c:pt idx="544">
                  <c:v>3818</c:v>
                </c:pt>
                <c:pt idx="545">
                  <c:v>3769</c:v>
                </c:pt>
                <c:pt idx="546">
                  <c:v>3766</c:v>
                </c:pt>
                <c:pt idx="547">
                  <c:v>3772</c:v>
                </c:pt>
                <c:pt idx="548">
                  <c:v>3731</c:v>
                </c:pt>
                <c:pt idx="549">
                  <c:v>3752</c:v>
                </c:pt>
                <c:pt idx="550">
                  <c:v>3760</c:v>
                </c:pt>
                <c:pt idx="551">
                  <c:v>3714</c:v>
                </c:pt>
                <c:pt idx="552">
                  <c:v>3632</c:v>
                </c:pt>
                <c:pt idx="553">
                  <c:v>3622</c:v>
                </c:pt>
                <c:pt idx="554">
                  <c:v>3642</c:v>
                </c:pt>
                <c:pt idx="555">
                  <c:v>3676</c:v>
                </c:pt>
                <c:pt idx="556">
                  <c:v>3665</c:v>
                </c:pt>
                <c:pt idx="557">
                  <c:v>3595</c:v>
                </c:pt>
                <c:pt idx="558">
                  <c:v>3629</c:v>
                </c:pt>
                <c:pt idx="559">
                  <c:v>3575</c:v>
                </c:pt>
                <c:pt idx="560">
                  <c:v>3572</c:v>
                </c:pt>
                <c:pt idx="561">
                  <c:v>3552</c:v>
                </c:pt>
                <c:pt idx="562">
                  <c:v>3579</c:v>
                </c:pt>
                <c:pt idx="563">
                  <c:v>3581</c:v>
                </c:pt>
                <c:pt idx="564">
                  <c:v>3570</c:v>
                </c:pt>
                <c:pt idx="565">
                  <c:v>3526</c:v>
                </c:pt>
                <c:pt idx="566">
                  <c:v>3517</c:v>
                </c:pt>
                <c:pt idx="567">
                  <c:v>3461</c:v>
                </c:pt>
                <c:pt idx="568">
                  <c:v>3452</c:v>
                </c:pt>
                <c:pt idx="569">
                  <c:v>3447</c:v>
                </c:pt>
                <c:pt idx="570">
                  <c:v>3340</c:v>
                </c:pt>
                <c:pt idx="571">
                  <c:v>3323</c:v>
                </c:pt>
                <c:pt idx="572">
                  <c:v>3372</c:v>
                </c:pt>
                <c:pt idx="573">
                  <c:v>3423</c:v>
                </c:pt>
                <c:pt idx="574">
                  <c:v>3436</c:v>
                </c:pt>
                <c:pt idx="575">
                  <c:v>3421</c:v>
                </c:pt>
                <c:pt idx="576">
                  <c:v>3401</c:v>
                </c:pt>
                <c:pt idx="577">
                  <c:v>3327</c:v>
                </c:pt>
                <c:pt idx="578">
                  <c:v>3276</c:v>
                </c:pt>
                <c:pt idx="579">
                  <c:v>3290</c:v>
                </c:pt>
                <c:pt idx="580">
                  <c:v>3301</c:v>
                </c:pt>
                <c:pt idx="581">
                  <c:v>3320</c:v>
                </c:pt>
                <c:pt idx="582">
                  <c:v>3324</c:v>
                </c:pt>
                <c:pt idx="583">
                  <c:v>3195</c:v>
                </c:pt>
                <c:pt idx="584">
                  <c:v>3119</c:v>
                </c:pt>
                <c:pt idx="585">
                  <c:v>3127</c:v>
                </c:pt>
                <c:pt idx="586">
                  <c:v>3089</c:v>
                </c:pt>
                <c:pt idx="587">
                  <c:v>3054</c:v>
                </c:pt>
                <c:pt idx="588">
                  <c:v>3095</c:v>
                </c:pt>
                <c:pt idx="589">
                  <c:v>3061</c:v>
                </c:pt>
                <c:pt idx="590">
                  <c:v>3062</c:v>
                </c:pt>
                <c:pt idx="591">
                  <c:v>3136</c:v>
                </c:pt>
                <c:pt idx="592">
                  <c:v>3135</c:v>
                </c:pt>
                <c:pt idx="593">
                  <c:v>3035</c:v>
                </c:pt>
                <c:pt idx="594">
                  <c:v>3034</c:v>
                </c:pt>
                <c:pt idx="595">
                  <c:v>2975</c:v>
                </c:pt>
                <c:pt idx="596">
                  <c:v>3038</c:v>
                </c:pt>
                <c:pt idx="597">
                  <c:v>3007</c:v>
                </c:pt>
                <c:pt idx="598">
                  <c:v>2944</c:v>
                </c:pt>
                <c:pt idx="599">
                  <c:v>3034</c:v>
                </c:pt>
                <c:pt idx="600">
                  <c:v>3117</c:v>
                </c:pt>
                <c:pt idx="601">
                  <c:v>3117</c:v>
                </c:pt>
                <c:pt idx="602">
                  <c:v>3063</c:v>
                </c:pt>
                <c:pt idx="603">
                  <c:v>3106</c:v>
                </c:pt>
                <c:pt idx="604">
                  <c:v>3122</c:v>
                </c:pt>
                <c:pt idx="605">
                  <c:v>3078</c:v>
                </c:pt>
                <c:pt idx="606">
                  <c:v>2988</c:v>
                </c:pt>
                <c:pt idx="607">
                  <c:v>3055</c:v>
                </c:pt>
                <c:pt idx="608">
                  <c:v>3016</c:v>
                </c:pt>
                <c:pt idx="609">
                  <c:v>3020</c:v>
                </c:pt>
                <c:pt idx="610">
                  <c:v>3079</c:v>
                </c:pt>
                <c:pt idx="611">
                  <c:v>3039</c:v>
                </c:pt>
                <c:pt idx="612">
                  <c:v>3103</c:v>
                </c:pt>
                <c:pt idx="613">
                  <c:v>3040</c:v>
                </c:pt>
                <c:pt idx="614">
                  <c:v>3088</c:v>
                </c:pt>
                <c:pt idx="615">
                  <c:v>3139</c:v>
                </c:pt>
                <c:pt idx="616">
                  <c:v>3157</c:v>
                </c:pt>
                <c:pt idx="617">
                  <c:v>3115</c:v>
                </c:pt>
                <c:pt idx="618">
                  <c:v>3113</c:v>
                </c:pt>
                <c:pt idx="619">
                  <c:v>3136</c:v>
                </c:pt>
                <c:pt idx="620">
                  <c:v>3123</c:v>
                </c:pt>
                <c:pt idx="621">
                  <c:v>3120</c:v>
                </c:pt>
                <c:pt idx="622">
                  <c:v>3106</c:v>
                </c:pt>
                <c:pt idx="623">
                  <c:v>2949</c:v>
                </c:pt>
                <c:pt idx="624">
                  <c:v>3043</c:v>
                </c:pt>
                <c:pt idx="625">
                  <c:v>3054</c:v>
                </c:pt>
                <c:pt idx="626">
                  <c:v>2991</c:v>
                </c:pt>
                <c:pt idx="627">
                  <c:v>3000</c:v>
                </c:pt>
                <c:pt idx="628">
                  <c:v>3051</c:v>
                </c:pt>
                <c:pt idx="629">
                  <c:v>3035</c:v>
                </c:pt>
                <c:pt idx="630">
                  <c:v>3064</c:v>
                </c:pt>
                <c:pt idx="631">
                  <c:v>3045</c:v>
                </c:pt>
                <c:pt idx="632">
                  <c:v>3036</c:v>
                </c:pt>
                <c:pt idx="633">
                  <c:v>3086</c:v>
                </c:pt>
                <c:pt idx="634">
                  <c:v>3026</c:v>
                </c:pt>
                <c:pt idx="635">
                  <c:v>2977</c:v>
                </c:pt>
                <c:pt idx="636">
                  <c:v>2964</c:v>
                </c:pt>
                <c:pt idx="637">
                  <c:v>2977</c:v>
                </c:pt>
                <c:pt idx="638">
                  <c:v>2979</c:v>
                </c:pt>
                <c:pt idx="639">
                  <c:v>2982</c:v>
                </c:pt>
                <c:pt idx="640">
                  <c:v>2964</c:v>
                </c:pt>
                <c:pt idx="641">
                  <c:v>2959</c:v>
                </c:pt>
                <c:pt idx="642">
                  <c:v>2944</c:v>
                </c:pt>
                <c:pt idx="643">
                  <c:v>2905</c:v>
                </c:pt>
                <c:pt idx="644">
                  <c:v>2858</c:v>
                </c:pt>
                <c:pt idx="645">
                  <c:v>2827</c:v>
                </c:pt>
                <c:pt idx="646">
                  <c:v>2810</c:v>
                </c:pt>
                <c:pt idx="647">
                  <c:v>2807</c:v>
                </c:pt>
                <c:pt idx="648">
                  <c:v>2786</c:v>
                </c:pt>
                <c:pt idx="649">
                  <c:v>2771</c:v>
                </c:pt>
                <c:pt idx="650">
                  <c:v>2755</c:v>
                </c:pt>
                <c:pt idx="651">
                  <c:v>2815</c:v>
                </c:pt>
                <c:pt idx="652">
                  <c:v>2824</c:v>
                </c:pt>
                <c:pt idx="653">
                  <c:v>2806</c:v>
                </c:pt>
                <c:pt idx="654">
                  <c:v>2787</c:v>
                </c:pt>
                <c:pt idx="655">
                  <c:v>2767</c:v>
                </c:pt>
                <c:pt idx="656">
                  <c:v>2744</c:v>
                </c:pt>
                <c:pt idx="657">
                  <c:v>2756</c:v>
                </c:pt>
                <c:pt idx="658">
                  <c:v>2704</c:v>
                </c:pt>
                <c:pt idx="659">
                  <c:v>2672</c:v>
                </c:pt>
                <c:pt idx="660">
                  <c:v>2647</c:v>
                </c:pt>
                <c:pt idx="661">
                  <c:v>2617</c:v>
                </c:pt>
                <c:pt idx="662">
                  <c:v>2649</c:v>
                </c:pt>
                <c:pt idx="663">
                  <c:v>2563</c:v>
                </c:pt>
                <c:pt idx="664">
                  <c:v>2632</c:v>
                </c:pt>
                <c:pt idx="665">
                  <c:v>2626</c:v>
                </c:pt>
                <c:pt idx="666">
                  <c:v>2600</c:v>
                </c:pt>
                <c:pt idx="667">
                  <c:v>2572</c:v>
                </c:pt>
                <c:pt idx="668">
                  <c:v>2560</c:v>
                </c:pt>
                <c:pt idx="669">
                  <c:v>2499</c:v>
                </c:pt>
                <c:pt idx="670">
                  <c:v>2498</c:v>
                </c:pt>
                <c:pt idx="671">
                  <c:v>2481</c:v>
                </c:pt>
                <c:pt idx="672">
                  <c:v>2432</c:v>
                </c:pt>
                <c:pt idx="673">
                  <c:v>2381</c:v>
                </c:pt>
                <c:pt idx="674">
                  <c:v>2327</c:v>
                </c:pt>
                <c:pt idx="675">
                  <c:v>2350</c:v>
                </c:pt>
                <c:pt idx="676">
                  <c:v>2312</c:v>
                </c:pt>
                <c:pt idx="677">
                  <c:v>2319</c:v>
                </c:pt>
                <c:pt idx="678">
                  <c:v>2274</c:v>
                </c:pt>
                <c:pt idx="679">
                  <c:v>2234</c:v>
                </c:pt>
                <c:pt idx="680">
                  <c:v>2251</c:v>
                </c:pt>
                <c:pt idx="681">
                  <c:v>2230</c:v>
                </c:pt>
                <c:pt idx="682">
                  <c:v>2167</c:v>
                </c:pt>
                <c:pt idx="683">
                  <c:v>2212</c:v>
                </c:pt>
                <c:pt idx="684">
                  <c:v>2169</c:v>
                </c:pt>
                <c:pt idx="685">
                  <c:v>2198</c:v>
                </c:pt>
                <c:pt idx="686">
                  <c:v>2111</c:v>
                </c:pt>
                <c:pt idx="687">
                  <c:v>2021</c:v>
                </c:pt>
                <c:pt idx="688">
                  <c:v>1957</c:v>
                </c:pt>
                <c:pt idx="689">
                  <c:v>1888</c:v>
                </c:pt>
                <c:pt idx="690">
                  <c:v>1822</c:v>
                </c:pt>
                <c:pt idx="691">
                  <c:v>1806</c:v>
                </c:pt>
                <c:pt idx="692">
                  <c:v>1788</c:v>
                </c:pt>
                <c:pt idx="693">
                  <c:v>1666</c:v>
                </c:pt>
                <c:pt idx="694">
                  <c:v>1625</c:v>
                </c:pt>
                <c:pt idx="695">
                  <c:v>1603</c:v>
                </c:pt>
                <c:pt idx="696">
                  <c:v>1517</c:v>
                </c:pt>
                <c:pt idx="697">
                  <c:v>1424</c:v>
                </c:pt>
                <c:pt idx="698">
                  <c:v>1328</c:v>
                </c:pt>
                <c:pt idx="699">
                  <c:v>1211</c:v>
                </c:pt>
                <c:pt idx="700">
                  <c:v>1137</c:v>
                </c:pt>
                <c:pt idx="701">
                  <c:v>1068</c:v>
                </c:pt>
                <c:pt idx="702">
                  <c:v>926</c:v>
                </c:pt>
                <c:pt idx="703">
                  <c:v>820</c:v>
                </c:pt>
                <c:pt idx="704">
                  <c:v>719</c:v>
                </c:pt>
                <c:pt idx="705">
                  <c:v>630</c:v>
                </c:pt>
                <c:pt idx="706">
                  <c:v>579</c:v>
                </c:pt>
                <c:pt idx="707">
                  <c:v>506</c:v>
                </c:pt>
                <c:pt idx="708">
                  <c:v>430</c:v>
                </c:pt>
                <c:pt idx="709">
                  <c:v>366</c:v>
                </c:pt>
                <c:pt idx="710">
                  <c:v>315</c:v>
                </c:pt>
                <c:pt idx="711">
                  <c:v>271</c:v>
                </c:pt>
                <c:pt idx="712">
                  <c:v>229</c:v>
                </c:pt>
                <c:pt idx="713">
                  <c:v>185</c:v>
                </c:pt>
                <c:pt idx="714">
                  <c:v>153</c:v>
                </c:pt>
                <c:pt idx="715">
                  <c:v>130</c:v>
                </c:pt>
                <c:pt idx="716">
                  <c:v>84</c:v>
                </c:pt>
                <c:pt idx="717">
                  <c:v>41</c:v>
                </c:pt>
                <c:pt idx="718">
                  <c:v>13</c:v>
                </c:pt>
                <c:pt idx="719">
                  <c:v>7</c:v>
                </c:pt>
                <c:pt idx="720">
                  <c:v>7</c:v>
                </c:pt>
              </c:numCache>
            </c:numRef>
          </c:val>
        </c:ser>
        <c:marker val="1"/>
        <c:axId val="93824896"/>
        <c:axId val="93826432"/>
      </c:lineChart>
      <c:catAx>
        <c:axId val="93824896"/>
        <c:scaling>
          <c:orientation val="maxMin"/>
        </c:scaling>
        <c:axPos val="b"/>
        <c:tickLblPos val="nextTo"/>
        <c:crossAx val="93826432"/>
        <c:crosses val="autoZero"/>
        <c:auto val="1"/>
        <c:lblAlgn val="ctr"/>
        <c:lblOffset val="100"/>
      </c:catAx>
      <c:valAx>
        <c:axId val="93826432"/>
        <c:scaling>
          <c:orientation val="minMax"/>
        </c:scaling>
        <c:axPos val="r"/>
        <c:majorGridlines/>
        <c:numFmt formatCode="General" sourceLinked="1"/>
        <c:tickLblPos val="nextTo"/>
        <c:crossAx val="93824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833333333333945"/>
          <c:y val="3.2493073782445862E-2"/>
          <c:w val="0.15873013038904388"/>
          <c:h val="8.3717191601050026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122807017543858E-2"/>
          <c:y val="5.1400554097404488E-2"/>
          <c:w val="0.88036002900953159"/>
          <c:h val="0.60653543307090063"/>
        </c:manualLayout>
      </c:layout>
      <c:lineChart>
        <c:grouping val="standard"/>
        <c:ser>
          <c:idx val="1"/>
          <c:order val="0"/>
          <c:tx>
            <c:strRef>
              <c:f>'D1'!$E$2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'D1'!$B$4:$B$184</c:f>
              <c:strCache>
                <c:ptCount val="181"/>
                <c:pt idx="0">
                  <c:v>2008.11.06</c:v>
                </c:pt>
                <c:pt idx="1">
                  <c:v>2008.11.05</c:v>
                </c:pt>
                <c:pt idx="2">
                  <c:v>2008.11.04</c:v>
                </c:pt>
                <c:pt idx="3">
                  <c:v>2008.11.03</c:v>
                </c:pt>
                <c:pt idx="4">
                  <c:v>2008.10.31</c:v>
                </c:pt>
                <c:pt idx="5">
                  <c:v>2008.10.30</c:v>
                </c:pt>
                <c:pt idx="6">
                  <c:v>2008.10.29</c:v>
                </c:pt>
                <c:pt idx="7">
                  <c:v>2008.10.28</c:v>
                </c:pt>
                <c:pt idx="8">
                  <c:v>2008.10.27</c:v>
                </c:pt>
                <c:pt idx="9">
                  <c:v>2008.10.24</c:v>
                </c:pt>
                <c:pt idx="10">
                  <c:v>2008.10.23</c:v>
                </c:pt>
                <c:pt idx="11">
                  <c:v>2008.10.22</c:v>
                </c:pt>
                <c:pt idx="12">
                  <c:v>2008.10.21</c:v>
                </c:pt>
                <c:pt idx="13">
                  <c:v>2008.10.20</c:v>
                </c:pt>
                <c:pt idx="14">
                  <c:v>2008.10.17</c:v>
                </c:pt>
                <c:pt idx="15">
                  <c:v>2008.10.16</c:v>
                </c:pt>
                <c:pt idx="16">
                  <c:v>2008.10.15</c:v>
                </c:pt>
                <c:pt idx="17">
                  <c:v>2008.10.14</c:v>
                </c:pt>
                <c:pt idx="18">
                  <c:v>2008.10.13</c:v>
                </c:pt>
                <c:pt idx="19">
                  <c:v>2008.10.10</c:v>
                </c:pt>
                <c:pt idx="20">
                  <c:v>2008.10.09</c:v>
                </c:pt>
                <c:pt idx="21">
                  <c:v>2008.10.08</c:v>
                </c:pt>
                <c:pt idx="22">
                  <c:v>2008.10.07</c:v>
                </c:pt>
                <c:pt idx="23">
                  <c:v>2008.10.06</c:v>
                </c:pt>
                <c:pt idx="24">
                  <c:v>2008.10.02</c:v>
                </c:pt>
                <c:pt idx="25">
                  <c:v>2008.10.01</c:v>
                </c:pt>
                <c:pt idx="26">
                  <c:v>2008.09.30</c:v>
                </c:pt>
                <c:pt idx="27">
                  <c:v>2008.09.29</c:v>
                </c:pt>
                <c:pt idx="28">
                  <c:v>2008.09.26</c:v>
                </c:pt>
                <c:pt idx="29">
                  <c:v>2008.09.25</c:v>
                </c:pt>
                <c:pt idx="30">
                  <c:v>2008.09.24</c:v>
                </c:pt>
                <c:pt idx="31">
                  <c:v>2008.09.23</c:v>
                </c:pt>
                <c:pt idx="32">
                  <c:v>2008.09.22</c:v>
                </c:pt>
                <c:pt idx="33">
                  <c:v>2008.09.19</c:v>
                </c:pt>
                <c:pt idx="34">
                  <c:v>2008.09.18</c:v>
                </c:pt>
                <c:pt idx="35">
                  <c:v>2008.09.17</c:v>
                </c:pt>
                <c:pt idx="36">
                  <c:v>2008.09.16</c:v>
                </c:pt>
                <c:pt idx="37">
                  <c:v>2008.09.12</c:v>
                </c:pt>
                <c:pt idx="38">
                  <c:v>2008.09.11</c:v>
                </c:pt>
                <c:pt idx="39">
                  <c:v>2008.09.10</c:v>
                </c:pt>
                <c:pt idx="40">
                  <c:v>2008.09.09</c:v>
                </c:pt>
                <c:pt idx="41">
                  <c:v>2008.09.08</c:v>
                </c:pt>
                <c:pt idx="42">
                  <c:v>2008.09.05</c:v>
                </c:pt>
                <c:pt idx="43">
                  <c:v>2008.09.04</c:v>
                </c:pt>
                <c:pt idx="44">
                  <c:v>2008.09.03</c:v>
                </c:pt>
                <c:pt idx="45">
                  <c:v>2008.09.02</c:v>
                </c:pt>
                <c:pt idx="46">
                  <c:v>2008.09.01</c:v>
                </c:pt>
                <c:pt idx="47">
                  <c:v>2008.08.29</c:v>
                </c:pt>
                <c:pt idx="48">
                  <c:v>2008.08.28</c:v>
                </c:pt>
                <c:pt idx="49">
                  <c:v>2008.08.27</c:v>
                </c:pt>
                <c:pt idx="50">
                  <c:v>2008.08.26</c:v>
                </c:pt>
                <c:pt idx="51">
                  <c:v>2008.08.25</c:v>
                </c:pt>
                <c:pt idx="52">
                  <c:v>2008.08.22</c:v>
                </c:pt>
                <c:pt idx="53">
                  <c:v>2008.08.21</c:v>
                </c:pt>
                <c:pt idx="54">
                  <c:v>2008.08.20</c:v>
                </c:pt>
                <c:pt idx="55">
                  <c:v>2008.08.19</c:v>
                </c:pt>
                <c:pt idx="56">
                  <c:v>2008.08.18</c:v>
                </c:pt>
                <c:pt idx="57">
                  <c:v>2008.08.14</c:v>
                </c:pt>
                <c:pt idx="58">
                  <c:v>2008.08.13</c:v>
                </c:pt>
                <c:pt idx="59">
                  <c:v>2008.08.12</c:v>
                </c:pt>
                <c:pt idx="60">
                  <c:v>2008.08.11</c:v>
                </c:pt>
                <c:pt idx="61">
                  <c:v>2008.08.08</c:v>
                </c:pt>
                <c:pt idx="62">
                  <c:v>2008.08.07</c:v>
                </c:pt>
                <c:pt idx="63">
                  <c:v>2008.08.06</c:v>
                </c:pt>
                <c:pt idx="64">
                  <c:v>2008.08.05</c:v>
                </c:pt>
                <c:pt idx="65">
                  <c:v>2008.08.04</c:v>
                </c:pt>
                <c:pt idx="66">
                  <c:v>2008.08.01</c:v>
                </c:pt>
                <c:pt idx="67">
                  <c:v>2008.07.31</c:v>
                </c:pt>
                <c:pt idx="68">
                  <c:v>2008.07.30</c:v>
                </c:pt>
                <c:pt idx="69">
                  <c:v>2008.07.29</c:v>
                </c:pt>
                <c:pt idx="70">
                  <c:v>2008.07.28</c:v>
                </c:pt>
                <c:pt idx="71">
                  <c:v>2008.07.25</c:v>
                </c:pt>
                <c:pt idx="72">
                  <c:v>2008.07.24</c:v>
                </c:pt>
                <c:pt idx="73">
                  <c:v>2008.07.23</c:v>
                </c:pt>
                <c:pt idx="74">
                  <c:v>2008.07.22</c:v>
                </c:pt>
                <c:pt idx="75">
                  <c:v>2008.07.21</c:v>
                </c:pt>
                <c:pt idx="76">
                  <c:v>2008.07.18</c:v>
                </c:pt>
                <c:pt idx="77">
                  <c:v>2008.07.17</c:v>
                </c:pt>
                <c:pt idx="78">
                  <c:v>2008.07.16</c:v>
                </c:pt>
                <c:pt idx="79">
                  <c:v>2008.07.15</c:v>
                </c:pt>
                <c:pt idx="80">
                  <c:v>2008.07.14</c:v>
                </c:pt>
                <c:pt idx="81">
                  <c:v>2008.07.11</c:v>
                </c:pt>
                <c:pt idx="82">
                  <c:v>2008.07.10</c:v>
                </c:pt>
                <c:pt idx="83">
                  <c:v>2008.07.09</c:v>
                </c:pt>
                <c:pt idx="84">
                  <c:v>2008.07.08</c:v>
                </c:pt>
                <c:pt idx="85">
                  <c:v>2008.07.07</c:v>
                </c:pt>
                <c:pt idx="86">
                  <c:v>2008.07.04</c:v>
                </c:pt>
                <c:pt idx="87">
                  <c:v>2008.07.03</c:v>
                </c:pt>
                <c:pt idx="88">
                  <c:v>2008.07.02</c:v>
                </c:pt>
                <c:pt idx="89">
                  <c:v>2008.07.01</c:v>
                </c:pt>
                <c:pt idx="90">
                  <c:v>2008.06.30</c:v>
                </c:pt>
                <c:pt idx="91">
                  <c:v>2008.06.27</c:v>
                </c:pt>
                <c:pt idx="92">
                  <c:v>2008.06.26</c:v>
                </c:pt>
                <c:pt idx="93">
                  <c:v>2008.06.25</c:v>
                </c:pt>
                <c:pt idx="94">
                  <c:v>2008.06.24</c:v>
                </c:pt>
                <c:pt idx="95">
                  <c:v>2008.06.23</c:v>
                </c:pt>
                <c:pt idx="96">
                  <c:v>2008.06.20</c:v>
                </c:pt>
                <c:pt idx="97">
                  <c:v>2008.06.19</c:v>
                </c:pt>
                <c:pt idx="98">
                  <c:v>2008.06.18</c:v>
                </c:pt>
                <c:pt idx="99">
                  <c:v>2008.06.17</c:v>
                </c:pt>
                <c:pt idx="100">
                  <c:v>2008.06.16</c:v>
                </c:pt>
                <c:pt idx="101">
                  <c:v>2008.06.13</c:v>
                </c:pt>
                <c:pt idx="102">
                  <c:v>2008.06.12</c:v>
                </c:pt>
                <c:pt idx="103">
                  <c:v>2008.06.11</c:v>
                </c:pt>
                <c:pt idx="104">
                  <c:v>2008.06.10</c:v>
                </c:pt>
                <c:pt idx="105">
                  <c:v>2008.06.09</c:v>
                </c:pt>
                <c:pt idx="106">
                  <c:v>2008.06.05</c:v>
                </c:pt>
                <c:pt idx="107">
                  <c:v>2008.06.04</c:v>
                </c:pt>
                <c:pt idx="108">
                  <c:v>2008.06.03</c:v>
                </c:pt>
                <c:pt idx="109">
                  <c:v>2008.06.02</c:v>
                </c:pt>
                <c:pt idx="110">
                  <c:v>2008.05.30</c:v>
                </c:pt>
                <c:pt idx="111">
                  <c:v>2008.05.29</c:v>
                </c:pt>
                <c:pt idx="112">
                  <c:v>2008.05.28</c:v>
                </c:pt>
                <c:pt idx="113">
                  <c:v>2008.05.27</c:v>
                </c:pt>
                <c:pt idx="114">
                  <c:v>2008.05.26</c:v>
                </c:pt>
                <c:pt idx="115">
                  <c:v>2008.05.23</c:v>
                </c:pt>
                <c:pt idx="116">
                  <c:v>2008.05.22</c:v>
                </c:pt>
                <c:pt idx="117">
                  <c:v>2008.05.21</c:v>
                </c:pt>
                <c:pt idx="118">
                  <c:v>2008.05.20</c:v>
                </c:pt>
                <c:pt idx="119">
                  <c:v>2008.05.19</c:v>
                </c:pt>
                <c:pt idx="120">
                  <c:v>2008.05.16</c:v>
                </c:pt>
                <c:pt idx="121">
                  <c:v>2008.05.15</c:v>
                </c:pt>
                <c:pt idx="122">
                  <c:v>2008.05.14</c:v>
                </c:pt>
                <c:pt idx="123">
                  <c:v>2008.05.13</c:v>
                </c:pt>
                <c:pt idx="124">
                  <c:v>2008.05.09</c:v>
                </c:pt>
                <c:pt idx="125">
                  <c:v>2008.05.08</c:v>
                </c:pt>
                <c:pt idx="126">
                  <c:v>2008.05.07</c:v>
                </c:pt>
                <c:pt idx="127">
                  <c:v>2008.05.06</c:v>
                </c:pt>
                <c:pt idx="128">
                  <c:v>2008.05.02</c:v>
                </c:pt>
                <c:pt idx="129">
                  <c:v>2008.04.30</c:v>
                </c:pt>
                <c:pt idx="130">
                  <c:v>2008.04.29</c:v>
                </c:pt>
                <c:pt idx="131">
                  <c:v>2008.04.28</c:v>
                </c:pt>
                <c:pt idx="132">
                  <c:v>2008.04.25</c:v>
                </c:pt>
                <c:pt idx="133">
                  <c:v>2008.04.24</c:v>
                </c:pt>
                <c:pt idx="134">
                  <c:v>2008.04.23</c:v>
                </c:pt>
                <c:pt idx="135">
                  <c:v>2008.04.22</c:v>
                </c:pt>
                <c:pt idx="136">
                  <c:v>2008.04.21</c:v>
                </c:pt>
                <c:pt idx="137">
                  <c:v>2008.04.18</c:v>
                </c:pt>
                <c:pt idx="138">
                  <c:v>2008.04.17</c:v>
                </c:pt>
                <c:pt idx="139">
                  <c:v>2008.04.16</c:v>
                </c:pt>
                <c:pt idx="140">
                  <c:v>2008.04.15</c:v>
                </c:pt>
                <c:pt idx="141">
                  <c:v>2008.04.14</c:v>
                </c:pt>
                <c:pt idx="142">
                  <c:v>2008.04.11</c:v>
                </c:pt>
                <c:pt idx="143">
                  <c:v>2008.04.10</c:v>
                </c:pt>
                <c:pt idx="144">
                  <c:v>2008.04.08</c:v>
                </c:pt>
                <c:pt idx="145">
                  <c:v>2008.04.07</c:v>
                </c:pt>
                <c:pt idx="146">
                  <c:v>2008.04.04</c:v>
                </c:pt>
                <c:pt idx="147">
                  <c:v>2008.04.03</c:v>
                </c:pt>
                <c:pt idx="148">
                  <c:v>2008.04.02</c:v>
                </c:pt>
                <c:pt idx="149">
                  <c:v>2008.04.01</c:v>
                </c:pt>
                <c:pt idx="150">
                  <c:v>2008.03.31</c:v>
                </c:pt>
                <c:pt idx="151">
                  <c:v>2008.03.28</c:v>
                </c:pt>
                <c:pt idx="152">
                  <c:v>2008.03.27</c:v>
                </c:pt>
                <c:pt idx="153">
                  <c:v>2008.03.26</c:v>
                </c:pt>
                <c:pt idx="154">
                  <c:v>2008.03.25</c:v>
                </c:pt>
                <c:pt idx="155">
                  <c:v>2008.03.24</c:v>
                </c:pt>
                <c:pt idx="156">
                  <c:v>2008.03.21</c:v>
                </c:pt>
                <c:pt idx="157">
                  <c:v>2008.03.20</c:v>
                </c:pt>
                <c:pt idx="158">
                  <c:v>2008.03.19</c:v>
                </c:pt>
                <c:pt idx="159">
                  <c:v>2008.03.18</c:v>
                </c:pt>
                <c:pt idx="160">
                  <c:v>2008.03.17</c:v>
                </c:pt>
                <c:pt idx="161">
                  <c:v>2008.03.14</c:v>
                </c:pt>
                <c:pt idx="162">
                  <c:v>2008.03.13</c:v>
                </c:pt>
                <c:pt idx="163">
                  <c:v>2008.03.12</c:v>
                </c:pt>
                <c:pt idx="164">
                  <c:v>2008.03.11</c:v>
                </c:pt>
                <c:pt idx="165">
                  <c:v>2008.03.10</c:v>
                </c:pt>
                <c:pt idx="166">
                  <c:v>2008.03.07</c:v>
                </c:pt>
                <c:pt idx="167">
                  <c:v>2008.03.06</c:v>
                </c:pt>
                <c:pt idx="168">
                  <c:v>2008.03.05</c:v>
                </c:pt>
                <c:pt idx="169">
                  <c:v>2008.03.04</c:v>
                </c:pt>
                <c:pt idx="170">
                  <c:v>2008.03.03</c:v>
                </c:pt>
                <c:pt idx="171">
                  <c:v>2008.02.29</c:v>
                </c:pt>
                <c:pt idx="172">
                  <c:v>2008.02.28</c:v>
                </c:pt>
                <c:pt idx="173">
                  <c:v>2008.02.27</c:v>
                </c:pt>
                <c:pt idx="174">
                  <c:v>2008.02.26</c:v>
                </c:pt>
                <c:pt idx="175">
                  <c:v>2008.02.25</c:v>
                </c:pt>
                <c:pt idx="176">
                  <c:v>2008.02.22</c:v>
                </c:pt>
                <c:pt idx="177">
                  <c:v>2008.02.21</c:v>
                </c:pt>
                <c:pt idx="178">
                  <c:v>2008.02.20</c:v>
                </c:pt>
                <c:pt idx="179">
                  <c:v>2008.02.19</c:v>
                </c:pt>
                <c:pt idx="180">
                  <c:v>2008.02.18</c:v>
                </c:pt>
              </c:strCache>
            </c:strRef>
          </c:cat>
          <c:val>
            <c:numRef>
              <c:f>'D1'!$E$4:$E$184</c:f>
              <c:numCache>
                <c:formatCode>#,##0.00</c:formatCode>
                <c:ptCount val="181"/>
                <c:pt idx="0">
                  <c:v>724.34</c:v>
                </c:pt>
                <c:pt idx="1">
                  <c:v>712.94</c:v>
                </c:pt>
                <c:pt idx="2">
                  <c:v>705.7</c:v>
                </c:pt>
                <c:pt idx="3">
                  <c:v>702.26</c:v>
                </c:pt>
                <c:pt idx="4">
                  <c:v>692.48</c:v>
                </c:pt>
                <c:pt idx="5">
                  <c:v>621.6</c:v>
                </c:pt>
                <c:pt idx="6">
                  <c:v>634.29</c:v>
                </c:pt>
                <c:pt idx="7">
                  <c:v>605.29999999999995</c:v>
                </c:pt>
                <c:pt idx="8">
                  <c:v>598.04999999999995</c:v>
                </c:pt>
                <c:pt idx="9">
                  <c:v>659.62</c:v>
                </c:pt>
                <c:pt idx="10">
                  <c:v>707.86</c:v>
                </c:pt>
                <c:pt idx="11">
                  <c:v>744.51</c:v>
                </c:pt>
                <c:pt idx="12">
                  <c:v>751.93</c:v>
                </c:pt>
                <c:pt idx="13">
                  <c:v>731.58</c:v>
                </c:pt>
                <c:pt idx="14">
                  <c:v>748.53</c:v>
                </c:pt>
                <c:pt idx="15">
                  <c:v>819.83</c:v>
                </c:pt>
                <c:pt idx="16">
                  <c:v>835.63</c:v>
                </c:pt>
                <c:pt idx="17">
                  <c:v>796.37</c:v>
                </c:pt>
                <c:pt idx="18">
                  <c:v>774.58</c:v>
                </c:pt>
                <c:pt idx="19">
                  <c:v>800.5</c:v>
                </c:pt>
                <c:pt idx="20">
                  <c:v>788.98</c:v>
                </c:pt>
                <c:pt idx="21">
                  <c:v>825.01</c:v>
                </c:pt>
                <c:pt idx="22">
                  <c:v>817.72</c:v>
                </c:pt>
                <c:pt idx="23">
                  <c:v>848.79</c:v>
                </c:pt>
                <c:pt idx="24">
                  <c:v>861.77</c:v>
                </c:pt>
                <c:pt idx="25">
                  <c:v>864.09</c:v>
                </c:pt>
                <c:pt idx="26">
                  <c:v>867.05</c:v>
                </c:pt>
                <c:pt idx="27">
                  <c:v>877.53</c:v>
                </c:pt>
                <c:pt idx="28">
                  <c:v>893.18</c:v>
                </c:pt>
                <c:pt idx="29">
                  <c:v>892.26</c:v>
                </c:pt>
                <c:pt idx="30">
                  <c:v>887.01</c:v>
                </c:pt>
                <c:pt idx="31">
                  <c:v>875.9</c:v>
                </c:pt>
                <c:pt idx="32">
                  <c:v>871.78</c:v>
                </c:pt>
                <c:pt idx="33">
                  <c:v>834.86</c:v>
                </c:pt>
                <c:pt idx="34">
                  <c:v>852.99</c:v>
                </c:pt>
                <c:pt idx="35">
                  <c:v>835.5</c:v>
                </c:pt>
                <c:pt idx="36">
                  <c:v>879.37</c:v>
                </c:pt>
                <c:pt idx="37">
                  <c:v>859.66</c:v>
                </c:pt>
                <c:pt idx="38">
                  <c:v>871.81</c:v>
                </c:pt>
                <c:pt idx="39">
                  <c:v>868.06</c:v>
                </c:pt>
                <c:pt idx="40">
                  <c:v>880.13</c:v>
                </c:pt>
                <c:pt idx="41">
                  <c:v>844.48</c:v>
                </c:pt>
                <c:pt idx="42">
                  <c:v>857.1</c:v>
                </c:pt>
                <c:pt idx="43">
                  <c:v>861.31</c:v>
                </c:pt>
                <c:pt idx="44">
                  <c:v>845.9</c:v>
                </c:pt>
                <c:pt idx="45">
                  <c:v>847.67</c:v>
                </c:pt>
                <c:pt idx="46">
                  <c:v>877.92</c:v>
                </c:pt>
                <c:pt idx="47">
                  <c:v>875.92</c:v>
                </c:pt>
                <c:pt idx="48">
                  <c:v>888.48</c:v>
                </c:pt>
                <c:pt idx="49">
                  <c:v>887.98</c:v>
                </c:pt>
                <c:pt idx="50">
                  <c:v>896.57</c:v>
                </c:pt>
                <c:pt idx="51">
                  <c:v>892.03</c:v>
                </c:pt>
                <c:pt idx="52">
                  <c:v>902.17</c:v>
                </c:pt>
                <c:pt idx="53">
                  <c:v>917.44</c:v>
                </c:pt>
                <c:pt idx="54">
                  <c:v>921.78</c:v>
                </c:pt>
                <c:pt idx="55">
                  <c:v>937.11</c:v>
                </c:pt>
                <c:pt idx="56">
                  <c:v>939.27</c:v>
                </c:pt>
                <c:pt idx="57">
                  <c:v>935.59</c:v>
                </c:pt>
                <c:pt idx="58">
                  <c:v>945.26</c:v>
                </c:pt>
                <c:pt idx="59">
                  <c:v>945.17</c:v>
                </c:pt>
                <c:pt idx="60">
                  <c:v>938.68</c:v>
                </c:pt>
                <c:pt idx="61">
                  <c:v>935.53</c:v>
                </c:pt>
                <c:pt idx="62">
                  <c:v>942.36</c:v>
                </c:pt>
                <c:pt idx="63">
                  <c:v>919.52</c:v>
                </c:pt>
                <c:pt idx="64">
                  <c:v>923.61</c:v>
                </c:pt>
                <c:pt idx="65">
                  <c:v>941.62</c:v>
                </c:pt>
                <c:pt idx="66">
                  <c:v>952.41</c:v>
                </c:pt>
                <c:pt idx="67">
                  <c:v>943.99</c:v>
                </c:pt>
                <c:pt idx="68">
                  <c:v>937.81</c:v>
                </c:pt>
                <c:pt idx="69">
                  <c:v>953.64</c:v>
                </c:pt>
                <c:pt idx="70">
                  <c:v>953.88</c:v>
                </c:pt>
                <c:pt idx="71">
                  <c:v>968.25</c:v>
                </c:pt>
                <c:pt idx="72">
                  <c:v>948.94</c:v>
                </c:pt>
                <c:pt idx="73">
                  <c:v>933.53</c:v>
                </c:pt>
                <c:pt idx="74">
                  <c:v>934.85</c:v>
                </c:pt>
                <c:pt idx="75">
                  <c:v>908</c:v>
                </c:pt>
                <c:pt idx="76">
                  <c:v>917.94</c:v>
                </c:pt>
                <c:pt idx="77">
                  <c:v>909.05</c:v>
                </c:pt>
                <c:pt idx="78">
                  <c:v>911</c:v>
                </c:pt>
                <c:pt idx="79">
                  <c:v>941.11</c:v>
                </c:pt>
                <c:pt idx="80">
                  <c:v>946.67</c:v>
                </c:pt>
                <c:pt idx="81">
                  <c:v>927.01</c:v>
                </c:pt>
                <c:pt idx="82">
                  <c:v>917.26</c:v>
                </c:pt>
                <c:pt idx="83">
                  <c:v>925.14</c:v>
                </c:pt>
                <c:pt idx="84">
                  <c:v>948.96</c:v>
                </c:pt>
                <c:pt idx="85">
                  <c:v>947.81</c:v>
                </c:pt>
                <c:pt idx="86">
                  <c:v>964.71</c:v>
                </c:pt>
                <c:pt idx="87">
                  <c:v>976.46</c:v>
                </c:pt>
                <c:pt idx="88">
                  <c:v>1001.93</c:v>
                </c:pt>
                <c:pt idx="89">
                  <c:v>1004.28</c:v>
                </c:pt>
                <c:pt idx="90">
                  <c:v>1009.36</c:v>
                </c:pt>
                <c:pt idx="91">
                  <c:v>1027.1600000000001</c:v>
                </c:pt>
                <c:pt idx="92">
                  <c:v>1029.96</c:v>
                </c:pt>
                <c:pt idx="93">
                  <c:v>1026.24</c:v>
                </c:pt>
                <c:pt idx="94">
                  <c:v>1029.94</c:v>
                </c:pt>
                <c:pt idx="95">
                  <c:v>1039.96</c:v>
                </c:pt>
                <c:pt idx="96">
                  <c:v>1045.33</c:v>
                </c:pt>
                <c:pt idx="97">
                  <c:v>1066.77</c:v>
                </c:pt>
                <c:pt idx="98">
                  <c:v>1053.4000000000001</c:v>
                </c:pt>
                <c:pt idx="99">
                  <c:v>1061.69</c:v>
                </c:pt>
                <c:pt idx="100">
                  <c:v>1054.43</c:v>
                </c:pt>
                <c:pt idx="101">
                  <c:v>1050.53</c:v>
                </c:pt>
                <c:pt idx="102">
                  <c:v>1071.58</c:v>
                </c:pt>
                <c:pt idx="103">
                  <c:v>1064.3499999999999</c:v>
                </c:pt>
                <c:pt idx="104">
                  <c:v>1083.9100000000001</c:v>
                </c:pt>
                <c:pt idx="105">
                  <c:v>1098</c:v>
                </c:pt>
                <c:pt idx="106">
                  <c:v>1097.6300000000001</c:v>
                </c:pt>
                <c:pt idx="107">
                  <c:v>1089.73</c:v>
                </c:pt>
                <c:pt idx="108">
                  <c:v>1107.32</c:v>
                </c:pt>
                <c:pt idx="109">
                  <c:v>1109.67</c:v>
                </c:pt>
                <c:pt idx="110">
                  <c:v>1101.33</c:v>
                </c:pt>
                <c:pt idx="111">
                  <c:v>1078.72</c:v>
                </c:pt>
                <c:pt idx="112">
                  <c:v>1092.3</c:v>
                </c:pt>
                <c:pt idx="113">
                  <c:v>1081.21</c:v>
                </c:pt>
                <c:pt idx="114">
                  <c:v>1100.07</c:v>
                </c:pt>
                <c:pt idx="115">
                  <c:v>1107.3800000000001</c:v>
                </c:pt>
                <c:pt idx="116">
                  <c:v>1113.3</c:v>
                </c:pt>
                <c:pt idx="117">
                  <c:v>1128.3699999999999</c:v>
                </c:pt>
                <c:pt idx="118">
                  <c:v>1138.6600000000001</c:v>
                </c:pt>
                <c:pt idx="119">
                  <c:v>1151.79</c:v>
                </c:pt>
                <c:pt idx="120">
                  <c:v>1151.6199999999999</c:v>
                </c:pt>
                <c:pt idx="121">
                  <c:v>1125.9000000000001</c:v>
                </c:pt>
                <c:pt idx="122">
                  <c:v>1123.54</c:v>
                </c:pt>
                <c:pt idx="123">
                  <c:v>1114.01</c:v>
                </c:pt>
                <c:pt idx="124">
                  <c:v>1133.95</c:v>
                </c:pt>
                <c:pt idx="125">
                  <c:v>1136.03</c:v>
                </c:pt>
                <c:pt idx="126">
                  <c:v>1141.6500000000001</c:v>
                </c:pt>
                <c:pt idx="127">
                  <c:v>1138.1099999999999</c:v>
                </c:pt>
                <c:pt idx="128">
                  <c:v>1126.5899999999999</c:v>
                </c:pt>
                <c:pt idx="129">
                  <c:v>1116.29</c:v>
                </c:pt>
                <c:pt idx="130">
                  <c:v>1121.0899999999999</c:v>
                </c:pt>
                <c:pt idx="131">
                  <c:v>1118.19</c:v>
                </c:pt>
                <c:pt idx="132">
                  <c:v>1104.4100000000001</c:v>
                </c:pt>
                <c:pt idx="133">
                  <c:v>1109.43</c:v>
                </c:pt>
                <c:pt idx="134">
                  <c:v>1109.29</c:v>
                </c:pt>
                <c:pt idx="135">
                  <c:v>1121.48</c:v>
                </c:pt>
                <c:pt idx="136">
                  <c:v>1102.56</c:v>
                </c:pt>
                <c:pt idx="137">
                  <c:v>1094.7</c:v>
                </c:pt>
                <c:pt idx="138">
                  <c:v>1089.01</c:v>
                </c:pt>
                <c:pt idx="139">
                  <c:v>1079.81</c:v>
                </c:pt>
                <c:pt idx="140">
                  <c:v>1084.73</c:v>
                </c:pt>
                <c:pt idx="141">
                  <c:v>1111.24</c:v>
                </c:pt>
                <c:pt idx="142">
                  <c:v>1103.99</c:v>
                </c:pt>
                <c:pt idx="143">
                  <c:v>1099.18</c:v>
                </c:pt>
                <c:pt idx="144">
                  <c:v>1110.3900000000001</c:v>
                </c:pt>
                <c:pt idx="145">
                  <c:v>1103.9100000000001</c:v>
                </c:pt>
                <c:pt idx="146">
                  <c:v>1103.31</c:v>
                </c:pt>
                <c:pt idx="147">
                  <c:v>1091.8599999999999</c:v>
                </c:pt>
                <c:pt idx="148">
                  <c:v>1069.43</c:v>
                </c:pt>
                <c:pt idx="149">
                  <c:v>1067.9100000000001</c:v>
                </c:pt>
                <c:pt idx="150">
                  <c:v>1067.6600000000001</c:v>
                </c:pt>
                <c:pt idx="151">
                  <c:v>1046.8</c:v>
                </c:pt>
                <c:pt idx="152">
                  <c:v>1047.54</c:v>
                </c:pt>
                <c:pt idx="153">
                  <c:v>1046.6600000000001</c:v>
                </c:pt>
                <c:pt idx="154">
                  <c:v>1035.5899999999999</c:v>
                </c:pt>
                <c:pt idx="155">
                  <c:v>1033.21</c:v>
                </c:pt>
                <c:pt idx="156">
                  <c:v>1022.44</c:v>
                </c:pt>
                <c:pt idx="157">
                  <c:v>1017.63</c:v>
                </c:pt>
                <c:pt idx="158">
                  <c:v>995.4</c:v>
                </c:pt>
                <c:pt idx="159">
                  <c:v>983.42</c:v>
                </c:pt>
                <c:pt idx="160">
                  <c:v>996.97</c:v>
                </c:pt>
                <c:pt idx="161">
                  <c:v>1008.42</c:v>
                </c:pt>
                <c:pt idx="162">
                  <c:v>1035.22</c:v>
                </c:pt>
                <c:pt idx="163">
                  <c:v>1024.9000000000001</c:v>
                </c:pt>
                <c:pt idx="164">
                  <c:v>1011.65</c:v>
                </c:pt>
                <c:pt idx="165">
                  <c:v>1036.74</c:v>
                </c:pt>
                <c:pt idx="166">
                  <c:v>1055.44</c:v>
                </c:pt>
                <c:pt idx="167">
                  <c:v>1043.69</c:v>
                </c:pt>
                <c:pt idx="168">
                  <c:v>1039.23</c:v>
                </c:pt>
                <c:pt idx="169">
                  <c:v>1034.29</c:v>
                </c:pt>
                <c:pt idx="170">
                  <c:v>1057.8699999999999</c:v>
                </c:pt>
                <c:pt idx="171">
                  <c:v>1072.25</c:v>
                </c:pt>
                <c:pt idx="172">
                  <c:v>1065.69</c:v>
                </c:pt>
                <c:pt idx="173">
                  <c:v>1060.5</c:v>
                </c:pt>
                <c:pt idx="174">
                  <c:v>1060.1400000000001</c:v>
                </c:pt>
                <c:pt idx="175">
                  <c:v>1044.02</c:v>
                </c:pt>
                <c:pt idx="176">
                  <c:v>1052.3699999999999</c:v>
                </c:pt>
                <c:pt idx="177">
                  <c:v>1042.17</c:v>
                </c:pt>
                <c:pt idx="178">
                  <c:v>1059.98</c:v>
                </c:pt>
                <c:pt idx="179">
                  <c:v>1047.72</c:v>
                </c:pt>
                <c:pt idx="180">
                  <c:v>1046.03</c:v>
                </c:pt>
              </c:numCache>
            </c:numRef>
          </c:val>
        </c:ser>
        <c:ser>
          <c:idx val="0"/>
          <c:order val="1"/>
          <c:tx>
            <c:strRef>
              <c:f>'D1'!$D$2</c:f>
              <c:strCache>
                <c:ptCount val="1"/>
                <c:pt idx="0">
                  <c:v>순자산액</c:v>
                </c:pt>
              </c:strCache>
            </c:strRef>
          </c:tx>
          <c:marker>
            <c:symbol val="none"/>
          </c:marker>
          <c:cat>
            <c:strRef>
              <c:f>'D1'!$B$4:$B$184</c:f>
              <c:strCache>
                <c:ptCount val="181"/>
                <c:pt idx="0">
                  <c:v>2008.11.06</c:v>
                </c:pt>
                <c:pt idx="1">
                  <c:v>2008.11.05</c:v>
                </c:pt>
                <c:pt idx="2">
                  <c:v>2008.11.04</c:v>
                </c:pt>
                <c:pt idx="3">
                  <c:v>2008.11.03</c:v>
                </c:pt>
                <c:pt idx="4">
                  <c:v>2008.10.31</c:v>
                </c:pt>
                <c:pt idx="5">
                  <c:v>2008.10.30</c:v>
                </c:pt>
                <c:pt idx="6">
                  <c:v>2008.10.29</c:v>
                </c:pt>
                <c:pt idx="7">
                  <c:v>2008.10.28</c:v>
                </c:pt>
                <c:pt idx="8">
                  <c:v>2008.10.27</c:v>
                </c:pt>
                <c:pt idx="9">
                  <c:v>2008.10.24</c:v>
                </c:pt>
                <c:pt idx="10">
                  <c:v>2008.10.23</c:v>
                </c:pt>
                <c:pt idx="11">
                  <c:v>2008.10.22</c:v>
                </c:pt>
                <c:pt idx="12">
                  <c:v>2008.10.21</c:v>
                </c:pt>
                <c:pt idx="13">
                  <c:v>2008.10.20</c:v>
                </c:pt>
                <c:pt idx="14">
                  <c:v>2008.10.17</c:v>
                </c:pt>
                <c:pt idx="15">
                  <c:v>2008.10.16</c:v>
                </c:pt>
                <c:pt idx="16">
                  <c:v>2008.10.15</c:v>
                </c:pt>
                <c:pt idx="17">
                  <c:v>2008.10.14</c:v>
                </c:pt>
                <c:pt idx="18">
                  <c:v>2008.10.13</c:v>
                </c:pt>
                <c:pt idx="19">
                  <c:v>2008.10.10</c:v>
                </c:pt>
                <c:pt idx="20">
                  <c:v>2008.10.09</c:v>
                </c:pt>
                <c:pt idx="21">
                  <c:v>2008.10.08</c:v>
                </c:pt>
                <c:pt idx="22">
                  <c:v>2008.10.07</c:v>
                </c:pt>
                <c:pt idx="23">
                  <c:v>2008.10.06</c:v>
                </c:pt>
                <c:pt idx="24">
                  <c:v>2008.10.02</c:v>
                </c:pt>
                <c:pt idx="25">
                  <c:v>2008.10.01</c:v>
                </c:pt>
                <c:pt idx="26">
                  <c:v>2008.09.30</c:v>
                </c:pt>
                <c:pt idx="27">
                  <c:v>2008.09.29</c:v>
                </c:pt>
                <c:pt idx="28">
                  <c:v>2008.09.26</c:v>
                </c:pt>
                <c:pt idx="29">
                  <c:v>2008.09.25</c:v>
                </c:pt>
                <c:pt idx="30">
                  <c:v>2008.09.24</c:v>
                </c:pt>
                <c:pt idx="31">
                  <c:v>2008.09.23</c:v>
                </c:pt>
                <c:pt idx="32">
                  <c:v>2008.09.22</c:v>
                </c:pt>
                <c:pt idx="33">
                  <c:v>2008.09.19</c:v>
                </c:pt>
                <c:pt idx="34">
                  <c:v>2008.09.18</c:v>
                </c:pt>
                <c:pt idx="35">
                  <c:v>2008.09.17</c:v>
                </c:pt>
                <c:pt idx="36">
                  <c:v>2008.09.16</c:v>
                </c:pt>
                <c:pt idx="37">
                  <c:v>2008.09.12</c:v>
                </c:pt>
                <c:pt idx="38">
                  <c:v>2008.09.11</c:v>
                </c:pt>
                <c:pt idx="39">
                  <c:v>2008.09.10</c:v>
                </c:pt>
                <c:pt idx="40">
                  <c:v>2008.09.09</c:v>
                </c:pt>
                <c:pt idx="41">
                  <c:v>2008.09.08</c:v>
                </c:pt>
                <c:pt idx="42">
                  <c:v>2008.09.05</c:v>
                </c:pt>
                <c:pt idx="43">
                  <c:v>2008.09.04</c:v>
                </c:pt>
                <c:pt idx="44">
                  <c:v>2008.09.03</c:v>
                </c:pt>
                <c:pt idx="45">
                  <c:v>2008.09.02</c:v>
                </c:pt>
                <c:pt idx="46">
                  <c:v>2008.09.01</c:v>
                </c:pt>
                <c:pt idx="47">
                  <c:v>2008.08.29</c:v>
                </c:pt>
                <c:pt idx="48">
                  <c:v>2008.08.28</c:v>
                </c:pt>
                <c:pt idx="49">
                  <c:v>2008.08.27</c:v>
                </c:pt>
                <c:pt idx="50">
                  <c:v>2008.08.26</c:v>
                </c:pt>
                <c:pt idx="51">
                  <c:v>2008.08.25</c:v>
                </c:pt>
                <c:pt idx="52">
                  <c:v>2008.08.22</c:v>
                </c:pt>
                <c:pt idx="53">
                  <c:v>2008.08.21</c:v>
                </c:pt>
                <c:pt idx="54">
                  <c:v>2008.08.20</c:v>
                </c:pt>
                <c:pt idx="55">
                  <c:v>2008.08.19</c:v>
                </c:pt>
                <c:pt idx="56">
                  <c:v>2008.08.18</c:v>
                </c:pt>
                <c:pt idx="57">
                  <c:v>2008.08.14</c:v>
                </c:pt>
                <c:pt idx="58">
                  <c:v>2008.08.13</c:v>
                </c:pt>
                <c:pt idx="59">
                  <c:v>2008.08.12</c:v>
                </c:pt>
                <c:pt idx="60">
                  <c:v>2008.08.11</c:v>
                </c:pt>
                <c:pt idx="61">
                  <c:v>2008.08.08</c:v>
                </c:pt>
                <c:pt idx="62">
                  <c:v>2008.08.07</c:v>
                </c:pt>
                <c:pt idx="63">
                  <c:v>2008.08.06</c:v>
                </c:pt>
                <c:pt idx="64">
                  <c:v>2008.08.05</c:v>
                </c:pt>
                <c:pt idx="65">
                  <c:v>2008.08.04</c:v>
                </c:pt>
                <c:pt idx="66">
                  <c:v>2008.08.01</c:v>
                </c:pt>
                <c:pt idx="67">
                  <c:v>2008.07.31</c:v>
                </c:pt>
                <c:pt idx="68">
                  <c:v>2008.07.30</c:v>
                </c:pt>
                <c:pt idx="69">
                  <c:v>2008.07.29</c:v>
                </c:pt>
                <c:pt idx="70">
                  <c:v>2008.07.28</c:v>
                </c:pt>
                <c:pt idx="71">
                  <c:v>2008.07.25</c:v>
                </c:pt>
                <c:pt idx="72">
                  <c:v>2008.07.24</c:v>
                </c:pt>
                <c:pt idx="73">
                  <c:v>2008.07.23</c:v>
                </c:pt>
                <c:pt idx="74">
                  <c:v>2008.07.22</c:v>
                </c:pt>
                <c:pt idx="75">
                  <c:v>2008.07.21</c:v>
                </c:pt>
                <c:pt idx="76">
                  <c:v>2008.07.18</c:v>
                </c:pt>
                <c:pt idx="77">
                  <c:v>2008.07.17</c:v>
                </c:pt>
                <c:pt idx="78">
                  <c:v>2008.07.16</c:v>
                </c:pt>
                <c:pt idx="79">
                  <c:v>2008.07.15</c:v>
                </c:pt>
                <c:pt idx="80">
                  <c:v>2008.07.14</c:v>
                </c:pt>
                <c:pt idx="81">
                  <c:v>2008.07.11</c:v>
                </c:pt>
                <c:pt idx="82">
                  <c:v>2008.07.10</c:v>
                </c:pt>
                <c:pt idx="83">
                  <c:v>2008.07.09</c:v>
                </c:pt>
                <c:pt idx="84">
                  <c:v>2008.07.08</c:v>
                </c:pt>
                <c:pt idx="85">
                  <c:v>2008.07.07</c:v>
                </c:pt>
                <c:pt idx="86">
                  <c:v>2008.07.04</c:v>
                </c:pt>
                <c:pt idx="87">
                  <c:v>2008.07.03</c:v>
                </c:pt>
                <c:pt idx="88">
                  <c:v>2008.07.02</c:v>
                </c:pt>
                <c:pt idx="89">
                  <c:v>2008.07.01</c:v>
                </c:pt>
                <c:pt idx="90">
                  <c:v>2008.06.30</c:v>
                </c:pt>
                <c:pt idx="91">
                  <c:v>2008.06.27</c:v>
                </c:pt>
                <c:pt idx="92">
                  <c:v>2008.06.26</c:v>
                </c:pt>
                <c:pt idx="93">
                  <c:v>2008.06.25</c:v>
                </c:pt>
                <c:pt idx="94">
                  <c:v>2008.06.24</c:v>
                </c:pt>
                <c:pt idx="95">
                  <c:v>2008.06.23</c:v>
                </c:pt>
                <c:pt idx="96">
                  <c:v>2008.06.20</c:v>
                </c:pt>
                <c:pt idx="97">
                  <c:v>2008.06.19</c:v>
                </c:pt>
                <c:pt idx="98">
                  <c:v>2008.06.18</c:v>
                </c:pt>
                <c:pt idx="99">
                  <c:v>2008.06.17</c:v>
                </c:pt>
                <c:pt idx="100">
                  <c:v>2008.06.16</c:v>
                </c:pt>
                <c:pt idx="101">
                  <c:v>2008.06.13</c:v>
                </c:pt>
                <c:pt idx="102">
                  <c:v>2008.06.12</c:v>
                </c:pt>
                <c:pt idx="103">
                  <c:v>2008.06.11</c:v>
                </c:pt>
                <c:pt idx="104">
                  <c:v>2008.06.10</c:v>
                </c:pt>
                <c:pt idx="105">
                  <c:v>2008.06.09</c:v>
                </c:pt>
                <c:pt idx="106">
                  <c:v>2008.06.05</c:v>
                </c:pt>
                <c:pt idx="107">
                  <c:v>2008.06.04</c:v>
                </c:pt>
                <c:pt idx="108">
                  <c:v>2008.06.03</c:v>
                </c:pt>
                <c:pt idx="109">
                  <c:v>2008.06.02</c:v>
                </c:pt>
                <c:pt idx="110">
                  <c:v>2008.05.30</c:v>
                </c:pt>
                <c:pt idx="111">
                  <c:v>2008.05.29</c:v>
                </c:pt>
                <c:pt idx="112">
                  <c:v>2008.05.28</c:v>
                </c:pt>
                <c:pt idx="113">
                  <c:v>2008.05.27</c:v>
                </c:pt>
                <c:pt idx="114">
                  <c:v>2008.05.26</c:v>
                </c:pt>
                <c:pt idx="115">
                  <c:v>2008.05.23</c:v>
                </c:pt>
                <c:pt idx="116">
                  <c:v>2008.05.22</c:v>
                </c:pt>
                <c:pt idx="117">
                  <c:v>2008.05.21</c:v>
                </c:pt>
                <c:pt idx="118">
                  <c:v>2008.05.20</c:v>
                </c:pt>
                <c:pt idx="119">
                  <c:v>2008.05.19</c:v>
                </c:pt>
                <c:pt idx="120">
                  <c:v>2008.05.16</c:v>
                </c:pt>
                <c:pt idx="121">
                  <c:v>2008.05.15</c:v>
                </c:pt>
                <c:pt idx="122">
                  <c:v>2008.05.14</c:v>
                </c:pt>
                <c:pt idx="123">
                  <c:v>2008.05.13</c:v>
                </c:pt>
                <c:pt idx="124">
                  <c:v>2008.05.09</c:v>
                </c:pt>
                <c:pt idx="125">
                  <c:v>2008.05.08</c:v>
                </c:pt>
                <c:pt idx="126">
                  <c:v>2008.05.07</c:v>
                </c:pt>
                <c:pt idx="127">
                  <c:v>2008.05.06</c:v>
                </c:pt>
                <c:pt idx="128">
                  <c:v>2008.05.02</c:v>
                </c:pt>
                <c:pt idx="129">
                  <c:v>2008.04.30</c:v>
                </c:pt>
                <c:pt idx="130">
                  <c:v>2008.04.29</c:v>
                </c:pt>
                <c:pt idx="131">
                  <c:v>2008.04.28</c:v>
                </c:pt>
                <c:pt idx="132">
                  <c:v>2008.04.25</c:v>
                </c:pt>
                <c:pt idx="133">
                  <c:v>2008.04.24</c:v>
                </c:pt>
                <c:pt idx="134">
                  <c:v>2008.04.23</c:v>
                </c:pt>
                <c:pt idx="135">
                  <c:v>2008.04.22</c:v>
                </c:pt>
                <c:pt idx="136">
                  <c:v>2008.04.21</c:v>
                </c:pt>
                <c:pt idx="137">
                  <c:v>2008.04.18</c:v>
                </c:pt>
                <c:pt idx="138">
                  <c:v>2008.04.17</c:v>
                </c:pt>
                <c:pt idx="139">
                  <c:v>2008.04.16</c:v>
                </c:pt>
                <c:pt idx="140">
                  <c:v>2008.04.15</c:v>
                </c:pt>
                <c:pt idx="141">
                  <c:v>2008.04.14</c:v>
                </c:pt>
                <c:pt idx="142">
                  <c:v>2008.04.11</c:v>
                </c:pt>
                <c:pt idx="143">
                  <c:v>2008.04.10</c:v>
                </c:pt>
                <c:pt idx="144">
                  <c:v>2008.04.08</c:v>
                </c:pt>
                <c:pt idx="145">
                  <c:v>2008.04.07</c:v>
                </c:pt>
                <c:pt idx="146">
                  <c:v>2008.04.04</c:v>
                </c:pt>
                <c:pt idx="147">
                  <c:v>2008.04.03</c:v>
                </c:pt>
                <c:pt idx="148">
                  <c:v>2008.04.02</c:v>
                </c:pt>
                <c:pt idx="149">
                  <c:v>2008.04.01</c:v>
                </c:pt>
                <c:pt idx="150">
                  <c:v>2008.03.31</c:v>
                </c:pt>
                <c:pt idx="151">
                  <c:v>2008.03.28</c:v>
                </c:pt>
                <c:pt idx="152">
                  <c:v>2008.03.27</c:v>
                </c:pt>
                <c:pt idx="153">
                  <c:v>2008.03.26</c:v>
                </c:pt>
                <c:pt idx="154">
                  <c:v>2008.03.25</c:v>
                </c:pt>
                <c:pt idx="155">
                  <c:v>2008.03.24</c:v>
                </c:pt>
                <c:pt idx="156">
                  <c:v>2008.03.21</c:v>
                </c:pt>
                <c:pt idx="157">
                  <c:v>2008.03.20</c:v>
                </c:pt>
                <c:pt idx="158">
                  <c:v>2008.03.19</c:v>
                </c:pt>
                <c:pt idx="159">
                  <c:v>2008.03.18</c:v>
                </c:pt>
                <c:pt idx="160">
                  <c:v>2008.03.17</c:v>
                </c:pt>
                <c:pt idx="161">
                  <c:v>2008.03.14</c:v>
                </c:pt>
                <c:pt idx="162">
                  <c:v>2008.03.13</c:v>
                </c:pt>
                <c:pt idx="163">
                  <c:v>2008.03.12</c:v>
                </c:pt>
                <c:pt idx="164">
                  <c:v>2008.03.11</c:v>
                </c:pt>
                <c:pt idx="165">
                  <c:v>2008.03.10</c:v>
                </c:pt>
                <c:pt idx="166">
                  <c:v>2008.03.07</c:v>
                </c:pt>
                <c:pt idx="167">
                  <c:v>2008.03.06</c:v>
                </c:pt>
                <c:pt idx="168">
                  <c:v>2008.03.05</c:v>
                </c:pt>
                <c:pt idx="169">
                  <c:v>2008.03.04</c:v>
                </c:pt>
                <c:pt idx="170">
                  <c:v>2008.03.03</c:v>
                </c:pt>
                <c:pt idx="171">
                  <c:v>2008.02.29</c:v>
                </c:pt>
                <c:pt idx="172">
                  <c:v>2008.02.28</c:v>
                </c:pt>
                <c:pt idx="173">
                  <c:v>2008.02.27</c:v>
                </c:pt>
                <c:pt idx="174">
                  <c:v>2008.02.26</c:v>
                </c:pt>
                <c:pt idx="175">
                  <c:v>2008.02.25</c:v>
                </c:pt>
                <c:pt idx="176">
                  <c:v>2008.02.22</c:v>
                </c:pt>
                <c:pt idx="177">
                  <c:v>2008.02.21</c:v>
                </c:pt>
                <c:pt idx="178">
                  <c:v>2008.02.20</c:v>
                </c:pt>
                <c:pt idx="179">
                  <c:v>2008.02.19</c:v>
                </c:pt>
                <c:pt idx="180">
                  <c:v>2008.02.18</c:v>
                </c:pt>
              </c:strCache>
            </c:strRef>
          </c:cat>
          <c:val>
            <c:numRef>
              <c:f>'D1'!$D$4:$D$184</c:f>
              <c:numCache>
                <c:formatCode>#,##0</c:formatCode>
                <c:ptCount val="181"/>
                <c:pt idx="0">
                  <c:v>1742</c:v>
                </c:pt>
                <c:pt idx="1">
                  <c:v>1711</c:v>
                </c:pt>
                <c:pt idx="2">
                  <c:v>1689</c:v>
                </c:pt>
                <c:pt idx="3">
                  <c:v>1677</c:v>
                </c:pt>
                <c:pt idx="4">
                  <c:v>1650</c:v>
                </c:pt>
                <c:pt idx="5">
                  <c:v>1480</c:v>
                </c:pt>
                <c:pt idx="6">
                  <c:v>1510</c:v>
                </c:pt>
                <c:pt idx="7">
                  <c:v>1430</c:v>
                </c:pt>
                <c:pt idx="8">
                  <c:v>1411</c:v>
                </c:pt>
                <c:pt idx="9">
                  <c:v>1554</c:v>
                </c:pt>
                <c:pt idx="10">
                  <c:v>1664</c:v>
                </c:pt>
                <c:pt idx="11">
                  <c:v>1734</c:v>
                </c:pt>
                <c:pt idx="12">
                  <c:v>1743</c:v>
                </c:pt>
                <c:pt idx="13">
                  <c:v>1694</c:v>
                </c:pt>
                <c:pt idx="14">
                  <c:v>1731</c:v>
                </c:pt>
                <c:pt idx="15">
                  <c:v>1893</c:v>
                </c:pt>
                <c:pt idx="16">
                  <c:v>1928</c:v>
                </c:pt>
                <c:pt idx="17">
                  <c:v>1833</c:v>
                </c:pt>
                <c:pt idx="18">
                  <c:v>1780</c:v>
                </c:pt>
                <c:pt idx="19">
                  <c:v>1838</c:v>
                </c:pt>
                <c:pt idx="20">
                  <c:v>1811</c:v>
                </c:pt>
                <c:pt idx="21">
                  <c:v>1891</c:v>
                </c:pt>
                <c:pt idx="22">
                  <c:v>1866</c:v>
                </c:pt>
                <c:pt idx="23">
                  <c:v>1931</c:v>
                </c:pt>
                <c:pt idx="24">
                  <c:v>1958</c:v>
                </c:pt>
                <c:pt idx="25">
                  <c:v>1958</c:v>
                </c:pt>
                <c:pt idx="26">
                  <c:v>1960</c:v>
                </c:pt>
                <c:pt idx="27">
                  <c:v>1973</c:v>
                </c:pt>
                <c:pt idx="28">
                  <c:v>2003</c:v>
                </c:pt>
                <c:pt idx="29">
                  <c:v>1999</c:v>
                </c:pt>
                <c:pt idx="30">
                  <c:v>1985</c:v>
                </c:pt>
                <c:pt idx="31">
                  <c:v>1952</c:v>
                </c:pt>
                <c:pt idx="32">
                  <c:v>1929</c:v>
                </c:pt>
                <c:pt idx="33">
                  <c:v>1842</c:v>
                </c:pt>
                <c:pt idx="34">
                  <c:v>1880</c:v>
                </c:pt>
                <c:pt idx="35">
                  <c:v>1837</c:v>
                </c:pt>
                <c:pt idx="36">
                  <c:v>1930</c:v>
                </c:pt>
                <c:pt idx="37">
                  <c:v>1881</c:v>
                </c:pt>
                <c:pt idx="38">
                  <c:v>1902</c:v>
                </c:pt>
                <c:pt idx="39">
                  <c:v>1891</c:v>
                </c:pt>
                <c:pt idx="40">
                  <c:v>1913</c:v>
                </c:pt>
                <c:pt idx="41">
                  <c:v>1831</c:v>
                </c:pt>
                <c:pt idx="42">
                  <c:v>1856</c:v>
                </c:pt>
                <c:pt idx="43">
                  <c:v>1864</c:v>
                </c:pt>
                <c:pt idx="44">
                  <c:v>1825</c:v>
                </c:pt>
                <c:pt idx="45">
                  <c:v>1825</c:v>
                </c:pt>
                <c:pt idx="46">
                  <c:v>1883</c:v>
                </c:pt>
                <c:pt idx="47">
                  <c:v>1873</c:v>
                </c:pt>
                <c:pt idx="48">
                  <c:v>1894</c:v>
                </c:pt>
                <c:pt idx="49">
                  <c:v>1877</c:v>
                </c:pt>
                <c:pt idx="50">
                  <c:v>1888</c:v>
                </c:pt>
                <c:pt idx="51">
                  <c:v>1869</c:v>
                </c:pt>
                <c:pt idx="52">
                  <c:v>1868</c:v>
                </c:pt>
                <c:pt idx="53">
                  <c:v>1893</c:v>
                </c:pt>
                <c:pt idx="54">
                  <c:v>1896</c:v>
                </c:pt>
                <c:pt idx="55">
                  <c:v>1919</c:v>
                </c:pt>
                <c:pt idx="56">
                  <c:v>1918</c:v>
                </c:pt>
                <c:pt idx="57">
                  <c:v>1905</c:v>
                </c:pt>
                <c:pt idx="58">
                  <c:v>1919</c:v>
                </c:pt>
                <c:pt idx="59">
                  <c:v>1909</c:v>
                </c:pt>
                <c:pt idx="60">
                  <c:v>1890</c:v>
                </c:pt>
                <c:pt idx="61">
                  <c:v>1879</c:v>
                </c:pt>
                <c:pt idx="62">
                  <c:v>1885</c:v>
                </c:pt>
                <c:pt idx="63">
                  <c:v>1833</c:v>
                </c:pt>
                <c:pt idx="64">
                  <c:v>1833</c:v>
                </c:pt>
                <c:pt idx="65">
                  <c:v>1862</c:v>
                </c:pt>
                <c:pt idx="66">
                  <c:v>1877</c:v>
                </c:pt>
                <c:pt idx="67">
                  <c:v>1853</c:v>
                </c:pt>
                <c:pt idx="68">
                  <c:v>1834</c:v>
                </c:pt>
                <c:pt idx="69">
                  <c:v>1850</c:v>
                </c:pt>
                <c:pt idx="70">
                  <c:v>1843</c:v>
                </c:pt>
                <c:pt idx="71">
                  <c:v>1862</c:v>
                </c:pt>
                <c:pt idx="72">
                  <c:v>1817</c:v>
                </c:pt>
                <c:pt idx="73">
                  <c:v>1779</c:v>
                </c:pt>
                <c:pt idx="74">
                  <c:v>1762</c:v>
                </c:pt>
                <c:pt idx="75">
                  <c:v>1703</c:v>
                </c:pt>
                <c:pt idx="76">
                  <c:v>1712</c:v>
                </c:pt>
                <c:pt idx="77">
                  <c:v>1663</c:v>
                </c:pt>
                <c:pt idx="78">
                  <c:v>1629</c:v>
                </c:pt>
                <c:pt idx="79">
                  <c:v>1657</c:v>
                </c:pt>
                <c:pt idx="80">
                  <c:v>1630</c:v>
                </c:pt>
                <c:pt idx="81">
                  <c:v>1569</c:v>
                </c:pt>
                <c:pt idx="82">
                  <c:v>1524</c:v>
                </c:pt>
                <c:pt idx="83">
                  <c:v>1498</c:v>
                </c:pt>
                <c:pt idx="84">
                  <c:v>1502</c:v>
                </c:pt>
                <c:pt idx="85">
                  <c:v>1479</c:v>
                </c:pt>
                <c:pt idx="86">
                  <c:v>1496</c:v>
                </c:pt>
                <c:pt idx="87">
                  <c:v>1505</c:v>
                </c:pt>
                <c:pt idx="88">
                  <c:v>1536</c:v>
                </c:pt>
                <c:pt idx="89">
                  <c:v>1534</c:v>
                </c:pt>
                <c:pt idx="90">
                  <c:v>1532</c:v>
                </c:pt>
                <c:pt idx="91">
                  <c:v>1544</c:v>
                </c:pt>
                <c:pt idx="92">
                  <c:v>1539</c:v>
                </c:pt>
                <c:pt idx="93">
                  <c:v>1527</c:v>
                </c:pt>
                <c:pt idx="94">
                  <c:v>1520</c:v>
                </c:pt>
                <c:pt idx="95">
                  <c:v>1527</c:v>
                </c:pt>
                <c:pt idx="96">
                  <c:v>1526</c:v>
                </c:pt>
                <c:pt idx="97">
                  <c:v>1553</c:v>
                </c:pt>
                <c:pt idx="98">
                  <c:v>1530</c:v>
                </c:pt>
                <c:pt idx="99">
                  <c:v>1539</c:v>
                </c:pt>
                <c:pt idx="100">
                  <c:v>1524</c:v>
                </c:pt>
                <c:pt idx="101">
                  <c:v>1516</c:v>
                </c:pt>
                <c:pt idx="102">
                  <c:v>1540</c:v>
                </c:pt>
                <c:pt idx="103">
                  <c:v>1527</c:v>
                </c:pt>
                <c:pt idx="104">
                  <c:v>1549</c:v>
                </c:pt>
                <c:pt idx="105">
                  <c:v>1567</c:v>
                </c:pt>
                <c:pt idx="106">
                  <c:v>1565</c:v>
                </c:pt>
                <c:pt idx="107">
                  <c:v>1551</c:v>
                </c:pt>
                <c:pt idx="108">
                  <c:v>1571</c:v>
                </c:pt>
                <c:pt idx="109">
                  <c:v>1573</c:v>
                </c:pt>
                <c:pt idx="110">
                  <c:v>1559</c:v>
                </c:pt>
                <c:pt idx="111">
                  <c:v>1527</c:v>
                </c:pt>
                <c:pt idx="112">
                  <c:v>1543</c:v>
                </c:pt>
                <c:pt idx="113">
                  <c:v>1517</c:v>
                </c:pt>
                <c:pt idx="114">
                  <c:v>1540</c:v>
                </c:pt>
                <c:pt idx="115">
                  <c:v>1547</c:v>
                </c:pt>
                <c:pt idx="116">
                  <c:v>1550</c:v>
                </c:pt>
                <c:pt idx="117">
                  <c:v>1570</c:v>
                </c:pt>
                <c:pt idx="118">
                  <c:v>1578</c:v>
                </c:pt>
                <c:pt idx="119">
                  <c:v>1595</c:v>
                </c:pt>
                <c:pt idx="120">
                  <c:v>1595</c:v>
                </c:pt>
                <c:pt idx="121">
                  <c:v>1557</c:v>
                </c:pt>
                <c:pt idx="122">
                  <c:v>1550</c:v>
                </c:pt>
                <c:pt idx="123">
                  <c:v>1535</c:v>
                </c:pt>
                <c:pt idx="124">
                  <c:v>1561</c:v>
                </c:pt>
                <c:pt idx="125">
                  <c:v>1562</c:v>
                </c:pt>
                <c:pt idx="126">
                  <c:v>1565</c:v>
                </c:pt>
                <c:pt idx="127">
                  <c:v>1555</c:v>
                </c:pt>
                <c:pt idx="128">
                  <c:v>1539</c:v>
                </c:pt>
                <c:pt idx="129">
                  <c:v>1522</c:v>
                </c:pt>
                <c:pt idx="130">
                  <c:v>1520</c:v>
                </c:pt>
                <c:pt idx="131">
                  <c:v>1514</c:v>
                </c:pt>
                <c:pt idx="132">
                  <c:v>1493</c:v>
                </c:pt>
                <c:pt idx="133">
                  <c:v>1498</c:v>
                </c:pt>
                <c:pt idx="134">
                  <c:v>1496</c:v>
                </c:pt>
                <c:pt idx="135">
                  <c:v>1508</c:v>
                </c:pt>
                <c:pt idx="136">
                  <c:v>1478</c:v>
                </c:pt>
                <c:pt idx="137">
                  <c:v>1464</c:v>
                </c:pt>
                <c:pt idx="138">
                  <c:v>1455</c:v>
                </c:pt>
                <c:pt idx="139">
                  <c:v>1442</c:v>
                </c:pt>
                <c:pt idx="140">
                  <c:v>1447</c:v>
                </c:pt>
                <c:pt idx="141">
                  <c:v>1478</c:v>
                </c:pt>
                <c:pt idx="142">
                  <c:v>1467</c:v>
                </c:pt>
                <c:pt idx="143">
                  <c:v>1458</c:v>
                </c:pt>
                <c:pt idx="144">
                  <c:v>1470</c:v>
                </c:pt>
                <c:pt idx="145">
                  <c:v>1461</c:v>
                </c:pt>
                <c:pt idx="146">
                  <c:v>1459</c:v>
                </c:pt>
                <c:pt idx="147">
                  <c:v>1440</c:v>
                </c:pt>
                <c:pt idx="148">
                  <c:v>1410</c:v>
                </c:pt>
                <c:pt idx="149">
                  <c:v>1406</c:v>
                </c:pt>
                <c:pt idx="150">
                  <c:v>1405</c:v>
                </c:pt>
                <c:pt idx="151">
                  <c:v>1376</c:v>
                </c:pt>
                <c:pt idx="152">
                  <c:v>1369</c:v>
                </c:pt>
                <c:pt idx="153">
                  <c:v>1364</c:v>
                </c:pt>
                <c:pt idx="154">
                  <c:v>1347</c:v>
                </c:pt>
                <c:pt idx="155">
                  <c:v>1338</c:v>
                </c:pt>
                <c:pt idx="156">
                  <c:v>1322</c:v>
                </c:pt>
                <c:pt idx="157">
                  <c:v>1313</c:v>
                </c:pt>
                <c:pt idx="158">
                  <c:v>1280</c:v>
                </c:pt>
                <c:pt idx="159">
                  <c:v>1261</c:v>
                </c:pt>
                <c:pt idx="160">
                  <c:v>1277</c:v>
                </c:pt>
                <c:pt idx="161">
                  <c:v>1290</c:v>
                </c:pt>
                <c:pt idx="162">
                  <c:v>1323</c:v>
                </c:pt>
                <c:pt idx="163">
                  <c:v>1305</c:v>
                </c:pt>
                <c:pt idx="164">
                  <c:v>1286</c:v>
                </c:pt>
                <c:pt idx="165">
                  <c:v>1314</c:v>
                </c:pt>
                <c:pt idx="166">
                  <c:v>1335</c:v>
                </c:pt>
                <c:pt idx="167">
                  <c:v>1318</c:v>
                </c:pt>
                <c:pt idx="168">
                  <c:v>1310</c:v>
                </c:pt>
                <c:pt idx="169">
                  <c:v>1297</c:v>
                </c:pt>
                <c:pt idx="170">
                  <c:v>1324</c:v>
                </c:pt>
                <c:pt idx="171">
                  <c:v>1340</c:v>
                </c:pt>
                <c:pt idx="172">
                  <c:v>1330</c:v>
                </c:pt>
                <c:pt idx="173">
                  <c:v>1315</c:v>
                </c:pt>
                <c:pt idx="174">
                  <c:v>1312</c:v>
                </c:pt>
                <c:pt idx="175">
                  <c:v>1289</c:v>
                </c:pt>
                <c:pt idx="176">
                  <c:v>1295</c:v>
                </c:pt>
                <c:pt idx="177">
                  <c:v>1280</c:v>
                </c:pt>
                <c:pt idx="178">
                  <c:v>1298</c:v>
                </c:pt>
                <c:pt idx="179">
                  <c:v>1280</c:v>
                </c:pt>
                <c:pt idx="180">
                  <c:v>1276</c:v>
                </c:pt>
              </c:numCache>
            </c:numRef>
          </c:val>
        </c:ser>
        <c:ser>
          <c:idx val="2"/>
          <c:order val="2"/>
          <c:tx>
            <c:strRef>
              <c:f>'D1'!$C$2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'D1'!$B$4:$B$184</c:f>
              <c:strCache>
                <c:ptCount val="181"/>
                <c:pt idx="0">
                  <c:v>2008.11.06</c:v>
                </c:pt>
                <c:pt idx="1">
                  <c:v>2008.11.05</c:v>
                </c:pt>
                <c:pt idx="2">
                  <c:v>2008.11.04</c:v>
                </c:pt>
                <c:pt idx="3">
                  <c:v>2008.11.03</c:v>
                </c:pt>
                <c:pt idx="4">
                  <c:v>2008.10.31</c:v>
                </c:pt>
                <c:pt idx="5">
                  <c:v>2008.10.30</c:v>
                </c:pt>
                <c:pt idx="6">
                  <c:v>2008.10.29</c:v>
                </c:pt>
                <c:pt idx="7">
                  <c:v>2008.10.28</c:v>
                </c:pt>
                <c:pt idx="8">
                  <c:v>2008.10.27</c:v>
                </c:pt>
                <c:pt idx="9">
                  <c:v>2008.10.24</c:v>
                </c:pt>
                <c:pt idx="10">
                  <c:v>2008.10.23</c:v>
                </c:pt>
                <c:pt idx="11">
                  <c:v>2008.10.22</c:v>
                </c:pt>
                <c:pt idx="12">
                  <c:v>2008.10.21</c:v>
                </c:pt>
                <c:pt idx="13">
                  <c:v>2008.10.20</c:v>
                </c:pt>
                <c:pt idx="14">
                  <c:v>2008.10.17</c:v>
                </c:pt>
                <c:pt idx="15">
                  <c:v>2008.10.16</c:v>
                </c:pt>
                <c:pt idx="16">
                  <c:v>2008.10.15</c:v>
                </c:pt>
                <c:pt idx="17">
                  <c:v>2008.10.14</c:v>
                </c:pt>
                <c:pt idx="18">
                  <c:v>2008.10.13</c:v>
                </c:pt>
                <c:pt idx="19">
                  <c:v>2008.10.10</c:v>
                </c:pt>
                <c:pt idx="20">
                  <c:v>2008.10.09</c:v>
                </c:pt>
                <c:pt idx="21">
                  <c:v>2008.10.08</c:v>
                </c:pt>
                <c:pt idx="22">
                  <c:v>2008.10.07</c:v>
                </c:pt>
                <c:pt idx="23">
                  <c:v>2008.10.06</c:v>
                </c:pt>
                <c:pt idx="24">
                  <c:v>2008.10.02</c:v>
                </c:pt>
                <c:pt idx="25">
                  <c:v>2008.10.01</c:v>
                </c:pt>
                <c:pt idx="26">
                  <c:v>2008.09.30</c:v>
                </c:pt>
                <c:pt idx="27">
                  <c:v>2008.09.29</c:v>
                </c:pt>
                <c:pt idx="28">
                  <c:v>2008.09.26</c:v>
                </c:pt>
                <c:pt idx="29">
                  <c:v>2008.09.25</c:v>
                </c:pt>
                <c:pt idx="30">
                  <c:v>2008.09.24</c:v>
                </c:pt>
                <c:pt idx="31">
                  <c:v>2008.09.23</c:v>
                </c:pt>
                <c:pt idx="32">
                  <c:v>2008.09.22</c:v>
                </c:pt>
                <c:pt idx="33">
                  <c:v>2008.09.19</c:v>
                </c:pt>
                <c:pt idx="34">
                  <c:v>2008.09.18</c:v>
                </c:pt>
                <c:pt idx="35">
                  <c:v>2008.09.17</c:v>
                </c:pt>
                <c:pt idx="36">
                  <c:v>2008.09.16</c:v>
                </c:pt>
                <c:pt idx="37">
                  <c:v>2008.09.12</c:v>
                </c:pt>
                <c:pt idx="38">
                  <c:v>2008.09.11</c:v>
                </c:pt>
                <c:pt idx="39">
                  <c:v>2008.09.10</c:v>
                </c:pt>
                <c:pt idx="40">
                  <c:v>2008.09.09</c:v>
                </c:pt>
                <c:pt idx="41">
                  <c:v>2008.09.08</c:v>
                </c:pt>
                <c:pt idx="42">
                  <c:v>2008.09.05</c:v>
                </c:pt>
                <c:pt idx="43">
                  <c:v>2008.09.04</c:v>
                </c:pt>
                <c:pt idx="44">
                  <c:v>2008.09.03</c:v>
                </c:pt>
                <c:pt idx="45">
                  <c:v>2008.09.02</c:v>
                </c:pt>
                <c:pt idx="46">
                  <c:v>2008.09.01</c:v>
                </c:pt>
                <c:pt idx="47">
                  <c:v>2008.08.29</c:v>
                </c:pt>
                <c:pt idx="48">
                  <c:v>2008.08.28</c:v>
                </c:pt>
                <c:pt idx="49">
                  <c:v>2008.08.27</c:v>
                </c:pt>
                <c:pt idx="50">
                  <c:v>2008.08.26</c:v>
                </c:pt>
                <c:pt idx="51">
                  <c:v>2008.08.25</c:v>
                </c:pt>
                <c:pt idx="52">
                  <c:v>2008.08.22</c:v>
                </c:pt>
                <c:pt idx="53">
                  <c:v>2008.08.21</c:v>
                </c:pt>
                <c:pt idx="54">
                  <c:v>2008.08.20</c:v>
                </c:pt>
                <c:pt idx="55">
                  <c:v>2008.08.19</c:v>
                </c:pt>
                <c:pt idx="56">
                  <c:v>2008.08.18</c:v>
                </c:pt>
                <c:pt idx="57">
                  <c:v>2008.08.14</c:v>
                </c:pt>
                <c:pt idx="58">
                  <c:v>2008.08.13</c:v>
                </c:pt>
                <c:pt idx="59">
                  <c:v>2008.08.12</c:v>
                </c:pt>
                <c:pt idx="60">
                  <c:v>2008.08.11</c:v>
                </c:pt>
                <c:pt idx="61">
                  <c:v>2008.08.08</c:v>
                </c:pt>
                <c:pt idx="62">
                  <c:v>2008.08.07</c:v>
                </c:pt>
                <c:pt idx="63">
                  <c:v>2008.08.06</c:v>
                </c:pt>
                <c:pt idx="64">
                  <c:v>2008.08.05</c:v>
                </c:pt>
                <c:pt idx="65">
                  <c:v>2008.08.04</c:v>
                </c:pt>
                <c:pt idx="66">
                  <c:v>2008.08.01</c:v>
                </c:pt>
                <c:pt idx="67">
                  <c:v>2008.07.31</c:v>
                </c:pt>
                <c:pt idx="68">
                  <c:v>2008.07.30</c:v>
                </c:pt>
                <c:pt idx="69">
                  <c:v>2008.07.29</c:v>
                </c:pt>
                <c:pt idx="70">
                  <c:v>2008.07.28</c:v>
                </c:pt>
                <c:pt idx="71">
                  <c:v>2008.07.25</c:v>
                </c:pt>
                <c:pt idx="72">
                  <c:v>2008.07.24</c:v>
                </c:pt>
                <c:pt idx="73">
                  <c:v>2008.07.23</c:v>
                </c:pt>
                <c:pt idx="74">
                  <c:v>2008.07.22</c:v>
                </c:pt>
                <c:pt idx="75">
                  <c:v>2008.07.21</c:v>
                </c:pt>
                <c:pt idx="76">
                  <c:v>2008.07.18</c:v>
                </c:pt>
                <c:pt idx="77">
                  <c:v>2008.07.17</c:v>
                </c:pt>
                <c:pt idx="78">
                  <c:v>2008.07.16</c:v>
                </c:pt>
                <c:pt idx="79">
                  <c:v>2008.07.15</c:v>
                </c:pt>
                <c:pt idx="80">
                  <c:v>2008.07.14</c:v>
                </c:pt>
                <c:pt idx="81">
                  <c:v>2008.07.11</c:v>
                </c:pt>
                <c:pt idx="82">
                  <c:v>2008.07.10</c:v>
                </c:pt>
                <c:pt idx="83">
                  <c:v>2008.07.09</c:v>
                </c:pt>
                <c:pt idx="84">
                  <c:v>2008.07.08</c:v>
                </c:pt>
                <c:pt idx="85">
                  <c:v>2008.07.07</c:v>
                </c:pt>
                <c:pt idx="86">
                  <c:v>2008.07.04</c:v>
                </c:pt>
                <c:pt idx="87">
                  <c:v>2008.07.03</c:v>
                </c:pt>
                <c:pt idx="88">
                  <c:v>2008.07.02</c:v>
                </c:pt>
                <c:pt idx="89">
                  <c:v>2008.07.01</c:v>
                </c:pt>
                <c:pt idx="90">
                  <c:v>2008.06.30</c:v>
                </c:pt>
                <c:pt idx="91">
                  <c:v>2008.06.27</c:v>
                </c:pt>
                <c:pt idx="92">
                  <c:v>2008.06.26</c:v>
                </c:pt>
                <c:pt idx="93">
                  <c:v>2008.06.25</c:v>
                </c:pt>
                <c:pt idx="94">
                  <c:v>2008.06.24</c:v>
                </c:pt>
                <c:pt idx="95">
                  <c:v>2008.06.23</c:v>
                </c:pt>
                <c:pt idx="96">
                  <c:v>2008.06.20</c:v>
                </c:pt>
                <c:pt idx="97">
                  <c:v>2008.06.19</c:v>
                </c:pt>
                <c:pt idx="98">
                  <c:v>2008.06.18</c:v>
                </c:pt>
                <c:pt idx="99">
                  <c:v>2008.06.17</c:v>
                </c:pt>
                <c:pt idx="100">
                  <c:v>2008.06.16</c:v>
                </c:pt>
                <c:pt idx="101">
                  <c:v>2008.06.13</c:v>
                </c:pt>
                <c:pt idx="102">
                  <c:v>2008.06.12</c:v>
                </c:pt>
                <c:pt idx="103">
                  <c:v>2008.06.11</c:v>
                </c:pt>
                <c:pt idx="104">
                  <c:v>2008.06.10</c:v>
                </c:pt>
                <c:pt idx="105">
                  <c:v>2008.06.09</c:v>
                </c:pt>
                <c:pt idx="106">
                  <c:v>2008.06.05</c:v>
                </c:pt>
                <c:pt idx="107">
                  <c:v>2008.06.04</c:v>
                </c:pt>
                <c:pt idx="108">
                  <c:v>2008.06.03</c:v>
                </c:pt>
                <c:pt idx="109">
                  <c:v>2008.06.02</c:v>
                </c:pt>
                <c:pt idx="110">
                  <c:v>2008.05.30</c:v>
                </c:pt>
                <c:pt idx="111">
                  <c:v>2008.05.29</c:v>
                </c:pt>
                <c:pt idx="112">
                  <c:v>2008.05.28</c:v>
                </c:pt>
                <c:pt idx="113">
                  <c:v>2008.05.27</c:v>
                </c:pt>
                <c:pt idx="114">
                  <c:v>2008.05.26</c:v>
                </c:pt>
                <c:pt idx="115">
                  <c:v>2008.05.23</c:v>
                </c:pt>
                <c:pt idx="116">
                  <c:v>2008.05.22</c:v>
                </c:pt>
                <c:pt idx="117">
                  <c:v>2008.05.21</c:v>
                </c:pt>
                <c:pt idx="118">
                  <c:v>2008.05.20</c:v>
                </c:pt>
                <c:pt idx="119">
                  <c:v>2008.05.19</c:v>
                </c:pt>
                <c:pt idx="120">
                  <c:v>2008.05.16</c:v>
                </c:pt>
                <c:pt idx="121">
                  <c:v>2008.05.15</c:v>
                </c:pt>
                <c:pt idx="122">
                  <c:v>2008.05.14</c:v>
                </c:pt>
                <c:pt idx="123">
                  <c:v>2008.05.13</c:v>
                </c:pt>
                <c:pt idx="124">
                  <c:v>2008.05.09</c:v>
                </c:pt>
                <c:pt idx="125">
                  <c:v>2008.05.08</c:v>
                </c:pt>
                <c:pt idx="126">
                  <c:v>2008.05.07</c:v>
                </c:pt>
                <c:pt idx="127">
                  <c:v>2008.05.06</c:v>
                </c:pt>
                <c:pt idx="128">
                  <c:v>2008.05.02</c:v>
                </c:pt>
                <c:pt idx="129">
                  <c:v>2008.04.30</c:v>
                </c:pt>
                <c:pt idx="130">
                  <c:v>2008.04.29</c:v>
                </c:pt>
                <c:pt idx="131">
                  <c:v>2008.04.28</c:v>
                </c:pt>
                <c:pt idx="132">
                  <c:v>2008.04.25</c:v>
                </c:pt>
                <c:pt idx="133">
                  <c:v>2008.04.24</c:v>
                </c:pt>
                <c:pt idx="134">
                  <c:v>2008.04.23</c:v>
                </c:pt>
                <c:pt idx="135">
                  <c:v>2008.04.22</c:v>
                </c:pt>
                <c:pt idx="136">
                  <c:v>2008.04.21</c:v>
                </c:pt>
                <c:pt idx="137">
                  <c:v>2008.04.18</c:v>
                </c:pt>
                <c:pt idx="138">
                  <c:v>2008.04.17</c:v>
                </c:pt>
                <c:pt idx="139">
                  <c:v>2008.04.16</c:v>
                </c:pt>
                <c:pt idx="140">
                  <c:v>2008.04.15</c:v>
                </c:pt>
                <c:pt idx="141">
                  <c:v>2008.04.14</c:v>
                </c:pt>
                <c:pt idx="142">
                  <c:v>2008.04.11</c:v>
                </c:pt>
                <c:pt idx="143">
                  <c:v>2008.04.10</c:v>
                </c:pt>
                <c:pt idx="144">
                  <c:v>2008.04.08</c:v>
                </c:pt>
                <c:pt idx="145">
                  <c:v>2008.04.07</c:v>
                </c:pt>
                <c:pt idx="146">
                  <c:v>2008.04.04</c:v>
                </c:pt>
                <c:pt idx="147">
                  <c:v>2008.04.03</c:v>
                </c:pt>
                <c:pt idx="148">
                  <c:v>2008.04.02</c:v>
                </c:pt>
                <c:pt idx="149">
                  <c:v>2008.04.01</c:v>
                </c:pt>
                <c:pt idx="150">
                  <c:v>2008.03.31</c:v>
                </c:pt>
                <c:pt idx="151">
                  <c:v>2008.03.28</c:v>
                </c:pt>
                <c:pt idx="152">
                  <c:v>2008.03.27</c:v>
                </c:pt>
                <c:pt idx="153">
                  <c:v>2008.03.26</c:v>
                </c:pt>
                <c:pt idx="154">
                  <c:v>2008.03.25</c:v>
                </c:pt>
                <c:pt idx="155">
                  <c:v>2008.03.24</c:v>
                </c:pt>
                <c:pt idx="156">
                  <c:v>2008.03.21</c:v>
                </c:pt>
                <c:pt idx="157">
                  <c:v>2008.03.20</c:v>
                </c:pt>
                <c:pt idx="158">
                  <c:v>2008.03.19</c:v>
                </c:pt>
                <c:pt idx="159">
                  <c:v>2008.03.18</c:v>
                </c:pt>
                <c:pt idx="160">
                  <c:v>2008.03.17</c:v>
                </c:pt>
                <c:pt idx="161">
                  <c:v>2008.03.14</c:v>
                </c:pt>
                <c:pt idx="162">
                  <c:v>2008.03.13</c:v>
                </c:pt>
                <c:pt idx="163">
                  <c:v>2008.03.12</c:v>
                </c:pt>
                <c:pt idx="164">
                  <c:v>2008.03.11</c:v>
                </c:pt>
                <c:pt idx="165">
                  <c:v>2008.03.10</c:v>
                </c:pt>
                <c:pt idx="166">
                  <c:v>2008.03.07</c:v>
                </c:pt>
                <c:pt idx="167">
                  <c:v>2008.03.06</c:v>
                </c:pt>
                <c:pt idx="168">
                  <c:v>2008.03.05</c:v>
                </c:pt>
                <c:pt idx="169">
                  <c:v>2008.03.04</c:v>
                </c:pt>
                <c:pt idx="170">
                  <c:v>2008.03.03</c:v>
                </c:pt>
                <c:pt idx="171">
                  <c:v>2008.02.29</c:v>
                </c:pt>
                <c:pt idx="172">
                  <c:v>2008.02.28</c:v>
                </c:pt>
                <c:pt idx="173">
                  <c:v>2008.02.27</c:v>
                </c:pt>
                <c:pt idx="174">
                  <c:v>2008.02.26</c:v>
                </c:pt>
                <c:pt idx="175">
                  <c:v>2008.02.25</c:v>
                </c:pt>
                <c:pt idx="176">
                  <c:v>2008.02.22</c:v>
                </c:pt>
                <c:pt idx="177">
                  <c:v>2008.02.21</c:v>
                </c:pt>
                <c:pt idx="178">
                  <c:v>2008.02.20</c:v>
                </c:pt>
                <c:pt idx="179">
                  <c:v>2008.02.19</c:v>
                </c:pt>
                <c:pt idx="180">
                  <c:v>2008.02.18</c:v>
                </c:pt>
              </c:strCache>
            </c:strRef>
          </c:cat>
          <c:val>
            <c:numRef>
              <c:f>'D1'!$C$4:$C$184</c:f>
              <c:numCache>
                <c:formatCode>#,##0</c:formatCode>
                <c:ptCount val="181"/>
                <c:pt idx="0">
                  <c:v>2405</c:v>
                </c:pt>
                <c:pt idx="1">
                  <c:v>2401</c:v>
                </c:pt>
                <c:pt idx="2">
                  <c:v>2393</c:v>
                </c:pt>
                <c:pt idx="3">
                  <c:v>2387</c:v>
                </c:pt>
                <c:pt idx="4">
                  <c:v>2383</c:v>
                </c:pt>
                <c:pt idx="5">
                  <c:v>2381</c:v>
                </c:pt>
                <c:pt idx="6">
                  <c:v>2381</c:v>
                </c:pt>
                <c:pt idx="7">
                  <c:v>2362</c:v>
                </c:pt>
                <c:pt idx="8">
                  <c:v>2359</c:v>
                </c:pt>
                <c:pt idx="9">
                  <c:v>2355</c:v>
                </c:pt>
                <c:pt idx="10">
                  <c:v>2351</c:v>
                </c:pt>
                <c:pt idx="11">
                  <c:v>2329</c:v>
                </c:pt>
                <c:pt idx="12">
                  <c:v>2319</c:v>
                </c:pt>
                <c:pt idx="13">
                  <c:v>2315</c:v>
                </c:pt>
                <c:pt idx="14">
                  <c:v>2313</c:v>
                </c:pt>
                <c:pt idx="15">
                  <c:v>2309</c:v>
                </c:pt>
                <c:pt idx="16">
                  <c:v>2307</c:v>
                </c:pt>
                <c:pt idx="17">
                  <c:v>2302</c:v>
                </c:pt>
                <c:pt idx="18">
                  <c:v>2298</c:v>
                </c:pt>
                <c:pt idx="19">
                  <c:v>2296</c:v>
                </c:pt>
                <c:pt idx="20">
                  <c:v>2295</c:v>
                </c:pt>
                <c:pt idx="21">
                  <c:v>2292</c:v>
                </c:pt>
                <c:pt idx="22">
                  <c:v>2282</c:v>
                </c:pt>
                <c:pt idx="23">
                  <c:v>2275</c:v>
                </c:pt>
                <c:pt idx="24">
                  <c:v>2272</c:v>
                </c:pt>
                <c:pt idx="25">
                  <c:v>2266</c:v>
                </c:pt>
                <c:pt idx="26">
                  <c:v>2261</c:v>
                </c:pt>
                <c:pt idx="27">
                  <c:v>2248</c:v>
                </c:pt>
                <c:pt idx="28">
                  <c:v>2242</c:v>
                </c:pt>
                <c:pt idx="29">
                  <c:v>2241</c:v>
                </c:pt>
                <c:pt idx="30">
                  <c:v>2238</c:v>
                </c:pt>
                <c:pt idx="31">
                  <c:v>2229</c:v>
                </c:pt>
                <c:pt idx="32">
                  <c:v>2213</c:v>
                </c:pt>
                <c:pt idx="33">
                  <c:v>2207</c:v>
                </c:pt>
                <c:pt idx="34">
                  <c:v>2204</c:v>
                </c:pt>
                <c:pt idx="35">
                  <c:v>2199</c:v>
                </c:pt>
                <c:pt idx="36">
                  <c:v>2195</c:v>
                </c:pt>
                <c:pt idx="37">
                  <c:v>2188</c:v>
                </c:pt>
                <c:pt idx="38">
                  <c:v>2182</c:v>
                </c:pt>
                <c:pt idx="39">
                  <c:v>2179</c:v>
                </c:pt>
                <c:pt idx="40">
                  <c:v>2173</c:v>
                </c:pt>
                <c:pt idx="41">
                  <c:v>2168</c:v>
                </c:pt>
                <c:pt idx="42">
                  <c:v>2165</c:v>
                </c:pt>
                <c:pt idx="43">
                  <c:v>2164</c:v>
                </c:pt>
                <c:pt idx="44">
                  <c:v>2158</c:v>
                </c:pt>
                <c:pt idx="45">
                  <c:v>2152</c:v>
                </c:pt>
                <c:pt idx="46">
                  <c:v>2145</c:v>
                </c:pt>
                <c:pt idx="47">
                  <c:v>2138</c:v>
                </c:pt>
                <c:pt idx="48">
                  <c:v>2132</c:v>
                </c:pt>
                <c:pt idx="49">
                  <c:v>2114</c:v>
                </c:pt>
                <c:pt idx="50">
                  <c:v>2106</c:v>
                </c:pt>
                <c:pt idx="51">
                  <c:v>2096</c:v>
                </c:pt>
                <c:pt idx="52">
                  <c:v>2071</c:v>
                </c:pt>
                <c:pt idx="53">
                  <c:v>2064</c:v>
                </c:pt>
                <c:pt idx="54">
                  <c:v>2057</c:v>
                </c:pt>
                <c:pt idx="55">
                  <c:v>2048</c:v>
                </c:pt>
                <c:pt idx="56">
                  <c:v>2042</c:v>
                </c:pt>
                <c:pt idx="57">
                  <c:v>2037</c:v>
                </c:pt>
                <c:pt idx="58">
                  <c:v>2030</c:v>
                </c:pt>
                <c:pt idx="59">
                  <c:v>2020</c:v>
                </c:pt>
                <c:pt idx="60">
                  <c:v>2014</c:v>
                </c:pt>
                <c:pt idx="61">
                  <c:v>2008</c:v>
                </c:pt>
                <c:pt idx="62">
                  <c:v>2000</c:v>
                </c:pt>
                <c:pt idx="63">
                  <c:v>1993</c:v>
                </c:pt>
                <c:pt idx="64">
                  <c:v>1985</c:v>
                </c:pt>
                <c:pt idx="65">
                  <c:v>1977</c:v>
                </c:pt>
                <c:pt idx="66">
                  <c:v>1971</c:v>
                </c:pt>
                <c:pt idx="67">
                  <c:v>1963</c:v>
                </c:pt>
                <c:pt idx="68">
                  <c:v>1955</c:v>
                </c:pt>
                <c:pt idx="69">
                  <c:v>1940</c:v>
                </c:pt>
                <c:pt idx="70">
                  <c:v>1932</c:v>
                </c:pt>
                <c:pt idx="71">
                  <c:v>1923</c:v>
                </c:pt>
                <c:pt idx="72">
                  <c:v>1915</c:v>
                </c:pt>
                <c:pt idx="73">
                  <c:v>1905</c:v>
                </c:pt>
                <c:pt idx="74">
                  <c:v>1885</c:v>
                </c:pt>
                <c:pt idx="75">
                  <c:v>1876</c:v>
                </c:pt>
                <c:pt idx="76">
                  <c:v>1866</c:v>
                </c:pt>
                <c:pt idx="77">
                  <c:v>1829</c:v>
                </c:pt>
                <c:pt idx="78">
                  <c:v>1788</c:v>
                </c:pt>
                <c:pt idx="79">
                  <c:v>1760</c:v>
                </c:pt>
                <c:pt idx="80">
                  <c:v>1722</c:v>
                </c:pt>
                <c:pt idx="81">
                  <c:v>1692</c:v>
                </c:pt>
                <c:pt idx="82">
                  <c:v>1661</c:v>
                </c:pt>
                <c:pt idx="83">
                  <c:v>1619</c:v>
                </c:pt>
                <c:pt idx="84">
                  <c:v>1583</c:v>
                </c:pt>
                <c:pt idx="85">
                  <c:v>1560</c:v>
                </c:pt>
                <c:pt idx="86">
                  <c:v>1550</c:v>
                </c:pt>
                <c:pt idx="87">
                  <c:v>1541</c:v>
                </c:pt>
                <c:pt idx="88">
                  <c:v>1533</c:v>
                </c:pt>
                <c:pt idx="89">
                  <c:v>1527</c:v>
                </c:pt>
                <c:pt idx="90">
                  <c:v>1518</c:v>
                </c:pt>
                <c:pt idx="91">
                  <c:v>1503</c:v>
                </c:pt>
                <c:pt idx="92">
                  <c:v>1494</c:v>
                </c:pt>
                <c:pt idx="93">
                  <c:v>1488</c:v>
                </c:pt>
                <c:pt idx="94">
                  <c:v>1476</c:v>
                </c:pt>
                <c:pt idx="95">
                  <c:v>1469</c:v>
                </c:pt>
                <c:pt idx="96">
                  <c:v>1460</c:v>
                </c:pt>
                <c:pt idx="97">
                  <c:v>1455</c:v>
                </c:pt>
                <c:pt idx="98">
                  <c:v>1452</c:v>
                </c:pt>
                <c:pt idx="99">
                  <c:v>1449</c:v>
                </c:pt>
                <c:pt idx="100">
                  <c:v>1445</c:v>
                </c:pt>
                <c:pt idx="101">
                  <c:v>1443</c:v>
                </c:pt>
                <c:pt idx="102">
                  <c:v>1437</c:v>
                </c:pt>
                <c:pt idx="103">
                  <c:v>1434</c:v>
                </c:pt>
                <c:pt idx="104">
                  <c:v>1429</c:v>
                </c:pt>
                <c:pt idx="105">
                  <c:v>1427</c:v>
                </c:pt>
                <c:pt idx="106">
                  <c:v>1426</c:v>
                </c:pt>
                <c:pt idx="107">
                  <c:v>1423</c:v>
                </c:pt>
                <c:pt idx="108">
                  <c:v>1419</c:v>
                </c:pt>
                <c:pt idx="109">
                  <c:v>1417</c:v>
                </c:pt>
                <c:pt idx="110">
                  <c:v>1416</c:v>
                </c:pt>
                <c:pt idx="111">
                  <c:v>1415</c:v>
                </c:pt>
                <c:pt idx="112">
                  <c:v>1413</c:v>
                </c:pt>
                <c:pt idx="113">
                  <c:v>1403</c:v>
                </c:pt>
                <c:pt idx="114">
                  <c:v>1400</c:v>
                </c:pt>
                <c:pt idx="115">
                  <c:v>1397</c:v>
                </c:pt>
                <c:pt idx="116">
                  <c:v>1392</c:v>
                </c:pt>
                <c:pt idx="117">
                  <c:v>1391</c:v>
                </c:pt>
                <c:pt idx="118">
                  <c:v>1385</c:v>
                </c:pt>
                <c:pt idx="119">
                  <c:v>1385</c:v>
                </c:pt>
                <c:pt idx="120">
                  <c:v>1385</c:v>
                </c:pt>
                <c:pt idx="121">
                  <c:v>1383</c:v>
                </c:pt>
                <c:pt idx="122">
                  <c:v>1379</c:v>
                </c:pt>
                <c:pt idx="123">
                  <c:v>1378</c:v>
                </c:pt>
                <c:pt idx="124">
                  <c:v>1377</c:v>
                </c:pt>
                <c:pt idx="125">
                  <c:v>1375</c:v>
                </c:pt>
                <c:pt idx="126">
                  <c:v>1371</c:v>
                </c:pt>
                <c:pt idx="127">
                  <c:v>1367</c:v>
                </c:pt>
                <c:pt idx="128">
                  <c:v>1366</c:v>
                </c:pt>
                <c:pt idx="129">
                  <c:v>1364</c:v>
                </c:pt>
                <c:pt idx="130">
                  <c:v>1356</c:v>
                </c:pt>
                <c:pt idx="131">
                  <c:v>1354</c:v>
                </c:pt>
                <c:pt idx="132">
                  <c:v>1352</c:v>
                </c:pt>
                <c:pt idx="133">
                  <c:v>1350</c:v>
                </c:pt>
                <c:pt idx="134">
                  <c:v>1349</c:v>
                </c:pt>
                <c:pt idx="135">
                  <c:v>1344</c:v>
                </c:pt>
                <c:pt idx="136">
                  <c:v>1340</c:v>
                </c:pt>
                <c:pt idx="137">
                  <c:v>1337</c:v>
                </c:pt>
                <c:pt idx="138">
                  <c:v>1336</c:v>
                </c:pt>
                <c:pt idx="139">
                  <c:v>1335</c:v>
                </c:pt>
                <c:pt idx="140">
                  <c:v>1334</c:v>
                </c:pt>
                <c:pt idx="141">
                  <c:v>1330</c:v>
                </c:pt>
                <c:pt idx="142">
                  <c:v>1328</c:v>
                </c:pt>
                <c:pt idx="143">
                  <c:v>1327</c:v>
                </c:pt>
                <c:pt idx="144">
                  <c:v>1324</c:v>
                </c:pt>
                <c:pt idx="145">
                  <c:v>1323</c:v>
                </c:pt>
                <c:pt idx="146">
                  <c:v>1323</c:v>
                </c:pt>
                <c:pt idx="147">
                  <c:v>1319</c:v>
                </c:pt>
                <c:pt idx="148">
                  <c:v>1318</c:v>
                </c:pt>
                <c:pt idx="149">
                  <c:v>1317</c:v>
                </c:pt>
                <c:pt idx="150">
                  <c:v>1316</c:v>
                </c:pt>
                <c:pt idx="151">
                  <c:v>1314</c:v>
                </c:pt>
                <c:pt idx="152">
                  <c:v>1307</c:v>
                </c:pt>
                <c:pt idx="153">
                  <c:v>1303</c:v>
                </c:pt>
                <c:pt idx="154">
                  <c:v>1301</c:v>
                </c:pt>
                <c:pt idx="155">
                  <c:v>1295</c:v>
                </c:pt>
                <c:pt idx="156">
                  <c:v>1293</c:v>
                </c:pt>
                <c:pt idx="157">
                  <c:v>1290</c:v>
                </c:pt>
                <c:pt idx="158">
                  <c:v>1286</c:v>
                </c:pt>
                <c:pt idx="159">
                  <c:v>1283</c:v>
                </c:pt>
                <c:pt idx="160">
                  <c:v>1281</c:v>
                </c:pt>
                <c:pt idx="161">
                  <c:v>1279</c:v>
                </c:pt>
                <c:pt idx="162">
                  <c:v>1278</c:v>
                </c:pt>
                <c:pt idx="163">
                  <c:v>1274</c:v>
                </c:pt>
                <c:pt idx="164">
                  <c:v>1271</c:v>
                </c:pt>
                <c:pt idx="165">
                  <c:v>1268</c:v>
                </c:pt>
                <c:pt idx="166">
                  <c:v>1265</c:v>
                </c:pt>
                <c:pt idx="167">
                  <c:v>1263</c:v>
                </c:pt>
                <c:pt idx="168">
                  <c:v>1260</c:v>
                </c:pt>
                <c:pt idx="169">
                  <c:v>1254</c:v>
                </c:pt>
                <c:pt idx="170">
                  <c:v>1252</c:v>
                </c:pt>
                <c:pt idx="171">
                  <c:v>1250</c:v>
                </c:pt>
                <c:pt idx="172">
                  <c:v>1248</c:v>
                </c:pt>
                <c:pt idx="173">
                  <c:v>1240</c:v>
                </c:pt>
                <c:pt idx="174">
                  <c:v>1237</c:v>
                </c:pt>
                <c:pt idx="175">
                  <c:v>1235</c:v>
                </c:pt>
                <c:pt idx="176">
                  <c:v>1230</c:v>
                </c:pt>
                <c:pt idx="177">
                  <c:v>1229</c:v>
                </c:pt>
                <c:pt idx="178">
                  <c:v>1225</c:v>
                </c:pt>
                <c:pt idx="179">
                  <c:v>1221</c:v>
                </c:pt>
                <c:pt idx="180">
                  <c:v>1220</c:v>
                </c:pt>
              </c:numCache>
            </c:numRef>
          </c:val>
        </c:ser>
        <c:marker val="1"/>
        <c:axId val="84421248"/>
        <c:axId val="84435328"/>
      </c:lineChart>
      <c:catAx>
        <c:axId val="84421248"/>
        <c:scaling>
          <c:orientation val="maxMin"/>
        </c:scaling>
        <c:axPos val="b"/>
        <c:tickLblPos val="nextTo"/>
        <c:crossAx val="84435328"/>
        <c:crosses val="autoZero"/>
        <c:auto val="1"/>
        <c:lblAlgn val="ctr"/>
        <c:lblOffset val="100"/>
      </c:catAx>
      <c:valAx>
        <c:axId val="84435328"/>
        <c:scaling>
          <c:orientation val="minMax"/>
          <c:min val="900"/>
        </c:scaling>
        <c:axPos val="r"/>
        <c:majorGridlines/>
        <c:numFmt formatCode="#,##0.00" sourceLinked="1"/>
        <c:tickLblPos val="nextTo"/>
        <c:crossAx val="84421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4787703893034302E-2"/>
          <c:y val="6.8454158747397895E-2"/>
          <c:w val="9.7731239092495634E-2"/>
          <c:h val="0.15588718436057591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5114155251141548E-2"/>
          <c:y val="8.4363517060367432E-2"/>
          <c:w val="0.86631089778161297"/>
          <c:h val="0.60135024788568092"/>
        </c:manualLayout>
      </c:layout>
      <c:lineChart>
        <c:grouping val="standard"/>
        <c:ser>
          <c:idx val="1"/>
          <c:order val="0"/>
          <c:tx>
            <c:strRef>
              <c:f>'D10'!$E$2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'D10'!$B$3:$B$724</c:f>
              <c:strCache>
                <c:ptCount val="722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</c:strCache>
            </c:strRef>
          </c:cat>
          <c:val>
            <c:numRef>
              <c:f>'D10'!$E$3:$E$724</c:f>
              <c:numCache>
                <c:formatCode>#,##0.00</c:formatCode>
                <c:ptCount val="722"/>
                <c:pt idx="1">
                  <c:v>612.4</c:v>
                </c:pt>
                <c:pt idx="2">
                  <c:v>603.33000000000004</c:v>
                </c:pt>
                <c:pt idx="3">
                  <c:v>597.34</c:v>
                </c:pt>
                <c:pt idx="4">
                  <c:v>591.62</c:v>
                </c:pt>
                <c:pt idx="5">
                  <c:v>578.5</c:v>
                </c:pt>
                <c:pt idx="6">
                  <c:v>518.08000000000004</c:v>
                </c:pt>
                <c:pt idx="7">
                  <c:v>530.08000000000004</c:v>
                </c:pt>
                <c:pt idx="8">
                  <c:v>497.39</c:v>
                </c:pt>
                <c:pt idx="9">
                  <c:v>490.38</c:v>
                </c:pt>
                <c:pt idx="10">
                  <c:v>544.96</c:v>
                </c:pt>
                <c:pt idx="11">
                  <c:v>582.83000000000004</c:v>
                </c:pt>
                <c:pt idx="12">
                  <c:v>613.97</c:v>
                </c:pt>
                <c:pt idx="13">
                  <c:v>620.63</c:v>
                </c:pt>
                <c:pt idx="14">
                  <c:v>605.75</c:v>
                </c:pt>
                <c:pt idx="15">
                  <c:v>622.07000000000005</c:v>
                </c:pt>
                <c:pt idx="16">
                  <c:v>684.41</c:v>
                </c:pt>
                <c:pt idx="17">
                  <c:v>697.68</c:v>
                </c:pt>
                <c:pt idx="18">
                  <c:v>659.92</c:v>
                </c:pt>
                <c:pt idx="19">
                  <c:v>641.79</c:v>
                </c:pt>
                <c:pt idx="20">
                  <c:v>665.65</c:v>
                </c:pt>
                <c:pt idx="21">
                  <c:v>658.83</c:v>
                </c:pt>
                <c:pt idx="22">
                  <c:v>695.01</c:v>
                </c:pt>
                <c:pt idx="23">
                  <c:v>688.73</c:v>
                </c:pt>
                <c:pt idx="24">
                  <c:v>718.05</c:v>
                </c:pt>
                <c:pt idx="25">
                  <c:v>731.54</c:v>
                </c:pt>
                <c:pt idx="26">
                  <c:v>737.64</c:v>
                </c:pt>
                <c:pt idx="27">
                  <c:v>741.49</c:v>
                </c:pt>
                <c:pt idx="28">
                  <c:v>751.42</c:v>
                </c:pt>
                <c:pt idx="29">
                  <c:v>766.09</c:v>
                </c:pt>
                <c:pt idx="30">
                  <c:v>763.02</c:v>
                </c:pt>
                <c:pt idx="31">
                  <c:v>751.96</c:v>
                </c:pt>
                <c:pt idx="32">
                  <c:v>742.82</c:v>
                </c:pt>
                <c:pt idx="33">
                  <c:v>738.14</c:v>
                </c:pt>
                <c:pt idx="34">
                  <c:v>702.3</c:v>
                </c:pt>
                <c:pt idx="35">
                  <c:v>715.37</c:v>
                </c:pt>
                <c:pt idx="36">
                  <c:v>696.16</c:v>
                </c:pt>
                <c:pt idx="37">
                  <c:v>740.65</c:v>
                </c:pt>
                <c:pt idx="38">
                  <c:v>723.72</c:v>
                </c:pt>
                <c:pt idx="39">
                  <c:v>733.16</c:v>
                </c:pt>
                <c:pt idx="40">
                  <c:v>730.72</c:v>
                </c:pt>
                <c:pt idx="41">
                  <c:v>742.74</c:v>
                </c:pt>
                <c:pt idx="42">
                  <c:v>702.53</c:v>
                </c:pt>
                <c:pt idx="43">
                  <c:v>714.6</c:v>
                </c:pt>
                <c:pt idx="44">
                  <c:v>715.65</c:v>
                </c:pt>
                <c:pt idx="45">
                  <c:v>700.83</c:v>
                </c:pt>
                <c:pt idx="46">
                  <c:v>701.46</c:v>
                </c:pt>
                <c:pt idx="47">
                  <c:v>733.54</c:v>
                </c:pt>
                <c:pt idx="48">
                  <c:v>737.34</c:v>
                </c:pt>
                <c:pt idx="49">
                  <c:v>747.64</c:v>
                </c:pt>
                <c:pt idx="50">
                  <c:v>747.42</c:v>
                </c:pt>
                <c:pt idx="51">
                  <c:v>754.99</c:v>
                </c:pt>
                <c:pt idx="52">
                  <c:v>751.82</c:v>
                </c:pt>
                <c:pt idx="53">
                  <c:v>759.42</c:v>
                </c:pt>
                <c:pt idx="54">
                  <c:v>776.2</c:v>
                </c:pt>
                <c:pt idx="55">
                  <c:v>776.69</c:v>
                </c:pt>
                <c:pt idx="56">
                  <c:v>791.07</c:v>
                </c:pt>
                <c:pt idx="57">
                  <c:v>794.67</c:v>
                </c:pt>
                <c:pt idx="58">
                  <c:v>788.09</c:v>
                </c:pt>
                <c:pt idx="59">
                  <c:v>796.57</c:v>
                </c:pt>
                <c:pt idx="60">
                  <c:v>795.05</c:v>
                </c:pt>
                <c:pt idx="61">
                  <c:v>787.99</c:v>
                </c:pt>
                <c:pt idx="62">
                  <c:v>786.28</c:v>
                </c:pt>
                <c:pt idx="63">
                  <c:v>791.85</c:v>
                </c:pt>
                <c:pt idx="64">
                  <c:v>770.59</c:v>
                </c:pt>
                <c:pt idx="65">
                  <c:v>777.26</c:v>
                </c:pt>
                <c:pt idx="66">
                  <c:v>793.11</c:v>
                </c:pt>
                <c:pt idx="67">
                  <c:v>805.92</c:v>
                </c:pt>
                <c:pt idx="68">
                  <c:v>799.28</c:v>
                </c:pt>
                <c:pt idx="69">
                  <c:v>791.54</c:v>
                </c:pt>
                <c:pt idx="70">
                  <c:v>806</c:v>
                </c:pt>
                <c:pt idx="71">
                  <c:v>806.66</c:v>
                </c:pt>
                <c:pt idx="72">
                  <c:v>820.09</c:v>
                </c:pt>
                <c:pt idx="73">
                  <c:v>799.46</c:v>
                </c:pt>
                <c:pt idx="74">
                  <c:v>782.37</c:v>
                </c:pt>
                <c:pt idx="75">
                  <c:v>785.22</c:v>
                </c:pt>
                <c:pt idx="76">
                  <c:v>758.48</c:v>
                </c:pt>
                <c:pt idx="77">
                  <c:v>767.2</c:v>
                </c:pt>
                <c:pt idx="78">
                  <c:v>756.53</c:v>
                </c:pt>
                <c:pt idx="79">
                  <c:v>756.38</c:v>
                </c:pt>
                <c:pt idx="80">
                  <c:v>784.01</c:v>
                </c:pt>
                <c:pt idx="81">
                  <c:v>789.13</c:v>
                </c:pt>
                <c:pt idx="82">
                  <c:v>772.79</c:v>
                </c:pt>
                <c:pt idx="83">
                  <c:v>759.84</c:v>
                </c:pt>
                <c:pt idx="84">
                  <c:v>761.39</c:v>
                </c:pt>
                <c:pt idx="85">
                  <c:v>783.12</c:v>
                </c:pt>
                <c:pt idx="86">
                  <c:v>784.67</c:v>
                </c:pt>
                <c:pt idx="87">
                  <c:v>803.6</c:v>
                </c:pt>
                <c:pt idx="88">
                  <c:v>816.67</c:v>
                </c:pt>
                <c:pt idx="89">
                  <c:v>841.21</c:v>
                </c:pt>
                <c:pt idx="90">
                  <c:v>847.41</c:v>
                </c:pt>
                <c:pt idx="91">
                  <c:v>852.61</c:v>
                </c:pt>
                <c:pt idx="92">
                  <c:v>870.22</c:v>
                </c:pt>
                <c:pt idx="93">
                  <c:v>870.68</c:v>
                </c:pt>
                <c:pt idx="94">
                  <c:v>869.88</c:v>
                </c:pt>
                <c:pt idx="95">
                  <c:v>871.41</c:v>
                </c:pt>
                <c:pt idx="96">
                  <c:v>880</c:v>
                </c:pt>
                <c:pt idx="97">
                  <c:v>885.74</c:v>
                </c:pt>
                <c:pt idx="98">
                  <c:v>900.97</c:v>
                </c:pt>
                <c:pt idx="99">
                  <c:v>889.73</c:v>
                </c:pt>
                <c:pt idx="100">
                  <c:v>898.97</c:v>
                </c:pt>
                <c:pt idx="101">
                  <c:v>895.01</c:v>
                </c:pt>
                <c:pt idx="102">
                  <c:v>893.12</c:v>
                </c:pt>
                <c:pt idx="103">
                  <c:v>915.12</c:v>
                </c:pt>
                <c:pt idx="104">
                  <c:v>911.57</c:v>
                </c:pt>
                <c:pt idx="105">
                  <c:v>932.31</c:v>
                </c:pt>
                <c:pt idx="106">
                  <c:v>940.4</c:v>
                </c:pt>
                <c:pt idx="107">
                  <c:v>942.69</c:v>
                </c:pt>
                <c:pt idx="108">
                  <c:v>936.56</c:v>
                </c:pt>
                <c:pt idx="109">
                  <c:v>952.84</c:v>
                </c:pt>
                <c:pt idx="110">
                  <c:v>957.15</c:v>
                </c:pt>
                <c:pt idx="111">
                  <c:v>949.28</c:v>
                </c:pt>
                <c:pt idx="112">
                  <c:v>929.96</c:v>
                </c:pt>
                <c:pt idx="113">
                  <c:v>944.19</c:v>
                </c:pt>
                <c:pt idx="114">
                  <c:v>930.17</c:v>
                </c:pt>
                <c:pt idx="115">
                  <c:v>945.14</c:v>
                </c:pt>
                <c:pt idx="116">
                  <c:v>950.14</c:v>
                </c:pt>
                <c:pt idx="117">
                  <c:v>953.83</c:v>
                </c:pt>
                <c:pt idx="118">
                  <c:v>965.22</c:v>
                </c:pt>
                <c:pt idx="119">
                  <c:v>969.22</c:v>
                </c:pt>
                <c:pt idx="120">
                  <c:v>975.5</c:v>
                </c:pt>
                <c:pt idx="121">
                  <c:v>975.16</c:v>
                </c:pt>
                <c:pt idx="122">
                  <c:v>951.31</c:v>
                </c:pt>
                <c:pt idx="123">
                  <c:v>952.41</c:v>
                </c:pt>
                <c:pt idx="124">
                  <c:v>941.67</c:v>
                </c:pt>
                <c:pt idx="125">
                  <c:v>957.25</c:v>
                </c:pt>
                <c:pt idx="126">
                  <c:v>958.74</c:v>
                </c:pt>
                <c:pt idx="127">
                  <c:v>968.64</c:v>
                </c:pt>
                <c:pt idx="128">
                  <c:v>968.34</c:v>
                </c:pt>
                <c:pt idx="129">
                  <c:v>961.39</c:v>
                </c:pt>
                <c:pt idx="130">
                  <c:v>951.65</c:v>
                </c:pt>
                <c:pt idx="131">
                  <c:v>959.04</c:v>
                </c:pt>
                <c:pt idx="132">
                  <c:v>961.55</c:v>
                </c:pt>
                <c:pt idx="133">
                  <c:v>948.21</c:v>
                </c:pt>
                <c:pt idx="134">
                  <c:v>951.16</c:v>
                </c:pt>
                <c:pt idx="135">
                  <c:v>944.74</c:v>
                </c:pt>
                <c:pt idx="136">
                  <c:v>951.27</c:v>
                </c:pt>
                <c:pt idx="137">
                  <c:v>929.13</c:v>
                </c:pt>
                <c:pt idx="138">
                  <c:v>922.98</c:v>
                </c:pt>
                <c:pt idx="139">
                  <c:v>917.01</c:v>
                </c:pt>
                <c:pt idx="140">
                  <c:v>909.14</c:v>
                </c:pt>
                <c:pt idx="141">
                  <c:v>915.28</c:v>
                </c:pt>
                <c:pt idx="142">
                  <c:v>939.29</c:v>
                </c:pt>
                <c:pt idx="143">
                  <c:v>933.11</c:v>
                </c:pt>
                <c:pt idx="144">
                  <c:v>930.87</c:v>
                </c:pt>
                <c:pt idx="145">
                  <c:v>943.09</c:v>
                </c:pt>
                <c:pt idx="146">
                  <c:v>936.6</c:v>
                </c:pt>
                <c:pt idx="147">
                  <c:v>936.59</c:v>
                </c:pt>
                <c:pt idx="148">
                  <c:v>924.37</c:v>
                </c:pt>
                <c:pt idx="149">
                  <c:v>908.52</c:v>
                </c:pt>
                <c:pt idx="150">
                  <c:v>914.74</c:v>
                </c:pt>
                <c:pt idx="151">
                  <c:v>914.57</c:v>
                </c:pt>
                <c:pt idx="152">
                  <c:v>899.95</c:v>
                </c:pt>
                <c:pt idx="153">
                  <c:v>896.25</c:v>
                </c:pt>
                <c:pt idx="154">
                  <c:v>891.39</c:v>
                </c:pt>
                <c:pt idx="155">
                  <c:v>875.18</c:v>
                </c:pt>
                <c:pt idx="156">
                  <c:v>871.21</c:v>
                </c:pt>
                <c:pt idx="157">
                  <c:v>862.07</c:v>
                </c:pt>
                <c:pt idx="158">
                  <c:v>860.14</c:v>
                </c:pt>
                <c:pt idx="159">
                  <c:v>839.72</c:v>
                </c:pt>
                <c:pt idx="160">
                  <c:v>834.17</c:v>
                </c:pt>
                <c:pt idx="161">
                  <c:v>850.2</c:v>
                </c:pt>
                <c:pt idx="162">
                  <c:v>859.02</c:v>
                </c:pt>
                <c:pt idx="163">
                  <c:v>883.46</c:v>
                </c:pt>
                <c:pt idx="164">
                  <c:v>873.71</c:v>
                </c:pt>
                <c:pt idx="165">
                  <c:v>861.05</c:v>
                </c:pt>
                <c:pt idx="166">
                  <c:v>882.59</c:v>
                </c:pt>
                <c:pt idx="167">
                  <c:v>898.35</c:v>
                </c:pt>
                <c:pt idx="168">
                  <c:v>882.56</c:v>
                </c:pt>
                <c:pt idx="169">
                  <c:v>880.35</c:v>
                </c:pt>
                <c:pt idx="170">
                  <c:v>877.01</c:v>
                </c:pt>
                <c:pt idx="171">
                  <c:v>902.16</c:v>
                </c:pt>
                <c:pt idx="172">
                  <c:v>916.72</c:v>
                </c:pt>
                <c:pt idx="173">
                  <c:v>909.43</c:v>
                </c:pt>
                <c:pt idx="174">
                  <c:v>901.98</c:v>
                </c:pt>
                <c:pt idx="175">
                  <c:v>896.1</c:v>
                </c:pt>
                <c:pt idx="176">
                  <c:v>882.88</c:v>
                </c:pt>
                <c:pt idx="177">
                  <c:v>891.28</c:v>
                </c:pt>
                <c:pt idx="178">
                  <c:v>881.27</c:v>
                </c:pt>
                <c:pt idx="179">
                  <c:v>898.19</c:v>
                </c:pt>
                <c:pt idx="180">
                  <c:v>885.62</c:v>
                </c:pt>
                <c:pt idx="181">
                  <c:v>885.85</c:v>
                </c:pt>
                <c:pt idx="182">
                  <c:v>884.69</c:v>
                </c:pt>
                <c:pt idx="183">
                  <c:v>843.96</c:v>
                </c:pt>
                <c:pt idx="184">
                  <c:v>847.7</c:v>
                </c:pt>
                <c:pt idx="185">
                  <c:v>843.93</c:v>
                </c:pt>
                <c:pt idx="186">
                  <c:v>874.95</c:v>
                </c:pt>
                <c:pt idx="187">
                  <c:v>869.45</c:v>
                </c:pt>
                <c:pt idx="188">
                  <c:v>829.1</c:v>
                </c:pt>
                <c:pt idx="189">
                  <c:v>817.79</c:v>
                </c:pt>
                <c:pt idx="190">
                  <c:v>798.88</c:v>
                </c:pt>
                <c:pt idx="191">
                  <c:v>838.69</c:v>
                </c:pt>
                <c:pt idx="192">
                  <c:v>838.39</c:v>
                </c:pt>
                <c:pt idx="193">
                  <c:v>873.02</c:v>
                </c:pt>
                <c:pt idx="194">
                  <c:v>851.75</c:v>
                </c:pt>
                <c:pt idx="195">
                  <c:v>830.9</c:v>
                </c:pt>
                <c:pt idx="196">
                  <c:v>825.64</c:v>
                </c:pt>
                <c:pt idx="197">
                  <c:v>864.01</c:v>
                </c:pt>
                <c:pt idx="198">
                  <c:v>897.11</c:v>
                </c:pt>
                <c:pt idx="199">
                  <c:v>892.48</c:v>
                </c:pt>
                <c:pt idx="200">
                  <c:v>893.85</c:v>
                </c:pt>
                <c:pt idx="201">
                  <c:v>918.69</c:v>
                </c:pt>
                <c:pt idx="202">
                  <c:v>927.39</c:v>
                </c:pt>
                <c:pt idx="203">
                  <c:v>939.57</c:v>
                </c:pt>
                <c:pt idx="204">
                  <c:v>964.47</c:v>
                </c:pt>
                <c:pt idx="205">
                  <c:v>973.05</c:v>
                </c:pt>
                <c:pt idx="206">
                  <c:v>961.99</c:v>
                </c:pt>
                <c:pt idx="207">
                  <c:v>963.07</c:v>
                </c:pt>
                <c:pt idx="208">
                  <c:v>978.67</c:v>
                </c:pt>
                <c:pt idx="209">
                  <c:v>963.55</c:v>
                </c:pt>
                <c:pt idx="210">
                  <c:v>959.41</c:v>
                </c:pt>
                <c:pt idx="211">
                  <c:v>976.66</c:v>
                </c:pt>
                <c:pt idx="212">
                  <c:v>976.76</c:v>
                </c:pt>
                <c:pt idx="213">
                  <c:v>992.36</c:v>
                </c:pt>
                <c:pt idx="214">
                  <c:v>972.84</c:v>
                </c:pt>
                <c:pt idx="215">
                  <c:v>984.25</c:v>
                </c:pt>
                <c:pt idx="216">
                  <c:v>958.95</c:v>
                </c:pt>
                <c:pt idx="217">
                  <c:v>947.78</c:v>
                </c:pt>
                <c:pt idx="218">
                  <c:v>962.19</c:v>
                </c:pt>
                <c:pt idx="219">
                  <c:v>948.94</c:v>
                </c:pt>
                <c:pt idx="220">
                  <c:v>985.14</c:v>
                </c:pt>
                <c:pt idx="221">
                  <c:v>1000.01</c:v>
                </c:pt>
                <c:pt idx="222">
                  <c:v>1006.54</c:v>
                </c:pt>
                <c:pt idx="223">
                  <c:v>1000</c:v>
                </c:pt>
                <c:pt idx="224">
                  <c:v>1559.21</c:v>
                </c:pt>
                <c:pt idx="225">
                  <c:v>1602.65</c:v>
                </c:pt>
                <c:pt idx="226">
                  <c:v>1632.84</c:v>
                </c:pt>
                <c:pt idx="227">
                  <c:v>1627.84</c:v>
                </c:pt>
                <c:pt idx="228">
                  <c:v>1607.47</c:v>
                </c:pt>
                <c:pt idx="229">
                  <c:v>1580.07</c:v>
                </c:pt>
                <c:pt idx="230">
                  <c:v>1581.08</c:v>
                </c:pt>
                <c:pt idx="231">
                  <c:v>1553.92</c:v>
                </c:pt>
                <c:pt idx="232">
                  <c:v>1525.3</c:v>
                </c:pt>
                <c:pt idx="233">
                  <c:v>1555.72</c:v>
                </c:pt>
                <c:pt idx="234">
                  <c:v>1533.5</c:v>
                </c:pt>
                <c:pt idx="235">
                  <c:v>1445.6</c:v>
                </c:pt>
                <c:pt idx="236">
                  <c:v>1484.12</c:v>
                </c:pt>
                <c:pt idx="237">
                  <c:v>1501.11</c:v>
                </c:pt>
                <c:pt idx="238">
                  <c:v>1547.69</c:v>
                </c:pt>
                <c:pt idx="239">
                  <c:v>1569.21</c:v>
                </c:pt>
                <c:pt idx="240">
                  <c:v>1607.25</c:v>
                </c:pt>
                <c:pt idx="241">
                  <c:v>1609.36</c:v>
                </c:pt>
                <c:pt idx="242">
                  <c:v>1657.73</c:v>
                </c:pt>
                <c:pt idx="243">
                  <c:v>1642.78</c:v>
                </c:pt>
                <c:pt idx="244">
                  <c:v>1647.02</c:v>
                </c:pt>
                <c:pt idx="245">
                  <c:v>1723.87</c:v>
                </c:pt>
                <c:pt idx="246">
                  <c:v>1724.86</c:v>
                </c:pt>
                <c:pt idx="247">
                  <c:v>1774.38</c:v>
                </c:pt>
                <c:pt idx="248">
                  <c:v>1790.24</c:v>
                </c:pt>
                <c:pt idx="249">
                  <c:v>1746.2</c:v>
                </c:pt>
                <c:pt idx="250">
                  <c:v>1739.57</c:v>
                </c:pt>
                <c:pt idx="251">
                  <c:v>1770.47</c:v>
                </c:pt>
                <c:pt idx="252">
                  <c:v>1749.99</c:v>
                </c:pt>
                <c:pt idx="253">
                  <c:v>1735.87</c:v>
                </c:pt>
                <c:pt idx="254">
                  <c:v>1761.94</c:v>
                </c:pt>
                <c:pt idx="255">
                  <c:v>1739.93</c:v>
                </c:pt>
                <c:pt idx="256">
                  <c:v>1702.34</c:v>
                </c:pt>
                <c:pt idx="257">
                  <c:v>1645.44</c:v>
                </c:pt>
                <c:pt idx="258">
                  <c:v>1658</c:v>
                </c:pt>
                <c:pt idx="259">
                  <c:v>1598.33</c:v>
                </c:pt>
                <c:pt idx="260">
                  <c:v>1660.2</c:v>
                </c:pt>
                <c:pt idx="261">
                  <c:v>1698.94</c:v>
                </c:pt>
                <c:pt idx="262">
                  <c:v>1687.98</c:v>
                </c:pt>
                <c:pt idx="263">
                  <c:v>1693.33</c:v>
                </c:pt>
                <c:pt idx="264">
                  <c:v>1700.98</c:v>
                </c:pt>
                <c:pt idx="265">
                  <c:v>1682.13</c:v>
                </c:pt>
                <c:pt idx="266">
                  <c:v>1699.05</c:v>
                </c:pt>
                <c:pt idx="267">
                  <c:v>1674.32</c:v>
                </c:pt>
                <c:pt idx="268">
                  <c:v>1650.54</c:v>
                </c:pt>
                <c:pt idx="269">
                  <c:v>1649.8</c:v>
                </c:pt>
                <c:pt idx="270">
                  <c:v>1624.73</c:v>
                </c:pt>
                <c:pt idx="271">
                  <c:v>1622.04</c:v>
                </c:pt>
                <c:pt idx="272">
                  <c:v>1622</c:v>
                </c:pt>
                <c:pt idx="273">
                  <c:v>1566.86</c:v>
                </c:pt>
                <c:pt idx="274">
                  <c:v>1552</c:v>
                </c:pt>
                <c:pt idx="275">
                  <c:v>1560.74</c:v>
                </c:pt>
                <c:pt idx="276">
                  <c:v>1551.28</c:v>
                </c:pt>
                <c:pt idx="277">
                  <c:v>1536.44</c:v>
                </c:pt>
                <c:pt idx="278">
                  <c:v>1519.14</c:v>
                </c:pt>
                <c:pt idx="279">
                  <c:v>1464.55</c:v>
                </c:pt>
                <c:pt idx="280">
                  <c:v>1487.6</c:v>
                </c:pt>
                <c:pt idx="281">
                  <c:v>1483.1</c:v>
                </c:pt>
                <c:pt idx="282">
                  <c:v>1459.49</c:v>
                </c:pt>
                <c:pt idx="283">
                  <c:v>1428.24</c:v>
                </c:pt>
                <c:pt idx="284">
                  <c:v>1449.96</c:v>
                </c:pt>
                <c:pt idx="285">
                  <c:v>1440.23</c:v>
                </c:pt>
                <c:pt idx="286">
                  <c:v>1481.02</c:v>
                </c:pt>
                <c:pt idx="287">
                  <c:v>1483.91</c:v>
                </c:pt>
                <c:pt idx="288">
                  <c:v>1463.25</c:v>
                </c:pt>
                <c:pt idx="289">
                  <c:v>1466.53</c:v>
                </c:pt>
                <c:pt idx="290">
                  <c:v>1468.28</c:v>
                </c:pt>
                <c:pt idx="291">
                  <c:v>1458.9</c:v>
                </c:pt>
                <c:pt idx="292">
                  <c:v>1438.02</c:v>
                </c:pt>
                <c:pt idx="293">
                  <c:v>1431.5</c:v>
                </c:pt>
                <c:pt idx="294">
                  <c:v>1424.4</c:v>
                </c:pt>
                <c:pt idx="295">
                  <c:v>1400.85</c:v>
                </c:pt>
                <c:pt idx="296">
                  <c:v>1392.29</c:v>
                </c:pt>
                <c:pt idx="297">
                  <c:v>1395.76</c:v>
                </c:pt>
                <c:pt idx="298">
                  <c:v>1360.18</c:v>
                </c:pt>
                <c:pt idx="299">
                  <c:v>1341.9</c:v>
                </c:pt>
                <c:pt idx="300">
                  <c:v>1332.98</c:v>
                </c:pt>
                <c:pt idx="301">
                  <c:v>1264.44</c:v>
                </c:pt>
                <c:pt idx="302">
                  <c:v>1308.97</c:v>
                </c:pt>
                <c:pt idx="303">
                  <c:v>1404.81</c:v>
                </c:pt>
                <c:pt idx="304">
                  <c:v>1430.93</c:v>
                </c:pt>
                <c:pt idx="305">
                  <c:v>1419.02</c:v>
                </c:pt>
                <c:pt idx="306">
                  <c:v>1477.02</c:v>
                </c:pt>
                <c:pt idx="307">
                  <c:v>1472.47</c:v>
                </c:pt>
                <c:pt idx="308">
                  <c:v>1442.7</c:v>
                </c:pt>
                <c:pt idx="309">
                  <c:v>1437.23</c:v>
                </c:pt>
                <c:pt idx="310">
                  <c:v>1454.19</c:v>
                </c:pt>
                <c:pt idx="311">
                  <c:v>1438.17</c:v>
                </c:pt>
                <c:pt idx="312">
                  <c:v>1437.27</c:v>
                </c:pt>
                <c:pt idx="313">
                  <c:v>1486.7</c:v>
                </c:pt>
                <c:pt idx="314">
                  <c:v>1459.51</c:v>
                </c:pt>
                <c:pt idx="315">
                  <c:v>1442.06</c:v>
                </c:pt>
                <c:pt idx="316">
                  <c:v>1496.1</c:v>
                </c:pt>
                <c:pt idx="317">
                  <c:v>1526.9</c:v>
                </c:pt>
                <c:pt idx="318">
                  <c:v>1503.19</c:v>
                </c:pt>
                <c:pt idx="319">
                  <c:v>1506.29</c:v>
                </c:pt>
                <c:pt idx="320">
                  <c:v>1509.77</c:v>
                </c:pt>
                <c:pt idx="321">
                  <c:v>1479.75</c:v>
                </c:pt>
                <c:pt idx="322">
                  <c:v>1477.08</c:v>
                </c:pt>
                <c:pt idx="323">
                  <c:v>1490.98</c:v>
                </c:pt>
                <c:pt idx="324">
                  <c:v>1505.47</c:v>
                </c:pt>
                <c:pt idx="325">
                  <c:v>1471.24</c:v>
                </c:pt>
                <c:pt idx="326">
                  <c:v>1457.7</c:v>
                </c:pt>
                <c:pt idx="327">
                  <c:v>1457.05</c:v>
                </c:pt>
                <c:pt idx="328">
                  <c:v>1451.31</c:v>
                </c:pt>
                <c:pt idx="329">
                  <c:v>1444.14</c:v>
                </c:pt>
                <c:pt idx="330">
                  <c:v>1442.03</c:v>
                </c:pt>
                <c:pt idx="331">
                  <c:v>1431.44</c:v>
                </c:pt>
                <c:pt idx="332">
                  <c:v>1405.07</c:v>
                </c:pt>
                <c:pt idx="333">
                  <c:v>1374.25</c:v>
                </c:pt>
                <c:pt idx="334">
                  <c:v>1354.91</c:v>
                </c:pt>
                <c:pt idx="335">
                  <c:v>1359.28</c:v>
                </c:pt>
                <c:pt idx="336">
                  <c:v>1333.95</c:v>
                </c:pt>
                <c:pt idx="337">
                  <c:v>1345.4</c:v>
                </c:pt>
                <c:pt idx="338">
                  <c:v>1354.91</c:v>
                </c:pt>
                <c:pt idx="339">
                  <c:v>1369.1</c:v>
                </c:pt>
                <c:pt idx="340">
                  <c:v>1388.67</c:v>
                </c:pt>
                <c:pt idx="341">
                  <c:v>1380.31</c:v>
                </c:pt>
                <c:pt idx="342">
                  <c:v>1408</c:v>
                </c:pt>
                <c:pt idx="343">
                  <c:v>1404.38</c:v>
                </c:pt>
                <c:pt idx="344">
                  <c:v>1380.38</c:v>
                </c:pt>
                <c:pt idx="345">
                  <c:v>1376.91</c:v>
                </c:pt>
                <c:pt idx="346">
                  <c:v>1329.83</c:v>
                </c:pt>
                <c:pt idx="347">
                  <c:v>1337.97</c:v>
                </c:pt>
                <c:pt idx="348">
                  <c:v>1324.99</c:v>
                </c:pt>
                <c:pt idx="349">
                  <c:v>1348.57</c:v>
                </c:pt>
                <c:pt idx="350">
                  <c:v>1368.88</c:v>
                </c:pt>
                <c:pt idx="351">
                  <c:v>1351.43</c:v>
                </c:pt>
                <c:pt idx="352">
                  <c:v>1346.27</c:v>
                </c:pt>
                <c:pt idx="353">
                  <c:v>1337.41</c:v>
                </c:pt>
                <c:pt idx="354">
                  <c:v>1336.59</c:v>
                </c:pt>
                <c:pt idx="355">
                  <c:v>1297.17</c:v>
                </c:pt>
                <c:pt idx="356">
                  <c:v>1292.02</c:v>
                </c:pt>
                <c:pt idx="357">
                  <c:v>1283.69</c:v>
                </c:pt>
                <c:pt idx="358">
                  <c:v>1268.0899999999999</c:v>
                </c:pt>
                <c:pt idx="359">
                  <c:v>1268.8699999999999</c:v>
                </c:pt>
                <c:pt idx="360">
                  <c:v>1263.74</c:v>
                </c:pt>
                <c:pt idx="361">
                  <c:v>1249.29</c:v>
                </c:pt>
                <c:pt idx="362">
                  <c:v>1230.42</c:v>
                </c:pt>
                <c:pt idx="363">
                  <c:v>1234.7</c:v>
                </c:pt>
                <c:pt idx="364">
                  <c:v>1215.32</c:v>
                </c:pt>
                <c:pt idx="365">
                  <c:v>1204.25</c:v>
                </c:pt>
                <c:pt idx="366">
                  <c:v>1232.1300000000001</c:v>
                </c:pt>
                <c:pt idx="367">
                  <c:v>1242.3599999999999</c:v>
                </c:pt>
                <c:pt idx="368">
                  <c:v>1238.1099999999999</c:v>
                </c:pt>
                <c:pt idx="369">
                  <c:v>1226.18</c:v>
                </c:pt>
                <c:pt idx="370">
                  <c:v>1219.5899999999999</c:v>
                </c:pt>
                <c:pt idx="371">
                  <c:v>1216.77</c:v>
                </c:pt>
                <c:pt idx="372">
                  <c:v>1197.96</c:v>
                </c:pt>
                <c:pt idx="373">
                  <c:v>1189.69</c:v>
                </c:pt>
                <c:pt idx="374">
                  <c:v>1188.73</c:v>
                </c:pt>
                <c:pt idx="375">
                  <c:v>1184.82</c:v>
                </c:pt>
                <c:pt idx="376">
                  <c:v>1169.76</c:v>
                </c:pt>
                <c:pt idx="377">
                  <c:v>1177.78</c:v>
                </c:pt>
                <c:pt idx="378">
                  <c:v>1179.51</c:v>
                </c:pt>
                <c:pt idx="379">
                  <c:v>1194.97</c:v>
                </c:pt>
                <c:pt idx="380">
                  <c:v>1170.5</c:v>
                </c:pt>
                <c:pt idx="381">
                  <c:v>1154.05</c:v>
                </c:pt>
                <c:pt idx="382">
                  <c:v>1126.98</c:v>
                </c:pt>
                <c:pt idx="383">
                  <c:v>1139.83</c:v>
                </c:pt>
                <c:pt idx="384">
                  <c:v>1134.6099999999999</c:v>
                </c:pt>
                <c:pt idx="385">
                  <c:v>1142.52</c:v>
                </c:pt>
                <c:pt idx="386">
                  <c:v>1131.1099999999999</c:v>
                </c:pt>
                <c:pt idx="387">
                  <c:v>1132.24</c:v>
                </c:pt>
                <c:pt idx="388">
                  <c:v>1121.8699999999999</c:v>
                </c:pt>
                <c:pt idx="389">
                  <c:v>1120.81</c:v>
                </c:pt>
                <c:pt idx="390">
                  <c:v>1126.49</c:v>
                </c:pt>
                <c:pt idx="391">
                  <c:v>1109.58</c:v>
                </c:pt>
                <c:pt idx="392">
                  <c:v>1105.3599999999999</c:v>
                </c:pt>
                <c:pt idx="393">
                  <c:v>1102.73</c:v>
                </c:pt>
                <c:pt idx="394">
                  <c:v>1084.3399999999999</c:v>
                </c:pt>
                <c:pt idx="395">
                  <c:v>1080.6199999999999</c:v>
                </c:pt>
                <c:pt idx="396">
                  <c:v>1071.07</c:v>
                </c:pt>
                <c:pt idx="397">
                  <c:v>1075.17</c:v>
                </c:pt>
                <c:pt idx="398">
                  <c:v>1059.06</c:v>
                </c:pt>
                <c:pt idx="399">
                  <c:v>1066.77</c:v>
                </c:pt>
                <c:pt idx="400">
                  <c:v>1062.95</c:v>
                </c:pt>
                <c:pt idx="401">
                  <c:v>1058.8499999999999</c:v>
                </c:pt>
                <c:pt idx="402">
                  <c:v>1056.21</c:v>
                </c:pt>
                <c:pt idx="403">
                  <c:v>1049.54</c:v>
                </c:pt>
                <c:pt idx="404">
                  <c:v>1048</c:v>
                </c:pt>
                <c:pt idx="405">
                  <c:v>1046.46</c:v>
                </c:pt>
                <c:pt idx="406">
                  <c:v>1031.3699999999999</c:v>
                </c:pt>
                <c:pt idx="407">
                  <c:v>1029.07</c:v>
                </c:pt>
                <c:pt idx="408">
                  <c:v>1015.02</c:v>
                </c:pt>
                <c:pt idx="409">
                  <c:v>1037.19</c:v>
                </c:pt>
                <c:pt idx="410">
                  <c:v>1041.23</c:v>
                </c:pt>
                <c:pt idx="411">
                  <c:v>1030.6500000000001</c:v>
                </c:pt>
                <c:pt idx="412">
                  <c:v>1029.78</c:v>
                </c:pt>
                <c:pt idx="413">
                  <c:v>1019.23</c:v>
                </c:pt>
                <c:pt idx="414">
                  <c:v>1009.89</c:v>
                </c:pt>
                <c:pt idx="415">
                  <c:v>990.43</c:v>
                </c:pt>
                <c:pt idx="416">
                  <c:v>1019.47</c:v>
                </c:pt>
                <c:pt idx="417">
                  <c:v>1020.66</c:v>
                </c:pt>
                <c:pt idx="418">
                  <c:v>1047.28</c:v>
                </c:pt>
                <c:pt idx="419">
                  <c:v>1057.75</c:v>
                </c:pt>
                <c:pt idx="420">
                  <c:v>1056.92</c:v>
                </c:pt>
                <c:pt idx="421">
                  <c:v>1051.27</c:v>
                </c:pt>
                <c:pt idx="422">
                  <c:v>1041.0899999999999</c:v>
                </c:pt>
                <c:pt idx="423">
                  <c:v>1043.79</c:v>
                </c:pt>
                <c:pt idx="424">
                  <c:v>1043.83</c:v>
                </c:pt>
                <c:pt idx="425">
                  <c:v>1042.46</c:v>
                </c:pt>
                <c:pt idx="426">
                  <c:v>1038.45</c:v>
                </c:pt>
                <c:pt idx="427">
                  <c:v>1024.33</c:v>
                </c:pt>
                <c:pt idx="428">
                  <c:v>1020.43</c:v>
                </c:pt>
                <c:pt idx="429">
                  <c:v>1028.8900000000001</c:v>
                </c:pt>
                <c:pt idx="430">
                  <c:v>1025.98</c:v>
                </c:pt>
                <c:pt idx="431">
                  <c:v>1027.48</c:v>
                </c:pt>
                <c:pt idx="432">
                  <c:v>1029.03</c:v>
                </c:pt>
                <c:pt idx="433">
                  <c:v>1023.18</c:v>
                </c:pt>
                <c:pt idx="434">
                  <c:v>1018.98</c:v>
                </c:pt>
                <c:pt idx="435">
                  <c:v>995.75</c:v>
                </c:pt>
                <c:pt idx="436">
                  <c:v>979.36</c:v>
                </c:pt>
                <c:pt idx="437">
                  <c:v>988.92</c:v>
                </c:pt>
                <c:pt idx="438">
                  <c:v>984.8</c:v>
                </c:pt>
                <c:pt idx="439">
                  <c:v>990.13</c:v>
                </c:pt>
                <c:pt idx="440">
                  <c:v>997.28</c:v>
                </c:pt>
                <c:pt idx="441">
                  <c:v>998.75</c:v>
                </c:pt>
                <c:pt idx="442">
                  <c:v>985.24</c:v>
                </c:pt>
                <c:pt idx="443">
                  <c:v>985.37</c:v>
                </c:pt>
                <c:pt idx="444">
                  <c:v>985.55</c:v>
                </c:pt>
                <c:pt idx="445">
                  <c:v>1002.37</c:v>
                </c:pt>
                <c:pt idx="446">
                  <c:v>1003.38</c:v>
                </c:pt>
                <c:pt idx="447">
                  <c:v>1010.66</c:v>
                </c:pt>
                <c:pt idx="448">
                  <c:v>1011.48</c:v>
                </c:pt>
                <c:pt idx="449">
                  <c:v>1008.7</c:v>
                </c:pt>
                <c:pt idx="450">
                  <c:v>994.78</c:v>
                </c:pt>
                <c:pt idx="451">
                  <c:v>986.33</c:v>
                </c:pt>
                <c:pt idx="452">
                  <c:v>996.11</c:v>
                </c:pt>
                <c:pt idx="453">
                  <c:v>994.87</c:v>
                </c:pt>
                <c:pt idx="454">
                  <c:v>1005.26</c:v>
                </c:pt>
                <c:pt idx="455">
                  <c:v>1009.61</c:v>
                </c:pt>
                <c:pt idx="456">
                  <c:v>1016.15</c:v>
                </c:pt>
                <c:pt idx="457">
                  <c:v>1037.24</c:v>
                </c:pt>
                <c:pt idx="458">
                  <c:v>1038.5</c:v>
                </c:pt>
                <c:pt idx="459">
                  <c:v>1038.75</c:v>
                </c:pt>
                <c:pt idx="460">
                  <c:v>1030.9100000000001</c:v>
                </c:pt>
                <c:pt idx="461">
                  <c:v>1017.43</c:v>
                </c:pt>
                <c:pt idx="462">
                  <c:v>1025.28</c:v>
                </c:pt>
                <c:pt idx="463">
                  <c:v>1025.22</c:v>
                </c:pt>
                <c:pt idx="464">
                  <c:v>1030.43</c:v>
                </c:pt>
                <c:pt idx="465">
                  <c:v>1023.64</c:v>
                </c:pt>
                <c:pt idx="466">
                  <c:v>1030.18</c:v>
                </c:pt>
                <c:pt idx="467">
                  <c:v>1022.5</c:v>
                </c:pt>
                <c:pt idx="468">
                  <c:v>1020.21</c:v>
                </c:pt>
                <c:pt idx="469">
                  <c:v>997.82</c:v>
                </c:pt>
                <c:pt idx="470">
                  <c:v>988.28</c:v>
                </c:pt>
                <c:pt idx="471">
                  <c:v>1000</c:v>
                </c:pt>
                <c:pt idx="472">
                  <c:v>1104.57</c:v>
                </c:pt>
                <c:pt idx="473">
                  <c:v>1120.94</c:v>
                </c:pt>
                <c:pt idx="474">
                  <c:v>1124.04</c:v>
                </c:pt>
                <c:pt idx="475">
                  <c:v>1129.82</c:v>
                </c:pt>
                <c:pt idx="476">
                  <c:v>1132.76</c:v>
                </c:pt>
                <c:pt idx="477">
                  <c:v>1140.6600000000001</c:v>
                </c:pt>
                <c:pt idx="478">
                  <c:v>1140.52</c:v>
                </c:pt>
                <c:pt idx="479">
                  <c:v>1133.68</c:v>
                </c:pt>
                <c:pt idx="480">
                  <c:v>1121.5899999999999</c:v>
                </c:pt>
                <c:pt idx="481">
                  <c:v>1131.04</c:v>
                </c:pt>
                <c:pt idx="482">
                  <c:v>1130.8399999999999</c:v>
                </c:pt>
                <c:pt idx="483">
                  <c:v>1132.03</c:v>
                </c:pt>
                <c:pt idx="484">
                  <c:v>1134.72</c:v>
                </c:pt>
                <c:pt idx="485">
                  <c:v>1122.54</c:v>
                </c:pt>
                <c:pt idx="486">
                  <c:v>1120.7</c:v>
                </c:pt>
                <c:pt idx="487">
                  <c:v>1130.1400000000001</c:v>
                </c:pt>
                <c:pt idx="488">
                  <c:v>1126.73</c:v>
                </c:pt>
                <c:pt idx="489">
                  <c:v>1125.48</c:v>
                </c:pt>
                <c:pt idx="490">
                  <c:v>1124.77</c:v>
                </c:pt>
                <c:pt idx="491">
                  <c:v>1116.0899999999999</c:v>
                </c:pt>
                <c:pt idx="492">
                  <c:v>1117.3499999999999</c:v>
                </c:pt>
                <c:pt idx="493">
                  <c:v>1122.8800000000001</c:v>
                </c:pt>
                <c:pt idx="494">
                  <c:v>1105.55</c:v>
                </c:pt>
                <c:pt idx="495">
                  <c:v>1116.24</c:v>
                </c:pt>
                <c:pt idx="496">
                  <c:v>1113.6300000000001</c:v>
                </c:pt>
                <c:pt idx="497">
                  <c:v>1117.78</c:v>
                </c:pt>
                <c:pt idx="498">
                  <c:v>1117.96</c:v>
                </c:pt>
                <c:pt idx="499">
                  <c:v>1110.4000000000001</c:v>
                </c:pt>
                <c:pt idx="500">
                  <c:v>1102.55</c:v>
                </c:pt>
                <c:pt idx="501">
                  <c:v>1092.25</c:v>
                </c:pt>
                <c:pt idx="502">
                  <c:v>1103.82</c:v>
                </c:pt>
                <c:pt idx="503">
                  <c:v>1110.3699999999999</c:v>
                </c:pt>
                <c:pt idx="504">
                  <c:v>1108.96</c:v>
                </c:pt>
                <c:pt idx="505">
                  <c:v>1106.3499999999999</c:v>
                </c:pt>
                <c:pt idx="506">
                  <c:v>1103.8</c:v>
                </c:pt>
                <c:pt idx="507">
                  <c:v>1101.01</c:v>
                </c:pt>
                <c:pt idx="508">
                  <c:v>1095.9100000000001</c:v>
                </c:pt>
                <c:pt idx="509">
                  <c:v>1093.75</c:v>
                </c:pt>
                <c:pt idx="510">
                  <c:v>1087.27</c:v>
                </c:pt>
                <c:pt idx="511">
                  <c:v>1088.8800000000001</c:v>
                </c:pt>
                <c:pt idx="512">
                  <c:v>1086.53</c:v>
                </c:pt>
                <c:pt idx="513">
                  <c:v>1071.74</c:v>
                </c:pt>
                <c:pt idx="514">
                  <c:v>1066.4100000000001</c:v>
                </c:pt>
                <c:pt idx="515">
                  <c:v>1070.23</c:v>
                </c:pt>
                <c:pt idx="516">
                  <c:v>1064.0899999999999</c:v>
                </c:pt>
                <c:pt idx="517">
                  <c:v>1088.71</c:v>
                </c:pt>
                <c:pt idx="518">
                  <c:v>1105.02</c:v>
                </c:pt>
                <c:pt idx="519">
                  <c:v>1101.6400000000001</c:v>
                </c:pt>
                <c:pt idx="520">
                  <c:v>1103.69</c:v>
                </c:pt>
                <c:pt idx="521">
                  <c:v>1094.03</c:v>
                </c:pt>
                <c:pt idx="522">
                  <c:v>1081.7</c:v>
                </c:pt>
                <c:pt idx="523">
                  <c:v>1086.92</c:v>
                </c:pt>
                <c:pt idx="524">
                  <c:v>1080.3399999999999</c:v>
                </c:pt>
                <c:pt idx="525">
                  <c:v>1094.82</c:v>
                </c:pt>
                <c:pt idx="526">
                  <c:v>1094.9000000000001</c:v>
                </c:pt>
                <c:pt idx="527">
                  <c:v>1100.97</c:v>
                </c:pt>
                <c:pt idx="528">
                  <c:v>1102.67</c:v>
                </c:pt>
                <c:pt idx="529">
                  <c:v>1090.5999999999999</c:v>
                </c:pt>
                <c:pt idx="530">
                  <c:v>1083.0999999999999</c:v>
                </c:pt>
                <c:pt idx="531">
                  <c:v>1063.54</c:v>
                </c:pt>
                <c:pt idx="532">
                  <c:v>1062.1199999999999</c:v>
                </c:pt>
                <c:pt idx="533">
                  <c:v>1065.74</c:v>
                </c:pt>
                <c:pt idx="534">
                  <c:v>1081.73</c:v>
                </c:pt>
                <c:pt idx="535">
                  <c:v>1075.33</c:v>
                </c:pt>
                <c:pt idx="536">
                  <c:v>1080.17</c:v>
                </c:pt>
                <c:pt idx="537">
                  <c:v>1083</c:v>
                </c:pt>
                <c:pt idx="538">
                  <c:v>1082.92</c:v>
                </c:pt>
                <c:pt idx="539">
                  <c:v>1081.67</c:v>
                </c:pt>
                <c:pt idx="540">
                  <c:v>1080</c:v>
                </c:pt>
                <c:pt idx="541">
                  <c:v>1072.6500000000001</c:v>
                </c:pt>
                <c:pt idx="542">
                  <c:v>1071.43</c:v>
                </c:pt>
                <c:pt idx="543">
                  <c:v>1057.6099999999999</c:v>
                </c:pt>
                <c:pt idx="544">
                  <c:v>1057.42</c:v>
                </c:pt>
                <c:pt idx="545">
                  <c:v>1047.2</c:v>
                </c:pt>
                <c:pt idx="546">
                  <c:v>1056.3599999999999</c:v>
                </c:pt>
                <c:pt idx="547">
                  <c:v>1065.05</c:v>
                </c:pt>
                <c:pt idx="548">
                  <c:v>1057.8699999999999</c:v>
                </c:pt>
                <c:pt idx="549">
                  <c:v>1063.95</c:v>
                </c:pt>
                <c:pt idx="550">
                  <c:v>1066.3599999999999</c:v>
                </c:pt>
                <c:pt idx="551">
                  <c:v>1054.07</c:v>
                </c:pt>
                <c:pt idx="552">
                  <c:v>1034.31</c:v>
                </c:pt>
                <c:pt idx="553">
                  <c:v>1035.06</c:v>
                </c:pt>
                <c:pt idx="554">
                  <c:v>1045.71</c:v>
                </c:pt>
                <c:pt idx="555">
                  <c:v>1056.3499999999999</c:v>
                </c:pt>
                <c:pt idx="556">
                  <c:v>1054.7</c:v>
                </c:pt>
                <c:pt idx="557">
                  <c:v>1038.77</c:v>
                </c:pt>
                <c:pt idx="558">
                  <c:v>1049.95</c:v>
                </c:pt>
                <c:pt idx="559">
                  <c:v>1038.54</c:v>
                </c:pt>
                <c:pt idx="560">
                  <c:v>1040.3699999999999</c:v>
                </c:pt>
                <c:pt idx="561">
                  <c:v>1037.21</c:v>
                </c:pt>
                <c:pt idx="562">
                  <c:v>1047.19</c:v>
                </c:pt>
                <c:pt idx="563">
                  <c:v>1048.08</c:v>
                </c:pt>
                <c:pt idx="564">
                  <c:v>1045.95</c:v>
                </c:pt>
                <c:pt idx="565">
                  <c:v>1035.6400000000001</c:v>
                </c:pt>
                <c:pt idx="566">
                  <c:v>1035.0899999999999</c:v>
                </c:pt>
                <c:pt idx="567">
                  <c:v>1021.26</c:v>
                </c:pt>
                <c:pt idx="568">
                  <c:v>1021.36</c:v>
                </c:pt>
                <c:pt idx="569">
                  <c:v>1022.83</c:v>
                </c:pt>
                <c:pt idx="570">
                  <c:v>992.89</c:v>
                </c:pt>
                <c:pt idx="571">
                  <c:v>990.74</c:v>
                </c:pt>
                <c:pt idx="572">
                  <c:v>1009.66</c:v>
                </c:pt>
                <c:pt idx="573">
                  <c:v>1026.8399999999999</c:v>
                </c:pt>
                <c:pt idx="574">
                  <c:v>1032.29</c:v>
                </c:pt>
                <c:pt idx="575">
                  <c:v>1029.01</c:v>
                </c:pt>
                <c:pt idx="576">
                  <c:v>1026.1400000000001</c:v>
                </c:pt>
                <c:pt idx="577">
                  <c:v>1005.6</c:v>
                </c:pt>
                <c:pt idx="578">
                  <c:v>998.04</c:v>
                </c:pt>
                <c:pt idx="579">
                  <c:v>1008.24</c:v>
                </c:pt>
                <c:pt idx="580">
                  <c:v>1015.37</c:v>
                </c:pt>
                <c:pt idx="581">
                  <c:v>1024.19</c:v>
                </c:pt>
                <c:pt idx="582">
                  <c:v>1027.29</c:v>
                </c:pt>
                <c:pt idx="583">
                  <c:v>1000.42</c:v>
                </c:pt>
                <c:pt idx="584">
                  <c:v>978.44</c:v>
                </c:pt>
                <c:pt idx="585">
                  <c:v>982.58</c:v>
                </c:pt>
                <c:pt idx="586">
                  <c:v>975.96</c:v>
                </c:pt>
                <c:pt idx="587">
                  <c:v>966.92</c:v>
                </c:pt>
                <c:pt idx="588">
                  <c:v>981.29</c:v>
                </c:pt>
                <c:pt idx="589">
                  <c:v>973.81</c:v>
                </c:pt>
                <c:pt idx="590">
                  <c:v>975.52</c:v>
                </c:pt>
                <c:pt idx="591">
                  <c:v>1002.33</c:v>
                </c:pt>
                <c:pt idx="592">
                  <c:v>1005.38</c:v>
                </c:pt>
                <c:pt idx="593">
                  <c:v>973.94</c:v>
                </c:pt>
                <c:pt idx="594">
                  <c:v>975.05</c:v>
                </c:pt>
                <c:pt idx="595">
                  <c:v>959.35</c:v>
                </c:pt>
                <c:pt idx="596">
                  <c:v>985.46</c:v>
                </c:pt>
                <c:pt idx="597">
                  <c:v>979.74</c:v>
                </c:pt>
                <c:pt idx="598">
                  <c:v>964.92</c:v>
                </c:pt>
                <c:pt idx="599">
                  <c:v>998.04</c:v>
                </c:pt>
                <c:pt idx="600">
                  <c:v>1031.69</c:v>
                </c:pt>
                <c:pt idx="601">
                  <c:v>1035.3800000000001</c:v>
                </c:pt>
                <c:pt idx="602">
                  <c:v>1021.99</c:v>
                </c:pt>
                <c:pt idx="603">
                  <c:v>1040.73</c:v>
                </c:pt>
                <c:pt idx="604">
                  <c:v>1051.02</c:v>
                </c:pt>
                <c:pt idx="605">
                  <c:v>1044.32</c:v>
                </c:pt>
                <c:pt idx="606">
                  <c:v>1020.03</c:v>
                </c:pt>
                <c:pt idx="607">
                  <c:v>1049</c:v>
                </c:pt>
                <c:pt idx="608">
                  <c:v>1039.8599999999999</c:v>
                </c:pt>
                <c:pt idx="609">
                  <c:v>1048.4100000000001</c:v>
                </c:pt>
                <c:pt idx="610">
                  <c:v>1075.82</c:v>
                </c:pt>
                <c:pt idx="611">
                  <c:v>1070.47</c:v>
                </c:pt>
                <c:pt idx="612">
                  <c:v>1100.6500000000001</c:v>
                </c:pt>
                <c:pt idx="613">
                  <c:v>1086.1300000000001</c:v>
                </c:pt>
                <c:pt idx="614">
                  <c:v>1117.0999999999999</c:v>
                </c:pt>
                <c:pt idx="615">
                  <c:v>1142.06</c:v>
                </c:pt>
                <c:pt idx="616">
                  <c:v>1150.57</c:v>
                </c:pt>
                <c:pt idx="617">
                  <c:v>1137</c:v>
                </c:pt>
                <c:pt idx="618">
                  <c:v>1134.92</c:v>
                </c:pt>
                <c:pt idx="619">
                  <c:v>1141.1500000000001</c:v>
                </c:pt>
                <c:pt idx="620">
                  <c:v>1137.29</c:v>
                </c:pt>
                <c:pt idx="621">
                  <c:v>1132.82</c:v>
                </c:pt>
                <c:pt idx="622">
                  <c:v>1132.54</c:v>
                </c:pt>
                <c:pt idx="623">
                  <c:v>1115.43</c:v>
                </c:pt>
                <c:pt idx="624">
                  <c:v>1143.8</c:v>
                </c:pt>
                <c:pt idx="625">
                  <c:v>1143.6300000000001</c:v>
                </c:pt>
                <c:pt idx="626">
                  <c:v>1119.27</c:v>
                </c:pt>
                <c:pt idx="627">
                  <c:v>1119.67</c:v>
                </c:pt>
                <c:pt idx="628">
                  <c:v>1131.03</c:v>
                </c:pt>
                <c:pt idx="629">
                  <c:v>1118.9100000000001</c:v>
                </c:pt>
                <c:pt idx="630">
                  <c:v>1119.6199999999999</c:v>
                </c:pt>
                <c:pt idx="631">
                  <c:v>1109.4100000000001</c:v>
                </c:pt>
                <c:pt idx="632">
                  <c:v>1102.44</c:v>
                </c:pt>
                <c:pt idx="633">
                  <c:v>1108.8</c:v>
                </c:pt>
                <c:pt idx="634">
                  <c:v>1087.68</c:v>
                </c:pt>
                <c:pt idx="635">
                  <c:v>1072.01</c:v>
                </c:pt>
                <c:pt idx="636">
                  <c:v>1068.6600000000001</c:v>
                </c:pt>
                <c:pt idx="637">
                  <c:v>1074.67</c:v>
                </c:pt>
                <c:pt idx="638">
                  <c:v>1075.26</c:v>
                </c:pt>
                <c:pt idx="639">
                  <c:v>1070.04</c:v>
                </c:pt>
                <c:pt idx="640">
                  <c:v>1064.0999999999999</c:v>
                </c:pt>
                <c:pt idx="641">
                  <c:v>1058.18</c:v>
                </c:pt>
                <c:pt idx="642">
                  <c:v>1053.06</c:v>
                </c:pt>
                <c:pt idx="643">
                  <c:v>1038.24</c:v>
                </c:pt>
                <c:pt idx="644">
                  <c:v>1023.04</c:v>
                </c:pt>
                <c:pt idx="645">
                  <c:v>1011.49</c:v>
                </c:pt>
                <c:pt idx="646">
                  <c:v>1007.4</c:v>
                </c:pt>
                <c:pt idx="647">
                  <c:v>1009.35</c:v>
                </c:pt>
                <c:pt idx="648">
                  <c:v>1004.54</c:v>
                </c:pt>
                <c:pt idx="649">
                  <c:v>1001.1</c:v>
                </c:pt>
                <c:pt idx="650">
                  <c:v>1002.43</c:v>
                </c:pt>
                <c:pt idx="651">
                  <c:v>1026.0899999999999</c:v>
                </c:pt>
                <c:pt idx="652">
                  <c:v>1034.25</c:v>
                </c:pt>
                <c:pt idx="653">
                  <c:v>1031.69</c:v>
                </c:pt>
                <c:pt idx="654">
                  <c:v>1027.74</c:v>
                </c:pt>
                <c:pt idx="655">
                  <c:v>1025.48</c:v>
                </c:pt>
                <c:pt idx="656">
                  <c:v>1020.95</c:v>
                </c:pt>
                <c:pt idx="657">
                  <c:v>1028.27</c:v>
                </c:pt>
                <c:pt idx="658">
                  <c:v>1016.1</c:v>
                </c:pt>
                <c:pt idx="659">
                  <c:v>1010.35</c:v>
                </c:pt>
                <c:pt idx="660">
                  <c:v>1013.27</c:v>
                </c:pt>
                <c:pt idx="661">
                  <c:v>1013.35</c:v>
                </c:pt>
                <c:pt idx="662">
                  <c:v>1035.8599999999999</c:v>
                </c:pt>
                <c:pt idx="663">
                  <c:v>1023.17</c:v>
                </c:pt>
                <c:pt idx="664">
                  <c:v>1055.6300000000001</c:v>
                </c:pt>
                <c:pt idx="665">
                  <c:v>1060</c:v>
                </c:pt>
                <c:pt idx="666">
                  <c:v>1060.02</c:v>
                </c:pt>
                <c:pt idx="667">
                  <c:v>1055.78</c:v>
                </c:pt>
                <c:pt idx="668">
                  <c:v>1054.32</c:v>
                </c:pt>
                <c:pt idx="669">
                  <c:v>1035.1199999999999</c:v>
                </c:pt>
                <c:pt idx="670">
                  <c:v>1039.56</c:v>
                </c:pt>
                <c:pt idx="671">
                  <c:v>1038.06</c:v>
                </c:pt>
                <c:pt idx="672">
                  <c:v>1025.4100000000001</c:v>
                </c:pt>
                <c:pt idx="673">
                  <c:v>1010.53</c:v>
                </c:pt>
                <c:pt idx="674">
                  <c:v>1000.42</c:v>
                </c:pt>
                <c:pt idx="675">
                  <c:v>1016.31</c:v>
                </c:pt>
                <c:pt idx="676">
                  <c:v>1006.97</c:v>
                </c:pt>
                <c:pt idx="677">
                  <c:v>1022.52</c:v>
                </c:pt>
                <c:pt idx="678">
                  <c:v>1012.27</c:v>
                </c:pt>
                <c:pt idx="679">
                  <c:v>1004.16</c:v>
                </c:pt>
                <c:pt idx="680">
                  <c:v>1017.43</c:v>
                </c:pt>
                <c:pt idx="681">
                  <c:v>1018.38</c:v>
                </c:pt>
                <c:pt idx="682">
                  <c:v>1013.61</c:v>
                </c:pt>
                <c:pt idx="683">
                  <c:v>1051.5899999999999</c:v>
                </c:pt>
                <c:pt idx="684">
                  <c:v>1052.75</c:v>
                </c:pt>
                <c:pt idx="685">
                  <c:v>1078.07</c:v>
                </c:pt>
                <c:pt idx="686">
                  <c:v>1069.47</c:v>
                </c:pt>
                <c:pt idx="687">
                  <c:v>1043.82</c:v>
                </c:pt>
                <c:pt idx="688">
                  <c:v>1031.3800000000001</c:v>
                </c:pt>
                <c:pt idx="689">
                  <c:v>1018.3</c:v>
                </c:pt>
                <c:pt idx="690">
                  <c:v>990.48</c:v>
                </c:pt>
                <c:pt idx="691">
                  <c:v>1020.89</c:v>
                </c:pt>
                <c:pt idx="692">
                  <c:v>1063.6400000000001</c:v>
                </c:pt>
                <c:pt idx="693">
                  <c:v>1060.53</c:v>
                </c:pt>
                <c:pt idx="694">
                  <c:v>1094.57</c:v>
                </c:pt>
                <c:pt idx="695">
                  <c:v>1129.06</c:v>
                </c:pt>
                <c:pt idx="696">
                  <c:v>1117.45</c:v>
                </c:pt>
                <c:pt idx="697">
                  <c:v>1106.54</c:v>
                </c:pt>
                <c:pt idx="698">
                  <c:v>1099.82</c:v>
                </c:pt>
                <c:pt idx="699">
                  <c:v>1103.45</c:v>
                </c:pt>
                <c:pt idx="700">
                  <c:v>1118.68</c:v>
                </c:pt>
                <c:pt idx="701">
                  <c:v>1115.47</c:v>
                </c:pt>
                <c:pt idx="702">
                  <c:v>1096.97</c:v>
                </c:pt>
                <c:pt idx="703">
                  <c:v>1101.19</c:v>
                </c:pt>
                <c:pt idx="704">
                  <c:v>1105.4000000000001</c:v>
                </c:pt>
                <c:pt idx="705">
                  <c:v>1094.46</c:v>
                </c:pt>
                <c:pt idx="706">
                  <c:v>1076.3800000000001</c:v>
                </c:pt>
                <c:pt idx="707">
                  <c:v>1076.48</c:v>
                </c:pt>
                <c:pt idx="708">
                  <c:v>1059.31</c:v>
                </c:pt>
                <c:pt idx="709">
                  <c:v>1042.07</c:v>
                </c:pt>
                <c:pt idx="710">
                  <c:v>1041.3800000000001</c:v>
                </c:pt>
                <c:pt idx="711">
                  <c:v>1039.7</c:v>
                </c:pt>
                <c:pt idx="712">
                  <c:v>1030.18</c:v>
                </c:pt>
                <c:pt idx="713">
                  <c:v>1036.05</c:v>
                </c:pt>
                <c:pt idx="714">
                  <c:v>1027.8499999999999</c:v>
                </c:pt>
                <c:pt idx="715">
                  <c:v>1024.3699999999999</c:v>
                </c:pt>
                <c:pt idx="716">
                  <c:v>1006.99</c:v>
                </c:pt>
                <c:pt idx="717">
                  <c:v>1017.93</c:v>
                </c:pt>
                <c:pt idx="718">
                  <c:v>1009.49</c:v>
                </c:pt>
                <c:pt idx="719">
                  <c:v>1010.67</c:v>
                </c:pt>
                <c:pt idx="720">
                  <c:v>999.88</c:v>
                </c:pt>
                <c:pt idx="721">
                  <c:v>1000</c:v>
                </c:pt>
              </c:numCache>
            </c:numRef>
          </c:val>
        </c:ser>
        <c:marker val="1"/>
        <c:axId val="93846912"/>
        <c:axId val="93881472"/>
      </c:lineChart>
      <c:catAx>
        <c:axId val="93846912"/>
        <c:scaling>
          <c:orientation val="maxMin"/>
        </c:scaling>
        <c:axPos val="b"/>
        <c:tickLblPos val="nextTo"/>
        <c:crossAx val="93881472"/>
        <c:crosses val="autoZero"/>
        <c:auto val="1"/>
        <c:lblAlgn val="ctr"/>
        <c:lblOffset val="100"/>
      </c:catAx>
      <c:valAx>
        <c:axId val="93881472"/>
        <c:scaling>
          <c:orientation val="minMax"/>
        </c:scaling>
        <c:axPos val="r"/>
        <c:majorGridlines/>
        <c:numFmt formatCode="General" sourceLinked="1"/>
        <c:tickLblPos val="nextTo"/>
        <c:crossAx val="93846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019792902599521"/>
          <c:y val="0.46304862933801011"/>
          <c:w val="0.13698630136986872"/>
          <c:h val="8.3717191601050026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32283029297955E-2"/>
          <c:y val="5.1400554097404488E-2"/>
          <c:w val="0.83847255411481525"/>
          <c:h val="0.62968358121901424"/>
        </c:manualLayout>
      </c:layout>
      <c:lineChart>
        <c:grouping val="standard"/>
        <c:ser>
          <c:idx val="0"/>
          <c:order val="0"/>
          <c:tx>
            <c:strRef>
              <c:f>'D11'!$C$2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'D11'!$B$3:$B$615</c:f>
              <c:strCache>
                <c:ptCount val="613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</c:strCache>
            </c:strRef>
          </c:cat>
          <c:val>
            <c:numRef>
              <c:f>'D11'!$C$3:$C$615</c:f>
              <c:numCache>
                <c:formatCode>#,##0</c:formatCode>
                <c:ptCount val="613"/>
                <c:pt idx="1">
                  <c:v>7549</c:v>
                </c:pt>
                <c:pt idx="2">
                  <c:v>7544</c:v>
                </c:pt>
                <c:pt idx="3">
                  <c:v>7542</c:v>
                </c:pt>
                <c:pt idx="4">
                  <c:v>7543</c:v>
                </c:pt>
                <c:pt idx="5">
                  <c:v>7548</c:v>
                </c:pt>
                <c:pt idx="6">
                  <c:v>7543</c:v>
                </c:pt>
                <c:pt idx="7">
                  <c:v>7554</c:v>
                </c:pt>
                <c:pt idx="8">
                  <c:v>7581</c:v>
                </c:pt>
                <c:pt idx="9">
                  <c:v>7613</c:v>
                </c:pt>
                <c:pt idx="10">
                  <c:v>7628</c:v>
                </c:pt>
                <c:pt idx="11">
                  <c:v>7624</c:v>
                </c:pt>
                <c:pt idx="12">
                  <c:v>7632</c:v>
                </c:pt>
                <c:pt idx="13">
                  <c:v>7638</c:v>
                </c:pt>
                <c:pt idx="14">
                  <c:v>7646</c:v>
                </c:pt>
                <c:pt idx="15">
                  <c:v>7643</c:v>
                </c:pt>
                <c:pt idx="16">
                  <c:v>7642</c:v>
                </c:pt>
                <c:pt idx="17">
                  <c:v>7641</c:v>
                </c:pt>
                <c:pt idx="18">
                  <c:v>7647</c:v>
                </c:pt>
                <c:pt idx="19">
                  <c:v>7657</c:v>
                </c:pt>
                <c:pt idx="20">
                  <c:v>7675</c:v>
                </c:pt>
                <c:pt idx="21">
                  <c:v>7688</c:v>
                </c:pt>
                <c:pt idx="22">
                  <c:v>7701</c:v>
                </c:pt>
                <c:pt idx="23">
                  <c:v>7694</c:v>
                </c:pt>
                <c:pt idx="24">
                  <c:v>7697</c:v>
                </c:pt>
                <c:pt idx="25">
                  <c:v>7701</c:v>
                </c:pt>
                <c:pt idx="26">
                  <c:v>7696</c:v>
                </c:pt>
                <c:pt idx="27">
                  <c:v>7690</c:v>
                </c:pt>
                <c:pt idx="28">
                  <c:v>7682</c:v>
                </c:pt>
                <c:pt idx="29">
                  <c:v>7683</c:v>
                </c:pt>
                <c:pt idx="30">
                  <c:v>7686</c:v>
                </c:pt>
                <c:pt idx="31">
                  <c:v>7692</c:v>
                </c:pt>
                <c:pt idx="32">
                  <c:v>7694</c:v>
                </c:pt>
                <c:pt idx="33">
                  <c:v>7712</c:v>
                </c:pt>
                <c:pt idx="34">
                  <c:v>7722</c:v>
                </c:pt>
                <c:pt idx="35">
                  <c:v>7737</c:v>
                </c:pt>
                <c:pt idx="36">
                  <c:v>7731</c:v>
                </c:pt>
                <c:pt idx="37">
                  <c:v>7729</c:v>
                </c:pt>
                <c:pt idx="38">
                  <c:v>7721</c:v>
                </c:pt>
                <c:pt idx="39">
                  <c:v>7719</c:v>
                </c:pt>
                <c:pt idx="40">
                  <c:v>7722</c:v>
                </c:pt>
                <c:pt idx="41">
                  <c:v>7732</c:v>
                </c:pt>
                <c:pt idx="42">
                  <c:v>7734</c:v>
                </c:pt>
                <c:pt idx="43">
                  <c:v>7751</c:v>
                </c:pt>
                <c:pt idx="44">
                  <c:v>7765</c:v>
                </c:pt>
                <c:pt idx="45">
                  <c:v>7786</c:v>
                </c:pt>
                <c:pt idx="46">
                  <c:v>7790</c:v>
                </c:pt>
                <c:pt idx="47">
                  <c:v>7795</c:v>
                </c:pt>
                <c:pt idx="48">
                  <c:v>7802</c:v>
                </c:pt>
                <c:pt idx="49">
                  <c:v>7808</c:v>
                </c:pt>
                <c:pt idx="50">
                  <c:v>7805</c:v>
                </c:pt>
                <c:pt idx="51">
                  <c:v>7810</c:v>
                </c:pt>
                <c:pt idx="52">
                  <c:v>7810</c:v>
                </c:pt>
                <c:pt idx="53">
                  <c:v>7820</c:v>
                </c:pt>
                <c:pt idx="54">
                  <c:v>7845</c:v>
                </c:pt>
                <c:pt idx="55">
                  <c:v>7854</c:v>
                </c:pt>
                <c:pt idx="56">
                  <c:v>7857</c:v>
                </c:pt>
                <c:pt idx="57">
                  <c:v>7870</c:v>
                </c:pt>
                <c:pt idx="58">
                  <c:v>7873</c:v>
                </c:pt>
                <c:pt idx="59">
                  <c:v>7873</c:v>
                </c:pt>
                <c:pt idx="60">
                  <c:v>7873</c:v>
                </c:pt>
                <c:pt idx="61">
                  <c:v>7880</c:v>
                </c:pt>
                <c:pt idx="62">
                  <c:v>7883</c:v>
                </c:pt>
                <c:pt idx="63">
                  <c:v>7892</c:v>
                </c:pt>
                <c:pt idx="64">
                  <c:v>7887</c:v>
                </c:pt>
                <c:pt idx="65">
                  <c:v>7885</c:v>
                </c:pt>
                <c:pt idx="66">
                  <c:v>7886</c:v>
                </c:pt>
                <c:pt idx="67">
                  <c:v>7888</c:v>
                </c:pt>
                <c:pt idx="68">
                  <c:v>7894</c:v>
                </c:pt>
                <c:pt idx="69">
                  <c:v>7887</c:v>
                </c:pt>
                <c:pt idx="70">
                  <c:v>7887</c:v>
                </c:pt>
                <c:pt idx="71">
                  <c:v>7888</c:v>
                </c:pt>
                <c:pt idx="72">
                  <c:v>7892</c:v>
                </c:pt>
                <c:pt idx="73">
                  <c:v>7894</c:v>
                </c:pt>
                <c:pt idx="74">
                  <c:v>7888</c:v>
                </c:pt>
                <c:pt idx="75">
                  <c:v>7889</c:v>
                </c:pt>
                <c:pt idx="76">
                  <c:v>7894</c:v>
                </c:pt>
                <c:pt idx="77">
                  <c:v>7901</c:v>
                </c:pt>
                <c:pt idx="78">
                  <c:v>7899</c:v>
                </c:pt>
                <c:pt idx="79">
                  <c:v>8137</c:v>
                </c:pt>
                <c:pt idx="80">
                  <c:v>8133</c:v>
                </c:pt>
                <c:pt idx="81">
                  <c:v>8125</c:v>
                </c:pt>
                <c:pt idx="82">
                  <c:v>8126</c:v>
                </c:pt>
                <c:pt idx="83">
                  <c:v>8150</c:v>
                </c:pt>
                <c:pt idx="84">
                  <c:v>8262</c:v>
                </c:pt>
                <c:pt idx="85">
                  <c:v>8272</c:v>
                </c:pt>
                <c:pt idx="86">
                  <c:v>8284</c:v>
                </c:pt>
                <c:pt idx="87">
                  <c:v>8306</c:v>
                </c:pt>
                <c:pt idx="88">
                  <c:v>8408</c:v>
                </c:pt>
                <c:pt idx="89">
                  <c:v>8412</c:v>
                </c:pt>
                <c:pt idx="90">
                  <c:v>8412</c:v>
                </c:pt>
                <c:pt idx="91">
                  <c:v>8407</c:v>
                </c:pt>
                <c:pt idx="92">
                  <c:v>8395</c:v>
                </c:pt>
                <c:pt idx="93">
                  <c:v>8398</c:v>
                </c:pt>
                <c:pt idx="94">
                  <c:v>8399</c:v>
                </c:pt>
                <c:pt idx="95">
                  <c:v>8396</c:v>
                </c:pt>
                <c:pt idx="96">
                  <c:v>8395</c:v>
                </c:pt>
                <c:pt idx="97">
                  <c:v>8401</c:v>
                </c:pt>
                <c:pt idx="98">
                  <c:v>8405</c:v>
                </c:pt>
                <c:pt idx="99">
                  <c:v>8405</c:v>
                </c:pt>
                <c:pt idx="100">
                  <c:v>8406</c:v>
                </c:pt>
                <c:pt idx="101">
                  <c:v>8402</c:v>
                </c:pt>
                <c:pt idx="102">
                  <c:v>8395</c:v>
                </c:pt>
                <c:pt idx="103">
                  <c:v>8388</c:v>
                </c:pt>
                <c:pt idx="104">
                  <c:v>8392</c:v>
                </c:pt>
                <c:pt idx="105">
                  <c:v>8390</c:v>
                </c:pt>
                <c:pt idx="106">
                  <c:v>8389</c:v>
                </c:pt>
                <c:pt idx="107">
                  <c:v>8391</c:v>
                </c:pt>
                <c:pt idx="108">
                  <c:v>8385</c:v>
                </c:pt>
                <c:pt idx="109">
                  <c:v>8382</c:v>
                </c:pt>
                <c:pt idx="110">
                  <c:v>8383</c:v>
                </c:pt>
                <c:pt idx="111">
                  <c:v>8377</c:v>
                </c:pt>
                <c:pt idx="112">
                  <c:v>8378</c:v>
                </c:pt>
                <c:pt idx="113">
                  <c:v>8377</c:v>
                </c:pt>
                <c:pt idx="114">
                  <c:v>8375</c:v>
                </c:pt>
                <c:pt idx="115">
                  <c:v>8379</c:v>
                </c:pt>
                <c:pt idx="116">
                  <c:v>8376</c:v>
                </c:pt>
                <c:pt idx="117">
                  <c:v>8384</c:v>
                </c:pt>
                <c:pt idx="118">
                  <c:v>8388</c:v>
                </c:pt>
                <c:pt idx="119">
                  <c:v>8389</c:v>
                </c:pt>
                <c:pt idx="120">
                  <c:v>8384</c:v>
                </c:pt>
                <c:pt idx="121">
                  <c:v>8381</c:v>
                </c:pt>
                <c:pt idx="122">
                  <c:v>8374</c:v>
                </c:pt>
                <c:pt idx="123">
                  <c:v>8363</c:v>
                </c:pt>
                <c:pt idx="124">
                  <c:v>8361</c:v>
                </c:pt>
                <c:pt idx="125">
                  <c:v>8359</c:v>
                </c:pt>
                <c:pt idx="126">
                  <c:v>8371</c:v>
                </c:pt>
                <c:pt idx="127">
                  <c:v>8358</c:v>
                </c:pt>
                <c:pt idx="128">
                  <c:v>8352</c:v>
                </c:pt>
                <c:pt idx="129">
                  <c:v>8349</c:v>
                </c:pt>
                <c:pt idx="130">
                  <c:v>8332</c:v>
                </c:pt>
                <c:pt idx="131">
                  <c:v>8310</c:v>
                </c:pt>
                <c:pt idx="132">
                  <c:v>8302</c:v>
                </c:pt>
                <c:pt idx="133">
                  <c:v>8300</c:v>
                </c:pt>
                <c:pt idx="134">
                  <c:v>8296</c:v>
                </c:pt>
                <c:pt idx="135">
                  <c:v>8290</c:v>
                </c:pt>
                <c:pt idx="136">
                  <c:v>8289</c:v>
                </c:pt>
                <c:pt idx="137">
                  <c:v>8290</c:v>
                </c:pt>
                <c:pt idx="138">
                  <c:v>8292</c:v>
                </c:pt>
                <c:pt idx="139">
                  <c:v>8285</c:v>
                </c:pt>
                <c:pt idx="140">
                  <c:v>8281</c:v>
                </c:pt>
                <c:pt idx="141">
                  <c:v>8271</c:v>
                </c:pt>
                <c:pt idx="142">
                  <c:v>8260</c:v>
                </c:pt>
                <c:pt idx="143">
                  <c:v>8253</c:v>
                </c:pt>
                <c:pt idx="144">
                  <c:v>8254</c:v>
                </c:pt>
                <c:pt idx="145">
                  <c:v>8242</c:v>
                </c:pt>
                <c:pt idx="146">
                  <c:v>8239</c:v>
                </c:pt>
                <c:pt idx="147">
                  <c:v>8228</c:v>
                </c:pt>
                <c:pt idx="148">
                  <c:v>8227</c:v>
                </c:pt>
                <c:pt idx="149">
                  <c:v>8225</c:v>
                </c:pt>
                <c:pt idx="150">
                  <c:v>8212</c:v>
                </c:pt>
                <c:pt idx="151">
                  <c:v>8214</c:v>
                </c:pt>
                <c:pt idx="152">
                  <c:v>8208</c:v>
                </c:pt>
                <c:pt idx="153">
                  <c:v>8194</c:v>
                </c:pt>
                <c:pt idx="154">
                  <c:v>8191</c:v>
                </c:pt>
                <c:pt idx="155">
                  <c:v>8179</c:v>
                </c:pt>
                <c:pt idx="156">
                  <c:v>8181</c:v>
                </c:pt>
                <c:pt idx="157">
                  <c:v>8183</c:v>
                </c:pt>
                <c:pt idx="158">
                  <c:v>8195</c:v>
                </c:pt>
                <c:pt idx="159">
                  <c:v>8202</c:v>
                </c:pt>
                <c:pt idx="160">
                  <c:v>8198</c:v>
                </c:pt>
                <c:pt idx="161">
                  <c:v>8202</c:v>
                </c:pt>
                <c:pt idx="162">
                  <c:v>8197</c:v>
                </c:pt>
                <c:pt idx="163">
                  <c:v>8199</c:v>
                </c:pt>
                <c:pt idx="164">
                  <c:v>8190</c:v>
                </c:pt>
                <c:pt idx="165">
                  <c:v>8180</c:v>
                </c:pt>
                <c:pt idx="166">
                  <c:v>8174</c:v>
                </c:pt>
                <c:pt idx="167">
                  <c:v>8175</c:v>
                </c:pt>
                <c:pt idx="168">
                  <c:v>8172</c:v>
                </c:pt>
                <c:pt idx="169">
                  <c:v>8164</c:v>
                </c:pt>
                <c:pt idx="170">
                  <c:v>8154</c:v>
                </c:pt>
                <c:pt idx="171">
                  <c:v>8144</c:v>
                </c:pt>
                <c:pt idx="172">
                  <c:v>8142</c:v>
                </c:pt>
                <c:pt idx="173">
                  <c:v>8138</c:v>
                </c:pt>
                <c:pt idx="174">
                  <c:v>8124</c:v>
                </c:pt>
                <c:pt idx="175">
                  <c:v>8119</c:v>
                </c:pt>
                <c:pt idx="176">
                  <c:v>8106</c:v>
                </c:pt>
                <c:pt idx="177">
                  <c:v>8102</c:v>
                </c:pt>
                <c:pt idx="178">
                  <c:v>8104</c:v>
                </c:pt>
                <c:pt idx="179">
                  <c:v>8098</c:v>
                </c:pt>
                <c:pt idx="180">
                  <c:v>8087</c:v>
                </c:pt>
                <c:pt idx="181">
                  <c:v>8083</c:v>
                </c:pt>
                <c:pt idx="182">
                  <c:v>8081</c:v>
                </c:pt>
                <c:pt idx="183">
                  <c:v>8072</c:v>
                </c:pt>
                <c:pt idx="184">
                  <c:v>8062</c:v>
                </c:pt>
                <c:pt idx="185">
                  <c:v>8043</c:v>
                </c:pt>
                <c:pt idx="186">
                  <c:v>8032</c:v>
                </c:pt>
                <c:pt idx="187">
                  <c:v>8031</c:v>
                </c:pt>
                <c:pt idx="188">
                  <c:v>8053</c:v>
                </c:pt>
                <c:pt idx="189">
                  <c:v>8074</c:v>
                </c:pt>
                <c:pt idx="190">
                  <c:v>8080</c:v>
                </c:pt>
                <c:pt idx="191">
                  <c:v>8141</c:v>
                </c:pt>
                <c:pt idx="192">
                  <c:v>8119</c:v>
                </c:pt>
                <c:pt idx="193">
                  <c:v>8115</c:v>
                </c:pt>
                <c:pt idx="194">
                  <c:v>8119</c:v>
                </c:pt>
                <c:pt idx="195">
                  <c:v>8170</c:v>
                </c:pt>
                <c:pt idx="196">
                  <c:v>8186</c:v>
                </c:pt>
                <c:pt idx="197">
                  <c:v>8185</c:v>
                </c:pt>
                <c:pt idx="198">
                  <c:v>8184</c:v>
                </c:pt>
                <c:pt idx="199">
                  <c:v>8199</c:v>
                </c:pt>
                <c:pt idx="200">
                  <c:v>8193</c:v>
                </c:pt>
                <c:pt idx="201">
                  <c:v>8197</c:v>
                </c:pt>
                <c:pt idx="202">
                  <c:v>8187</c:v>
                </c:pt>
                <c:pt idx="203">
                  <c:v>8170</c:v>
                </c:pt>
                <c:pt idx="204">
                  <c:v>8163</c:v>
                </c:pt>
                <c:pt idx="205">
                  <c:v>8161</c:v>
                </c:pt>
                <c:pt idx="206">
                  <c:v>8165</c:v>
                </c:pt>
                <c:pt idx="207">
                  <c:v>8163</c:v>
                </c:pt>
                <c:pt idx="208">
                  <c:v>8149</c:v>
                </c:pt>
                <c:pt idx="209">
                  <c:v>8159</c:v>
                </c:pt>
                <c:pt idx="210">
                  <c:v>8144</c:v>
                </c:pt>
                <c:pt idx="211">
                  <c:v>4747</c:v>
                </c:pt>
                <c:pt idx="212">
                  <c:v>4734</c:v>
                </c:pt>
                <c:pt idx="213">
                  <c:v>4721</c:v>
                </c:pt>
                <c:pt idx="214">
                  <c:v>4714</c:v>
                </c:pt>
                <c:pt idx="215">
                  <c:v>4702</c:v>
                </c:pt>
                <c:pt idx="216">
                  <c:v>4693</c:v>
                </c:pt>
                <c:pt idx="217">
                  <c:v>4690</c:v>
                </c:pt>
                <c:pt idx="218">
                  <c:v>4686</c:v>
                </c:pt>
                <c:pt idx="219">
                  <c:v>4683</c:v>
                </c:pt>
                <c:pt idx="220">
                  <c:v>4684</c:v>
                </c:pt>
                <c:pt idx="221">
                  <c:v>4681</c:v>
                </c:pt>
                <c:pt idx="222">
                  <c:v>4680</c:v>
                </c:pt>
                <c:pt idx="223">
                  <c:v>4682</c:v>
                </c:pt>
                <c:pt idx="224">
                  <c:v>4687</c:v>
                </c:pt>
                <c:pt idx="225">
                  <c:v>4686</c:v>
                </c:pt>
                <c:pt idx="226">
                  <c:v>4682</c:v>
                </c:pt>
                <c:pt idx="227">
                  <c:v>4678</c:v>
                </c:pt>
                <c:pt idx="228">
                  <c:v>4674</c:v>
                </c:pt>
                <c:pt idx="229">
                  <c:v>4670</c:v>
                </c:pt>
                <c:pt idx="230">
                  <c:v>4670</c:v>
                </c:pt>
                <c:pt idx="231">
                  <c:v>4669</c:v>
                </c:pt>
                <c:pt idx="232">
                  <c:v>4667</c:v>
                </c:pt>
                <c:pt idx="233">
                  <c:v>4661</c:v>
                </c:pt>
                <c:pt idx="234">
                  <c:v>4663</c:v>
                </c:pt>
                <c:pt idx="235">
                  <c:v>4675</c:v>
                </c:pt>
                <c:pt idx="236">
                  <c:v>4670</c:v>
                </c:pt>
                <c:pt idx="237">
                  <c:v>4671</c:v>
                </c:pt>
                <c:pt idx="238">
                  <c:v>4669</c:v>
                </c:pt>
                <c:pt idx="239">
                  <c:v>4669</c:v>
                </c:pt>
                <c:pt idx="240">
                  <c:v>4652</c:v>
                </c:pt>
                <c:pt idx="241">
                  <c:v>4635</c:v>
                </c:pt>
                <c:pt idx="242">
                  <c:v>4635</c:v>
                </c:pt>
                <c:pt idx="243">
                  <c:v>4667</c:v>
                </c:pt>
                <c:pt idx="244">
                  <c:v>4646</c:v>
                </c:pt>
                <c:pt idx="245">
                  <c:v>4633</c:v>
                </c:pt>
                <c:pt idx="246">
                  <c:v>4613</c:v>
                </c:pt>
                <c:pt idx="247">
                  <c:v>4590</c:v>
                </c:pt>
                <c:pt idx="248">
                  <c:v>4573</c:v>
                </c:pt>
                <c:pt idx="249">
                  <c:v>4546</c:v>
                </c:pt>
                <c:pt idx="250">
                  <c:v>4529</c:v>
                </c:pt>
                <c:pt idx="251">
                  <c:v>4518</c:v>
                </c:pt>
                <c:pt idx="252">
                  <c:v>4507</c:v>
                </c:pt>
                <c:pt idx="253">
                  <c:v>4497</c:v>
                </c:pt>
                <c:pt idx="254">
                  <c:v>4488</c:v>
                </c:pt>
                <c:pt idx="255">
                  <c:v>4474</c:v>
                </c:pt>
                <c:pt idx="256">
                  <c:v>4467</c:v>
                </c:pt>
                <c:pt idx="257">
                  <c:v>4458</c:v>
                </c:pt>
                <c:pt idx="258">
                  <c:v>4452</c:v>
                </c:pt>
                <c:pt idx="259">
                  <c:v>4445</c:v>
                </c:pt>
                <c:pt idx="260">
                  <c:v>4442</c:v>
                </c:pt>
                <c:pt idx="261">
                  <c:v>4421</c:v>
                </c:pt>
                <c:pt idx="262">
                  <c:v>4369</c:v>
                </c:pt>
                <c:pt idx="263">
                  <c:v>4312</c:v>
                </c:pt>
                <c:pt idx="264">
                  <c:v>4260</c:v>
                </c:pt>
                <c:pt idx="265">
                  <c:v>4202</c:v>
                </c:pt>
                <c:pt idx="266">
                  <c:v>4142</c:v>
                </c:pt>
                <c:pt idx="267">
                  <c:v>4047</c:v>
                </c:pt>
                <c:pt idx="268">
                  <c:v>3998</c:v>
                </c:pt>
                <c:pt idx="269">
                  <c:v>3955</c:v>
                </c:pt>
                <c:pt idx="270">
                  <c:v>3904</c:v>
                </c:pt>
                <c:pt idx="271">
                  <c:v>3860</c:v>
                </c:pt>
                <c:pt idx="272">
                  <c:v>3817</c:v>
                </c:pt>
                <c:pt idx="273">
                  <c:v>3771</c:v>
                </c:pt>
                <c:pt idx="274">
                  <c:v>3722</c:v>
                </c:pt>
                <c:pt idx="275">
                  <c:v>3670</c:v>
                </c:pt>
                <c:pt idx="276">
                  <c:v>3646</c:v>
                </c:pt>
                <c:pt idx="277">
                  <c:v>3620</c:v>
                </c:pt>
                <c:pt idx="278">
                  <c:v>3600</c:v>
                </c:pt>
                <c:pt idx="279">
                  <c:v>3575</c:v>
                </c:pt>
                <c:pt idx="280">
                  <c:v>3549</c:v>
                </c:pt>
                <c:pt idx="281">
                  <c:v>3530</c:v>
                </c:pt>
                <c:pt idx="282">
                  <c:v>3511</c:v>
                </c:pt>
                <c:pt idx="283">
                  <c:v>3622</c:v>
                </c:pt>
                <c:pt idx="284">
                  <c:v>3601</c:v>
                </c:pt>
                <c:pt idx="285">
                  <c:v>3716</c:v>
                </c:pt>
                <c:pt idx="286">
                  <c:v>3698</c:v>
                </c:pt>
                <c:pt idx="287">
                  <c:v>3679</c:v>
                </c:pt>
                <c:pt idx="288">
                  <c:v>3658</c:v>
                </c:pt>
                <c:pt idx="289">
                  <c:v>3639</c:v>
                </c:pt>
                <c:pt idx="290">
                  <c:v>3621</c:v>
                </c:pt>
                <c:pt idx="291">
                  <c:v>3612</c:v>
                </c:pt>
                <c:pt idx="292">
                  <c:v>3603</c:v>
                </c:pt>
                <c:pt idx="293">
                  <c:v>3590</c:v>
                </c:pt>
                <c:pt idx="294">
                  <c:v>3568</c:v>
                </c:pt>
                <c:pt idx="295">
                  <c:v>3563</c:v>
                </c:pt>
                <c:pt idx="296">
                  <c:v>3543</c:v>
                </c:pt>
                <c:pt idx="297">
                  <c:v>3529</c:v>
                </c:pt>
                <c:pt idx="298">
                  <c:v>3512</c:v>
                </c:pt>
                <c:pt idx="299">
                  <c:v>3504</c:v>
                </c:pt>
                <c:pt idx="300">
                  <c:v>3490</c:v>
                </c:pt>
                <c:pt idx="301">
                  <c:v>3499</c:v>
                </c:pt>
                <c:pt idx="302">
                  <c:v>3492</c:v>
                </c:pt>
                <c:pt idx="303">
                  <c:v>3459</c:v>
                </c:pt>
                <c:pt idx="304">
                  <c:v>3441</c:v>
                </c:pt>
                <c:pt idx="305">
                  <c:v>3422</c:v>
                </c:pt>
                <c:pt idx="306">
                  <c:v>3406</c:v>
                </c:pt>
                <c:pt idx="307">
                  <c:v>3389</c:v>
                </c:pt>
                <c:pt idx="308">
                  <c:v>3373</c:v>
                </c:pt>
                <c:pt idx="309">
                  <c:v>3359</c:v>
                </c:pt>
                <c:pt idx="310">
                  <c:v>3336</c:v>
                </c:pt>
                <c:pt idx="311">
                  <c:v>3318</c:v>
                </c:pt>
                <c:pt idx="312">
                  <c:v>3278</c:v>
                </c:pt>
                <c:pt idx="313">
                  <c:v>3240</c:v>
                </c:pt>
                <c:pt idx="314">
                  <c:v>3220</c:v>
                </c:pt>
                <c:pt idx="315">
                  <c:v>3189</c:v>
                </c:pt>
                <c:pt idx="316">
                  <c:v>3145</c:v>
                </c:pt>
                <c:pt idx="317">
                  <c:v>3102</c:v>
                </c:pt>
                <c:pt idx="318">
                  <c:v>3059</c:v>
                </c:pt>
                <c:pt idx="319">
                  <c:v>3028</c:v>
                </c:pt>
                <c:pt idx="320">
                  <c:v>2997</c:v>
                </c:pt>
                <c:pt idx="321">
                  <c:v>2979</c:v>
                </c:pt>
                <c:pt idx="322">
                  <c:v>2953</c:v>
                </c:pt>
                <c:pt idx="323">
                  <c:v>2928</c:v>
                </c:pt>
                <c:pt idx="324">
                  <c:v>2898</c:v>
                </c:pt>
                <c:pt idx="325">
                  <c:v>2870</c:v>
                </c:pt>
                <c:pt idx="326">
                  <c:v>2846</c:v>
                </c:pt>
                <c:pt idx="327">
                  <c:v>2821</c:v>
                </c:pt>
                <c:pt idx="328">
                  <c:v>2799</c:v>
                </c:pt>
                <c:pt idx="329">
                  <c:v>2786</c:v>
                </c:pt>
                <c:pt idx="330">
                  <c:v>2763</c:v>
                </c:pt>
                <c:pt idx="331">
                  <c:v>2751</c:v>
                </c:pt>
                <c:pt idx="332">
                  <c:v>2732</c:v>
                </c:pt>
                <c:pt idx="333">
                  <c:v>2720</c:v>
                </c:pt>
                <c:pt idx="334">
                  <c:v>2702</c:v>
                </c:pt>
                <c:pt idx="335">
                  <c:v>2697</c:v>
                </c:pt>
                <c:pt idx="336">
                  <c:v>2688</c:v>
                </c:pt>
                <c:pt idx="337">
                  <c:v>2671</c:v>
                </c:pt>
                <c:pt idx="338">
                  <c:v>2662</c:v>
                </c:pt>
                <c:pt idx="339">
                  <c:v>2643</c:v>
                </c:pt>
                <c:pt idx="340">
                  <c:v>2633</c:v>
                </c:pt>
                <c:pt idx="341">
                  <c:v>2624</c:v>
                </c:pt>
                <c:pt idx="342">
                  <c:v>2605</c:v>
                </c:pt>
                <c:pt idx="343">
                  <c:v>2590</c:v>
                </c:pt>
                <c:pt idx="344">
                  <c:v>2585</c:v>
                </c:pt>
                <c:pt idx="345">
                  <c:v>2575</c:v>
                </c:pt>
                <c:pt idx="346">
                  <c:v>2566</c:v>
                </c:pt>
                <c:pt idx="347">
                  <c:v>2550</c:v>
                </c:pt>
                <c:pt idx="348">
                  <c:v>2546</c:v>
                </c:pt>
                <c:pt idx="349">
                  <c:v>2542</c:v>
                </c:pt>
                <c:pt idx="350">
                  <c:v>2491</c:v>
                </c:pt>
                <c:pt idx="351">
                  <c:v>2479</c:v>
                </c:pt>
                <c:pt idx="352">
                  <c:v>2385</c:v>
                </c:pt>
                <c:pt idx="353">
                  <c:v>2368</c:v>
                </c:pt>
                <c:pt idx="354">
                  <c:v>2364</c:v>
                </c:pt>
                <c:pt idx="355">
                  <c:v>2360</c:v>
                </c:pt>
                <c:pt idx="356">
                  <c:v>2343</c:v>
                </c:pt>
                <c:pt idx="357">
                  <c:v>2330</c:v>
                </c:pt>
                <c:pt idx="358">
                  <c:v>2187</c:v>
                </c:pt>
                <c:pt idx="359">
                  <c:v>2180</c:v>
                </c:pt>
                <c:pt idx="360">
                  <c:v>2172</c:v>
                </c:pt>
                <c:pt idx="361">
                  <c:v>2177</c:v>
                </c:pt>
                <c:pt idx="362">
                  <c:v>2176</c:v>
                </c:pt>
                <c:pt idx="363">
                  <c:v>2180</c:v>
                </c:pt>
                <c:pt idx="364">
                  <c:v>2177</c:v>
                </c:pt>
                <c:pt idx="365">
                  <c:v>2173</c:v>
                </c:pt>
                <c:pt idx="366">
                  <c:v>2172</c:v>
                </c:pt>
                <c:pt idx="367">
                  <c:v>2165</c:v>
                </c:pt>
                <c:pt idx="368">
                  <c:v>2165</c:v>
                </c:pt>
                <c:pt idx="369">
                  <c:v>2170</c:v>
                </c:pt>
                <c:pt idx="370">
                  <c:v>2169</c:v>
                </c:pt>
                <c:pt idx="371">
                  <c:v>2160</c:v>
                </c:pt>
                <c:pt idx="372">
                  <c:v>2160</c:v>
                </c:pt>
                <c:pt idx="373">
                  <c:v>2154</c:v>
                </c:pt>
                <c:pt idx="374">
                  <c:v>2144</c:v>
                </c:pt>
                <c:pt idx="375">
                  <c:v>2143</c:v>
                </c:pt>
                <c:pt idx="376">
                  <c:v>2141</c:v>
                </c:pt>
                <c:pt idx="377">
                  <c:v>2131</c:v>
                </c:pt>
                <c:pt idx="378">
                  <c:v>2130</c:v>
                </c:pt>
                <c:pt idx="379">
                  <c:v>2127</c:v>
                </c:pt>
                <c:pt idx="380">
                  <c:v>2127</c:v>
                </c:pt>
                <c:pt idx="381">
                  <c:v>2130</c:v>
                </c:pt>
                <c:pt idx="382">
                  <c:v>2129</c:v>
                </c:pt>
                <c:pt idx="383">
                  <c:v>2139</c:v>
                </c:pt>
                <c:pt idx="384">
                  <c:v>2136</c:v>
                </c:pt>
                <c:pt idx="385">
                  <c:v>2130</c:v>
                </c:pt>
                <c:pt idx="386">
                  <c:v>2128</c:v>
                </c:pt>
                <c:pt idx="387">
                  <c:v>2123</c:v>
                </c:pt>
                <c:pt idx="388">
                  <c:v>2119</c:v>
                </c:pt>
                <c:pt idx="389">
                  <c:v>2121</c:v>
                </c:pt>
                <c:pt idx="390">
                  <c:v>2124</c:v>
                </c:pt>
                <c:pt idx="391">
                  <c:v>2127</c:v>
                </c:pt>
                <c:pt idx="392">
                  <c:v>2133</c:v>
                </c:pt>
                <c:pt idx="393">
                  <c:v>2141</c:v>
                </c:pt>
                <c:pt idx="394">
                  <c:v>2134</c:v>
                </c:pt>
                <c:pt idx="395">
                  <c:v>2136</c:v>
                </c:pt>
                <c:pt idx="396">
                  <c:v>2135</c:v>
                </c:pt>
                <c:pt idx="397">
                  <c:v>2128</c:v>
                </c:pt>
                <c:pt idx="398">
                  <c:v>2130</c:v>
                </c:pt>
                <c:pt idx="399">
                  <c:v>2118</c:v>
                </c:pt>
                <c:pt idx="400">
                  <c:v>2114</c:v>
                </c:pt>
                <c:pt idx="401">
                  <c:v>2114</c:v>
                </c:pt>
                <c:pt idx="402">
                  <c:v>2110</c:v>
                </c:pt>
                <c:pt idx="403">
                  <c:v>2109</c:v>
                </c:pt>
                <c:pt idx="404">
                  <c:v>2109</c:v>
                </c:pt>
                <c:pt idx="405">
                  <c:v>2107</c:v>
                </c:pt>
                <c:pt idx="406">
                  <c:v>2099</c:v>
                </c:pt>
                <c:pt idx="407">
                  <c:v>2107</c:v>
                </c:pt>
                <c:pt idx="408">
                  <c:v>2103</c:v>
                </c:pt>
                <c:pt idx="409">
                  <c:v>2089</c:v>
                </c:pt>
                <c:pt idx="410">
                  <c:v>2084</c:v>
                </c:pt>
                <c:pt idx="411">
                  <c:v>2080</c:v>
                </c:pt>
                <c:pt idx="412">
                  <c:v>2075</c:v>
                </c:pt>
                <c:pt idx="413">
                  <c:v>2073</c:v>
                </c:pt>
                <c:pt idx="414">
                  <c:v>2075</c:v>
                </c:pt>
                <c:pt idx="415">
                  <c:v>2066</c:v>
                </c:pt>
                <c:pt idx="416">
                  <c:v>2054</c:v>
                </c:pt>
                <c:pt idx="417">
                  <c:v>2044</c:v>
                </c:pt>
                <c:pt idx="418">
                  <c:v>2031</c:v>
                </c:pt>
                <c:pt idx="419">
                  <c:v>2027</c:v>
                </c:pt>
                <c:pt idx="420">
                  <c:v>2019</c:v>
                </c:pt>
                <c:pt idx="421">
                  <c:v>2006</c:v>
                </c:pt>
                <c:pt idx="422">
                  <c:v>1996</c:v>
                </c:pt>
                <c:pt idx="423">
                  <c:v>1991</c:v>
                </c:pt>
                <c:pt idx="424">
                  <c:v>1981</c:v>
                </c:pt>
                <c:pt idx="425">
                  <c:v>1974</c:v>
                </c:pt>
                <c:pt idx="426">
                  <c:v>1969</c:v>
                </c:pt>
                <c:pt idx="427">
                  <c:v>1950</c:v>
                </c:pt>
                <c:pt idx="428">
                  <c:v>1940</c:v>
                </c:pt>
                <c:pt idx="429">
                  <c:v>1932</c:v>
                </c:pt>
                <c:pt idx="430">
                  <c:v>1926</c:v>
                </c:pt>
                <c:pt idx="431">
                  <c:v>1923</c:v>
                </c:pt>
                <c:pt idx="432">
                  <c:v>1918</c:v>
                </c:pt>
                <c:pt idx="433">
                  <c:v>1903</c:v>
                </c:pt>
                <c:pt idx="434">
                  <c:v>1900</c:v>
                </c:pt>
                <c:pt idx="435">
                  <c:v>1902</c:v>
                </c:pt>
                <c:pt idx="436">
                  <c:v>1897</c:v>
                </c:pt>
                <c:pt idx="437">
                  <c:v>1881</c:v>
                </c:pt>
                <c:pt idx="438">
                  <c:v>1867</c:v>
                </c:pt>
                <c:pt idx="439">
                  <c:v>1837</c:v>
                </c:pt>
                <c:pt idx="440">
                  <c:v>1819</c:v>
                </c:pt>
                <c:pt idx="441">
                  <c:v>1789</c:v>
                </c:pt>
                <c:pt idx="442">
                  <c:v>1761</c:v>
                </c:pt>
                <c:pt idx="443">
                  <c:v>1736</c:v>
                </c:pt>
                <c:pt idx="444">
                  <c:v>1704</c:v>
                </c:pt>
                <c:pt idx="445">
                  <c:v>1670</c:v>
                </c:pt>
                <c:pt idx="446">
                  <c:v>1636</c:v>
                </c:pt>
                <c:pt idx="447">
                  <c:v>1599</c:v>
                </c:pt>
                <c:pt idx="448">
                  <c:v>1571</c:v>
                </c:pt>
                <c:pt idx="449">
                  <c:v>1563</c:v>
                </c:pt>
                <c:pt idx="450">
                  <c:v>1552</c:v>
                </c:pt>
                <c:pt idx="451">
                  <c:v>1544</c:v>
                </c:pt>
                <c:pt idx="452">
                  <c:v>1531</c:v>
                </c:pt>
                <c:pt idx="453">
                  <c:v>1522</c:v>
                </c:pt>
                <c:pt idx="454">
                  <c:v>1507</c:v>
                </c:pt>
                <c:pt idx="455">
                  <c:v>1492</c:v>
                </c:pt>
                <c:pt idx="456">
                  <c:v>1464</c:v>
                </c:pt>
                <c:pt idx="457">
                  <c:v>1451</c:v>
                </c:pt>
                <c:pt idx="458">
                  <c:v>1042</c:v>
                </c:pt>
                <c:pt idx="459">
                  <c:v>1029</c:v>
                </c:pt>
                <c:pt idx="460">
                  <c:v>1015</c:v>
                </c:pt>
                <c:pt idx="461">
                  <c:v>996</c:v>
                </c:pt>
                <c:pt idx="462">
                  <c:v>984</c:v>
                </c:pt>
                <c:pt idx="463">
                  <c:v>976</c:v>
                </c:pt>
                <c:pt idx="464">
                  <c:v>962</c:v>
                </c:pt>
                <c:pt idx="465">
                  <c:v>952</c:v>
                </c:pt>
                <c:pt idx="466">
                  <c:v>942</c:v>
                </c:pt>
                <c:pt idx="467">
                  <c:v>931</c:v>
                </c:pt>
                <c:pt idx="468">
                  <c:v>921</c:v>
                </c:pt>
                <c:pt idx="469">
                  <c:v>907</c:v>
                </c:pt>
                <c:pt idx="470">
                  <c:v>890</c:v>
                </c:pt>
                <c:pt idx="471">
                  <c:v>878</c:v>
                </c:pt>
                <c:pt idx="472">
                  <c:v>861</c:v>
                </c:pt>
                <c:pt idx="473">
                  <c:v>844</c:v>
                </c:pt>
                <c:pt idx="474">
                  <c:v>823</c:v>
                </c:pt>
                <c:pt idx="475">
                  <c:v>802</c:v>
                </c:pt>
                <c:pt idx="476">
                  <c:v>778</c:v>
                </c:pt>
                <c:pt idx="477">
                  <c:v>758</c:v>
                </c:pt>
                <c:pt idx="478">
                  <c:v>736</c:v>
                </c:pt>
                <c:pt idx="479">
                  <c:v>717</c:v>
                </c:pt>
                <c:pt idx="480">
                  <c:v>691</c:v>
                </c:pt>
                <c:pt idx="481">
                  <c:v>670</c:v>
                </c:pt>
                <c:pt idx="482">
                  <c:v>604</c:v>
                </c:pt>
                <c:pt idx="483">
                  <c:v>544</c:v>
                </c:pt>
                <c:pt idx="484">
                  <c:v>525</c:v>
                </c:pt>
                <c:pt idx="485">
                  <c:v>512</c:v>
                </c:pt>
                <c:pt idx="486">
                  <c:v>496</c:v>
                </c:pt>
                <c:pt idx="487">
                  <c:v>471</c:v>
                </c:pt>
                <c:pt idx="488">
                  <c:v>454</c:v>
                </c:pt>
                <c:pt idx="489">
                  <c:v>434</c:v>
                </c:pt>
                <c:pt idx="490">
                  <c:v>414</c:v>
                </c:pt>
                <c:pt idx="491">
                  <c:v>399</c:v>
                </c:pt>
                <c:pt idx="492">
                  <c:v>387</c:v>
                </c:pt>
                <c:pt idx="493">
                  <c:v>377</c:v>
                </c:pt>
                <c:pt idx="494">
                  <c:v>363</c:v>
                </c:pt>
                <c:pt idx="495">
                  <c:v>351</c:v>
                </c:pt>
                <c:pt idx="496">
                  <c:v>337</c:v>
                </c:pt>
                <c:pt idx="497">
                  <c:v>322</c:v>
                </c:pt>
                <c:pt idx="498">
                  <c:v>310</c:v>
                </c:pt>
                <c:pt idx="499">
                  <c:v>299</c:v>
                </c:pt>
                <c:pt idx="500">
                  <c:v>286</c:v>
                </c:pt>
                <c:pt idx="501">
                  <c:v>276</c:v>
                </c:pt>
                <c:pt idx="502">
                  <c:v>270</c:v>
                </c:pt>
                <c:pt idx="503">
                  <c:v>259</c:v>
                </c:pt>
                <c:pt idx="504">
                  <c:v>255</c:v>
                </c:pt>
                <c:pt idx="505">
                  <c:v>245</c:v>
                </c:pt>
                <c:pt idx="506">
                  <c:v>237</c:v>
                </c:pt>
                <c:pt idx="507">
                  <c:v>229</c:v>
                </c:pt>
                <c:pt idx="508">
                  <c:v>223</c:v>
                </c:pt>
                <c:pt idx="509">
                  <c:v>215</c:v>
                </c:pt>
                <c:pt idx="510">
                  <c:v>202</c:v>
                </c:pt>
                <c:pt idx="511">
                  <c:v>194</c:v>
                </c:pt>
                <c:pt idx="512">
                  <c:v>188</c:v>
                </c:pt>
                <c:pt idx="513">
                  <c:v>184</c:v>
                </c:pt>
                <c:pt idx="514">
                  <c:v>176</c:v>
                </c:pt>
                <c:pt idx="515">
                  <c:v>174</c:v>
                </c:pt>
                <c:pt idx="516">
                  <c:v>171</c:v>
                </c:pt>
                <c:pt idx="517">
                  <c:v>167</c:v>
                </c:pt>
                <c:pt idx="518">
                  <c:v>165</c:v>
                </c:pt>
                <c:pt idx="519">
                  <c:v>148</c:v>
                </c:pt>
                <c:pt idx="520">
                  <c:v>145</c:v>
                </c:pt>
                <c:pt idx="521">
                  <c:v>144</c:v>
                </c:pt>
                <c:pt idx="522">
                  <c:v>138</c:v>
                </c:pt>
                <c:pt idx="523">
                  <c:v>134</c:v>
                </c:pt>
                <c:pt idx="524">
                  <c:v>129</c:v>
                </c:pt>
                <c:pt idx="525">
                  <c:v>125</c:v>
                </c:pt>
                <c:pt idx="526">
                  <c:v>119</c:v>
                </c:pt>
                <c:pt idx="527">
                  <c:v>114</c:v>
                </c:pt>
                <c:pt idx="528">
                  <c:v>110</c:v>
                </c:pt>
                <c:pt idx="529">
                  <c:v>106</c:v>
                </c:pt>
                <c:pt idx="530">
                  <c:v>101</c:v>
                </c:pt>
                <c:pt idx="531">
                  <c:v>97</c:v>
                </c:pt>
                <c:pt idx="532">
                  <c:v>93</c:v>
                </c:pt>
                <c:pt idx="533">
                  <c:v>91</c:v>
                </c:pt>
                <c:pt idx="534">
                  <c:v>89</c:v>
                </c:pt>
                <c:pt idx="535">
                  <c:v>85</c:v>
                </c:pt>
                <c:pt idx="536">
                  <c:v>81</c:v>
                </c:pt>
                <c:pt idx="537">
                  <c:v>77</c:v>
                </c:pt>
                <c:pt idx="538">
                  <c:v>75</c:v>
                </c:pt>
                <c:pt idx="539">
                  <c:v>70</c:v>
                </c:pt>
                <c:pt idx="540">
                  <c:v>68</c:v>
                </c:pt>
                <c:pt idx="541">
                  <c:v>66</c:v>
                </c:pt>
                <c:pt idx="542">
                  <c:v>63</c:v>
                </c:pt>
                <c:pt idx="543">
                  <c:v>61</c:v>
                </c:pt>
                <c:pt idx="544">
                  <c:v>53</c:v>
                </c:pt>
                <c:pt idx="545">
                  <c:v>52</c:v>
                </c:pt>
                <c:pt idx="546">
                  <c:v>50</c:v>
                </c:pt>
                <c:pt idx="547">
                  <c:v>49</c:v>
                </c:pt>
                <c:pt idx="548">
                  <c:v>48</c:v>
                </c:pt>
                <c:pt idx="549">
                  <c:v>47</c:v>
                </c:pt>
                <c:pt idx="550">
                  <c:v>46</c:v>
                </c:pt>
                <c:pt idx="551">
                  <c:v>45</c:v>
                </c:pt>
                <c:pt idx="552">
                  <c:v>44</c:v>
                </c:pt>
                <c:pt idx="553">
                  <c:v>42</c:v>
                </c:pt>
                <c:pt idx="554">
                  <c:v>42</c:v>
                </c:pt>
                <c:pt idx="555">
                  <c:v>41</c:v>
                </c:pt>
                <c:pt idx="556">
                  <c:v>40</c:v>
                </c:pt>
                <c:pt idx="557">
                  <c:v>39</c:v>
                </c:pt>
                <c:pt idx="558">
                  <c:v>38</c:v>
                </c:pt>
                <c:pt idx="559">
                  <c:v>37</c:v>
                </c:pt>
                <c:pt idx="560">
                  <c:v>37</c:v>
                </c:pt>
                <c:pt idx="561">
                  <c:v>36</c:v>
                </c:pt>
                <c:pt idx="562">
                  <c:v>35</c:v>
                </c:pt>
                <c:pt idx="563">
                  <c:v>35</c:v>
                </c:pt>
                <c:pt idx="564">
                  <c:v>35</c:v>
                </c:pt>
                <c:pt idx="565">
                  <c:v>34</c:v>
                </c:pt>
                <c:pt idx="566">
                  <c:v>33</c:v>
                </c:pt>
                <c:pt idx="567">
                  <c:v>33</c:v>
                </c:pt>
                <c:pt idx="568">
                  <c:v>33</c:v>
                </c:pt>
                <c:pt idx="569">
                  <c:v>32</c:v>
                </c:pt>
                <c:pt idx="570">
                  <c:v>32</c:v>
                </c:pt>
                <c:pt idx="571">
                  <c:v>31</c:v>
                </c:pt>
                <c:pt idx="572">
                  <c:v>31</c:v>
                </c:pt>
                <c:pt idx="573">
                  <c:v>31</c:v>
                </c:pt>
                <c:pt idx="574">
                  <c:v>30</c:v>
                </c:pt>
                <c:pt idx="575">
                  <c:v>29</c:v>
                </c:pt>
                <c:pt idx="576">
                  <c:v>29</c:v>
                </c:pt>
                <c:pt idx="577">
                  <c:v>29</c:v>
                </c:pt>
                <c:pt idx="578">
                  <c:v>29</c:v>
                </c:pt>
                <c:pt idx="579">
                  <c:v>29</c:v>
                </c:pt>
                <c:pt idx="580">
                  <c:v>28</c:v>
                </c:pt>
                <c:pt idx="581">
                  <c:v>27</c:v>
                </c:pt>
                <c:pt idx="582">
                  <c:v>26</c:v>
                </c:pt>
                <c:pt idx="583">
                  <c:v>26</c:v>
                </c:pt>
                <c:pt idx="584">
                  <c:v>26</c:v>
                </c:pt>
                <c:pt idx="585">
                  <c:v>25</c:v>
                </c:pt>
                <c:pt idx="586">
                  <c:v>24</c:v>
                </c:pt>
                <c:pt idx="587">
                  <c:v>24</c:v>
                </c:pt>
                <c:pt idx="588">
                  <c:v>24</c:v>
                </c:pt>
                <c:pt idx="589">
                  <c:v>24</c:v>
                </c:pt>
                <c:pt idx="590">
                  <c:v>24</c:v>
                </c:pt>
                <c:pt idx="591">
                  <c:v>24</c:v>
                </c:pt>
                <c:pt idx="592">
                  <c:v>23</c:v>
                </c:pt>
                <c:pt idx="593">
                  <c:v>23</c:v>
                </c:pt>
                <c:pt idx="594">
                  <c:v>22</c:v>
                </c:pt>
                <c:pt idx="595">
                  <c:v>21</c:v>
                </c:pt>
                <c:pt idx="596">
                  <c:v>21</c:v>
                </c:pt>
                <c:pt idx="597">
                  <c:v>26</c:v>
                </c:pt>
                <c:pt idx="598">
                  <c:v>25</c:v>
                </c:pt>
                <c:pt idx="599">
                  <c:v>23</c:v>
                </c:pt>
                <c:pt idx="600">
                  <c:v>23</c:v>
                </c:pt>
                <c:pt idx="601">
                  <c:v>22</c:v>
                </c:pt>
                <c:pt idx="602">
                  <c:v>21</c:v>
                </c:pt>
                <c:pt idx="603">
                  <c:v>20</c:v>
                </c:pt>
                <c:pt idx="604">
                  <c:v>19</c:v>
                </c:pt>
                <c:pt idx="605">
                  <c:v>14</c:v>
                </c:pt>
                <c:pt idx="606">
                  <c:v>13</c:v>
                </c:pt>
                <c:pt idx="607">
                  <c:v>13</c:v>
                </c:pt>
                <c:pt idx="608">
                  <c:v>12</c:v>
                </c:pt>
                <c:pt idx="609">
                  <c:v>10</c:v>
                </c:pt>
                <c:pt idx="610">
                  <c:v>8</c:v>
                </c:pt>
                <c:pt idx="611">
                  <c:v>8</c:v>
                </c:pt>
              </c:numCache>
            </c:numRef>
          </c:val>
        </c:ser>
        <c:marker val="1"/>
        <c:axId val="94033024"/>
        <c:axId val="94034560"/>
      </c:lineChart>
      <c:catAx>
        <c:axId val="94033024"/>
        <c:scaling>
          <c:orientation val="maxMin"/>
        </c:scaling>
        <c:axPos val="b"/>
        <c:tickLblPos val="nextTo"/>
        <c:crossAx val="94034560"/>
        <c:crosses val="autoZero"/>
        <c:auto val="1"/>
        <c:lblAlgn val="ctr"/>
        <c:lblOffset val="100"/>
      </c:catAx>
      <c:valAx>
        <c:axId val="94034560"/>
        <c:scaling>
          <c:orientation val="minMax"/>
        </c:scaling>
        <c:axPos val="r"/>
        <c:majorGridlines/>
        <c:numFmt formatCode="#,##0" sourceLinked="1"/>
        <c:tickLblPos val="nextTo"/>
        <c:crossAx val="94033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9166666666666668"/>
          <c:y val="0.54638196267133277"/>
          <c:w val="0.15478164731896074"/>
          <c:h val="8.3717191601050026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32283029297955E-2"/>
          <c:y val="5.9690966048599123E-2"/>
          <c:w val="0.88600148861990002"/>
          <c:h val="0.60758953517907865"/>
        </c:manualLayout>
      </c:layout>
      <c:lineChart>
        <c:grouping val="standard"/>
        <c:ser>
          <c:idx val="1"/>
          <c:order val="0"/>
          <c:tx>
            <c:strRef>
              <c:f>'D11'!$E$2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'D11'!$B$3:$B$615</c:f>
              <c:strCache>
                <c:ptCount val="613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</c:strCache>
            </c:strRef>
          </c:cat>
          <c:val>
            <c:numRef>
              <c:f>'D11'!$E$3:$E$615</c:f>
              <c:numCache>
                <c:formatCode>#,##0.00</c:formatCode>
                <c:ptCount val="613"/>
                <c:pt idx="1">
                  <c:v>413.27</c:v>
                </c:pt>
                <c:pt idx="2">
                  <c:v>401.85</c:v>
                </c:pt>
                <c:pt idx="3">
                  <c:v>394.3</c:v>
                </c:pt>
                <c:pt idx="4">
                  <c:v>386.34</c:v>
                </c:pt>
                <c:pt idx="5">
                  <c:v>368.55</c:v>
                </c:pt>
                <c:pt idx="6">
                  <c:v>365.46</c:v>
                </c:pt>
                <c:pt idx="7">
                  <c:v>352.14</c:v>
                </c:pt>
                <c:pt idx="8">
                  <c:v>334.14</c:v>
                </c:pt>
                <c:pt idx="9">
                  <c:v>373.7</c:v>
                </c:pt>
                <c:pt idx="10">
                  <c:v>410.93</c:v>
                </c:pt>
                <c:pt idx="11">
                  <c:v>426.27</c:v>
                </c:pt>
                <c:pt idx="12">
                  <c:v>451.96</c:v>
                </c:pt>
                <c:pt idx="13">
                  <c:v>449</c:v>
                </c:pt>
                <c:pt idx="14">
                  <c:v>437.26</c:v>
                </c:pt>
                <c:pt idx="15">
                  <c:v>465.15</c:v>
                </c:pt>
                <c:pt idx="16">
                  <c:v>469.36</c:v>
                </c:pt>
                <c:pt idx="17">
                  <c:v>495.25</c:v>
                </c:pt>
                <c:pt idx="18">
                  <c:v>476.54</c:v>
                </c:pt>
                <c:pt idx="19">
                  <c:v>442.14</c:v>
                </c:pt>
                <c:pt idx="20">
                  <c:v>492.62</c:v>
                </c:pt>
                <c:pt idx="21">
                  <c:v>478.64</c:v>
                </c:pt>
                <c:pt idx="22">
                  <c:v>520.01</c:v>
                </c:pt>
                <c:pt idx="23">
                  <c:v>515.16</c:v>
                </c:pt>
                <c:pt idx="24">
                  <c:v>570.04</c:v>
                </c:pt>
                <c:pt idx="25">
                  <c:v>548.95000000000005</c:v>
                </c:pt>
                <c:pt idx="26">
                  <c:v>550.85</c:v>
                </c:pt>
                <c:pt idx="27">
                  <c:v>541.23</c:v>
                </c:pt>
                <c:pt idx="28">
                  <c:v>567.83000000000004</c:v>
                </c:pt>
                <c:pt idx="29">
                  <c:v>583.66</c:v>
                </c:pt>
                <c:pt idx="30">
                  <c:v>584.66999999999996</c:v>
                </c:pt>
                <c:pt idx="31">
                  <c:v>584.74</c:v>
                </c:pt>
                <c:pt idx="32">
                  <c:v>620.5</c:v>
                </c:pt>
                <c:pt idx="33">
                  <c:v>607.22</c:v>
                </c:pt>
                <c:pt idx="34">
                  <c:v>547.30999999999995</c:v>
                </c:pt>
                <c:pt idx="35">
                  <c:v>543.58000000000004</c:v>
                </c:pt>
                <c:pt idx="36">
                  <c:v>567.97</c:v>
                </c:pt>
                <c:pt idx="37">
                  <c:v>596.45000000000005</c:v>
                </c:pt>
                <c:pt idx="38">
                  <c:v>600.67999999999995</c:v>
                </c:pt>
                <c:pt idx="39">
                  <c:v>619.63</c:v>
                </c:pt>
                <c:pt idx="40">
                  <c:v>638.99</c:v>
                </c:pt>
                <c:pt idx="41">
                  <c:v>649.11</c:v>
                </c:pt>
                <c:pt idx="42">
                  <c:v>639.47</c:v>
                </c:pt>
                <c:pt idx="43">
                  <c:v>659.69</c:v>
                </c:pt>
                <c:pt idx="44">
                  <c:v>679.5</c:v>
                </c:pt>
                <c:pt idx="45">
                  <c:v>686.31</c:v>
                </c:pt>
                <c:pt idx="46">
                  <c:v>676.79</c:v>
                </c:pt>
                <c:pt idx="47">
                  <c:v>678.82</c:v>
                </c:pt>
                <c:pt idx="48">
                  <c:v>662.51</c:v>
                </c:pt>
                <c:pt idx="49">
                  <c:v>672.53</c:v>
                </c:pt>
                <c:pt idx="50">
                  <c:v>662.26</c:v>
                </c:pt>
                <c:pt idx="51">
                  <c:v>659.67</c:v>
                </c:pt>
                <c:pt idx="52">
                  <c:v>641.25</c:v>
                </c:pt>
                <c:pt idx="53">
                  <c:v>636.59</c:v>
                </c:pt>
                <c:pt idx="54">
                  <c:v>645.33000000000004</c:v>
                </c:pt>
                <c:pt idx="55">
                  <c:v>628.89</c:v>
                </c:pt>
                <c:pt idx="56">
                  <c:v>639.54</c:v>
                </c:pt>
                <c:pt idx="57">
                  <c:v>649.41999999999996</c:v>
                </c:pt>
                <c:pt idx="58">
                  <c:v>650.05999999999995</c:v>
                </c:pt>
                <c:pt idx="59">
                  <c:v>658.04</c:v>
                </c:pt>
                <c:pt idx="60">
                  <c:v>671.26</c:v>
                </c:pt>
                <c:pt idx="61">
                  <c:v>667.11</c:v>
                </c:pt>
                <c:pt idx="62">
                  <c:v>672.85</c:v>
                </c:pt>
                <c:pt idx="63">
                  <c:v>674.34</c:v>
                </c:pt>
                <c:pt idx="64">
                  <c:v>673.05</c:v>
                </c:pt>
                <c:pt idx="65">
                  <c:v>682.48</c:v>
                </c:pt>
                <c:pt idx="66">
                  <c:v>689.61</c:v>
                </c:pt>
                <c:pt idx="67">
                  <c:v>685.66</c:v>
                </c:pt>
                <c:pt idx="68">
                  <c:v>684.21</c:v>
                </c:pt>
                <c:pt idx="69">
                  <c:v>667.17</c:v>
                </c:pt>
                <c:pt idx="70">
                  <c:v>684.2</c:v>
                </c:pt>
                <c:pt idx="71">
                  <c:v>686.23</c:v>
                </c:pt>
                <c:pt idx="72">
                  <c:v>703.63</c:v>
                </c:pt>
                <c:pt idx="73">
                  <c:v>704.87</c:v>
                </c:pt>
                <c:pt idx="74">
                  <c:v>679.7</c:v>
                </c:pt>
                <c:pt idx="75">
                  <c:v>676.12</c:v>
                </c:pt>
                <c:pt idx="76">
                  <c:v>662.48</c:v>
                </c:pt>
                <c:pt idx="77">
                  <c:v>655.66</c:v>
                </c:pt>
                <c:pt idx="78">
                  <c:v>636.89</c:v>
                </c:pt>
                <c:pt idx="79">
                  <c:v>638.63</c:v>
                </c:pt>
                <c:pt idx="80">
                  <c:v>666.32</c:v>
                </c:pt>
                <c:pt idx="81">
                  <c:v>672.12</c:v>
                </c:pt>
                <c:pt idx="82">
                  <c:v>668.24</c:v>
                </c:pt>
                <c:pt idx="83">
                  <c:v>664.75</c:v>
                </c:pt>
                <c:pt idx="84">
                  <c:v>649.15</c:v>
                </c:pt>
                <c:pt idx="85">
                  <c:v>669.82</c:v>
                </c:pt>
                <c:pt idx="86">
                  <c:v>655.51</c:v>
                </c:pt>
                <c:pt idx="87">
                  <c:v>647</c:v>
                </c:pt>
                <c:pt idx="88">
                  <c:v>668.68</c:v>
                </c:pt>
                <c:pt idx="89">
                  <c:v>671.75</c:v>
                </c:pt>
                <c:pt idx="90">
                  <c:v>680.42</c:v>
                </c:pt>
                <c:pt idx="91">
                  <c:v>679.07</c:v>
                </c:pt>
                <c:pt idx="92">
                  <c:v>695.05</c:v>
                </c:pt>
                <c:pt idx="93">
                  <c:v>695.63</c:v>
                </c:pt>
                <c:pt idx="94">
                  <c:v>688.49</c:v>
                </c:pt>
                <c:pt idx="95">
                  <c:v>700.55</c:v>
                </c:pt>
                <c:pt idx="96">
                  <c:v>706.72</c:v>
                </c:pt>
                <c:pt idx="97">
                  <c:v>716.08</c:v>
                </c:pt>
                <c:pt idx="98">
                  <c:v>733.07</c:v>
                </c:pt>
                <c:pt idx="99">
                  <c:v>726.93</c:v>
                </c:pt>
                <c:pt idx="100">
                  <c:v>726.6</c:v>
                </c:pt>
                <c:pt idx="101">
                  <c:v>712.28</c:v>
                </c:pt>
                <c:pt idx="102">
                  <c:v>720.76</c:v>
                </c:pt>
                <c:pt idx="103">
                  <c:v>723.96</c:v>
                </c:pt>
                <c:pt idx="104">
                  <c:v>724.65</c:v>
                </c:pt>
                <c:pt idx="105">
                  <c:v>753.7</c:v>
                </c:pt>
                <c:pt idx="106">
                  <c:v>753.83</c:v>
                </c:pt>
                <c:pt idx="107">
                  <c:v>753.92</c:v>
                </c:pt>
                <c:pt idx="108">
                  <c:v>769.17</c:v>
                </c:pt>
                <c:pt idx="109">
                  <c:v>785.87</c:v>
                </c:pt>
                <c:pt idx="110">
                  <c:v>783.61</c:v>
                </c:pt>
                <c:pt idx="111">
                  <c:v>771.7</c:v>
                </c:pt>
                <c:pt idx="112">
                  <c:v>772.04</c:v>
                </c:pt>
                <c:pt idx="113">
                  <c:v>773.68</c:v>
                </c:pt>
                <c:pt idx="114">
                  <c:v>775.1</c:v>
                </c:pt>
                <c:pt idx="115">
                  <c:v>796.12</c:v>
                </c:pt>
                <c:pt idx="116">
                  <c:v>804.94</c:v>
                </c:pt>
                <c:pt idx="117">
                  <c:v>820.52</c:v>
                </c:pt>
                <c:pt idx="118">
                  <c:v>816.41</c:v>
                </c:pt>
                <c:pt idx="119">
                  <c:v>833.02</c:v>
                </c:pt>
                <c:pt idx="120">
                  <c:v>822.59</c:v>
                </c:pt>
                <c:pt idx="121">
                  <c:v>819.94</c:v>
                </c:pt>
                <c:pt idx="122">
                  <c:v>812.55</c:v>
                </c:pt>
                <c:pt idx="123">
                  <c:v>808.26</c:v>
                </c:pt>
                <c:pt idx="124">
                  <c:v>802.26</c:v>
                </c:pt>
                <c:pt idx="125">
                  <c:v>811.89</c:v>
                </c:pt>
                <c:pt idx="126">
                  <c:v>817.61</c:v>
                </c:pt>
                <c:pt idx="127">
                  <c:v>835.89</c:v>
                </c:pt>
                <c:pt idx="128">
                  <c:v>828.95</c:v>
                </c:pt>
                <c:pt idx="129">
                  <c:v>809.76</c:v>
                </c:pt>
                <c:pt idx="130">
                  <c:v>815.64</c:v>
                </c:pt>
                <c:pt idx="131">
                  <c:v>806.78</c:v>
                </c:pt>
                <c:pt idx="132">
                  <c:v>805.6</c:v>
                </c:pt>
                <c:pt idx="133">
                  <c:v>810</c:v>
                </c:pt>
                <c:pt idx="134">
                  <c:v>787.55</c:v>
                </c:pt>
                <c:pt idx="135">
                  <c:v>776.71</c:v>
                </c:pt>
                <c:pt idx="136">
                  <c:v>764.66</c:v>
                </c:pt>
                <c:pt idx="137">
                  <c:v>751.81</c:v>
                </c:pt>
                <c:pt idx="138">
                  <c:v>751.27</c:v>
                </c:pt>
                <c:pt idx="139">
                  <c:v>735.64</c:v>
                </c:pt>
                <c:pt idx="140">
                  <c:v>733.63</c:v>
                </c:pt>
                <c:pt idx="141">
                  <c:v>726.38</c:v>
                </c:pt>
                <c:pt idx="142">
                  <c:v>747.26</c:v>
                </c:pt>
                <c:pt idx="143">
                  <c:v>734.97</c:v>
                </c:pt>
                <c:pt idx="144">
                  <c:v>744.79</c:v>
                </c:pt>
                <c:pt idx="145">
                  <c:v>750.97</c:v>
                </c:pt>
                <c:pt idx="146">
                  <c:v>730.88</c:v>
                </c:pt>
                <c:pt idx="147">
                  <c:v>737.08</c:v>
                </c:pt>
                <c:pt idx="148">
                  <c:v>725</c:v>
                </c:pt>
                <c:pt idx="149">
                  <c:v>708.09</c:v>
                </c:pt>
                <c:pt idx="150">
                  <c:v>713.18</c:v>
                </c:pt>
                <c:pt idx="151">
                  <c:v>729.59</c:v>
                </c:pt>
                <c:pt idx="152">
                  <c:v>700.68</c:v>
                </c:pt>
                <c:pt idx="153">
                  <c:v>697.02</c:v>
                </c:pt>
                <c:pt idx="154">
                  <c:v>682.47</c:v>
                </c:pt>
                <c:pt idx="155">
                  <c:v>644.54</c:v>
                </c:pt>
                <c:pt idx="156">
                  <c:v>648.92999999999995</c:v>
                </c:pt>
                <c:pt idx="157">
                  <c:v>649.4</c:v>
                </c:pt>
                <c:pt idx="158">
                  <c:v>674.64</c:v>
                </c:pt>
                <c:pt idx="159">
                  <c:v>655.96</c:v>
                </c:pt>
                <c:pt idx="160">
                  <c:v>667.98</c:v>
                </c:pt>
                <c:pt idx="161">
                  <c:v>717.58</c:v>
                </c:pt>
                <c:pt idx="162">
                  <c:v>720.27</c:v>
                </c:pt>
                <c:pt idx="163">
                  <c:v>760.5</c:v>
                </c:pt>
                <c:pt idx="164">
                  <c:v>747.4</c:v>
                </c:pt>
                <c:pt idx="165">
                  <c:v>739.69</c:v>
                </c:pt>
                <c:pt idx="166">
                  <c:v>747.33</c:v>
                </c:pt>
                <c:pt idx="167">
                  <c:v>772.71</c:v>
                </c:pt>
                <c:pt idx="168">
                  <c:v>765.28</c:v>
                </c:pt>
                <c:pt idx="169">
                  <c:v>775.24</c:v>
                </c:pt>
                <c:pt idx="170">
                  <c:v>799.69</c:v>
                </c:pt>
                <c:pt idx="171">
                  <c:v>830.51</c:v>
                </c:pt>
                <c:pt idx="172">
                  <c:v>835.73</c:v>
                </c:pt>
                <c:pt idx="173">
                  <c:v>833.27</c:v>
                </c:pt>
                <c:pt idx="174">
                  <c:v>810.4</c:v>
                </c:pt>
                <c:pt idx="175">
                  <c:v>804.16</c:v>
                </c:pt>
                <c:pt idx="176">
                  <c:v>807.02</c:v>
                </c:pt>
                <c:pt idx="177">
                  <c:v>820.08</c:v>
                </c:pt>
                <c:pt idx="178">
                  <c:v>817.95</c:v>
                </c:pt>
                <c:pt idx="179">
                  <c:v>837.46</c:v>
                </c:pt>
                <c:pt idx="180">
                  <c:v>827.85</c:v>
                </c:pt>
                <c:pt idx="181">
                  <c:v>834.23</c:v>
                </c:pt>
                <c:pt idx="182">
                  <c:v>815.63</c:v>
                </c:pt>
                <c:pt idx="183">
                  <c:v>780.88</c:v>
                </c:pt>
                <c:pt idx="184">
                  <c:v>773.85</c:v>
                </c:pt>
                <c:pt idx="185">
                  <c:v>767.17</c:v>
                </c:pt>
                <c:pt idx="186">
                  <c:v>852.06</c:v>
                </c:pt>
                <c:pt idx="187">
                  <c:v>850.57</c:v>
                </c:pt>
                <c:pt idx="188">
                  <c:v>813.9</c:v>
                </c:pt>
                <c:pt idx="189">
                  <c:v>784.28</c:v>
                </c:pt>
                <c:pt idx="190">
                  <c:v>791.12</c:v>
                </c:pt>
                <c:pt idx="191">
                  <c:v>820.06</c:v>
                </c:pt>
                <c:pt idx="192">
                  <c:v>824.38</c:v>
                </c:pt>
                <c:pt idx="193">
                  <c:v>851.59</c:v>
                </c:pt>
                <c:pt idx="194">
                  <c:v>794.61</c:v>
                </c:pt>
                <c:pt idx="195">
                  <c:v>816.47</c:v>
                </c:pt>
                <c:pt idx="196">
                  <c:v>754.36</c:v>
                </c:pt>
                <c:pt idx="197">
                  <c:v>819.63</c:v>
                </c:pt>
                <c:pt idx="198">
                  <c:v>882.42</c:v>
                </c:pt>
                <c:pt idx="199">
                  <c:v>898.23</c:v>
                </c:pt>
                <c:pt idx="200">
                  <c:v>891.38</c:v>
                </c:pt>
                <c:pt idx="201">
                  <c:v>934.3</c:v>
                </c:pt>
                <c:pt idx="202">
                  <c:v>955.98</c:v>
                </c:pt>
                <c:pt idx="203">
                  <c:v>971.65</c:v>
                </c:pt>
                <c:pt idx="204">
                  <c:v>979.13</c:v>
                </c:pt>
                <c:pt idx="205">
                  <c:v>991.67</c:v>
                </c:pt>
                <c:pt idx="206">
                  <c:v>976.48</c:v>
                </c:pt>
                <c:pt idx="207">
                  <c:v>985.15</c:v>
                </c:pt>
                <c:pt idx="208">
                  <c:v>1002.36</c:v>
                </c:pt>
                <c:pt idx="209">
                  <c:v>985.15</c:v>
                </c:pt>
                <c:pt idx="210">
                  <c:v>1002.79</c:v>
                </c:pt>
                <c:pt idx="211">
                  <c:v>999.93</c:v>
                </c:pt>
                <c:pt idx="212">
                  <c:v>1697.31</c:v>
                </c:pt>
                <c:pt idx="213">
                  <c:v>1717.61</c:v>
                </c:pt>
                <c:pt idx="214">
                  <c:v>1716.98</c:v>
                </c:pt>
                <c:pt idx="215">
                  <c:v>1708.22</c:v>
                </c:pt>
                <c:pt idx="216">
                  <c:v>1662.95</c:v>
                </c:pt>
                <c:pt idx="217">
                  <c:v>1641.11</c:v>
                </c:pt>
                <c:pt idx="218">
                  <c:v>1604.13</c:v>
                </c:pt>
                <c:pt idx="219">
                  <c:v>1604.61</c:v>
                </c:pt>
                <c:pt idx="220">
                  <c:v>1670.7</c:v>
                </c:pt>
                <c:pt idx="221">
                  <c:v>1690.71</c:v>
                </c:pt>
                <c:pt idx="222">
                  <c:v>1743.51</c:v>
                </c:pt>
                <c:pt idx="223">
                  <c:v>1771.89</c:v>
                </c:pt>
                <c:pt idx="224">
                  <c:v>1739.56</c:v>
                </c:pt>
                <c:pt idx="225">
                  <c:v>1761.38</c:v>
                </c:pt>
                <c:pt idx="226">
                  <c:v>1775.43</c:v>
                </c:pt>
                <c:pt idx="227">
                  <c:v>1766.02</c:v>
                </c:pt>
                <c:pt idx="228">
                  <c:v>1734.41</c:v>
                </c:pt>
                <c:pt idx="229">
                  <c:v>1725.58</c:v>
                </c:pt>
                <c:pt idx="230">
                  <c:v>1712.53</c:v>
                </c:pt>
                <c:pt idx="231">
                  <c:v>1687.13</c:v>
                </c:pt>
                <c:pt idx="232">
                  <c:v>1642.18</c:v>
                </c:pt>
                <c:pt idx="233">
                  <c:v>1638</c:v>
                </c:pt>
                <c:pt idx="234">
                  <c:v>1655.62</c:v>
                </c:pt>
                <c:pt idx="235">
                  <c:v>1589.16</c:v>
                </c:pt>
                <c:pt idx="236">
                  <c:v>1576.95</c:v>
                </c:pt>
                <c:pt idx="237">
                  <c:v>1606.65</c:v>
                </c:pt>
                <c:pt idx="238">
                  <c:v>1671.66</c:v>
                </c:pt>
                <c:pt idx="239">
                  <c:v>1667.43</c:v>
                </c:pt>
                <c:pt idx="240">
                  <c:v>1665.97</c:v>
                </c:pt>
                <c:pt idx="241">
                  <c:v>1704.34</c:v>
                </c:pt>
                <c:pt idx="242">
                  <c:v>1715.67</c:v>
                </c:pt>
                <c:pt idx="243">
                  <c:v>1635.88</c:v>
                </c:pt>
                <c:pt idx="244">
                  <c:v>1628.85</c:v>
                </c:pt>
                <c:pt idx="245">
                  <c:v>1700.56</c:v>
                </c:pt>
                <c:pt idx="246">
                  <c:v>1709.66</c:v>
                </c:pt>
                <c:pt idx="247">
                  <c:v>1760.05</c:v>
                </c:pt>
                <c:pt idx="248">
                  <c:v>1748.06</c:v>
                </c:pt>
                <c:pt idx="249">
                  <c:v>1743.47</c:v>
                </c:pt>
                <c:pt idx="250">
                  <c:v>1799.98</c:v>
                </c:pt>
                <c:pt idx="251">
                  <c:v>1823.95</c:v>
                </c:pt>
                <c:pt idx="252">
                  <c:v>1822.48</c:v>
                </c:pt>
                <c:pt idx="253">
                  <c:v>1835.3</c:v>
                </c:pt>
                <c:pt idx="254">
                  <c:v>1829.67</c:v>
                </c:pt>
                <c:pt idx="255">
                  <c:v>1782.66</c:v>
                </c:pt>
                <c:pt idx="256">
                  <c:v>1767.76</c:v>
                </c:pt>
                <c:pt idx="257">
                  <c:v>1766.69</c:v>
                </c:pt>
                <c:pt idx="258">
                  <c:v>1763.05</c:v>
                </c:pt>
                <c:pt idx="259">
                  <c:v>1697.37</c:v>
                </c:pt>
                <c:pt idx="260">
                  <c:v>1742.62</c:v>
                </c:pt>
                <c:pt idx="261">
                  <c:v>1766.03</c:v>
                </c:pt>
                <c:pt idx="262">
                  <c:v>1784.41</c:v>
                </c:pt>
                <c:pt idx="263">
                  <c:v>1802.21</c:v>
                </c:pt>
                <c:pt idx="264">
                  <c:v>1795.01</c:v>
                </c:pt>
                <c:pt idx="265">
                  <c:v>1735.57</c:v>
                </c:pt>
                <c:pt idx="266">
                  <c:v>1748.57</c:v>
                </c:pt>
                <c:pt idx="267">
                  <c:v>1697.82</c:v>
                </c:pt>
                <c:pt idx="268">
                  <c:v>1672.87</c:v>
                </c:pt>
                <c:pt idx="269">
                  <c:v>1639.71</c:v>
                </c:pt>
                <c:pt idx="270">
                  <c:v>1645.81</c:v>
                </c:pt>
                <c:pt idx="271">
                  <c:v>1600.66</c:v>
                </c:pt>
                <c:pt idx="272">
                  <c:v>1665.07</c:v>
                </c:pt>
                <c:pt idx="273">
                  <c:v>1613.89</c:v>
                </c:pt>
                <c:pt idx="274">
                  <c:v>1608.37</c:v>
                </c:pt>
                <c:pt idx="275">
                  <c:v>1585.55</c:v>
                </c:pt>
                <c:pt idx="276">
                  <c:v>1519.81</c:v>
                </c:pt>
                <c:pt idx="277">
                  <c:v>1509.81</c:v>
                </c:pt>
                <c:pt idx="278">
                  <c:v>1490.9</c:v>
                </c:pt>
                <c:pt idx="279">
                  <c:v>1442.41</c:v>
                </c:pt>
                <c:pt idx="280">
                  <c:v>1438.72</c:v>
                </c:pt>
                <c:pt idx="281">
                  <c:v>1436.01</c:v>
                </c:pt>
                <c:pt idx="282">
                  <c:v>1422.82</c:v>
                </c:pt>
                <c:pt idx="283">
                  <c:v>1416.51</c:v>
                </c:pt>
                <c:pt idx="284">
                  <c:v>1409.21</c:v>
                </c:pt>
                <c:pt idx="285">
                  <c:v>1414.51</c:v>
                </c:pt>
                <c:pt idx="286">
                  <c:v>1407.94</c:v>
                </c:pt>
                <c:pt idx="287">
                  <c:v>1399.17</c:v>
                </c:pt>
                <c:pt idx="288">
                  <c:v>1391.21</c:v>
                </c:pt>
                <c:pt idx="289">
                  <c:v>1390.6</c:v>
                </c:pt>
                <c:pt idx="290">
                  <c:v>1388.14</c:v>
                </c:pt>
                <c:pt idx="291">
                  <c:v>1379.56</c:v>
                </c:pt>
                <c:pt idx="292">
                  <c:v>1349.56</c:v>
                </c:pt>
                <c:pt idx="293">
                  <c:v>1323.91</c:v>
                </c:pt>
                <c:pt idx="294">
                  <c:v>1335.33</c:v>
                </c:pt>
                <c:pt idx="295">
                  <c:v>1332.32</c:v>
                </c:pt>
                <c:pt idx="296">
                  <c:v>1273.28</c:v>
                </c:pt>
                <c:pt idx="297">
                  <c:v>1262.58</c:v>
                </c:pt>
                <c:pt idx="298">
                  <c:v>1233.8800000000001</c:v>
                </c:pt>
                <c:pt idx="299">
                  <c:v>1201.3699999999999</c:v>
                </c:pt>
                <c:pt idx="300">
                  <c:v>1194.53</c:v>
                </c:pt>
                <c:pt idx="301">
                  <c:v>1134.5899999999999</c:v>
                </c:pt>
                <c:pt idx="302">
                  <c:v>1169.1400000000001</c:v>
                </c:pt>
                <c:pt idx="303">
                  <c:v>1255.18</c:v>
                </c:pt>
                <c:pt idx="304">
                  <c:v>1252.77</c:v>
                </c:pt>
                <c:pt idx="305">
                  <c:v>1248.3599999999999</c:v>
                </c:pt>
                <c:pt idx="306">
                  <c:v>1274.72</c:v>
                </c:pt>
                <c:pt idx="307">
                  <c:v>1274.8800000000001</c:v>
                </c:pt>
                <c:pt idx="308">
                  <c:v>1242.8</c:v>
                </c:pt>
                <c:pt idx="309">
                  <c:v>1248.82</c:v>
                </c:pt>
                <c:pt idx="310">
                  <c:v>1285.28</c:v>
                </c:pt>
                <c:pt idx="311">
                  <c:v>1269.4100000000001</c:v>
                </c:pt>
                <c:pt idx="312">
                  <c:v>1266.49</c:v>
                </c:pt>
                <c:pt idx="313">
                  <c:v>1308.46</c:v>
                </c:pt>
                <c:pt idx="314">
                  <c:v>1284.8399999999999</c:v>
                </c:pt>
                <c:pt idx="315">
                  <c:v>1273.5899999999999</c:v>
                </c:pt>
                <c:pt idx="316">
                  <c:v>1316.68</c:v>
                </c:pt>
                <c:pt idx="317">
                  <c:v>1314.28</c:v>
                </c:pt>
                <c:pt idx="318">
                  <c:v>1324.11</c:v>
                </c:pt>
                <c:pt idx="319">
                  <c:v>1305.3800000000001</c:v>
                </c:pt>
                <c:pt idx="320">
                  <c:v>1287.23</c:v>
                </c:pt>
                <c:pt idx="321">
                  <c:v>1265.8900000000001</c:v>
                </c:pt>
                <c:pt idx="322">
                  <c:v>1254.52</c:v>
                </c:pt>
                <c:pt idx="323">
                  <c:v>1265.33</c:v>
                </c:pt>
                <c:pt idx="324">
                  <c:v>1273.93</c:v>
                </c:pt>
                <c:pt idx="325">
                  <c:v>1259.76</c:v>
                </c:pt>
                <c:pt idx="326">
                  <c:v>1248.3599999999999</c:v>
                </c:pt>
                <c:pt idx="327">
                  <c:v>1259</c:v>
                </c:pt>
                <c:pt idx="328">
                  <c:v>1256.31</c:v>
                </c:pt>
                <c:pt idx="329">
                  <c:v>1233.03</c:v>
                </c:pt>
                <c:pt idx="330">
                  <c:v>1229.95</c:v>
                </c:pt>
                <c:pt idx="331">
                  <c:v>1221.81</c:v>
                </c:pt>
                <c:pt idx="332">
                  <c:v>1214.48</c:v>
                </c:pt>
                <c:pt idx="333">
                  <c:v>1186.96</c:v>
                </c:pt>
                <c:pt idx="334">
                  <c:v>1185.6199999999999</c:v>
                </c:pt>
                <c:pt idx="335">
                  <c:v>1181.18</c:v>
                </c:pt>
                <c:pt idx="336">
                  <c:v>1170.53</c:v>
                </c:pt>
                <c:pt idx="337">
                  <c:v>1176.25</c:v>
                </c:pt>
                <c:pt idx="338">
                  <c:v>1181.58</c:v>
                </c:pt>
                <c:pt idx="339">
                  <c:v>1191.42</c:v>
                </c:pt>
                <c:pt idx="340">
                  <c:v>1187.04</c:v>
                </c:pt>
                <c:pt idx="341">
                  <c:v>1168.19</c:v>
                </c:pt>
                <c:pt idx="342">
                  <c:v>1165.1600000000001</c:v>
                </c:pt>
                <c:pt idx="343">
                  <c:v>1159.56</c:v>
                </c:pt>
                <c:pt idx="344">
                  <c:v>1136.55</c:v>
                </c:pt>
                <c:pt idx="345">
                  <c:v>1123.8499999999999</c:v>
                </c:pt>
                <c:pt idx="346">
                  <c:v>1106.5899999999999</c:v>
                </c:pt>
                <c:pt idx="347">
                  <c:v>1111.06</c:v>
                </c:pt>
                <c:pt idx="348">
                  <c:v>1109.26</c:v>
                </c:pt>
                <c:pt idx="349">
                  <c:v>1104.72</c:v>
                </c:pt>
                <c:pt idx="350">
                  <c:v>1118.0899999999999</c:v>
                </c:pt>
                <c:pt idx="351">
                  <c:v>1128.04</c:v>
                </c:pt>
                <c:pt idx="352">
                  <c:v>1123.3599999999999</c:v>
                </c:pt>
                <c:pt idx="353">
                  <c:v>1122.46</c:v>
                </c:pt>
                <c:pt idx="354">
                  <c:v>1109.57</c:v>
                </c:pt>
                <c:pt idx="355">
                  <c:v>1086.93</c:v>
                </c:pt>
                <c:pt idx="356">
                  <c:v>1103.3599999999999</c:v>
                </c:pt>
                <c:pt idx="357">
                  <c:v>1099.4100000000001</c:v>
                </c:pt>
                <c:pt idx="358">
                  <c:v>1094.68</c:v>
                </c:pt>
                <c:pt idx="359">
                  <c:v>1112.98</c:v>
                </c:pt>
                <c:pt idx="360">
                  <c:v>1115.05</c:v>
                </c:pt>
                <c:pt idx="361">
                  <c:v>1115.5999999999999</c:v>
                </c:pt>
                <c:pt idx="362">
                  <c:v>1103.6099999999999</c:v>
                </c:pt>
                <c:pt idx="363">
                  <c:v>1102.6300000000001</c:v>
                </c:pt>
                <c:pt idx="364">
                  <c:v>1094.6300000000001</c:v>
                </c:pt>
                <c:pt idx="365">
                  <c:v>1080.8599999999999</c:v>
                </c:pt>
                <c:pt idx="366">
                  <c:v>1085.3399999999999</c:v>
                </c:pt>
                <c:pt idx="367">
                  <c:v>1051.1300000000001</c:v>
                </c:pt>
                <c:pt idx="368">
                  <c:v>1059.68</c:v>
                </c:pt>
                <c:pt idx="369">
                  <c:v>1057.5899999999999</c:v>
                </c:pt>
                <c:pt idx="370">
                  <c:v>1051.45</c:v>
                </c:pt>
                <c:pt idx="371">
                  <c:v>1058.4000000000001</c:v>
                </c:pt>
                <c:pt idx="372">
                  <c:v>1053.6400000000001</c:v>
                </c:pt>
                <c:pt idx="373">
                  <c:v>1048.8</c:v>
                </c:pt>
                <c:pt idx="374">
                  <c:v>1035.01</c:v>
                </c:pt>
                <c:pt idx="375">
                  <c:v>1036.74</c:v>
                </c:pt>
                <c:pt idx="376">
                  <c:v>1040.1300000000001</c:v>
                </c:pt>
                <c:pt idx="377">
                  <c:v>1053.58</c:v>
                </c:pt>
                <c:pt idx="378">
                  <c:v>1046.83</c:v>
                </c:pt>
                <c:pt idx="379">
                  <c:v>1044.0899999999999</c:v>
                </c:pt>
                <c:pt idx="380">
                  <c:v>1035.78</c:v>
                </c:pt>
                <c:pt idx="381">
                  <c:v>1028.9000000000001</c:v>
                </c:pt>
                <c:pt idx="382">
                  <c:v>1010.65</c:v>
                </c:pt>
                <c:pt idx="383">
                  <c:v>1035.77</c:v>
                </c:pt>
                <c:pt idx="384">
                  <c:v>1040.33</c:v>
                </c:pt>
                <c:pt idx="385">
                  <c:v>1038.02</c:v>
                </c:pt>
                <c:pt idx="386">
                  <c:v>1013.83</c:v>
                </c:pt>
                <c:pt idx="387">
                  <c:v>1005.74</c:v>
                </c:pt>
                <c:pt idx="388">
                  <c:v>1002.82</c:v>
                </c:pt>
                <c:pt idx="389">
                  <c:v>992.68</c:v>
                </c:pt>
                <c:pt idx="390">
                  <c:v>985.72</c:v>
                </c:pt>
                <c:pt idx="391">
                  <c:v>978.87</c:v>
                </c:pt>
                <c:pt idx="392">
                  <c:v>975.92</c:v>
                </c:pt>
                <c:pt idx="393">
                  <c:v>977.82</c:v>
                </c:pt>
                <c:pt idx="394">
                  <c:v>961.49</c:v>
                </c:pt>
                <c:pt idx="395">
                  <c:v>949.23</c:v>
                </c:pt>
                <c:pt idx="396">
                  <c:v>966.66</c:v>
                </c:pt>
                <c:pt idx="397">
                  <c:v>964.93</c:v>
                </c:pt>
                <c:pt idx="398">
                  <c:v>957.02</c:v>
                </c:pt>
                <c:pt idx="399">
                  <c:v>969.28</c:v>
                </c:pt>
                <c:pt idx="400">
                  <c:v>967.67</c:v>
                </c:pt>
                <c:pt idx="401">
                  <c:v>964.96</c:v>
                </c:pt>
                <c:pt idx="402">
                  <c:v>957.21</c:v>
                </c:pt>
                <c:pt idx="403">
                  <c:v>941.79</c:v>
                </c:pt>
                <c:pt idx="404">
                  <c:v>930.8</c:v>
                </c:pt>
                <c:pt idx="405">
                  <c:v>926.78</c:v>
                </c:pt>
                <c:pt idx="406">
                  <c:v>912.39</c:v>
                </c:pt>
                <c:pt idx="407">
                  <c:v>916.12</c:v>
                </c:pt>
                <c:pt idx="408">
                  <c:v>910.19</c:v>
                </c:pt>
                <c:pt idx="409">
                  <c:v>934.87</c:v>
                </c:pt>
                <c:pt idx="410">
                  <c:v>936.82</c:v>
                </c:pt>
                <c:pt idx="411">
                  <c:v>925.05</c:v>
                </c:pt>
                <c:pt idx="412">
                  <c:v>926.16</c:v>
                </c:pt>
                <c:pt idx="413">
                  <c:v>896.65</c:v>
                </c:pt>
                <c:pt idx="414">
                  <c:v>896.38</c:v>
                </c:pt>
                <c:pt idx="415">
                  <c:v>873.33</c:v>
                </c:pt>
                <c:pt idx="416">
                  <c:v>918.75</c:v>
                </c:pt>
                <c:pt idx="417">
                  <c:v>938.25</c:v>
                </c:pt>
                <c:pt idx="418">
                  <c:v>972.61</c:v>
                </c:pt>
                <c:pt idx="419">
                  <c:v>990.01</c:v>
                </c:pt>
                <c:pt idx="420">
                  <c:v>993.29</c:v>
                </c:pt>
                <c:pt idx="421">
                  <c:v>1008.27</c:v>
                </c:pt>
                <c:pt idx="422">
                  <c:v>1008.51</c:v>
                </c:pt>
                <c:pt idx="423">
                  <c:v>1008.74</c:v>
                </c:pt>
                <c:pt idx="424">
                  <c:v>1010.95</c:v>
                </c:pt>
                <c:pt idx="425">
                  <c:v>1010.82</c:v>
                </c:pt>
                <c:pt idx="426">
                  <c:v>993.2</c:v>
                </c:pt>
                <c:pt idx="427">
                  <c:v>991.1</c:v>
                </c:pt>
                <c:pt idx="428">
                  <c:v>1004.03</c:v>
                </c:pt>
                <c:pt idx="429">
                  <c:v>1016.91</c:v>
                </c:pt>
                <c:pt idx="430">
                  <c:v>1023.56</c:v>
                </c:pt>
                <c:pt idx="431">
                  <c:v>1017.61</c:v>
                </c:pt>
                <c:pt idx="432">
                  <c:v>1006.83</c:v>
                </c:pt>
                <c:pt idx="433">
                  <c:v>1005.4</c:v>
                </c:pt>
                <c:pt idx="434">
                  <c:v>1003.06</c:v>
                </c:pt>
                <c:pt idx="435">
                  <c:v>995.57</c:v>
                </c:pt>
                <c:pt idx="436">
                  <c:v>992.56</c:v>
                </c:pt>
                <c:pt idx="437">
                  <c:v>1003.66</c:v>
                </c:pt>
                <c:pt idx="438">
                  <c:v>998.75</c:v>
                </c:pt>
                <c:pt idx="439">
                  <c:v>999.36</c:v>
                </c:pt>
                <c:pt idx="440">
                  <c:v>1012.87</c:v>
                </c:pt>
                <c:pt idx="441">
                  <c:v>1017.26</c:v>
                </c:pt>
                <c:pt idx="442">
                  <c:v>1010.04</c:v>
                </c:pt>
                <c:pt idx="443">
                  <c:v>1015.35</c:v>
                </c:pt>
                <c:pt idx="444">
                  <c:v>1001.53</c:v>
                </c:pt>
                <c:pt idx="445">
                  <c:v>1005.56</c:v>
                </c:pt>
                <c:pt idx="446">
                  <c:v>1000.71</c:v>
                </c:pt>
                <c:pt idx="447">
                  <c:v>1006.28</c:v>
                </c:pt>
                <c:pt idx="448">
                  <c:v>1002.33</c:v>
                </c:pt>
                <c:pt idx="449">
                  <c:v>979</c:v>
                </c:pt>
                <c:pt idx="450">
                  <c:v>962.26</c:v>
                </c:pt>
                <c:pt idx="451">
                  <c:v>961.34</c:v>
                </c:pt>
                <c:pt idx="452">
                  <c:v>976.14</c:v>
                </c:pt>
                <c:pt idx="453">
                  <c:v>982.37</c:v>
                </c:pt>
                <c:pt idx="454">
                  <c:v>995.32</c:v>
                </c:pt>
                <c:pt idx="455">
                  <c:v>1000.06</c:v>
                </c:pt>
                <c:pt idx="456">
                  <c:v>1024.04</c:v>
                </c:pt>
                <c:pt idx="457">
                  <c:v>1022.09</c:v>
                </c:pt>
                <c:pt idx="458">
                  <c:v>999.95</c:v>
                </c:pt>
                <c:pt idx="459">
                  <c:v>1392.63</c:v>
                </c:pt>
                <c:pt idx="460">
                  <c:v>1380.14</c:v>
                </c:pt>
                <c:pt idx="461">
                  <c:v>1339.54</c:v>
                </c:pt>
                <c:pt idx="462">
                  <c:v>1326.47</c:v>
                </c:pt>
                <c:pt idx="463">
                  <c:v>1314.8</c:v>
                </c:pt>
                <c:pt idx="464">
                  <c:v>1307.3499999999999</c:v>
                </c:pt>
                <c:pt idx="465">
                  <c:v>1285.27</c:v>
                </c:pt>
                <c:pt idx="466">
                  <c:v>1305.8</c:v>
                </c:pt>
                <c:pt idx="467">
                  <c:v>1284.96</c:v>
                </c:pt>
                <c:pt idx="468">
                  <c:v>1269.23</c:v>
                </c:pt>
                <c:pt idx="469">
                  <c:v>1246.79</c:v>
                </c:pt>
                <c:pt idx="470">
                  <c:v>1247.3399999999999</c:v>
                </c:pt>
                <c:pt idx="471">
                  <c:v>1267.5899999999999</c:v>
                </c:pt>
                <c:pt idx="472">
                  <c:v>1275.33</c:v>
                </c:pt>
                <c:pt idx="473">
                  <c:v>1289.79</c:v>
                </c:pt>
                <c:pt idx="474">
                  <c:v>1302.95</c:v>
                </c:pt>
                <c:pt idx="475">
                  <c:v>1305.25</c:v>
                </c:pt>
                <c:pt idx="476">
                  <c:v>1295.6600000000001</c:v>
                </c:pt>
                <c:pt idx="477">
                  <c:v>1294.1400000000001</c:v>
                </c:pt>
                <c:pt idx="478">
                  <c:v>1287.1600000000001</c:v>
                </c:pt>
                <c:pt idx="479">
                  <c:v>1273.43</c:v>
                </c:pt>
                <c:pt idx="480">
                  <c:v>1254.6500000000001</c:v>
                </c:pt>
                <c:pt idx="481">
                  <c:v>1291.0999999999999</c:v>
                </c:pt>
                <c:pt idx="482">
                  <c:v>1284.92</c:v>
                </c:pt>
                <c:pt idx="483">
                  <c:v>1288.6099999999999</c:v>
                </c:pt>
                <c:pt idx="484">
                  <c:v>1286.5</c:v>
                </c:pt>
                <c:pt idx="485">
                  <c:v>1257.58</c:v>
                </c:pt>
                <c:pt idx="486">
                  <c:v>1248.43</c:v>
                </c:pt>
                <c:pt idx="487">
                  <c:v>1251.24</c:v>
                </c:pt>
                <c:pt idx="488">
                  <c:v>1247.97</c:v>
                </c:pt>
                <c:pt idx="489">
                  <c:v>1243.8399999999999</c:v>
                </c:pt>
                <c:pt idx="490">
                  <c:v>1233</c:v>
                </c:pt>
                <c:pt idx="491">
                  <c:v>1238.04</c:v>
                </c:pt>
                <c:pt idx="492">
                  <c:v>1231.6199999999999</c:v>
                </c:pt>
                <c:pt idx="493">
                  <c:v>1224.06</c:v>
                </c:pt>
                <c:pt idx="494">
                  <c:v>1211.3699999999999</c:v>
                </c:pt>
                <c:pt idx="495">
                  <c:v>1221.32</c:v>
                </c:pt>
                <c:pt idx="496">
                  <c:v>1217.79</c:v>
                </c:pt>
                <c:pt idx="497">
                  <c:v>1204.3900000000001</c:v>
                </c:pt>
                <c:pt idx="498">
                  <c:v>1202.6199999999999</c:v>
                </c:pt>
                <c:pt idx="499">
                  <c:v>1189.2</c:v>
                </c:pt>
                <c:pt idx="500">
                  <c:v>1177.3900000000001</c:v>
                </c:pt>
                <c:pt idx="501">
                  <c:v>1168.45</c:v>
                </c:pt>
                <c:pt idx="502">
                  <c:v>1165.1199999999999</c:v>
                </c:pt>
                <c:pt idx="503">
                  <c:v>1163.1300000000001</c:v>
                </c:pt>
                <c:pt idx="504">
                  <c:v>1152.7</c:v>
                </c:pt>
                <c:pt idx="505">
                  <c:v>1148.8499999999999</c:v>
                </c:pt>
                <c:pt idx="506">
                  <c:v>1150.27</c:v>
                </c:pt>
                <c:pt idx="507">
                  <c:v>1152.98</c:v>
                </c:pt>
                <c:pt idx="508">
                  <c:v>1145.06</c:v>
                </c:pt>
                <c:pt idx="509">
                  <c:v>1146.24</c:v>
                </c:pt>
                <c:pt idx="510">
                  <c:v>1143.42</c:v>
                </c:pt>
                <c:pt idx="511">
                  <c:v>1141.2</c:v>
                </c:pt>
                <c:pt idx="512">
                  <c:v>1135.1500000000001</c:v>
                </c:pt>
                <c:pt idx="513">
                  <c:v>1125.92</c:v>
                </c:pt>
                <c:pt idx="514">
                  <c:v>1112.6199999999999</c:v>
                </c:pt>
                <c:pt idx="515">
                  <c:v>1114.46</c:v>
                </c:pt>
                <c:pt idx="516">
                  <c:v>1102.8599999999999</c:v>
                </c:pt>
                <c:pt idx="517">
                  <c:v>1092.68</c:v>
                </c:pt>
                <c:pt idx="518">
                  <c:v>1102.43</c:v>
                </c:pt>
                <c:pt idx="519">
                  <c:v>1102.3900000000001</c:v>
                </c:pt>
                <c:pt idx="520">
                  <c:v>1097.58</c:v>
                </c:pt>
                <c:pt idx="521">
                  <c:v>1090.3800000000001</c:v>
                </c:pt>
                <c:pt idx="522">
                  <c:v>1080.1400000000001</c:v>
                </c:pt>
                <c:pt idx="523">
                  <c:v>1089.58</c:v>
                </c:pt>
                <c:pt idx="524">
                  <c:v>1095.1400000000001</c:v>
                </c:pt>
                <c:pt idx="525">
                  <c:v>1096.57</c:v>
                </c:pt>
                <c:pt idx="526">
                  <c:v>1085.3900000000001</c:v>
                </c:pt>
                <c:pt idx="527">
                  <c:v>1080.6099999999999</c:v>
                </c:pt>
                <c:pt idx="528">
                  <c:v>1087.52</c:v>
                </c:pt>
                <c:pt idx="529">
                  <c:v>1076.6199999999999</c:v>
                </c:pt>
                <c:pt idx="530">
                  <c:v>1078.28</c:v>
                </c:pt>
                <c:pt idx="531">
                  <c:v>1071.71</c:v>
                </c:pt>
                <c:pt idx="532">
                  <c:v>1060.5999999999999</c:v>
                </c:pt>
                <c:pt idx="533">
                  <c:v>1052.97</c:v>
                </c:pt>
                <c:pt idx="534">
                  <c:v>1071.8699999999999</c:v>
                </c:pt>
                <c:pt idx="535">
                  <c:v>1065.4100000000001</c:v>
                </c:pt>
                <c:pt idx="536">
                  <c:v>1064.78</c:v>
                </c:pt>
                <c:pt idx="537">
                  <c:v>1064.1400000000001</c:v>
                </c:pt>
                <c:pt idx="538">
                  <c:v>1063.71</c:v>
                </c:pt>
                <c:pt idx="539">
                  <c:v>1052.19</c:v>
                </c:pt>
                <c:pt idx="540">
                  <c:v>1048.8399999999999</c:v>
                </c:pt>
                <c:pt idx="541">
                  <c:v>1054.3800000000001</c:v>
                </c:pt>
                <c:pt idx="542">
                  <c:v>1054.01</c:v>
                </c:pt>
                <c:pt idx="543">
                  <c:v>1045.44</c:v>
                </c:pt>
                <c:pt idx="544">
                  <c:v>1043.42</c:v>
                </c:pt>
                <c:pt idx="545">
                  <c:v>1038</c:v>
                </c:pt>
                <c:pt idx="546">
                  <c:v>1038.27</c:v>
                </c:pt>
                <c:pt idx="547">
                  <c:v>1045.8499999999999</c:v>
                </c:pt>
                <c:pt idx="548">
                  <c:v>1043.76</c:v>
                </c:pt>
                <c:pt idx="549">
                  <c:v>1047.21</c:v>
                </c:pt>
                <c:pt idx="550">
                  <c:v>1045.44</c:v>
                </c:pt>
                <c:pt idx="551">
                  <c:v>1050.3499999999999</c:v>
                </c:pt>
                <c:pt idx="552">
                  <c:v>1038.54</c:v>
                </c:pt>
                <c:pt idx="553">
                  <c:v>1031.48</c:v>
                </c:pt>
                <c:pt idx="554">
                  <c:v>1022.13</c:v>
                </c:pt>
                <c:pt idx="555">
                  <c:v>1026.6500000000001</c:v>
                </c:pt>
                <c:pt idx="556">
                  <c:v>1010.19</c:v>
                </c:pt>
                <c:pt idx="557">
                  <c:v>1005.88</c:v>
                </c:pt>
                <c:pt idx="558">
                  <c:v>1007.2</c:v>
                </c:pt>
                <c:pt idx="559">
                  <c:v>1017.66</c:v>
                </c:pt>
                <c:pt idx="560">
                  <c:v>1007.5</c:v>
                </c:pt>
                <c:pt idx="561">
                  <c:v>995.48</c:v>
                </c:pt>
                <c:pt idx="562">
                  <c:v>995.7</c:v>
                </c:pt>
                <c:pt idx="563">
                  <c:v>992.41</c:v>
                </c:pt>
                <c:pt idx="564">
                  <c:v>991.15</c:v>
                </c:pt>
                <c:pt idx="565">
                  <c:v>978.85</c:v>
                </c:pt>
                <c:pt idx="566">
                  <c:v>971.12</c:v>
                </c:pt>
                <c:pt idx="567">
                  <c:v>964.26</c:v>
                </c:pt>
                <c:pt idx="568">
                  <c:v>960.99</c:v>
                </c:pt>
                <c:pt idx="569">
                  <c:v>978.53</c:v>
                </c:pt>
                <c:pt idx="570">
                  <c:v>958.24</c:v>
                </c:pt>
                <c:pt idx="571">
                  <c:v>968.07</c:v>
                </c:pt>
                <c:pt idx="572">
                  <c:v>990.67</c:v>
                </c:pt>
                <c:pt idx="573">
                  <c:v>1004.96</c:v>
                </c:pt>
                <c:pt idx="574">
                  <c:v>1012.78</c:v>
                </c:pt>
                <c:pt idx="575">
                  <c:v>997.35</c:v>
                </c:pt>
                <c:pt idx="576">
                  <c:v>1006.12</c:v>
                </c:pt>
                <c:pt idx="577">
                  <c:v>996.13</c:v>
                </c:pt>
                <c:pt idx="578">
                  <c:v>999.71</c:v>
                </c:pt>
                <c:pt idx="579">
                  <c:v>997.76</c:v>
                </c:pt>
                <c:pt idx="580">
                  <c:v>996.84</c:v>
                </c:pt>
                <c:pt idx="581">
                  <c:v>1000.19</c:v>
                </c:pt>
                <c:pt idx="582">
                  <c:v>993.08</c:v>
                </c:pt>
                <c:pt idx="583">
                  <c:v>953.82</c:v>
                </c:pt>
                <c:pt idx="584">
                  <c:v>943.34</c:v>
                </c:pt>
                <c:pt idx="585">
                  <c:v>945.16</c:v>
                </c:pt>
                <c:pt idx="586">
                  <c:v>941.94</c:v>
                </c:pt>
                <c:pt idx="587">
                  <c:v>948.92</c:v>
                </c:pt>
                <c:pt idx="588">
                  <c:v>945.22</c:v>
                </c:pt>
                <c:pt idx="589">
                  <c:v>932.55</c:v>
                </c:pt>
                <c:pt idx="590">
                  <c:v>932.41</c:v>
                </c:pt>
                <c:pt idx="591">
                  <c:v>944.43</c:v>
                </c:pt>
                <c:pt idx="592">
                  <c:v>945.37</c:v>
                </c:pt>
                <c:pt idx="593">
                  <c:v>919.31</c:v>
                </c:pt>
                <c:pt idx="594">
                  <c:v>912.13</c:v>
                </c:pt>
                <c:pt idx="595">
                  <c:v>921.05</c:v>
                </c:pt>
                <c:pt idx="596">
                  <c:v>943.23</c:v>
                </c:pt>
                <c:pt idx="597">
                  <c:v>935.94</c:v>
                </c:pt>
                <c:pt idx="598">
                  <c:v>941.59</c:v>
                </c:pt>
                <c:pt idx="599">
                  <c:v>975.92</c:v>
                </c:pt>
                <c:pt idx="600">
                  <c:v>988.33</c:v>
                </c:pt>
                <c:pt idx="601">
                  <c:v>979.04</c:v>
                </c:pt>
                <c:pt idx="602">
                  <c:v>979.34</c:v>
                </c:pt>
                <c:pt idx="603">
                  <c:v>989.94</c:v>
                </c:pt>
                <c:pt idx="604">
                  <c:v>987.99</c:v>
                </c:pt>
                <c:pt idx="605">
                  <c:v>976.41</c:v>
                </c:pt>
                <c:pt idx="606">
                  <c:v>968.31</c:v>
                </c:pt>
                <c:pt idx="607">
                  <c:v>983.33</c:v>
                </c:pt>
                <c:pt idx="608">
                  <c:v>973.39</c:v>
                </c:pt>
                <c:pt idx="609">
                  <c:v>969.9</c:v>
                </c:pt>
                <c:pt idx="610">
                  <c:v>1001.08</c:v>
                </c:pt>
                <c:pt idx="611">
                  <c:v>996.34</c:v>
                </c:pt>
                <c:pt idx="612">
                  <c:v>1000</c:v>
                </c:pt>
              </c:numCache>
            </c:numRef>
          </c:val>
        </c:ser>
        <c:marker val="1"/>
        <c:axId val="93927296"/>
        <c:axId val="93928832"/>
      </c:lineChart>
      <c:catAx>
        <c:axId val="93927296"/>
        <c:scaling>
          <c:orientation val="maxMin"/>
        </c:scaling>
        <c:axPos val="b"/>
        <c:tickLblPos val="nextTo"/>
        <c:crossAx val="93928832"/>
        <c:crosses val="autoZero"/>
        <c:auto val="1"/>
        <c:lblAlgn val="ctr"/>
        <c:lblOffset val="100"/>
      </c:catAx>
      <c:valAx>
        <c:axId val="93928832"/>
        <c:scaling>
          <c:orientation val="minMax"/>
        </c:scaling>
        <c:axPos val="r"/>
        <c:majorGridlines/>
        <c:numFmt formatCode="General" sourceLinked="1"/>
        <c:tickLblPos val="nextTo"/>
        <c:crossAx val="939272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66666666666667"/>
          <c:y val="0.49980788859727726"/>
          <c:w val="0.13266998341625241"/>
          <c:h val="9.7219964439928419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444444444444446E-2"/>
          <c:y val="5.1400554097404488E-2"/>
          <c:w val="0.8554425196850397"/>
          <c:h val="0.63431321084864389"/>
        </c:manualLayout>
      </c:layout>
      <c:lineChart>
        <c:grouping val="standard"/>
        <c:ser>
          <c:idx val="0"/>
          <c:order val="0"/>
          <c:tx>
            <c:strRef>
              <c:f>'D12'!$D$2</c:f>
              <c:strCache>
                <c:ptCount val="1"/>
                <c:pt idx="0">
                  <c:v>순자산액</c:v>
                </c:pt>
              </c:strCache>
            </c:strRef>
          </c:tx>
          <c:marker>
            <c:symbol val="none"/>
          </c:marker>
          <c:cat>
            <c:strRef>
              <c:f>'D12'!$B$3:$B$457</c:f>
              <c:strCache>
                <c:ptCount val="455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</c:strCache>
            </c:strRef>
          </c:cat>
          <c:val>
            <c:numRef>
              <c:f>'D12'!$D$3:$D$457</c:f>
              <c:numCache>
                <c:formatCode>#,##0</c:formatCode>
                <c:ptCount val="455"/>
                <c:pt idx="1">
                  <c:v>281</c:v>
                </c:pt>
                <c:pt idx="2">
                  <c:v>272</c:v>
                </c:pt>
                <c:pt idx="3">
                  <c:v>270</c:v>
                </c:pt>
                <c:pt idx="4">
                  <c:v>267</c:v>
                </c:pt>
                <c:pt idx="5">
                  <c:v>253</c:v>
                </c:pt>
                <c:pt idx="6">
                  <c:v>253</c:v>
                </c:pt>
                <c:pt idx="7">
                  <c:v>245</c:v>
                </c:pt>
                <c:pt idx="8">
                  <c:v>234</c:v>
                </c:pt>
                <c:pt idx="9">
                  <c:v>276</c:v>
                </c:pt>
                <c:pt idx="10">
                  <c:v>307</c:v>
                </c:pt>
                <c:pt idx="11">
                  <c:v>321</c:v>
                </c:pt>
                <c:pt idx="12">
                  <c:v>348</c:v>
                </c:pt>
                <c:pt idx="13">
                  <c:v>352</c:v>
                </c:pt>
                <c:pt idx="14">
                  <c:v>336</c:v>
                </c:pt>
                <c:pt idx="15">
                  <c:v>358</c:v>
                </c:pt>
                <c:pt idx="16">
                  <c:v>371</c:v>
                </c:pt>
                <c:pt idx="17">
                  <c:v>392</c:v>
                </c:pt>
                <c:pt idx="18">
                  <c:v>374</c:v>
                </c:pt>
                <c:pt idx="19">
                  <c:v>342</c:v>
                </c:pt>
                <c:pt idx="20">
                  <c:v>372</c:v>
                </c:pt>
                <c:pt idx="21">
                  <c:v>361</c:v>
                </c:pt>
                <c:pt idx="22">
                  <c:v>402</c:v>
                </c:pt>
                <c:pt idx="23">
                  <c:v>400</c:v>
                </c:pt>
                <c:pt idx="24">
                  <c:v>443</c:v>
                </c:pt>
                <c:pt idx="25">
                  <c:v>429</c:v>
                </c:pt>
                <c:pt idx="26">
                  <c:v>426</c:v>
                </c:pt>
                <c:pt idx="27">
                  <c:v>427</c:v>
                </c:pt>
                <c:pt idx="28">
                  <c:v>451</c:v>
                </c:pt>
                <c:pt idx="29">
                  <c:v>462</c:v>
                </c:pt>
                <c:pt idx="30">
                  <c:v>461</c:v>
                </c:pt>
                <c:pt idx="31">
                  <c:v>465</c:v>
                </c:pt>
                <c:pt idx="32">
                  <c:v>499</c:v>
                </c:pt>
                <c:pt idx="33">
                  <c:v>488</c:v>
                </c:pt>
                <c:pt idx="34">
                  <c:v>430</c:v>
                </c:pt>
                <c:pt idx="35">
                  <c:v>432</c:v>
                </c:pt>
                <c:pt idx="36">
                  <c:v>449</c:v>
                </c:pt>
                <c:pt idx="37">
                  <c:v>479</c:v>
                </c:pt>
                <c:pt idx="38">
                  <c:v>477</c:v>
                </c:pt>
                <c:pt idx="39">
                  <c:v>498</c:v>
                </c:pt>
                <c:pt idx="40">
                  <c:v>513</c:v>
                </c:pt>
                <c:pt idx="41">
                  <c:v>528</c:v>
                </c:pt>
                <c:pt idx="42">
                  <c:v>511</c:v>
                </c:pt>
                <c:pt idx="43">
                  <c:v>524</c:v>
                </c:pt>
                <c:pt idx="44">
                  <c:v>535</c:v>
                </c:pt>
                <c:pt idx="45">
                  <c:v>551</c:v>
                </c:pt>
                <c:pt idx="46">
                  <c:v>554</c:v>
                </c:pt>
                <c:pt idx="47">
                  <c:v>565</c:v>
                </c:pt>
                <c:pt idx="48">
                  <c:v>557</c:v>
                </c:pt>
                <c:pt idx="49">
                  <c:v>567</c:v>
                </c:pt>
                <c:pt idx="50">
                  <c:v>552</c:v>
                </c:pt>
                <c:pt idx="51">
                  <c:v>551</c:v>
                </c:pt>
                <c:pt idx="52">
                  <c:v>534</c:v>
                </c:pt>
                <c:pt idx="53">
                  <c:v>536</c:v>
                </c:pt>
                <c:pt idx="54">
                  <c:v>543</c:v>
                </c:pt>
                <c:pt idx="55">
                  <c:v>525</c:v>
                </c:pt>
                <c:pt idx="56">
                  <c:v>535</c:v>
                </c:pt>
                <c:pt idx="57">
                  <c:v>544</c:v>
                </c:pt>
                <c:pt idx="58">
                  <c:v>538</c:v>
                </c:pt>
                <c:pt idx="59">
                  <c:v>547</c:v>
                </c:pt>
                <c:pt idx="60">
                  <c:v>557</c:v>
                </c:pt>
                <c:pt idx="61">
                  <c:v>561</c:v>
                </c:pt>
                <c:pt idx="62">
                  <c:v>571</c:v>
                </c:pt>
                <c:pt idx="63">
                  <c:v>573</c:v>
                </c:pt>
                <c:pt idx="64">
                  <c:v>572</c:v>
                </c:pt>
                <c:pt idx="65">
                  <c:v>591</c:v>
                </c:pt>
                <c:pt idx="66">
                  <c:v>603</c:v>
                </c:pt>
                <c:pt idx="67">
                  <c:v>605</c:v>
                </c:pt>
                <c:pt idx="68">
                  <c:v>602</c:v>
                </c:pt>
                <c:pt idx="69">
                  <c:v>591</c:v>
                </c:pt>
                <c:pt idx="70">
                  <c:v>601</c:v>
                </c:pt>
                <c:pt idx="71">
                  <c:v>603</c:v>
                </c:pt>
                <c:pt idx="72">
                  <c:v>618</c:v>
                </c:pt>
                <c:pt idx="73">
                  <c:v>618</c:v>
                </c:pt>
                <c:pt idx="74">
                  <c:v>604</c:v>
                </c:pt>
                <c:pt idx="75">
                  <c:v>603</c:v>
                </c:pt>
                <c:pt idx="76">
                  <c:v>593</c:v>
                </c:pt>
                <c:pt idx="77">
                  <c:v>591</c:v>
                </c:pt>
                <c:pt idx="78">
                  <c:v>577</c:v>
                </c:pt>
                <c:pt idx="79">
                  <c:v>578</c:v>
                </c:pt>
                <c:pt idx="80">
                  <c:v>603</c:v>
                </c:pt>
                <c:pt idx="81">
                  <c:v>605</c:v>
                </c:pt>
                <c:pt idx="82">
                  <c:v>597</c:v>
                </c:pt>
                <c:pt idx="83">
                  <c:v>593</c:v>
                </c:pt>
                <c:pt idx="84">
                  <c:v>577</c:v>
                </c:pt>
                <c:pt idx="85">
                  <c:v>595</c:v>
                </c:pt>
                <c:pt idx="86">
                  <c:v>579</c:v>
                </c:pt>
                <c:pt idx="87">
                  <c:v>577</c:v>
                </c:pt>
                <c:pt idx="88">
                  <c:v>597</c:v>
                </c:pt>
                <c:pt idx="89">
                  <c:v>609</c:v>
                </c:pt>
                <c:pt idx="90">
                  <c:v>609</c:v>
                </c:pt>
                <c:pt idx="91">
                  <c:v>602</c:v>
                </c:pt>
                <c:pt idx="92">
                  <c:v>612</c:v>
                </c:pt>
                <c:pt idx="93">
                  <c:v>613</c:v>
                </c:pt>
                <c:pt idx="94">
                  <c:v>606</c:v>
                </c:pt>
                <c:pt idx="95">
                  <c:v>616</c:v>
                </c:pt>
                <c:pt idx="96">
                  <c:v>624</c:v>
                </c:pt>
                <c:pt idx="97">
                  <c:v>629</c:v>
                </c:pt>
                <c:pt idx="98">
                  <c:v>648</c:v>
                </c:pt>
                <c:pt idx="99">
                  <c:v>637</c:v>
                </c:pt>
                <c:pt idx="100">
                  <c:v>638</c:v>
                </c:pt>
                <c:pt idx="101">
                  <c:v>624</c:v>
                </c:pt>
                <c:pt idx="102">
                  <c:v>640</c:v>
                </c:pt>
                <c:pt idx="103">
                  <c:v>648</c:v>
                </c:pt>
                <c:pt idx="104">
                  <c:v>655</c:v>
                </c:pt>
                <c:pt idx="105">
                  <c:v>691</c:v>
                </c:pt>
                <c:pt idx="106">
                  <c:v>688</c:v>
                </c:pt>
                <c:pt idx="107">
                  <c:v>695</c:v>
                </c:pt>
                <c:pt idx="108">
                  <c:v>709</c:v>
                </c:pt>
                <c:pt idx="109">
                  <c:v>726</c:v>
                </c:pt>
                <c:pt idx="110">
                  <c:v>724</c:v>
                </c:pt>
                <c:pt idx="111">
                  <c:v>721</c:v>
                </c:pt>
                <c:pt idx="112">
                  <c:v>723</c:v>
                </c:pt>
                <c:pt idx="113">
                  <c:v>733</c:v>
                </c:pt>
                <c:pt idx="114">
                  <c:v>733</c:v>
                </c:pt>
                <c:pt idx="115">
                  <c:v>767</c:v>
                </c:pt>
                <c:pt idx="116">
                  <c:v>801</c:v>
                </c:pt>
                <c:pt idx="117">
                  <c:v>817</c:v>
                </c:pt>
                <c:pt idx="118">
                  <c:v>811</c:v>
                </c:pt>
                <c:pt idx="119">
                  <c:v>833</c:v>
                </c:pt>
                <c:pt idx="120">
                  <c:v>822</c:v>
                </c:pt>
                <c:pt idx="121">
                  <c:v>818</c:v>
                </c:pt>
                <c:pt idx="122">
                  <c:v>811</c:v>
                </c:pt>
                <c:pt idx="123">
                  <c:v>810</c:v>
                </c:pt>
                <c:pt idx="124">
                  <c:v>799</c:v>
                </c:pt>
                <c:pt idx="125">
                  <c:v>808</c:v>
                </c:pt>
                <c:pt idx="126">
                  <c:v>816</c:v>
                </c:pt>
                <c:pt idx="127">
                  <c:v>838</c:v>
                </c:pt>
                <c:pt idx="128">
                  <c:v>828</c:v>
                </c:pt>
                <c:pt idx="129">
                  <c:v>808</c:v>
                </c:pt>
                <c:pt idx="130">
                  <c:v>811</c:v>
                </c:pt>
                <c:pt idx="131">
                  <c:v>805</c:v>
                </c:pt>
                <c:pt idx="132">
                  <c:v>803</c:v>
                </c:pt>
                <c:pt idx="133">
                  <c:v>812</c:v>
                </c:pt>
                <c:pt idx="134">
                  <c:v>783</c:v>
                </c:pt>
                <c:pt idx="135">
                  <c:v>763</c:v>
                </c:pt>
                <c:pt idx="136">
                  <c:v>750</c:v>
                </c:pt>
                <c:pt idx="137">
                  <c:v>734</c:v>
                </c:pt>
                <c:pt idx="138">
                  <c:v>736</c:v>
                </c:pt>
                <c:pt idx="139">
                  <c:v>722</c:v>
                </c:pt>
                <c:pt idx="140">
                  <c:v>723</c:v>
                </c:pt>
                <c:pt idx="141">
                  <c:v>721</c:v>
                </c:pt>
                <c:pt idx="142">
                  <c:v>749</c:v>
                </c:pt>
                <c:pt idx="143">
                  <c:v>735</c:v>
                </c:pt>
                <c:pt idx="144">
                  <c:v>748</c:v>
                </c:pt>
                <c:pt idx="145">
                  <c:v>756</c:v>
                </c:pt>
                <c:pt idx="146">
                  <c:v>737</c:v>
                </c:pt>
                <c:pt idx="147">
                  <c:v>738</c:v>
                </c:pt>
                <c:pt idx="148">
                  <c:v>723</c:v>
                </c:pt>
                <c:pt idx="149">
                  <c:v>698</c:v>
                </c:pt>
                <c:pt idx="150">
                  <c:v>698</c:v>
                </c:pt>
                <c:pt idx="151">
                  <c:v>710</c:v>
                </c:pt>
                <c:pt idx="152">
                  <c:v>684</c:v>
                </c:pt>
                <c:pt idx="153">
                  <c:v>675</c:v>
                </c:pt>
                <c:pt idx="154">
                  <c:v>662</c:v>
                </c:pt>
                <c:pt idx="155">
                  <c:v>630</c:v>
                </c:pt>
                <c:pt idx="156">
                  <c:v>635</c:v>
                </c:pt>
                <c:pt idx="157">
                  <c:v>642</c:v>
                </c:pt>
                <c:pt idx="158">
                  <c:v>675</c:v>
                </c:pt>
                <c:pt idx="159">
                  <c:v>655</c:v>
                </c:pt>
                <c:pt idx="160">
                  <c:v>666</c:v>
                </c:pt>
                <c:pt idx="161">
                  <c:v>723</c:v>
                </c:pt>
                <c:pt idx="162">
                  <c:v>735</c:v>
                </c:pt>
                <c:pt idx="163">
                  <c:v>771</c:v>
                </c:pt>
                <c:pt idx="164">
                  <c:v>756</c:v>
                </c:pt>
                <c:pt idx="165">
                  <c:v>760</c:v>
                </c:pt>
                <c:pt idx="166">
                  <c:v>767</c:v>
                </c:pt>
                <c:pt idx="167">
                  <c:v>784</c:v>
                </c:pt>
                <c:pt idx="168">
                  <c:v>773</c:v>
                </c:pt>
                <c:pt idx="169">
                  <c:v>788</c:v>
                </c:pt>
                <c:pt idx="170">
                  <c:v>816</c:v>
                </c:pt>
                <c:pt idx="171">
                  <c:v>842</c:v>
                </c:pt>
                <c:pt idx="172">
                  <c:v>849</c:v>
                </c:pt>
                <c:pt idx="173">
                  <c:v>844</c:v>
                </c:pt>
                <c:pt idx="174">
                  <c:v>816</c:v>
                </c:pt>
                <c:pt idx="175">
                  <c:v>817</c:v>
                </c:pt>
                <c:pt idx="176">
                  <c:v>817</c:v>
                </c:pt>
                <c:pt idx="177">
                  <c:v>833</c:v>
                </c:pt>
                <c:pt idx="178">
                  <c:v>839</c:v>
                </c:pt>
                <c:pt idx="179">
                  <c:v>860</c:v>
                </c:pt>
                <c:pt idx="180">
                  <c:v>846</c:v>
                </c:pt>
                <c:pt idx="181">
                  <c:v>856</c:v>
                </c:pt>
                <c:pt idx="182">
                  <c:v>841</c:v>
                </c:pt>
                <c:pt idx="183">
                  <c:v>811</c:v>
                </c:pt>
                <c:pt idx="184">
                  <c:v>808</c:v>
                </c:pt>
                <c:pt idx="185">
                  <c:v>807</c:v>
                </c:pt>
                <c:pt idx="186">
                  <c:v>875</c:v>
                </c:pt>
                <c:pt idx="187">
                  <c:v>877</c:v>
                </c:pt>
                <c:pt idx="188">
                  <c:v>840</c:v>
                </c:pt>
                <c:pt idx="189">
                  <c:v>807</c:v>
                </c:pt>
                <c:pt idx="190">
                  <c:v>813</c:v>
                </c:pt>
                <c:pt idx="191">
                  <c:v>840</c:v>
                </c:pt>
                <c:pt idx="192">
                  <c:v>843</c:v>
                </c:pt>
                <c:pt idx="193">
                  <c:v>884</c:v>
                </c:pt>
                <c:pt idx="194">
                  <c:v>832</c:v>
                </c:pt>
                <c:pt idx="195">
                  <c:v>851</c:v>
                </c:pt>
                <c:pt idx="196">
                  <c:v>796</c:v>
                </c:pt>
                <c:pt idx="197">
                  <c:v>870</c:v>
                </c:pt>
                <c:pt idx="198">
                  <c:v>923</c:v>
                </c:pt>
                <c:pt idx="199">
                  <c:v>933</c:v>
                </c:pt>
                <c:pt idx="200">
                  <c:v>926</c:v>
                </c:pt>
                <c:pt idx="201">
                  <c:v>973</c:v>
                </c:pt>
                <c:pt idx="202">
                  <c:v>1003</c:v>
                </c:pt>
                <c:pt idx="203">
                  <c:v>1035</c:v>
                </c:pt>
                <c:pt idx="204">
                  <c:v>1048</c:v>
                </c:pt>
                <c:pt idx="205">
                  <c:v>1061</c:v>
                </c:pt>
                <c:pt idx="206">
                  <c:v>1041</c:v>
                </c:pt>
                <c:pt idx="207">
                  <c:v>1053</c:v>
                </c:pt>
                <c:pt idx="208">
                  <c:v>1081</c:v>
                </c:pt>
                <c:pt idx="209">
                  <c:v>1064</c:v>
                </c:pt>
                <c:pt idx="210">
                  <c:v>1089</c:v>
                </c:pt>
                <c:pt idx="211">
                  <c:v>1098</c:v>
                </c:pt>
                <c:pt idx="212">
                  <c:v>1085</c:v>
                </c:pt>
                <c:pt idx="213">
                  <c:v>1099</c:v>
                </c:pt>
                <c:pt idx="214">
                  <c:v>1098</c:v>
                </c:pt>
                <c:pt idx="215">
                  <c:v>1098</c:v>
                </c:pt>
                <c:pt idx="216">
                  <c:v>1075</c:v>
                </c:pt>
                <c:pt idx="217">
                  <c:v>1060</c:v>
                </c:pt>
                <c:pt idx="218">
                  <c:v>1032</c:v>
                </c:pt>
                <c:pt idx="219">
                  <c:v>1028</c:v>
                </c:pt>
                <c:pt idx="220">
                  <c:v>1064</c:v>
                </c:pt>
                <c:pt idx="221">
                  <c:v>1091</c:v>
                </c:pt>
                <c:pt idx="222">
                  <c:v>1137</c:v>
                </c:pt>
                <c:pt idx="223">
                  <c:v>1166</c:v>
                </c:pt>
                <c:pt idx="224">
                  <c:v>1148</c:v>
                </c:pt>
                <c:pt idx="225">
                  <c:v>1170</c:v>
                </c:pt>
                <c:pt idx="226">
                  <c:v>1185</c:v>
                </c:pt>
                <c:pt idx="227">
                  <c:v>1177</c:v>
                </c:pt>
                <c:pt idx="228">
                  <c:v>1158</c:v>
                </c:pt>
                <c:pt idx="229">
                  <c:v>1155</c:v>
                </c:pt>
                <c:pt idx="230">
                  <c:v>1154</c:v>
                </c:pt>
                <c:pt idx="231">
                  <c:v>1144</c:v>
                </c:pt>
                <c:pt idx="232">
                  <c:v>1110</c:v>
                </c:pt>
                <c:pt idx="233">
                  <c:v>1108</c:v>
                </c:pt>
                <c:pt idx="234">
                  <c:v>1121</c:v>
                </c:pt>
                <c:pt idx="235">
                  <c:v>1084</c:v>
                </c:pt>
                <c:pt idx="236">
                  <c:v>1081</c:v>
                </c:pt>
                <c:pt idx="237">
                  <c:v>1110</c:v>
                </c:pt>
                <c:pt idx="238">
                  <c:v>1152</c:v>
                </c:pt>
                <c:pt idx="239">
                  <c:v>1143</c:v>
                </c:pt>
                <c:pt idx="240">
                  <c:v>1146</c:v>
                </c:pt>
                <c:pt idx="241">
                  <c:v>1185</c:v>
                </c:pt>
                <c:pt idx="242">
                  <c:v>1196</c:v>
                </c:pt>
                <c:pt idx="243">
                  <c:v>1136</c:v>
                </c:pt>
                <c:pt idx="244">
                  <c:v>1145</c:v>
                </c:pt>
                <c:pt idx="245">
                  <c:v>1208</c:v>
                </c:pt>
                <c:pt idx="246">
                  <c:v>1229</c:v>
                </c:pt>
                <c:pt idx="247">
                  <c:v>1270</c:v>
                </c:pt>
                <c:pt idx="248">
                  <c:v>1260</c:v>
                </c:pt>
                <c:pt idx="249">
                  <c:v>1248</c:v>
                </c:pt>
                <c:pt idx="250">
                  <c:v>1308</c:v>
                </c:pt>
                <c:pt idx="251">
                  <c:v>1355</c:v>
                </c:pt>
                <c:pt idx="252">
                  <c:v>1352</c:v>
                </c:pt>
                <c:pt idx="253">
                  <c:v>1370</c:v>
                </c:pt>
                <c:pt idx="254">
                  <c:v>1363</c:v>
                </c:pt>
                <c:pt idx="255">
                  <c:v>1337</c:v>
                </c:pt>
                <c:pt idx="256">
                  <c:v>1345</c:v>
                </c:pt>
                <c:pt idx="257">
                  <c:v>1359</c:v>
                </c:pt>
                <c:pt idx="258">
                  <c:v>1366</c:v>
                </c:pt>
                <c:pt idx="259">
                  <c:v>1332</c:v>
                </c:pt>
                <c:pt idx="260">
                  <c:v>1385</c:v>
                </c:pt>
                <c:pt idx="261">
                  <c:v>1385</c:v>
                </c:pt>
                <c:pt idx="262">
                  <c:v>1387</c:v>
                </c:pt>
                <c:pt idx="263">
                  <c:v>1380</c:v>
                </c:pt>
                <c:pt idx="264">
                  <c:v>1372</c:v>
                </c:pt>
                <c:pt idx="265">
                  <c:v>1321</c:v>
                </c:pt>
                <c:pt idx="266">
                  <c:v>1311</c:v>
                </c:pt>
                <c:pt idx="267">
                  <c:v>1258</c:v>
                </c:pt>
                <c:pt idx="268">
                  <c:v>1243</c:v>
                </c:pt>
                <c:pt idx="269">
                  <c:v>1223</c:v>
                </c:pt>
                <c:pt idx="270">
                  <c:v>1212</c:v>
                </c:pt>
                <c:pt idx="271">
                  <c:v>1155</c:v>
                </c:pt>
                <c:pt idx="272">
                  <c:v>1231</c:v>
                </c:pt>
                <c:pt idx="273">
                  <c:v>1166</c:v>
                </c:pt>
                <c:pt idx="274">
                  <c:v>1156</c:v>
                </c:pt>
                <c:pt idx="275">
                  <c:v>1130</c:v>
                </c:pt>
                <c:pt idx="276">
                  <c:v>1073</c:v>
                </c:pt>
                <c:pt idx="277">
                  <c:v>1061</c:v>
                </c:pt>
                <c:pt idx="278">
                  <c:v>1046</c:v>
                </c:pt>
                <c:pt idx="279">
                  <c:v>1012</c:v>
                </c:pt>
                <c:pt idx="280">
                  <c:v>1011</c:v>
                </c:pt>
                <c:pt idx="281">
                  <c:v>1006</c:v>
                </c:pt>
                <c:pt idx="282">
                  <c:v>989</c:v>
                </c:pt>
                <c:pt idx="283">
                  <c:v>986</c:v>
                </c:pt>
                <c:pt idx="284">
                  <c:v>980</c:v>
                </c:pt>
                <c:pt idx="285">
                  <c:v>984</c:v>
                </c:pt>
                <c:pt idx="286">
                  <c:v>979</c:v>
                </c:pt>
                <c:pt idx="287">
                  <c:v>970</c:v>
                </c:pt>
                <c:pt idx="288">
                  <c:v>968</c:v>
                </c:pt>
                <c:pt idx="289">
                  <c:v>966</c:v>
                </c:pt>
                <c:pt idx="290">
                  <c:v>965</c:v>
                </c:pt>
                <c:pt idx="291">
                  <c:v>963</c:v>
                </c:pt>
                <c:pt idx="292">
                  <c:v>940</c:v>
                </c:pt>
                <c:pt idx="293">
                  <c:v>917</c:v>
                </c:pt>
                <c:pt idx="294">
                  <c:v>929</c:v>
                </c:pt>
                <c:pt idx="295">
                  <c:v>925</c:v>
                </c:pt>
                <c:pt idx="296">
                  <c:v>883</c:v>
                </c:pt>
                <c:pt idx="297">
                  <c:v>875</c:v>
                </c:pt>
                <c:pt idx="298">
                  <c:v>848</c:v>
                </c:pt>
                <c:pt idx="299">
                  <c:v>834</c:v>
                </c:pt>
                <c:pt idx="300">
                  <c:v>812</c:v>
                </c:pt>
                <c:pt idx="301">
                  <c:v>767</c:v>
                </c:pt>
                <c:pt idx="302">
                  <c:v>792</c:v>
                </c:pt>
                <c:pt idx="303">
                  <c:v>859</c:v>
                </c:pt>
                <c:pt idx="304">
                  <c:v>851</c:v>
                </c:pt>
                <c:pt idx="305">
                  <c:v>855</c:v>
                </c:pt>
                <c:pt idx="306">
                  <c:v>876</c:v>
                </c:pt>
                <c:pt idx="307">
                  <c:v>869</c:v>
                </c:pt>
                <c:pt idx="308">
                  <c:v>840</c:v>
                </c:pt>
                <c:pt idx="309">
                  <c:v>848</c:v>
                </c:pt>
                <c:pt idx="310">
                  <c:v>875</c:v>
                </c:pt>
                <c:pt idx="311">
                  <c:v>868</c:v>
                </c:pt>
                <c:pt idx="312">
                  <c:v>871</c:v>
                </c:pt>
                <c:pt idx="313">
                  <c:v>896</c:v>
                </c:pt>
                <c:pt idx="314">
                  <c:v>879</c:v>
                </c:pt>
                <c:pt idx="315">
                  <c:v>870</c:v>
                </c:pt>
                <c:pt idx="316">
                  <c:v>892</c:v>
                </c:pt>
                <c:pt idx="317">
                  <c:v>889</c:v>
                </c:pt>
                <c:pt idx="318">
                  <c:v>892</c:v>
                </c:pt>
                <c:pt idx="319">
                  <c:v>875</c:v>
                </c:pt>
                <c:pt idx="320">
                  <c:v>865</c:v>
                </c:pt>
                <c:pt idx="321">
                  <c:v>845</c:v>
                </c:pt>
                <c:pt idx="322">
                  <c:v>839</c:v>
                </c:pt>
                <c:pt idx="323">
                  <c:v>844</c:v>
                </c:pt>
                <c:pt idx="324">
                  <c:v>852</c:v>
                </c:pt>
                <c:pt idx="325">
                  <c:v>840</c:v>
                </c:pt>
                <c:pt idx="326">
                  <c:v>833</c:v>
                </c:pt>
                <c:pt idx="327">
                  <c:v>842</c:v>
                </c:pt>
                <c:pt idx="328">
                  <c:v>837</c:v>
                </c:pt>
                <c:pt idx="329">
                  <c:v>816</c:v>
                </c:pt>
                <c:pt idx="330">
                  <c:v>814</c:v>
                </c:pt>
                <c:pt idx="331">
                  <c:v>805</c:v>
                </c:pt>
                <c:pt idx="332">
                  <c:v>797</c:v>
                </c:pt>
                <c:pt idx="333">
                  <c:v>775</c:v>
                </c:pt>
                <c:pt idx="334">
                  <c:v>774</c:v>
                </c:pt>
                <c:pt idx="335">
                  <c:v>773</c:v>
                </c:pt>
                <c:pt idx="336">
                  <c:v>764</c:v>
                </c:pt>
                <c:pt idx="337">
                  <c:v>766</c:v>
                </c:pt>
                <c:pt idx="338">
                  <c:v>768</c:v>
                </c:pt>
                <c:pt idx="339">
                  <c:v>769</c:v>
                </c:pt>
                <c:pt idx="340">
                  <c:v>762</c:v>
                </c:pt>
                <c:pt idx="341">
                  <c:v>746</c:v>
                </c:pt>
                <c:pt idx="342">
                  <c:v>747</c:v>
                </c:pt>
                <c:pt idx="343">
                  <c:v>744</c:v>
                </c:pt>
                <c:pt idx="344">
                  <c:v>721</c:v>
                </c:pt>
                <c:pt idx="345">
                  <c:v>709</c:v>
                </c:pt>
                <c:pt idx="346">
                  <c:v>698</c:v>
                </c:pt>
                <c:pt idx="347">
                  <c:v>697</c:v>
                </c:pt>
                <c:pt idx="348">
                  <c:v>695</c:v>
                </c:pt>
                <c:pt idx="349">
                  <c:v>692</c:v>
                </c:pt>
                <c:pt idx="350">
                  <c:v>700</c:v>
                </c:pt>
                <c:pt idx="351">
                  <c:v>701</c:v>
                </c:pt>
                <c:pt idx="352">
                  <c:v>696</c:v>
                </c:pt>
                <c:pt idx="353">
                  <c:v>694</c:v>
                </c:pt>
                <c:pt idx="354">
                  <c:v>688</c:v>
                </c:pt>
                <c:pt idx="355">
                  <c:v>669</c:v>
                </c:pt>
                <c:pt idx="356">
                  <c:v>677</c:v>
                </c:pt>
                <c:pt idx="357">
                  <c:v>674</c:v>
                </c:pt>
                <c:pt idx="358">
                  <c:v>672</c:v>
                </c:pt>
                <c:pt idx="359">
                  <c:v>687</c:v>
                </c:pt>
                <c:pt idx="360">
                  <c:v>682</c:v>
                </c:pt>
                <c:pt idx="361">
                  <c:v>682</c:v>
                </c:pt>
                <c:pt idx="362">
                  <c:v>678</c:v>
                </c:pt>
                <c:pt idx="363">
                  <c:v>681</c:v>
                </c:pt>
                <c:pt idx="364">
                  <c:v>679</c:v>
                </c:pt>
                <c:pt idx="365">
                  <c:v>675</c:v>
                </c:pt>
                <c:pt idx="366">
                  <c:v>678</c:v>
                </c:pt>
                <c:pt idx="367">
                  <c:v>649</c:v>
                </c:pt>
                <c:pt idx="368">
                  <c:v>659</c:v>
                </c:pt>
                <c:pt idx="369">
                  <c:v>654</c:v>
                </c:pt>
                <c:pt idx="370">
                  <c:v>656</c:v>
                </c:pt>
                <c:pt idx="371">
                  <c:v>656</c:v>
                </c:pt>
                <c:pt idx="372">
                  <c:v>651</c:v>
                </c:pt>
                <c:pt idx="373">
                  <c:v>645</c:v>
                </c:pt>
                <c:pt idx="374">
                  <c:v>636</c:v>
                </c:pt>
                <c:pt idx="375">
                  <c:v>638</c:v>
                </c:pt>
                <c:pt idx="376">
                  <c:v>644</c:v>
                </c:pt>
                <c:pt idx="377">
                  <c:v>648</c:v>
                </c:pt>
                <c:pt idx="378">
                  <c:v>642</c:v>
                </c:pt>
                <c:pt idx="379">
                  <c:v>644</c:v>
                </c:pt>
                <c:pt idx="380">
                  <c:v>645</c:v>
                </c:pt>
                <c:pt idx="381">
                  <c:v>644</c:v>
                </c:pt>
                <c:pt idx="382">
                  <c:v>638</c:v>
                </c:pt>
                <c:pt idx="383">
                  <c:v>656</c:v>
                </c:pt>
                <c:pt idx="384">
                  <c:v>655</c:v>
                </c:pt>
                <c:pt idx="385">
                  <c:v>656</c:v>
                </c:pt>
                <c:pt idx="386">
                  <c:v>644</c:v>
                </c:pt>
                <c:pt idx="387">
                  <c:v>646</c:v>
                </c:pt>
                <c:pt idx="388">
                  <c:v>641</c:v>
                </c:pt>
                <c:pt idx="389">
                  <c:v>634</c:v>
                </c:pt>
                <c:pt idx="390">
                  <c:v>627</c:v>
                </c:pt>
                <c:pt idx="391">
                  <c:v>626</c:v>
                </c:pt>
                <c:pt idx="392">
                  <c:v>633</c:v>
                </c:pt>
                <c:pt idx="393">
                  <c:v>634</c:v>
                </c:pt>
                <c:pt idx="394">
                  <c:v>622</c:v>
                </c:pt>
                <c:pt idx="395">
                  <c:v>618</c:v>
                </c:pt>
                <c:pt idx="396">
                  <c:v>622</c:v>
                </c:pt>
                <c:pt idx="397">
                  <c:v>622</c:v>
                </c:pt>
                <c:pt idx="398">
                  <c:v>612</c:v>
                </c:pt>
                <c:pt idx="399">
                  <c:v>614</c:v>
                </c:pt>
                <c:pt idx="400">
                  <c:v>614</c:v>
                </c:pt>
                <c:pt idx="401">
                  <c:v>612</c:v>
                </c:pt>
                <c:pt idx="402">
                  <c:v>605</c:v>
                </c:pt>
                <c:pt idx="403">
                  <c:v>601</c:v>
                </c:pt>
                <c:pt idx="404">
                  <c:v>601</c:v>
                </c:pt>
                <c:pt idx="405">
                  <c:v>606</c:v>
                </c:pt>
                <c:pt idx="406">
                  <c:v>596</c:v>
                </c:pt>
                <c:pt idx="407">
                  <c:v>590</c:v>
                </c:pt>
                <c:pt idx="408">
                  <c:v>591</c:v>
                </c:pt>
                <c:pt idx="409">
                  <c:v>603</c:v>
                </c:pt>
                <c:pt idx="410">
                  <c:v>608</c:v>
                </c:pt>
                <c:pt idx="411">
                  <c:v>601</c:v>
                </c:pt>
                <c:pt idx="412">
                  <c:v>598</c:v>
                </c:pt>
                <c:pt idx="413">
                  <c:v>587</c:v>
                </c:pt>
                <c:pt idx="414">
                  <c:v>586</c:v>
                </c:pt>
                <c:pt idx="415">
                  <c:v>571</c:v>
                </c:pt>
                <c:pt idx="416">
                  <c:v>588</c:v>
                </c:pt>
                <c:pt idx="417">
                  <c:v>597</c:v>
                </c:pt>
                <c:pt idx="418">
                  <c:v>608</c:v>
                </c:pt>
                <c:pt idx="419">
                  <c:v>610</c:v>
                </c:pt>
                <c:pt idx="420">
                  <c:v>606</c:v>
                </c:pt>
                <c:pt idx="421">
                  <c:v>605</c:v>
                </c:pt>
                <c:pt idx="422">
                  <c:v>599</c:v>
                </c:pt>
                <c:pt idx="423">
                  <c:v>595</c:v>
                </c:pt>
                <c:pt idx="424">
                  <c:v>592</c:v>
                </c:pt>
                <c:pt idx="425">
                  <c:v>589</c:v>
                </c:pt>
                <c:pt idx="426">
                  <c:v>583</c:v>
                </c:pt>
                <c:pt idx="427">
                  <c:v>576</c:v>
                </c:pt>
                <c:pt idx="428">
                  <c:v>577</c:v>
                </c:pt>
                <c:pt idx="429">
                  <c:v>571</c:v>
                </c:pt>
                <c:pt idx="430">
                  <c:v>571</c:v>
                </c:pt>
                <c:pt idx="431">
                  <c:v>566</c:v>
                </c:pt>
                <c:pt idx="432">
                  <c:v>559</c:v>
                </c:pt>
                <c:pt idx="433">
                  <c:v>551</c:v>
                </c:pt>
                <c:pt idx="434">
                  <c:v>548</c:v>
                </c:pt>
                <c:pt idx="435">
                  <c:v>540</c:v>
                </c:pt>
                <c:pt idx="436">
                  <c:v>532</c:v>
                </c:pt>
                <c:pt idx="437">
                  <c:v>527</c:v>
                </c:pt>
                <c:pt idx="438">
                  <c:v>511</c:v>
                </c:pt>
                <c:pt idx="439">
                  <c:v>495</c:v>
                </c:pt>
                <c:pt idx="440">
                  <c:v>488</c:v>
                </c:pt>
                <c:pt idx="441">
                  <c:v>463</c:v>
                </c:pt>
                <c:pt idx="442">
                  <c:v>431</c:v>
                </c:pt>
                <c:pt idx="443">
                  <c:v>407</c:v>
                </c:pt>
                <c:pt idx="444">
                  <c:v>373</c:v>
                </c:pt>
                <c:pt idx="445">
                  <c:v>336</c:v>
                </c:pt>
                <c:pt idx="446">
                  <c:v>307</c:v>
                </c:pt>
                <c:pt idx="447">
                  <c:v>269</c:v>
                </c:pt>
                <c:pt idx="448">
                  <c:v>230</c:v>
                </c:pt>
                <c:pt idx="449">
                  <c:v>180</c:v>
                </c:pt>
                <c:pt idx="450">
                  <c:v>149</c:v>
                </c:pt>
                <c:pt idx="451">
                  <c:v>118</c:v>
                </c:pt>
                <c:pt idx="452">
                  <c:v>64</c:v>
                </c:pt>
                <c:pt idx="453">
                  <c:v>64</c:v>
                </c:pt>
              </c:numCache>
            </c:numRef>
          </c:val>
        </c:ser>
        <c:marker val="1"/>
        <c:axId val="94215552"/>
        <c:axId val="94237824"/>
      </c:lineChart>
      <c:catAx>
        <c:axId val="94215552"/>
        <c:scaling>
          <c:orientation val="maxMin"/>
        </c:scaling>
        <c:axPos val="b"/>
        <c:tickLblPos val="nextTo"/>
        <c:crossAx val="94237824"/>
        <c:crosses val="autoZero"/>
        <c:auto val="1"/>
        <c:lblAlgn val="ctr"/>
        <c:lblOffset val="100"/>
      </c:catAx>
      <c:valAx>
        <c:axId val="94237824"/>
        <c:scaling>
          <c:orientation val="minMax"/>
        </c:scaling>
        <c:axPos val="r"/>
        <c:majorGridlines/>
        <c:numFmt formatCode="General" sourceLinked="1"/>
        <c:tickLblPos val="nextTo"/>
        <c:crossAx val="94215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222222222222221"/>
          <c:y val="0.49054862933801358"/>
          <c:w val="0.15633724176438582"/>
          <c:h val="8.9298337707786543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3.3177854501289593E-2"/>
          <c:y val="5.1400554097404488E-2"/>
          <c:w val="0.87620118542374581"/>
          <c:h val="0.67135024788568165"/>
        </c:manualLayout>
      </c:layout>
      <c:lineChart>
        <c:grouping val="standard"/>
        <c:ser>
          <c:idx val="1"/>
          <c:order val="0"/>
          <c:tx>
            <c:strRef>
              <c:f>'D12'!$E$2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'D12'!$B$3:$B$457</c:f>
              <c:strCache>
                <c:ptCount val="455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</c:strCache>
            </c:strRef>
          </c:cat>
          <c:val>
            <c:numRef>
              <c:f>'D12'!$E$3:$E$457</c:f>
              <c:numCache>
                <c:formatCode>#,##0.00</c:formatCode>
                <c:ptCount val="455"/>
                <c:pt idx="1">
                  <c:v>337.55</c:v>
                </c:pt>
                <c:pt idx="2">
                  <c:v>327.02999999999997</c:v>
                </c:pt>
                <c:pt idx="3">
                  <c:v>324.77999999999997</c:v>
                </c:pt>
                <c:pt idx="4">
                  <c:v>320.63</c:v>
                </c:pt>
                <c:pt idx="5">
                  <c:v>302.45999999999998</c:v>
                </c:pt>
                <c:pt idx="6">
                  <c:v>302.44</c:v>
                </c:pt>
                <c:pt idx="7">
                  <c:v>292.73</c:v>
                </c:pt>
                <c:pt idx="8">
                  <c:v>280.24</c:v>
                </c:pt>
                <c:pt idx="9">
                  <c:v>329.75</c:v>
                </c:pt>
                <c:pt idx="10">
                  <c:v>367.21</c:v>
                </c:pt>
                <c:pt idx="11">
                  <c:v>384.7</c:v>
                </c:pt>
                <c:pt idx="12">
                  <c:v>416.77</c:v>
                </c:pt>
                <c:pt idx="13">
                  <c:v>420.2</c:v>
                </c:pt>
                <c:pt idx="14">
                  <c:v>400.76</c:v>
                </c:pt>
                <c:pt idx="15">
                  <c:v>427.09</c:v>
                </c:pt>
                <c:pt idx="16">
                  <c:v>443.14</c:v>
                </c:pt>
                <c:pt idx="17">
                  <c:v>467.56</c:v>
                </c:pt>
                <c:pt idx="18">
                  <c:v>445.37</c:v>
                </c:pt>
                <c:pt idx="19">
                  <c:v>405.91</c:v>
                </c:pt>
                <c:pt idx="20">
                  <c:v>441.29</c:v>
                </c:pt>
                <c:pt idx="21">
                  <c:v>428.12</c:v>
                </c:pt>
                <c:pt idx="22">
                  <c:v>476.59</c:v>
                </c:pt>
                <c:pt idx="23">
                  <c:v>475.34</c:v>
                </c:pt>
                <c:pt idx="24">
                  <c:v>525.85</c:v>
                </c:pt>
                <c:pt idx="25">
                  <c:v>509.08</c:v>
                </c:pt>
                <c:pt idx="26">
                  <c:v>506.13</c:v>
                </c:pt>
                <c:pt idx="27">
                  <c:v>507.06</c:v>
                </c:pt>
                <c:pt idx="28">
                  <c:v>536.73</c:v>
                </c:pt>
                <c:pt idx="29">
                  <c:v>549.13</c:v>
                </c:pt>
                <c:pt idx="30">
                  <c:v>547.83000000000004</c:v>
                </c:pt>
                <c:pt idx="31">
                  <c:v>551.77</c:v>
                </c:pt>
                <c:pt idx="32">
                  <c:v>591.92999999999995</c:v>
                </c:pt>
                <c:pt idx="33">
                  <c:v>577.74</c:v>
                </c:pt>
                <c:pt idx="34">
                  <c:v>508.71</c:v>
                </c:pt>
                <c:pt idx="35">
                  <c:v>512.16999999999996</c:v>
                </c:pt>
                <c:pt idx="36">
                  <c:v>532.59</c:v>
                </c:pt>
                <c:pt idx="37">
                  <c:v>564.26</c:v>
                </c:pt>
                <c:pt idx="38">
                  <c:v>562.55999999999995</c:v>
                </c:pt>
                <c:pt idx="39">
                  <c:v>587.61</c:v>
                </c:pt>
                <c:pt idx="40">
                  <c:v>605.53</c:v>
                </c:pt>
                <c:pt idx="41">
                  <c:v>622.24</c:v>
                </c:pt>
                <c:pt idx="42">
                  <c:v>601.23</c:v>
                </c:pt>
                <c:pt idx="43">
                  <c:v>616.6</c:v>
                </c:pt>
                <c:pt idx="44">
                  <c:v>629.1</c:v>
                </c:pt>
                <c:pt idx="45">
                  <c:v>646.13</c:v>
                </c:pt>
                <c:pt idx="46">
                  <c:v>648.72</c:v>
                </c:pt>
                <c:pt idx="47">
                  <c:v>661.31</c:v>
                </c:pt>
                <c:pt idx="48">
                  <c:v>650.86</c:v>
                </c:pt>
                <c:pt idx="49">
                  <c:v>661.77</c:v>
                </c:pt>
                <c:pt idx="50">
                  <c:v>644.76</c:v>
                </c:pt>
                <c:pt idx="51">
                  <c:v>642.73</c:v>
                </c:pt>
                <c:pt idx="52">
                  <c:v>623.55999999999995</c:v>
                </c:pt>
                <c:pt idx="53">
                  <c:v>624.41</c:v>
                </c:pt>
                <c:pt idx="54">
                  <c:v>632.77</c:v>
                </c:pt>
                <c:pt idx="55">
                  <c:v>611.63</c:v>
                </c:pt>
                <c:pt idx="56">
                  <c:v>623.27</c:v>
                </c:pt>
                <c:pt idx="57">
                  <c:v>633.4</c:v>
                </c:pt>
                <c:pt idx="58">
                  <c:v>624.34</c:v>
                </c:pt>
                <c:pt idx="59">
                  <c:v>634.28</c:v>
                </c:pt>
                <c:pt idx="60">
                  <c:v>645.99</c:v>
                </c:pt>
                <c:pt idx="61">
                  <c:v>650.91</c:v>
                </c:pt>
                <c:pt idx="62">
                  <c:v>661.7</c:v>
                </c:pt>
                <c:pt idx="63">
                  <c:v>663.78</c:v>
                </c:pt>
                <c:pt idx="64">
                  <c:v>662.89</c:v>
                </c:pt>
                <c:pt idx="65">
                  <c:v>684.99</c:v>
                </c:pt>
                <c:pt idx="66">
                  <c:v>697.79</c:v>
                </c:pt>
                <c:pt idx="67">
                  <c:v>699.82</c:v>
                </c:pt>
                <c:pt idx="68">
                  <c:v>696.74</c:v>
                </c:pt>
                <c:pt idx="69">
                  <c:v>684.11</c:v>
                </c:pt>
                <c:pt idx="70">
                  <c:v>696.04</c:v>
                </c:pt>
                <c:pt idx="71">
                  <c:v>697.82</c:v>
                </c:pt>
                <c:pt idx="72">
                  <c:v>714.49</c:v>
                </c:pt>
                <c:pt idx="73">
                  <c:v>714.86</c:v>
                </c:pt>
                <c:pt idx="74">
                  <c:v>698.67</c:v>
                </c:pt>
                <c:pt idx="75">
                  <c:v>698.09</c:v>
                </c:pt>
                <c:pt idx="76">
                  <c:v>683.86</c:v>
                </c:pt>
                <c:pt idx="77">
                  <c:v>681.61</c:v>
                </c:pt>
                <c:pt idx="78">
                  <c:v>666.34</c:v>
                </c:pt>
                <c:pt idx="79">
                  <c:v>667.22</c:v>
                </c:pt>
                <c:pt idx="80">
                  <c:v>695.46</c:v>
                </c:pt>
                <c:pt idx="81">
                  <c:v>698.36</c:v>
                </c:pt>
                <c:pt idx="82">
                  <c:v>687.63</c:v>
                </c:pt>
                <c:pt idx="83">
                  <c:v>679.92</c:v>
                </c:pt>
                <c:pt idx="84">
                  <c:v>660.9</c:v>
                </c:pt>
                <c:pt idx="85">
                  <c:v>680.77</c:v>
                </c:pt>
                <c:pt idx="86">
                  <c:v>661.37</c:v>
                </c:pt>
                <c:pt idx="87">
                  <c:v>657.64</c:v>
                </c:pt>
                <c:pt idx="88">
                  <c:v>680.01</c:v>
                </c:pt>
                <c:pt idx="89">
                  <c:v>694.09</c:v>
                </c:pt>
                <c:pt idx="90">
                  <c:v>693.54</c:v>
                </c:pt>
                <c:pt idx="91">
                  <c:v>685.87</c:v>
                </c:pt>
                <c:pt idx="92">
                  <c:v>698.19</c:v>
                </c:pt>
                <c:pt idx="93">
                  <c:v>699.64</c:v>
                </c:pt>
                <c:pt idx="94">
                  <c:v>691.74</c:v>
                </c:pt>
                <c:pt idx="95">
                  <c:v>703.4</c:v>
                </c:pt>
                <c:pt idx="96">
                  <c:v>710.94</c:v>
                </c:pt>
                <c:pt idx="97">
                  <c:v>715.29</c:v>
                </c:pt>
                <c:pt idx="98">
                  <c:v>734.64</c:v>
                </c:pt>
                <c:pt idx="99">
                  <c:v>722.4</c:v>
                </c:pt>
                <c:pt idx="100">
                  <c:v>721.56</c:v>
                </c:pt>
                <c:pt idx="101">
                  <c:v>701.44</c:v>
                </c:pt>
                <c:pt idx="102">
                  <c:v>716.05</c:v>
                </c:pt>
                <c:pt idx="103">
                  <c:v>724.18</c:v>
                </c:pt>
                <c:pt idx="104">
                  <c:v>732.64</c:v>
                </c:pt>
                <c:pt idx="105">
                  <c:v>768.29</c:v>
                </c:pt>
                <c:pt idx="106">
                  <c:v>761.48</c:v>
                </c:pt>
                <c:pt idx="107">
                  <c:v>766.8</c:v>
                </c:pt>
                <c:pt idx="108">
                  <c:v>779.17</c:v>
                </c:pt>
                <c:pt idx="109">
                  <c:v>796.71</c:v>
                </c:pt>
                <c:pt idx="110">
                  <c:v>785.55</c:v>
                </c:pt>
                <c:pt idx="111">
                  <c:v>775.28</c:v>
                </c:pt>
                <c:pt idx="112">
                  <c:v>773.07</c:v>
                </c:pt>
                <c:pt idx="113">
                  <c:v>779.54</c:v>
                </c:pt>
                <c:pt idx="114">
                  <c:v>773.11</c:v>
                </c:pt>
                <c:pt idx="115">
                  <c:v>799.91</c:v>
                </c:pt>
                <c:pt idx="116">
                  <c:v>813.02</c:v>
                </c:pt>
                <c:pt idx="117">
                  <c:v>828.46</c:v>
                </c:pt>
                <c:pt idx="118">
                  <c:v>821.46</c:v>
                </c:pt>
                <c:pt idx="119">
                  <c:v>841.26</c:v>
                </c:pt>
                <c:pt idx="120">
                  <c:v>830.71</c:v>
                </c:pt>
                <c:pt idx="121">
                  <c:v>826.5</c:v>
                </c:pt>
                <c:pt idx="122">
                  <c:v>820.05</c:v>
                </c:pt>
                <c:pt idx="123">
                  <c:v>818.69</c:v>
                </c:pt>
                <c:pt idx="124">
                  <c:v>806.46</c:v>
                </c:pt>
                <c:pt idx="125">
                  <c:v>814.88</c:v>
                </c:pt>
                <c:pt idx="126">
                  <c:v>823.44</c:v>
                </c:pt>
                <c:pt idx="127">
                  <c:v>847.12</c:v>
                </c:pt>
                <c:pt idx="128">
                  <c:v>836.03</c:v>
                </c:pt>
                <c:pt idx="129">
                  <c:v>815.26</c:v>
                </c:pt>
                <c:pt idx="130">
                  <c:v>820.26</c:v>
                </c:pt>
                <c:pt idx="131">
                  <c:v>815.64</c:v>
                </c:pt>
                <c:pt idx="132">
                  <c:v>813.76</c:v>
                </c:pt>
                <c:pt idx="133">
                  <c:v>823.57</c:v>
                </c:pt>
                <c:pt idx="134">
                  <c:v>793.93</c:v>
                </c:pt>
                <c:pt idx="135">
                  <c:v>775.33</c:v>
                </c:pt>
                <c:pt idx="136">
                  <c:v>762.39</c:v>
                </c:pt>
                <c:pt idx="137">
                  <c:v>745.31</c:v>
                </c:pt>
                <c:pt idx="138">
                  <c:v>748.17</c:v>
                </c:pt>
                <c:pt idx="139">
                  <c:v>733.46</c:v>
                </c:pt>
                <c:pt idx="140">
                  <c:v>736.14</c:v>
                </c:pt>
                <c:pt idx="141">
                  <c:v>734.56</c:v>
                </c:pt>
                <c:pt idx="142">
                  <c:v>763.8</c:v>
                </c:pt>
                <c:pt idx="143">
                  <c:v>748.76</c:v>
                </c:pt>
                <c:pt idx="144">
                  <c:v>762.38</c:v>
                </c:pt>
                <c:pt idx="145">
                  <c:v>770.67</c:v>
                </c:pt>
                <c:pt idx="146">
                  <c:v>751.61</c:v>
                </c:pt>
                <c:pt idx="147">
                  <c:v>751.9</c:v>
                </c:pt>
                <c:pt idx="148">
                  <c:v>736.7</c:v>
                </c:pt>
                <c:pt idx="149">
                  <c:v>711.24</c:v>
                </c:pt>
                <c:pt idx="150">
                  <c:v>712.51</c:v>
                </c:pt>
                <c:pt idx="151">
                  <c:v>723.07</c:v>
                </c:pt>
                <c:pt idx="152">
                  <c:v>697.09</c:v>
                </c:pt>
                <c:pt idx="153">
                  <c:v>690.12</c:v>
                </c:pt>
                <c:pt idx="154">
                  <c:v>676.2</c:v>
                </c:pt>
                <c:pt idx="155">
                  <c:v>644.41999999999996</c:v>
                </c:pt>
                <c:pt idx="156">
                  <c:v>648.77</c:v>
                </c:pt>
                <c:pt idx="157">
                  <c:v>652.79</c:v>
                </c:pt>
                <c:pt idx="158">
                  <c:v>684.52</c:v>
                </c:pt>
                <c:pt idx="159">
                  <c:v>663.35</c:v>
                </c:pt>
                <c:pt idx="160">
                  <c:v>675.32</c:v>
                </c:pt>
                <c:pt idx="161">
                  <c:v>730.57</c:v>
                </c:pt>
                <c:pt idx="162">
                  <c:v>742.93</c:v>
                </c:pt>
                <c:pt idx="163">
                  <c:v>779.11</c:v>
                </c:pt>
                <c:pt idx="164">
                  <c:v>763.7</c:v>
                </c:pt>
                <c:pt idx="165">
                  <c:v>767.48</c:v>
                </c:pt>
                <c:pt idx="166">
                  <c:v>773.04</c:v>
                </c:pt>
                <c:pt idx="167">
                  <c:v>790.63</c:v>
                </c:pt>
                <c:pt idx="168">
                  <c:v>778.68</c:v>
                </c:pt>
                <c:pt idx="169">
                  <c:v>794.59</c:v>
                </c:pt>
                <c:pt idx="170">
                  <c:v>822.5</c:v>
                </c:pt>
                <c:pt idx="171">
                  <c:v>849.44</c:v>
                </c:pt>
                <c:pt idx="172">
                  <c:v>854.97</c:v>
                </c:pt>
                <c:pt idx="173">
                  <c:v>850.27</c:v>
                </c:pt>
                <c:pt idx="174">
                  <c:v>823.54</c:v>
                </c:pt>
                <c:pt idx="175">
                  <c:v>823.66</c:v>
                </c:pt>
                <c:pt idx="176">
                  <c:v>824.97</c:v>
                </c:pt>
                <c:pt idx="177">
                  <c:v>840.47</c:v>
                </c:pt>
                <c:pt idx="178">
                  <c:v>846.75</c:v>
                </c:pt>
                <c:pt idx="179">
                  <c:v>866.73</c:v>
                </c:pt>
                <c:pt idx="180">
                  <c:v>853.46</c:v>
                </c:pt>
                <c:pt idx="181">
                  <c:v>864.66</c:v>
                </c:pt>
                <c:pt idx="182">
                  <c:v>848.61</c:v>
                </c:pt>
                <c:pt idx="183">
                  <c:v>818.53</c:v>
                </c:pt>
                <c:pt idx="184">
                  <c:v>816.46</c:v>
                </c:pt>
                <c:pt idx="185">
                  <c:v>810.74</c:v>
                </c:pt>
                <c:pt idx="186">
                  <c:v>879.76</c:v>
                </c:pt>
                <c:pt idx="187">
                  <c:v>879.65</c:v>
                </c:pt>
                <c:pt idx="188">
                  <c:v>840.29</c:v>
                </c:pt>
                <c:pt idx="189">
                  <c:v>805.26</c:v>
                </c:pt>
                <c:pt idx="190">
                  <c:v>811.18</c:v>
                </c:pt>
                <c:pt idx="191">
                  <c:v>838.33</c:v>
                </c:pt>
                <c:pt idx="192">
                  <c:v>838.06</c:v>
                </c:pt>
                <c:pt idx="193">
                  <c:v>869.03</c:v>
                </c:pt>
                <c:pt idx="194">
                  <c:v>814.1</c:v>
                </c:pt>
                <c:pt idx="195">
                  <c:v>831.47</c:v>
                </c:pt>
                <c:pt idx="196">
                  <c:v>778.21</c:v>
                </c:pt>
                <c:pt idx="197">
                  <c:v>846.41</c:v>
                </c:pt>
                <c:pt idx="198">
                  <c:v>896.31</c:v>
                </c:pt>
                <c:pt idx="199">
                  <c:v>899.71</c:v>
                </c:pt>
                <c:pt idx="200">
                  <c:v>892.32</c:v>
                </c:pt>
                <c:pt idx="201">
                  <c:v>937.6</c:v>
                </c:pt>
                <c:pt idx="202">
                  <c:v>963.17</c:v>
                </c:pt>
                <c:pt idx="203">
                  <c:v>987.7</c:v>
                </c:pt>
                <c:pt idx="204">
                  <c:v>1000.09</c:v>
                </c:pt>
                <c:pt idx="205">
                  <c:v>1012.54</c:v>
                </c:pt>
                <c:pt idx="206">
                  <c:v>993.58</c:v>
                </c:pt>
                <c:pt idx="207">
                  <c:v>1000</c:v>
                </c:pt>
                <c:pt idx="208">
                  <c:v>1622.56</c:v>
                </c:pt>
                <c:pt idx="209">
                  <c:v>1597</c:v>
                </c:pt>
                <c:pt idx="210">
                  <c:v>1635.05</c:v>
                </c:pt>
                <c:pt idx="211">
                  <c:v>1649.03</c:v>
                </c:pt>
                <c:pt idx="212">
                  <c:v>1631.07</c:v>
                </c:pt>
                <c:pt idx="213">
                  <c:v>1657.25</c:v>
                </c:pt>
                <c:pt idx="214">
                  <c:v>1655.7</c:v>
                </c:pt>
                <c:pt idx="215">
                  <c:v>1658.02</c:v>
                </c:pt>
                <c:pt idx="216">
                  <c:v>1619.7</c:v>
                </c:pt>
                <c:pt idx="217">
                  <c:v>1594.48</c:v>
                </c:pt>
                <c:pt idx="218">
                  <c:v>1551.98</c:v>
                </c:pt>
                <c:pt idx="219">
                  <c:v>1547.41</c:v>
                </c:pt>
                <c:pt idx="220">
                  <c:v>1597.54</c:v>
                </c:pt>
                <c:pt idx="221">
                  <c:v>1628.79</c:v>
                </c:pt>
                <c:pt idx="222">
                  <c:v>1690.74</c:v>
                </c:pt>
                <c:pt idx="223">
                  <c:v>1735.6</c:v>
                </c:pt>
                <c:pt idx="224">
                  <c:v>1708.93</c:v>
                </c:pt>
                <c:pt idx="225">
                  <c:v>1741.12</c:v>
                </c:pt>
                <c:pt idx="226">
                  <c:v>1758.62</c:v>
                </c:pt>
                <c:pt idx="227">
                  <c:v>1746.71</c:v>
                </c:pt>
                <c:pt idx="228">
                  <c:v>1717.93</c:v>
                </c:pt>
                <c:pt idx="229">
                  <c:v>1711.17</c:v>
                </c:pt>
                <c:pt idx="230">
                  <c:v>1705.75</c:v>
                </c:pt>
                <c:pt idx="231">
                  <c:v>1688.69</c:v>
                </c:pt>
                <c:pt idx="232">
                  <c:v>1629.37</c:v>
                </c:pt>
                <c:pt idx="233">
                  <c:v>1625.07</c:v>
                </c:pt>
                <c:pt idx="234">
                  <c:v>1641.88</c:v>
                </c:pt>
                <c:pt idx="235">
                  <c:v>1571.66</c:v>
                </c:pt>
                <c:pt idx="236">
                  <c:v>1561.5</c:v>
                </c:pt>
                <c:pt idx="237">
                  <c:v>1600.31</c:v>
                </c:pt>
                <c:pt idx="238">
                  <c:v>1659.09</c:v>
                </c:pt>
                <c:pt idx="239">
                  <c:v>1643.25</c:v>
                </c:pt>
                <c:pt idx="240">
                  <c:v>1649.72</c:v>
                </c:pt>
                <c:pt idx="241">
                  <c:v>1699.13</c:v>
                </c:pt>
                <c:pt idx="242">
                  <c:v>1715</c:v>
                </c:pt>
                <c:pt idx="243">
                  <c:v>1631.15</c:v>
                </c:pt>
                <c:pt idx="244">
                  <c:v>1644.95</c:v>
                </c:pt>
                <c:pt idx="245">
                  <c:v>1728.02</c:v>
                </c:pt>
                <c:pt idx="246">
                  <c:v>1746.96</c:v>
                </c:pt>
                <c:pt idx="247">
                  <c:v>1802.58</c:v>
                </c:pt>
                <c:pt idx="248">
                  <c:v>1779.27</c:v>
                </c:pt>
                <c:pt idx="249">
                  <c:v>1765.56</c:v>
                </c:pt>
                <c:pt idx="250">
                  <c:v>1848.05</c:v>
                </c:pt>
                <c:pt idx="251">
                  <c:v>1899.14</c:v>
                </c:pt>
                <c:pt idx="252">
                  <c:v>1892.54</c:v>
                </c:pt>
                <c:pt idx="253">
                  <c:v>1916.17</c:v>
                </c:pt>
                <c:pt idx="254">
                  <c:v>1903.6</c:v>
                </c:pt>
                <c:pt idx="255">
                  <c:v>1866.08</c:v>
                </c:pt>
                <c:pt idx="256">
                  <c:v>1862.24</c:v>
                </c:pt>
                <c:pt idx="257">
                  <c:v>1871.79</c:v>
                </c:pt>
                <c:pt idx="258">
                  <c:v>1870.47</c:v>
                </c:pt>
                <c:pt idx="259">
                  <c:v>1817.58</c:v>
                </c:pt>
                <c:pt idx="260">
                  <c:v>1890.61</c:v>
                </c:pt>
                <c:pt idx="261">
                  <c:v>1893.53</c:v>
                </c:pt>
                <c:pt idx="262">
                  <c:v>1891.83</c:v>
                </c:pt>
                <c:pt idx="263">
                  <c:v>1891.48</c:v>
                </c:pt>
                <c:pt idx="264">
                  <c:v>1890.43</c:v>
                </c:pt>
                <c:pt idx="265">
                  <c:v>1834.98</c:v>
                </c:pt>
                <c:pt idx="266">
                  <c:v>1837.34</c:v>
                </c:pt>
                <c:pt idx="267">
                  <c:v>1774.04</c:v>
                </c:pt>
                <c:pt idx="268">
                  <c:v>1761.14</c:v>
                </c:pt>
                <c:pt idx="269">
                  <c:v>1740.99</c:v>
                </c:pt>
                <c:pt idx="270">
                  <c:v>1738.86</c:v>
                </c:pt>
                <c:pt idx="271">
                  <c:v>1669.29</c:v>
                </c:pt>
                <c:pt idx="272">
                  <c:v>1790.29</c:v>
                </c:pt>
                <c:pt idx="273">
                  <c:v>1710.31</c:v>
                </c:pt>
                <c:pt idx="274">
                  <c:v>1706.62</c:v>
                </c:pt>
                <c:pt idx="275">
                  <c:v>1678.12</c:v>
                </c:pt>
                <c:pt idx="276">
                  <c:v>1591.61</c:v>
                </c:pt>
                <c:pt idx="277">
                  <c:v>1584.81</c:v>
                </c:pt>
                <c:pt idx="278">
                  <c:v>1565.74</c:v>
                </c:pt>
                <c:pt idx="279">
                  <c:v>1517.55</c:v>
                </c:pt>
                <c:pt idx="280">
                  <c:v>1519.49</c:v>
                </c:pt>
                <c:pt idx="281">
                  <c:v>1516.15</c:v>
                </c:pt>
                <c:pt idx="282">
                  <c:v>1491.98</c:v>
                </c:pt>
                <c:pt idx="283">
                  <c:v>1488.19</c:v>
                </c:pt>
                <c:pt idx="284">
                  <c:v>1479.64</c:v>
                </c:pt>
                <c:pt idx="285">
                  <c:v>1486.82</c:v>
                </c:pt>
                <c:pt idx="286">
                  <c:v>1478.94</c:v>
                </c:pt>
                <c:pt idx="287">
                  <c:v>1464.79</c:v>
                </c:pt>
                <c:pt idx="288">
                  <c:v>1462.18</c:v>
                </c:pt>
                <c:pt idx="289">
                  <c:v>1460.55</c:v>
                </c:pt>
                <c:pt idx="290">
                  <c:v>1458.75</c:v>
                </c:pt>
                <c:pt idx="291">
                  <c:v>1453.25</c:v>
                </c:pt>
                <c:pt idx="292">
                  <c:v>1419.92</c:v>
                </c:pt>
                <c:pt idx="293">
                  <c:v>1388.44</c:v>
                </c:pt>
                <c:pt idx="294">
                  <c:v>1410.67</c:v>
                </c:pt>
                <c:pt idx="295">
                  <c:v>1408.01</c:v>
                </c:pt>
                <c:pt idx="296">
                  <c:v>1343.38</c:v>
                </c:pt>
                <c:pt idx="297">
                  <c:v>1331.68</c:v>
                </c:pt>
                <c:pt idx="298">
                  <c:v>1285.69</c:v>
                </c:pt>
                <c:pt idx="299">
                  <c:v>1246.73</c:v>
                </c:pt>
                <c:pt idx="300">
                  <c:v>1213.33</c:v>
                </c:pt>
                <c:pt idx="301">
                  <c:v>1142.75</c:v>
                </c:pt>
                <c:pt idx="302">
                  <c:v>1178.6300000000001</c:v>
                </c:pt>
                <c:pt idx="303">
                  <c:v>1280.69</c:v>
                </c:pt>
                <c:pt idx="304">
                  <c:v>1273.3800000000001</c:v>
                </c:pt>
                <c:pt idx="305">
                  <c:v>1277.8800000000001</c:v>
                </c:pt>
                <c:pt idx="306">
                  <c:v>1309.67</c:v>
                </c:pt>
                <c:pt idx="307">
                  <c:v>1297.94</c:v>
                </c:pt>
                <c:pt idx="308">
                  <c:v>1254.3800000000001</c:v>
                </c:pt>
                <c:pt idx="309">
                  <c:v>1264.92</c:v>
                </c:pt>
                <c:pt idx="310">
                  <c:v>1308.4000000000001</c:v>
                </c:pt>
                <c:pt idx="311">
                  <c:v>1295.5999999999999</c:v>
                </c:pt>
                <c:pt idx="312">
                  <c:v>1299.17</c:v>
                </c:pt>
                <c:pt idx="313">
                  <c:v>1337.03</c:v>
                </c:pt>
                <c:pt idx="314">
                  <c:v>1313.61</c:v>
                </c:pt>
                <c:pt idx="315">
                  <c:v>1300.72</c:v>
                </c:pt>
                <c:pt idx="316">
                  <c:v>1340.02</c:v>
                </c:pt>
                <c:pt idx="317">
                  <c:v>1340.87</c:v>
                </c:pt>
                <c:pt idx="318">
                  <c:v>1345.88</c:v>
                </c:pt>
                <c:pt idx="319">
                  <c:v>1319.08</c:v>
                </c:pt>
                <c:pt idx="320">
                  <c:v>1302.5899999999999</c:v>
                </c:pt>
                <c:pt idx="321">
                  <c:v>1274.57</c:v>
                </c:pt>
                <c:pt idx="322">
                  <c:v>1268.54</c:v>
                </c:pt>
                <c:pt idx="323">
                  <c:v>1282.3900000000001</c:v>
                </c:pt>
                <c:pt idx="324">
                  <c:v>1298.8800000000001</c:v>
                </c:pt>
                <c:pt idx="325">
                  <c:v>1283.1199999999999</c:v>
                </c:pt>
                <c:pt idx="326">
                  <c:v>1277.08</c:v>
                </c:pt>
                <c:pt idx="327">
                  <c:v>1294.22</c:v>
                </c:pt>
                <c:pt idx="328">
                  <c:v>1287.1300000000001</c:v>
                </c:pt>
                <c:pt idx="329">
                  <c:v>1257.5999999999999</c:v>
                </c:pt>
                <c:pt idx="330">
                  <c:v>1257.8800000000001</c:v>
                </c:pt>
                <c:pt idx="331">
                  <c:v>1244.67</c:v>
                </c:pt>
                <c:pt idx="332">
                  <c:v>1235.24</c:v>
                </c:pt>
                <c:pt idx="333">
                  <c:v>1202.06</c:v>
                </c:pt>
                <c:pt idx="334">
                  <c:v>1205.24</c:v>
                </c:pt>
                <c:pt idx="335">
                  <c:v>1203.94</c:v>
                </c:pt>
                <c:pt idx="336">
                  <c:v>1192.2</c:v>
                </c:pt>
                <c:pt idx="337">
                  <c:v>1202.3900000000001</c:v>
                </c:pt>
                <c:pt idx="338">
                  <c:v>1209.45</c:v>
                </c:pt>
                <c:pt idx="339">
                  <c:v>1219.47</c:v>
                </c:pt>
                <c:pt idx="340">
                  <c:v>1211.22</c:v>
                </c:pt>
                <c:pt idx="341">
                  <c:v>1186.83</c:v>
                </c:pt>
                <c:pt idx="342">
                  <c:v>1186.9000000000001</c:v>
                </c:pt>
                <c:pt idx="343">
                  <c:v>1186.45</c:v>
                </c:pt>
                <c:pt idx="344">
                  <c:v>1150.17</c:v>
                </c:pt>
                <c:pt idx="345">
                  <c:v>1130.47</c:v>
                </c:pt>
                <c:pt idx="346">
                  <c:v>1114.99</c:v>
                </c:pt>
                <c:pt idx="347">
                  <c:v>1115.8900000000001</c:v>
                </c:pt>
                <c:pt idx="348">
                  <c:v>1113.6400000000001</c:v>
                </c:pt>
                <c:pt idx="349">
                  <c:v>1109.02</c:v>
                </c:pt>
                <c:pt idx="350">
                  <c:v>1121.5999999999999</c:v>
                </c:pt>
                <c:pt idx="351">
                  <c:v>1122.77</c:v>
                </c:pt>
                <c:pt idx="352">
                  <c:v>1116.6099999999999</c:v>
                </c:pt>
                <c:pt idx="353">
                  <c:v>1114.72</c:v>
                </c:pt>
                <c:pt idx="354">
                  <c:v>1104.0999999999999</c:v>
                </c:pt>
                <c:pt idx="355">
                  <c:v>1071.76</c:v>
                </c:pt>
                <c:pt idx="356">
                  <c:v>1088.8</c:v>
                </c:pt>
                <c:pt idx="357">
                  <c:v>1088.5</c:v>
                </c:pt>
                <c:pt idx="358">
                  <c:v>1087.25</c:v>
                </c:pt>
                <c:pt idx="359">
                  <c:v>1111.53</c:v>
                </c:pt>
                <c:pt idx="360">
                  <c:v>1109.67</c:v>
                </c:pt>
                <c:pt idx="361">
                  <c:v>1110.26</c:v>
                </c:pt>
                <c:pt idx="362">
                  <c:v>1105.1300000000001</c:v>
                </c:pt>
                <c:pt idx="363">
                  <c:v>1107.6600000000001</c:v>
                </c:pt>
                <c:pt idx="364">
                  <c:v>1107.44</c:v>
                </c:pt>
                <c:pt idx="365">
                  <c:v>1100.07</c:v>
                </c:pt>
                <c:pt idx="366">
                  <c:v>1106.0899999999999</c:v>
                </c:pt>
                <c:pt idx="367">
                  <c:v>1062.55</c:v>
                </c:pt>
                <c:pt idx="368">
                  <c:v>1075.27</c:v>
                </c:pt>
                <c:pt idx="369">
                  <c:v>1067.23</c:v>
                </c:pt>
                <c:pt idx="370">
                  <c:v>1054.75</c:v>
                </c:pt>
                <c:pt idx="371">
                  <c:v>1056.53</c:v>
                </c:pt>
                <c:pt idx="372">
                  <c:v>1047.05</c:v>
                </c:pt>
                <c:pt idx="373">
                  <c:v>1036.8699999999999</c:v>
                </c:pt>
                <c:pt idx="374">
                  <c:v>1024.04</c:v>
                </c:pt>
                <c:pt idx="375">
                  <c:v>1027.26</c:v>
                </c:pt>
                <c:pt idx="376">
                  <c:v>1034.79</c:v>
                </c:pt>
                <c:pt idx="377">
                  <c:v>1043.28</c:v>
                </c:pt>
                <c:pt idx="378">
                  <c:v>1034.77</c:v>
                </c:pt>
                <c:pt idx="379">
                  <c:v>1042.96</c:v>
                </c:pt>
                <c:pt idx="380">
                  <c:v>1044.81</c:v>
                </c:pt>
                <c:pt idx="381">
                  <c:v>1043.6300000000001</c:v>
                </c:pt>
                <c:pt idx="382">
                  <c:v>1033.43</c:v>
                </c:pt>
                <c:pt idx="383">
                  <c:v>1063.99</c:v>
                </c:pt>
                <c:pt idx="384">
                  <c:v>1064.53</c:v>
                </c:pt>
                <c:pt idx="385">
                  <c:v>1067.1500000000001</c:v>
                </c:pt>
                <c:pt idx="386">
                  <c:v>1049.71</c:v>
                </c:pt>
                <c:pt idx="387">
                  <c:v>1053.46</c:v>
                </c:pt>
                <c:pt idx="388">
                  <c:v>1047.83</c:v>
                </c:pt>
                <c:pt idx="389">
                  <c:v>1036.22</c:v>
                </c:pt>
                <c:pt idx="390">
                  <c:v>1024.77</c:v>
                </c:pt>
                <c:pt idx="391">
                  <c:v>1023.32</c:v>
                </c:pt>
                <c:pt idx="392">
                  <c:v>1026.3399999999999</c:v>
                </c:pt>
                <c:pt idx="393">
                  <c:v>1029.73</c:v>
                </c:pt>
                <c:pt idx="394">
                  <c:v>1011.39</c:v>
                </c:pt>
                <c:pt idx="395">
                  <c:v>1003.28</c:v>
                </c:pt>
                <c:pt idx="396">
                  <c:v>1008.95</c:v>
                </c:pt>
                <c:pt idx="397">
                  <c:v>1009.36</c:v>
                </c:pt>
                <c:pt idx="398">
                  <c:v>992.93</c:v>
                </c:pt>
                <c:pt idx="399">
                  <c:v>1003.02</c:v>
                </c:pt>
                <c:pt idx="400">
                  <c:v>1005.21</c:v>
                </c:pt>
                <c:pt idx="401">
                  <c:v>1002.62</c:v>
                </c:pt>
                <c:pt idx="402">
                  <c:v>995.15</c:v>
                </c:pt>
                <c:pt idx="403">
                  <c:v>988.05</c:v>
                </c:pt>
                <c:pt idx="404">
                  <c:v>988.5</c:v>
                </c:pt>
                <c:pt idx="405">
                  <c:v>989.55</c:v>
                </c:pt>
                <c:pt idx="406">
                  <c:v>977.4</c:v>
                </c:pt>
                <c:pt idx="407">
                  <c:v>969.84</c:v>
                </c:pt>
                <c:pt idx="408">
                  <c:v>972</c:v>
                </c:pt>
                <c:pt idx="409">
                  <c:v>997.32</c:v>
                </c:pt>
                <c:pt idx="410">
                  <c:v>1007.77</c:v>
                </c:pt>
                <c:pt idx="411">
                  <c:v>997.12</c:v>
                </c:pt>
                <c:pt idx="412">
                  <c:v>992.28</c:v>
                </c:pt>
                <c:pt idx="413">
                  <c:v>972.51</c:v>
                </c:pt>
                <c:pt idx="414">
                  <c:v>973.6</c:v>
                </c:pt>
                <c:pt idx="415">
                  <c:v>951.99</c:v>
                </c:pt>
                <c:pt idx="416">
                  <c:v>984.51</c:v>
                </c:pt>
                <c:pt idx="417">
                  <c:v>1002.92</c:v>
                </c:pt>
                <c:pt idx="418">
                  <c:v>1029.68</c:v>
                </c:pt>
                <c:pt idx="419">
                  <c:v>1039.53</c:v>
                </c:pt>
                <c:pt idx="420">
                  <c:v>1036.77</c:v>
                </c:pt>
                <c:pt idx="421">
                  <c:v>1040.68</c:v>
                </c:pt>
                <c:pt idx="422">
                  <c:v>1036.3499999999999</c:v>
                </c:pt>
                <c:pt idx="423">
                  <c:v>1032.75</c:v>
                </c:pt>
                <c:pt idx="424">
                  <c:v>1031.94</c:v>
                </c:pt>
                <c:pt idx="425">
                  <c:v>1030.47</c:v>
                </c:pt>
                <c:pt idx="426">
                  <c:v>1022.47</c:v>
                </c:pt>
                <c:pt idx="427">
                  <c:v>1019.82</c:v>
                </c:pt>
                <c:pt idx="428">
                  <c:v>1028.8</c:v>
                </c:pt>
                <c:pt idx="429">
                  <c:v>1022.07</c:v>
                </c:pt>
                <c:pt idx="430">
                  <c:v>1025.1199999999999</c:v>
                </c:pt>
                <c:pt idx="431">
                  <c:v>1022.9</c:v>
                </c:pt>
                <c:pt idx="432">
                  <c:v>1013.46</c:v>
                </c:pt>
                <c:pt idx="433">
                  <c:v>1007.51</c:v>
                </c:pt>
                <c:pt idx="434">
                  <c:v>1012.1</c:v>
                </c:pt>
                <c:pt idx="435">
                  <c:v>1010.09</c:v>
                </c:pt>
                <c:pt idx="436">
                  <c:v>1010.56</c:v>
                </c:pt>
                <c:pt idx="437">
                  <c:v>1014.54</c:v>
                </c:pt>
                <c:pt idx="438">
                  <c:v>1000.52</c:v>
                </c:pt>
                <c:pt idx="439">
                  <c:v>996.66</c:v>
                </c:pt>
                <c:pt idx="440">
                  <c:v>1015.48</c:v>
                </c:pt>
                <c:pt idx="441">
                  <c:v>1028.07</c:v>
                </c:pt>
                <c:pt idx="442">
                  <c:v>1022.45</c:v>
                </c:pt>
                <c:pt idx="443">
                  <c:v>1023.4</c:v>
                </c:pt>
                <c:pt idx="444">
                  <c:v>1008.45</c:v>
                </c:pt>
                <c:pt idx="445">
                  <c:v>1011.23</c:v>
                </c:pt>
                <c:pt idx="446">
                  <c:v>1007.38</c:v>
                </c:pt>
                <c:pt idx="447">
                  <c:v>1017.08</c:v>
                </c:pt>
                <c:pt idx="448">
                  <c:v>1015.9</c:v>
                </c:pt>
                <c:pt idx="449">
                  <c:v>999.41</c:v>
                </c:pt>
                <c:pt idx="450">
                  <c:v>994.52</c:v>
                </c:pt>
                <c:pt idx="451">
                  <c:v>997.84</c:v>
                </c:pt>
                <c:pt idx="452">
                  <c:v>999.68</c:v>
                </c:pt>
                <c:pt idx="453">
                  <c:v>1000.04</c:v>
                </c:pt>
                <c:pt idx="454">
                  <c:v>1000</c:v>
                </c:pt>
              </c:numCache>
            </c:numRef>
          </c:val>
        </c:ser>
        <c:marker val="1"/>
        <c:axId val="94142848"/>
        <c:axId val="94144384"/>
      </c:lineChart>
      <c:catAx>
        <c:axId val="94142848"/>
        <c:scaling>
          <c:orientation val="maxMin"/>
        </c:scaling>
        <c:axPos val="b"/>
        <c:tickLblPos val="nextTo"/>
        <c:crossAx val="94144384"/>
        <c:crosses val="autoZero"/>
        <c:auto val="1"/>
        <c:lblAlgn val="ctr"/>
        <c:lblOffset val="100"/>
      </c:catAx>
      <c:valAx>
        <c:axId val="94144384"/>
        <c:scaling>
          <c:orientation val="minMax"/>
        </c:scaling>
        <c:axPos val="r"/>
        <c:majorGridlines/>
        <c:numFmt formatCode="General" sourceLinked="1"/>
        <c:tickLblPos val="nextTo"/>
        <c:crossAx val="94142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777777777779498"/>
          <c:y val="0.55073381452321613"/>
          <c:w val="0.13864818024263997"/>
          <c:h val="8.3717191601050026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043715846994856E-2"/>
          <c:y val="5.1400554097404488E-2"/>
          <c:w val="0.85562652209460854"/>
          <c:h val="0.63894284047830874"/>
        </c:manualLayout>
      </c:layout>
      <c:lineChart>
        <c:grouping val="standard"/>
        <c:ser>
          <c:idx val="0"/>
          <c:order val="0"/>
          <c:tx>
            <c:strRef>
              <c:f>'D13'!$C$2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'D13'!$B$4:$B$424</c:f>
              <c:strCache>
                <c:ptCount val="421"/>
                <c:pt idx="0">
                  <c:v>2008.11.06</c:v>
                </c:pt>
                <c:pt idx="1">
                  <c:v>2008.11.05</c:v>
                </c:pt>
                <c:pt idx="2">
                  <c:v>2008.11.04</c:v>
                </c:pt>
                <c:pt idx="3">
                  <c:v>2008.11.03</c:v>
                </c:pt>
                <c:pt idx="4">
                  <c:v>2008.10.31</c:v>
                </c:pt>
                <c:pt idx="5">
                  <c:v>2008.10.30</c:v>
                </c:pt>
                <c:pt idx="6">
                  <c:v>2008.10.29</c:v>
                </c:pt>
                <c:pt idx="7">
                  <c:v>2008.10.28</c:v>
                </c:pt>
                <c:pt idx="8">
                  <c:v>2008.10.27</c:v>
                </c:pt>
                <c:pt idx="9">
                  <c:v>2008.10.24</c:v>
                </c:pt>
                <c:pt idx="10">
                  <c:v>2008.10.23</c:v>
                </c:pt>
                <c:pt idx="11">
                  <c:v>2008.10.22</c:v>
                </c:pt>
                <c:pt idx="12">
                  <c:v>2008.10.21</c:v>
                </c:pt>
                <c:pt idx="13">
                  <c:v>2008.10.20</c:v>
                </c:pt>
                <c:pt idx="14">
                  <c:v>2008.10.17</c:v>
                </c:pt>
                <c:pt idx="15">
                  <c:v>2008.10.16</c:v>
                </c:pt>
                <c:pt idx="16">
                  <c:v>2008.10.15</c:v>
                </c:pt>
                <c:pt idx="17">
                  <c:v>2008.10.14</c:v>
                </c:pt>
                <c:pt idx="18">
                  <c:v>2008.10.13</c:v>
                </c:pt>
                <c:pt idx="19">
                  <c:v>2008.10.10</c:v>
                </c:pt>
                <c:pt idx="20">
                  <c:v>2008.10.09</c:v>
                </c:pt>
                <c:pt idx="21">
                  <c:v>2008.10.08</c:v>
                </c:pt>
                <c:pt idx="22">
                  <c:v>2008.10.07</c:v>
                </c:pt>
                <c:pt idx="23">
                  <c:v>2008.10.06</c:v>
                </c:pt>
                <c:pt idx="24">
                  <c:v>2008.10.02</c:v>
                </c:pt>
                <c:pt idx="25">
                  <c:v>2008.10.01</c:v>
                </c:pt>
                <c:pt idx="26">
                  <c:v>2008.09.30</c:v>
                </c:pt>
                <c:pt idx="27">
                  <c:v>2008.09.29</c:v>
                </c:pt>
                <c:pt idx="28">
                  <c:v>2008.09.26</c:v>
                </c:pt>
                <c:pt idx="29">
                  <c:v>2008.09.25</c:v>
                </c:pt>
                <c:pt idx="30">
                  <c:v>2008.09.24</c:v>
                </c:pt>
                <c:pt idx="31">
                  <c:v>2008.09.23</c:v>
                </c:pt>
                <c:pt idx="32">
                  <c:v>2008.09.22</c:v>
                </c:pt>
                <c:pt idx="33">
                  <c:v>2008.09.19</c:v>
                </c:pt>
                <c:pt idx="34">
                  <c:v>2008.09.18</c:v>
                </c:pt>
                <c:pt idx="35">
                  <c:v>2008.09.17</c:v>
                </c:pt>
                <c:pt idx="36">
                  <c:v>2008.09.16</c:v>
                </c:pt>
                <c:pt idx="37">
                  <c:v>2008.09.12</c:v>
                </c:pt>
                <c:pt idx="38">
                  <c:v>2008.09.11</c:v>
                </c:pt>
                <c:pt idx="39">
                  <c:v>2008.09.10</c:v>
                </c:pt>
                <c:pt idx="40">
                  <c:v>2008.09.09</c:v>
                </c:pt>
                <c:pt idx="41">
                  <c:v>2008.09.08</c:v>
                </c:pt>
                <c:pt idx="42">
                  <c:v>2008.09.05</c:v>
                </c:pt>
                <c:pt idx="43">
                  <c:v>2008.09.04</c:v>
                </c:pt>
                <c:pt idx="44">
                  <c:v>2008.09.03</c:v>
                </c:pt>
                <c:pt idx="45">
                  <c:v>2008.09.02</c:v>
                </c:pt>
                <c:pt idx="46">
                  <c:v>2008.09.01</c:v>
                </c:pt>
                <c:pt idx="47">
                  <c:v>2008.08.29</c:v>
                </c:pt>
                <c:pt idx="48">
                  <c:v>2008.08.28</c:v>
                </c:pt>
                <c:pt idx="49">
                  <c:v>2008.08.27</c:v>
                </c:pt>
                <c:pt idx="50">
                  <c:v>2008.08.26</c:v>
                </c:pt>
                <c:pt idx="51">
                  <c:v>2008.08.25</c:v>
                </c:pt>
                <c:pt idx="52">
                  <c:v>2008.08.22</c:v>
                </c:pt>
                <c:pt idx="53">
                  <c:v>2008.08.21</c:v>
                </c:pt>
                <c:pt idx="54">
                  <c:v>2008.08.20</c:v>
                </c:pt>
                <c:pt idx="55">
                  <c:v>2008.08.19</c:v>
                </c:pt>
                <c:pt idx="56">
                  <c:v>2008.08.18</c:v>
                </c:pt>
                <c:pt idx="57">
                  <c:v>2008.08.14</c:v>
                </c:pt>
                <c:pt idx="58">
                  <c:v>2008.08.13</c:v>
                </c:pt>
                <c:pt idx="59">
                  <c:v>2008.08.12</c:v>
                </c:pt>
                <c:pt idx="60">
                  <c:v>2008.08.11</c:v>
                </c:pt>
                <c:pt idx="61">
                  <c:v>2008.08.08</c:v>
                </c:pt>
                <c:pt idx="62">
                  <c:v>2008.08.07</c:v>
                </c:pt>
                <c:pt idx="63">
                  <c:v>2008.08.06</c:v>
                </c:pt>
                <c:pt idx="64">
                  <c:v>2008.08.05</c:v>
                </c:pt>
                <c:pt idx="65">
                  <c:v>2008.08.04</c:v>
                </c:pt>
                <c:pt idx="66">
                  <c:v>2008.08.01</c:v>
                </c:pt>
                <c:pt idx="67">
                  <c:v>2008.07.31</c:v>
                </c:pt>
                <c:pt idx="68">
                  <c:v>2008.07.30</c:v>
                </c:pt>
                <c:pt idx="69">
                  <c:v>2008.07.29</c:v>
                </c:pt>
                <c:pt idx="70">
                  <c:v>2008.07.28</c:v>
                </c:pt>
                <c:pt idx="71">
                  <c:v>2008.07.25</c:v>
                </c:pt>
                <c:pt idx="72">
                  <c:v>2008.07.24</c:v>
                </c:pt>
                <c:pt idx="73">
                  <c:v>2008.07.23</c:v>
                </c:pt>
                <c:pt idx="74">
                  <c:v>2008.07.22</c:v>
                </c:pt>
                <c:pt idx="75">
                  <c:v>2008.07.21</c:v>
                </c:pt>
                <c:pt idx="76">
                  <c:v>2008.07.18</c:v>
                </c:pt>
                <c:pt idx="77">
                  <c:v>2008.07.17</c:v>
                </c:pt>
                <c:pt idx="78">
                  <c:v>2008.07.16</c:v>
                </c:pt>
                <c:pt idx="79">
                  <c:v>2008.07.15</c:v>
                </c:pt>
                <c:pt idx="80">
                  <c:v>2008.07.14</c:v>
                </c:pt>
                <c:pt idx="81">
                  <c:v>2008.07.11</c:v>
                </c:pt>
                <c:pt idx="82">
                  <c:v>2008.07.10</c:v>
                </c:pt>
                <c:pt idx="83">
                  <c:v>2008.07.09</c:v>
                </c:pt>
                <c:pt idx="84">
                  <c:v>2008.07.08</c:v>
                </c:pt>
                <c:pt idx="85">
                  <c:v>2008.07.07</c:v>
                </c:pt>
                <c:pt idx="86">
                  <c:v>2008.07.04</c:v>
                </c:pt>
                <c:pt idx="87">
                  <c:v>2008.07.03</c:v>
                </c:pt>
                <c:pt idx="88">
                  <c:v>2008.07.02</c:v>
                </c:pt>
                <c:pt idx="89">
                  <c:v>2008.07.01</c:v>
                </c:pt>
                <c:pt idx="90">
                  <c:v>2008.06.30</c:v>
                </c:pt>
                <c:pt idx="91">
                  <c:v>2008.06.27</c:v>
                </c:pt>
                <c:pt idx="92">
                  <c:v>2008.06.26</c:v>
                </c:pt>
                <c:pt idx="93">
                  <c:v>2008.06.25</c:v>
                </c:pt>
                <c:pt idx="94">
                  <c:v>2008.06.24</c:v>
                </c:pt>
                <c:pt idx="95">
                  <c:v>2008.06.23</c:v>
                </c:pt>
                <c:pt idx="96">
                  <c:v>2008.06.20</c:v>
                </c:pt>
                <c:pt idx="97">
                  <c:v>2008.06.19</c:v>
                </c:pt>
                <c:pt idx="98">
                  <c:v>2008.06.18</c:v>
                </c:pt>
                <c:pt idx="99">
                  <c:v>2008.06.17</c:v>
                </c:pt>
                <c:pt idx="100">
                  <c:v>2008.06.16</c:v>
                </c:pt>
                <c:pt idx="101">
                  <c:v>2008.06.13</c:v>
                </c:pt>
                <c:pt idx="102">
                  <c:v>2008.06.12</c:v>
                </c:pt>
                <c:pt idx="103">
                  <c:v>2008.06.11</c:v>
                </c:pt>
                <c:pt idx="104">
                  <c:v>2008.06.10</c:v>
                </c:pt>
                <c:pt idx="105">
                  <c:v>2008.06.09</c:v>
                </c:pt>
                <c:pt idx="106">
                  <c:v>2008.06.05</c:v>
                </c:pt>
                <c:pt idx="107">
                  <c:v>2008.06.04</c:v>
                </c:pt>
                <c:pt idx="108">
                  <c:v>2008.06.03</c:v>
                </c:pt>
                <c:pt idx="109">
                  <c:v>2008.06.02</c:v>
                </c:pt>
                <c:pt idx="110">
                  <c:v>2008.05.30</c:v>
                </c:pt>
                <c:pt idx="111">
                  <c:v>2008.05.29</c:v>
                </c:pt>
                <c:pt idx="112">
                  <c:v>2008.05.28</c:v>
                </c:pt>
                <c:pt idx="113">
                  <c:v>2008.05.27</c:v>
                </c:pt>
                <c:pt idx="114">
                  <c:v>2008.05.26</c:v>
                </c:pt>
                <c:pt idx="115">
                  <c:v>2008.05.23</c:v>
                </c:pt>
                <c:pt idx="116">
                  <c:v>2008.05.22</c:v>
                </c:pt>
                <c:pt idx="117">
                  <c:v>2008.05.21</c:v>
                </c:pt>
                <c:pt idx="118">
                  <c:v>2008.05.20</c:v>
                </c:pt>
                <c:pt idx="119">
                  <c:v>2008.05.19</c:v>
                </c:pt>
                <c:pt idx="120">
                  <c:v>2008.05.16</c:v>
                </c:pt>
                <c:pt idx="121">
                  <c:v>2008.05.15</c:v>
                </c:pt>
                <c:pt idx="122">
                  <c:v>2008.05.14</c:v>
                </c:pt>
                <c:pt idx="123">
                  <c:v>2008.05.13</c:v>
                </c:pt>
                <c:pt idx="124">
                  <c:v>2008.05.09</c:v>
                </c:pt>
                <c:pt idx="125">
                  <c:v>2008.05.08</c:v>
                </c:pt>
                <c:pt idx="126">
                  <c:v>2008.05.07</c:v>
                </c:pt>
                <c:pt idx="127">
                  <c:v>2008.05.06</c:v>
                </c:pt>
                <c:pt idx="128">
                  <c:v>2008.05.02</c:v>
                </c:pt>
                <c:pt idx="129">
                  <c:v>2008.04.30</c:v>
                </c:pt>
                <c:pt idx="130">
                  <c:v>2008.04.29</c:v>
                </c:pt>
                <c:pt idx="131">
                  <c:v>2008.04.28</c:v>
                </c:pt>
                <c:pt idx="132">
                  <c:v>2008.04.25</c:v>
                </c:pt>
                <c:pt idx="133">
                  <c:v>2008.04.24</c:v>
                </c:pt>
                <c:pt idx="134">
                  <c:v>2008.04.23</c:v>
                </c:pt>
                <c:pt idx="135">
                  <c:v>2008.04.22</c:v>
                </c:pt>
                <c:pt idx="136">
                  <c:v>2008.04.21</c:v>
                </c:pt>
                <c:pt idx="137">
                  <c:v>2008.04.18</c:v>
                </c:pt>
                <c:pt idx="138">
                  <c:v>2008.04.17</c:v>
                </c:pt>
                <c:pt idx="139">
                  <c:v>2008.04.16</c:v>
                </c:pt>
                <c:pt idx="140">
                  <c:v>2008.04.15</c:v>
                </c:pt>
                <c:pt idx="141">
                  <c:v>2008.04.14</c:v>
                </c:pt>
                <c:pt idx="142">
                  <c:v>2008.04.11</c:v>
                </c:pt>
                <c:pt idx="143">
                  <c:v>2008.04.10</c:v>
                </c:pt>
                <c:pt idx="144">
                  <c:v>2008.04.08</c:v>
                </c:pt>
                <c:pt idx="145">
                  <c:v>2008.04.07</c:v>
                </c:pt>
                <c:pt idx="146">
                  <c:v>2008.04.04</c:v>
                </c:pt>
                <c:pt idx="147">
                  <c:v>2008.04.03</c:v>
                </c:pt>
                <c:pt idx="148">
                  <c:v>2008.04.02</c:v>
                </c:pt>
                <c:pt idx="149">
                  <c:v>2008.04.01</c:v>
                </c:pt>
                <c:pt idx="150">
                  <c:v>2008.03.31</c:v>
                </c:pt>
                <c:pt idx="151">
                  <c:v>2008.03.28</c:v>
                </c:pt>
                <c:pt idx="152">
                  <c:v>2008.03.27</c:v>
                </c:pt>
                <c:pt idx="153">
                  <c:v>2008.03.26</c:v>
                </c:pt>
                <c:pt idx="154">
                  <c:v>2008.03.25</c:v>
                </c:pt>
                <c:pt idx="155">
                  <c:v>2008.03.24</c:v>
                </c:pt>
                <c:pt idx="156">
                  <c:v>2008.03.21</c:v>
                </c:pt>
                <c:pt idx="157">
                  <c:v>2008.03.20</c:v>
                </c:pt>
                <c:pt idx="158">
                  <c:v>2008.03.19</c:v>
                </c:pt>
                <c:pt idx="159">
                  <c:v>2008.03.18</c:v>
                </c:pt>
                <c:pt idx="160">
                  <c:v>2008.03.17</c:v>
                </c:pt>
                <c:pt idx="161">
                  <c:v>2008.03.14</c:v>
                </c:pt>
                <c:pt idx="162">
                  <c:v>2008.03.13</c:v>
                </c:pt>
                <c:pt idx="163">
                  <c:v>2008.03.12</c:v>
                </c:pt>
                <c:pt idx="164">
                  <c:v>2008.03.11</c:v>
                </c:pt>
                <c:pt idx="165">
                  <c:v>2008.03.10</c:v>
                </c:pt>
                <c:pt idx="166">
                  <c:v>2008.03.07</c:v>
                </c:pt>
                <c:pt idx="167">
                  <c:v>2008.03.06</c:v>
                </c:pt>
                <c:pt idx="168">
                  <c:v>2008.03.05</c:v>
                </c:pt>
                <c:pt idx="169">
                  <c:v>2008.03.04</c:v>
                </c:pt>
                <c:pt idx="170">
                  <c:v>2008.03.03</c:v>
                </c:pt>
                <c:pt idx="171">
                  <c:v>2008.02.29</c:v>
                </c:pt>
                <c:pt idx="172">
                  <c:v>2008.02.28</c:v>
                </c:pt>
                <c:pt idx="173">
                  <c:v>2008.02.27</c:v>
                </c:pt>
                <c:pt idx="174">
                  <c:v>2008.02.26</c:v>
                </c:pt>
                <c:pt idx="175">
                  <c:v>2008.02.25</c:v>
                </c:pt>
                <c:pt idx="176">
                  <c:v>2008.02.22</c:v>
                </c:pt>
                <c:pt idx="177">
                  <c:v>2008.02.21</c:v>
                </c:pt>
                <c:pt idx="178">
                  <c:v>2008.02.20</c:v>
                </c:pt>
                <c:pt idx="179">
                  <c:v>2008.02.19</c:v>
                </c:pt>
                <c:pt idx="180">
                  <c:v>2008.02.18</c:v>
                </c:pt>
                <c:pt idx="181">
                  <c:v>2008.02.15</c:v>
                </c:pt>
                <c:pt idx="182">
                  <c:v>2008.02.14</c:v>
                </c:pt>
                <c:pt idx="183">
                  <c:v>2008.02.13</c:v>
                </c:pt>
                <c:pt idx="184">
                  <c:v>2008.02.12</c:v>
                </c:pt>
                <c:pt idx="185">
                  <c:v>2008.02.11</c:v>
                </c:pt>
                <c:pt idx="186">
                  <c:v>2008.02.05</c:v>
                </c:pt>
                <c:pt idx="187">
                  <c:v>2008.02.04</c:v>
                </c:pt>
                <c:pt idx="188">
                  <c:v>2008.02.01</c:v>
                </c:pt>
                <c:pt idx="189">
                  <c:v>2008.01.31</c:v>
                </c:pt>
                <c:pt idx="190">
                  <c:v>2008.01.30</c:v>
                </c:pt>
                <c:pt idx="191">
                  <c:v>2008.01.29</c:v>
                </c:pt>
                <c:pt idx="192">
                  <c:v>2008.01.28</c:v>
                </c:pt>
                <c:pt idx="193">
                  <c:v>2008.01.25</c:v>
                </c:pt>
                <c:pt idx="194">
                  <c:v>2008.01.24</c:v>
                </c:pt>
                <c:pt idx="195">
                  <c:v>2008.01.23</c:v>
                </c:pt>
                <c:pt idx="196">
                  <c:v>2008.01.22</c:v>
                </c:pt>
                <c:pt idx="197">
                  <c:v>2008.01.21</c:v>
                </c:pt>
                <c:pt idx="198">
                  <c:v>2008.01.18</c:v>
                </c:pt>
                <c:pt idx="199">
                  <c:v>2008.01.17</c:v>
                </c:pt>
                <c:pt idx="200">
                  <c:v>2008.01.16</c:v>
                </c:pt>
                <c:pt idx="201">
                  <c:v>2008.01.15</c:v>
                </c:pt>
                <c:pt idx="202">
                  <c:v>2008.01.14</c:v>
                </c:pt>
                <c:pt idx="203">
                  <c:v>2008.01.11</c:v>
                </c:pt>
                <c:pt idx="204">
                  <c:v>2008.01.10</c:v>
                </c:pt>
                <c:pt idx="205">
                  <c:v>2008.01.09</c:v>
                </c:pt>
                <c:pt idx="206">
                  <c:v>2008.01.08</c:v>
                </c:pt>
                <c:pt idx="207">
                  <c:v>2008.01.07</c:v>
                </c:pt>
                <c:pt idx="208">
                  <c:v>2008.01.04</c:v>
                </c:pt>
                <c:pt idx="209">
                  <c:v>2008.01.03</c:v>
                </c:pt>
                <c:pt idx="210">
                  <c:v>2008.01.02</c:v>
                </c:pt>
                <c:pt idx="211">
                  <c:v>2007.12.31</c:v>
                </c:pt>
                <c:pt idx="212">
                  <c:v>2007.12.28</c:v>
                </c:pt>
                <c:pt idx="213">
                  <c:v>2007.12.27</c:v>
                </c:pt>
                <c:pt idx="214">
                  <c:v>2007.12.26</c:v>
                </c:pt>
                <c:pt idx="215">
                  <c:v>2007.12.24</c:v>
                </c:pt>
                <c:pt idx="216">
                  <c:v>2007.12.21</c:v>
                </c:pt>
                <c:pt idx="217">
                  <c:v>2007.12.20</c:v>
                </c:pt>
                <c:pt idx="218">
                  <c:v>2007.12.18</c:v>
                </c:pt>
                <c:pt idx="219">
                  <c:v>2007.12.17</c:v>
                </c:pt>
                <c:pt idx="220">
                  <c:v>2007.12.14</c:v>
                </c:pt>
                <c:pt idx="221">
                  <c:v>2007.12.13</c:v>
                </c:pt>
                <c:pt idx="222">
                  <c:v>2007.12.12</c:v>
                </c:pt>
                <c:pt idx="223">
                  <c:v>2007.12.11</c:v>
                </c:pt>
                <c:pt idx="224">
                  <c:v>2007.12.10</c:v>
                </c:pt>
                <c:pt idx="225">
                  <c:v>2007.12.07</c:v>
                </c:pt>
                <c:pt idx="226">
                  <c:v>2007.12.06</c:v>
                </c:pt>
                <c:pt idx="227">
                  <c:v>2007.12.05</c:v>
                </c:pt>
                <c:pt idx="228">
                  <c:v>2007.12.04</c:v>
                </c:pt>
                <c:pt idx="229">
                  <c:v>2007.12.03</c:v>
                </c:pt>
                <c:pt idx="230">
                  <c:v>2007.11.30</c:v>
                </c:pt>
                <c:pt idx="231">
                  <c:v>2007.11.29</c:v>
                </c:pt>
                <c:pt idx="232">
                  <c:v>2007.11.28</c:v>
                </c:pt>
                <c:pt idx="233">
                  <c:v>2007.11.27</c:v>
                </c:pt>
                <c:pt idx="234">
                  <c:v>2007.11.26</c:v>
                </c:pt>
                <c:pt idx="235">
                  <c:v>2007.11.23</c:v>
                </c:pt>
                <c:pt idx="236">
                  <c:v>2007.11.22</c:v>
                </c:pt>
                <c:pt idx="237">
                  <c:v>2007.11.21</c:v>
                </c:pt>
                <c:pt idx="238">
                  <c:v>2007.11.20</c:v>
                </c:pt>
                <c:pt idx="239">
                  <c:v>2007.11.19</c:v>
                </c:pt>
                <c:pt idx="240">
                  <c:v>2007.11.16</c:v>
                </c:pt>
                <c:pt idx="241">
                  <c:v>2007.11.15</c:v>
                </c:pt>
                <c:pt idx="242">
                  <c:v>2007.11.14</c:v>
                </c:pt>
                <c:pt idx="243">
                  <c:v>2007.11.13</c:v>
                </c:pt>
                <c:pt idx="244">
                  <c:v>2007.11.12</c:v>
                </c:pt>
                <c:pt idx="245">
                  <c:v>2007.11.09</c:v>
                </c:pt>
                <c:pt idx="246">
                  <c:v>2007.11.08</c:v>
                </c:pt>
                <c:pt idx="247">
                  <c:v>2007.11.07</c:v>
                </c:pt>
                <c:pt idx="248">
                  <c:v>2007.11.06</c:v>
                </c:pt>
                <c:pt idx="249">
                  <c:v>2007.11.05</c:v>
                </c:pt>
                <c:pt idx="250">
                  <c:v>2007.11.02</c:v>
                </c:pt>
                <c:pt idx="251">
                  <c:v>2007.11.01</c:v>
                </c:pt>
                <c:pt idx="252">
                  <c:v>2007.10.31</c:v>
                </c:pt>
                <c:pt idx="253">
                  <c:v>2007.10.30</c:v>
                </c:pt>
                <c:pt idx="254">
                  <c:v>2007.10.29</c:v>
                </c:pt>
                <c:pt idx="255">
                  <c:v>2007.10.26</c:v>
                </c:pt>
                <c:pt idx="256">
                  <c:v>2007.10.25</c:v>
                </c:pt>
                <c:pt idx="257">
                  <c:v>2007.10.24</c:v>
                </c:pt>
                <c:pt idx="258">
                  <c:v>2007.10.23</c:v>
                </c:pt>
                <c:pt idx="259">
                  <c:v>2007.10.22</c:v>
                </c:pt>
                <c:pt idx="260">
                  <c:v>2007.10.19</c:v>
                </c:pt>
                <c:pt idx="261">
                  <c:v>2007.10.18</c:v>
                </c:pt>
                <c:pt idx="262">
                  <c:v>2007.10.17</c:v>
                </c:pt>
                <c:pt idx="263">
                  <c:v>2007.10.16</c:v>
                </c:pt>
                <c:pt idx="264">
                  <c:v>2007.10.15</c:v>
                </c:pt>
                <c:pt idx="265">
                  <c:v>2007.10.12</c:v>
                </c:pt>
                <c:pt idx="266">
                  <c:v>2007.10.11</c:v>
                </c:pt>
                <c:pt idx="267">
                  <c:v>2007.10.10</c:v>
                </c:pt>
                <c:pt idx="268">
                  <c:v>2007.10.09</c:v>
                </c:pt>
                <c:pt idx="269">
                  <c:v>2007.10.08</c:v>
                </c:pt>
                <c:pt idx="270">
                  <c:v>2007.10.05</c:v>
                </c:pt>
                <c:pt idx="271">
                  <c:v>2007.10.04</c:v>
                </c:pt>
                <c:pt idx="272">
                  <c:v>2007.10.02</c:v>
                </c:pt>
                <c:pt idx="273">
                  <c:v>2007.10.01</c:v>
                </c:pt>
                <c:pt idx="274">
                  <c:v>2007.09.28</c:v>
                </c:pt>
                <c:pt idx="275">
                  <c:v>2007.09.27</c:v>
                </c:pt>
                <c:pt idx="276">
                  <c:v>2007.09.21</c:v>
                </c:pt>
                <c:pt idx="277">
                  <c:v>2007.09.20</c:v>
                </c:pt>
                <c:pt idx="278">
                  <c:v>2007.09.19</c:v>
                </c:pt>
                <c:pt idx="279">
                  <c:v>2007.09.18</c:v>
                </c:pt>
                <c:pt idx="280">
                  <c:v>2007.09.17</c:v>
                </c:pt>
                <c:pt idx="281">
                  <c:v>2007.09.14</c:v>
                </c:pt>
                <c:pt idx="282">
                  <c:v>2007.09.13</c:v>
                </c:pt>
                <c:pt idx="283">
                  <c:v>2007.09.12</c:v>
                </c:pt>
                <c:pt idx="284">
                  <c:v>2007.09.11</c:v>
                </c:pt>
                <c:pt idx="285">
                  <c:v>2007.09.10</c:v>
                </c:pt>
                <c:pt idx="286">
                  <c:v>2007.09.07</c:v>
                </c:pt>
                <c:pt idx="287">
                  <c:v>2007.09.06</c:v>
                </c:pt>
                <c:pt idx="288">
                  <c:v>2007.09.05</c:v>
                </c:pt>
                <c:pt idx="289">
                  <c:v>2007.09.04</c:v>
                </c:pt>
                <c:pt idx="290">
                  <c:v>2007.09.03</c:v>
                </c:pt>
                <c:pt idx="291">
                  <c:v>2007.08.31</c:v>
                </c:pt>
                <c:pt idx="292">
                  <c:v>2007.08.30</c:v>
                </c:pt>
                <c:pt idx="293">
                  <c:v>2007.08.29</c:v>
                </c:pt>
                <c:pt idx="294">
                  <c:v>2007.08.28</c:v>
                </c:pt>
                <c:pt idx="295">
                  <c:v>2007.08.27</c:v>
                </c:pt>
                <c:pt idx="296">
                  <c:v>2007.08.24</c:v>
                </c:pt>
                <c:pt idx="297">
                  <c:v>2007.08.23</c:v>
                </c:pt>
                <c:pt idx="298">
                  <c:v>2007.08.22</c:v>
                </c:pt>
                <c:pt idx="299">
                  <c:v>2007.08.21</c:v>
                </c:pt>
                <c:pt idx="300">
                  <c:v>2007.08.20</c:v>
                </c:pt>
                <c:pt idx="301">
                  <c:v>2007.08.17</c:v>
                </c:pt>
                <c:pt idx="302">
                  <c:v>2007.08.16</c:v>
                </c:pt>
                <c:pt idx="303">
                  <c:v>2007.08.14</c:v>
                </c:pt>
                <c:pt idx="304">
                  <c:v>2007.08.13</c:v>
                </c:pt>
                <c:pt idx="305">
                  <c:v>2007.08.10</c:v>
                </c:pt>
                <c:pt idx="306">
                  <c:v>2007.08.09</c:v>
                </c:pt>
                <c:pt idx="307">
                  <c:v>2007.08.08</c:v>
                </c:pt>
                <c:pt idx="308">
                  <c:v>2007.08.07</c:v>
                </c:pt>
                <c:pt idx="309">
                  <c:v>2007.08.06</c:v>
                </c:pt>
                <c:pt idx="310">
                  <c:v>2007.08.03</c:v>
                </c:pt>
                <c:pt idx="311">
                  <c:v>2007.08.02</c:v>
                </c:pt>
                <c:pt idx="312">
                  <c:v>2007.08.01</c:v>
                </c:pt>
                <c:pt idx="313">
                  <c:v>2007.07.31</c:v>
                </c:pt>
                <c:pt idx="314">
                  <c:v>2007.07.30</c:v>
                </c:pt>
                <c:pt idx="315">
                  <c:v>2007.07.27</c:v>
                </c:pt>
                <c:pt idx="316">
                  <c:v>2007.07.26</c:v>
                </c:pt>
                <c:pt idx="317">
                  <c:v>2007.07.25</c:v>
                </c:pt>
                <c:pt idx="318">
                  <c:v>2007.07.24</c:v>
                </c:pt>
                <c:pt idx="319">
                  <c:v>2007.07.23</c:v>
                </c:pt>
                <c:pt idx="320">
                  <c:v>2007.07.20</c:v>
                </c:pt>
                <c:pt idx="321">
                  <c:v>2007.07.19</c:v>
                </c:pt>
                <c:pt idx="322">
                  <c:v>2007.07.18</c:v>
                </c:pt>
                <c:pt idx="323">
                  <c:v>2007.07.16</c:v>
                </c:pt>
                <c:pt idx="324">
                  <c:v>2007.07.13</c:v>
                </c:pt>
                <c:pt idx="325">
                  <c:v>2007.07.12</c:v>
                </c:pt>
                <c:pt idx="326">
                  <c:v>2007.07.11</c:v>
                </c:pt>
                <c:pt idx="327">
                  <c:v>2007.07.10</c:v>
                </c:pt>
                <c:pt idx="328">
                  <c:v>2007.07.09</c:v>
                </c:pt>
                <c:pt idx="329">
                  <c:v>2007.07.06</c:v>
                </c:pt>
                <c:pt idx="330">
                  <c:v>2007.07.05</c:v>
                </c:pt>
                <c:pt idx="331">
                  <c:v>2007.07.04</c:v>
                </c:pt>
                <c:pt idx="332">
                  <c:v>2007.07.03</c:v>
                </c:pt>
                <c:pt idx="333">
                  <c:v>2007.07.02</c:v>
                </c:pt>
                <c:pt idx="334">
                  <c:v>2007.06.29</c:v>
                </c:pt>
                <c:pt idx="335">
                  <c:v>2007.06.28</c:v>
                </c:pt>
                <c:pt idx="336">
                  <c:v>2007.06.27</c:v>
                </c:pt>
                <c:pt idx="337">
                  <c:v>2007.06.26</c:v>
                </c:pt>
                <c:pt idx="338">
                  <c:v>2007.06.25</c:v>
                </c:pt>
                <c:pt idx="339">
                  <c:v>2007.06.22</c:v>
                </c:pt>
                <c:pt idx="340">
                  <c:v>2007.06.21</c:v>
                </c:pt>
                <c:pt idx="341">
                  <c:v>2007.06.20</c:v>
                </c:pt>
                <c:pt idx="342">
                  <c:v>2007.06.19</c:v>
                </c:pt>
                <c:pt idx="343">
                  <c:v>2007.06.18</c:v>
                </c:pt>
                <c:pt idx="344">
                  <c:v>2007.06.15</c:v>
                </c:pt>
                <c:pt idx="345">
                  <c:v>2007.06.14</c:v>
                </c:pt>
                <c:pt idx="346">
                  <c:v>2007.06.13</c:v>
                </c:pt>
                <c:pt idx="347">
                  <c:v>2007.06.12</c:v>
                </c:pt>
                <c:pt idx="348">
                  <c:v>2007.06.11</c:v>
                </c:pt>
                <c:pt idx="349">
                  <c:v>2007.06.08</c:v>
                </c:pt>
                <c:pt idx="350">
                  <c:v>2007.06.07</c:v>
                </c:pt>
                <c:pt idx="351">
                  <c:v>2007.06.05</c:v>
                </c:pt>
                <c:pt idx="352">
                  <c:v>2007.06.04</c:v>
                </c:pt>
                <c:pt idx="353">
                  <c:v>2007.06.01</c:v>
                </c:pt>
                <c:pt idx="354">
                  <c:v>2007.05.31</c:v>
                </c:pt>
                <c:pt idx="355">
                  <c:v>2007.05.30</c:v>
                </c:pt>
                <c:pt idx="356">
                  <c:v>2007.05.29</c:v>
                </c:pt>
                <c:pt idx="357">
                  <c:v>2007.05.28</c:v>
                </c:pt>
                <c:pt idx="358">
                  <c:v>2007.05.25</c:v>
                </c:pt>
                <c:pt idx="359">
                  <c:v>2007.05.23</c:v>
                </c:pt>
                <c:pt idx="360">
                  <c:v>2007.05.22</c:v>
                </c:pt>
                <c:pt idx="361">
                  <c:v>2007.05.21</c:v>
                </c:pt>
                <c:pt idx="362">
                  <c:v>2007.05.18</c:v>
                </c:pt>
                <c:pt idx="363">
                  <c:v>2007.05.17</c:v>
                </c:pt>
                <c:pt idx="364">
                  <c:v>2007.05.16</c:v>
                </c:pt>
                <c:pt idx="365">
                  <c:v>2007.05.15</c:v>
                </c:pt>
                <c:pt idx="366">
                  <c:v>2007.05.14</c:v>
                </c:pt>
                <c:pt idx="367">
                  <c:v>2007.05.11</c:v>
                </c:pt>
                <c:pt idx="368">
                  <c:v>2007.05.10</c:v>
                </c:pt>
                <c:pt idx="369">
                  <c:v>2007.05.09</c:v>
                </c:pt>
                <c:pt idx="370">
                  <c:v>2007.05.08</c:v>
                </c:pt>
                <c:pt idx="371">
                  <c:v>2007.05.07</c:v>
                </c:pt>
                <c:pt idx="372">
                  <c:v>2007.05.04</c:v>
                </c:pt>
                <c:pt idx="373">
                  <c:v>2007.05.03</c:v>
                </c:pt>
                <c:pt idx="374">
                  <c:v>2007.05.02</c:v>
                </c:pt>
                <c:pt idx="375">
                  <c:v>2007.04.30</c:v>
                </c:pt>
                <c:pt idx="376">
                  <c:v>2007.04.27</c:v>
                </c:pt>
                <c:pt idx="377">
                  <c:v>2007.04.26</c:v>
                </c:pt>
                <c:pt idx="378">
                  <c:v>2007.04.25</c:v>
                </c:pt>
                <c:pt idx="379">
                  <c:v>2007.04.24</c:v>
                </c:pt>
                <c:pt idx="380">
                  <c:v>2007.04.23</c:v>
                </c:pt>
                <c:pt idx="381">
                  <c:v>2007.04.20</c:v>
                </c:pt>
                <c:pt idx="382">
                  <c:v>2007.04.19</c:v>
                </c:pt>
                <c:pt idx="383">
                  <c:v>2007.04.18</c:v>
                </c:pt>
                <c:pt idx="384">
                  <c:v>2007.04.17</c:v>
                </c:pt>
                <c:pt idx="385">
                  <c:v>2007.04.16</c:v>
                </c:pt>
                <c:pt idx="386">
                  <c:v>2007.04.13</c:v>
                </c:pt>
                <c:pt idx="387">
                  <c:v>2007.04.12</c:v>
                </c:pt>
                <c:pt idx="388">
                  <c:v>2007.04.11</c:v>
                </c:pt>
                <c:pt idx="389">
                  <c:v>2007.04.10</c:v>
                </c:pt>
                <c:pt idx="390">
                  <c:v>2007.04.09</c:v>
                </c:pt>
                <c:pt idx="391">
                  <c:v>2007.04.06</c:v>
                </c:pt>
                <c:pt idx="392">
                  <c:v>2007.04.05</c:v>
                </c:pt>
                <c:pt idx="393">
                  <c:v>2007.04.04</c:v>
                </c:pt>
                <c:pt idx="394">
                  <c:v>2007.04.03</c:v>
                </c:pt>
                <c:pt idx="395">
                  <c:v>2007.04.02</c:v>
                </c:pt>
                <c:pt idx="396">
                  <c:v>2007.03.30</c:v>
                </c:pt>
                <c:pt idx="397">
                  <c:v>2007.03.29</c:v>
                </c:pt>
                <c:pt idx="398">
                  <c:v>2007.03.28</c:v>
                </c:pt>
                <c:pt idx="399">
                  <c:v>2007.03.27</c:v>
                </c:pt>
                <c:pt idx="400">
                  <c:v>2007.03.26</c:v>
                </c:pt>
                <c:pt idx="401">
                  <c:v>2007.03.23</c:v>
                </c:pt>
                <c:pt idx="402">
                  <c:v>2007.03.22</c:v>
                </c:pt>
                <c:pt idx="403">
                  <c:v>2007.03.21</c:v>
                </c:pt>
                <c:pt idx="404">
                  <c:v>2007.03.20</c:v>
                </c:pt>
                <c:pt idx="405">
                  <c:v>2007.03.19</c:v>
                </c:pt>
                <c:pt idx="406">
                  <c:v>2007.03.16</c:v>
                </c:pt>
                <c:pt idx="407">
                  <c:v>2007.03.15</c:v>
                </c:pt>
                <c:pt idx="408">
                  <c:v>2007.03.14</c:v>
                </c:pt>
                <c:pt idx="409">
                  <c:v>2007.03.13</c:v>
                </c:pt>
                <c:pt idx="410">
                  <c:v>2007.03.12</c:v>
                </c:pt>
                <c:pt idx="411">
                  <c:v>2007.03.09</c:v>
                </c:pt>
                <c:pt idx="412">
                  <c:v>2007.03.08</c:v>
                </c:pt>
                <c:pt idx="413">
                  <c:v>2007.03.07</c:v>
                </c:pt>
                <c:pt idx="414">
                  <c:v>2007.03.06</c:v>
                </c:pt>
                <c:pt idx="415">
                  <c:v>2007.03.05</c:v>
                </c:pt>
                <c:pt idx="416">
                  <c:v>2007.03.02</c:v>
                </c:pt>
                <c:pt idx="417">
                  <c:v>2007.02.28</c:v>
                </c:pt>
                <c:pt idx="418">
                  <c:v>2007.02.27</c:v>
                </c:pt>
                <c:pt idx="419">
                  <c:v>2007.02.26</c:v>
                </c:pt>
                <c:pt idx="420">
                  <c:v>2007.02.23</c:v>
                </c:pt>
              </c:strCache>
            </c:strRef>
          </c:cat>
          <c:val>
            <c:numRef>
              <c:f>'D13'!$C$4:$C$424</c:f>
              <c:numCache>
                <c:formatCode>#,##0</c:formatCode>
                <c:ptCount val="421"/>
                <c:pt idx="0">
                  <c:v>3189</c:v>
                </c:pt>
                <c:pt idx="1">
                  <c:v>3187</c:v>
                </c:pt>
                <c:pt idx="2">
                  <c:v>3186</c:v>
                </c:pt>
                <c:pt idx="3">
                  <c:v>3186</c:v>
                </c:pt>
                <c:pt idx="4">
                  <c:v>3187</c:v>
                </c:pt>
                <c:pt idx="5">
                  <c:v>3188</c:v>
                </c:pt>
                <c:pt idx="6">
                  <c:v>3191</c:v>
                </c:pt>
                <c:pt idx="7">
                  <c:v>3208</c:v>
                </c:pt>
                <c:pt idx="8">
                  <c:v>3221</c:v>
                </c:pt>
                <c:pt idx="9">
                  <c:v>3226</c:v>
                </c:pt>
                <c:pt idx="10">
                  <c:v>3225</c:v>
                </c:pt>
                <c:pt idx="11">
                  <c:v>3228</c:v>
                </c:pt>
                <c:pt idx="12">
                  <c:v>3230</c:v>
                </c:pt>
                <c:pt idx="13">
                  <c:v>3235</c:v>
                </c:pt>
                <c:pt idx="14">
                  <c:v>3237</c:v>
                </c:pt>
                <c:pt idx="15">
                  <c:v>3236</c:v>
                </c:pt>
                <c:pt idx="16">
                  <c:v>3238</c:v>
                </c:pt>
                <c:pt idx="17">
                  <c:v>3240</c:v>
                </c:pt>
                <c:pt idx="18">
                  <c:v>3243</c:v>
                </c:pt>
                <c:pt idx="19">
                  <c:v>3255</c:v>
                </c:pt>
                <c:pt idx="20">
                  <c:v>3260</c:v>
                </c:pt>
                <c:pt idx="21">
                  <c:v>3265</c:v>
                </c:pt>
                <c:pt idx="22">
                  <c:v>3261</c:v>
                </c:pt>
                <c:pt idx="23">
                  <c:v>3261</c:v>
                </c:pt>
                <c:pt idx="24">
                  <c:v>3263</c:v>
                </c:pt>
                <c:pt idx="25">
                  <c:v>3261</c:v>
                </c:pt>
                <c:pt idx="26">
                  <c:v>3261</c:v>
                </c:pt>
                <c:pt idx="27">
                  <c:v>3258</c:v>
                </c:pt>
                <c:pt idx="28">
                  <c:v>3259</c:v>
                </c:pt>
                <c:pt idx="29">
                  <c:v>3260</c:v>
                </c:pt>
                <c:pt idx="30">
                  <c:v>3261</c:v>
                </c:pt>
                <c:pt idx="31">
                  <c:v>3262</c:v>
                </c:pt>
                <c:pt idx="32">
                  <c:v>3275</c:v>
                </c:pt>
                <c:pt idx="33">
                  <c:v>3279</c:v>
                </c:pt>
                <c:pt idx="34">
                  <c:v>3283</c:v>
                </c:pt>
                <c:pt idx="35">
                  <c:v>3281</c:v>
                </c:pt>
                <c:pt idx="36">
                  <c:v>3280</c:v>
                </c:pt>
                <c:pt idx="37">
                  <c:v>3278</c:v>
                </c:pt>
                <c:pt idx="38">
                  <c:v>3277</c:v>
                </c:pt>
                <c:pt idx="39">
                  <c:v>3278</c:v>
                </c:pt>
                <c:pt idx="40">
                  <c:v>3278</c:v>
                </c:pt>
                <c:pt idx="41">
                  <c:v>3278</c:v>
                </c:pt>
                <c:pt idx="42">
                  <c:v>3284</c:v>
                </c:pt>
                <c:pt idx="43">
                  <c:v>3287</c:v>
                </c:pt>
                <c:pt idx="44">
                  <c:v>3293</c:v>
                </c:pt>
                <c:pt idx="45">
                  <c:v>3293</c:v>
                </c:pt>
                <c:pt idx="46">
                  <c:v>3292</c:v>
                </c:pt>
                <c:pt idx="47">
                  <c:v>3294</c:v>
                </c:pt>
                <c:pt idx="48">
                  <c:v>3295</c:v>
                </c:pt>
                <c:pt idx="49">
                  <c:v>3294</c:v>
                </c:pt>
                <c:pt idx="50">
                  <c:v>3294</c:v>
                </c:pt>
                <c:pt idx="51">
                  <c:v>3293</c:v>
                </c:pt>
                <c:pt idx="52">
                  <c:v>3295</c:v>
                </c:pt>
                <c:pt idx="53">
                  <c:v>3300</c:v>
                </c:pt>
                <c:pt idx="54">
                  <c:v>3302</c:v>
                </c:pt>
                <c:pt idx="55">
                  <c:v>3301</c:v>
                </c:pt>
                <c:pt idx="56">
                  <c:v>3303</c:v>
                </c:pt>
                <c:pt idx="57">
                  <c:v>3304</c:v>
                </c:pt>
                <c:pt idx="58">
                  <c:v>3300</c:v>
                </c:pt>
                <c:pt idx="59">
                  <c:v>3300</c:v>
                </c:pt>
                <c:pt idx="60">
                  <c:v>3300</c:v>
                </c:pt>
                <c:pt idx="61">
                  <c:v>3301</c:v>
                </c:pt>
                <c:pt idx="62">
                  <c:v>3303</c:v>
                </c:pt>
                <c:pt idx="63">
                  <c:v>3301</c:v>
                </c:pt>
                <c:pt idx="64">
                  <c:v>3300</c:v>
                </c:pt>
                <c:pt idx="65">
                  <c:v>3301</c:v>
                </c:pt>
                <c:pt idx="66">
                  <c:v>3301</c:v>
                </c:pt>
                <c:pt idx="67">
                  <c:v>3302</c:v>
                </c:pt>
                <c:pt idx="68">
                  <c:v>3300</c:v>
                </c:pt>
                <c:pt idx="69">
                  <c:v>3296</c:v>
                </c:pt>
                <c:pt idx="70">
                  <c:v>3295</c:v>
                </c:pt>
                <c:pt idx="71">
                  <c:v>3296</c:v>
                </c:pt>
                <c:pt idx="72">
                  <c:v>3298</c:v>
                </c:pt>
                <c:pt idx="73">
                  <c:v>3296</c:v>
                </c:pt>
                <c:pt idx="74">
                  <c:v>3297</c:v>
                </c:pt>
                <c:pt idx="75">
                  <c:v>3298</c:v>
                </c:pt>
                <c:pt idx="76">
                  <c:v>3300</c:v>
                </c:pt>
                <c:pt idx="77">
                  <c:v>3303</c:v>
                </c:pt>
                <c:pt idx="78">
                  <c:v>3349</c:v>
                </c:pt>
                <c:pt idx="79">
                  <c:v>3348</c:v>
                </c:pt>
                <c:pt idx="80">
                  <c:v>3346</c:v>
                </c:pt>
                <c:pt idx="81">
                  <c:v>3346</c:v>
                </c:pt>
                <c:pt idx="82">
                  <c:v>3353</c:v>
                </c:pt>
                <c:pt idx="83">
                  <c:v>3360</c:v>
                </c:pt>
                <c:pt idx="84">
                  <c:v>3366</c:v>
                </c:pt>
                <c:pt idx="85">
                  <c:v>3373</c:v>
                </c:pt>
                <c:pt idx="86">
                  <c:v>3374</c:v>
                </c:pt>
                <c:pt idx="87">
                  <c:v>3378</c:v>
                </c:pt>
                <c:pt idx="88">
                  <c:v>3378</c:v>
                </c:pt>
                <c:pt idx="89">
                  <c:v>3380</c:v>
                </c:pt>
                <c:pt idx="90">
                  <c:v>3380</c:v>
                </c:pt>
                <c:pt idx="91">
                  <c:v>3377</c:v>
                </c:pt>
                <c:pt idx="92">
                  <c:v>3378</c:v>
                </c:pt>
                <c:pt idx="93">
                  <c:v>3376</c:v>
                </c:pt>
                <c:pt idx="94">
                  <c:v>3376</c:v>
                </c:pt>
                <c:pt idx="95">
                  <c:v>3378</c:v>
                </c:pt>
                <c:pt idx="96">
                  <c:v>3380</c:v>
                </c:pt>
                <c:pt idx="97">
                  <c:v>3382</c:v>
                </c:pt>
                <c:pt idx="98">
                  <c:v>3383</c:v>
                </c:pt>
                <c:pt idx="99">
                  <c:v>3383</c:v>
                </c:pt>
                <c:pt idx="100">
                  <c:v>3384</c:v>
                </c:pt>
                <c:pt idx="101">
                  <c:v>3385</c:v>
                </c:pt>
                <c:pt idx="102">
                  <c:v>3384</c:v>
                </c:pt>
                <c:pt idx="103">
                  <c:v>3387</c:v>
                </c:pt>
                <c:pt idx="104">
                  <c:v>3389</c:v>
                </c:pt>
                <c:pt idx="105">
                  <c:v>3399</c:v>
                </c:pt>
                <c:pt idx="106">
                  <c:v>3403</c:v>
                </c:pt>
                <c:pt idx="107">
                  <c:v>3404</c:v>
                </c:pt>
                <c:pt idx="108">
                  <c:v>3406</c:v>
                </c:pt>
                <c:pt idx="109">
                  <c:v>3409</c:v>
                </c:pt>
                <c:pt idx="110">
                  <c:v>3408</c:v>
                </c:pt>
                <c:pt idx="111">
                  <c:v>3414</c:v>
                </c:pt>
                <c:pt idx="112">
                  <c:v>3465</c:v>
                </c:pt>
                <c:pt idx="113">
                  <c:v>3467</c:v>
                </c:pt>
                <c:pt idx="114">
                  <c:v>3471</c:v>
                </c:pt>
                <c:pt idx="115">
                  <c:v>3472</c:v>
                </c:pt>
                <c:pt idx="116">
                  <c:v>3478</c:v>
                </c:pt>
                <c:pt idx="117">
                  <c:v>3486</c:v>
                </c:pt>
                <c:pt idx="118">
                  <c:v>3492</c:v>
                </c:pt>
                <c:pt idx="119">
                  <c:v>3495</c:v>
                </c:pt>
                <c:pt idx="120">
                  <c:v>3499</c:v>
                </c:pt>
                <c:pt idx="121">
                  <c:v>3502</c:v>
                </c:pt>
                <c:pt idx="122">
                  <c:v>3502</c:v>
                </c:pt>
                <c:pt idx="123">
                  <c:v>3505</c:v>
                </c:pt>
                <c:pt idx="124">
                  <c:v>3513</c:v>
                </c:pt>
                <c:pt idx="125">
                  <c:v>3517</c:v>
                </c:pt>
                <c:pt idx="126">
                  <c:v>3515</c:v>
                </c:pt>
                <c:pt idx="127">
                  <c:v>3515</c:v>
                </c:pt>
                <c:pt idx="128">
                  <c:v>3516</c:v>
                </c:pt>
                <c:pt idx="129">
                  <c:v>3518</c:v>
                </c:pt>
                <c:pt idx="130">
                  <c:v>3516</c:v>
                </c:pt>
                <c:pt idx="131">
                  <c:v>3518</c:v>
                </c:pt>
                <c:pt idx="132">
                  <c:v>3520</c:v>
                </c:pt>
                <c:pt idx="133">
                  <c:v>3528</c:v>
                </c:pt>
                <c:pt idx="134">
                  <c:v>3559</c:v>
                </c:pt>
                <c:pt idx="135">
                  <c:v>3560</c:v>
                </c:pt>
                <c:pt idx="136">
                  <c:v>3594</c:v>
                </c:pt>
                <c:pt idx="137">
                  <c:v>3617</c:v>
                </c:pt>
                <c:pt idx="138">
                  <c:v>3616</c:v>
                </c:pt>
                <c:pt idx="139">
                  <c:v>3614</c:v>
                </c:pt>
                <c:pt idx="140">
                  <c:v>3664</c:v>
                </c:pt>
                <c:pt idx="141">
                  <c:v>3660</c:v>
                </c:pt>
                <c:pt idx="142">
                  <c:v>3709</c:v>
                </c:pt>
                <c:pt idx="143">
                  <c:v>3713</c:v>
                </c:pt>
                <c:pt idx="144">
                  <c:v>3714</c:v>
                </c:pt>
                <c:pt idx="145">
                  <c:v>3714</c:v>
                </c:pt>
                <c:pt idx="146">
                  <c:v>3711</c:v>
                </c:pt>
                <c:pt idx="147">
                  <c:v>3712</c:v>
                </c:pt>
                <c:pt idx="148">
                  <c:v>3713</c:v>
                </c:pt>
                <c:pt idx="149">
                  <c:v>3708</c:v>
                </c:pt>
                <c:pt idx="150">
                  <c:v>3711</c:v>
                </c:pt>
                <c:pt idx="151">
                  <c:v>3716</c:v>
                </c:pt>
                <c:pt idx="152">
                  <c:v>3710</c:v>
                </c:pt>
                <c:pt idx="153">
                  <c:v>3711</c:v>
                </c:pt>
                <c:pt idx="154">
                  <c:v>3706</c:v>
                </c:pt>
                <c:pt idx="155">
                  <c:v>3708</c:v>
                </c:pt>
                <c:pt idx="156">
                  <c:v>3709</c:v>
                </c:pt>
                <c:pt idx="157">
                  <c:v>3715</c:v>
                </c:pt>
                <c:pt idx="158">
                  <c:v>3723</c:v>
                </c:pt>
                <c:pt idx="159">
                  <c:v>3723</c:v>
                </c:pt>
                <c:pt idx="160">
                  <c:v>3723</c:v>
                </c:pt>
                <c:pt idx="161">
                  <c:v>3723</c:v>
                </c:pt>
                <c:pt idx="162">
                  <c:v>3726</c:v>
                </c:pt>
                <c:pt idx="163">
                  <c:v>3727</c:v>
                </c:pt>
                <c:pt idx="164">
                  <c:v>3723</c:v>
                </c:pt>
                <c:pt idx="165">
                  <c:v>3725</c:v>
                </c:pt>
                <c:pt idx="166">
                  <c:v>3725</c:v>
                </c:pt>
                <c:pt idx="167">
                  <c:v>3726</c:v>
                </c:pt>
                <c:pt idx="168">
                  <c:v>3722</c:v>
                </c:pt>
                <c:pt idx="169">
                  <c:v>3720</c:v>
                </c:pt>
                <c:pt idx="170">
                  <c:v>3717</c:v>
                </c:pt>
                <c:pt idx="171">
                  <c:v>3722</c:v>
                </c:pt>
                <c:pt idx="172">
                  <c:v>3725</c:v>
                </c:pt>
                <c:pt idx="173">
                  <c:v>3723</c:v>
                </c:pt>
                <c:pt idx="174">
                  <c:v>3721</c:v>
                </c:pt>
                <c:pt idx="175">
                  <c:v>2921</c:v>
                </c:pt>
                <c:pt idx="176">
                  <c:v>2920</c:v>
                </c:pt>
                <c:pt idx="177">
                  <c:v>2921</c:v>
                </c:pt>
                <c:pt idx="178">
                  <c:v>2921</c:v>
                </c:pt>
                <c:pt idx="179">
                  <c:v>2920</c:v>
                </c:pt>
                <c:pt idx="180">
                  <c:v>2920</c:v>
                </c:pt>
                <c:pt idx="181">
                  <c:v>2921</c:v>
                </c:pt>
                <c:pt idx="182">
                  <c:v>2920</c:v>
                </c:pt>
                <c:pt idx="183">
                  <c:v>2917</c:v>
                </c:pt>
                <c:pt idx="184">
                  <c:v>2914</c:v>
                </c:pt>
                <c:pt idx="185">
                  <c:v>2908</c:v>
                </c:pt>
                <c:pt idx="186">
                  <c:v>2909</c:v>
                </c:pt>
                <c:pt idx="187">
                  <c:v>2912</c:v>
                </c:pt>
                <c:pt idx="188">
                  <c:v>2916</c:v>
                </c:pt>
                <c:pt idx="189">
                  <c:v>2920</c:v>
                </c:pt>
                <c:pt idx="190">
                  <c:v>2917</c:v>
                </c:pt>
                <c:pt idx="191">
                  <c:v>2910</c:v>
                </c:pt>
                <c:pt idx="192">
                  <c:v>2908</c:v>
                </c:pt>
                <c:pt idx="193">
                  <c:v>2912</c:v>
                </c:pt>
                <c:pt idx="194">
                  <c:v>2929</c:v>
                </c:pt>
                <c:pt idx="195">
                  <c:v>2934</c:v>
                </c:pt>
                <c:pt idx="196">
                  <c:v>2935</c:v>
                </c:pt>
                <c:pt idx="197">
                  <c:v>2936</c:v>
                </c:pt>
                <c:pt idx="198">
                  <c:v>2941</c:v>
                </c:pt>
                <c:pt idx="199">
                  <c:v>2946</c:v>
                </c:pt>
                <c:pt idx="200">
                  <c:v>2948</c:v>
                </c:pt>
                <c:pt idx="201">
                  <c:v>2949</c:v>
                </c:pt>
                <c:pt idx="202">
                  <c:v>2945</c:v>
                </c:pt>
                <c:pt idx="203">
                  <c:v>2951</c:v>
                </c:pt>
                <c:pt idx="204">
                  <c:v>2955</c:v>
                </c:pt>
                <c:pt idx="205">
                  <c:v>2958</c:v>
                </c:pt>
                <c:pt idx="206">
                  <c:v>2973</c:v>
                </c:pt>
                <c:pt idx="207">
                  <c:v>2974</c:v>
                </c:pt>
                <c:pt idx="208">
                  <c:v>2971</c:v>
                </c:pt>
                <c:pt idx="209">
                  <c:v>2978</c:v>
                </c:pt>
                <c:pt idx="210">
                  <c:v>2976</c:v>
                </c:pt>
                <c:pt idx="211">
                  <c:v>2974</c:v>
                </c:pt>
                <c:pt idx="212">
                  <c:v>2973</c:v>
                </c:pt>
                <c:pt idx="213">
                  <c:v>2972</c:v>
                </c:pt>
                <c:pt idx="214">
                  <c:v>2967</c:v>
                </c:pt>
                <c:pt idx="215">
                  <c:v>2967</c:v>
                </c:pt>
                <c:pt idx="216">
                  <c:v>2968</c:v>
                </c:pt>
                <c:pt idx="217">
                  <c:v>2966</c:v>
                </c:pt>
                <c:pt idx="218">
                  <c:v>2968</c:v>
                </c:pt>
                <c:pt idx="219">
                  <c:v>2970</c:v>
                </c:pt>
                <c:pt idx="220">
                  <c:v>2970</c:v>
                </c:pt>
                <c:pt idx="221">
                  <c:v>2976</c:v>
                </c:pt>
                <c:pt idx="222">
                  <c:v>2978</c:v>
                </c:pt>
                <c:pt idx="223">
                  <c:v>2978</c:v>
                </c:pt>
                <c:pt idx="224">
                  <c:v>2978</c:v>
                </c:pt>
                <c:pt idx="225">
                  <c:v>2978</c:v>
                </c:pt>
                <c:pt idx="226">
                  <c:v>2981</c:v>
                </c:pt>
                <c:pt idx="227">
                  <c:v>2978</c:v>
                </c:pt>
                <c:pt idx="228">
                  <c:v>2977</c:v>
                </c:pt>
                <c:pt idx="229">
                  <c:v>2978</c:v>
                </c:pt>
                <c:pt idx="230">
                  <c:v>2975</c:v>
                </c:pt>
                <c:pt idx="231">
                  <c:v>2977</c:v>
                </c:pt>
                <c:pt idx="232">
                  <c:v>2970</c:v>
                </c:pt>
                <c:pt idx="233">
                  <c:v>2982</c:v>
                </c:pt>
                <c:pt idx="234">
                  <c:v>2992</c:v>
                </c:pt>
                <c:pt idx="235">
                  <c:v>2990</c:v>
                </c:pt>
                <c:pt idx="236">
                  <c:v>2995</c:v>
                </c:pt>
                <c:pt idx="237">
                  <c:v>2997</c:v>
                </c:pt>
                <c:pt idx="238">
                  <c:v>3001</c:v>
                </c:pt>
                <c:pt idx="239">
                  <c:v>2995</c:v>
                </c:pt>
                <c:pt idx="240">
                  <c:v>2994</c:v>
                </c:pt>
                <c:pt idx="241">
                  <c:v>2996</c:v>
                </c:pt>
                <c:pt idx="242">
                  <c:v>2989</c:v>
                </c:pt>
                <c:pt idx="243">
                  <c:v>2982</c:v>
                </c:pt>
                <c:pt idx="244">
                  <c:v>2979</c:v>
                </c:pt>
                <c:pt idx="245">
                  <c:v>2951</c:v>
                </c:pt>
                <c:pt idx="246">
                  <c:v>2946</c:v>
                </c:pt>
                <c:pt idx="247">
                  <c:v>2940</c:v>
                </c:pt>
                <c:pt idx="248">
                  <c:v>2930</c:v>
                </c:pt>
                <c:pt idx="249">
                  <c:v>2926</c:v>
                </c:pt>
                <c:pt idx="250">
                  <c:v>2915</c:v>
                </c:pt>
                <c:pt idx="251">
                  <c:v>2906</c:v>
                </c:pt>
                <c:pt idx="252">
                  <c:v>2906</c:v>
                </c:pt>
                <c:pt idx="253">
                  <c:v>2903</c:v>
                </c:pt>
                <c:pt idx="254">
                  <c:v>2890</c:v>
                </c:pt>
                <c:pt idx="255">
                  <c:v>2890</c:v>
                </c:pt>
                <c:pt idx="256">
                  <c:v>2886</c:v>
                </c:pt>
                <c:pt idx="257">
                  <c:v>2885</c:v>
                </c:pt>
                <c:pt idx="258">
                  <c:v>2891</c:v>
                </c:pt>
                <c:pt idx="259">
                  <c:v>2888</c:v>
                </c:pt>
                <c:pt idx="260">
                  <c:v>2882</c:v>
                </c:pt>
                <c:pt idx="261">
                  <c:v>2876</c:v>
                </c:pt>
                <c:pt idx="262">
                  <c:v>2860</c:v>
                </c:pt>
                <c:pt idx="263">
                  <c:v>2829</c:v>
                </c:pt>
                <c:pt idx="264">
                  <c:v>2807</c:v>
                </c:pt>
                <c:pt idx="265">
                  <c:v>2785</c:v>
                </c:pt>
                <c:pt idx="266">
                  <c:v>2772</c:v>
                </c:pt>
                <c:pt idx="267">
                  <c:v>2761</c:v>
                </c:pt>
                <c:pt idx="268">
                  <c:v>2742</c:v>
                </c:pt>
                <c:pt idx="269">
                  <c:v>2729</c:v>
                </c:pt>
                <c:pt idx="270">
                  <c:v>2712</c:v>
                </c:pt>
                <c:pt idx="271">
                  <c:v>2699</c:v>
                </c:pt>
                <c:pt idx="272">
                  <c:v>2689</c:v>
                </c:pt>
                <c:pt idx="273">
                  <c:v>2676</c:v>
                </c:pt>
                <c:pt idx="274">
                  <c:v>2664</c:v>
                </c:pt>
                <c:pt idx="275">
                  <c:v>2666</c:v>
                </c:pt>
                <c:pt idx="276">
                  <c:v>2666</c:v>
                </c:pt>
                <c:pt idx="277">
                  <c:v>2665</c:v>
                </c:pt>
                <c:pt idx="278">
                  <c:v>2667</c:v>
                </c:pt>
                <c:pt idx="279">
                  <c:v>2670</c:v>
                </c:pt>
                <c:pt idx="280">
                  <c:v>2670</c:v>
                </c:pt>
                <c:pt idx="281">
                  <c:v>2746</c:v>
                </c:pt>
                <c:pt idx="282">
                  <c:v>2744</c:v>
                </c:pt>
                <c:pt idx="283">
                  <c:v>2737</c:v>
                </c:pt>
                <c:pt idx="284">
                  <c:v>2730</c:v>
                </c:pt>
                <c:pt idx="285">
                  <c:v>2726</c:v>
                </c:pt>
                <c:pt idx="286">
                  <c:v>2738</c:v>
                </c:pt>
                <c:pt idx="287">
                  <c:v>2747</c:v>
                </c:pt>
                <c:pt idx="288">
                  <c:v>2749</c:v>
                </c:pt>
                <c:pt idx="289">
                  <c:v>2745</c:v>
                </c:pt>
                <c:pt idx="290">
                  <c:v>2746</c:v>
                </c:pt>
                <c:pt idx="291">
                  <c:v>2745</c:v>
                </c:pt>
                <c:pt idx="292">
                  <c:v>2741</c:v>
                </c:pt>
                <c:pt idx="293">
                  <c:v>2733</c:v>
                </c:pt>
                <c:pt idx="294">
                  <c:v>2731</c:v>
                </c:pt>
                <c:pt idx="295">
                  <c:v>2727</c:v>
                </c:pt>
                <c:pt idx="296">
                  <c:v>2725</c:v>
                </c:pt>
                <c:pt idx="297">
                  <c:v>2716</c:v>
                </c:pt>
                <c:pt idx="298">
                  <c:v>2712</c:v>
                </c:pt>
                <c:pt idx="299">
                  <c:v>2715</c:v>
                </c:pt>
                <c:pt idx="300">
                  <c:v>2729</c:v>
                </c:pt>
                <c:pt idx="301">
                  <c:v>2723</c:v>
                </c:pt>
                <c:pt idx="302">
                  <c:v>2718</c:v>
                </c:pt>
                <c:pt idx="303">
                  <c:v>2710</c:v>
                </c:pt>
                <c:pt idx="304">
                  <c:v>2695</c:v>
                </c:pt>
                <c:pt idx="305">
                  <c:v>2685</c:v>
                </c:pt>
                <c:pt idx="306">
                  <c:v>2676</c:v>
                </c:pt>
                <c:pt idx="307">
                  <c:v>2667</c:v>
                </c:pt>
                <c:pt idx="308">
                  <c:v>2656</c:v>
                </c:pt>
                <c:pt idx="309">
                  <c:v>2638</c:v>
                </c:pt>
                <c:pt idx="310">
                  <c:v>2624</c:v>
                </c:pt>
                <c:pt idx="311">
                  <c:v>2610</c:v>
                </c:pt>
                <c:pt idx="312">
                  <c:v>2582</c:v>
                </c:pt>
                <c:pt idx="313">
                  <c:v>2564</c:v>
                </c:pt>
                <c:pt idx="314">
                  <c:v>2544</c:v>
                </c:pt>
                <c:pt idx="315">
                  <c:v>2508</c:v>
                </c:pt>
                <c:pt idx="316">
                  <c:v>2480</c:v>
                </c:pt>
                <c:pt idx="317">
                  <c:v>2446</c:v>
                </c:pt>
                <c:pt idx="318">
                  <c:v>2422</c:v>
                </c:pt>
                <c:pt idx="319">
                  <c:v>2389</c:v>
                </c:pt>
                <c:pt idx="320">
                  <c:v>2359</c:v>
                </c:pt>
                <c:pt idx="321">
                  <c:v>2323</c:v>
                </c:pt>
                <c:pt idx="322">
                  <c:v>2289</c:v>
                </c:pt>
                <c:pt idx="323">
                  <c:v>2245</c:v>
                </c:pt>
                <c:pt idx="324">
                  <c:v>2205</c:v>
                </c:pt>
                <c:pt idx="325">
                  <c:v>2168</c:v>
                </c:pt>
                <c:pt idx="326">
                  <c:v>2116</c:v>
                </c:pt>
                <c:pt idx="327">
                  <c:v>2087</c:v>
                </c:pt>
                <c:pt idx="328">
                  <c:v>2056</c:v>
                </c:pt>
                <c:pt idx="329">
                  <c:v>2029</c:v>
                </c:pt>
                <c:pt idx="330">
                  <c:v>2008</c:v>
                </c:pt>
                <c:pt idx="331">
                  <c:v>1978</c:v>
                </c:pt>
                <c:pt idx="332">
                  <c:v>1961</c:v>
                </c:pt>
                <c:pt idx="333">
                  <c:v>1937</c:v>
                </c:pt>
                <c:pt idx="334">
                  <c:v>1922</c:v>
                </c:pt>
                <c:pt idx="335">
                  <c:v>1904</c:v>
                </c:pt>
                <c:pt idx="336">
                  <c:v>1878</c:v>
                </c:pt>
                <c:pt idx="337">
                  <c:v>1851</c:v>
                </c:pt>
                <c:pt idx="338">
                  <c:v>1819</c:v>
                </c:pt>
                <c:pt idx="339">
                  <c:v>1778</c:v>
                </c:pt>
                <c:pt idx="340">
                  <c:v>1748</c:v>
                </c:pt>
                <c:pt idx="341">
                  <c:v>1715</c:v>
                </c:pt>
                <c:pt idx="342">
                  <c:v>1686</c:v>
                </c:pt>
                <c:pt idx="343">
                  <c:v>1668</c:v>
                </c:pt>
                <c:pt idx="344">
                  <c:v>1642</c:v>
                </c:pt>
                <c:pt idx="345">
                  <c:v>1615</c:v>
                </c:pt>
                <c:pt idx="346">
                  <c:v>1584</c:v>
                </c:pt>
                <c:pt idx="347">
                  <c:v>1557</c:v>
                </c:pt>
                <c:pt idx="348">
                  <c:v>1523</c:v>
                </c:pt>
                <c:pt idx="349">
                  <c:v>1476</c:v>
                </c:pt>
                <c:pt idx="350">
                  <c:v>1423</c:v>
                </c:pt>
                <c:pt idx="351">
                  <c:v>1302</c:v>
                </c:pt>
                <c:pt idx="352">
                  <c:v>1250</c:v>
                </c:pt>
                <c:pt idx="353">
                  <c:v>1204</c:v>
                </c:pt>
                <c:pt idx="354">
                  <c:v>1091</c:v>
                </c:pt>
                <c:pt idx="355">
                  <c:v>1059</c:v>
                </c:pt>
                <c:pt idx="356">
                  <c:v>1021</c:v>
                </c:pt>
                <c:pt idx="357">
                  <c:v>991</c:v>
                </c:pt>
                <c:pt idx="358">
                  <c:v>955</c:v>
                </c:pt>
                <c:pt idx="359">
                  <c:v>928</c:v>
                </c:pt>
                <c:pt idx="360">
                  <c:v>908</c:v>
                </c:pt>
                <c:pt idx="361">
                  <c:v>874</c:v>
                </c:pt>
                <c:pt idx="362">
                  <c:v>857</c:v>
                </c:pt>
                <c:pt idx="363">
                  <c:v>832</c:v>
                </c:pt>
                <c:pt idx="364">
                  <c:v>810</c:v>
                </c:pt>
                <c:pt idx="365">
                  <c:v>793</c:v>
                </c:pt>
                <c:pt idx="366">
                  <c:v>767</c:v>
                </c:pt>
                <c:pt idx="367">
                  <c:v>688</c:v>
                </c:pt>
                <c:pt idx="368">
                  <c:v>671</c:v>
                </c:pt>
                <c:pt idx="369">
                  <c:v>644</c:v>
                </c:pt>
                <c:pt idx="370">
                  <c:v>618</c:v>
                </c:pt>
                <c:pt idx="371">
                  <c:v>505</c:v>
                </c:pt>
                <c:pt idx="372">
                  <c:v>486</c:v>
                </c:pt>
                <c:pt idx="373">
                  <c:v>465</c:v>
                </c:pt>
                <c:pt idx="374">
                  <c:v>450</c:v>
                </c:pt>
                <c:pt idx="375">
                  <c:v>435</c:v>
                </c:pt>
                <c:pt idx="376">
                  <c:v>413</c:v>
                </c:pt>
                <c:pt idx="377">
                  <c:v>399</c:v>
                </c:pt>
                <c:pt idx="378">
                  <c:v>381</c:v>
                </c:pt>
                <c:pt idx="379">
                  <c:v>366</c:v>
                </c:pt>
                <c:pt idx="380">
                  <c:v>352</c:v>
                </c:pt>
                <c:pt idx="381">
                  <c:v>335</c:v>
                </c:pt>
                <c:pt idx="382">
                  <c:v>322</c:v>
                </c:pt>
                <c:pt idx="383">
                  <c:v>306</c:v>
                </c:pt>
                <c:pt idx="384">
                  <c:v>297</c:v>
                </c:pt>
                <c:pt idx="385">
                  <c:v>283</c:v>
                </c:pt>
                <c:pt idx="386">
                  <c:v>269</c:v>
                </c:pt>
                <c:pt idx="387">
                  <c:v>252</c:v>
                </c:pt>
                <c:pt idx="388">
                  <c:v>242</c:v>
                </c:pt>
                <c:pt idx="389">
                  <c:v>230</c:v>
                </c:pt>
                <c:pt idx="390">
                  <c:v>222</c:v>
                </c:pt>
                <c:pt idx="391">
                  <c:v>212</c:v>
                </c:pt>
                <c:pt idx="392">
                  <c:v>203</c:v>
                </c:pt>
                <c:pt idx="393">
                  <c:v>196</c:v>
                </c:pt>
                <c:pt idx="394">
                  <c:v>193</c:v>
                </c:pt>
                <c:pt idx="395">
                  <c:v>188</c:v>
                </c:pt>
                <c:pt idx="396">
                  <c:v>184</c:v>
                </c:pt>
                <c:pt idx="397">
                  <c:v>183</c:v>
                </c:pt>
                <c:pt idx="398">
                  <c:v>179</c:v>
                </c:pt>
                <c:pt idx="399">
                  <c:v>178</c:v>
                </c:pt>
                <c:pt idx="400">
                  <c:v>177</c:v>
                </c:pt>
                <c:pt idx="401">
                  <c:v>174</c:v>
                </c:pt>
                <c:pt idx="402">
                  <c:v>173</c:v>
                </c:pt>
                <c:pt idx="403">
                  <c:v>171</c:v>
                </c:pt>
                <c:pt idx="404">
                  <c:v>171</c:v>
                </c:pt>
                <c:pt idx="405">
                  <c:v>170</c:v>
                </c:pt>
                <c:pt idx="406">
                  <c:v>170</c:v>
                </c:pt>
                <c:pt idx="407">
                  <c:v>169</c:v>
                </c:pt>
                <c:pt idx="408">
                  <c:v>164</c:v>
                </c:pt>
                <c:pt idx="409">
                  <c:v>161</c:v>
                </c:pt>
                <c:pt idx="410">
                  <c:v>155</c:v>
                </c:pt>
                <c:pt idx="411">
                  <c:v>153</c:v>
                </c:pt>
                <c:pt idx="412">
                  <c:v>149</c:v>
                </c:pt>
                <c:pt idx="413">
                  <c:v>147</c:v>
                </c:pt>
                <c:pt idx="414">
                  <c:v>144</c:v>
                </c:pt>
                <c:pt idx="415">
                  <c:v>139</c:v>
                </c:pt>
                <c:pt idx="416">
                  <c:v>132</c:v>
                </c:pt>
                <c:pt idx="417">
                  <c:v>116</c:v>
                </c:pt>
                <c:pt idx="418">
                  <c:v>94</c:v>
                </c:pt>
                <c:pt idx="419">
                  <c:v>94</c:v>
                </c:pt>
              </c:numCache>
            </c:numRef>
          </c:val>
        </c:ser>
        <c:marker val="1"/>
        <c:axId val="94349184"/>
        <c:axId val="94350720"/>
      </c:lineChart>
      <c:catAx>
        <c:axId val="94349184"/>
        <c:scaling>
          <c:orientation val="maxMin"/>
        </c:scaling>
        <c:axPos val="b"/>
        <c:tickLblPos val="nextTo"/>
        <c:crossAx val="94350720"/>
        <c:crosses val="autoZero"/>
        <c:auto val="1"/>
        <c:lblAlgn val="ctr"/>
        <c:lblOffset val="100"/>
      </c:catAx>
      <c:valAx>
        <c:axId val="94350720"/>
        <c:scaling>
          <c:orientation val="minMax"/>
        </c:scaling>
        <c:axPos val="r"/>
        <c:majorGridlines/>
        <c:numFmt formatCode="#,##0" sourceLinked="1"/>
        <c:tickLblPos val="nextTo"/>
        <c:crossAx val="94349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222222222223339"/>
          <c:y val="0.48591899970838742"/>
          <c:w val="0.15300546448088131"/>
          <c:h val="7.8792650918640364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122807017543858E-2"/>
          <c:y val="5.1400554097404488E-2"/>
          <c:w val="0.88036002900953159"/>
          <c:h val="0.60653543307089952"/>
        </c:manualLayout>
      </c:layout>
      <c:lineChart>
        <c:grouping val="standard"/>
        <c:ser>
          <c:idx val="1"/>
          <c:order val="0"/>
          <c:tx>
            <c:strRef>
              <c:f>'D13'!$E$2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'D13'!$B$4:$B$424</c:f>
              <c:strCache>
                <c:ptCount val="421"/>
                <c:pt idx="0">
                  <c:v>2008.11.06</c:v>
                </c:pt>
                <c:pt idx="1">
                  <c:v>2008.11.05</c:v>
                </c:pt>
                <c:pt idx="2">
                  <c:v>2008.11.04</c:v>
                </c:pt>
                <c:pt idx="3">
                  <c:v>2008.11.03</c:v>
                </c:pt>
                <c:pt idx="4">
                  <c:v>2008.10.31</c:v>
                </c:pt>
                <c:pt idx="5">
                  <c:v>2008.10.30</c:v>
                </c:pt>
                <c:pt idx="6">
                  <c:v>2008.10.29</c:v>
                </c:pt>
                <c:pt idx="7">
                  <c:v>2008.10.28</c:v>
                </c:pt>
                <c:pt idx="8">
                  <c:v>2008.10.27</c:v>
                </c:pt>
                <c:pt idx="9">
                  <c:v>2008.10.24</c:v>
                </c:pt>
                <c:pt idx="10">
                  <c:v>2008.10.23</c:v>
                </c:pt>
                <c:pt idx="11">
                  <c:v>2008.10.22</c:v>
                </c:pt>
                <c:pt idx="12">
                  <c:v>2008.10.21</c:v>
                </c:pt>
                <c:pt idx="13">
                  <c:v>2008.10.20</c:v>
                </c:pt>
                <c:pt idx="14">
                  <c:v>2008.10.17</c:v>
                </c:pt>
                <c:pt idx="15">
                  <c:v>2008.10.16</c:v>
                </c:pt>
                <c:pt idx="16">
                  <c:v>2008.10.15</c:v>
                </c:pt>
                <c:pt idx="17">
                  <c:v>2008.10.14</c:v>
                </c:pt>
                <c:pt idx="18">
                  <c:v>2008.10.13</c:v>
                </c:pt>
                <c:pt idx="19">
                  <c:v>2008.10.10</c:v>
                </c:pt>
                <c:pt idx="20">
                  <c:v>2008.10.09</c:v>
                </c:pt>
                <c:pt idx="21">
                  <c:v>2008.10.08</c:v>
                </c:pt>
                <c:pt idx="22">
                  <c:v>2008.10.07</c:v>
                </c:pt>
                <c:pt idx="23">
                  <c:v>2008.10.06</c:v>
                </c:pt>
                <c:pt idx="24">
                  <c:v>2008.10.02</c:v>
                </c:pt>
                <c:pt idx="25">
                  <c:v>2008.10.01</c:v>
                </c:pt>
                <c:pt idx="26">
                  <c:v>2008.09.30</c:v>
                </c:pt>
                <c:pt idx="27">
                  <c:v>2008.09.29</c:v>
                </c:pt>
                <c:pt idx="28">
                  <c:v>2008.09.26</c:v>
                </c:pt>
                <c:pt idx="29">
                  <c:v>2008.09.25</c:v>
                </c:pt>
                <c:pt idx="30">
                  <c:v>2008.09.24</c:v>
                </c:pt>
                <c:pt idx="31">
                  <c:v>2008.09.23</c:v>
                </c:pt>
                <c:pt idx="32">
                  <c:v>2008.09.22</c:v>
                </c:pt>
                <c:pt idx="33">
                  <c:v>2008.09.19</c:v>
                </c:pt>
                <c:pt idx="34">
                  <c:v>2008.09.18</c:v>
                </c:pt>
                <c:pt idx="35">
                  <c:v>2008.09.17</c:v>
                </c:pt>
                <c:pt idx="36">
                  <c:v>2008.09.16</c:v>
                </c:pt>
                <c:pt idx="37">
                  <c:v>2008.09.12</c:v>
                </c:pt>
                <c:pt idx="38">
                  <c:v>2008.09.11</c:v>
                </c:pt>
                <c:pt idx="39">
                  <c:v>2008.09.10</c:v>
                </c:pt>
                <c:pt idx="40">
                  <c:v>2008.09.09</c:v>
                </c:pt>
                <c:pt idx="41">
                  <c:v>2008.09.08</c:v>
                </c:pt>
                <c:pt idx="42">
                  <c:v>2008.09.05</c:v>
                </c:pt>
                <c:pt idx="43">
                  <c:v>2008.09.04</c:v>
                </c:pt>
                <c:pt idx="44">
                  <c:v>2008.09.03</c:v>
                </c:pt>
                <c:pt idx="45">
                  <c:v>2008.09.02</c:v>
                </c:pt>
                <c:pt idx="46">
                  <c:v>2008.09.01</c:v>
                </c:pt>
                <c:pt idx="47">
                  <c:v>2008.08.29</c:v>
                </c:pt>
                <c:pt idx="48">
                  <c:v>2008.08.28</c:v>
                </c:pt>
                <c:pt idx="49">
                  <c:v>2008.08.27</c:v>
                </c:pt>
                <c:pt idx="50">
                  <c:v>2008.08.26</c:v>
                </c:pt>
                <c:pt idx="51">
                  <c:v>2008.08.25</c:v>
                </c:pt>
                <c:pt idx="52">
                  <c:v>2008.08.22</c:v>
                </c:pt>
                <c:pt idx="53">
                  <c:v>2008.08.21</c:v>
                </c:pt>
                <c:pt idx="54">
                  <c:v>2008.08.20</c:v>
                </c:pt>
                <c:pt idx="55">
                  <c:v>2008.08.19</c:v>
                </c:pt>
                <c:pt idx="56">
                  <c:v>2008.08.18</c:v>
                </c:pt>
                <c:pt idx="57">
                  <c:v>2008.08.14</c:v>
                </c:pt>
                <c:pt idx="58">
                  <c:v>2008.08.13</c:v>
                </c:pt>
                <c:pt idx="59">
                  <c:v>2008.08.12</c:v>
                </c:pt>
                <c:pt idx="60">
                  <c:v>2008.08.11</c:v>
                </c:pt>
                <c:pt idx="61">
                  <c:v>2008.08.08</c:v>
                </c:pt>
                <c:pt idx="62">
                  <c:v>2008.08.07</c:v>
                </c:pt>
                <c:pt idx="63">
                  <c:v>2008.08.06</c:v>
                </c:pt>
                <c:pt idx="64">
                  <c:v>2008.08.05</c:v>
                </c:pt>
                <c:pt idx="65">
                  <c:v>2008.08.04</c:v>
                </c:pt>
                <c:pt idx="66">
                  <c:v>2008.08.01</c:v>
                </c:pt>
                <c:pt idx="67">
                  <c:v>2008.07.31</c:v>
                </c:pt>
                <c:pt idx="68">
                  <c:v>2008.07.30</c:v>
                </c:pt>
                <c:pt idx="69">
                  <c:v>2008.07.29</c:v>
                </c:pt>
                <c:pt idx="70">
                  <c:v>2008.07.28</c:v>
                </c:pt>
                <c:pt idx="71">
                  <c:v>2008.07.25</c:v>
                </c:pt>
                <c:pt idx="72">
                  <c:v>2008.07.24</c:v>
                </c:pt>
                <c:pt idx="73">
                  <c:v>2008.07.23</c:v>
                </c:pt>
                <c:pt idx="74">
                  <c:v>2008.07.22</c:v>
                </c:pt>
                <c:pt idx="75">
                  <c:v>2008.07.21</c:v>
                </c:pt>
                <c:pt idx="76">
                  <c:v>2008.07.18</c:v>
                </c:pt>
                <c:pt idx="77">
                  <c:v>2008.07.17</c:v>
                </c:pt>
                <c:pt idx="78">
                  <c:v>2008.07.16</c:v>
                </c:pt>
                <c:pt idx="79">
                  <c:v>2008.07.15</c:v>
                </c:pt>
                <c:pt idx="80">
                  <c:v>2008.07.14</c:v>
                </c:pt>
                <c:pt idx="81">
                  <c:v>2008.07.11</c:v>
                </c:pt>
                <c:pt idx="82">
                  <c:v>2008.07.10</c:v>
                </c:pt>
                <c:pt idx="83">
                  <c:v>2008.07.09</c:v>
                </c:pt>
                <c:pt idx="84">
                  <c:v>2008.07.08</c:v>
                </c:pt>
                <c:pt idx="85">
                  <c:v>2008.07.07</c:v>
                </c:pt>
                <c:pt idx="86">
                  <c:v>2008.07.04</c:v>
                </c:pt>
                <c:pt idx="87">
                  <c:v>2008.07.03</c:v>
                </c:pt>
                <c:pt idx="88">
                  <c:v>2008.07.02</c:v>
                </c:pt>
                <c:pt idx="89">
                  <c:v>2008.07.01</c:v>
                </c:pt>
                <c:pt idx="90">
                  <c:v>2008.06.30</c:v>
                </c:pt>
                <c:pt idx="91">
                  <c:v>2008.06.27</c:v>
                </c:pt>
                <c:pt idx="92">
                  <c:v>2008.06.26</c:v>
                </c:pt>
                <c:pt idx="93">
                  <c:v>2008.06.25</c:v>
                </c:pt>
                <c:pt idx="94">
                  <c:v>2008.06.24</c:v>
                </c:pt>
                <c:pt idx="95">
                  <c:v>2008.06.23</c:v>
                </c:pt>
                <c:pt idx="96">
                  <c:v>2008.06.20</c:v>
                </c:pt>
                <c:pt idx="97">
                  <c:v>2008.06.19</c:v>
                </c:pt>
                <c:pt idx="98">
                  <c:v>2008.06.18</c:v>
                </c:pt>
                <c:pt idx="99">
                  <c:v>2008.06.17</c:v>
                </c:pt>
                <c:pt idx="100">
                  <c:v>2008.06.16</c:v>
                </c:pt>
                <c:pt idx="101">
                  <c:v>2008.06.13</c:v>
                </c:pt>
                <c:pt idx="102">
                  <c:v>2008.06.12</c:v>
                </c:pt>
                <c:pt idx="103">
                  <c:v>2008.06.11</c:v>
                </c:pt>
                <c:pt idx="104">
                  <c:v>2008.06.10</c:v>
                </c:pt>
                <c:pt idx="105">
                  <c:v>2008.06.09</c:v>
                </c:pt>
                <c:pt idx="106">
                  <c:v>2008.06.05</c:v>
                </c:pt>
                <c:pt idx="107">
                  <c:v>2008.06.04</c:v>
                </c:pt>
                <c:pt idx="108">
                  <c:v>2008.06.03</c:v>
                </c:pt>
                <c:pt idx="109">
                  <c:v>2008.06.02</c:v>
                </c:pt>
                <c:pt idx="110">
                  <c:v>2008.05.30</c:v>
                </c:pt>
                <c:pt idx="111">
                  <c:v>2008.05.29</c:v>
                </c:pt>
                <c:pt idx="112">
                  <c:v>2008.05.28</c:v>
                </c:pt>
                <c:pt idx="113">
                  <c:v>2008.05.27</c:v>
                </c:pt>
                <c:pt idx="114">
                  <c:v>2008.05.26</c:v>
                </c:pt>
                <c:pt idx="115">
                  <c:v>2008.05.23</c:v>
                </c:pt>
                <c:pt idx="116">
                  <c:v>2008.05.22</c:v>
                </c:pt>
                <c:pt idx="117">
                  <c:v>2008.05.21</c:v>
                </c:pt>
                <c:pt idx="118">
                  <c:v>2008.05.20</c:v>
                </c:pt>
                <c:pt idx="119">
                  <c:v>2008.05.19</c:v>
                </c:pt>
                <c:pt idx="120">
                  <c:v>2008.05.16</c:v>
                </c:pt>
                <c:pt idx="121">
                  <c:v>2008.05.15</c:v>
                </c:pt>
                <c:pt idx="122">
                  <c:v>2008.05.14</c:v>
                </c:pt>
                <c:pt idx="123">
                  <c:v>2008.05.13</c:v>
                </c:pt>
                <c:pt idx="124">
                  <c:v>2008.05.09</c:v>
                </c:pt>
                <c:pt idx="125">
                  <c:v>2008.05.08</c:v>
                </c:pt>
                <c:pt idx="126">
                  <c:v>2008.05.07</c:v>
                </c:pt>
                <c:pt idx="127">
                  <c:v>2008.05.06</c:v>
                </c:pt>
                <c:pt idx="128">
                  <c:v>2008.05.02</c:v>
                </c:pt>
                <c:pt idx="129">
                  <c:v>2008.04.30</c:v>
                </c:pt>
                <c:pt idx="130">
                  <c:v>2008.04.29</c:v>
                </c:pt>
                <c:pt idx="131">
                  <c:v>2008.04.28</c:v>
                </c:pt>
                <c:pt idx="132">
                  <c:v>2008.04.25</c:v>
                </c:pt>
                <c:pt idx="133">
                  <c:v>2008.04.24</c:v>
                </c:pt>
                <c:pt idx="134">
                  <c:v>2008.04.23</c:v>
                </c:pt>
                <c:pt idx="135">
                  <c:v>2008.04.22</c:v>
                </c:pt>
                <c:pt idx="136">
                  <c:v>2008.04.21</c:v>
                </c:pt>
                <c:pt idx="137">
                  <c:v>2008.04.18</c:v>
                </c:pt>
                <c:pt idx="138">
                  <c:v>2008.04.17</c:v>
                </c:pt>
                <c:pt idx="139">
                  <c:v>2008.04.16</c:v>
                </c:pt>
                <c:pt idx="140">
                  <c:v>2008.04.15</c:v>
                </c:pt>
                <c:pt idx="141">
                  <c:v>2008.04.14</c:v>
                </c:pt>
                <c:pt idx="142">
                  <c:v>2008.04.11</c:v>
                </c:pt>
                <c:pt idx="143">
                  <c:v>2008.04.10</c:v>
                </c:pt>
                <c:pt idx="144">
                  <c:v>2008.04.08</c:v>
                </c:pt>
                <c:pt idx="145">
                  <c:v>2008.04.07</c:v>
                </c:pt>
                <c:pt idx="146">
                  <c:v>2008.04.04</c:v>
                </c:pt>
                <c:pt idx="147">
                  <c:v>2008.04.03</c:v>
                </c:pt>
                <c:pt idx="148">
                  <c:v>2008.04.02</c:v>
                </c:pt>
                <c:pt idx="149">
                  <c:v>2008.04.01</c:v>
                </c:pt>
                <c:pt idx="150">
                  <c:v>2008.03.31</c:v>
                </c:pt>
                <c:pt idx="151">
                  <c:v>2008.03.28</c:v>
                </c:pt>
                <c:pt idx="152">
                  <c:v>2008.03.27</c:v>
                </c:pt>
                <c:pt idx="153">
                  <c:v>2008.03.26</c:v>
                </c:pt>
                <c:pt idx="154">
                  <c:v>2008.03.25</c:v>
                </c:pt>
                <c:pt idx="155">
                  <c:v>2008.03.24</c:v>
                </c:pt>
                <c:pt idx="156">
                  <c:v>2008.03.21</c:v>
                </c:pt>
                <c:pt idx="157">
                  <c:v>2008.03.20</c:v>
                </c:pt>
                <c:pt idx="158">
                  <c:v>2008.03.19</c:v>
                </c:pt>
                <c:pt idx="159">
                  <c:v>2008.03.18</c:v>
                </c:pt>
                <c:pt idx="160">
                  <c:v>2008.03.17</c:v>
                </c:pt>
                <c:pt idx="161">
                  <c:v>2008.03.14</c:v>
                </c:pt>
                <c:pt idx="162">
                  <c:v>2008.03.13</c:v>
                </c:pt>
                <c:pt idx="163">
                  <c:v>2008.03.12</c:v>
                </c:pt>
                <c:pt idx="164">
                  <c:v>2008.03.11</c:v>
                </c:pt>
                <c:pt idx="165">
                  <c:v>2008.03.10</c:v>
                </c:pt>
                <c:pt idx="166">
                  <c:v>2008.03.07</c:v>
                </c:pt>
                <c:pt idx="167">
                  <c:v>2008.03.06</c:v>
                </c:pt>
                <c:pt idx="168">
                  <c:v>2008.03.05</c:v>
                </c:pt>
                <c:pt idx="169">
                  <c:v>2008.03.04</c:v>
                </c:pt>
                <c:pt idx="170">
                  <c:v>2008.03.03</c:v>
                </c:pt>
                <c:pt idx="171">
                  <c:v>2008.02.29</c:v>
                </c:pt>
                <c:pt idx="172">
                  <c:v>2008.02.28</c:v>
                </c:pt>
                <c:pt idx="173">
                  <c:v>2008.02.27</c:v>
                </c:pt>
                <c:pt idx="174">
                  <c:v>2008.02.26</c:v>
                </c:pt>
                <c:pt idx="175">
                  <c:v>2008.02.25</c:v>
                </c:pt>
                <c:pt idx="176">
                  <c:v>2008.02.22</c:v>
                </c:pt>
                <c:pt idx="177">
                  <c:v>2008.02.21</c:v>
                </c:pt>
                <c:pt idx="178">
                  <c:v>2008.02.20</c:v>
                </c:pt>
                <c:pt idx="179">
                  <c:v>2008.02.19</c:v>
                </c:pt>
                <c:pt idx="180">
                  <c:v>2008.02.18</c:v>
                </c:pt>
                <c:pt idx="181">
                  <c:v>2008.02.15</c:v>
                </c:pt>
                <c:pt idx="182">
                  <c:v>2008.02.14</c:v>
                </c:pt>
                <c:pt idx="183">
                  <c:v>2008.02.13</c:v>
                </c:pt>
                <c:pt idx="184">
                  <c:v>2008.02.12</c:v>
                </c:pt>
                <c:pt idx="185">
                  <c:v>2008.02.11</c:v>
                </c:pt>
                <c:pt idx="186">
                  <c:v>2008.02.05</c:v>
                </c:pt>
                <c:pt idx="187">
                  <c:v>2008.02.04</c:v>
                </c:pt>
                <c:pt idx="188">
                  <c:v>2008.02.01</c:v>
                </c:pt>
                <c:pt idx="189">
                  <c:v>2008.01.31</c:v>
                </c:pt>
                <c:pt idx="190">
                  <c:v>2008.01.30</c:v>
                </c:pt>
                <c:pt idx="191">
                  <c:v>2008.01.29</c:v>
                </c:pt>
                <c:pt idx="192">
                  <c:v>2008.01.28</c:v>
                </c:pt>
                <c:pt idx="193">
                  <c:v>2008.01.25</c:v>
                </c:pt>
                <c:pt idx="194">
                  <c:v>2008.01.24</c:v>
                </c:pt>
                <c:pt idx="195">
                  <c:v>2008.01.23</c:v>
                </c:pt>
                <c:pt idx="196">
                  <c:v>2008.01.22</c:v>
                </c:pt>
                <c:pt idx="197">
                  <c:v>2008.01.21</c:v>
                </c:pt>
                <c:pt idx="198">
                  <c:v>2008.01.18</c:v>
                </c:pt>
                <c:pt idx="199">
                  <c:v>2008.01.17</c:v>
                </c:pt>
                <c:pt idx="200">
                  <c:v>2008.01.16</c:v>
                </c:pt>
                <c:pt idx="201">
                  <c:v>2008.01.15</c:v>
                </c:pt>
                <c:pt idx="202">
                  <c:v>2008.01.14</c:v>
                </c:pt>
                <c:pt idx="203">
                  <c:v>2008.01.11</c:v>
                </c:pt>
                <c:pt idx="204">
                  <c:v>2008.01.10</c:v>
                </c:pt>
                <c:pt idx="205">
                  <c:v>2008.01.09</c:v>
                </c:pt>
                <c:pt idx="206">
                  <c:v>2008.01.08</c:v>
                </c:pt>
                <c:pt idx="207">
                  <c:v>2008.01.07</c:v>
                </c:pt>
                <c:pt idx="208">
                  <c:v>2008.01.04</c:v>
                </c:pt>
                <c:pt idx="209">
                  <c:v>2008.01.03</c:v>
                </c:pt>
                <c:pt idx="210">
                  <c:v>2008.01.02</c:v>
                </c:pt>
                <c:pt idx="211">
                  <c:v>2007.12.31</c:v>
                </c:pt>
                <c:pt idx="212">
                  <c:v>2007.12.28</c:v>
                </c:pt>
                <c:pt idx="213">
                  <c:v>2007.12.27</c:v>
                </c:pt>
                <c:pt idx="214">
                  <c:v>2007.12.26</c:v>
                </c:pt>
                <c:pt idx="215">
                  <c:v>2007.12.24</c:v>
                </c:pt>
                <c:pt idx="216">
                  <c:v>2007.12.21</c:v>
                </c:pt>
                <c:pt idx="217">
                  <c:v>2007.12.20</c:v>
                </c:pt>
                <c:pt idx="218">
                  <c:v>2007.12.18</c:v>
                </c:pt>
                <c:pt idx="219">
                  <c:v>2007.12.17</c:v>
                </c:pt>
                <c:pt idx="220">
                  <c:v>2007.12.14</c:v>
                </c:pt>
                <c:pt idx="221">
                  <c:v>2007.12.13</c:v>
                </c:pt>
                <c:pt idx="222">
                  <c:v>2007.12.12</c:v>
                </c:pt>
                <c:pt idx="223">
                  <c:v>2007.12.11</c:v>
                </c:pt>
                <c:pt idx="224">
                  <c:v>2007.12.10</c:v>
                </c:pt>
                <c:pt idx="225">
                  <c:v>2007.12.07</c:v>
                </c:pt>
                <c:pt idx="226">
                  <c:v>2007.12.06</c:v>
                </c:pt>
                <c:pt idx="227">
                  <c:v>2007.12.05</c:v>
                </c:pt>
                <c:pt idx="228">
                  <c:v>2007.12.04</c:v>
                </c:pt>
                <c:pt idx="229">
                  <c:v>2007.12.03</c:v>
                </c:pt>
                <c:pt idx="230">
                  <c:v>2007.11.30</c:v>
                </c:pt>
                <c:pt idx="231">
                  <c:v>2007.11.29</c:v>
                </c:pt>
                <c:pt idx="232">
                  <c:v>2007.11.28</c:v>
                </c:pt>
                <c:pt idx="233">
                  <c:v>2007.11.27</c:v>
                </c:pt>
                <c:pt idx="234">
                  <c:v>2007.11.26</c:v>
                </c:pt>
                <c:pt idx="235">
                  <c:v>2007.11.23</c:v>
                </c:pt>
                <c:pt idx="236">
                  <c:v>2007.11.22</c:v>
                </c:pt>
                <c:pt idx="237">
                  <c:v>2007.11.21</c:v>
                </c:pt>
                <c:pt idx="238">
                  <c:v>2007.11.20</c:v>
                </c:pt>
                <c:pt idx="239">
                  <c:v>2007.11.19</c:v>
                </c:pt>
                <c:pt idx="240">
                  <c:v>2007.11.16</c:v>
                </c:pt>
                <c:pt idx="241">
                  <c:v>2007.11.15</c:v>
                </c:pt>
                <c:pt idx="242">
                  <c:v>2007.11.14</c:v>
                </c:pt>
                <c:pt idx="243">
                  <c:v>2007.11.13</c:v>
                </c:pt>
                <c:pt idx="244">
                  <c:v>2007.11.12</c:v>
                </c:pt>
                <c:pt idx="245">
                  <c:v>2007.11.09</c:v>
                </c:pt>
                <c:pt idx="246">
                  <c:v>2007.11.08</c:v>
                </c:pt>
                <c:pt idx="247">
                  <c:v>2007.11.07</c:v>
                </c:pt>
                <c:pt idx="248">
                  <c:v>2007.11.06</c:v>
                </c:pt>
                <c:pt idx="249">
                  <c:v>2007.11.05</c:v>
                </c:pt>
                <c:pt idx="250">
                  <c:v>2007.11.02</c:v>
                </c:pt>
                <c:pt idx="251">
                  <c:v>2007.11.01</c:v>
                </c:pt>
                <c:pt idx="252">
                  <c:v>2007.10.31</c:v>
                </c:pt>
                <c:pt idx="253">
                  <c:v>2007.10.30</c:v>
                </c:pt>
                <c:pt idx="254">
                  <c:v>2007.10.29</c:v>
                </c:pt>
                <c:pt idx="255">
                  <c:v>2007.10.26</c:v>
                </c:pt>
                <c:pt idx="256">
                  <c:v>2007.10.25</c:v>
                </c:pt>
                <c:pt idx="257">
                  <c:v>2007.10.24</c:v>
                </c:pt>
                <c:pt idx="258">
                  <c:v>2007.10.23</c:v>
                </c:pt>
                <c:pt idx="259">
                  <c:v>2007.10.22</c:v>
                </c:pt>
                <c:pt idx="260">
                  <c:v>2007.10.19</c:v>
                </c:pt>
                <c:pt idx="261">
                  <c:v>2007.10.18</c:v>
                </c:pt>
                <c:pt idx="262">
                  <c:v>2007.10.17</c:v>
                </c:pt>
                <c:pt idx="263">
                  <c:v>2007.10.16</c:v>
                </c:pt>
                <c:pt idx="264">
                  <c:v>2007.10.15</c:v>
                </c:pt>
                <c:pt idx="265">
                  <c:v>2007.10.12</c:v>
                </c:pt>
                <c:pt idx="266">
                  <c:v>2007.10.11</c:v>
                </c:pt>
                <c:pt idx="267">
                  <c:v>2007.10.10</c:v>
                </c:pt>
                <c:pt idx="268">
                  <c:v>2007.10.09</c:v>
                </c:pt>
                <c:pt idx="269">
                  <c:v>2007.10.08</c:v>
                </c:pt>
                <c:pt idx="270">
                  <c:v>2007.10.05</c:v>
                </c:pt>
                <c:pt idx="271">
                  <c:v>2007.10.04</c:v>
                </c:pt>
                <c:pt idx="272">
                  <c:v>2007.10.02</c:v>
                </c:pt>
                <c:pt idx="273">
                  <c:v>2007.10.01</c:v>
                </c:pt>
                <c:pt idx="274">
                  <c:v>2007.09.28</c:v>
                </c:pt>
                <c:pt idx="275">
                  <c:v>2007.09.27</c:v>
                </c:pt>
                <c:pt idx="276">
                  <c:v>2007.09.21</c:v>
                </c:pt>
                <c:pt idx="277">
                  <c:v>2007.09.20</c:v>
                </c:pt>
                <c:pt idx="278">
                  <c:v>2007.09.19</c:v>
                </c:pt>
                <c:pt idx="279">
                  <c:v>2007.09.18</c:v>
                </c:pt>
                <c:pt idx="280">
                  <c:v>2007.09.17</c:v>
                </c:pt>
                <c:pt idx="281">
                  <c:v>2007.09.14</c:v>
                </c:pt>
                <c:pt idx="282">
                  <c:v>2007.09.13</c:v>
                </c:pt>
                <c:pt idx="283">
                  <c:v>2007.09.12</c:v>
                </c:pt>
                <c:pt idx="284">
                  <c:v>2007.09.11</c:v>
                </c:pt>
                <c:pt idx="285">
                  <c:v>2007.09.10</c:v>
                </c:pt>
                <c:pt idx="286">
                  <c:v>2007.09.07</c:v>
                </c:pt>
                <c:pt idx="287">
                  <c:v>2007.09.06</c:v>
                </c:pt>
                <c:pt idx="288">
                  <c:v>2007.09.05</c:v>
                </c:pt>
                <c:pt idx="289">
                  <c:v>2007.09.04</c:v>
                </c:pt>
                <c:pt idx="290">
                  <c:v>2007.09.03</c:v>
                </c:pt>
                <c:pt idx="291">
                  <c:v>2007.08.31</c:v>
                </c:pt>
                <c:pt idx="292">
                  <c:v>2007.08.30</c:v>
                </c:pt>
                <c:pt idx="293">
                  <c:v>2007.08.29</c:v>
                </c:pt>
                <c:pt idx="294">
                  <c:v>2007.08.28</c:v>
                </c:pt>
                <c:pt idx="295">
                  <c:v>2007.08.27</c:v>
                </c:pt>
                <c:pt idx="296">
                  <c:v>2007.08.24</c:v>
                </c:pt>
                <c:pt idx="297">
                  <c:v>2007.08.23</c:v>
                </c:pt>
                <c:pt idx="298">
                  <c:v>2007.08.22</c:v>
                </c:pt>
                <c:pt idx="299">
                  <c:v>2007.08.21</c:v>
                </c:pt>
                <c:pt idx="300">
                  <c:v>2007.08.20</c:v>
                </c:pt>
                <c:pt idx="301">
                  <c:v>2007.08.17</c:v>
                </c:pt>
                <c:pt idx="302">
                  <c:v>2007.08.16</c:v>
                </c:pt>
                <c:pt idx="303">
                  <c:v>2007.08.14</c:v>
                </c:pt>
                <c:pt idx="304">
                  <c:v>2007.08.13</c:v>
                </c:pt>
                <c:pt idx="305">
                  <c:v>2007.08.10</c:v>
                </c:pt>
                <c:pt idx="306">
                  <c:v>2007.08.09</c:v>
                </c:pt>
                <c:pt idx="307">
                  <c:v>2007.08.08</c:v>
                </c:pt>
                <c:pt idx="308">
                  <c:v>2007.08.07</c:v>
                </c:pt>
                <c:pt idx="309">
                  <c:v>2007.08.06</c:v>
                </c:pt>
                <c:pt idx="310">
                  <c:v>2007.08.03</c:v>
                </c:pt>
                <c:pt idx="311">
                  <c:v>2007.08.02</c:v>
                </c:pt>
                <c:pt idx="312">
                  <c:v>2007.08.01</c:v>
                </c:pt>
                <c:pt idx="313">
                  <c:v>2007.07.31</c:v>
                </c:pt>
                <c:pt idx="314">
                  <c:v>2007.07.30</c:v>
                </c:pt>
                <c:pt idx="315">
                  <c:v>2007.07.27</c:v>
                </c:pt>
                <c:pt idx="316">
                  <c:v>2007.07.26</c:v>
                </c:pt>
                <c:pt idx="317">
                  <c:v>2007.07.25</c:v>
                </c:pt>
                <c:pt idx="318">
                  <c:v>2007.07.24</c:v>
                </c:pt>
                <c:pt idx="319">
                  <c:v>2007.07.23</c:v>
                </c:pt>
                <c:pt idx="320">
                  <c:v>2007.07.20</c:v>
                </c:pt>
                <c:pt idx="321">
                  <c:v>2007.07.19</c:v>
                </c:pt>
                <c:pt idx="322">
                  <c:v>2007.07.18</c:v>
                </c:pt>
                <c:pt idx="323">
                  <c:v>2007.07.16</c:v>
                </c:pt>
                <c:pt idx="324">
                  <c:v>2007.07.13</c:v>
                </c:pt>
                <c:pt idx="325">
                  <c:v>2007.07.12</c:v>
                </c:pt>
                <c:pt idx="326">
                  <c:v>2007.07.11</c:v>
                </c:pt>
                <c:pt idx="327">
                  <c:v>2007.07.10</c:v>
                </c:pt>
                <c:pt idx="328">
                  <c:v>2007.07.09</c:v>
                </c:pt>
                <c:pt idx="329">
                  <c:v>2007.07.06</c:v>
                </c:pt>
                <c:pt idx="330">
                  <c:v>2007.07.05</c:v>
                </c:pt>
                <c:pt idx="331">
                  <c:v>2007.07.04</c:v>
                </c:pt>
                <c:pt idx="332">
                  <c:v>2007.07.03</c:v>
                </c:pt>
                <c:pt idx="333">
                  <c:v>2007.07.02</c:v>
                </c:pt>
                <c:pt idx="334">
                  <c:v>2007.06.29</c:v>
                </c:pt>
                <c:pt idx="335">
                  <c:v>2007.06.28</c:v>
                </c:pt>
                <c:pt idx="336">
                  <c:v>2007.06.27</c:v>
                </c:pt>
                <c:pt idx="337">
                  <c:v>2007.06.26</c:v>
                </c:pt>
                <c:pt idx="338">
                  <c:v>2007.06.25</c:v>
                </c:pt>
                <c:pt idx="339">
                  <c:v>2007.06.22</c:v>
                </c:pt>
                <c:pt idx="340">
                  <c:v>2007.06.21</c:v>
                </c:pt>
                <c:pt idx="341">
                  <c:v>2007.06.20</c:v>
                </c:pt>
                <c:pt idx="342">
                  <c:v>2007.06.19</c:v>
                </c:pt>
                <c:pt idx="343">
                  <c:v>2007.06.18</c:v>
                </c:pt>
                <c:pt idx="344">
                  <c:v>2007.06.15</c:v>
                </c:pt>
                <c:pt idx="345">
                  <c:v>2007.06.14</c:v>
                </c:pt>
                <c:pt idx="346">
                  <c:v>2007.06.13</c:v>
                </c:pt>
                <c:pt idx="347">
                  <c:v>2007.06.12</c:v>
                </c:pt>
                <c:pt idx="348">
                  <c:v>2007.06.11</c:v>
                </c:pt>
                <c:pt idx="349">
                  <c:v>2007.06.08</c:v>
                </c:pt>
                <c:pt idx="350">
                  <c:v>2007.06.07</c:v>
                </c:pt>
                <c:pt idx="351">
                  <c:v>2007.06.05</c:v>
                </c:pt>
                <c:pt idx="352">
                  <c:v>2007.06.04</c:v>
                </c:pt>
                <c:pt idx="353">
                  <c:v>2007.06.01</c:v>
                </c:pt>
                <c:pt idx="354">
                  <c:v>2007.05.31</c:v>
                </c:pt>
                <c:pt idx="355">
                  <c:v>2007.05.30</c:v>
                </c:pt>
                <c:pt idx="356">
                  <c:v>2007.05.29</c:v>
                </c:pt>
                <c:pt idx="357">
                  <c:v>2007.05.28</c:v>
                </c:pt>
                <c:pt idx="358">
                  <c:v>2007.05.25</c:v>
                </c:pt>
                <c:pt idx="359">
                  <c:v>2007.05.23</c:v>
                </c:pt>
                <c:pt idx="360">
                  <c:v>2007.05.22</c:v>
                </c:pt>
                <c:pt idx="361">
                  <c:v>2007.05.21</c:v>
                </c:pt>
                <c:pt idx="362">
                  <c:v>2007.05.18</c:v>
                </c:pt>
                <c:pt idx="363">
                  <c:v>2007.05.17</c:v>
                </c:pt>
                <c:pt idx="364">
                  <c:v>2007.05.16</c:v>
                </c:pt>
                <c:pt idx="365">
                  <c:v>2007.05.15</c:v>
                </c:pt>
                <c:pt idx="366">
                  <c:v>2007.05.14</c:v>
                </c:pt>
                <c:pt idx="367">
                  <c:v>2007.05.11</c:v>
                </c:pt>
                <c:pt idx="368">
                  <c:v>2007.05.10</c:v>
                </c:pt>
                <c:pt idx="369">
                  <c:v>2007.05.09</c:v>
                </c:pt>
                <c:pt idx="370">
                  <c:v>2007.05.08</c:v>
                </c:pt>
                <c:pt idx="371">
                  <c:v>2007.05.07</c:v>
                </c:pt>
                <c:pt idx="372">
                  <c:v>2007.05.04</c:v>
                </c:pt>
                <c:pt idx="373">
                  <c:v>2007.05.03</c:v>
                </c:pt>
                <c:pt idx="374">
                  <c:v>2007.05.02</c:v>
                </c:pt>
                <c:pt idx="375">
                  <c:v>2007.04.30</c:v>
                </c:pt>
                <c:pt idx="376">
                  <c:v>2007.04.27</c:v>
                </c:pt>
                <c:pt idx="377">
                  <c:v>2007.04.26</c:v>
                </c:pt>
                <c:pt idx="378">
                  <c:v>2007.04.25</c:v>
                </c:pt>
                <c:pt idx="379">
                  <c:v>2007.04.24</c:v>
                </c:pt>
                <c:pt idx="380">
                  <c:v>2007.04.23</c:v>
                </c:pt>
                <c:pt idx="381">
                  <c:v>2007.04.20</c:v>
                </c:pt>
                <c:pt idx="382">
                  <c:v>2007.04.19</c:v>
                </c:pt>
                <c:pt idx="383">
                  <c:v>2007.04.18</c:v>
                </c:pt>
                <c:pt idx="384">
                  <c:v>2007.04.17</c:v>
                </c:pt>
                <c:pt idx="385">
                  <c:v>2007.04.16</c:v>
                </c:pt>
                <c:pt idx="386">
                  <c:v>2007.04.13</c:v>
                </c:pt>
                <c:pt idx="387">
                  <c:v>2007.04.12</c:v>
                </c:pt>
                <c:pt idx="388">
                  <c:v>2007.04.11</c:v>
                </c:pt>
                <c:pt idx="389">
                  <c:v>2007.04.10</c:v>
                </c:pt>
                <c:pt idx="390">
                  <c:v>2007.04.09</c:v>
                </c:pt>
                <c:pt idx="391">
                  <c:v>2007.04.06</c:v>
                </c:pt>
                <c:pt idx="392">
                  <c:v>2007.04.05</c:v>
                </c:pt>
                <c:pt idx="393">
                  <c:v>2007.04.04</c:v>
                </c:pt>
                <c:pt idx="394">
                  <c:v>2007.04.03</c:v>
                </c:pt>
                <c:pt idx="395">
                  <c:v>2007.04.02</c:v>
                </c:pt>
                <c:pt idx="396">
                  <c:v>2007.03.30</c:v>
                </c:pt>
                <c:pt idx="397">
                  <c:v>2007.03.29</c:v>
                </c:pt>
                <c:pt idx="398">
                  <c:v>2007.03.28</c:v>
                </c:pt>
                <c:pt idx="399">
                  <c:v>2007.03.27</c:v>
                </c:pt>
                <c:pt idx="400">
                  <c:v>2007.03.26</c:v>
                </c:pt>
                <c:pt idx="401">
                  <c:v>2007.03.23</c:v>
                </c:pt>
                <c:pt idx="402">
                  <c:v>2007.03.22</c:v>
                </c:pt>
                <c:pt idx="403">
                  <c:v>2007.03.21</c:v>
                </c:pt>
                <c:pt idx="404">
                  <c:v>2007.03.20</c:v>
                </c:pt>
                <c:pt idx="405">
                  <c:v>2007.03.19</c:v>
                </c:pt>
                <c:pt idx="406">
                  <c:v>2007.03.16</c:v>
                </c:pt>
                <c:pt idx="407">
                  <c:v>2007.03.15</c:v>
                </c:pt>
                <c:pt idx="408">
                  <c:v>2007.03.14</c:v>
                </c:pt>
                <c:pt idx="409">
                  <c:v>2007.03.13</c:v>
                </c:pt>
                <c:pt idx="410">
                  <c:v>2007.03.12</c:v>
                </c:pt>
                <c:pt idx="411">
                  <c:v>2007.03.09</c:v>
                </c:pt>
                <c:pt idx="412">
                  <c:v>2007.03.08</c:v>
                </c:pt>
                <c:pt idx="413">
                  <c:v>2007.03.07</c:v>
                </c:pt>
                <c:pt idx="414">
                  <c:v>2007.03.06</c:v>
                </c:pt>
                <c:pt idx="415">
                  <c:v>2007.03.05</c:v>
                </c:pt>
                <c:pt idx="416">
                  <c:v>2007.03.02</c:v>
                </c:pt>
                <c:pt idx="417">
                  <c:v>2007.02.28</c:v>
                </c:pt>
                <c:pt idx="418">
                  <c:v>2007.02.27</c:v>
                </c:pt>
                <c:pt idx="419">
                  <c:v>2007.02.26</c:v>
                </c:pt>
                <c:pt idx="420">
                  <c:v>2007.02.23</c:v>
                </c:pt>
              </c:strCache>
            </c:strRef>
          </c:cat>
          <c:val>
            <c:numRef>
              <c:f>'D13'!$E$4:$E$424</c:f>
              <c:numCache>
                <c:formatCode>#,##0.00</c:formatCode>
                <c:ptCount val="421"/>
                <c:pt idx="0">
                  <c:v>559.34</c:v>
                </c:pt>
                <c:pt idx="1">
                  <c:v>541.14</c:v>
                </c:pt>
                <c:pt idx="2">
                  <c:v>534.14</c:v>
                </c:pt>
                <c:pt idx="3">
                  <c:v>517.23</c:v>
                </c:pt>
                <c:pt idx="4">
                  <c:v>489.06</c:v>
                </c:pt>
                <c:pt idx="5">
                  <c:v>486.38</c:v>
                </c:pt>
                <c:pt idx="6">
                  <c:v>496.17</c:v>
                </c:pt>
                <c:pt idx="7">
                  <c:v>468.95</c:v>
                </c:pt>
                <c:pt idx="8">
                  <c:v>491.16</c:v>
                </c:pt>
                <c:pt idx="9">
                  <c:v>529.77</c:v>
                </c:pt>
                <c:pt idx="10">
                  <c:v>540.72</c:v>
                </c:pt>
                <c:pt idx="11">
                  <c:v>565.76</c:v>
                </c:pt>
                <c:pt idx="12">
                  <c:v>563.67999999999995</c:v>
                </c:pt>
                <c:pt idx="13">
                  <c:v>559.87</c:v>
                </c:pt>
                <c:pt idx="14">
                  <c:v>593.91</c:v>
                </c:pt>
                <c:pt idx="15">
                  <c:v>611.95000000000005</c:v>
                </c:pt>
                <c:pt idx="16">
                  <c:v>630.95000000000005</c:v>
                </c:pt>
                <c:pt idx="17">
                  <c:v>599.36</c:v>
                </c:pt>
                <c:pt idx="18">
                  <c:v>587.69000000000005</c:v>
                </c:pt>
                <c:pt idx="19">
                  <c:v>665.48</c:v>
                </c:pt>
                <c:pt idx="20">
                  <c:v>665.67</c:v>
                </c:pt>
                <c:pt idx="21">
                  <c:v>705.7</c:v>
                </c:pt>
                <c:pt idx="22">
                  <c:v>689.7</c:v>
                </c:pt>
                <c:pt idx="23">
                  <c:v>735.69</c:v>
                </c:pt>
                <c:pt idx="24">
                  <c:v>726.78</c:v>
                </c:pt>
                <c:pt idx="25">
                  <c:v>739.02</c:v>
                </c:pt>
                <c:pt idx="26">
                  <c:v>739.23</c:v>
                </c:pt>
                <c:pt idx="27">
                  <c:v>755.87</c:v>
                </c:pt>
                <c:pt idx="28">
                  <c:v>775.4</c:v>
                </c:pt>
                <c:pt idx="29">
                  <c:v>778.66</c:v>
                </c:pt>
                <c:pt idx="30">
                  <c:v>776.74</c:v>
                </c:pt>
                <c:pt idx="31">
                  <c:v>789.8</c:v>
                </c:pt>
                <c:pt idx="32">
                  <c:v>771.11</c:v>
                </c:pt>
                <c:pt idx="33">
                  <c:v>718.64</c:v>
                </c:pt>
                <c:pt idx="34">
                  <c:v>715.19</c:v>
                </c:pt>
                <c:pt idx="35">
                  <c:v>732.3</c:v>
                </c:pt>
                <c:pt idx="36">
                  <c:v>755.89</c:v>
                </c:pt>
                <c:pt idx="37">
                  <c:v>743.16</c:v>
                </c:pt>
                <c:pt idx="38">
                  <c:v>758.78</c:v>
                </c:pt>
                <c:pt idx="39">
                  <c:v>775.7</c:v>
                </c:pt>
                <c:pt idx="40">
                  <c:v>789.38</c:v>
                </c:pt>
                <c:pt idx="41">
                  <c:v>769.55</c:v>
                </c:pt>
                <c:pt idx="42">
                  <c:v>798.56</c:v>
                </c:pt>
                <c:pt idx="43">
                  <c:v>823.09</c:v>
                </c:pt>
                <c:pt idx="44">
                  <c:v>824.62</c:v>
                </c:pt>
                <c:pt idx="45">
                  <c:v>818.09</c:v>
                </c:pt>
                <c:pt idx="46">
                  <c:v>825.08</c:v>
                </c:pt>
                <c:pt idx="47">
                  <c:v>818.59</c:v>
                </c:pt>
                <c:pt idx="48">
                  <c:v>825.85</c:v>
                </c:pt>
                <c:pt idx="49">
                  <c:v>821.07</c:v>
                </c:pt>
                <c:pt idx="50">
                  <c:v>821.83</c:v>
                </c:pt>
                <c:pt idx="51">
                  <c:v>804.42</c:v>
                </c:pt>
                <c:pt idx="52">
                  <c:v>796.41</c:v>
                </c:pt>
                <c:pt idx="53">
                  <c:v>815.97</c:v>
                </c:pt>
                <c:pt idx="54">
                  <c:v>804.05</c:v>
                </c:pt>
                <c:pt idx="55">
                  <c:v>819.67</c:v>
                </c:pt>
                <c:pt idx="56">
                  <c:v>830.02</c:v>
                </c:pt>
                <c:pt idx="57">
                  <c:v>818.24</c:v>
                </c:pt>
                <c:pt idx="58">
                  <c:v>826.77</c:v>
                </c:pt>
                <c:pt idx="59">
                  <c:v>826.65</c:v>
                </c:pt>
                <c:pt idx="60">
                  <c:v>821.21</c:v>
                </c:pt>
                <c:pt idx="61">
                  <c:v>828.43</c:v>
                </c:pt>
                <c:pt idx="62">
                  <c:v>841.75</c:v>
                </c:pt>
                <c:pt idx="63">
                  <c:v>829.46</c:v>
                </c:pt>
                <c:pt idx="64">
                  <c:v>853.53</c:v>
                </c:pt>
                <c:pt idx="65">
                  <c:v>873.14</c:v>
                </c:pt>
                <c:pt idx="66">
                  <c:v>880.89</c:v>
                </c:pt>
                <c:pt idx="67">
                  <c:v>881</c:v>
                </c:pt>
                <c:pt idx="68">
                  <c:v>874.49</c:v>
                </c:pt>
                <c:pt idx="69">
                  <c:v>890.97</c:v>
                </c:pt>
                <c:pt idx="70">
                  <c:v>897.71</c:v>
                </c:pt>
                <c:pt idx="71">
                  <c:v>912.12</c:v>
                </c:pt>
                <c:pt idx="72">
                  <c:v>907.88</c:v>
                </c:pt>
                <c:pt idx="73">
                  <c:v>884.36</c:v>
                </c:pt>
                <c:pt idx="74">
                  <c:v>889.82</c:v>
                </c:pt>
                <c:pt idx="75">
                  <c:v>864.05</c:v>
                </c:pt>
                <c:pt idx="76">
                  <c:v>870.43</c:v>
                </c:pt>
                <c:pt idx="77">
                  <c:v>857.09</c:v>
                </c:pt>
                <c:pt idx="78">
                  <c:v>857.85</c:v>
                </c:pt>
                <c:pt idx="79">
                  <c:v>887.72</c:v>
                </c:pt>
                <c:pt idx="80">
                  <c:v>891.28</c:v>
                </c:pt>
                <c:pt idx="81">
                  <c:v>880.69</c:v>
                </c:pt>
                <c:pt idx="82">
                  <c:v>868.21</c:v>
                </c:pt>
                <c:pt idx="83">
                  <c:v>864.63</c:v>
                </c:pt>
                <c:pt idx="84">
                  <c:v>888.57</c:v>
                </c:pt>
                <c:pt idx="85">
                  <c:v>883.32</c:v>
                </c:pt>
                <c:pt idx="86">
                  <c:v>876.64</c:v>
                </c:pt>
                <c:pt idx="87">
                  <c:v>886.04</c:v>
                </c:pt>
                <c:pt idx="88">
                  <c:v>911.83</c:v>
                </c:pt>
                <c:pt idx="89">
                  <c:v>921.28</c:v>
                </c:pt>
                <c:pt idx="90">
                  <c:v>917</c:v>
                </c:pt>
                <c:pt idx="91">
                  <c:v>929.65</c:v>
                </c:pt>
                <c:pt idx="92">
                  <c:v>927.68</c:v>
                </c:pt>
                <c:pt idx="93">
                  <c:v>920.83</c:v>
                </c:pt>
                <c:pt idx="94">
                  <c:v>934.63</c:v>
                </c:pt>
                <c:pt idx="95">
                  <c:v>937.85</c:v>
                </c:pt>
                <c:pt idx="96">
                  <c:v>939.34</c:v>
                </c:pt>
                <c:pt idx="97">
                  <c:v>961.68</c:v>
                </c:pt>
                <c:pt idx="98">
                  <c:v>945.73</c:v>
                </c:pt>
                <c:pt idx="99">
                  <c:v>952.6</c:v>
                </c:pt>
                <c:pt idx="100">
                  <c:v>945.17</c:v>
                </c:pt>
                <c:pt idx="101">
                  <c:v>956.22</c:v>
                </c:pt>
                <c:pt idx="102">
                  <c:v>975.02</c:v>
                </c:pt>
                <c:pt idx="103">
                  <c:v>979.6</c:v>
                </c:pt>
                <c:pt idx="104">
                  <c:v>1021.62</c:v>
                </c:pt>
                <c:pt idx="105">
                  <c:v>1018.62</c:v>
                </c:pt>
                <c:pt idx="106">
                  <c:v>1019.69</c:v>
                </c:pt>
                <c:pt idx="107">
                  <c:v>1027.99</c:v>
                </c:pt>
                <c:pt idx="108">
                  <c:v>1047.51</c:v>
                </c:pt>
                <c:pt idx="109">
                  <c:v>1048.3699999999999</c:v>
                </c:pt>
                <c:pt idx="110">
                  <c:v>1040.6300000000001</c:v>
                </c:pt>
                <c:pt idx="111">
                  <c:v>1036.79</c:v>
                </c:pt>
                <c:pt idx="112">
                  <c:v>1043.3900000000001</c:v>
                </c:pt>
                <c:pt idx="113">
                  <c:v>1046.5899999999999</c:v>
                </c:pt>
                <c:pt idx="114">
                  <c:v>1062.7</c:v>
                </c:pt>
                <c:pt idx="115">
                  <c:v>1071.95</c:v>
                </c:pt>
                <c:pt idx="116">
                  <c:v>1088.3900000000001</c:v>
                </c:pt>
                <c:pt idx="117">
                  <c:v>1101.02</c:v>
                </c:pt>
                <c:pt idx="118">
                  <c:v>1117.1500000000001</c:v>
                </c:pt>
                <c:pt idx="119">
                  <c:v>1097.33</c:v>
                </c:pt>
                <c:pt idx="120">
                  <c:v>1090.32</c:v>
                </c:pt>
                <c:pt idx="121">
                  <c:v>1071.1099999999999</c:v>
                </c:pt>
                <c:pt idx="122">
                  <c:v>1069.3399999999999</c:v>
                </c:pt>
                <c:pt idx="123">
                  <c:v>1061.0999999999999</c:v>
                </c:pt>
                <c:pt idx="124">
                  <c:v>1073.4100000000001</c:v>
                </c:pt>
                <c:pt idx="125">
                  <c:v>1064.51</c:v>
                </c:pt>
                <c:pt idx="126">
                  <c:v>1069.71</c:v>
                </c:pt>
                <c:pt idx="127">
                  <c:v>1060.82</c:v>
                </c:pt>
                <c:pt idx="128">
                  <c:v>1034.33</c:v>
                </c:pt>
                <c:pt idx="129">
                  <c:v>1036.3800000000001</c:v>
                </c:pt>
                <c:pt idx="130">
                  <c:v>1038.99</c:v>
                </c:pt>
                <c:pt idx="131">
                  <c:v>1042.71</c:v>
                </c:pt>
                <c:pt idx="132">
                  <c:v>1050.31</c:v>
                </c:pt>
                <c:pt idx="133">
                  <c:v>1038.5999999999999</c:v>
                </c:pt>
                <c:pt idx="134">
                  <c:v>1022.58</c:v>
                </c:pt>
                <c:pt idx="135">
                  <c:v>1008.06</c:v>
                </c:pt>
                <c:pt idx="136">
                  <c:v>989.32</c:v>
                </c:pt>
                <c:pt idx="137">
                  <c:v>988.79</c:v>
                </c:pt>
                <c:pt idx="138">
                  <c:v>978.43</c:v>
                </c:pt>
                <c:pt idx="139">
                  <c:v>967.88</c:v>
                </c:pt>
                <c:pt idx="140">
                  <c:v>956.98</c:v>
                </c:pt>
                <c:pt idx="141">
                  <c:v>987.59</c:v>
                </c:pt>
                <c:pt idx="142">
                  <c:v>982.21</c:v>
                </c:pt>
                <c:pt idx="143">
                  <c:v>1000</c:v>
                </c:pt>
                <c:pt idx="144">
                  <c:v>1008.9</c:v>
                </c:pt>
                <c:pt idx="145">
                  <c:v>990.64</c:v>
                </c:pt>
                <c:pt idx="146">
                  <c:v>988.12</c:v>
                </c:pt>
                <c:pt idx="147">
                  <c:v>977.59</c:v>
                </c:pt>
                <c:pt idx="148">
                  <c:v>964</c:v>
                </c:pt>
                <c:pt idx="149">
                  <c:v>979.93</c:v>
                </c:pt>
                <c:pt idx="150">
                  <c:v>986.67</c:v>
                </c:pt>
                <c:pt idx="151">
                  <c:v>959.87</c:v>
                </c:pt>
                <c:pt idx="152">
                  <c:v>957.17</c:v>
                </c:pt>
                <c:pt idx="153">
                  <c:v>943.63</c:v>
                </c:pt>
                <c:pt idx="154">
                  <c:v>910.79</c:v>
                </c:pt>
                <c:pt idx="155">
                  <c:v>906.46</c:v>
                </c:pt>
                <c:pt idx="156">
                  <c:v>905.72</c:v>
                </c:pt>
                <c:pt idx="157">
                  <c:v>920.72</c:v>
                </c:pt>
                <c:pt idx="158">
                  <c:v>898.01</c:v>
                </c:pt>
                <c:pt idx="159">
                  <c:v>910.67</c:v>
                </c:pt>
                <c:pt idx="160">
                  <c:v>932.29</c:v>
                </c:pt>
                <c:pt idx="161">
                  <c:v>941.2</c:v>
                </c:pt>
                <c:pt idx="162">
                  <c:v>971.23</c:v>
                </c:pt>
                <c:pt idx="163">
                  <c:v>954.12</c:v>
                </c:pt>
                <c:pt idx="164">
                  <c:v>943.28</c:v>
                </c:pt>
                <c:pt idx="165">
                  <c:v>975.98</c:v>
                </c:pt>
                <c:pt idx="166">
                  <c:v>1001.61</c:v>
                </c:pt>
                <c:pt idx="167">
                  <c:v>981.28</c:v>
                </c:pt>
                <c:pt idx="168">
                  <c:v>988.5</c:v>
                </c:pt>
                <c:pt idx="169">
                  <c:v>1000.17</c:v>
                </c:pt>
                <c:pt idx="170">
                  <c:v>1029.3800000000001</c:v>
                </c:pt>
                <c:pt idx="171">
                  <c:v>1033.32</c:v>
                </c:pt>
                <c:pt idx="172">
                  <c:v>1032.8</c:v>
                </c:pt>
                <c:pt idx="173">
                  <c:v>1018.03</c:v>
                </c:pt>
                <c:pt idx="174">
                  <c:v>1010.15</c:v>
                </c:pt>
                <c:pt idx="175">
                  <c:v>999.88</c:v>
                </c:pt>
                <c:pt idx="176">
                  <c:v>1288.42</c:v>
                </c:pt>
                <c:pt idx="177">
                  <c:v>1288.6400000000001</c:v>
                </c:pt>
                <c:pt idx="178">
                  <c:v>1324.07</c:v>
                </c:pt>
                <c:pt idx="179">
                  <c:v>1308.97</c:v>
                </c:pt>
                <c:pt idx="180">
                  <c:v>1310.08</c:v>
                </c:pt>
                <c:pt idx="181">
                  <c:v>1290.55</c:v>
                </c:pt>
                <c:pt idx="182">
                  <c:v>1240.75</c:v>
                </c:pt>
                <c:pt idx="183">
                  <c:v>1228.72</c:v>
                </c:pt>
                <c:pt idx="184">
                  <c:v>1216.44</c:v>
                </c:pt>
                <c:pt idx="185">
                  <c:v>1292.75</c:v>
                </c:pt>
                <c:pt idx="186">
                  <c:v>1295.51</c:v>
                </c:pt>
                <c:pt idx="187">
                  <c:v>1239.29</c:v>
                </c:pt>
                <c:pt idx="188">
                  <c:v>1198.0899999999999</c:v>
                </c:pt>
                <c:pt idx="189">
                  <c:v>1180.19</c:v>
                </c:pt>
                <c:pt idx="190">
                  <c:v>1226.21</c:v>
                </c:pt>
                <c:pt idx="191">
                  <c:v>1234.46</c:v>
                </c:pt>
                <c:pt idx="192">
                  <c:v>1275.8800000000001</c:v>
                </c:pt>
                <c:pt idx="193">
                  <c:v>1221.69</c:v>
                </c:pt>
                <c:pt idx="194">
                  <c:v>1210.0999999999999</c:v>
                </c:pt>
                <c:pt idx="195">
                  <c:v>1170.71</c:v>
                </c:pt>
                <c:pt idx="196">
                  <c:v>1261.1099999999999</c:v>
                </c:pt>
                <c:pt idx="197">
                  <c:v>1321.77</c:v>
                </c:pt>
                <c:pt idx="198">
                  <c:v>1338.55</c:v>
                </c:pt>
                <c:pt idx="199">
                  <c:v>1324.06</c:v>
                </c:pt>
                <c:pt idx="200">
                  <c:v>1372.41</c:v>
                </c:pt>
                <c:pt idx="201">
                  <c:v>1407.94</c:v>
                </c:pt>
                <c:pt idx="202">
                  <c:v>1436.26</c:v>
                </c:pt>
                <c:pt idx="203">
                  <c:v>1457.54</c:v>
                </c:pt>
                <c:pt idx="204">
                  <c:v>1463.24</c:v>
                </c:pt>
                <c:pt idx="205">
                  <c:v>1466.88</c:v>
                </c:pt>
                <c:pt idx="206">
                  <c:v>1461.77</c:v>
                </c:pt>
                <c:pt idx="207">
                  <c:v>1481.48</c:v>
                </c:pt>
                <c:pt idx="208">
                  <c:v>1459.88</c:v>
                </c:pt>
                <c:pt idx="209">
                  <c:v>1483.06</c:v>
                </c:pt>
                <c:pt idx="210">
                  <c:v>1482.82</c:v>
                </c:pt>
                <c:pt idx="211">
                  <c:v>1469.72</c:v>
                </c:pt>
                <c:pt idx="212">
                  <c:v>1485.56</c:v>
                </c:pt>
                <c:pt idx="213">
                  <c:v>1476.16</c:v>
                </c:pt>
                <c:pt idx="214">
                  <c:v>1473.23</c:v>
                </c:pt>
                <c:pt idx="215">
                  <c:v>1435.93</c:v>
                </c:pt>
                <c:pt idx="216">
                  <c:v>1418.54</c:v>
                </c:pt>
                <c:pt idx="217">
                  <c:v>1405.22</c:v>
                </c:pt>
                <c:pt idx="218">
                  <c:v>1402.41</c:v>
                </c:pt>
                <c:pt idx="219">
                  <c:v>1452.22</c:v>
                </c:pt>
                <c:pt idx="220">
                  <c:v>1460.27</c:v>
                </c:pt>
                <c:pt idx="221">
                  <c:v>1491.55</c:v>
                </c:pt>
                <c:pt idx="222">
                  <c:v>1513.39</c:v>
                </c:pt>
                <c:pt idx="223">
                  <c:v>1498.36</c:v>
                </c:pt>
                <c:pt idx="224">
                  <c:v>1528.93</c:v>
                </c:pt>
                <c:pt idx="225">
                  <c:v>1544.18</c:v>
                </c:pt>
                <c:pt idx="226">
                  <c:v>1538.03</c:v>
                </c:pt>
                <c:pt idx="227">
                  <c:v>1522.36</c:v>
                </c:pt>
                <c:pt idx="228">
                  <c:v>1529.25</c:v>
                </c:pt>
                <c:pt idx="229">
                  <c:v>1532.32</c:v>
                </c:pt>
                <c:pt idx="230">
                  <c:v>1504.76</c:v>
                </c:pt>
                <c:pt idx="231">
                  <c:v>1465.19</c:v>
                </c:pt>
                <c:pt idx="232">
                  <c:v>1462.23</c:v>
                </c:pt>
                <c:pt idx="233">
                  <c:v>1465.3</c:v>
                </c:pt>
                <c:pt idx="234">
                  <c:v>1403.42</c:v>
                </c:pt>
                <c:pt idx="235">
                  <c:v>1422.4</c:v>
                </c:pt>
                <c:pt idx="236">
                  <c:v>1466.08</c:v>
                </c:pt>
                <c:pt idx="237">
                  <c:v>1499.53</c:v>
                </c:pt>
                <c:pt idx="238">
                  <c:v>1510.95</c:v>
                </c:pt>
                <c:pt idx="239">
                  <c:v>1514.21</c:v>
                </c:pt>
                <c:pt idx="240">
                  <c:v>1538.35</c:v>
                </c:pt>
                <c:pt idx="241">
                  <c:v>1563.2</c:v>
                </c:pt>
                <c:pt idx="242">
                  <c:v>1517.03</c:v>
                </c:pt>
                <c:pt idx="243">
                  <c:v>1513.77</c:v>
                </c:pt>
                <c:pt idx="244">
                  <c:v>1580.68</c:v>
                </c:pt>
                <c:pt idx="245">
                  <c:v>1596.19</c:v>
                </c:pt>
                <c:pt idx="246">
                  <c:v>1634.12</c:v>
                </c:pt>
                <c:pt idx="247">
                  <c:v>1621.2</c:v>
                </c:pt>
                <c:pt idx="248">
                  <c:v>1608.99</c:v>
                </c:pt>
                <c:pt idx="249">
                  <c:v>1639.84</c:v>
                </c:pt>
                <c:pt idx="250">
                  <c:v>1671.81</c:v>
                </c:pt>
                <c:pt idx="251">
                  <c:v>1655.64</c:v>
                </c:pt>
                <c:pt idx="252">
                  <c:v>1658.91</c:v>
                </c:pt>
                <c:pt idx="253">
                  <c:v>1676.13</c:v>
                </c:pt>
                <c:pt idx="254">
                  <c:v>1645.05</c:v>
                </c:pt>
                <c:pt idx="255">
                  <c:v>1627.97</c:v>
                </c:pt>
                <c:pt idx="256">
                  <c:v>1611.2</c:v>
                </c:pt>
                <c:pt idx="257">
                  <c:v>1605.95</c:v>
                </c:pt>
                <c:pt idx="258">
                  <c:v>1561.98</c:v>
                </c:pt>
                <c:pt idx="259">
                  <c:v>1611.75</c:v>
                </c:pt>
                <c:pt idx="260">
                  <c:v>1636.85</c:v>
                </c:pt>
                <c:pt idx="261">
                  <c:v>1626.71</c:v>
                </c:pt>
                <c:pt idx="262">
                  <c:v>1629.64</c:v>
                </c:pt>
                <c:pt idx="263">
                  <c:v>1640.7</c:v>
                </c:pt>
                <c:pt idx="264">
                  <c:v>1629.92</c:v>
                </c:pt>
                <c:pt idx="265">
                  <c:v>1642.07</c:v>
                </c:pt>
                <c:pt idx="266">
                  <c:v>1601.2</c:v>
                </c:pt>
                <c:pt idx="267">
                  <c:v>1571</c:v>
                </c:pt>
                <c:pt idx="268">
                  <c:v>1557.99</c:v>
                </c:pt>
                <c:pt idx="269">
                  <c:v>1537.89</c:v>
                </c:pt>
                <c:pt idx="270">
                  <c:v>1516.57</c:v>
                </c:pt>
                <c:pt idx="271">
                  <c:v>1545.87</c:v>
                </c:pt>
                <c:pt idx="272">
                  <c:v>1506.23</c:v>
                </c:pt>
                <c:pt idx="273">
                  <c:v>1485</c:v>
                </c:pt>
                <c:pt idx="274">
                  <c:v>1478.82</c:v>
                </c:pt>
                <c:pt idx="275">
                  <c:v>1442.41</c:v>
                </c:pt>
                <c:pt idx="276">
                  <c:v>1425.85</c:v>
                </c:pt>
                <c:pt idx="277">
                  <c:v>1406.36</c:v>
                </c:pt>
                <c:pt idx="278">
                  <c:v>1355.69</c:v>
                </c:pt>
                <c:pt idx="279">
                  <c:v>1367.47</c:v>
                </c:pt>
                <c:pt idx="280">
                  <c:v>1376.53</c:v>
                </c:pt>
                <c:pt idx="281">
                  <c:v>1362.28</c:v>
                </c:pt>
                <c:pt idx="282">
                  <c:v>1354.87</c:v>
                </c:pt>
                <c:pt idx="283">
                  <c:v>1361.44</c:v>
                </c:pt>
                <c:pt idx="284">
                  <c:v>1360.89</c:v>
                </c:pt>
                <c:pt idx="285">
                  <c:v>1384.41</c:v>
                </c:pt>
                <c:pt idx="286">
                  <c:v>1380.9</c:v>
                </c:pt>
                <c:pt idx="287">
                  <c:v>1366.11</c:v>
                </c:pt>
                <c:pt idx="288">
                  <c:v>1364.6</c:v>
                </c:pt>
                <c:pt idx="289">
                  <c:v>1358.82</c:v>
                </c:pt>
                <c:pt idx="290">
                  <c:v>1343.06</c:v>
                </c:pt>
                <c:pt idx="291">
                  <c:v>1316.87</c:v>
                </c:pt>
                <c:pt idx="292">
                  <c:v>1304.33</c:v>
                </c:pt>
                <c:pt idx="293">
                  <c:v>1316.34</c:v>
                </c:pt>
                <c:pt idx="294">
                  <c:v>1313.33</c:v>
                </c:pt>
                <c:pt idx="295">
                  <c:v>1265.28</c:v>
                </c:pt>
                <c:pt idx="296">
                  <c:v>1263.76</c:v>
                </c:pt>
                <c:pt idx="297">
                  <c:v>1211.42</c:v>
                </c:pt>
                <c:pt idx="298">
                  <c:v>1183.51</c:v>
                </c:pt>
                <c:pt idx="299">
                  <c:v>1180.02</c:v>
                </c:pt>
                <c:pt idx="300">
                  <c:v>1105.67</c:v>
                </c:pt>
                <c:pt idx="301">
                  <c:v>1149.3499999999999</c:v>
                </c:pt>
                <c:pt idx="302">
                  <c:v>1254.06</c:v>
                </c:pt>
                <c:pt idx="303">
                  <c:v>1269.55</c:v>
                </c:pt>
                <c:pt idx="304">
                  <c:v>1273.5999999999999</c:v>
                </c:pt>
                <c:pt idx="305">
                  <c:v>1315.36</c:v>
                </c:pt>
                <c:pt idx="306">
                  <c:v>1302.05</c:v>
                </c:pt>
                <c:pt idx="307">
                  <c:v>1261.52</c:v>
                </c:pt>
                <c:pt idx="308">
                  <c:v>1259.94</c:v>
                </c:pt>
                <c:pt idx="309">
                  <c:v>1300.47</c:v>
                </c:pt>
                <c:pt idx="310">
                  <c:v>1277.27</c:v>
                </c:pt>
                <c:pt idx="311">
                  <c:v>1276.72</c:v>
                </c:pt>
                <c:pt idx="312">
                  <c:v>1323.21</c:v>
                </c:pt>
                <c:pt idx="313">
                  <c:v>1299.99</c:v>
                </c:pt>
                <c:pt idx="314">
                  <c:v>1289.6300000000001</c:v>
                </c:pt>
                <c:pt idx="315">
                  <c:v>1337.27</c:v>
                </c:pt>
                <c:pt idx="316">
                  <c:v>1351.71</c:v>
                </c:pt>
                <c:pt idx="317">
                  <c:v>1347.43</c:v>
                </c:pt>
                <c:pt idx="318">
                  <c:v>1337.28</c:v>
                </c:pt>
                <c:pt idx="319">
                  <c:v>1332.5</c:v>
                </c:pt>
                <c:pt idx="320">
                  <c:v>1310.26</c:v>
                </c:pt>
                <c:pt idx="321">
                  <c:v>1311.79</c:v>
                </c:pt>
                <c:pt idx="322">
                  <c:v>1332.77</c:v>
                </c:pt>
                <c:pt idx="323">
                  <c:v>1330.94</c:v>
                </c:pt>
                <c:pt idx="324">
                  <c:v>1315.01</c:v>
                </c:pt>
                <c:pt idx="325">
                  <c:v>1304.01</c:v>
                </c:pt>
                <c:pt idx="326">
                  <c:v>1310.71</c:v>
                </c:pt>
                <c:pt idx="327">
                  <c:v>1309.49</c:v>
                </c:pt>
                <c:pt idx="328">
                  <c:v>1289.3800000000001</c:v>
                </c:pt>
                <c:pt idx="329">
                  <c:v>1294.95</c:v>
                </c:pt>
                <c:pt idx="330">
                  <c:v>1286.71</c:v>
                </c:pt>
                <c:pt idx="331">
                  <c:v>1271.53</c:v>
                </c:pt>
                <c:pt idx="332">
                  <c:v>1241.5</c:v>
                </c:pt>
                <c:pt idx="333">
                  <c:v>1225.57</c:v>
                </c:pt>
                <c:pt idx="334">
                  <c:v>1222.4000000000001</c:v>
                </c:pt>
                <c:pt idx="335">
                  <c:v>1204.3</c:v>
                </c:pt>
                <c:pt idx="336">
                  <c:v>1219.4100000000001</c:v>
                </c:pt>
                <c:pt idx="337">
                  <c:v>1227.32</c:v>
                </c:pt>
                <c:pt idx="338">
                  <c:v>1231.57</c:v>
                </c:pt>
                <c:pt idx="339">
                  <c:v>1240.44</c:v>
                </c:pt>
                <c:pt idx="340">
                  <c:v>1235.21</c:v>
                </c:pt>
                <c:pt idx="341">
                  <c:v>1234.42</c:v>
                </c:pt>
                <c:pt idx="342">
                  <c:v>1224.78</c:v>
                </c:pt>
                <c:pt idx="343">
                  <c:v>1200.42</c:v>
                </c:pt>
                <c:pt idx="344">
                  <c:v>1197.94</c:v>
                </c:pt>
                <c:pt idx="345">
                  <c:v>1178.42</c:v>
                </c:pt>
                <c:pt idx="346">
                  <c:v>1191.48</c:v>
                </c:pt>
                <c:pt idx="347">
                  <c:v>1183.31</c:v>
                </c:pt>
                <c:pt idx="348">
                  <c:v>1187.42</c:v>
                </c:pt>
                <c:pt idx="349">
                  <c:v>1208.3900000000001</c:v>
                </c:pt>
                <c:pt idx="350">
                  <c:v>1212.7</c:v>
                </c:pt>
                <c:pt idx="351">
                  <c:v>1221</c:v>
                </c:pt>
                <c:pt idx="352">
                  <c:v>1204.21</c:v>
                </c:pt>
                <c:pt idx="353">
                  <c:v>1189.52</c:v>
                </c:pt>
                <c:pt idx="354">
                  <c:v>1163.57</c:v>
                </c:pt>
                <c:pt idx="355">
                  <c:v>1167.9100000000001</c:v>
                </c:pt>
                <c:pt idx="356">
                  <c:v>1161.73</c:v>
                </c:pt>
                <c:pt idx="357">
                  <c:v>1165.4000000000001</c:v>
                </c:pt>
                <c:pt idx="358">
                  <c:v>1178.68</c:v>
                </c:pt>
                <c:pt idx="359">
                  <c:v>1168.6500000000001</c:v>
                </c:pt>
                <c:pt idx="360">
                  <c:v>1160.25</c:v>
                </c:pt>
                <c:pt idx="361">
                  <c:v>1144.78</c:v>
                </c:pt>
                <c:pt idx="362">
                  <c:v>1140.1099999999999</c:v>
                </c:pt>
                <c:pt idx="363">
                  <c:v>1127.0899999999999</c:v>
                </c:pt>
                <c:pt idx="364">
                  <c:v>1121.3900000000001</c:v>
                </c:pt>
                <c:pt idx="365">
                  <c:v>1131.3399999999999</c:v>
                </c:pt>
                <c:pt idx="366">
                  <c:v>1119.97</c:v>
                </c:pt>
                <c:pt idx="367">
                  <c:v>1128.0899999999999</c:v>
                </c:pt>
                <c:pt idx="368">
                  <c:v>1118.1300000000001</c:v>
                </c:pt>
                <c:pt idx="369">
                  <c:v>1108.17</c:v>
                </c:pt>
                <c:pt idx="370">
                  <c:v>1109.3399999999999</c:v>
                </c:pt>
                <c:pt idx="371">
                  <c:v>1101.4000000000001</c:v>
                </c:pt>
                <c:pt idx="372">
                  <c:v>1096.99</c:v>
                </c:pt>
                <c:pt idx="373">
                  <c:v>1091.43</c:v>
                </c:pt>
                <c:pt idx="374">
                  <c:v>1088.77</c:v>
                </c:pt>
                <c:pt idx="375">
                  <c:v>1087.82</c:v>
                </c:pt>
                <c:pt idx="376">
                  <c:v>1096.04</c:v>
                </c:pt>
                <c:pt idx="377">
                  <c:v>1093.56</c:v>
                </c:pt>
                <c:pt idx="378">
                  <c:v>1089.8</c:v>
                </c:pt>
                <c:pt idx="379">
                  <c:v>1081.48</c:v>
                </c:pt>
                <c:pt idx="380">
                  <c:v>1071.54</c:v>
                </c:pt>
                <c:pt idx="381">
                  <c:v>1060.32</c:v>
                </c:pt>
                <c:pt idx="382">
                  <c:v>1075.05</c:v>
                </c:pt>
                <c:pt idx="383">
                  <c:v>1062.04</c:v>
                </c:pt>
                <c:pt idx="384">
                  <c:v>1076.77</c:v>
                </c:pt>
                <c:pt idx="385">
                  <c:v>1062.68</c:v>
                </c:pt>
                <c:pt idx="386">
                  <c:v>1065.78</c:v>
                </c:pt>
                <c:pt idx="387">
                  <c:v>1068.1600000000001</c:v>
                </c:pt>
                <c:pt idx="388">
                  <c:v>1068.97</c:v>
                </c:pt>
                <c:pt idx="389">
                  <c:v>1062.6500000000001</c:v>
                </c:pt>
                <c:pt idx="390">
                  <c:v>1054.9000000000001</c:v>
                </c:pt>
                <c:pt idx="391">
                  <c:v>1052.0999999999999</c:v>
                </c:pt>
                <c:pt idx="392">
                  <c:v>1047.06</c:v>
                </c:pt>
                <c:pt idx="393">
                  <c:v>1036.69</c:v>
                </c:pt>
                <c:pt idx="394">
                  <c:v>1023.36</c:v>
                </c:pt>
                <c:pt idx="395">
                  <c:v>1023.45</c:v>
                </c:pt>
                <c:pt idx="396">
                  <c:v>1017.82</c:v>
                </c:pt>
                <c:pt idx="397">
                  <c:v>1003.27</c:v>
                </c:pt>
                <c:pt idx="398">
                  <c:v>1012.85</c:v>
                </c:pt>
                <c:pt idx="399">
                  <c:v>1012.26</c:v>
                </c:pt>
                <c:pt idx="400">
                  <c:v>1002.65</c:v>
                </c:pt>
                <c:pt idx="401">
                  <c:v>998.06</c:v>
                </c:pt>
                <c:pt idx="402">
                  <c:v>986.34</c:v>
                </c:pt>
                <c:pt idx="403">
                  <c:v>979.83</c:v>
                </c:pt>
                <c:pt idx="404">
                  <c:v>976.93</c:v>
                </c:pt>
                <c:pt idx="405">
                  <c:v>962.15</c:v>
                </c:pt>
                <c:pt idx="406">
                  <c:v>961.83</c:v>
                </c:pt>
                <c:pt idx="407">
                  <c:v>945.7</c:v>
                </c:pt>
                <c:pt idx="408">
                  <c:v>970.35</c:v>
                </c:pt>
                <c:pt idx="409">
                  <c:v>971.47</c:v>
                </c:pt>
                <c:pt idx="410">
                  <c:v>960.63</c:v>
                </c:pt>
                <c:pt idx="411">
                  <c:v>951.52</c:v>
                </c:pt>
                <c:pt idx="412">
                  <c:v>936.67</c:v>
                </c:pt>
                <c:pt idx="413">
                  <c:v>931.54</c:v>
                </c:pt>
                <c:pt idx="414">
                  <c:v>914.96</c:v>
                </c:pt>
                <c:pt idx="415">
                  <c:v>956.01</c:v>
                </c:pt>
                <c:pt idx="416">
                  <c:v>966.37</c:v>
                </c:pt>
                <c:pt idx="417">
                  <c:v>987.33</c:v>
                </c:pt>
                <c:pt idx="418">
                  <c:v>997.84</c:v>
                </c:pt>
                <c:pt idx="419">
                  <c:v>1000.06</c:v>
                </c:pt>
                <c:pt idx="420">
                  <c:v>1000</c:v>
                </c:pt>
              </c:numCache>
            </c:numRef>
          </c:val>
        </c:ser>
        <c:marker val="1"/>
        <c:axId val="94521984"/>
        <c:axId val="94523776"/>
      </c:lineChart>
      <c:catAx>
        <c:axId val="94521984"/>
        <c:scaling>
          <c:orientation val="maxMin"/>
        </c:scaling>
        <c:axPos val="b"/>
        <c:tickLblPos val="nextTo"/>
        <c:crossAx val="94523776"/>
        <c:crosses val="autoZero"/>
        <c:auto val="1"/>
        <c:lblAlgn val="ctr"/>
        <c:lblOffset val="100"/>
      </c:catAx>
      <c:valAx>
        <c:axId val="94523776"/>
        <c:scaling>
          <c:orientation val="minMax"/>
        </c:scaling>
        <c:axPos val="r"/>
        <c:majorGridlines/>
        <c:numFmt formatCode="#,##0.00" sourceLinked="1"/>
        <c:tickLblPos val="nextTo"/>
        <c:crossAx val="9452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888888888891168"/>
          <c:y val="0.53684492563429664"/>
          <c:w val="0.13157894736842121"/>
          <c:h val="8.3717191601050026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043715846994856E-2"/>
          <c:y val="5.1400554097404488E-2"/>
          <c:w val="0.85562652209460865"/>
          <c:h val="0.63894284047830974"/>
        </c:manualLayout>
      </c:layout>
      <c:lineChart>
        <c:grouping val="standard"/>
        <c:ser>
          <c:idx val="0"/>
          <c:order val="0"/>
          <c:tx>
            <c:strRef>
              <c:f>'D14'!$D$2</c:f>
              <c:strCache>
                <c:ptCount val="1"/>
                <c:pt idx="0">
                  <c:v>순자산액</c:v>
                </c:pt>
              </c:strCache>
            </c:strRef>
          </c:tx>
          <c:marker>
            <c:symbol val="none"/>
          </c:marker>
          <c:cat>
            <c:strRef>
              <c:f>'D14'!$B$3:$B$725</c:f>
              <c:strCache>
                <c:ptCount val="723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  <c:pt idx="722">
                  <c:v>2005.12.09</c:v>
                </c:pt>
              </c:strCache>
            </c:strRef>
          </c:cat>
          <c:val>
            <c:numRef>
              <c:f>'D14'!$D$3:$D$725</c:f>
              <c:numCache>
                <c:formatCode>#,##0</c:formatCode>
                <c:ptCount val="723"/>
                <c:pt idx="1">
                  <c:v>3583</c:v>
                </c:pt>
                <c:pt idx="2">
                  <c:v>3501</c:v>
                </c:pt>
                <c:pt idx="3">
                  <c:v>3425</c:v>
                </c:pt>
                <c:pt idx="4">
                  <c:v>3380</c:v>
                </c:pt>
                <c:pt idx="5">
                  <c:v>3306</c:v>
                </c:pt>
                <c:pt idx="6">
                  <c:v>2963</c:v>
                </c:pt>
                <c:pt idx="7">
                  <c:v>3045</c:v>
                </c:pt>
                <c:pt idx="8">
                  <c:v>2907</c:v>
                </c:pt>
                <c:pt idx="9">
                  <c:v>2908</c:v>
                </c:pt>
                <c:pt idx="10">
                  <c:v>3203</c:v>
                </c:pt>
                <c:pt idx="11">
                  <c:v>3414</c:v>
                </c:pt>
                <c:pt idx="12">
                  <c:v>3565</c:v>
                </c:pt>
                <c:pt idx="13">
                  <c:v>3577</c:v>
                </c:pt>
                <c:pt idx="14">
                  <c:v>3506</c:v>
                </c:pt>
                <c:pt idx="15">
                  <c:v>3611</c:v>
                </c:pt>
                <c:pt idx="16">
                  <c:v>3936</c:v>
                </c:pt>
                <c:pt idx="17">
                  <c:v>4006</c:v>
                </c:pt>
                <c:pt idx="18">
                  <c:v>3792</c:v>
                </c:pt>
                <c:pt idx="19">
                  <c:v>3673</c:v>
                </c:pt>
                <c:pt idx="20">
                  <c:v>3836</c:v>
                </c:pt>
                <c:pt idx="21">
                  <c:v>3842</c:v>
                </c:pt>
                <c:pt idx="22">
                  <c:v>4063</c:v>
                </c:pt>
                <c:pt idx="23">
                  <c:v>4044</c:v>
                </c:pt>
                <c:pt idx="24">
                  <c:v>4213</c:v>
                </c:pt>
                <c:pt idx="25">
                  <c:v>4263</c:v>
                </c:pt>
                <c:pt idx="26">
                  <c:v>4282</c:v>
                </c:pt>
                <c:pt idx="27">
                  <c:v>4287</c:v>
                </c:pt>
                <c:pt idx="28">
                  <c:v>4316</c:v>
                </c:pt>
                <c:pt idx="29">
                  <c:v>4367</c:v>
                </c:pt>
                <c:pt idx="30">
                  <c:v>4365</c:v>
                </c:pt>
                <c:pt idx="31">
                  <c:v>4344</c:v>
                </c:pt>
                <c:pt idx="32">
                  <c:v>4292</c:v>
                </c:pt>
                <c:pt idx="33">
                  <c:v>4289</c:v>
                </c:pt>
                <c:pt idx="34">
                  <c:v>4138</c:v>
                </c:pt>
                <c:pt idx="35">
                  <c:v>4233</c:v>
                </c:pt>
                <c:pt idx="36">
                  <c:v>4125</c:v>
                </c:pt>
                <c:pt idx="37">
                  <c:v>4350</c:v>
                </c:pt>
                <c:pt idx="38">
                  <c:v>4246</c:v>
                </c:pt>
                <c:pt idx="39">
                  <c:v>4295</c:v>
                </c:pt>
                <c:pt idx="40">
                  <c:v>4275</c:v>
                </c:pt>
                <c:pt idx="41">
                  <c:v>4309</c:v>
                </c:pt>
                <c:pt idx="42">
                  <c:v>4142</c:v>
                </c:pt>
                <c:pt idx="43">
                  <c:v>4184</c:v>
                </c:pt>
                <c:pt idx="44">
                  <c:v>4177</c:v>
                </c:pt>
                <c:pt idx="45">
                  <c:v>4141</c:v>
                </c:pt>
                <c:pt idx="46">
                  <c:v>4183</c:v>
                </c:pt>
                <c:pt idx="47">
                  <c:v>4315</c:v>
                </c:pt>
                <c:pt idx="48">
                  <c:v>4293</c:v>
                </c:pt>
                <c:pt idx="49">
                  <c:v>4322</c:v>
                </c:pt>
                <c:pt idx="50">
                  <c:v>4302</c:v>
                </c:pt>
                <c:pt idx="51">
                  <c:v>4315</c:v>
                </c:pt>
                <c:pt idx="52">
                  <c:v>4298</c:v>
                </c:pt>
                <c:pt idx="53">
                  <c:v>4324</c:v>
                </c:pt>
                <c:pt idx="54">
                  <c:v>4386</c:v>
                </c:pt>
                <c:pt idx="55">
                  <c:v>4394</c:v>
                </c:pt>
                <c:pt idx="56">
                  <c:v>4447</c:v>
                </c:pt>
                <c:pt idx="57">
                  <c:v>4459</c:v>
                </c:pt>
                <c:pt idx="58">
                  <c:v>4441</c:v>
                </c:pt>
                <c:pt idx="59">
                  <c:v>4467</c:v>
                </c:pt>
                <c:pt idx="60">
                  <c:v>4474</c:v>
                </c:pt>
                <c:pt idx="61">
                  <c:v>4446</c:v>
                </c:pt>
                <c:pt idx="62">
                  <c:v>4445</c:v>
                </c:pt>
                <c:pt idx="63">
                  <c:v>4474</c:v>
                </c:pt>
                <c:pt idx="64">
                  <c:v>4353</c:v>
                </c:pt>
                <c:pt idx="65">
                  <c:v>4377</c:v>
                </c:pt>
                <c:pt idx="66">
                  <c:v>4455</c:v>
                </c:pt>
                <c:pt idx="67">
                  <c:v>4518</c:v>
                </c:pt>
                <c:pt idx="68">
                  <c:v>4459</c:v>
                </c:pt>
                <c:pt idx="69">
                  <c:v>4403</c:v>
                </c:pt>
                <c:pt idx="70">
                  <c:v>4466</c:v>
                </c:pt>
                <c:pt idx="71">
                  <c:v>4449</c:v>
                </c:pt>
                <c:pt idx="72">
                  <c:v>4509</c:v>
                </c:pt>
                <c:pt idx="73">
                  <c:v>4417</c:v>
                </c:pt>
                <c:pt idx="74">
                  <c:v>4332</c:v>
                </c:pt>
                <c:pt idx="75">
                  <c:v>4325</c:v>
                </c:pt>
                <c:pt idx="76">
                  <c:v>4199</c:v>
                </c:pt>
                <c:pt idx="77">
                  <c:v>4241</c:v>
                </c:pt>
                <c:pt idx="78">
                  <c:v>4203</c:v>
                </c:pt>
                <c:pt idx="79">
                  <c:v>4211</c:v>
                </c:pt>
                <c:pt idx="80">
                  <c:v>4339</c:v>
                </c:pt>
                <c:pt idx="81">
                  <c:v>4359</c:v>
                </c:pt>
                <c:pt idx="82">
                  <c:v>4259</c:v>
                </c:pt>
                <c:pt idx="83">
                  <c:v>4188</c:v>
                </c:pt>
                <c:pt idx="84">
                  <c:v>4179</c:v>
                </c:pt>
                <c:pt idx="85">
                  <c:v>4272</c:v>
                </c:pt>
                <c:pt idx="86">
                  <c:v>4276</c:v>
                </c:pt>
                <c:pt idx="87">
                  <c:v>4351</c:v>
                </c:pt>
                <c:pt idx="88">
                  <c:v>4401</c:v>
                </c:pt>
                <c:pt idx="89">
                  <c:v>4510</c:v>
                </c:pt>
                <c:pt idx="90">
                  <c:v>4546</c:v>
                </c:pt>
                <c:pt idx="91">
                  <c:v>4535</c:v>
                </c:pt>
                <c:pt idx="92">
                  <c:v>4593</c:v>
                </c:pt>
                <c:pt idx="93">
                  <c:v>4574</c:v>
                </c:pt>
                <c:pt idx="94">
                  <c:v>4547</c:v>
                </c:pt>
                <c:pt idx="95">
                  <c:v>4549</c:v>
                </c:pt>
                <c:pt idx="96">
                  <c:v>4584</c:v>
                </c:pt>
                <c:pt idx="97">
                  <c:v>4596</c:v>
                </c:pt>
                <c:pt idx="98">
                  <c:v>4657</c:v>
                </c:pt>
                <c:pt idx="99">
                  <c:v>4593</c:v>
                </c:pt>
                <c:pt idx="100">
                  <c:v>4611</c:v>
                </c:pt>
                <c:pt idx="101">
                  <c:v>4576</c:v>
                </c:pt>
                <c:pt idx="102">
                  <c:v>4523</c:v>
                </c:pt>
                <c:pt idx="103">
                  <c:v>4589</c:v>
                </c:pt>
                <c:pt idx="104">
                  <c:v>4544</c:v>
                </c:pt>
                <c:pt idx="105">
                  <c:v>4609</c:v>
                </c:pt>
                <c:pt idx="106">
                  <c:v>4658</c:v>
                </c:pt>
                <c:pt idx="107">
                  <c:v>4665</c:v>
                </c:pt>
                <c:pt idx="108">
                  <c:v>4623</c:v>
                </c:pt>
                <c:pt idx="109">
                  <c:v>4673</c:v>
                </c:pt>
                <c:pt idx="110">
                  <c:v>4686</c:v>
                </c:pt>
                <c:pt idx="111">
                  <c:v>4656</c:v>
                </c:pt>
                <c:pt idx="112">
                  <c:v>4559</c:v>
                </c:pt>
                <c:pt idx="113">
                  <c:v>4595</c:v>
                </c:pt>
                <c:pt idx="114">
                  <c:v>4526</c:v>
                </c:pt>
                <c:pt idx="115">
                  <c:v>4597</c:v>
                </c:pt>
                <c:pt idx="116">
                  <c:v>4600</c:v>
                </c:pt>
                <c:pt idx="117">
                  <c:v>4614</c:v>
                </c:pt>
                <c:pt idx="118">
                  <c:v>4677</c:v>
                </c:pt>
                <c:pt idx="119">
                  <c:v>4714</c:v>
                </c:pt>
                <c:pt idx="120">
                  <c:v>4740</c:v>
                </c:pt>
                <c:pt idx="121">
                  <c:v>4730</c:v>
                </c:pt>
                <c:pt idx="122">
                  <c:v>4630</c:v>
                </c:pt>
                <c:pt idx="123">
                  <c:v>4620</c:v>
                </c:pt>
                <c:pt idx="124">
                  <c:v>4575</c:v>
                </c:pt>
                <c:pt idx="125">
                  <c:v>4624</c:v>
                </c:pt>
                <c:pt idx="126">
                  <c:v>4627</c:v>
                </c:pt>
                <c:pt idx="127">
                  <c:v>4629</c:v>
                </c:pt>
                <c:pt idx="128">
                  <c:v>4601</c:v>
                </c:pt>
                <c:pt idx="129">
                  <c:v>4538</c:v>
                </c:pt>
                <c:pt idx="130">
                  <c:v>4485</c:v>
                </c:pt>
                <c:pt idx="131">
                  <c:v>4501</c:v>
                </c:pt>
                <c:pt idx="132">
                  <c:v>4510</c:v>
                </c:pt>
                <c:pt idx="133">
                  <c:v>4462</c:v>
                </c:pt>
                <c:pt idx="134">
                  <c:v>4480</c:v>
                </c:pt>
                <c:pt idx="135">
                  <c:v>4432</c:v>
                </c:pt>
                <c:pt idx="136">
                  <c:v>4455</c:v>
                </c:pt>
                <c:pt idx="137">
                  <c:v>4390</c:v>
                </c:pt>
                <c:pt idx="138">
                  <c:v>4392</c:v>
                </c:pt>
                <c:pt idx="139">
                  <c:v>4369</c:v>
                </c:pt>
                <c:pt idx="140">
                  <c:v>4320</c:v>
                </c:pt>
                <c:pt idx="141">
                  <c:v>4321</c:v>
                </c:pt>
                <c:pt idx="142">
                  <c:v>4387</c:v>
                </c:pt>
                <c:pt idx="143">
                  <c:v>4341</c:v>
                </c:pt>
                <c:pt idx="144">
                  <c:v>4304</c:v>
                </c:pt>
                <c:pt idx="145">
                  <c:v>4355</c:v>
                </c:pt>
                <c:pt idx="146">
                  <c:v>4332</c:v>
                </c:pt>
                <c:pt idx="147">
                  <c:v>4339</c:v>
                </c:pt>
                <c:pt idx="148">
                  <c:v>4288</c:v>
                </c:pt>
                <c:pt idx="149">
                  <c:v>4192</c:v>
                </c:pt>
                <c:pt idx="150">
                  <c:v>4211</c:v>
                </c:pt>
                <c:pt idx="151">
                  <c:v>4196</c:v>
                </c:pt>
                <c:pt idx="152">
                  <c:v>4124</c:v>
                </c:pt>
                <c:pt idx="153">
                  <c:v>4127</c:v>
                </c:pt>
                <c:pt idx="154">
                  <c:v>4116</c:v>
                </c:pt>
                <c:pt idx="155">
                  <c:v>4067</c:v>
                </c:pt>
                <c:pt idx="156">
                  <c:v>4034</c:v>
                </c:pt>
                <c:pt idx="157">
                  <c:v>3974</c:v>
                </c:pt>
                <c:pt idx="158">
                  <c:v>3982</c:v>
                </c:pt>
                <c:pt idx="159">
                  <c:v>3919</c:v>
                </c:pt>
                <c:pt idx="160">
                  <c:v>3863</c:v>
                </c:pt>
                <c:pt idx="161">
                  <c:v>3899</c:v>
                </c:pt>
                <c:pt idx="162">
                  <c:v>3912</c:v>
                </c:pt>
                <c:pt idx="163">
                  <c:v>3988</c:v>
                </c:pt>
                <c:pt idx="164">
                  <c:v>3945</c:v>
                </c:pt>
                <c:pt idx="165">
                  <c:v>3893</c:v>
                </c:pt>
                <c:pt idx="166">
                  <c:v>3971</c:v>
                </c:pt>
                <c:pt idx="167">
                  <c:v>4031</c:v>
                </c:pt>
                <c:pt idx="168">
                  <c:v>3978</c:v>
                </c:pt>
                <c:pt idx="169">
                  <c:v>3966</c:v>
                </c:pt>
                <c:pt idx="170">
                  <c:v>3919</c:v>
                </c:pt>
                <c:pt idx="171">
                  <c:v>3993</c:v>
                </c:pt>
                <c:pt idx="172">
                  <c:v>4039</c:v>
                </c:pt>
                <c:pt idx="173">
                  <c:v>3989</c:v>
                </c:pt>
                <c:pt idx="174">
                  <c:v>3945</c:v>
                </c:pt>
                <c:pt idx="175">
                  <c:v>3930</c:v>
                </c:pt>
                <c:pt idx="176">
                  <c:v>3844</c:v>
                </c:pt>
                <c:pt idx="177">
                  <c:v>3871</c:v>
                </c:pt>
                <c:pt idx="178">
                  <c:v>3820</c:v>
                </c:pt>
                <c:pt idx="179">
                  <c:v>3877</c:v>
                </c:pt>
                <c:pt idx="180">
                  <c:v>3829</c:v>
                </c:pt>
                <c:pt idx="181">
                  <c:v>3804</c:v>
                </c:pt>
                <c:pt idx="182">
                  <c:v>3806</c:v>
                </c:pt>
                <c:pt idx="183">
                  <c:v>3674</c:v>
                </c:pt>
                <c:pt idx="184">
                  <c:v>3667</c:v>
                </c:pt>
                <c:pt idx="185">
                  <c:v>3631</c:v>
                </c:pt>
                <c:pt idx="186">
                  <c:v>3716</c:v>
                </c:pt>
                <c:pt idx="187">
                  <c:v>3700</c:v>
                </c:pt>
                <c:pt idx="188">
                  <c:v>3592</c:v>
                </c:pt>
                <c:pt idx="189">
                  <c:v>3557</c:v>
                </c:pt>
                <c:pt idx="190">
                  <c:v>3450</c:v>
                </c:pt>
                <c:pt idx="191">
                  <c:v>3529</c:v>
                </c:pt>
                <c:pt idx="192">
                  <c:v>3498</c:v>
                </c:pt>
                <c:pt idx="193">
                  <c:v>3588</c:v>
                </c:pt>
                <c:pt idx="194">
                  <c:v>3479</c:v>
                </c:pt>
                <c:pt idx="195">
                  <c:v>3396</c:v>
                </c:pt>
                <c:pt idx="196">
                  <c:v>3324</c:v>
                </c:pt>
                <c:pt idx="197">
                  <c:v>3432</c:v>
                </c:pt>
                <c:pt idx="198">
                  <c:v>3467</c:v>
                </c:pt>
                <c:pt idx="199">
                  <c:v>3410</c:v>
                </c:pt>
                <c:pt idx="200">
                  <c:v>3368</c:v>
                </c:pt>
                <c:pt idx="201">
                  <c:v>3417</c:v>
                </c:pt>
                <c:pt idx="202">
                  <c:v>3442</c:v>
                </c:pt>
                <c:pt idx="203">
                  <c:v>3450</c:v>
                </c:pt>
                <c:pt idx="204">
                  <c:v>3512</c:v>
                </c:pt>
                <c:pt idx="205">
                  <c:v>3541</c:v>
                </c:pt>
                <c:pt idx="206">
                  <c:v>3495</c:v>
                </c:pt>
                <c:pt idx="207">
                  <c:v>3451</c:v>
                </c:pt>
                <c:pt idx="208">
                  <c:v>3496</c:v>
                </c:pt>
                <c:pt idx="209">
                  <c:v>3449</c:v>
                </c:pt>
                <c:pt idx="210">
                  <c:v>3438</c:v>
                </c:pt>
                <c:pt idx="211">
                  <c:v>3509</c:v>
                </c:pt>
                <c:pt idx="212">
                  <c:v>3500</c:v>
                </c:pt>
                <c:pt idx="213">
                  <c:v>3487</c:v>
                </c:pt>
                <c:pt idx="214">
                  <c:v>3409</c:v>
                </c:pt>
                <c:pt idx="215">
                  <c:v>3425</c:v>
                </c:pt>
                <c:pt idx="216">
                  <c:v>3362</c:v>
                </c:pt>
                <c:pt idx="217">
                  <c:v>3298</c:v>
                </c:pt>
                <c:pt idx="218">
                  <c:v>3307</c:v>
                </c:pt>
                <c:pt idx="219">
                  <c:v>3256</c:v>
                </c:pt>
                <c:pt idx="220">
                  <c:v>3328</c:v>
                </c:pt>
                <c:pt idx="221">
                  <c:v>3347</c:v>
                </c:pt>
                <c:pt idx="222">
                  <c:v>3336</c:v>
                </c:pt>
                <c:pt idx="223">
                  <c:v>3332</c:v>
                </c:pt>
                <c:pt idx="224">
                  <c:v>3292</c:v>
                </c:pt>
                <c:pt idx="225">
                  <c:v>3330</c:v>
                </c:pt>
                <c:pt idx="226">
                  <c:v>3353</c:v>
                </c:pt>
                <c:pt idx="227">
                  <c:v>3328</c:v>
                </c:pt>
                <c:pt idx="228">
                  <c:v>3297</c:v>
                </c:pt>
                <c:pt idx="229">
                  <c:v>3266</c:v>
                </c:pt>
                <c:pt idx="230">
                  <c:v>3255</c:v>
                </c:pt>
                <c:pt idx="231">
                  <c:v>3225</c:v>
                </c:pt>
                <c:pt idx="232">
                  <c:v>3172</c:v>
                </c:pt>
                <c:pt idx="233">
                  <c:v>3191</c:v>
                </c:pt>
                <c:pt idx="234">
                  <c:v>3147</c:v>
                </c:pt>
                <c:pt idx="235">
                  <c:v>2998</c:v>
                </c:pt>
                <c:pt idx="236">
                  <c:v>3017</c:v>
                </c:pt>
                <c:pt idx="237">
                  <c:v>3012</c:v>
                </c:pt>
                <c:pt idx="238">
                  <c:v>3078</c:v>
                </c:pt>
                <c:pt idx="239">
                  <c:v>3083</c:v>
                </c:pt>
                <c:pt idx="240">
                  <c:v>3093</c:v>
                </c:pt>
                <c:pt idx="241">
                  <c:v>3108</c:v>
                </c:pt>
                <c:pt idx="242">
                  <c:v>3139</c:v>
                </c:pt>
                <c:pt idx="243">
                  <c:v>3077</c:v>
                </c:pt>
                <c:pt idx="244">
                  <c:v>3018</c:v>
                </c:pt>
                <c:pt idx="245">
                  <c:v>3130</c:v>
                </c:pt>
                <c:pt idx="246">
                  <c:v>3090</c:v>
                </c:pt>
                <c:pt idx="247">
                  <c:v>3198</c:v>
                </c:pt>
                <c:pt idx="248">
                  <c:v>3226</c:v>
                </c:pt>
                <c:pt idx="249">
                  <c:v>3149</c:v>
                </c:pt>
                <c:pt idx="250">
                  <c:v>3141</c:v>
                </c:pt>
                <c:pt idx="251">
                  <c:v>3240</c:v>
                </c:pt>
                <c:pt idx="252">
                  <c:v>3247</c:v>
                </c:pt>
                <c:pt idx="253">
                  <c:v>3220</c:v>
                </c:pt>
                <c:pt idx="254">
                  <c:v>3227</c:v>
                </c:pt>
                <c:pt idx="255">
                  <c:v>3198</c:v>
                </c:pt>
                <c:pt idx="256">
                  <c:v>3131</c:v>
                </c:pt>
                <c:pt idx="257">
                  <c:v>3063</c:v>
                </c:pt>
                <c:pt idx="258">
                  <c:v>3029</c:v>
                </c:pt>
                <c:pt idx="259">
                  <c:v>2908</c:v>
                </c:pt>
                <c:pt idx="260">
                  <c:v>2984</c:v>
                </c:pt>
                <c:pt idx="261">
                  <c:v>3026</c:v>
                </c:pt>
                <c:pt idx="262">
                  <c:v>2913</c:v>
                </c:pt>
                <c:pt idx="263">
                  <c:v>2891</c:v>
                </c:pt>
                <c:pt idx="264">
                  <c:v>2881</c:v>
                </c:pt>
                <c:pt idx="265">
                  <c:v>2803</c:v>
                </c:pt>
                <c:pt idx="266">
                  <c:v>2750</c:v>
                </c:pt>
                <c:pt idx="267">
                  <c:v>2706</c:v>
                </c:pt>
                <c:pt idx="268">
                  <c:v>2611</c:v>
                </c:pt>
                <c:pt idx="269">
                  <c:v>2597</c:v>
                </c:pt>
                <c:pt idx="270">
                  <c:v>2538</c:v>
                </c:pt>
                <c:pt idx="271">
                  <c:v>2517</c:v>
                </c:pt>
                <c:pt idx="272">
                  <c:v>2508</c:v>
                </c:pt>
                <c:pt idx="273">
                  <c:v>2423</c:v>
                </c:pt>
                <c:pt idx="274">
                  <c:v>2380</c:v>
                </c:pt>
                <c:pt idx="275">
                  <c:v>2355</c:v>
                </c:pt>
                <c:pt idx="276">
                  <c:v>2305</c:v>
                </c:pt>
                <c:pt idx="277">
                  <c:v>2290</c:v>
                </c:pt>
                <c:pt idx="278">
                  <c:v>2279</c:v>
                </c:pt>
                <c:pt idx="279">
                  <c:v>2148</c:v>
                </c:pt>
                <c:pt idx="280">
                  <c:v>2159</c:v>
                </c:pt>
                <c:pt idx="281">
                  <c:v>2139</c:v>
                </c:pt>
                <c:pt idx="282">
                  <c:v>2077</c:v>
                </c:pt>
                <c:pt idx="283">
                  <c:v>2004</c:v>
                </c:pt>
                <c:pt idx="284">
                  <c:v>2015</c:v>
                </c:pt>
                <c:pt idx="285">
                  <c:v>1955</c:v>
                </c:pt>
                <c:pt idx="286">
                  <c:v>1974</c:v>
                </c:pt>
                <c:pt idx="287">
                  <c:v>1956</c:v>
                </c:pt>
                <c:pt idx="288">
                  <c:v>1892</c:v>
                </c:pt>
                <c:pt idx="289">
                  <c:v>1883</c:v>
                </c:pt>
                <c:pt idx="290">
                  <c:v>1867</c:v>
                </c:pt>
                <c:pt idx="291">
                  <c:v>1836</c:v>
                </c:pt>
                <c:pt idx="292">
                  <c:v>1793</c:v>
                </c:pt>
                <c:pt idx="293">
                  <c:v>1746</c:v>
                </c:pt>
                <c:pt idx="294">
                  <c:v>1713</c:v>
                </c:pt>
                <c:pt idx="295">
                  <c:v>1667</c:v>
                </c:pt>
                <c:pt idx="296">
                  <c:v>1621</c:v>
                </c:pt>
                <c:pt idx="297">
                  <c:v>1594</c:v>
                </c:pt>
                <c:pt idx="298">
                  <c:v>1534</c:v>
                </c:pt>
                <c:pt idx="299">
                  <c:v>1484</c:v>
                </c:pt>
                <c:pt idx="300">
                  <c:v>1432</c:v>
                </c:pt>
                <c:pt idx="301">
                  <c:v>1304</c:v>
                </c:pt>
                <c:pt idx="302">
                  <c:v>1278</c:v>
                </c:pt>
                <c:pt idx="303">
                  <c:v>1298</c:v>
                </c:pt>
                <c:pt idx="304">
                  <c:v>1284</c:v>
                </c:pt>
                <c:pt idx="305">
                  <c:v>1172</c:v>
                </c:pt>
                <c:pt idx="306">
                  <c:v>1172</c:v>
                </c:pt>
                <c:pt idx="307">
                  <c:v>1140</c:v>
                </c:pt>
                <c:pt idx="308">
                  <c:v>1083</c:v>
                </c:pt>
                <c:pt idx="309">
                  <c:v>1035</c:v>
                </c:pt>
                <c:pt idx="310">
                  <c:v>1012</c:v>
                </c:pt>
                <c:pt idx="311" formatCode="General">
                  <c:v>951</c:v>
                </c:pt>
                <c:pt idx="312" formatCode="General">
                  <c:v>864</c:v>
                </c:pt>
                <c:pt idx="313" formatCode="General">
                  <c:v>844</c:v>
                </c:pt>
                <c:pt idx="314" formatCode="General">
                  <c:v>779</c:v>
                </c:pt>
                <c:pt idx="315" formatCode="General">
                  <c:v>694</c:v>
                </c:pt>
                <c:pt idx="316" formatCode="General">
                  <c:v>628</c:v>
                </c:pt>
                <c:pt idx="317" formatCode="General">
                  <c:v>587</c:v>
                </c:pt>
                <c:pt idx="318" formatCode="General">
                  <c:v>537</c:v>
                </c:pt>
                <c:pt idx="319" formatCode="General">
                  <c:v>503</c:v>
                </c:pt>
                <c:pt idx="320" formatCode="General">
                  <c:v>479</c:v>
                </c:pt>
                <c:pt idx="321" formatCode="General">
                  <c:v>438</c:v>
                </c:pt>
                <c:pt idx="322" formatCode="General">
                  <c:v>412</c:v>
                </c:pt>
                <c:pt idx="323" formatCode="General">
                  <c:v>388</c:v>
                </c:pt>
                <c:pt idx="324" formatCode="General">
                  <c:v>353</c:v>
                </c:pt>
                <c:pt idx="325" formatCode="General">
                  <c:v>322</c:v>
                </c:pt>
                <c:pt idx="326" formatCode="General">
                  <c:v>298</c:v>
                </c:pt>
                <c:pt idx="327" formatCode="General">
                  <c:v>283</c:v>
                </c:pt>
                <c:pt idx="328" formatCode="General">
                  <c:v>271</c:v>
                </c:pt>
                <c:pt idx="329" formatCode="General">
                  <c:v>263</c:v>
                </c:pt>
                <c:pt idx="330" formatCode="General">
                  <c:v>251</c:v>
                </c:pt>
                <c:pt idx="331" formatCode="General">
                  <c:v>241</c:v>
                </c:pt>
                <c:pt idx="332" formatCode="General">
                  <c:v>232</c:v>
                </c:pt>
                <c:pt idx="333" formatCode="General">
                  <c:v>223</c:v>
                </c:pt>
                <c:pt idx="334" formatCode="General">
                  <c:v>219</c:v>
                </c:pt>
                <c:pt idx="335" formatCode="General">
                  <c:v>214</c:v>
                </c:pt>
                <c:pt idx="336" formatCode="General">
                  <c:v>208</c:v>
                </c:pt>
                <c:pt idx="337" formatCode="General">
                  <c:v>206</c:v>
                </c:pt>
                <c:pt idx="338" formatCode="General">
                  <c:v>204</c:v>
                </c:pt>
                <c:pt idx="339" formatCode="General">
                  <c:v>201</c:v>
                </c:pt>
                <c:pt idx="340" formatCode="General">
                  <c:v>202</c:v>
                </c:pt>
                <c:pt idx="341" formatCode="General">
                  <c:v>197</c:v>
                </c:pt>
                <c:pt idx="342" formatCode="General">
                  <c:v>198</c:v>
                </c:pt>
                <c:pt idx="343" formatCode="General">
                  <c:v>197</c:v>
                </c:pt>
                <c:pt idx="344" formatCode="General">
                  <c:v>190</c:v>
                </c:pt>
                <c:pt idx="345" formatCode="General">
                  <c:v>188</c:v>
                </c:pt>
                <c:pt idx="346" formatCode="General">
                  <c:v>182</c:v>
                </c:pt>
                <c:pt idx="347" formatCode="General">
                  <c:v>180</c:v>
                </c:pt>
                <c:pt idx="348" formatCode="General">
                  <c:v>177</c:v>
                </c:pt>
                <c:pt idx="349" formatCode="General">
                  <c:v>177</c:v>
                </c:pt>
                <c:pt idx="350" formatCode="General">
                  <c:v>178</c:v>
                </c:pt>
                <c:pt idx="351" formatCode="General">
                  <c:v>172</c:v>
                </c:pt>
                <c:pt idx="352" formatCode="General">
                  <c:v>171</c:v>
                </c:pt>
                <c:pt idx="353" formatCode="General">
                  <c:v>167</c:v>
                </c:pt>
                <c:pt idx="354" formatCode="General">
                  <c:v>164</c:v>
                </c:pt>
                <c:pt idx="355" formatCode="General">
                  <c:v>156</c:v>
                </c:pt>
                <c:pt idx="356" formatCode="General">
                  <c:v>152</c:v>
                </c:pt>
                <c:pt idx="357" formatCode="General">
                  <c:v>149</c:v>
                </c:pt>
                <c:pt idx="358" formatCode="General">
                  <c:v>145</c:v>
                </c:pt>
                <c:pt idx="359" formatCode="General">
                  <c:v>144</c:v>
                </c:pt>
                <c:pt idx="360" formatCode="General">
                  <c:v>141</c:v>
                </c:pt>
                <c:pt idx="361" formatCode="General">
                  <c:v>136</c:v>
                </c:pt>
                <c:pt idx="362" formatCode="General">
                  <c:v>133</c:v>
                </c:pt>
                <c:pt idx="363" formatCode="General">
                  <c:v>133</c:v>
                </c:pt>
                <c:pt idx="364" formatCode="General">
                  <c:v>131</c:v>
                </c:pt>
                <c:pt idx="365" formatCode="General">
                  <c:v>130</c:v>
                </c:pt>
                <c:pt idx="366" formatCode="General">
                  <c:v>132</c:v>
                </c:pt>
                <c:pt idx="367" formatCode="General">
                  <c:v>131</c:v>
                </c:pt>
                <c:pt idx="368" formatCode="General">
                  <c:v>130</c:v>
                </c:pt>
                <c:pt idx="369" formatCode="General">
                  <c:v>128</c:v>
                </c:pt>
                <c:pt idx="370" formatCode="General">
                  <c:v>128</c:v>
                </c:pt>
                <c:pt idx="371" formatCode="General">
                  <c:v>128</c:v>
                </c:pt>
                <c:pt idx="372" formatCode="General">
                  <c:v>127</c:v>
                </c:pt>
                <c:pt idx="373" formatCode="General">
                  <c:v>126</c:v>
                </c:pt>
                <c:pt idx="374" formatCode="General">
                  <c:v>150</c:v>
                </c:pt>
                <c:pt idx="375" formatCode="General">
                  <c:v>148</c:v>
                </c:pt>
                <c:pt idx="376" formatCode="General">
                  <c:v>147</c:v>
                </c:pt>
                <c:pt idx="377" formatCode="General">
                  <c:v>149</c:v>
                </c:pt>
                <c:pt idx="378" formatCode="General">
                  <c:v>148</c:v>
                </c:pt>
                <c:pt idx="379" formatCode="General">
                  <c:v>150</c:v>
                </c:pt>
                <c:pt idx="380" formatCode="General">
                  <c:v>147</c:v>
                </c:pt>
                <c:pt idx="381" formatCode="General">
                  <c:v>147</c:v>
                </c:pt>
                <c:pt idx="382" formatCode="General">
                  <c:v>144</c:v>
                </c:pt>
                <c:pt idx="383" formatCode="General">
                  <c:v>145</c:v>
                </c:pt>
                <c:pt idx="384" formatCode="General">
                  <c:v>143</c:v>
                </c:pt>
                <c:pt idx="385" formatCode="General">
                  <c:v>144</c:v>
                </c:pt>
                <c:pt idx="386" formatCode="General">
                  <c:v>142</c:v>
                </c:pt>
                <c:pt idx="387" formatCode="General">
                  <c:v>142</c:v>
                </c:pt>
                <c:pt idx="388" formatCode="General">
                  <c:v>141</c:v>
                </c:pt>
                <c:pt idx="389" formatCode="General">
                  <c:v>141</c:v>
                </c:pt>
                <c:pt idx="390" formatCode="General">
                  <c:v>141</c:v>
                </c:pt>
                <c:pt idx="391" formatCode="General">
                  <c:v>140</c:v>
                </c:pt>
                <c:pt idx="392" formatCode="General">
                  <c:v>140</c:v>
                </c:pt>
                <c:pt idx="393" formatCode="General">
                  <c:v>141</c:v>
                </c:pt>
                <c:pt idx="394" formatCode="General">
                  <c:v>140</c:v>
                </c:pt>
                <c:pt idx="395" formatCode="General">
                  <c:v>141</c:v>
                </c:pt>
                <c:pt idx="396" formatCode="General">
                  <c:v>141</c:v>
                </c:pt>
                <c:pt idx="397" formatCode="General">
                  <c:v>140</c:v>
                </c:pt>
                <c:pt idx="398" formatCode="General">
                  <c:v>139</c:v>
                </c:pt>
                <c:pt idx="399" formatCode="General">
                  <c:v>140</c:v>
                </c:pt>
                <c:pt idx="400" formatCode="General">
                  <c:v>140</c:v>
                </c:pt>
                <c:pt idx="401" formatCode="General">
                  <c:v>140</c:v>
                </c:pt>
                <c:pt idx="402" formatCode="General">
                  <c:v>140</c:v>
                </c:pt>
                <c:pt idx="403" formatCode="General">
                  <c:v>139</c:v>
                </c:pt>
                <c:pt idx="404" formatCode="General">
                  <c:v>139</c:v>
                </c:pt>
                <c:pt idx="405" formatCode="General">
                  <c:v>140</c:v>
                </c:pt>
                <c:pt idx="406" formatCode="General">
                  <c:v>138</c:v>
                </c:pt>
                <c:pt idx="407" formatCode="General">
                  <c:v>138</c:v>
                </c:pt>
                <c:pt idx="408" formatCode="General">
                  <c:v>136</c:v>
                </c:pt>
                <c:pt idx="409" formatCode="General">
                  <c:v>138</c:v>
                </c:pt>
                <c:pt idx="410" formatCode="General">
                  <c:v>139</c:v>
                </c:pt>
                <c:pt idx="411" formatCode="General">
                  <c:v>138</c:v>
                </c:pt>
                <c:pt idx="412" formatCode="General">
                  <c:v>138</c:v>
                </c:pt>
                <c:pt idx="413" formatCode="General">
                  <c:v>137</c:v>
                </c:pt>
                <c:pt idx="414" formatCode="General">
                  <c:v>136</c:v>
                </c:pt>
                <c:pt idx="415" formatCode="General">
                  <c:v>133</c:v>
                </c:pt>
                <c:pt idx="416" formatCode="General">
                  <c:v>137</c:v>
                </c:pt>
                <c:pt idx="417" formatCode="General">
                  <c:v>136</c:v>
                </c:pt>
                <c:pt idx="418" formatCode="General">
                  <c:v>139</c:v>
                </c:pt>
                <c:pt idx="419" formatCode="General">
                  <c:v>146</c:v>
                </c:pt>
                <c:pt idx="420" formatCode="General">
                  <c:v>150</c:v>
                </c:pt>
                <c:pt idx="421" formatCode="General">
                  <c:v>150</c:v>
                </c:pt>
                <c:pt idx="422" formatCode="General">
                  <c:v>153</c:v>
                </c:pt>
                <c:pt idx="423" formatCode="General">
                  <c:v>153</c:v>
                </c:pt>
                <c:pt idx="424" formatCode="General">
                  <c:v>154</c:v>
                </c:pt>
                <c:pt idx="425" formatCode="General">
                  <c:v>161</c:v>
                </c:pt>
                <c:pt idx="426" formatCode="General">
                  <c:v>164</c:v>
                </c:pt>
                <c:pt idx="427" formatCode="General">
                  <c:v>161</c:v>
                </c:pt>
                <c:pt idx="428" formatCode="General">
                  <c:v>161</c:v>
                </c:pt>
                <c:pt idx="429" formatCode="General">
                  <c:v>163</c:v>
                </c:pt>
                <c:pt idx="430" formatCode="General">
                  <c:v>162</c:v>
                </c:pt>
                <c:pt idx="431" formatCode="General">
                  <c:v>163</c:v>
                </c:pt>
                <c:pt idx="432" formatCode="General">
                  <c:v>163</c:v>
                </c:pt>
                <c:pt idx="433" formatCode="General">
                  <c:v>163</c:v>
                </c:pt>
                <c:pt idx="434" formatCode="General">
                  <c:v>164</c:v>
                </c:pt>
                <c:pt idx="435" formatCode="General">
                  <c:v>161</c:v>
                </c:pt>
                <c:pt idx="436" formatCode="General">
                  <c:v>160</c:v>
                </c:pt>
                <c:pt idx="437" formatCode="General">
                  <c:v>162</c:v>
                </c:pt>
                <c:pt idx="438" formatCode="General">
                  <c:v>161</c:v>
                </c:pt>
                <c:pt idx="439" formatCode="General">
                  <c:v>161</c:v>
                </c:pt>
                <c:pt idx="440" formatCode="General">
                  <c:v>163</c:v>
                </c:pt>
                <c:pt idx="441" formatCode="General">
                  <c:v>162</c:v>
                </c:pt>
                <c:pt idx="442" formatCode="General">
                  <c:v>160</c:v>
                </c:pt>
                <c:pt idx="443" formatCode="General">
                  <c:v>160</c:v>
                </c:pt>
                <c:pt idx="444" formatCode="General">
                  <c:v>161</c:v>
                </c:pt>
                <c:pt idx="445" formatCode="General">
                  <c:v>164</c:v>
                </c:pt>
                <c:pt idx="446" formatCode="General">
                  <c:v>164</c:v>
                </c:pt>
                <c:pt idx="447" formatCode="General">
                  <c:v>168</c:v>
                </c:pt>
                <c:pt idx="448" formatCode="General">
                  <c:v>168</c:v>
                </c:pt>
                <c:pt idx="449" formatCode="General">
                  <c:v>168</c:v>
                </c:pt>
                <c:pt idx="450" formatCode="General">
                  <c:v>166</c:v>
                </c:pt>
                <c:pt idx="451" formatCode="General">
                  <c:v>165</c:v>
                </c:pt>
                <c:pt idx="452" formatCode="General">
                  <c:v>167</c:v>
                </c:pt>
                <c:pt idx="453" formatCode="General">
                  <c:v>166</c:v>
                </c:pt>
                <c:pt idx="454" formatCode="General">
                  <c:v>167</c:v>
                </c:pt>
                <c:pt idx="455" formatCode="General">
                  <c:v>168</c:v>
                </c:pt>
                <c:pt idx="456" formatCode="General">
                  <c:v>169</c:v>
                </c:pt>
                <c:pt idx="457" formatCode="General">
                  <c:v>172</c:v>
                </c:pt>
                <c:pt idx="458" formatCode="General">
                  <c:v>173</c:v>
                </c:pt>
                <c:pt idx="459" formatCode="General">
                  <c:v>173</c:v>
                </c:pt>
                <c:pt idx="460" formatCode="General">
                  <c:v>172</c:v>
                </c:pt>
                <c:pt idx="461" formatCode="General">
                  <c:v>171</c:v>
                </c:pt>
                <c:pt idx="462" formatCode="General">
                  <c:v>174</c:v>
                </c:pt>
                <c:pt idx="463" formatCode="General">
                  <c:v>175</c:v>
                </c:pt>
                <c:pt idx="464" formatCode="General">
                  <c:v>179</c:v>
                </c:pt>
                <c:pt idx="465" formatCode="General">
                  <c:v>178</c:v>
                </c:pt>
                <c:pt idx="466" formatCode="General">
                  <c:v>183</c:v>
                </c:pt>
                <c:pt idx="467" formatCode="General">
                  <c:v>183</c:v>
                </c:pt>
                <c:pt idx="468" formatCode="General">
                  <c:v>182</c:v>
                </c:pt>
                <c:pt idx="469" formatCode="General">
                  <c:v>178</c:v>
                </c:pt>
                <c:pt idx="470" formatCode="General">
                  <c:v>177</c:v>
                </c:pt>
                <c:pt idx="471" formatCode="General">
                  <c:v>181</c:v>
                </c:pt>
                <c:pt idx="472" formatCode="General">
                  <c:v>181</c:v>
                </c:pt>
                <c:pt idx="473" formatCode="General">
                  <c:v>184</c:v>
                </c:pt>
                <c:pt idx="474" formatCode="General">
                  <c:v>185</c:v>
                </c:pt>
                <c:pt idx="475" formatCode="General">
                  <c:v>186</c:v>
                </c:pt>
                <c:pt idx="476" formatCode="General">
                  <c:v>187</c:v>
                </c:pt>
                <c:pt idx="477" formatCode="General">
                  <c:v>190</c:v>
                </c:pt>
                <c:pt idx="478" formatCode="General">
                  <c:v>190</c:v>
                </c:pt>
                <c:pt idx="479" formatCode="General">
                  <c:v>190</c:v>
                </c:pt>
                <c:pt idx="480" formatCode="General">
                  <c:v>187</c:v>
                </c:pt>
                <c:pt idx="481" formatCode="General">
                  <c:v>190</c:v>
                </c:pt>
                <c:pt idx="482" formatCode="General">
                  <c:v>191</c:v>
                </c:pt>
                <c:pt idx="483" formatCode="General">
                  <c:v>192</c:v>
                </c:pt>
                <c:pt idx="484" formatCode="General">
                  <c:v>193</c:v>
                </c:pt>
                <c:pt idx="485" formatCode="General">
                  <c:v>193</c:v>
                </c:pt>
                <c:pt idx="486" formatCode="General">
                  <c:v>193</c:v>
                </c:pt>
                <c:pt idx="487" formatCode="General">
                  <c:v>195</c:v>
                </c:pt>
                <c:pt idx="488" formatCode="General">
                  <c:v>195</c:v>
                </c:pt>
                <c:pt idx="489" formatCode="General">
                  <c:v>196</c:v>
                </c:pt>
                <c:pt idx="490" formatCode="General">
                  <c:v>195</c:v>
                </c:pt>
                <c:pt idx="491" formatCode="General">
                  <c:v>196</c:v>
                </c:pt>
                <c:pt idx="492" formatCode="General">
                  <c:v>197</c:v>
                </c:pt>
                <c:pt idx="493" formatCode="General">
                  <c:v>198</c:v>
                </c:pt>
                <c:pt idx="494" formatCode="General">
                  <c:v>197</c:v>
                </c:pt>
                <c:pt idx="495" formatCode="General">
                  <c:v>198</c:v>
                </c:pt>
                <c:pt idx="496" formatCode="General">
                  <c:v>199</c:v>
                </c:pt>
                <c:pt idx="497" formatCode="General">
                  <c:v>200</c:v>
                </c:pt>
                <c:pt idx="498" formatCode="General">
                  <c:v>199</c:v>
                </c:pt>
                <c:pt idx="499" formatCode="General">
                  <c:v>197</c:v>
                </c:pt>
                <c:pt idx="500" formatCode="General">
                  <c:v>195</c:v>
                </c:pt>
                <c:pt idx="501" formatCode="General">
                  <c:v>193</c:v>
                </c:pt>
                <c:pt idx="502" formatCode="General">
                  <c:v>203</c:v>
                </c:pt>
                <c:pt idx="503" formatCode="General">
                  <c:v>203</c:v>
                </c:pt>
                <c:pt idx="504" formatCode="General">
                  <c:v>204</c:v>
                </c:pt>
                <c:pt idx="505" formatCode="General">
                  <c:v>205</c:v>
                </c:pt>
                <c:pt idx="506" formatCode="General">
                  <c:v>204</c:v>
                </c:pt>
                <c:pt idx="507" formatCode="General">
                  <c:v>203</c:v>
                </c:pt>
                <c:pt idx="508" formatCode="General">
                  <c:v>202</c:v>
                </c:pt>
                <c:pt idx="509" formatCode="General">
                  <c:v>202</c:v>
                </c:pt>
                <c:pt idx="510" formatCode="General">
                  <c:v>201</c:v>
                </c:pt>
                <c:pt idx="511" formatCode="General">
                  <c:v>202</c:v>
                </c:pt>
                <c:pt idx="512" formatCode="General">
                  <c:v>202</c:v>
                </c:pt>
                <c:pt idx="513" formatCode="General">
                  <c:v>199</c:v>
                </c:pt>
                <c:pt idx="514" formatCode="General">
                  <c:v>197</c:v>
                </c:pt>
                <c:pt idx="515" formatCode="General">
                  <c:v>198</c:v>
                </c:pt>
                <c:pt idx="516" formatCode="General">
                  <c:v>198</c:v>
                </c:pt>
                <c:pt idx="517" formatCode="General">
                  <c:v>204</c:v>
                </c:pt>
                <c:pt idx="518" formatCode="General">
                  <c:v>208</c:v>
                </c:pt>
                <c:pt idx="519" formatCode="General">
                  <c:v>211</c:v>
                </c:pt>
                <c:pt idx="520" formatCode="General">
                  <c:v>210</c:v>
                </c:pt>
                <c:pt idx="521" formatCode="General">
                  <c:v>207</c:v>
                </c:pt>
                <c:pt idx="522" formatCode="General">
                  <c:v>206</c:v>
                </c:pt>
                <c:pt idx="523" formatCode="General">
                  <c:v>208</c:v>
                </c:pt>
                <c:pt idx="524" formatCode="General">
                  <c:v>207</c:v>
                </c:pt>
                <c:pt idx="525" formatCode="General">
                  <c:v>209</c:v>
                </c:pt>
                <c:pt idx="526" formatCode="General">
                  <c:v>208</c:v>
                </c:pt>
                <c:pt idx="527" formatCode="General">
                  <c:v>209</c:v>
                </c:pt>
                <c:pt idx="528" formatCode="General">
                  <c:v>210</c:v>
                </c:pt>
                <c:pt idx="529" formatCode="General">
                  <c:v>208</c:v>
                </c:pt>
                <c:pt idx="530" formatCode="General">
                  <c:v>208</c:v>
                </c:pt>
                <c:pt idx="531" formatCode="General">
                  <c:v>204</c:v>
                </c:pt>
                <c:pt idx="532" formatCode="General">
                  <c:v>203</c:v>
                </c:pt>
                <c:pt idx="533" formatCode="General">
                  <c:v>204</c:v>
                </c:pt>
                <c:pt idx="534" formatCode="General">
                  <c:v>207</c:v>
                </c:pt>
                <c:pt idx="535" formatCode="General">
                  <c:v>207</c:v>
                </c:pt>
                <c:pt idx="536" formatCode="General">
                  <c:v>208</c:v>
                </c:pt>
                <c:pt idx="537" formatCode="General">
                  <c:v>208</c:v>
                </c:pt>
                <c:pt idx="538" formatCode="General">
                  <c:v>208</c:v>
                </c:pt>
                <c:pt idx="539" formatCode="General">
                  <c:v>208</c:v>
                </c:pt>
                <c:pt idx="540" formatCode="General">
                  <c:v>207</c:v>
                </c:pt>
                <c:pt idx="541" formatCode="General">
                  <c:v>206</c:v>
                </c:pt>
                <c:pt idx="542" formatCode="General">
                  <c:v>207</c:v>
                </c:pt>
                <c:pt idx="543" formatCode="General">
                  <c:v>205</c:v>
                </c:pt>
                <c:pt idx="544" formatCode="General">
                  <c:v>205</c:v>
                </c:pt>
                <c:pt idx="545" formatCode="General">
                  <c:v>203</c:v>
                </c:pt>
                <c:pt idx="546" formatCode="General">
                  <c:v>203</c:v>
                </c:pt>
                <c:pt idx="547" formatCode="General">
                  <c:v>205</c:v>
                </c:pt>
                <c:pt idx="548" formatCode="General">
                  <c:v>203</c:v>
                </c:pt>
                <c:pt idx="549" formatCode="General">
                  <c:v>205</c:v>
                </c:pt>
                <c:pt idx="550" formatCode="General">
                  <c:v>206</c:v>
                </c:pt>
                <c:pt idx="551" formatCode="General">
                  <c:v>204</c:v>
                </c:pt>
                <c:pt idx="552" formatCode="General">
                  <c:v>202</c:v>
                </c:pt>
                <c:pt idx="553" formatCode="General">
                  <c:v>202</c:v>
                </c:pt>
                <c:pt idx="554" formatCode="General">
                  <c:v>203</c:v>
                </c:pt>
                <c:pt idx="555" formatCode="General">
                  <c:v>205</c:v>
                </c:pt>
                <c:pt idx="556" formatCode="General">
                  <c:v>205</c:v>
                </c:pt>
                <c:pt idx="557" formatCode="General">
                  <c:v>202</c:v>
                </c:pt>
                <c:pt idx="558" formatCode="General">
                  <c:v>204</c:v>
                </c:pt>
                <c:pt idx="559" formatCode="General">
                  <c:v>201</c:v>
                </c:pt>
                <c:pt idx="560" formatCode="General">
                  <c:v>202</c:v>
                </c:pt>
                <c:pt idx="561" formatCode="General">
                  <c:v>202</c:v>
                </c:pt>
                <c:pt idx="562" formatCode="General">
                  <c:v>203</c:v>
                </c:pt>
                <c:pt idx="563" formatCode="General">
                  <c:v>203</c:v>
                </c:pt>
                <c:pt idx="564" formatCode="General">
                  <c:v>203</c:v>
                </c:pt>
                <c:pt idx="565" formatCode="General">
                  <c:v>201</c:v>
                </c:pt>
                <c:pt idx="566" formatCode="General">
                  <c:v>201</c:v>
                </c:pt>
                <c:pt idx="567" formatCode="General">
                  <c:v>199</c:v>
                </c:pt>
                <c:pt idx="568" formatCode="General">
                  <c:v>200</c:v>
                </c:pt>
                <c:pt idx="569" formatCode="General">
                  <c:v>200</c:v>
                </c:pt>
                <c:pt idx="570" formatCode="General">
                  <c:v>195</c:v>
                </c:pt>
                <c:pt idx="571" formatCode="General">
                  <c:v>194</c:v>
                </c:pt>
                <c:pt idx="572" formatCode="General">
                  <c:v>198</c:v>
                </c:pt>
                <c:pt idx="573" formatCode="General">
                  <c:v>201</c:v>
                </c:pt>
                <c:pt idx="574" formatCode="General">
                  <c:v>202</c:v>
                </c:pt>
                <c:pt idx="575" formatCode="General">
                  <c:v>203</c:v>
                </c:pt>
                <c:pt idx="576" formatCode="General">
                  <c:v>204</c:v>
                </c:pt>
                <c:pt idx="577" formatCode="General">
                  <c:v>202</c:v>
                </c:pt>
                <c:pt idx="578" formatCode="General">
                  <c:v>201</c:v>
                </c:pt>
                <c:pt idx="579" formatCode="General">
                  <c:v>202</c:v>
                </c:pt>
                <c:pt idx="580" formatCode="General">
                  <c:v>204</c:v>
                </c:pt>
                <c:pt idx="581" formatCode="General">
                  <c:v>206</c:v>
                </c:pt>
                <c:pt idx="582" formatCode="General">
                  <c:v>207</c:v>
                </c:pt>
                <c:pt idx="583" formatCode="General">
                  <c:v>203</c:v>
                </c:pt>
                <c:pt idx="584" formatCode="General">
                  <c:v>198</c:v>
                </c:pt>
                <c:pt idx="585" formatCode="General">
                  <c:v>199</c:v>
                </c:pt>
                <c:pt idx="586" formatCode="General">
                  <c:v>198</c:v>
                </c:pt>
                <c:pt idx="587" formatCode="General">
                  <c:v>197</c:v>
                </c:pt>
                <c:pt idx="588" formatCode="General">
                  <c:v>200</c:v>
                </c:pt>
                <c:pt idx="589" formatCode="General">
                  <c:v>198</c:v>
                </c:pt>
                <c:pt idx="590" formatCode="General">
                  <c:v>199</c:v>
                </c:pt>
                <c:pt idx="591" formatCode="General">
                  <c:v>204</c:v>
                </c:pt>
                <c:pt idx="592" formatCode="General">
                  <c:v>206</c:v>
                </c:pt>
                <c:pt idx="593" formatCode="General">
                  <c:v>200</c:v>
                </c:pt>
                <c:pt idx="594" formatCode="General">
                  <c:v>202</c:v>
                </c:pt>
                <c:pt idx="595" formatCode="General">
                  <c:v>199</c:v>
                </c:pt>
                <c:pt idx="596" formatCode="General">
                  <c:v>204</c:v>
                </c:pt>
                <c:pt idx="597" formatCode="General">
                  <c:v>203</c:v>
                </c:pt>
                <c:pt idx="598" formatCode="General">
                  <c:v>200</c:v>
                </c:pt>
                <c:pt idx="599" formatCode="General">
                  <c:v>205</c:v>
                </c:pt>
                <c:pt idx="600" formatCode="General">
                  <c:v>211</c:v>
                </c:pt>
                <c:pt idx="601" formatCode="General">
                  <c:v>213</c:v>
                </c:pt>
                <c:pt idx="602" formatCode="General">
                  <c:v>211</c:v>
                </c:pt>
                <c:pt idx="603" formatCode="General">
                  <c:v>215</c:v>
                </c:pt>
                <c:pt idx="604" formatCode="General">
                  <c:v>215</c:v>
                </c:pt>
                <c:pt idx="605" formatCode="General">
                  <c:v>214</c:v>
                </c:pt>
                <c:pt idx="606" formatCode="General">
                  <c:v>211</c:v>
                </c:pt>
                <c:pt idx="607" formatCode="General">
                  <c:v>217</c:v>
                </c:pt>
                <c:pt idx="608" formatCode="General">
                  <c:v>216</c:v>
                </c:pt>
                <c:pt idx="609" formatCode="General">
                  <c:v>218</c:v>
                </c:pt>
                <c:pt idx="610" formatCode="General">
                  <c:v>222</c:v>
                </c:pt>
                <c:pt idx="611" formatCode="General">
                  <c:v>221</c:v>
                </c:pt>
                <c:pt idx="612" formatCode="General">
                  <c:v>227</c:v>
                </c:pt>
                <c:pt idx="613" formatCode="General">
                  <c:v>225</c:v>
                </c:pt>
                <c:pt idx="614" formatCode="General">
                  <c:v>230</c:v>
                </c:pt>
                <c:pt idx="615" formatCode="General">
                  <c:v>234</c:v>
                </c:pt>
                <c:pt idx="616" formatCode="General">
                  <c:v>237</c:v>
                </c:pt>
                <c:pt idx="617" formatCode="General">
                  <c:v>236</c:v>
                </c:pt>
                <c:pt idx="618" formatCode="General">
                  <c:v>238</c:v>
                </c:pt>
                <c:pt idx="619" formatCode="General">
                  <c:v>242</c:v>
                </c:pt>
                <c:pt idx="620" formatCode="General">
                  <c:v>242</c:v>
                </c:pt>
                <c:pt idx="621" formatCode="General">
                  <c:v>242</c:v>
                </c:pt>
                <c:pt idx="622" formatCode="General">
                  <c:v>243</c:v>
                </c:pt>
                <c:pt idx="623" formatCode="General">
                  <c:v>240</c:v>
                </c:pt>
                <c:pt idx="624" formatCode="General">
                  <c:v>245</c:v>
                </c:pt>
                <c:pt idx="625" formatCode="General">
                  <c:v>247</c:v>
                </c:pt>
                <c:pt idx="626" formatCode="General">
                  <c:v>246</c:v>
                </c:pt>
                <c:pt idx="627" formatCode="General">
                  <c:v>247</c:v>
                </c:pt>
                <c:pt idx="628" formatCode="General">
                  <c:v>255</c:v>
                </c:pt>
                <c:pt idx="629" formatCode="General">
                  <c:v>257</c:v>
                </c:pt>
                <c:pt idx="630" formatCode="General">
                  <c:v>259</c:v>
                </c:pt>
                <c:pt idx="631" formatCode="General">
                  <c:v>259</c:v>
                </c:pt>
                <c:pt idx="632" formatCode="General">
                  <c:v>261</c:v>
                </c:pt>
                <c:pt idx="633" formatCode="General">
                  <c:v>267</c:v>
                </c:pt>
                <c:pt idx="634" formatCode="General">
                  <c:v>264</c:v>
                </c:pt>
                <c:pt idx="635" formatCode="General">
                  <c:v>262</c:v>
                </c:pt>
                <c:pt idx="636" formatCode="General">
                  <c:v>271</c:v>
                </c:pt>
                <c:pt idx="637" formatCode="General">
                  <c:v>272</c:v>
                </c:pt>
                <c:pt idx="638" formatCode="General">
                  <c:v>272</c:v>
                </c:pt>
                <c:pt idx="639" formatCode="General">
                  <c:v>273</c:v>
                </c:pt>
                <c:pt idx="640" formatCode="General">
                  <c:v>272</c:v>
                </c:pt>
                <c:pt idx="641" formatCode="General">
                  <c:v>274</c:v>
                </c:pt>
                <c:pt idx="642" formatCode="General">
                  <c:v>275</c:v>
                </c:pt>
                <c:pt idx="643" formatCode="General">
                  <c:v>274</c:v>
                </c:pt>
                <c:pt idx="644" formatCode="General">
                  <c:v>270</c:v>
                </c:pt>
                <c:pt idx="645" formatCode="General">
                  <c:v>269</c:v>
                </c:pt>
                <c:pt idx="646" formatCode="General">
                  <c:v>268</c:v>
                </c:pt>
                <c:pt idx="647" formatCode="General">
                  <c:v>269</c:v>
                </c:pt>
                <c:pt idx="648" formatCode="General">
                  <c:v>269</c:v>
                </c:pt>
                <c:pt idx="649" formatCode="General">
                  <c:v>268</c:v>
                </c:pt>
                <c:pt idx="650" formatCode="General">
                  <c:v>267</c:v>
                </c:pt>
                <c:pt idx="651" formatCode="General">
                  <c:v>271</c:v>
                </c:pt>
                <c:pt idx="652" formatCode="General">
                  <c:v>273</c:v>
                </c:pt>
                <c:pt idx="653" formatCode="General">
                  <c:v>273</c:v>
                </c:pt>
                <c:pt idx="654" formatCode="General">
                  <c:v>272</c:v>
                </c:pt>
                <c:pt idx="655" formatCode="General">
                  <c:v>271</c:v>
                </c:pt>
                <c:pt idx="656" formatCode="General">
                  <c:v>268</c:v>
                </c:pt>
                <c:pt idx="657" formatCode="General">
                  <c:v>271</c:v>
                </c:pt>
                <c:pt idx="658" formatCode="General">
                  <c:v>269</c:v>
                </c:pt>
                <c:pt idx="659" formatCode="General">
                  <c:v>268</c:v>
                </c:pt>
                <c:pt idx="660" formatCode="General">
                  <c:v>267</c:v>
                </c:pt>
                <c:pt idx="661" formatCode="General">
                  <c:v>267</c:v>
                </c:pt>
                <c:pt idx="662" formatCode="General">
                  <c:v>270</c:v>
                </c:pt>
                <c:pt idx="663" formatCode="General">
                  <c:v>267</c:v>
                </c:pt>
                <c:pt idx="664" formatCode="General">
                  <c:v>273</c:v>
                </c:pt>
                <c:pt idx="665" formatCode="General">
                  <c:v>272</c:v>
                </c:pt>
                <c:pt idx="666" formatCode="General">
                  <c:v>273</c:v>
                </c:pt>
                <c:pt idx="667" formatCode="General">
                  <c:v>273</c:v>
                </c:pt>
                <c:pt idx="668" formatCode="General">
                  <c:v>273</c:v>
                </c:pt>
                <c:pt idx="669" formatCode="General">
                  <c:v>268</c:v>
                </c:pt>
                <c:pt idx="670" formatCode="General">
                  <c:v>270</c:v>
                </c:pt>
                <c:pt idx="671" formatCode="General">
                  <c:v>271</c:v>
                </c:pt>
                <c:pt idx="672" formatCode="General">
                  <c:v>268</c:v>
                </c:pt>
                <c:pt idx="673" formatCode="General">
                  <c:v>265</c:v>
                </c:pt>
                <c:pt idx="674" formatCode="General">
                  <c:v>264</c:v>
                </c:pt>
                <c:pt idx="675" formatCode="General">
                  <c:v>266</c:v>
                </c:pt>
                <c:pt idx="676" formatCode="General">
                  <c:v>264</c:v>
                </c:pt>
                <c:pt idx="677" formatCode="General">
                  <c:v>265</c:v>
                </c:pt>
                <c:pt idx="678" formatCode="General">
                  <c:v>264</c:v>
                </c:pt>
                <c:pt idx="679" formatCode="General">
                  <c:v>263</c:v>
                </c:pt>
                <c:pt idx="680" formatCode="General">
                  <c:v>266</c:v>
                </c:pt>
                <c:pt idx="681" formatCode="General">
                  <c:v>267</c:v>
                </c:pt>
                <c:pt idx="682" formatCode="General">
                  <c:v>266</c:v>
                </c:pt>
                <c:pt idx="683" formatCode="General">
                  <c:v>272</c:v>
                </c:pt>
                <c:pt idx="684" formatCode="General">
                  <c:v>272</c:v>
                </c:pt>
                <c:pt idx="685" formatCode="General">
                  <c:v>280</c:v>
                </c:pt>
                <c:pt idx="686" formatCode="General">
                  <c:v>279</c:v>
                </c:pt>
                <c:pt idx="687" formatCode="General">
                  <c:v>278</c:v>
                </c:pt>
                <c:pt idx="688" formatCode="General">
                  <c:v>275</c:v>
                </c:pt>
                <c:pt idx="689" formatCode="General">
                  <c:v>272</c:v>
                </c:pt>
                <c:pt idx="690" formatCode="General">
                  <c:v>278</c:v>
                </c:pt>
                <c:pt idx="691" formatCode="General">
                  <c:v>287</c:v>
                </c:pt>
                <c:pt idx="692" formatCode="General">
                  <c:v>297</c:v>
                </c:pt>
                <c:pt idx="693" formatCode="General">
                  <c:v>295</c:v>
                </c:pt>
                <c:pt idx="694" formatCode="General">
                  <c:v>301</c:v>
                </c:pt>
                <c:pt idx="695" formatCode="General">
                  <c:v>307</c:v>
                </c:pt>
                <c:pt idx="696" formatCode="General">
                  <c:v>301</c:v>
                </c:pt>
                <c:pt idx="697" formatCode="General">
                  <c:v>291</c:v>
                </c:pt>
                <c:pt idx="698" formatCode="General">
                  <c:v>286</c:v>
                </c:pt>
                <c:pt idx="699" formatCode="General">
                  <c:v>279</c:v>
                </c:pt>
                <c:pt idx="700" formatCode="General">
                  <c:v>281</c:v>
                </c:pt>
                <c:pt idx="701" formatCode="General">
                  <c:v>278</c:v>
                </c:pt>
                <c:pt idx="702" formatCode="General">
                  <c:v>270</c:v>
                </c:pt>
                <c:pt idx="703" formatCode="General">
                  <c:v>269</c:v>
                </c:pt>
                <c:pt idx="704" formatCode="General">
                  <c:v>260</c:v>
                </c:pt>
                <c:pt idx="705" formatCode="General">
                  <c:v>256</c:v>
                </c:pt>
                <c:pt idx="706" formatCode="General">
                  <c:v>254</c:v>
                </c:pt>
                <c:pt idx="707" formatCode="General">
                  <c:v>252</c:v>
                </c:pt>
                <c:pt idx="708" formatCode="General">
                  <c:v>246</c:v>
                </c:pt>
                <c:pt idx="709" formatCode="General">
                  <c:v>240</c:v>
                </c:pt>
                <c:pt idx="710" formatCode="General">
                  <c:v>235</c:v>
                </c:pt>
                <c:pt idx="711" formatCode="General">
                  <c:v>224</c:v>
                </c:pt>
                <c:pt idx="712" formatCode="General">
                  <c:v>220</c:v>
                </c:pt>
                <c:pt idx="713" formatCode="General">
                  <c:v>213</c:v>
                </c:pt>
                <c:pt idx="714" formatCode="General">
                  <c:v>194</c:v>
                </c:pt>
                <c:pt idx="715" formatCode="General">
                  <c:v>184</c:v>
                </c:pt>
                <c:pt idx="716" formatCode="General">
                  <c:v>119</c:v>
                </c:pt>
                <c:pt idx="717" formatCode="General">
                  <c:v>105</c:v>
                </c:pt>
                <c:pt idx="718" formatCode="General">
                  <c:v>83</c:v>
                </c:pt>
                <c:pt idx="719" formatCode="General">
                  <c:v>73</c:v>
                </c:pt>
                <c:pt idx="720" formatCode="General">
                  <c:v>60</c:v>
                </c:pt>
                <c:pt idx="721" formatCode="General">
                  <c:v>60</c:v>
                </c:pt>
              </c:numCache>
            </c:numRef>
          </c:val>
        </c:ser>
        <c:marker val="1"/>
        <c:axId val="94613888"/>
        <c:axId val="94615424"/>
      </c:lineChart>
      <c:catAx>
        <c:axId val="94613888"/>
        <c:scaling>
          <c:orientation val="maxMin"/>
        </c:scaling>
        <c:axPos val="b"/>
        <c:tickLblPos val="nextTo"/>
        <c:crossAx val="94615424"/>
        <c:crosses val="autoZero"/>
        <c:auto val="1"/>
        <c:lblAlgn val="ctr"/>
        <c:lblOffset val="100"/>
      </c:catAx>
      <c:valAx>
        <c:axId val="94615424"/>
        <c:scaling>
          <c:orientation val="minMax"/>
        </c:scaling>
        <c:axPos val="r"/>
        <c:majorGridlines/>
        <c:numFmt formatCode="General" sourceLinked="1"/>
        <c:tickLblPos val="nextTo"/>
        <c:crossAx val="94613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222222222223372"/>
          <c:y val="0.48591899970838792"/>
          <c:w val="0.15300546448088151"/>
          <c:h val="7.879265091864053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122807017543858E-2"/>
          <c:y val="5.1400554097404488E-2"/>
          <c:w val="0.88036002900953159"/>
          <c:h val="0.60653543307090041"/>
        </c:manualLayout>
      </c:layout>
      <c:lineChart>
        <c:grouping val="standard"/>
        <c:ser>
          <c:idx val="1"/>
          <c:order val="0"/>
          <c:tx>
            <c:strRef>
              <c:f>'D14'!$E$2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'D14'!$B$3:$B$725</c:f>
              <c:strCache>
                <c:ptCount val="723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  <c:pt idx="722">
                  <c:v>2005.12.09</c:v>
                </c:pt>
              </c:strCache>
            </c:strRef>
          </c:cat>
          <c:val>
            <c:numRef>
              <c:f>'D14'!$E$3:$E$725</c:f>
              <c:numCache>
                <c:formatCode>General</c:formatCode>
                <c:ptCount val="723"/>
                <c:pt idx="1">
                  <c:v>627.11</c:v>
                </c:pt>
                <c:pt idx="2">
                  <c:v>613.14</c:v>
                </c:pt>
                <c:pt idx="3">
                  <c:v>600.65</c:v>
                </c:pt>
                <c:pt idx="4">
                  <c:v>593.13</c:v>
                </c:pt>
                <c:pt idx="5">
                  <c:v>580.72</c:v>
                </c:pt>
                <c:pt idx="6">
                  <c:v>520.80999999999995</c:v>
                </c:pt>
                <c:pt idx="7">
                  <c:v>535.73</c:v>
                </c:pt>
                <c:pt idx="8">
                  <c:v>511.54</c:v>
                </c:pt>
                <c:pt idx="9">
                  <c:v>511.46</c:v>
                </c:pt>
                <c:pt idx="10">
                  <c:v>561.73</c:v>
                </c:pt>
                <c:pt idx="11">
                  <c:v>599.79</c:v>
                </c:pt>
                <c:pt idx="12">
                  <c:v>626.61</c:v>
                </c:pt>
                <c:pt idx="13">
                  <c:v>629.39</c:v>
                </c:pt>
                <c:pt idx="14">
                  <c:v>617.22</c:v>
                </c:pt>
                <c:pt idx="15">
                  <c:v>636.27</c:v>
                </c:pt>
                <c:pt idx="16">
                  <c:v>694.73</c:v>
                </c:pt>
                <c:pt idx="17">
                  <c:v>708.09</c:v>
                </c:pt>
                <c:pt idx="18">
                  <c:v>670.99</c:v>
                </c:pt>
                <c:pt idx="19">
                  <c:v>649.99</c:v>
                </c:pt>
                <c:pt idx="20">
                  <c:v>677.8</c:v>
                </c:pt>
                <c:pt idx="21">
                  <c:v>678.47</c:v>
                </c:pt>
                <c:pt idx="22">
                  <c:v>716.48</c:v>
                </c:pt>
                <c:pt idx="23">
                  <c:v>715.79</c:v>
                </c:pt>
                <c:pt idx="24">
                  <c:v>746.05</c:v>
                </c:pt>
                <c:pt idx="25">
                  <c:v>755.95</c:v>
                </c:pt>
                <c:pt idx="26">
                  <c:v>761.51</c:v>
                </c:pt>
                <c:pt idx="27">
                  <c:v>764.51</c:v>
                </c:pt>
                <c:pt idx="28">
                  <c:v>770.35</c:v>
                </c:pt>
                <c:pt idx="29">
                  <c:v>780.79</c:v>
                </c:pt>
                <c:pt idx="30">
                  <c:v>780.39</c:v>
                </c:pt>
                <c:pt idx="31">
                  <c:v>776.15</c:v>
                </c:pt>
                <c:pt idx="32">
                  <c:v>768.11</c:v>
                </c:pt>
                <c:pt idx="33">
                  <c:v>767.01</c:v>
                </c:pt>
                <c:pt idx="34">
                  <c:v>738.85</c:v>
                </c:pt>
                <c:pt idx="35">
                  <c:v>755.97</c:v>
                </c:pt>
                <c:pt idx="36">
                  <c:v>738.7</c:v>
                </c:pt>
                <c:pt idx="37">
                  <c:v>780.46</c:v>
                </c:pt>
                <c:pt idx="38">
                  <c:v>762.99</c:v>
                </c:pt>
                <c:pt idx="39">
                  <c:v>773.21</c:v>
                </c:pt>
                <c:pt idx="40">
                  <c:v>770.17</c:v>
                </c:pt>
                <c:pt idx="41">
                  <c:v>777.47</c:v>
                </c:pt>
                <c:pt idx="42">
                  <c:v>749.07</c:v>
                </c:pt>
                <c:pt idx="43">
                  <c:v>757.16</c:v>
                </c:pt>
                <c:pt idx="44">
                  <c:v>756.1</c:v>
                </c:pt>
                <c:pt idx="45">
                  <c:v>749.26</c:v>
                </c:pt>
                <c:pt idx="46">
                  <c:v>757.17</c:v>
                </c:pt>
                <c:pt idx="47">
                  <c:v>781.47</c:v>
                </c:pt>
                <c:pt idx="48">
                  <c:v>777.95</c:v>
                </c:pt>
                <c:pt idx="49">
                  <c:v>784.16</c:v>
                </c:pt>
                <c:pt idx="50">
                  <c:v>781.31</c:v>
                </c:pt>
                <c:pt idx="51">
                  <c:v>785.57</c:v>
                </c:pt>
                <c:pt idx="52">
                  <c:v>784.25</c:v>
                </c:pt>
                <c:pt idx="53">
                  <c:v>789.93</c:v>
                </c:pt>
                <c:pt idx="54">
                  <c:v>802</c:v>
                </c:pt>
                <c:pt idx="55">
                  <c:v>804.65</c:v>
                </c:pt>
                <c:pt idx="56">
                  <c:v>816.37</c:v>
                </c:pt>
                <c:pt idx="57">
                  <c:v>819.75</c:v>
                </c:pt>
                <c:pt idx="58">
                  <c:v>816.66</c:v>
                </c:pt>
                <c:pt idx="59">
                  <c:v>822.44</c:v>
                </c:pt>
                <c:pt idx="60">
                  <c:v>825.29</c:v>
                </c:pt>
                <c:pt idx="61">
                  <c:v>820.74</c:v>
                </c:pt>
                <c:pt idx="62">
                  <c:v>821</c:v>
                </c:pt>
                <c:pt idx="63">
                  <c:v>826.71</c:v>
                </c:pt>
                <c:pt idx="64">
                  <c:v>806.91</c:v>
                </c:pt>
                <c:pt idx="65">
                  <c:v>812.89</c:v>
                </c:pt>
                <c:pt idx="66">
                  <c:v>828.39</c:v>
                </c:pt>
                <c:pt idx="67">
                  <c:v>840.71</c:v>
                </c:pt>
                <c:pt idx="68">
                  <c:v>830.68</c:v>
                </c:pt>
                <c:pt idx="69">
                  <c:v>822.3</c:v>
                </c:pt>
                <c:pt idx="70">
                  <c:v>836.1</c:v>
                </c:pt>
                <c:pt idx="71">
                  <c:v>835.38</c:v>
                </c:pt>
                <c:pt idx="72">
                  <c:v>847.62</c:v>
                </c:pt>
                <c:pt idx="73">
                  <c:v>831.05</c:v>
                </c:pt>
                <c:pt idx="74">
                  <c:v>816.68</c:v>
                </c:pt>
                <c:pt idx="75">
                  <c:v>817.38</c:v>
                </c:pt>
                <c:pt idx="76">
                  <c:v>794.96</c:v>
                </c:pt>
                <c:pt idx="77">
                  <c:v>803.89</c:v>
                </c:pt>
                <c:pt idx="78">
                  <c:v>797.24</c:v>
                </c:pt>
                <c:pt idx="79">
                  <c:v>801.6</c:v>
                </c:pt>
                <c:pt idx="80">
                  <c:v>828.08</c:v>
                </c:pt>
                <c:pt idx="81">
                  <c:v>834.32</c:v>
                </c:pt>
                <c:pt idx="82">
                  <c:v>818</c:v>
                </c:pt>
                <c:pt idx="83">
                  <c:v>805.53</c:v>
                </c:pt>
                <c:pt idx="84">
                  <c:v>806.07</c:v>
                </c:pt>
                <c:pt idx="85">
                  <c:v>826.74</c:v>
                </c:pt>
                <c:pt idx="86">
                  <c:v>829.32</c:v>
                </c:pt>
                <c:pt idx="87">
                  <c:v>845.12</c:v>
                </c:pt>
                <c:pt idx="88">
                  <c:v>856.2</c:v>
                </c:pt>
                <c:pt idx="89">
                  <c:v>876.2</c:v>
                </c:pt>
                <c:pt idx="90">
                  <c:v>884.46</c:v>
                </c:pt>
                <c:pt idx="91">
                  <c:v>887.74</c:v>
                </c:pt>
                <c:pt idx="92">
                  <c:v>901.92</c:v>
                </c:pt>
                <c:pt idx="93">
                  <c:v>900.49</c:v>
                </c:pt>
                <c:pt idx="94">
                  <c:v>897.92</c:v>
                </c:pt>
                <c:pt idx="95">
                  <c:v>900.45</c:v>
                </c:pt>
                <c:pt idx="96">
                  <c:v>910.02</c:v>
                </c:pt>
                <c:pt idx="97">
                  <c:v>915.77</c:v>
                </c:pt>
                <c:pt idx="98">
                  <c:v>928.63</c:v>
                </c:pt>
                <c:pt idx="99">
                  <c:v>918.31</c:v>
                </c:pt>
                <c:pt idx="100">
                  <c:v>924.54</c:v>
                </c:pt>
                <c:pt idx="101">
                  <c:v>921.41</c:v>
                </c:pt>
                <c:pt idx="102">
                  <c:v>918.53</c:v>
                </c:pt>
                <c:pt idx="103">
                  <c:v>934.62</c:v>
                </c:pt>
                <c:pt idx="104">
                  <c:v>931.32</c:v>
                </c:pt>
                <c:pt idx="105">
                  <c:v>947.6</c:v>
                </c:pt>
                <c:pt idx="106">
                  <c:v>960.25</c:v>
                </c:pt>
                <c:pt idx="107">
                  <c:v>962.29</c:v>
                </c:pt>
                <c:pt idx="108">
                  <c:v>954.7</c:v>
                </c:pt>
                <c:pt idx="109">
                  <c:v>965.26</c:v>
                </c:pt>
                <c:pt idx="110">
                  <c:v>968.08</c:v>
                </c:pt>
                <c:pt idx="111">
                  <c:v>962.59</c:v>
                </c:pt>
                <c:pt idx="112">
                  <c:v>943.9</c:v>
                </c:pt>
                <c:pt idx="113">
                  <c:v>953.7</c:v>
                </c:pt>
                <c:pt idx="114">
                  <c:v>943.39</c:v>
                </c:pt>
                <c:pt idx="115">
                  <c:v>959.32</c:v>
                </c:pt>
                <c:pt idx="116">
                  <c:v>963.15</c:v>
                </c:pt>
                <c:pt idx="117">
                  <c:v>968.24</c:v>
                </c:pt>
                <c:pt idx="118">
                  <c:v>981.91</c:v>
                </c:pt>
                <c:pt idx="119">
                  <c:v>989.76</c:v>
                </c:pt>
                <c:pt idx="120">
                  <c:v>990.38</c:v>
                </c:pt>
                <c:pt idx="121">
                  <c:v>986.71</c:v>
                </c:pt>
                <c:pt idx="122">
                  <c:v>967.55</c:v>
                </c:pt>
                <c:pt idx="123">
                  <c:v>968.41</c:v>
                </c:pt>
                <c:pt idx="124">
                  <c:v>962.47</c:v>
                </c:pt>
                <c:pt idx="125">
                  <c:v>972.43</c:v>
                </c:pt>
                <c:pt idx="126">
                  <c:v>973.03</c:v>
                </c:pt>
                <c:pt idx="127">
                  <c:v>976.4</c:v>
                </c:pt>
                <c:pt idx="128">
                  <c:v>970.45</c:v>
                </c:pt>
                <c:pt idx="129">
                  <c:v>958.72</c:v>
                </c:pt>
                <c:pt idx="130">
                  <c:v>949.57</c:v>
                </c:pt>
                <c:pt idx="131">
                  <c:v>954.75</c:v>
                </c:pt>
                <c:pt idx="132">
                  <c:v>957.54</c:v>
                </c:pt>
                <c:pt idx="133">
                  <c:v>947.25</c:v>
                </c:pt>
                <c:pt idx="134">
                  <c:v>950.89</c:v>
                </c:pt>
                <c:pt idx="135">
                  <c:v>942.71</c:v>
                </c:pt>
                <c:pt idx="136">
                  <c:v>947.3</c:v>
                </c:pt>
                <c:pt idx="137">
                  <c:v>934.64</c:v>
                </c:pt>
                <c:pt idx="138">
                  <c:v>932.41</c:v>
                </c:pt>
                <c:pt idx="139">
                  <c:v>928.28</c:v>
                </c:pt>
                <c:pt idx="140">
                  <c:v>921.77</c:v>
                </c:pt>
                <c:pt idx="141">
                  <c:v>923.5</c:v>
                </c:pt>
                <c:pt idx="142">
                  <c:v>938.15</c:v>
                </c:pt>
                <c:pt idx="143">
                  <c:v>930.21</c:v>
                </c:pt>
                <c:pt idx="144">
                  <c:v>923.28</c:v>
                </c:pt>
                <c:pt idx="145">
                  <c:v>935.24</c:v>
                </c:pt>
                <c:pt idx="146">
                  <c:v>929.23</c:v>
                </c:pt>
                <c:pt idx="147">
                  <c:v>929.92</c:v>
                </c:pt>
                <c:pt idx="148">
                  <c:v>919.41</c:v>
                </c:pt>
                <c:pt idx="149">
                  <c:v>900.44</c:v>
                </c:pt>
                <c:pt idx="150">
                  <c:v>903.31</c:v>
                </c:pt>
                <c:pt idx="151">
                  <c:v>901.97</c:v>
                </c:pt>
                <c:pt idx="152">
                  <c:v>888.22</c:v>
                </c:pt>
                <c:pt idx="153">
                  <c:v>889.68</c:v>
                </c:pt>
                <c:pt idx="154">
                  <c:v>889.16</c:v>
                </c:pt>
                <c:pt idx="155">
                  <c:v>880.75</c:v>
                </c:pt>
                <c:pt idx="156">
                  <c:v>874.56</c:v>
                </c:pt>
                <c:pt idx="157">
                  <c:v>862.69</c:v>
                </c:pt>
                <c:pt idx="158">
                  <c:v>864.88</c:v>
                </c:pt>
                <c:pt idx="159">
                  <c:v>851.88</c:v>
                </c:pt>
                <c:pt idx="160">
                  <c:v>845.58</c:v>
                </c:pt>
                <c:pt idx="161">
                  <c:v>857.9</c:v>
                </c:pt>
                <c:pt idx="162">
                  <c:v>865.64</c:v>
                </c:pt>
                <c:pt idx="163">
                  <c:v>883.81</c:v>
                </c:pt>
                <c:pt idx="164">
                  <c:v>875.95</c:v>
                </c:pt>
                <c:pt idx="165">
                  <c:v>869.01</c:v>
                </c:pt>
                <c:pt idx="166">
                  <c:v>890.65</c:v>
                </c:pt>
                <c:pt idx="167">
                  <c:v>904.68</c:v>
                </c:pt>
                <c:pt idx="168">
                  <c:v>897.61</c:v>
                </c:pt>
                <c:pt idx="169">
                  <c:v>898.67</c:v>
                </c:pt>
                <c:pt idx="170">
                  <c:v>895.33</c:v>
                </c:pt>
                <c:pt idx="171">
                  <c:v>914.91</c:v>
                </c:pt>
                <c:pt idx="172">
                  <c:v>927.33</c:v>
                </c:pt>
                <c:pt idx="173">
                  <c:v>918.17</c:v>
                </c:pt>
                <c:pt idx="174">
                  <c:v>910.72</c:v>
                </c:pt>
                <c:pt idx="175">
                  <c:v>908.59</c:v>
                </c:pt>
                <c:pt idx="176">
                  <c:v>895.24</c:v>
                </c:pt>
                <c:pt idx="177">
                  <c:v>903.89</c:v>
                </c:pt>
                <c:pt idx="178">
                  <c:v>895.44</c:v>
                </c:pt>
                <c:pt idx="179">
                  <c:v>910.15</c:v>
                </c:pt>
                <c:pt idx="180">
                  <c:v>900.59</c:v>
                </c:pt>
                <c:pt idx="181">
                  <c:v>899.66</c:v>
                </c:pt>
                <c:pt idx="182">
                  <c:v>901.57</c:v>
                </c:pt>
                <c:pt idx="183">
                  <c:v>872.76</c:v>
                </c:pt>
                <c:pt idx="184">
                  <c:v>876.32</c:v>
                </c:pt>
                <c:pt idx="185">
                  <c:v>876.4</c:v>
                </c:pt>
                <c:pt idx="186">
                  <c:v>901.27</c:v>
                </c:pt>
                <c:pt idx="187">
                  <c:v>900.28</c:v>
                </c:pt>
                <c:pt idx="188">
                  <c:v>876.04</c:v>
                </c:pt>
                <c:pt idx="189">
                  <c:v>869</c:v>
                </c:pt>
                <c:pt idx="190">
                  <c:v>850.17</c:v>
                </c:pt>
                <c:pt idx="191">
                  <c:v>872.43</c:v>
                </c:pt>
                <c:pt idx="192">
                  <c:v>870.68</c:v>
                </c:pt>
                <c:pt idx="193">
                  <c:v>901.73</c:v>
                </c:pt>
                <c:pt idx="194">
                  <c:v>884.9</c:v>
                </c:pt>
                <c:pt idx="195">
                  <c:v>868.42</c:v>
                </c:pt>
                <c:pt idx="196">
                  <c:v>860.01</c:v>
                </c:pt>
                <c:pt idx="197">
                  <c:v>895.37</c:v>
                </c:pt>
                <c:pt idx="198">
                  <c:v>916.09</c:v>
                </c:pt>
                <c:pt idx="199">
                  <c:v>908.55</c:v>
                </c:pt>
                <c:pt idx="200">
                  <c:v>905.14</c:v>
                </c:pt>
                <c:pt idx="201">
                  <c:v>925.4</c:v>
                </c:pt>
                <c:pt idx="202">
                  <c:v>937.77</c:v>
                </c:pt>
                <c:pt idx="203">
                  <c:v>949.64</c:v>
                </c:pt>
                <c:pt idx="204">
                  <c:v>970.88</c:v>
                </c:pt>
                <c:pt idx="205">
                  <c:v>982.96</c:v>
                </c:pt>
                <c:pt idx="206">
                  <c:v>974.84</c:v>
                </c:pt>
                <c:pt idx="207">
                  <c:v>972.49</c:v>
                </c:pt>
                <c:pt idx="208">
                  <c:v>989.01</c:v>
                </c:pt>
                <c:pt idx="209">
                  <c:v>983.83</c:v>
                </c:pt>
                <c:pt idx="210">
                  <c:v>985.66</c:v>
                </c:pt>
                <c:pt idx="211" formatCode="#,##0.00">
                  <c:v>1006.97</c:v>
                </c:pt>
                <c:pt idx="212" formatCode="#,##0.00">
                  <c:v>1007.06</c:v>
                </c:pt>
                <c:pt idx="213" formatCode="#,##0.00">
                  <c:v>1006.85</c:v>
                </c:pt>
                <c:pt idx="214">
                  <c:v>988.31</c:v>
                </c:pt>
                <c:pt idx="215">
                  <c:v>995.91</c:v>
                </c:pt>
                <c:pt idx="216">
                  <c:v>979.76</c:v>
                </c:pt>
                <c:pt idx="217">
                  <c:v>963.25</c:v>
                </c:pt>
                <c:pt idx="218">
                  <c:v>971.56</c:v>
                </c:pt>
                <c:pt idx="219">
                  <c:v>962.49</c:v>
                </c:pt>
                <c:pt idx="220">
                  <c:v>986.73</c:v>
                </c:pt>
                <c:pt idx="221">
                  <c:v>994.91</c:v>
                </c:pt>
                <c:pt idx="222">
                  <c:v>994.61</c:v>
                </c:pt>
                <c:pt idx="223">
                  <c:v>996.27</c:v>
                </c:pt>
                <c:pt idx="224">
                  <c:v>987.7</c:v>
                </c:pt>
                <c:pt idx="225">
                  <c:v>999.96</c:v>
                </c:pt>
                <c:pt idx="226" formatCode="#,##0.00">
                  <c:v>1587.74</c:v>
                </c:pt>
                <c:pt idx="227" formatCode="#,##0.00">
                  <c:v>1581.33</c:v>
                </c:pt>
                <c:pt idx="228" formatCode="#,##0.00">
                  <c:v>1567.75</c:v>
                </c:pt>
                <c:pt idx="229" formatCode="#,##0.00">
                  <c:v>1556.67</c:v>
                </c:pt>
                <c:pt idx="230" formatCode="#,##0.00">
                  <c:v>1558.07</c:v>
                </c:pt>
                <c:pt idx="231" formatCode="#,##0.00">
                  <c:v>1545.45</c:v>
                </c:pt>
                <c:pt idx="232" formatCode="#,##0.00">
                  <c:v>1524.79</c:v>
                </c:pt>
                <c:pt idx="233" formatCode="#,##0.00">
                  <c:v>1541.87</c:v>
                </c:pt>
                <c:pt idx="234" formatCode="#,##0.00">
                  <c:v>1532.42</c:v>
                </c:pt>
                <c:pt idx="235" formatCode="#,##0.00">
                  <c:v>1474.46</c:v>
                </c:pt>
                <c:pt idx="236" formatCode="#,##0.00">
                  <c:v>1493.5</c:v>
                </c:pt>
                <c:pt idx="237" formatCode="#,##0.00">
                  <c:v>1505.08</c:v>
                </c:pt>
                <c:pt idx="238" formatCode="#,##0.00">
                  <c:v>1552.86</c:v>
                </c:pt>
                <c:pt idx="239" formatCode="#,##0.00">
                  <c:v>1561.74</c:v>
                </c:pt>
                <c:pt idx="240" formatCode="#,##0.00">
                  <c:v>1581</c:v>
                </c:pt>
                <c:pt idx="241" formatCode="#,##0.00">
                  <c:v>1595.67</c:v>
                </c:pt>
                <c:pt idx="242" formatCode="#,##0.00">
                  <c:v>1615.04</c:v>
                </c:pt>
                <c:pt idx="243" formatCode="#,##0.00">
                  <c:v>1593.08</c:v>
                </c:pt>
                <c:pt idx="244" formatCode="#,##0.00">
                  <c:v>1582.95</c:v>
                </c:pt>
                <c:pt idx="245" formatCode="#,##0.00">
                  <c:v>1639.08</c:v>
                </c:pt>
                <c:pt idx="246" formatCode="#,##0.00">
                  <c:v>1631.52</c:v>
                </c:pt>
                <c:pt idx="247" formatCode="#,##0.00">
                  <c:v>1677.34</c:v>
                </c:pt>
                <c:pt idx="248" formatCode="#,##0.00">
                  <c:v>1688.16</c:v>
                </c:pt>
                <c:pt idx="249" formatCode="#,##0.00">
                  <c:v>1660.06</c:v>
                </c:pt>
                <c:pt idx="250" formatCode="#,##0.00">
                  <c:v>1657.47</c:v>
                </c:pt>
                <c:pt idx="251" formatCode="#,##0.00">
                  <c:v>1697.37</c:v>
                </c:pt>
                <c:pt idx="252" formatCode="#,##0.00">
                  <c:v>1699.68</c:v>
                </c:pt>
                <c:pt idx="253" formatCode="#,##0.00">
                  <c:v>1686.95</c:v>
                </c:pt>
                <c:pt idx="254" formatCode="#,##0.00">
                  <c:v>1694.72</c:v>
                </c:pt>
                <c:pt idx="255" formatCode="#,##0.00">
                  <c:v>1667.91</c:v>
                </c:pt>
                <c:pt idx="256" formatCode="#,##0.00">
                  <c:v>1633.48</c:v>
                </c:pt>
                <c:pt idx="257" formatCode="#,##0.00">
                  <c:v>1601.27</c:v>
                </c:pt>
                <c:pt idx="258" formatCode="#,##0.00">
                  <c:v>1604.23</c:v>
                </c:pt>
                <c:pt idx="259" formatCode="#,##0.00">
                  <c:v>1572.24</c:v>
                </c:pt>
                <c:pt idx="260" formatCode="#,##0.00">
                  <c:v>1631.57</c:v>
                </c:pt>
                <c:pt idx="261" formatCode="#,##0.00">
                  <c:v>1666.28</c:v>
                </c:pt>
                <c:pt idx="262" formatCode="#,##0.00">
                  <c:v>1637.35</c:v>
                </c:pt>
                <c:pt idx="263" formatCode="#,##0.00">
                  <c:v>1651.05</c:v>
                </c:pt>
                <c:pt idx="264" formatCode="#,##0.00">
                  <c:v>1672.41</c:v>
                </c:pt>
                <c:pt idx="265" formatCode="#,##0.00">
                  <c:v>1657.23</c:v>
                </c:pt>
                <c:pt idx="266" formatCode="#,##0.00">
                  <c:v>1684.44</c:v>
                </c:pt>
                <c:pt idx="267" formatCode="#,##0.00">
                  <c:v>1672.67</c:v>
                </c:pt>
                <c:pt idx="268" formatCode="#,##0.00">
                  <c:v>1644.18</c:v>
                </c:pt>
                <c:pt idx="269" formatCode="#,##0.00">
                  <c:v>1649.2</c:v>
                </c:pt>
                <c:pt idx="270" formatCode="#,##0.00">
                  <c:v>1634.17</c:v>
                </c:pt>
                <c:pt idx="271" formatCode="#,##0.00">
                  <c:v>1636.96</c:v>
                </c:pt>
                <c:pt idx="272" formatCode="#,##0.00">
                  <c:v>1642.11</c:v>
                </c:pt>
                <c:pt idx="273" formatCode="#,##0.00">
                  <c:v>1607.57</c:v>
                </c:pt>
                <c:pt idx="274" formatCode="#,##0.00">
                  <c:v>1596.82</c:v>
                </c:pt>
                <c:pt idx="275" formatCode="#,##0.00">
                  <c:v>1597.1</c:v>
                </c:pt>
                <c:pt idx="276" formatCode="#,##0.00">
                  <c:v>1576.5</c:v>
                </c:pt>
                <c:pt idx="277" formatCode="#,##0.00">
                  <c:v>1567.34</c:v>
                </c:pt>
                <c:pt idx="278" formatCode="#,##0.00">
                  <c:v>1566.7</c:v>
                </c:pt>
                <c:pt idx="279" formatCode="#,##0.00">
                  <c:v>1514</c:v>
                </c:pt>
                <c:pt idx="280" formatCode="#,##0.00">
                  <c:v>1537.48</c:v>
                </c:pt>
                <c:pt idx="281" formatCode="#,##0.00">
                  <c:v>1537.24</c:v>
                </c:pt>
                <c:pt idx="282" formatCode="#,##0.00">
                  <c:v>1518.69</c:v>
                </c:pt>
                <c:pt idx="283" formatCode="#,##0.00">
                  <c:v>1493.4</c:v>
                </c:pt>
                <c:pt idx="284" formatCode="#,##0.00">
                  <c:v>1517.35</c:v>
                </c:pt>
                <c:pt idx="285" formatCode="#,##0.00">
                  <c:v>1511.68</c:v>
                </c:pt>
                <c:pt idx="286" formatCode="#,##0.00">
                  <c:v>1548.97</c:v>
                </c:pt>
                <c:pt idx="287" formatCode="#,##0.00">
                  <c:v>1552.67</c:v>
                </c:pt>
                <c:pt idx="288" formatCode="#,##0.00">
                  <c:v>1536.64</c:v>
                </c:pt>
                <c:pt idx="289" formatCode="#,##0.00">
                  <c:v>1544.76</c:v>
                </c:pt>
                <c:pt idx="290" formatCode="#,##0.00">
                  <c:v>1550.42</c:v>
                </c:pt>
                <c:pt idx="291" formatCode="#,##0.00">
                  <c:v>1539.56</c:v>
                </c:pt>
                <c:pt idx="292" formatCode="#,##0.00">
                  <c:v>1517.84</c:v>
                </c:pt>
                <c:pt idx="293" formatCode="#,##0.00">
                  <c:v>1511</c:v>
                </c:pt>
                <c:pt idx="294" formatCode="#,##0.00">
                  <c:v>1506.64</c:v>
                </c:pt>
                <c:pt idx="295" formatCode="#,##0.00">
                  <c:v>1484.11</c:v>
                </c:pt>
                <c:pt idx="296" formatCode="#,##0.00">
                  <c:v>1468.31</c:v>
                </c:pt>
                <c:pt idx="297" formatCode="#,##0.00">
                  <c:v>1465.34</c:v>
                </c:pt>
                <c:pt idx="298" formatCode="#,##0.00">
                  <c:v>1435.25</c:v>
                </c:pt>
                <c:pt idx="299" formatCode="#,##0.00">
                  <c:v>1418.5</c:v>
                </c:pt>
                <c:pt idx="300" formatCode="#,##0.00">
                  <c:v>1412.69</c:v>
                </c:pt>
                <c:pt idx="301" formatCode="#,##0.00">
                  <c:v>1342.57</c:v>
                </c:pt>
                <c:pt idx="302" formatCode="#,##0.00">
                  <c:v>1379.96</c:v>
                </c:pt>
                <c:pt idx="303" formatCode="#,##0.00">
                  <c:v>1477.21</c:v>
                </c:pt>
                <c:pt idx="304" formatCode="#,##0.00">
                  <c:v>1508.82</c:v>
                </c:pt>
                <c:pt idx="305" formatCode="#,##0.00">
                  <c:v>1502.07</c:v>
                </c:pt>
                <c:pt idx="306" formatCode="#,##0.00">
                  <c:v>1559.6</c:v>
                </c:pt>
                <c:pt idx="307" formatCode="#,##0.00">
                  <c:v>1558.32</c:v>
                </c:pt>
                <c:pt idx="308" formatCode="#,##0.00">
                  <c:v>1530.3</c:v>
                </c:pt>
                <c:pt idx="309" formatCode="#,##0.00">
                  <c:v>1530.06</c:v>
                </c:pt>
                <c:pt idx="310" formatCode="#,##0.00">
                  <c:v>1546.87</c:v>
                </c:pt>
                <c:pt idx="311" formatCode="#,##0.00">
                  <c:v>1526.67</c:v>
                </c:pt>
                <c:pt idx="312" formatCode="#,##0.00">
                  <c:v>1524.89</c:v>
                </c:pt>
                <c:pt idx="313" formatCode="#,##0.00">
                  <c:v>1574.79</c:v>
                </c:pt>
                <c:pt idx="314" formatCode="#,##0.00">
                  <c:v>1545.26</c:v>
                </c:pt>
                <c:pt idx="315" formatCode="#,##0.00">
                  <c:v>1531.53</c:v>
                </c:pt>
                <c:pt idx="316" formatCode="#,##0.00">
                  <c:v>1584.48</c:v>
                </c:pt>
                <c:pt idx="317" formatCode="#,##0.00">
                  <c:v>1614.23</c:v>
                </c:pt>
                <c:pt idx="318" formatCode="#,##0.00">
                  <c:v>1594.85</c:v>
                </c:pt>
                <c:pt idx="319" formatCode="#,##0.00">
                  <c:v>1589.43</c:v>
                </c:pt>
                <c:pt idx="320" formatCode="#,##0.00">
                  <c:v>1582.39</c:v>
                </c:pt>
                <c:pt idx="321" formatCode="#,##0.00">
                  <c:v>1553.19</c:v>
                </c:pt>
                <c:pt idx="322" formatCode="#,##0.00">
                  <c:v>1548.9</c:v>
                </c:pt>
                <c:pt idx="323" formatCode="#,##0.00">
                  <c:v>1557.55</c:v>
                </c:pt>
                <c:pt idx="324" formatCode="#,##0.00">
                  <c:v>1554.02</c:v>
                </c:pt>
                <c:pt idx="325" formatCode="#,##0.00">
                  <c:v>1514.98</c:v>
                </c:pt>
                <c:pt idx="326" formatCode="#,##0.00">
                  <c:v>1495.53</c:v>
                </c:pt>
                <c:pt idx="327" formatCode="#,##0.00">
                  <c:v>1486.63</c:v>
                </c:pt>
                <c:pt idx="328" formatCode="#,##0.00">
                  <c:v>1472.93</c:v>
                </c:pt>
                <c:pt idx="329" formatCode="#,##0.00">
                  <c:v>1457.43</c:v>
                </c:pt>
                <c:pt idx="330" formatCode="#,##0.00">
                  <c:v>1451.93</c:v>
                </c:pt>
                <c:pt idx="331" formatCode="#,##0.00">
                  <c:v>1444.64</c:v>
                </c:pt>
                <c:pt idx="332" formatCode="#,##0.00">
                  <c:v>1416.16</c:v>
                </c:pt>
                <c:pt idx="333" formatCode="#,##0.00">
                  <c:v>1387.64</c:v>
                </c:pt>
                <c:pt idx="334" formatCode="#,##0.00">
                  <c:v>1367.73</c:v>
                </c:pt>
                <c:pt idx="335" formatCode="#,##0.00">
                  <c:v>1367.59</c:v>
                </c:pt>
                <c:pt idx="336" formatCode="#,##0.00">
                  <c:v>1347.07</c:v>
                </c:pt>
                <c:pt idx="337" formatCode="#,##0.00">
                  <c:v>1352.25</c:v>
                </c:pt>
                <c:pt idx="338" formatCode="#,##0.00">
                  <c:v>1361.7</c:v>
                </c:pt>
                <c:pt idx="339" formatCode="#,##0.00">
                  <c:v>1376.51</c:v>
                </c:pt>
                <c:pt idx="340" formatCode="#,##0.00">
                  <c:v>1395.86</c:v>
                </c:pt>
                <c:pt idx="341" formatCode="#,##0.00">
                  <c:v>1388.17</c:v>
                </c:pt>
                <c:pt idx="342" formatCode="#,##0.00">
                  <c:v>1412.27</c:v>
                </c:pt>
                <c:pt idx="343" formatCode="#,##0.00">
                  <c:v>1403.56</c:v>
                </c:pt>
                <c:pt idx="344" formatCode="#,##0.00">
                  <c:v>1378.96</c:v>
                </c:pt>
                <c:pt idx="345" formatCode="#,##0.00">
                  <c:v>1366.48</c:v>
                </c:pt>
                <c:pt idx="346" formatCode="#,##0.00">
                  <c:v>1338.09</c:v>
                </c:pt>
                <c:pt idx="347" formatCode="#,##0.00">
                  <c:v>1340.8</c:v>
                </c:pt>
                <c:pt idx="348" formatCode="#,##0.00">
                  <c:v>1329.25</c:v>
                </c:pt>
                <c:pt idx="349" formatCode="#,##0.00">
                  <c:v>1344.37</c:v>
                </c:pt>
                <c:pt idx="350" formatCode="#,##0.00">
                  <c:v>1356.18</c:v>
                </c:pt>
                <c:pt idx="351" formatCode="#,##0.00">
                  <c:v>1334.59</c:v>
                </c:pt>
                <c:pt idx="352" formatCode="#,##0.00">
                  <c:v>1331.72</c:v>
                </c:pt>
                <c:pt idx="353" formatCode="#,##0.00">
                  <c:v>1327.7</c:v>
                </c:pt>
                <c:pt idx="354" formatCode="#,##0.00">
                  <c:v>1325.46</c:v>
                </c:pt>
                <c:pt idx="355" formatCode="#,##0.00">
                  <c:v>1297.25</c:v>
                </c:pt>
                <c:pt idx="356" formatCode="#,##0.00">
                  <c:v>1296.46</c:v>
                </c:pt>
                <c:pt idx="357" formatCode="#,##0.00">
                  <c:v>1284.93</c:v>
                </c:pt>
                <c:pt idx="358" formatCode="#,##0.00">
                  <c:v>1271.73</c:v>
                </c:pt>
                <c:pt idx="359" formatCode="#,##0.00">
                  <c:v>1267.8900000000001</c:v>
                </c:pt>
                <c:pt idx="360" formatCode="#,##0.00">
                  <c:v>1258.1199999999999</c:v>
                </c:pt>
                <c:pt idx="361" formatCode="#,##0.00">
                  <c:v>1244.98</c:v>
                </c:pt>
                <c:pt idx="362" formatCode="#,##0.00">
                  <c:v>1223.5899999999999</c:v>
                </c:pt>
                <c:pt idx="363" formatCode="#,##0.00">
                  <c:v>1221.4000000000001</c:v>
                </c:pt>
                <c:pt idx="364" formatCode="#,##0.00">
                  <c:v>1202.42</c:v>
                </c:pt>
                <c:pt idx="365" formatCode="#,##0.00">
                  <c:v>1194.92</c:v>
                </c:pt>
                <c:pt idx="366" formatCode="#,##0.00">
                  <c:v>1214.58</c:v>
                </c:pt>
                <c:pt idx="367" formatCode="#,##0.00">
                  <c:v>1212.97</c:v>
                </c:pt>
                <c:pt idx="368" formatCode="#,##0.00">
                  <c:v>1206.48</c:v>
                </c:pt>
                <c:pt idx="369" formatCode="#,##0.00">
                  <c:v>1192.2</c:v>
                </c:pt>
                <c:pt idx="370" formatCode="#,##0.00">
                  <c:v>1188.77</c:v>
                </c:pt>
                <c:pt idx="371" formatCode="#,##0.00">
                  <c:v>1190.79</c:v>
                </c:pt>
                <c:pt idx="372" formatCode="#,##0.00">
                  <c:v>1178.98</c:v>
                </c:pt>
                <c:pt idx="373" formatCode="#,##0.00">
                  <c:v>1173.32</c:v>
                </c:pt>
                <c:pt idx="374" formatCode="#,##0.00">
                  <c:v>1167.8699999999999</c:v>
                </c:pt>
                <c:pt idx="375" formatCode="#,##0.00">
                  <c:v>1153</c:v>
                </c:pt>
                <c:pt idx="376" formatCode="#,##0.00">
                  <c:v>1149.27</c:v>
                </c:pt>
                <c:pt idx="377" formatCode="#,##0.00">
                  <c:v>1164.1600000000001</c:v>
                </c:pt>
                <c:pt idx="378" formatCode="#,##0.00">
                  <c:v>1163.18</c:v>
                </c:pt>
                <c:pt idx="379" formatCode="#,##0.00">
                  <c:v>1169.96</c:v>
                </c:pt>
                <c:pt idx="380" formatCode="#,##0.00">
                  <c:v>1160.22</c:v>
                </c:pt>
                <c:pt idx="381" formatCode="#,##0.00">
                  <c:v>1152.7</c:v>
                </c:pt>
                <c:pt idx="382" formatCode="#,##0.00">
                  <c:v>1132.95</c:v>
                </c:pt>
                <c:pt idx="383" formatCode="#,##0.00">
                  <c:v>1144.94</c:v>
                </c:pt>
                <c:pt idx="384" formatCode="#,##0.00">
                  <c:v>1138.46</c:v>
                </c:pt>
                <c:pt idx="385" formatCode="#,##0.00">
                  <c:v>1143.08</c:v>
                </c:pt>
                <c:pt idx="386" formatCode="#,##0.00">
                  <c:v>1132.42</c:v>
                </c:pt>
                <c:pt idx="387" formatCode="#,##0.00">
                  <c:v>1128.9000000000001</c:v>
                </c:pt>
                <c:pt idx="388" formatCode="#,##0.00">
                  <c:v>1116.1099999999999</c:v>
                </c:pt>
                <c:pt idx="389" formatCode="#,##0.00">
                  <c:v>1110.73</c:v>
                </c:pt>
                <c:pt idx="390" formatCode="#,##0.00">
                  <c:v>1109.81</c:v>
                </c:pt>
                <c:pt idx="391" formatCode="#,##0.00">
                  <c:v>1093.8399999999999</c:v>
                </c:pt>
                <c:pt idx="392" formatCode="#,##0.00">
                  <c:v>1090.45</c:v>
                </c:pt>
                <c:pt idx="393" formatCode="#,##0.00">
                  <c:v>1090.67</c:v>
                </c:pt>
                <c:pt idx="394" formatCode="#,##0.00">
                  <c:v>1077.22</c:v>
                </c:pt>
                <c:pt idx="395" formatCode="#,##0.00">
                  <c:v>1075.42</c:v>
                </c:pt>
                <c:pt idx="396" formatCode="#,##0.00">
                  <c:v>1071.3</c:v>
                </c:pt>
                <c:pt idx="397" formatCode="#,##0.00">
                  <c:v>1067.98</c:v>
                </c:pt>
                <c:pt idx="398" formatCode="#,##0.00">
                  <c:v>1058.03</c:v>
                </c:pt>
                <c:pt idx="399" formatCode="#,##0.00">
                  <c:v>1065.5899999999999</c:v>
                </c:pt>
                <c:pt idx="400" formatCode="#,##0.00">
                  <c:v>1065.21</c:v>
                </c:pt>
                <c:pt idx="401" formatCode="#,##0.00">
                  <c:v>1062.2</c:v>
                </c:pt>
                <c:pt idx="402" formatCode="#,##0.00">
                  <c:v>1060.52</c:v>
                </c:pt>
                <c:pt idx="403" formatCode="#,##0.00">
                  <c:v>1053.45</c:v>
                </c:pt>
                <c:pt idx="404" formatCode="#,##0.00">
                  <c:v>1049.81</c:v>
                </c:pt>
                <c:pt idx="405" formatCode="#,##0.00">
                  <c:v>1049.9100000000001</c:v>
                </c:pt>
                <c:pt idx="406" formatCode="#,##0.00">
                  <c:v>1039.3</c:v>
                </c:pt>
                <c:pt idx="407" formatCode="#,##0.00">
                  <c:v>1039.8699999999999</c:v>
                </c:pt>
                <c:pt idx="408" formatCode="#,##0.00">
                  <c:v>1025.95</c:v>
                </c:pt>
                <c:pt idx="409" formatCode="#,##0.00">
                  <c:v>1041.75</c:v>
                </c:pt>
                <c:pt idx="410" formatCode="#,##0.00">
                  <c:v>1046.3599999999999</c:v>
                </c:pt>
                <c:pt idx="411" formatCode="#,##0.00">
                  <c:v>1035.8900000000001</c:v>
                </c:pt>
                <c:pt idx="412" formatCode="#,##0.00">
                  <c:v>1034.21</c:v>
                </c:pt>
                <c:pt idx="413" formatCode="#,##0.00">
                  <c:v>1024.7</c:v>
                </c:pt>
                <c:pt idx="414" formatCode="#,##0.00">
                  <c:v>1017.07</c:v>
                </c:pt>
                <c:pt idx="415">
                  <c:v>999.27</c:v>
                </c:pt>
                <c:pt idx="416" formatCode="#,##0.00">
                  <c:v>1027.68</c:v>
                </c:pt>
                <c:pt idx="417" formatCode="#,##0.00">
                  <c:v>1025.8800000000001</c:v>
                </c:pt>
                <c:pt idx="418" formatCode="#,##0.00">
                  <c:v>1049.55</c:v>
                </c:pt>
                <c:pt idx="419" formatCode="#,##0.00">
                  <c:v>1063.33</c:v>
                </c:pt>
                <c:pt idx="420" formatCode="#,##0.00">
                  <c:v>1057.1099999999999</c:v>
                </c:pt>
                <c:pt idx="421" formatCode="#,##0.00">
                  <c:v>1050.4100000000001</c:v>
                </c:pt>
                <c:pt idx="422" formatCode="#,##0.00">
                  <c:v>1046.05</c:v>
                </c:pt>
                <c:pt idx="423" formatCode="#,##0.00">
                  <c:v>1046.4000000000001</c:v>
                </c:pt>
                <c:pt idx="424" formatCode="#,##0.00">
                  <c:v>1042.42</c:v>
                </c:pt>
                <c:pt idx="425" formatCode="#,##0.00">
                  <c:v>1039.3599999999999</c:v>
                </c:pt>
                <c:pt idx="426" formatCode="#,##0.00">
                  <c:v>1039.6500000000001</c:v>
                </c:pt>
                <c:pt idx="427" formatCode="#,##0.00">
                  <c:v>1023.64</c:v>
                </c:pt>
                <c:pt idx="428" formatCode="#,##0.00">
                  <c:v>1020.14</c:v>
                </c:pt>
                <c:pt idx="429" formatCode="#,##0.00">
                  <c:v>1025.8</c:v>
                </c:pt>
                <c:pt idx="430" formatCode="#,##0.00">
                  <c:v>1026.08</c:v>
                </c:pt>
                <c:pt idx="431" formatCode="#,##0.00">
                  <c:v>1026.1400000000001</c:v>
                </c:pt>
                <c:pt idx="432" formatCode="#,##0.00">
                  <c:v>1024.02</c:v>
                </c:pt>
                <c:pt idx="433" formatCode="#,##0.00">
                  <c:v>1021.11</c:v>
                </c:pt>
                <c:pt idx="434" formatCode="#,##0.00">
                  <c:v>1019.16</c:v>
                </c:pt>
                <c:pt idx="435" formatCode="#,##0.00">
                  <c:v>1000.9</c:v>
                </c:pt>
                <c:pt idx="436">
                  <c:v>986.07</c:v>
                </c:pt>
                <c:pt idx="437">
                  <c:v>993.93</c:v>
                </c:pt>
                <c:pt idx="438">
                  <c:v>991.34</c:v>
                </c:pt>
                <c:pt idx="439">
                  <c:v>994.52</c:v>
                </c:pt>
                <c:pt idx="440" formatCode="#,##0.00">
                  <c:v>1001.78</c:v>
                </c:pt>
                <c:pt idx="441" formatCode="#,##0.00">
                  <c:v>1001.4</c:v>
                </c:pt>
                <c:pt idx="442">
                  <c:v>984.42</c:v>
                </c:pt>
                <c:pt idx="443">
                  <c:v>985.65</c:v>
                </c:pt>
                <c:pt idx="444">
                  <c:v>984.8</c:v>
                </c:pt>
                <c:pt idx="445">
                  <c:v>998.64</c:v>
                </c:pt>
                <c:pt idx="446">
                  <c:v>997.54</c:v>
                </c:pt>
                <c:pt idx="447" formatCode="#,##0.00">
                  <c:v>1003.72</c:v>
                </c:pt>
                <c:pt idx="448" formatCode="#,##0.00">
                  <c:v>1007.54</c:v>
                </c:pt>
                <c:pt idx="449" formatCode="#,##0.00">
                  <c:v>1007.32</c:v>
                </c:pt>
                <c:pt idx="450">
                  <c:v>995.6</c:v>
                </c:pt>
                <c:pt idx="451">
                  <c:v>986.9</c:v>
                </c:pt>
                <c:pt idx="452">
                  <c:v>997.62</c:v>
                </c:pt>
                <c:pt idx="453">
                  <c:v>995.5</c:v>
                </c:pt>
                <c:pt idx="454" formatCode="#,##0.00">
                  <c:v>1002.76</c:v>
                </c:pt>
                <c:pt idx="455" formatCode="#,##0.00">
                  <c:v>1004.72</c:v>
                </c:pt>
                <c:pt idx="456" formatCode="#,##0.00">
                  <c:v>1010.76</c:v>
                </c:pt>
                <c:pt idx="457" formatCode="#,##0.00">
                  <c:v>1028.32</c:v>
                </c:pt>
                <c:pt idx="458" formatCode="#,##0.00">
                  <c:v>1034.31</c:v>
                </c:pt>
                <c:pt idx="459" formatCode="#,##0.00">
                  <c:v>1034.51</c:v>
                </c:pt>
                <c:pt idx="460" formatCode="#,##0.00">
                  <c:v>1024.98</c:v>
                </c:pt>
                <c:pt idx="461" formatCode="#,##0.00">
                  <c:v>1014.57</c:v>
                </c:pt>
                <c:pt idx="462" formatCode="#,##0.00">
                  <c:v>1020.1</c:v>
                </c:pt>
                <c:pt idx="463" formatCode="#,##0.00">
                  <c:v>1021.48</c:v>
                </c:pt>
                <c:pt idx="464" formatCode="#,##0.00">
                  <c:v>1027.95</c:v>
                </c:pt>
                <c:pt idx="465" formatCode="#,##0.00">
                  <c:v>1023.09</c:v>
                </c:pt>
                <c:pt idx="466" formatCode="#,##0.00">
                  <c:v>1029.5</c:v>
                </c:pt>
                <c:pt idx="467" formatCode="#,##0.00">
                  <c:v>1024.3499999999999</c:v>
                </c:pt>
                <c:pt idx="468" formatCode="#,##0.00">
                  <c:v>1020.24</c:v>
                </c:pt>
                <c:pt idx="469">
                  <c:v>995.29</c:v>
                </c:pt>
                <c:pt idx="470">
                  <c:v>990.92</c:v>
                </c:pt>
                <c:pt idx="471">
                  <c:v>999.7</c:v>
                </c:pt>
                <c:pt idx="472">
                  <c:v>999.91</c:v>
                </c:pt>
                <c:pt idx="473" formatCode="#,##0.00">
                  <c:v>1018.08</c:v>
                </c:pt>
                <c:pt idx="474" formatCode="#,##0.00">
                  <c:v>1019.12</c:v>
                </c:pt>
                <c:pt idx="475" formatCode="#,##0.00">
                  <c:v>1023.33</c:v>
                </c:pt>
                <c:pt idx="476" formatCode="#,##0.00">
                  <c:v>1028.58</c:v>
                </c:pt>
                <c:pt idx="477" formatCode="#,##0.00">
                  <c:v>1035</c:v>
                </c:pt>
                <c:pt idx="478" formatCode="#,##0.00">
                  <c:v>1035.4100000000001</c:v>
                </c:pt>
                <c:pt idx="479" formatCode="#,##0.00">
                  <c:v>1029.51</c:v>
                </c:pt>
                <c:pt idx="480" formatCode="#,##0.00">
                  <c:v>1017.04</c:v>
                </c:pt>
                <c:pt idx="481" formatCode="#,##0.00">
                  <c:v>1024.06</c:v>
                </c:pt>
                <c:pt idx="482" formatCode="#,##0.00">
                  <c:v>1025.51</c:v>
                </c:pt>
                <c:pt idx="483" formatCode="#,##0.00">
                  <c:v>1026.6600000000001</c:v>
                </c:pt>
                <c:pt idx="484" formatCode="#,##0.00">
                  <c:v>1023.18</c:v>
                </c:pt>
                <c:pt idx="485" formatCode="#,##0.00">
                  <c:v>1014.42</c:v>
                </c:pt>
                <c:pt idx="486" formatCode="#,##0.00">
                  <c:v>1011.77</c:v>
                </c:pt>
                <c:pt idx="487" formatCode="#,##0.00">
                  <c:v>1020.88</c:v>
                </c:pt>
                <c:pt idx="488" formatCode="#,##0.00">
                  <c:v>1016.68</c:v>
                </c:pt>
                <c:pt idx="489" formatCode="#,##0.00">
                  <c:v>1014.21</c:v>
                </c:pt>
                <c:pt idx="490" formatCode="#,##0.00">
                  <c:v>1010.89</c:v>
                </c:pt>
                <c:pt idx="491" formatCode="#,##0.00">
                  <c:v>1005.75</c:v>
                </c:pt>
                <c:pt idx="492" formatCode="#,##0.00">
                  <c:v>1006.75</c:v>
                </c:pt>
                <c:pt idx="493" formatCode="#,##0.00">
                  <c:v>1009.23</c:v>
                </c:pt>
                <c:pt idx="494">
                  <c:v>996.23</c:v>
                </c:pt>
                <c:pt idx="495" formatCode="#,##0.00">
                  <c:v>1003.47</c:v>
                </c:pt>
                <c:pt idx="496">
                  <c:v>999.11</c:v>
                </c:pt>
                <c:pt idx="497" formatCode="#,##0.00">
                  <c:v>1003.63</c:v>
                </c:pt>
                <c:pt idx="498">
                  <c:v>999.25</c:v>
                </c:pt>
                <c:pt idx="499">
                  <c:v>985.96</c:v>
                </c:pt>
                <c:pt idx="500">
                  <c:v>977.07</c:v>
                </c:pt>
                <c:pt idx="501">
                  <c:v>966.31</c:v>
                </c:pt>
                <c:pt idx="502">
                  <c:v>977.52</c:v>
                </c:pt>
                <c:pt idx="503">
                  <c:v>979.13</c:v>
                </c:pt>
                <c:pt idx="504">
                  <c:v>976.66</c:v>
                </c:pt>
                <c:pt idx="505">
                  <c:v>975.57</c:v>
                </c:pt>
                <c:pt idx="506">
                  <c:v>974.13</c:v>
                </c:pt>
                <c:pt idx="507">
                  <c:v>966.62</c:v>
                </c:pt>
                <c:pt idx="508">
                  <c:v>960.03</c:v>
                </c:pt>
                <c:pt idx="509">
                  <c:v>959.06</c:v>
                </c:pt>
                <c:pt idx="510">
                  <c:v>956.53</c:v>
                </c:pt>
                <c:pt idx="511">
                  <c:v>962.2</c:v>
                </c:pt>
                <c:pt idx="512">
                  <c:v>960.33</c:v>
                </c:pt>
                <c:pt idx="513">
                  <c:v>945.4</c:v>
                </c:pt>
                <c:pt idx="514">
                  <c:v>937.2</c:v>
                </c:pt>
                <c:pt idx="515">
                  <c:v>941.95</c:v>
                </c:pt>
                <c:pt idx="516">
                  <c:v>934.2</c:v>
                </c:pt>
                <c:pt idx="517">
                  <c:v>964.19</c:v>
                </c:pt>
                <c:pt idx="518">
                  <c:v>980.27</c:v>
                </c:pt>
                <c:pt idx="519">
                  <c:v>977.94</c:v>
                </c:pt>
                <c:pt idx="520">
                  <c:v>971.96</c:v>
                </c:pt>
                <c:pt idx="521">
                  <c:v>962.67</c:v>
                </c:pt>
                <c:pt idx="522">
                  <c:v>955.03</c:v>
                </c:pt>
                <c:pt idx="523">
                  <c:v>964.7</c:v>
                </c:pt>
                <c:pt idx="524">
                  <c:v>961.32</c:v>
                </c:pt>
                <c:pt idx="525">
                  <c:v>969.3</c:v>
                </c:pt>
                <c:pt idx="526">
                  <c:v>967.05</c:v>
                </c:pt>
                <c:pt idx="527">
                  <c:v>970.5</c:v>
                </c:pt>
                <c:pt idx="528">
                  <c:v>971.83</c:v>
                </c:pt>
                <c:pt idx="529">
                  <c:v>963.57</c:v>
                </c:pt>
                <c:pt idx="530">
                  <c:v>958.94</c:v>
                </c:pt>
                <c:pt idx="531">
                  <c:v>942.43</c:v>
                </c:pt>
                <c:pt idx="532">
                  <c:v>939.04</c:v>
                </c:pt>
                <c:pt idx="533">
                  <c:v>943.59</c:v>
                </c:pt>
                <c:pt idx="534">
                  <c:v>955.28</c:v>
                </c:pt>
                <c:pt idx="535">
                  <c:v>949.44</c:v>
                </c:pt>
                <c:pt idx="536">
                  <c:v>951.34</c:v>
                </c:pt>
                <c:pt idx="537">
                  <c:v>952.87</c:v>
                </c:pt>
                <c:pt idx="538">
                  <c:v>950.27</c:v>
                </c:pt>
                <c:pt idx="539">
                  <c:v>946.18</c:v>
                </c:pt>
                <c:pt idx="540">
                  <c:v>940.5</c:v>
                </c:pt>
                <c:pt idx="541">
                  <c:v>931</c:v>
                </c:pt>
                <c:pt idx="542">
                  <c:v>934.8</c:v>
                </c:pt>
                <c:pt idx="543">
                  <c:v>925.68</c:v>
                </c:pt>
                <c:pt idx="544">
                  <c:v>924.1</c:v>
                </c:pt>
                <c:pt idx="545">
                  <c:v>915.23</c:v>
                </c:pt>
                <c:pt idx="546">
                  <c:v>917.64</c:v>
                </c:pt>
                <c:pt idx="547">
                  <c:v>921.1</c:v>
                </c:pt>
                <c:pt idx="548">
                  <c:v>913.71</c:v>
                </c:pt>
                <c:pt idx="549">
                  <c:v>922.04</c:v>
                </c:pt>
                <c:pt idx="550">
                  <c:v>923.81</c:v>
                </c:pt>
                <c:pt idx="551">
                  <c:v>916.58</c:v>
                </c:pt>
                <c:pt idx="552">
                  <c:v>908.45</c:v>
                </c:pt>
                <c:pt idx="553">
                  <c:v>907.47</c:v>
                </c:pt>
                <c:pt idx="554">
                  <c:v>913.33</c:v>
                </c:pt>
                <c:pt idx="555">
                  <c:v>921.59</c:v>
                </c:pt>
                <c:pt idx="556">
                  <c:v>920.66</c:v>
                </c:pt>
                <c:pt idx="557">
                  <c:v>907.51</c:v>
                </c:pt>
                <c:pt idx="558">
                  <c:v>916.89</c:v>
                </c:pt>
                <c:pt idx="559">
                  <c:v>903.94</c:v>
                </c:pt>
                <c:pt idx="560">
                  <c:v>908.29</c:v>
                </c:pt>
                <c:pt idx="561">
                  <c:v>906.58</c:v>
                </c:pt>
                <c:pt idx="562">
                  <c:v>913.23</c:v>
                </c:pt>
                <c:pt idx="563">
                  <c:v>912.41</c:v>
                </c:pt>
                <c:pt idx="564">
                  <c:v>910.09</c:v>
                </c:pt>
                <c:pt idx="565">
                  <c:v>899.99</c:v>
                </c:pt>
                <c:pt idx="566">
                  <c:v>901.74</c:v>
                </c:pt>
                <c:pt idx="567">
                  <c:v>890.79</c:v>
                </c:pt>
                <c:pt idx="568">
                  <c:v>897.1</c:v>
                </c:pt>
                <c:pt idx="569">
                  <c:v>898.23</c:v>
                </c:pt>
                <c:pt idx="570">
                  <c:v>874.47</c:v>
                </c:pt>
                <c:pt idx="571">
                  <c:v>871.74</c:v>
                </c:pt>
                <c:pt idx="572">
                  <c:v>886.62</c:v>
                </c:pt>
                <c:pt idx="573">
                  <c:v>902.2</c:v>
                </c:pt>
                <c:pt idx="574">
                  <c:v>909.43</c:v>
                </c:pt>
                <c:pt idx="575">
                  <c:v>911.43</c:v>
                </c:pt>
                <c:pt idx="576">
                  <c:v>914.01</c:v>
                </c:pt>
                <c:pt idx="577">
                  <c:v>898.03</c:v>
                </c:pt>
                <c:pt idx="578">
                  <c:v>893.34</c:v>
                </c:pt>
                <c:pt idx="579">
                  <c:v>901.73</c:v>
                </c:pt>
                <c:pt idx="580">
                  <c:v>908.4</c:v>
                </c:pt>
                <c:pt idx="581">
                  <c:v>916.76</c:v>
                </c:pt>
                <c:pt idx="582">
                  <c:v>922</c:v>
                </c:pt>
                <c:pt idx="583">
                  <c:v>901.41</c:v>
                </c:pt>
                <c:pt idx="584">
                  <c:v>881.1</c:v>
                </c:pt>
                <c:pt idx="585">
                  <c:v>886.6</c:v>
                </c:pt>
                <c:pt idx="586">
                  <c:v>881.57</c:v>
                </c:pt>
                <c:pt idx="587">
                  <c:v>876.67</c:v>
                </c:pt>
                <c:pt idx="588">
                  <c:v>888.6</c:v>
                </c:pt>
                <c:pt idx="589">
                  <c:v>880.15</c:v>
                </c:pt>
                <c:pt idx="590">
                  <c:v>885.32</c:v>
                </c:pt>
                <c:pt idx="591">
                  <c:v>904.66</c:v>
                </c:pt>
                <c:pt idx="592">
                  <c:v>915.67</c:v>
                </c:pt>
                <c:pt idx="593">
                  <c:v>888.07</c:v>
                </c:pt>
                <c:pt idx="594">
                  <c:v>895.37</c:v>
                </c:pt>
                <c:pt idx="595">
                  <c:v>885.3</c:v>
                </c:pt>
                <c:pt idx="596">
                  <c:v>907.67</c:v>
                </c:pt>
                <c:pt idx="597">
                  <c:v>902.82</c:v>
                </c:pt>
                <c:pt idx="598">
                  <c:v>892.86</c:v>
                </c:pt>
                <c:pt idx="599">
                  <c:v>916.1</c:v>
                </c:pt>
                <c:pt idx="600">
                  <c:v>942.3</c:v>
                </c:pt>
                <c:pt idx="601">
                  <c:v>952.04</c:v>
                </c:pt>
                <c:pt idx="602">
                  <c:v>943.37</c:v>
                </c:pt>
                <c:pt idx="603">
                  <c:v>960</c:v>
                </c:pt>
                <c:pt idx="604">
                  <c:v>961.67</c:v>
                </c:pt>
                <c:pt idx="605">
                  <c:v>957.63</c:v>
                </c:pt>
                <c:pt idx="606">
                  <c:v>944.55</c:v>
                </c:pt>
                <c:pt idx="607">
                  <c:v>965.2</c:v>
                </c:pt>
                <c:pt idx="608">
                  <c:v>964.88</c:v>
                </c:pt>
                <c:pt idx="609">
                  <c:v>971.58</c:v>
                </c:pt>
                <c:pt idx="610">
                  <c:v>990.91</c:v>
                </c:pt>
                <c:pt idx="611">
                  <c:v>985.2</c:v>
                </c:pt>
                <c:pt idx="612" formatCode="#,##0.00">
                  <c:v>1008.74</c:v>
                </c:pt>
                <c:pt idx="613">
                  <c:v>998.1</c:v>
                </c:pt>
                <c:pt idx="614" formatCode="#,##0.00">
                  <c:v>1018.51</c:v>
                </c:pt>
                <c:pt idx="615" formatCode="#,##0.00">
                  <c:v>1036.6500000000001</c:v>
                </c:pt>
                <c:pt idx="616" formatCode="#,##0.00">
                  <c:v>1046.98</c:v>
                </c:pt>
                <c:pt idx="617" formatCode="#,##0.00">
                  <c:v>1037.1500000000001</c:v>
                </c:pt>
                <c:pt idx="618" formatCode="#,##0.00">
                  <c:v>1034.8499999999999</c:v>
                </c:pt>
                <c:pt idx="619" formatCode="#,##0.00">
                  <c:v>1043.5899999999999</c:v>
                </c:pt>
                <c:pt idx="620" formatCode="#,##0.00">
                  <c:v>1042.1400000000001</c:v>
                </c:pt>
                <c:pt idx="621" formatCode="#,##0.00">
                  <c:v>1035.49</c:v>
                </c:pt>
                <c:pt idx="622" formatCode="#,##0.00">
                  <c:v>1034.55</c:v>
                </c:pt>
                <c:pt idx="623" formatCode="#,##0.00">
                  <c:v>1022.7</c:v>
                </c:pt>
                <c:pt idx="624" formatCode="#,##0.00">
                  <c:v>1044.08</c:v>
                </c:pt>
                <c:pt idx="625" formatCode="#,##0.00">
                  <c:v>1042.6099999999999</c:v>
                </c:pt>
                <c:pt idx="626" formatCode="#,##0.00">
                  <c:v>1032.77</c:v>
                </c:pt>
                <c:pt idx="627" formatCode="#,##0.00">
                  <c:v>1035.04</c:v>
                </c:pt>
                <c:pt idx="628" formatCode="#,##0.00">
                  <c:v>1048.08</c:v>
                </c:pt>
                <c:pt idx="629" formatCode="#,##0.00">
                  <c:v>1040.73</c:v>
                </c:pt>
                <c:pt idx="630" formatCode="#,##0.00">
                  <c:v>1045.67</c:v>
                </c:pt>
                <c:pt idx="631" formatCode="#,##0.00">
                  <c:v>1037.96</c:v>
                </c:pt>
                <c:pt idx="632" formatCode="#,##0.00">
                  <c:v>1033.1300000000001</c:v>
                </c:pt>
                <c:pt idx="633" formatCode="#,##0.00">
                  <c:v>1039.1600000000001</c:v>
                </c:pt>
                <c:pt idx="634" formatCode="#,##0.00">
                  <c:v>1023.25</c:v>
                </c:pt>
                <c:pt idx="635" formatCode="#,##0.00">
                  <c:v>1013.58</c:v>
                </c:pt>
                <c:pt idx="636" formatCode="#,##0.00">
                  <c:v>1011.74</c:v>
                </c:pt>
                <c:pt idx="637" formatCode="#,##0.00">
                  <c:v>1015.96</c:v>
                </c:pt>
                <c:pt idx="638" formatCode="#,##0.00">
                  <c:v>1014.56</c:v>
                </c:pt>
                <c:pt idx="639" formatCode="#,##0.00">
                  <c:v>1014.77</c:v>
                </c:pt>
                <c:pt idx="640" formatCode="#,##0.00">
                  <c:v>1011.08</c:v>
                </c:pt>
                <c:pt idx="641" formatCode="#,##0.00">
                  <c:v>1008.13</c:v>
                </c:pt>
                <c:pt idx="642" formatCode="#,##0.00">
                  <c:v>1008.63</c:v>
                </c:pt>
                <c:pt idx="643" formatCode="#,##0.00">
                  <c:v>1000.68</c:v>
                </c:pt>
                <c:pt idx="644">
                  <c:v>984.7</c:v>
                </c:pt>
                <c:pt idx="645">
                  <c:v>979.28</c:v>
                </c:pt>
                <c:pt idx="646">
                  <c:v>974.2</c:v>
                </c:pt>
                <c:pt idx="647">
                  <c:v>977.25</c:v>
                </c:pt>
                <c:pt idx="648">
                  <c:v>974.1</c:v>
                </c:pt>
                <c:pt idx="649">
                  <c:v>972.26</c:v>
                </c:pt>
                <c:pt idx="650">
                  <c:v>968.67</c:v>
                </c:pt>
                <c:pt idx="651">
                  <c:v>982.82</c:v>
                </c:pt>
                <c:pt idx="652">
                  <c:v>990.95</c:v>
                </c:pt>
                <c:pt idx="653">
                  <c:v>988.57</c:v>
                </c:pt>
                <c:pt idx="654">
                  <c:v>987.11</c:v>
                </c:pt>
                <c:pt idx="655">
                  <c:v>983.84</c:v>
                </c:pt>
                <c:pt idx="656">
                  <c:v>974.72</c:v>
                </c:pt>
                <c:pt idx="657">
                  <c:v>982.87</c:v>
                </c:pt>
                <c:pt idx="658">
                  <c:v>976.53</c:v>
                </c:pt>
                <c:pt idx="659">
                  <c:v>971.43</c:v>
                </c:pt>
                <c:pt idx="660">
                  <c:v>970.84</c:v>
                </c:pt>
                <c:pt idx="661">
                  <c:v>972.19</c:v>
                </c:pt>
                <c:pt idx="662">
                  <c:v>985.24</c:v>
                </c:pt>
                <c:pt idx="663">
                  <c:v>973.07</c:v>
                </c:pt>
                <c:pt idx="664">
                  <c:v>996.83</c:v>
                </c:pt>
                <c:pt idx="665">
                  <c:v>994.64</c:v>
                </c:pt>
                <c:pt idx="666">
                  <c:v>996.69</c:v>
                </c:pt>
                <c:pt idx="667">
                  <c:v>993.66</c:v>
                </c:pt>
                <c:pt idx="668">
                  <c:v>991.75</c:v>
                </c:pt>
                <c:pt idx="669">
                  <c:v>977.25</c:v>
                </c:pt>
                <c:pt idx="670">
                  <c:v>983.6</c:v>
                </c:pt>
                <c:pt idx="671">
                  <c:v>984.58</c:v>
                </c:pt>
                <c:pt idx="672">
                  <c:v>974.03</c:v>
                </c:pt>
                <c:pt idx="673">
                  <c:v>964.96</c:v>
                </c:pt>
                <c:pt idx="674">
                  <c:v>961.33</c:v>
                </c:pt>
                <c:pt idx="675">
                  <c:v>972.81</c:v>
                </c:pt>
                <c:pt idx="676">
                  <c:v>965.77</c:v>
                </c:pt>
                <c:pt idx="677">
                  <c:v>972.58</c:v>
                </c:pt>
                <c:pt idx="678">
                  <c:v>968.26</c:v>
                </c:pt>
                <c:pt idx="679">
                  <c:v>963.32</c:v>
                </c:pt>
                <c:pt idx="680">
                  <c:v>974.32</c:v>
                </c:pt>
                <c:pt idx="681">
                  <c:v>977.01</c:v>
                </c:pt>
                <c:pt idx="682">
                  <c:v>973.51</c:v>
                </c:pt>
                <c:pt idx="683">
                  <c:v>996.03</c:v>
                </c:pt>
                <c:pt idx="684">
                  <c:v>997.97</c:v>
                </c:pt>
                <c:pt idx="685" formatCode="#,##0.00">
                  <c:v>1017.11</c:v>
                </c:pt>
                <c:pt idx="686" formatCode="#,##0.00">
                  <c:v>1010.44</c:v>
                </c:pt>
                <c:pt idx="687">
                  <c:v>989.09</c:v>
                </c:pt>
                <c:pt idx="688">
                  <c:v>979.72</c:v>
                </c:pt>
                <c:pt idx="689">
                  <c:v>976.22</c:v>
                </c:pt>
                <c:pt idx="690">
                  <c:v>966.31</c:v>
                </c:pt>
                <c:pt idx="691">
                  <c:v>996.99</c:v>
                </c:pt>
                <c:pt idx="692" formatCode="#,##0.00">
                  <c:v>1028.6300000000001</c:v>
                </c:pt>
                <c:pt idx="693" formatCode="#,##0.00">
                  <c:v>1027.06</c:v>
                </c:pt>
                <c:pt idx="694" formatCode="#,##0.00">
                  <c:v>1047.9000000000001</c:v>
                </c:pt>
                <c:pt idx="695" formatCode="#,##0.00">
                  <c:v>1066.33</c:v>
                </c:pt>
                <c:pt idx="696" formatCode="#,##0.00">
                  <c:v>1060.01</c:v>
                </c:pt>
                <c:pt idx="697" formatCode="#,##0.00">
                  <c:v>1058.23</c:v>
                </c:pt>
                <c:pt idx="698" formatCode="#,##0.00">
                  <c:v>1053</c:v>
                </c:pt>
                <c:pt idx="699" formatCode="#,##0.00">
                  <c:v>1050.1099999999999</c:v>
                </c:pt>
                <c:pt idx="700" formatCode="#,##0.00">
                  <c:v>1060.8699999999999</c:v>
                </c:pt>
                <c:pt idx="701" formatCode="#,##0.00">
                  <c:v>1059.0999999999999</c:v>
                </c:pt>
                <c:pt idx="702" formatCode="#,##0.00">
                  <c:v>1042.3499999999999</c:v>
                </c:pt>
                <c:pt idx="703" formatCode="#,##0.00">
                  <c:v>1043.17</c:v>
                </c:pt>
                <c:pt idx="704" formatCode="#,##0.00">
                  <c:v>1032.3900000000001</c:v>
                </c:pt>
                <c:pt idx="705" formatCode="#,##0.00">
                  <c:v>1030.4000000000001</c:v>
                </c:pt>
                <c:pt idx="706" formatCode="#,##0.00">
                  <c:v>1028.44</c:v>
                </c:pt>
                <c:pt idx="707" formatCode="#,##0.00">
                  <c:v>1028.55</c:v>
                </c:pt>
                <c:pt idx="708" formatCode="#,##0.00">
                  <c:v>1025.77</c:v>
                </c:pt>
                <c:pt idx="709" formatCode="#,##0.00">
                  <c:v>1018.38</c:v>
                </c:pt>
                <c:pt idx="710" formatCode="#,##0.00">
                  <c:v>1013.71</c:v>
                </c:pt>
                <c:pt idx="711" formatCode="#,##0.00">
                  <c:v>1002.62</c:v>
                </c:pt>
                <c:pt idx="712" formatCode="#,##0.00">
                  <c:v>1001.77</c:v>
                </c:pt>
                <c:pt idx="713" formatCode="#,##0.00">
                  <c:v>1009.37</c:v>
                </c:pt>
                <c:pt idx="714" formatCode="#,##0.00">
                  <c:v>1010.91</c:v>
                </c:pt>
                <c:pt idx="715" formatCode="#,##0.00">
                  <c:v>1010.04</c:v>
                </c:pt>
                <c:pt idx="716">
                  <c:v>994.96</c:v>
                </c:pt>
                <c:pt idx="717">
                  <c:v>999.78</c:v>
                </c:pt>
                <c:pt idx="718" formatCode="#,##0.00">
                  <c:v>1000.32</c:v>
                </c:pt>
                <c:pt idx="719" formatCode="#,##0.00">
                  <c:v>1000.45</c:v>
                </c:pt>
                <c:pt idx="720">
                  <c:v>998.94</c:v>
                </c:pt>
                <c:pt idx="721" formatCode="#,##0.00">
                  <c:v>1000.15</c:v>
                </c:pt>
                <c:pt idx="722" formatCode="#,##0.00">
                  <c:v>1000</c:v>
                </c:pt>
              </c:numCache>
            </c:numRef>
          </c:val>
        </c:ser>
        <c:marker val="1"/>
        <c:axId val="94664192"/>
        <c:axId val="94665728"/>
      </c:lineChart>
      <c:catAx>
        <c:axId val="94664192"/>
        <c:scaling>
          <c:orientation val="maxMin"/>
        </c:scaling>
        <c:axPos val="b"/>
        <c:tickLblPos val="nextTo"/>
        <c:crossAx val="94665728"/>
        <c:crosses val="autoZero"/>
        <c:auto val="1"/>
        <c:lblAlgn val="ctr"/>
        <c:lblOffset val="100"/>
      </c:catAx>
      <c:valAx>
        <c:axId val="94665728"/>
        <c:scaling>
          <c:orientation val="minMax"/>
        </c:scaling>
        <c:axPos val="r"/>
        <c:majorGridlines/>
        <c:numFmt formatCode="General" sourceLinked="1"/>
        <c:tickLblPos val="nextTo"/>
        <c:crossAx val="94664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888888888891245"/>
          <c:y val="0.53684492563429664"/>
          <c:w val="0.13157894736842121"/>
          <c:h val="8.3717191601050026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043715846994856E-2"/>
          <c:y val="5.1400554097404488E-2"/>
          <c:w val="0.85562652209460865"/>
          <c:h val="0.63894284047830974"/>
        </c:manualLayout>
      </c:layout>
      <c:lineChart>
        <c:grouping val="standard"/>
        <c:ser>
          <c:idx val="0"/>
          <c:order val="0"/>
          <c:tx>
            <c:strRef>
              <c:f>'D15'!$D$2</c:f>
              <c:strCache>
                <c:ptCount val="1"/>
                <c:pt idx="0">
                  <c:v>순자산액</c:v>
                </c:pt>
              </c:strCache>
            </c:strRef>
          </c:tx>
          <c:marker>
            <c:symbol val="none"/>
          </c:marker>
          <c:cat>
            <c:strRef>
              <c:f>'D15'!$B$3:$B$680</c:f>
              <c:strCache>
                <c:ptCount val="254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</c:strCache>
            </c:strRef>
          </c:cat>
          <c:val>
            <c:numRef>
              <c:f>'D15'!$D$3:$D$680</c:f>
              <c:numCache>
                <c:formatCode>#,##0</c:formatCode>
                <c:ptCount val="678"/>
                <c:pt idx="1">
                  <c:v>18837</c:v>
                </c:pt>
                <c:pt idx="2">
                  <c:v>17871</c:v>
                </c:pt>
                <c:pt idx="3">
                  <c:v>17653</c:v>
                </c:pt>
                <c:pt idx="4">
                  <c:v>17584</c:v>
                </c:pt>
                <c:pt idx="5">
                  <c:v>17050</c:v>
                </c:pt>
                <c:pt idx="6">
                  <c:v>16117</c:v>
                </c:pt>
                <c:pt idx="7">
                  <c:v>15315</c:v>
                </c:pt>
                <c:pt idx="8">
                  <c:v>15078</c:v>
                </c:pt>
                <c:pt idx="9">
                  <c:v>16655</c:v>
                </c:pt>
                <c:pt idx="10">
                  <c:v>18041</c:v>
                </c:pt>
                <c:pt idx="11">
                  <c:v>18562</c:v>
                </c:pt>
                <c:pt idx="12">
                  <c:v>19405</c:v>
                </c:pt>
                <c:pt idx="13">
                  <c:v>19113</c:v>
                </c:pt>
                <c:pt idx="14">
                  <c:v>18467</c:v>
                </c:pt>
                <c:pt idx="15">
                  <c:v>19132</c:v>
                </c:pt>
                <c:pt idx="16">
                  <c:v>20080</c:v>
                </c:pt>
                <c:pt idx="17">
                  <c:v>20592</c:v>
                </c:pt>
                <c:pt idx="18">
                  <c:v>19206</c:v>
                </c:pt>
                <c:pt idx="19">
                  <c:v>18826</c:v>
                </c:pt>
                <c:pt idx="20">
                  <c:v>20140</c:v>
                </c:pt>
                <c:pt idx="21">
                  <c:v>19858</c:v>
                </c:pt>
                <c:pt idx="22">
                  <c:v>21275</c:v>
                </c:pt>
                <c:pt idx="23">
                  <c:v>21506</c:v>
                </c:pt>
                <c:pt idx="24">
                  <c:v>23135</c:v>
                </c:pt>
                <c:pt idx="25">
                  <c:v>22625</c:v>
                </c:pt>
                <c:pt idx="26">
                  <c:v>22247</c:v>
                </c:pt>
                <c:pt idx="27">
                  <c:v>22999</c:v>
                </c:pt>
                <c:pt idx="28">
                  <c:v>23821</c:v>
                </c:pt>
                <c:pt idx="29">
                  <c:v>23916</c:v>
                </c:pt>
                <c:pt idx="30">
                  <c:v>23860</c:v>
                </c:pt>
                <c:pt idx="31">
                  <c:v>24208</c:v>
                </c:pt>
                <c:pt idx="32">
                  <c:v>25516</c:v>
                </c:pt>
                <c:pt idx="33">
                  <c:v>24969</c:v>
                </c:pt>
                <c:pt idx="34">
                  <c:v>22543</c:v>
                </c:pt>
                <c:pt idx="35">
                  <c:v>22732</c:v>
                </c:pt>
                <c:pt idx="36">
                  <c:v>23766</c:v>
                </c:pt>
                <c:pt idx="37">
                  <c:v>24149</c:v>
                </c:pt>
                <c:pt idx="38">
                  <c:v>24112</c:v>
                </c:pt>
                <c:pt idx="39">
                  <c:v>24391</c:v>
                </c:pt>
                <c:pt idx="40">
                  <c:v>25452</c:v>
                </c:pt>
                <c:pt idx="41">
                  <c:v>25413</c:v>
                </c:pt>
                <c:pt idx="42">
                  <c:v>25427</c:v>
                </c:pt>
                <c:pt idx="43">
                  <c:v>26614</c:v>
                </c:pt>
                <c:pt idx="44">
                  <c:v>27785</c:v>
                </c:pt>
                <c:pt idx="45">
                  <c:v>27838</c:v>
                </c:pt>
                <c:pt idx="46">
                  <c:v>27599</c:v>
                </c:pt>
                <c:pt idx="47">
                  <c:v>27393</c:v>
                </c:pt>
                <c:pt idx="48">
                  <c:v>26851</c:v>
                </c:pt>
                <c:pt idx="49">
                  <c:v>26899</c:v>
                </c:pt>
                <c:pt idx="50">
                  <c:v>26935</c:v>
                </c:pt>
                <c:pt idx="51">
                  <c:v>26841</c:v>
                </c:pt>
                <c:pt idx="52">
                  <c:v>26247</c:v>
                </c:pt>
                <c:pt idx="53">
                  <c:v>26176</c:v>
                </c:pt>
                <c:pt idx="54">
                  <c:v>26052</c:v>
                </c:pt>
                <c:pt idx="55">
                  <c:v>25828</c:v>
                </c:pt>
                <c:pt idx="56">
                  <c:v>26364</c:v>
                </c:pt>
                <c:pt idx="57">
                  <c:v>25991</c:v>
                </c:pt>
                <c:pt idx="58">
                  <c:v>26096</c:v>
                </c:pt>
                <c:pt idx="59">
                  <c:v>26173</c:v>
                </c:pt>
                <c:pt idx="60">
                  <c:v>26464</c:v>
                </c:pt>
                <c:pt idx="61">
                  <c:v>26697</c:v>
                </c:pt>
                <c:pt idx="62">
                  <c:v>26887</c:v>
                </c:pt>
                <c:pt idx="63">
                  <c:v>26878</c:v>
                </c:pt>
                <c:pt idx="64">
                  <c:v>26762</c:v>
                </c:pt>
                <c:pt idx="65">
                  <c:v>27519</c:v>
                </c:pt>
                <c:pt idx="66">
                  <c:v>27969</c:v>
                </c:pt>
                <c:pt idx="67">
                  <c:v>28096</c:v>
                </c:pt>
                <c:pt idx="68">
                  <c:v>27753</c:v>
                </c:pt>
                <c:pt idx="69">
                  <c:v>27343</c:v>
                </c:pt>
                <c:pt idx="70">
                  <c:v>27573</c:v>
                </c:pt>
                <c:pt idx="71">
                  <c:v>27773</c:v>
                </c:pt>
                <c:pt idx="72">
                  <c:v>28057</c:v>
                </c:pt>
                <c:pt idx="73">
                  <c:v>27996</c:v>
                </c:pt>
                <c:pt idx="74">
                  <c:v>27645</c:v>
                </c:pt>
                <c:pt idx="75">
                  <c:v>27507</c:v>
                </c:pt>
                <c:pt idx="76">
                  <c:v>27345</c:v>
                </c:pt>
                <c:pt idx="77">
                  <c:v>27345</c:v>
                </c:pt>
                <c:pt idx="78">
                  <c:v>26754</c:v>
                </c:pt>
                <c:pt idx="79">
                  <c:v>26837</c:v>
                </c:pt>
                <c:pt idx="80">
                  <c:v>27508</c:v>
                </c:pt>
                <c:pt idx="81">
                  <c:v>27876</c:v>
                </c:pt>
                <c:pt idx="82">
                  <c:v>27723</c:v>
                </c:pt>
                <c:pt idx="83">
                  <c:v>27600</c:v>
                </c:pt>
                <c:pt idx="84">
                  <c:v>27321</c:v>
                </c:pt>
                <c:pt idx="85">
                  <c:v>27790</c:v>
                </c:pt>
                <c:pt idx="86">
                  <c:v>27483</c:v>
                </c:pt>
                <c:pt idx="87">
                  <c:v>27435</c:v>
                </c:pt>
                <c:pt idx="88">
                  <c:v>28093</c:v>
                </c:pt>
                <c:pt idx="89">
                  <c:v>28864</c:v>
                </c:pt>
                <c:pt idx="90">
                  <c:v>29037</c:v>
                </c:pt>
                <c:pt idx="91">
                  <c:v>28907</c:v>
                </c:pt>
                <c:pt idx="92">
                  <c:v>29549</c:v>
                </c:pt>
                <c:pt idx="93">
                  <c:v>29353</c:v>
                </c:pt>
                <c:pt idx="94">
                  <c:v>29379</c:v>
                </c:pt>
                <c:pt idx="95">
                  <c:v>29847</c:v>
                </c:pt>
                <c:pt idx="96">
                  <c:v>30150</c:v>
                </c:pt>
                <c:pt idx="97">
                  <c:v>30325</c:v>
                </c:pt>
                <c:pt idx="98">
                  <c:v>31010</c:v>
                </c:pt>
                <c:pt idx="99">
                  <c:v>30557</c:v>
                </c:pt>
                <c:pt idx="100">
                  <c:v>30612</c:v>
                </c:pt>
                <c:pt idx="101">
                  <c:v>30124</c:v>
                </c:pt>
                <c:pt idx="102">
                  <c:v>30279</c:v>
                </c:pt>
                <c:pt idx="103">
                  <c:v>30863</c:v>
                </c:pt>
                <c:pt idx="104">
                  <c:v>31274</c:v>
                </c:pt>
                <c:pt idx="105">
                  <c:v>32441</c:v>
                </c:pt>
                <c:pt idx="106">
                  <c:v>32348</c:v>
                </c:pt>
                <c:pt idx="107">
                  <c:v>32583</c:v>
                </c:pt>
                <c:pt idx="108">
                  <c:v>32875</c:v>
                </c:pt>
                <c:pt idx="109">
                  <c:v>33531</c:v>
                </c:pt>
                <c:pt idx="110">
                  <c:v>33378</c:v>
                </c:pt>
                <c:pt idx="111">
                  <c:v>33060</c:v>
                </c:pt>
                <c:pt idx="112">
                  <c:v>32802</c:v>
                </c:pt>
                <c:pt idx="113">
                  <c:v>32807</c:v>
                </c:pt>
                <c:pt idx="114">
                  <c:v>32773</c:v>
                </c:pt>
                <c:pt idx="115">
                  <c:v>33384</c:v>
                </c:pt>
                <c:pt idx="116">
                  <c:v>33754</c:v>
                </c:pt>
                <c:pt idx="117">
                  <c:v>34308</c:v>
                </c:pt>
                <c:pt idx="118">
                  <c:v>34605</c:v>
                </c:pt>
                <c:pt idx="119">
                  <c:v>34927</c:v>
                </c:pt>
                <c:pt idx="120">
                  <c:v>34581</c:v>
                </c:pt>
                <c:pt idx="121">
                  <c:v>34749</c:v>
                </c:pt>
                <c:pt idx="122">
                  <c:v>34602</c:v>
                </c:pt>
                <c:pt idx="123">
                  <c:v>34606</c:v>
                </c:pt>
                <c:pt idx="124">
                  <c:v>34486</c:v>
                </c:pt>
                <c:pt idx="125">
                  <c:v>34548</c:v>
                </c:pt>
                <c:pt idx="126">
                  <c:v>34636</c:v>
                </c:pt>
                <c:pt idx="127">
                  <c:v>35211</c:v>
                </c:pt>
                <c:pt idx="128">
                  <c:v>34480</c:v>
                </c:pt>
                <c:pt idx="129">
                  <c:v>33456</c:v>
                </c:pt>
                <c:pt idx="130">
                  <c:v>33475</c:v>
                </c:pt>
                <c:pt idx="131">
                  <c:v>33337</c:v>
                </c:pt>
                <c:pt idx="132">
                  <c:v>33157</c:v>
                </c:pt>
                <c:pt idx="133">
                  <c:v>33413</c:v>
                </c:pt>
                <c:pt idx="134">
                  <c:v>32556</c:v>
                </c:pt>
                <c:pt idx="135">
                  <c:v>32104</c:v>
                </c:pt>
                <c:pt idx="136">
                  <c:v>31427</c:v>
                </c:pt>
                <c:pt idx="137">
                  <c:v>30605</c:v>
                </c:pt>
                <c:pt idx="138">
                  <c:v>30715</c:v>
                </c:pt>
                <c:pt idx="139">
                  <c:v>30091</c:v>
                </c:pt>
                <c:pt idx="140">
                  <c:v>30097</c:v>
                </c:pt>
                <c:pt idx="141">
                  <c:v>30088</c:v>
                </c:pt>
                <c:pt idx="142">
                  <c:v>31079</c:v>
                </c:pt>
                <c:pt idx="143">
                  <c:v>30841</c:v>
                </c:pt>
                <c:pt idx="144">
                  <c:v>31414</c:v>
                </c:pt>
                <c:pt idx="145">
                  <c:v>31434</c:v>
                </c:pt>
                <c:pt idx="146">
                  <c:v>31057</c:v>
                </c:pt>
                <c:pt idx="147">
                  <c:v>31055</c:v>
                </c:pt>
                <c:pt idx="148">
                  <c:v>30484</c:v>
                </c:pt>
                <c:pt idx="149">
                  <c:v>29459</c:v>
                </c:pt>
                <c:pt idx="150">
                  <c:v>29746</c:v>
                </c:pt>
                <c:pt idx="151">
                  <c:v>30030</c:v>
                </c:pt>
                <c:pt idx="152">
                  <c:v>29274</c:v>
                </c:pt>
                <c:pt idx="153">
                  <c:v>29229</c:v>
                </c:pt>
                <c:pt idx="154">
                  <c:v>28429</c:v>
                </c:pt>
                <c:pt idx="155">
                  <c:v>27467</c:v>
                </c:pt>
                <c:pt idx="156">
                  <c:v>27536</c:v>
                </c:pt>
                <c:pt idx="157">
                  <c:v>27811</c:v>
                </c:pt>
                <c:pt idx="158">
                  <c:v>29045</c:v>
                </c:pt>
                <c:pt idx="159">
                  <c:v>28041</c:v>
                </c:pt>
                <c:pt idx="160">
                  <c:v>29168</c:v>
                </c:pt>
                <c:pt idx="161">
                  <c:v>30007</c:v>
                </c:pt>
                <c:pt idx="162">
                  <c:v>30208</c:v>
                </c:pt>
                <c:pt idx="163">
                  <c:v>30835</c:v>
                </c:pt>
                <c:pt idx="164">
                  <c:v>29831</c:v>
                </c:pt>
                <c:pt idx="165">
                  <c:v>30012</c:v>
                </c:pt>
                <c:pt idx="166">
                  <c:v>30570</c:v>
                </c:pt>
                <c:pt idx="167">
                  <c:v>31246</c:v>
                </c:pt>
                <c:pt idx="168">
                  <c:v>30856</c:v>
                </c:pt>
                <c:pt idx="169">
                  <c:v>31138</c:v>
                </c:pt>
                <c:pt idx="170">
                  <c:v>31595</c:v>
                </c:pt>
                <c:pt idx="171">
                  <c:v>32365</c:v>
                </c:pt>
                <c:pt idx="172">
                  <c:v>32268</c:v>
                </c:pt>
                <c:pt idx="173">
                  <c:v>31929</c:v>
                </c:pt>
                <c:pt idx="174">
                  <c:v>31147</c:v>
                </c:pt>
                <c:pt idx="175">
                  <c:v>31041</c:v>
                </c:pt>
                <c:pt idx="176">
                  <c:v>31071</c:v>
                </c:pt>
                <c:pt idx="177">
                  <c:v>31222</c:v>
                </c:pt>
                <c:pt idx="178">
                  <c:v>31110</c:v>
                </c:pt>
                <c:pt idx="179">
                  <c:v>31486</c:v>
                </c:pt>
                <c:pt idx="180">
                  <c:v>30976</c:v>
                </c:pt>
                <c:pt idx="181">
                  <c:v>31214</c:v>
                </c:pt>
                <c:pt idx="182">
                  <c:v>31036</c:v>
                </c:pt>
                <c:pt idx="183">
                  <c:v>30190</c:v>
                </c:pt>
                <c:pt idx="184">
                  <c:v>29658</c:v>
                </c:pt>
                <c:pt idx="185">
                  <c:v>29084</c:v>
                </c:pt>
                <c:pt idx="186">
                  <c:v>31411</c:v>
                </c:pt>
                <c:pt idx="187">
                  <c:v>31462</c:v>
                </c:pt>
                <c:pt idx="188">
                  <c:v>30243</c:v>
                </c:pt>
                <c:pt idx="189">
                  <c:v>29519</c:v>
                </c:pt>
                <c:pt idx="190">
                  <c:v>29785</c:v>
                </c:pt>
                <c:pt idx="191">
                  <c:v>30473</c:v>
                </c:pt>
                <c:pt idx="192">
                  <c:v>30734</c:v>
                </c:pt>
                <c:pt idx="193">
                  <c:v>31312</c:v>
                </c:pt>
                <c:pt idx="194">
                  <c:v>29447</c:v>
                </c:pt>
                <c:pt idx="195">
                  <c:v>29884</c:v>
                </c:pt>
                <c:pt idx="196">
                  <c:v>28894</c:v>
                </c:pt>
                <c:pt idx="197">
                  <c:v>30796</c:v>
                </c:pt>
                <c:pt idx="198">
                  <c:v>31459</c:v>
                </c:pt>
                <c:pt idx="199">
                  <c:v>32210</c:v>
                </c:pt>
                <c:pt idx="200">
                  <c:v>32846</c:v>
                </c:pt>
                <c:pt idx="201">
                  <c:v>34334</c:v>
                </c:pt>
                <c:pt idx="202">
                  <c:v>34438</c:v>
                </c:pt>
                <c:pt idx="203">
                  <c:v>34990</c:v>
                </c:pt>
                <c:pt idx="204">
                  <c:v>35202</c:v>
                </c:pt>
                <c:pt idx="205">
                  <c:v>35259</c:v>
                </c:pt>
                <c:pt idx="206">
                  <c:v>34792</c:v>
                </c:pt>
                <c:pt idx="207">
                  <c:v>35247</c:v>
                </c:pt>
                <c:pt idx="208">
                  <c:v>36044</c:v>
                </c:pt>
                <c:pt idx="209">
                  <c:v>35816</c:v>
                </c:pt>
                <c:pt idx="210">
                  <c:v>36237</c:v>
                </c:pt>
                <c:pt idx="211">
                  <c:v>36415</c:v>
                </c:pt>
                <c:pt idx="212">
                  <c:v>36367</c:v>
                </c:pt>
                <c:pt idx="213">
                  <c:v>36454</c:v>
                </c:pt>
                <c:pt idx="214">
                  <c:v>35983</c:v>
                </c:pt>
                <c:pt idx="215">
                  <c:v>35852</c:v>
                </c:pt>
                <c:pt idx="216">
                  <c:v>35234</c:v>
                </c:pt>
                <c:pt idx="217">
                  <c:v>34820</c:v>
                </c:pt>
                <c:pt idx="218">
                  <c:v>33897</c:v>
                </c:pt>
                <c:pt idx="219">
                  <c:v>34581</c:v>
                </c:pt>
                <c:pt idx="220">
                  <c:v>35083</c:v>
                </c:pt>
                <c:pt idx="221">
                  <c:v>35668</c:v>
                </c:pt>
                <c:pt idx="222">
                  <c:v>36153</c:v>
                </c:pt>
                <c:pt idx="223">
                  <c:v>36908</c:v>
                </c:pt>
                <c:pt idx="224">
                  <c:v>36374</c:v>
                </c:pt>
                <c:pt idx="225">
                  <c:v>36770</c:v>
                </c:pt>
                <c:pt idx="226">
                  <c:v>36898</c:v>
                </c:pt>
                <c:pt idx="227">
                  <c:v>36449</c:v>
                </c:pt>
                <c:pt idx="228">
                  <c:v>35969</c:v>
                </c:pt>
                <c:pt idx="229">
                  <c:v>35875</c:v>
                </c:pt>
                <c:pt idx="230">
                  <c:v>35460</c:v>
                </c:pt>
                <c:pt idx="231">
                  <c:v>35267</c:v>
                </c:pt>
                <c:pt idx="232">
                  <c:v>34158</c:v>
                </c:pt>
                <c:pt idx="233">
                  <c:v>34100</c:v>
                </c:pt>
                <c:pt idx="234">
                  <c:v>33918</c:v>
                </c:pt>
                <c:pt idx="235">
                  <c:v>33213</c:v>
                </c:pt>
                <c:pt idx="236">
                  <c:v>33298</c:v>
                </c:pt>
                <c:pt idx="237">
                  <c:v>33955</c:v>
                </c:pt>
                <c:pt idx="238">
                  <c:v>34094</c:v>
                </c:pt>
                <c:pt idx="239">
                  <c:v>34143</c:v>
                </c:pt>
                <c:pt idx="240">
                  <c:v>33960</c:v>
                </c:pt>
                <c:pt idx="241">
                  <c:v>34068</c:v>
                </c:pt>
                <c:pt idx="242">
                  <c:v>33637</c:v>
                </c:pt>
                <c:pt idx="243">
                  <c:v>32257</c:v>
                </c:pt>
                <c:pt idx="244">
                  <c:v>32059</c:v>
                </c:pt>
                <c:pt idx="245">
                  <c:v>31444</c:v>
                </c:pt>
                <c:pt idx="246">
                  <c:v>29520</c:v>
                </c:pt>
                <c:pt idx="247">
                  <c:v>28228</c:v>
                </c:pt>
                <c:pt idx="248">
                  <c:v>25841</c:v>
                </c:pt>
                <c:pt idx="249">
                  <c:v>22631</c:v>
                </c:pt>
                <c:pt idx="250">
                  <c:v>17762</c:v>
                </c:pt>
                <c:pt idx="251">
                  <c:v>13872</c:v>
                </c:pt>
                <c:pt idx="252">
                  <c:v>13702</c:v>
                </c:pt>
              </c:numCache>
            </c:numRef>
          </c:val>
        </c:ser>
        <c:marker val="1"/>
        <c:axId val="94727168"/>
        <c:axId val="93590272"/>
      </c:lineChart>
      <c:catAx>
        <c:axId val="94727168"/>
        <c:scaling>
          <c:orientation val="maxMin"/>
        </c:scaling>
        <c:axPos val="b"/>
        <c:tickLblPos val="nextTo"/>
        <c:crossAx val="93590272"/>
        <c:crosses val="autoZero"/>
        <c:auto val="1"/>
        <c:lblAlgn val="ctr"/>
        <c:lblOffset val="100"/>
      </c:catAx>
      <c:valAx>
        <c:axId val="93590272"/>
        <c:scaling>
          <c:orientation val="minMax"/>
        </c:scaling>
        <c:axPos val="r"/>
        <c:majorGridlines/>
        <c:numFmt formatCode="General" sourceLinked="1"/>
        <c:tickLblPos val="nextTo"/>
        <c:crossAx val="94727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222222222223372"/>
          <c:y val="0.48591899970838792"/>
          <c:w val="0.15300546448088151"/>
          <c:h val="7.879265091864053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3160032457082765E-2"/>
          <c:y val="5.1956109652960047E-2"/>
          <c:w val="0.88401815058091837"/>
          <c:h val="0.66616506270051912"/>
        </c:manualLayout>
      </c:layout>
      <c:lineChart>
        <c:grouping val="standard"/>
        <c:ser>
          <c:idx val="0"/>
          <c:order val="0"/>
          <c:tx>
            <c:strRef>
              <c:f>'D2'!$C$2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'D2'!$B$3:$B$403</c:f>
              <c:strCache>
                <c:ptCount val="401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</c:strCache>
            </c:strRef>
          </c:cat>
          <c:val>
            <c:numRef>
              <c:f>'D2'!$C$3:$C$403</c:f>
              <c:numCache>
                <c:formatCode>General</c:formatCode>
                <c:ptCount val="401"/>
                <c:pt idx="1">
                  <c:v>198</c:v>
                </c:pt>
                <c:pt idx="2">
                  <c:v>197</c:v>
                </c:pt>
                <c:pt idx="3">
                  <c:v>196</c:v>
                </c:pt>
                <c:pt idx="4">
                  <c:v>196</c:v>
                </c:pt>
                <c:pt idx="5">
                  <c:v>196</c:v>
                </c:pt>
                <c:pt idx="6">
                  <c:v>196</c:v>
                </c:pt>
                <c:pt idx="7">
                  <c:v>195</c:v>
                </c:pt>
                <c:pt idx="8">
                  <c:v>192</c:v>
                </c:pt>
                <c:pt idx="9">
                  <c:v>192</c:v>
                </c:pt>
                <c:pt idx="10">
                  <c:v>191</c:v>
                </c:pt>
                <c:pt idx="11">
                  <c:v>191</c:v>
                </c:pt>
                <c:pt idx="12">
                  <c:v>190</c:v>
                </c:pt>
                <c:pt idx="13">
                  <c:v>189</c:v>
                </c:pt>
                <c:pt idx="14">
                  <c:v>189</c:v>
                </c:pt>
                <c:pt idx="15">
                  <c:v>188</c:v>
                </c:pt>
                <c:pt idx="16">
                  <c:v>188</c:v>
                </c:pt>
                <c:pt idx="17">
                  <c:v>188</c:v>
                </c:pt>
                <c:pt idx="18">
                  <c:v>187</c:v>
                </c:pt>
                <c:pt idx="19">
                  <c:v>187</c:v>
                </c:pt>
                <c:pt idx="20">
                  <c:v>187</c:v>
                </c:pt>
                <c:pt idx="21">
                  <c:v>186</c:v>
                </c:pt>
                <c:pt idx="22">
                  <c:v>186</c:v>
                </c:pt>
                <c:pt idx="23">
                  <c:v>185</c:v>
                </c:pt>
                <c:pt idx="24">
                  <c:v>184</c:v>
                </c:pt>
                <c:pt idx="25">
                  <c:v>184</c:v>
                </c:pt>
                <c:pt idx="26">
                  <c:v>183</c:v>
                </c:pt>
                <c:pt idx="27">
                  <c:v>182</c:v>
                </c:pt>
                <c:pt idx="28">
                  <c:v>180</c:v>
                </c:pt>
                <c:pt idx="29">
                  <c:v>179</c:v>
                </c:pt>
                <c:pt idx="30">
                  <c:v>179</c:v>
                </c:pt>
                <c:pt idx="31">
                  <c:v>179</c:v>
                </c:pt>
                <c:pt idx="32">
                  <c:v>178</c:v>
                </c:pt>
                <c:pt idx="33">
                  <c:v>177</c:v>
                </c:pt>
                <c:pt idx="34">
                  <c:v>177</c:v>
                </c:pt>
                <c:pt idx="35">
                  <c:v>176</c:v>
                </c:pt>
                <c:pt idx="36">
                  <c:v>176</c:v>
                </c:pt>
                <c:pt idx="37">
                  <c:v>175</c:v>
                </c:pt>
                <c:pt idx="38">
                  <c:v>175</c:v>
                </c:pt>
                <c:pt idx="39">
                  <c:v>174</c:v>
                </c:pt>
                <c:pt idx="40">
                  <c:v>174</c:v>
                </c:pt>
                <c:pt idx="41">
                  <c:v>173</c:v>
                </c:pt>
                <c:pt idx="42">
                  <c:v>173</c:v>
                </c:pt>
                <c:pt idx="43">
                  <c:v>173</c:v>
                </c:pt>
                <c:pt idx="44">
                  <c:v>173</c:v>
                </c:pt>
                <c:pt idx="45">
                  <c:v>172</c:v>
                </c:pt>
                <c:pt idx="46">
                  <c:v>171</c:v>
                </c:pt>
                <c:pt idx="47">
                  <c:v>171</c:v>
                </c:pt>
                <c:pt idx="48">
                  <c:v>171</c:v>
                </c:pt>
                <c:pt idx="49">
                  <c:v>171</c:v>
                </c:pt>
                <c:pt idx="50">
                  <c:v>169</c:v>
                </c:pt>
                <c:pt idx="51">
                  <c:v>168</c:v>
                </c:pt>
                <c:pt idx="52">
                  <c:v>167</c:v>
                </c:pt>
                <c:pt idx="53">
                  <c:v>166</c:v>
                </c:pt>
                <c:pt idx="54">
                  <c:v>165</c:v>
                </c:pt>
                <c:pt idx="55">
                  <c:v>165</c:v>
                </c:pt>
                <c:pt idx="56">
                  <c:v>165</c:v>
                </c:pt>
                <c:pt idx="57">
                  <c:v>164</c:v>
                </c:pt>
                <c:pt idx="58">
                  <c:v>164</c:v>
                </c:pt>
                <c:pt idx="59">
                  <c:v>164</c:v>
                </c:pt>
                <c:pt idx="60">
                  <c:v>163</c:v>
                </c:pt>
                <c:pt idx="61">
                  <c:v>163</c:v>
                </c:pt>
                <c:pt idx="62">
                  <c:v>163</c:v>
                </c:pt>
                <c:pt idx="63">
                  <c:v>163</c:v>
                </c:pt>
                <c:pt idx="64">
                  <c:v>162</c:v>
                </c:pt>
                <c:pt idx="65">
                  <c:v>161</c:v>
                </c:pt>
                <c:pt idx="66">
                  <c:v>161</c:v>
                </c:pt>
                <c:pt idx="67">
                  <c:v>161</c:v>
                </c:pt>
                <c:pt idx="68">
                  <c:v>160</c:v>
                </c:pt>
                <c:pt idx="69">
                  <c:v>160</c:v>
                </c:pt>
                <c:pt idx="70">
                  <c:v>158</c:v>
                </c:pt>
                <c:pt idx="71">
                  <c:v>157</c:v>
                </c:pt>
                <c:pt idx="72">
                  <c:v>157</c:v>
                </c:pt>
                <c:pt idx="73">
                  <c:v>157</c:v>
                </c:pt>
                <c:pt idx="74">
                  <c:v>157</c:v>
                </c:pt>
                <c:pt idx="75">
                  <c:v>155</c:v>
                </c:pt>
                <c:pt idx="76">
                  <c:v>154</c:v>
                </c:pt>
                <c:pt idx="77">
                  <c:v>154</c:v>
                </c:pt>
                <c:pt idx="78">
                  <c:v>154</c:v>
                </c:pt>
                <c:pt idx="79">
                  <c:v>154</c:v>
                </c:pt>
                <c:pt idx="80">
                  <c:v>154</c:v>
                </c:pt>
                <c:pt idx="81">
                  <c:v>153</c:v>
                </c:pt>
                <c:pt idx="82">
                  <c:v>152</c:v>
                </c:pt>
                <c:pt idx="83">
                  <c:v>152</c:v>
                </c:pt>
                <c:pt idx="84">
                  <c:v>151</c:v>
                </c:pt>
                <c:pt idx="85">
                  <c:v>151</c:v>
                </c:pt>
                <c:pt idx="86">
                  <c:v>150</c:v>
                </c:pt>
                <c:pt idx="87">
                  <c:v>150</c:v>
                </c:pt>
                <c:pt idx="88">
                  <c:v>149</c:v>
                </c:pt>
                <c:pt idx="89">
                  <c:v>148</c:v>
                </c:pt>
                <c:pt idx="90">
                  <c:v>147</c:v>
                </c:pt>
                <c:pt idx="91">
                  <c:v>146</c:v>
                </c:pt>
                <c:pt idx="92">
                  <c:v>145</c:v>
                </c:pt>
                <c:pt idx="93">
                  <c:v>144</c:v>
                </c:pt>
                <c:pt idx="94">
                  <c:v>144</c:v>
                </c:pt>
                <c:pt idx="95">
                  <c:v>142</c:v>
                </c:pt>
                <c:pt idx="96">
                  <c:v>142</c:v>
                </c:pt>
                <c:pt idx="97">
                  <c:v>141</c:v>
                </c:pt>
                <c:pt idx="98">
                  <c:v>141</c:v>
                </c:pt>
                <c:pt idx="99">
                  <c:v>141</c:v>
                </c:pt>
                <c:pt idx="100">
                  <c:v>140</c:v>
                </c:pt>
                <c:pt idx="101">
                  <c:v>140</c:v>
                </c:pt>
                <c:pt idx="102">
                  <c:v>140</c:v>
                </c:pt>
                <c:pt idx="103">
                  <c:v>139</c:v>
                </c:pt>
                <c:pt idx="104">
                  <c:v>138</c:v>
                </c:pt>
                <c:pt idx="105">
                  <c:v>138</c:v>
                </c:pt>
                <c:pt idx="106">
                  <c:v>137</c:v>
                </c:pt>
                <c:pt idx="107">
                  <c:v>137</c:v>
                </c:pt>
                <c:pt idx="108">
                  <c:v>137</c:v>
                </c:pt>
                <c:pt idx="109">
                  <c:v>136</c:v>
                </c:pt>
                <c:pt idx="110">
                  <c:v>136</c:v>
                </c:pt>
                <c:pt idx="111">
                  <c:v>136</c:v>
                </c:pt>
                <c:pt idx="112">
                  <c:v>136</c:v>
                </c:pt>
                <c:pt idx="113">
                  <c:v>135</c:v>
                </c:pt>
                <c:pt idx="114">
                  <c:v>133</c:v>
                </c:pt>
                <c:pt idx="115">
                  <c:v>133</c:v>
                </c:pt>
                <c:pt idx="116">
                  <c:v>132</c:v>
                </c:pt>
                <c:pt idx="117">
                  <c:v>131</c:v>
                </c:pt>
                <c:pt idx="118">
                  <c:v>131</c:v>
                </c:pt>
                <c:pt idx="119">
                  <c:v>130</c:v>
                </c:pt>
                <c:pt idx="120">
                  <c:v>130</c:v>
                </c:pt>
                <c:pt idx="121">
                  <c:v>130</c:v>
                </c:pt>
                <c:pt idx="122">
                  <c:v>130</c:v>
                </c:pt>
                <c:pt idx="123">
                  <c:v>129</c:v>
                </c:pt>
                <c:pt idx="124">
                  <c:v>128</c:v>
                </c:pt>
                <c:pt idx="125">
                  <c:v>128</c:v>
                </c:pt>
                <c:pt idx="126">
                  <c:v>128</c:v>
                </c:pt>
                <c:pt idx="127">
                  <c:v>127</c:v>
                </c:pt>
                <c:pt idx="128">
                  <c:v>127</c:v>
                </c:pt>
                <c:pt idx="129">
                  <c:v>126</c:v>
                </c:pt>
                <c:pt idx="130">
                  <c:v>126</c:v>
                </c:pt>
                <c:pt idx="131">
                  <c:v>124</c:v>
                </c:pt>
                <c:pt idx="132">
                  <c:v>124</c:v>
                </c:pt>
                <c:pt idx="133">
                  <c:v>123</c:v>
                </c:pt>
                <c:pt idx="134">
                  <c:v>123</c:v>
                </c:pt>
                <c:pt idx="135">
                  <c:v>123</c:v>
                </c:pt>
                <c:pt idx="136">
                  <c:v>122</c:v>
                </c:pt>
                <c:pt idx="137">
                  <c:v>121</c:v>
                </c:pt>
                <c:pt idx="138">
                  <c:v>121</c:v>
                </c:pt>
                <c:pt idx="139">
                  <c:v>121</c:v>
                </c:pt>
                <c:pt idx="140">
                  <c:v>121</c:v>
                </c:pt>
                <c:pt idx="141">
                  <c:v>120</c:v>
                </c:pt>
                <c:pt idx="142">
                  <c:v>120</c:v>
                </c:pt>
                <c:pt idx="143">
                  <c:v>119</c:v>
                </c:pt>
                <c:pt idx="144">
                  <c:v>119</c:v>
                </c:pt>
                <c:pt idx="145">
                  <c:v>118</c:v>
                </c:pt>
                <c:pt idx="146">
                  <c:v>118</c:v>
                </c:pt>
                <c:pt idx="147">
                  <c:v>118</c:v>
                </c:pt>
                <c:pt idx="148">
                  <c:v>117</c:v>
                </c:pt>
                <c:pt idx="149">
                  <c:v>117</c:v>
                </c:pt>
                <c:pt idx="150">
                  <c:v>116</c:v>
                </c:pt>
                <c:pt idx="151">
                  <c:v>116</c:v>
                </c:pt>
                <c:pt idx="152">
                  <c:v>115</c:v>
                </c:pt>
                <c:pt idx="153">
                  <c:v>92</c:v>
                </c:pt>
                <c:pt idx="154">
                  <c:v>92</c:v>
                </c:pt>
                <c:pt idx="155">
                  <c:v>92</c:v>
                </c:pt>
                <c:pt idx="156">
                  <c:v>91</c:v>
                </c:pt>
                <c:pt idx="157">
                  <c:v>90</c:v>
                </c:pt>
                <c:pt idx="158">
                  <c:v>90</c:v>
                </c:pt>
                <c:pt idx="159">
                  <c:v>90</c:v>
                </c:pt>
                <c:pt idx="160">
                  <c:v>90</c:v>
                </c:pt>
                <c:pt idx="161">
                  <c:v>89</c:v>
                </c:pt>
                <c:pt idx="162">
                  <c:v>89</c:v>
                </c:pt>
                <c:pt idx="163">
                  <c:v>89</c:v>
                </c:pt>
                <c:pt idx="164">
                  <c:v>88</c:v>
                </c:pt>
                <c:pt idx="165">
                  <c:v>88</c:v>
                </c:pt>
                <c:pt idx="166">
                  <c:v>88</c:v>
                </c:pt>
                <c:pt idx="167">
                  <c:v>87</c:v>
                </c:pt>
                <c:pt idx="168">
                  <c:v>87</c:v>
                </c:pt>
                <c:pt idx="169">
                  <c:v>87</c:v>
                </c:pt>
                <c:pt idx="170">
                  <c:v>86</c:v>
                </c:pt>
                <c:pt idx="171">
                  <c:v>85</c:v>
                </c:pt>
                <c:pt idx="172">
                  <c:v>85</c:v>
                </c:pt>
                <c:pt idx="173">
                  <c:v>85</c:v>
                </c:pt>
                <c:pt idx="174">
                  <c:v>83</c:v>
                </c:pt>
                <c:pt idx="175">
                  <c:v>83</c:v>
                </c:pt>
                <c:pt idx="176">
                  <c:v>82</c:v>
                </c:pt>
                <c:pt idx="177">
                  <c:v>81</c:v>
                </c:pt>
                <c:pt idx="178">
                  <c:v>81</c:v>
                </c:pt>
                <c:pt idx="179">
                  <c:v>81</c:v>
                </c:pt>
                <c:pt idx="180">
                  <c:v>81</c:v>
                </c:pt>
                <c:pt idx="181">
                  <c:v>80</c:v>
                </c:pt>
                <c:pt idx="182">
                  <c:v>80</c:v>
                </c:pt>
                <c:pt idx="183">
                  <c:v>80</c:v>
                </c:pt>
                <c:pt idx="184">
                  <c:v>79</c:v>
                </c:pt>
                <c:pt idx="185">
                  <c:v>78</c:v>
                </c:pt>
                <c:pt idx="186">
                  <c:v>78</c:v>
                </c:pt>
                <c:pt idx="187">
                  <c:v>77</c:v>
                </c:pt>
                <c:pt idx="188">
                  <c:v>77</c:v>
                </c:pt>
                <c:pt idx="189">
                  <c:v>77</c:v>
                </c:pt>
                <c:pt idx="190">
                  <c:v>76</c:v>
                </c:pt>
                <c:pt idx="191">
                  <c:v>76</c:v>
                </c:pt>
                <c:pt idx="192">
                  <c:v>74</c:v>
                </c:pt>
                <c:pt idx="193">
                  <c:v>74</c:v>
                </c:pt>
                <c:pt idx="194">
                  <c:v>73</c:v>
                </c:pt>
                <c:pt idx="195">
                  <c:v>73</c:v>
                </c:pt>
                <c:pt idx="196">
                  <c:v>72</c:v>
                </c:pt>
                <c:pt idx="197">
                  <c:v>71</c:v>
                </c:pt>
                <c:pt idx="198">
                  <c:v>70</c:v>
                </c:pt>
                <c:pt idx="199">
                  <c:v>70</c:v>
                </c:pt>
                <c:pt idx="200">
                  <c:v>70</c:v>
                </c:pt>
                <c:pt idx="201">
                  <c:v>70</c:v>
                </c:pt>
                <c:pt idx="202">
                  <c:v>69</c:v>
                </c:pt>
                <c:pt idx="203">
                  <c:v>69</c:v>
                </c:pt>
                <c:pt idx="204">
                  <c:v>68</c:v>
                </c:pt>
                <c:pt idx="205">
                  <c:v>68</c:v>
                </c:pt>
                <c:pt idx="206">
                  <c:v>68</c:v>
                </c:pt>
                <c:pt idx="207">
                  <c:v>67</c:v>
                </c:pt>
                <c:pt idx="208">
                  <c:v>67</c:v>
                </c:pt>
                <c:pt idx="209">
                  <c:v>66</c:v>
                </c:pt>
                <c:pt idx="210">
                  <c:v>65</c:v>
                </c:pt>
                <c:pt idx="211">
                  <c:v>65</c:v>
                </c:pt>
                <c:pt idx="212">
                  <c:v>64</c:v>
                </c:pt>
                <c:pt idx="213">
                  <c:v>63</c:v>
                </c:pt>
                <c:pt idx="214">
                  <c:v>61</c:v>
                </c:pt>
                <c:pt idx="215">
                  <c:v>60</c:v>
                </c:pt>
                <c:pt idx="216">
                  <c:v>59</c:v>
                </c:pt>
                <c:pt idx="217">
                  <c:v>58</c:v>
                </c:pt>
                <c:pt idx="218">
                  <c:v>57</c:v>
                </c:pt>
                <c:pt idx="219">
                  <c:v>56</c:v>
                </c:pt>
                <c:pt idx="220">
                  <c:v>56</c:v>
                </c:pt>
                <c:pt idx="221">
                  <c:v>55</c:v>
                </c:pt>
                <c:pt idx="222">
                  <c:v>55</c:v>
                </c:pt>
                <c:pt idx="223">
                  <c:v>54</c:v>
                </c:pt>
                <c:pt idx="224">
                  <c:v>53</c:v>
                </c:pt>
                <c:pt idx="225">
                  <c:v>53</c:v>
                </c:pt>
                <c:pt idx="226">
                  <c:v>52</c:v>
                </c:pt>
                <c:pt idx="227">
                  <c:v>52</c:v>
                </c:pt>
                <c:pt idx="228">
                  <c:v>52</c:v>
                </c:pt>
                <c:pt idx="229">
                  <c:v>51</c:v>
                </c:pt>
                <c:pt idx="230">
                  <c:v>51</c:v>
                </c:pt>
                <c:pt idx="231">
                  <c:v>51</c:v>
                </c:pt>
                <c:pt idx="232">
                  <c:v>50</c:v>
                </c:pt>
                <c:pt idx="233">
                  <c:v>50</c:v>
                </c:pt>
                <c:pt idx="234">
                  <c:v>48</c:v>
                </c:pt>
                <c:pt idx="235">
                  <c:v>48</c:v>
                </c:pt>
                <c:pt idx="236">
                  <c:v>47</c:v>
                </c:pt>
                <c:pt idx="237">
                  <c:v>47</c:v>
                </c:pt>
                <c:pt idx="238">
                  <c:v>46</c:v>
                </c:pt>
                <c:pt idx="239">
                  <c:v>46</c:v>
                </c:pt>
                <c:pt idx="240">
                  <c:v>45</c:v>
                </c:pt>
                <c:pt idx="241">
                  <c:v>45</c:v>
                </c:pt>
                <c:pt idx="242">
                  <c:v>45</c:v>
                </c:pt>
                <c:pt idx="243">
                  <c:v>45</c:v>
                </c:pt>
                <c:pt idx="244">
                  <c:v>44</c:v>
                </c:pt>
                <c:pt idx="245">
                  <c:v>43</c:v>
                </c:pt>
                <c:pt idx="246">
                  <c:v>43</c:v>
                </c:pt>
                <c:pt idx="247">
                  <c:v>43</c:v>
                </c:pt>
                <c:pt idx="248">
                  <c:v>42</c:v>
                </c:pt>
                <c:pt idx="249">
                  <c:v>42</c:v>
                </c:pt>
                <c:pt idx="250">
                  <c:v>41</c:v>
                </c:pt>
                <c:pt idx="251">
                  <c:v>41</c:v>
                </c:pt>
                <c:pt idx="252">
                  <c:v>41</c:v>
                </c:pt>
                <c:pt idx="253">
                  <c:v>41</c:v>
                </c:pt>
                <c:pt idx="254">
                  <c:v>40</c:v>
                </c:pt>
                <c:pt idx="255">
                  <c:v>39</c:v>
                </c:pt>
                <c:pt idx="256">
                  <c:v>39</c:v>
                </c:pt>
                <c:pt idx="257">
                  <c:v>39</c:v>
                </c:pt>
                <c:pt idx="258">
                  <c:v>39</c:v>
                </c:pt>
                <c:pt idx="259">
                  <c:v>37</c:v>
                </c:pt>
                <c:pt idx="260">
                  <c:v>37</c:v>
                </c:pt>
                <c:pt idx="261">
                  <c:v>37</c:v>
                </c:pt>
                <c:pt idx="262">
                  <c:v>36</c:v>
                </c:pt>
                <c:pt idx="263">
                  <c:v>36</c:v>
                </c:pt>
                <c:pt idx="264">
                  <c:v>36</c:v>
                </c:pt>
                <c:pt idx="265">
                  <c:v>35</c:v>
                </c:pt>
                <c:pt idx="266">
                  <c:v>35</c:v>
                </c:pt>
                <c:pt idx="267">
                  <c:v>35</c:v>
                </c:pt>
                <c:pt idx="268">
                  <c:v>34</c:v>
                </c:pt>
                <c:pt idx="269">
                  <c:v>34</c:v>
                </c:pt>
                <c:pt idx="270">
                  <c:v>34</c:v>
                </c:pt>
                <c:pt idx="271">
                  <c:v>33</c:v>
                </c:pt>
                <c:pt idx="272">
                  <c:v>33</c:v>
                </c:pt>
                <c:pt idx="273">
                  <c:v>32</c:v>
                </c:pt>
                <c:pt idx="274">
                  <c:v>32</c:v>
                </c:pt>
                <c:pt idx="275">
                  <c:v>30</c:v>
                </c:pt>
                <c:pt idx="276">
                  <c:v>29</c:v>
                </c:pt>
                <c:pt idx="277">
                  <c:v>29</c:v>
                </c:pt>
                <c:pt idx="278">
                  <c:v>29</c:v>
                </c:pt>
                <c:pt idx="279">
                  <c:v>28</c:v>
                </c:pt>
                <c:pt idx="280">
                  <c:v>28</c:v>
                </c:pt>
                <c:pt idx="281">
                  <c:v>28</c:v>
                </c:pt>
                <c:pt idx="282">
                  <c:v>28</c:v>
                </c:pt>
                <c:pt idx="283">
                  <c:v>28</c:v>
                </c:pt>
                <c:pt idx="284">
                  <c:v>27</c:v>
                </c:pt>
                <c:pt idx="285">
                  <c:v>27</c:v>
                </c:pt>
                <c:pt idx="286">
                  <c:v>27</c:v>
                </c:pt>
                <c:pt idx="287">
                  <c:v>26</c:v>
                </c:pt>
                <c:pt idx="288">
                  <c:v>26</c:v>
                </c:pt>
                <c:pt idx="289">
                  <c:v>26</c:v>
                </c:pt>
                <c:pt idx="290">
                  <c:v>25</c:v>
                </c:pt>
                <c:pt idx="291">
                  <c:v>25</c:v>
                </c:pt>
                <c:pt idx="292">
                  <c:v>25</c:v>
                </c:pt>
                <c:pt idx="293">
                  <c:v>25</c:v>
                </c:pt>
                <c:pt idx="294">
                  <c:v>25</c:v>
                </c:pt>
                <c:pt idx="295">
                  <c:v>24</c:v>
                </c:pt>
                <c:pt idx="296">
                  <c:v>23</c:v>
                </c:pt>
                <c:pt idx="297">
                  <c:v>23</c:v>
                </c:pt>
                <c:pt idx="298">
                  <c:v>23</c:v>
                </c:pt>
                <c:pt idx="299">
                  <c:v>23</c:v>
                </c:pt>
                <c:pt idx="300">
                  <c:v>22</c:v>
                </c:pt>
                <c:pt idx="301">
                  <c:v>22</c:v>
                </c:pt>
                <c:pt idx="302">
                  <c:v>22</c:v>
                </c:pt>
                <c:pt idx="303">
                  <c:v>21</c:v>
                </c:pt>
                <c:pt idx="304">
                  <c:v>21</c:v>
                </c:pt>
                <c:pt idx="305">
                  <c:v>21</c:v>
                </c:pt>
                <c:pt idx="306">
                  <c:v>20</c:v>
                </c:pt>
                <c:pt idx="307">
                  <c:v>20</c:v>
                </c:pt>
                <c:pt idx="308">
                  <c:v>20</c:v>
                </c:pt>
                <c:pt idx="309">
                  <c:v>20</c:v>
                </c:pt>
                <c:pt idx="310">
                  <c:v>20</c:v>
                </c:pt>
                <c:pt idx="311">
                  <c:v>19</c:v>
                </c:pt>
                <c:pt idx="312">
                  <c:v>19</c:v>
                </c:pt>
                <c:pt idx="313">
                  <c:v>19</c:v>
                </c:pt>
                <c:pt idx="314">
                  <c:v>18</c:v>
                </c:pt>
                <c:pt idx="315">
                  <c:v>18</c:v>
                </c:pt>
                <c:pt idx="316">
                  <c:v>17</c:v>
                </c:pt>
                <c:pt idx="317">
                  <c:v>17</c:v>
                </c:pt>
                <c:pt idx="318">
                  <c:v>16</c:v>
                </c:pt>
                <c:pt idx="319">
                  <c:v>16</c:v>
                </c:pt>
                <c:pt idx="320">
                  <c:v>16</c:v>
                </c:pt>
                <c:pt idx="321">
                  <c:v>15</c:v>
                </c:pt>
                <c:pt idx="322">
                  <c:v>15</c:v>
                </c:pt>
                <c:pt idx="323">
                  <c:v>15</c:v>
                </c:pt>
                <c:pt idx="324">
                  <c:v>15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12</c:v>
                </c:pt>
                <c:pt idx="334">
                  <c:v>12</c:v>
                </c:pt>
                <c:pt idx="335">
                  <c:v>12</c:v>
                </c:pt>
                <c:pt idx="336">
                  <c:v>11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7</c:v>
                </c:pt>
                <c:pt idx="351">
                  <c:v>7</c:v>
                </c:pt>
                <c:pt idx="352">
                  <c:v>7</c:v>
                </c:pt>
                <c:pt idx="353">
                  <c:v>7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</c:numCache>
            </c:numRef>
          </c:val>
        </c:ser>
        <c:marker val="1"/>
        <c:axId val="84644224"/>
        <c:axId val="84645760"/>
      </c:lineChart>
      <c:catAx>
        <c:axId val="84644224"/>
        <c:scaling>
          <c:orientation val="maxMin"/>
        </c:scaling>
        <c:axPos val="b"/>
        <c:tickLblPos val="nextTo"/>
        <c:crossAx val="84645760"/>
        <c:crosses val="autoZero"/>
        <c:auto val="1"/>
        <c:lblAlgn val="ctr"/>
        <c:lblOffset val="100"/>
      </c:catAx>
      <c:valAx>
        <c:axId val="84645760"/>
        <c:scaling>
          <c:orientation val="minMax"/>
        </c:scaling>
        <c:axPos val="r"/>
        <c:majorGridlines/>
        <c:numFmt formatCode="General" sourceLinked="1"/>
        <c:tickLblPos val="nextTo"/>
        <c:crossAx val="84644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242947610823783"/>
          <c:y val="0.10193751822688833"/>
          <c:w val="0.16119746689694894"/>
          <c:h val="8.3717191601050026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122807017543858E-2"/>
          <c:y val="5.1400554097404488E-2"/>
          <c:w val="0.88036002900953159"/>
          <c:h val="0.60653543307090041"/>
        </c:manualLayout>
      </c:layout>
      <c:lineChart>
        <c:grouping val="standard"/>
        <c:ser>
          <c:idx val="1"/>
          <c:order val="0"/>
          <c:tx>
            <c:strRef>
              <c:f>'D15'!$E$2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'D15'!$B$3:$B$680</c:f>
              <c:strCache>
                <c:ptCount val="254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</c:strCache>
            </c:strRef>
          </c:cat>
          <c:val>
            <c:numRef>
              <c:f>'D15'!$E$3:$E$680</c:f>
              <c:numCache>
                <c:formatCode>General</c:formatCode>
                <c:ptCount val="678"/>
                <c:pt idx="1">
                  <c:v>516.13</c:v>
                </c:pt>
                <c:pt idx="2">
                  <c:v>489.68</c:v>
                </c:pt>
                <c:pt idx="3">
                  <c:v>483.55</c:v>
                </c:pt>
                <c:pt idx="4">
                  <c:v>481.33</c:v>
                </c:pt>
                <c:pt idx="5">
                  <c:v>466.13</c:v>
                </c:pt>
                <c:pt idx="6">
                  <c:v>439.08</c:v>
                </c:pt>
                <c:pt idx="7">
                  <c:v>415.64</c:v>
                </c:pt>
                <c:pt idx="8">
                  <c:v>407.68</c:v>
                </c:pt>
                <c:pt idx="9">
                  <c:v>449.68</c:v>
                </c:pt>
                <c:pt idx="10">
                  <c:v>486.58</c:v>
                </c:pt>
                <c:pt idx="11">
                  <c:v>499.89</c:v>
                </c:pt>
                <c:pt idx="12">
                  <c:v>522.05999999999995</c:v>
                </c:pt>
                <c:pt idx="13">
                  <c:v>513.66</c:v>
                </c:pt>
                <c:pt idx="14">
                  <c:v>496.09</c:v>
                </c:pt>
                <c:pt idx="15">
                  <c:v>513.84</c:v>
                </c:pt>
                <c:pt idx="16" formatCode="#,##0.00">
                  <c:v>539.02</c:v>
                </c:pt>
                <c:pt idx="17" formatCode="#,##0.00">
                  <c:v>551.83000000000004</c:v>
                </c:pt>
                <c:pt idx="18" formatCode="#,##0.00">
                  <c:v>513.66999999999996</c:v>
                </c:pt>
                <c:pt idx="19" formatCode="#,##0.00">
                  <c:v>502.14</c:v>
                </c:pt>
                <c:pt idx="20" formatCode="#,##0.00">
                  <c:v>536.29999999999995</c:v>
                </c:pt>
                <c:pt idx="21" formatCode="#,##0.00">
                  <c:v>527.89</c:v>
                </c:pt>
                <c:pt idx="22" formatCode="#,##0.00">
                  <c:v>565.41999999999996</c:v>
                </c:pt>
                <c:pt idx="23" formatCode="#,##0.00">
                  <c:v>571.58000000000004</c:v>
                </c:pt>
                <c:pt idx="24" formatCode="#,##0.00">
                  <c:v>614.6</c:v>
                </c:pt>
                <c:pt idx="25" formatCode="#,##0.00">
                  <c:v>600.80999999999995</c:v>
                </c:pt>
                <c:pt idx="26" formatCode="#,##0.00">
                  <c:v>590.73</c:v>
                </c:pt>
                <c:pt idx="27" formatCode="#,##0.00">
                  <c:v>610.73</c:v>
                </c:pt>
                <c:pt idx="28" formatCode="#,##0.00">
                  <c:v>632.4</c:v>
                </c:pt>
                <c:pt idx="29" formatCode="#,##0.00">
                  <c:v>634.6</c:v>
                </c:pt>
                <c:pt idx="30" formatCode="#,##0.00">
                  <c:v>632.49</c:v>
                </c:pt>
                <c:pt idx="31" formatCode="#,##0.00">
                  <c:v>641.24</c:v>
                </c:pt>
                <c:pt idx="32" formatCode="#,##0.00">
                  <c:v>673.69</c:v>
                </c:pt>
                <c:pt idx="33" formatCode="#,##0.00">
                  <c:v>658.28</c:v>
                </c:pt>
                <c:pt idx="34" formatCode="#,##0.00">
                  <c:v>593.09</c:v>
                </c:pt>
                <c:pt idx="35" formatCode="#,##0.00">
                  <c:v>597.99</c:v>
                </c:pt>
                <c:pt idx="36" formatCode="#,##0.00">
                  <c:v>625.03</c:v>
                </c:pt>
                <c:pt idx="37" formatCode="#,##0.00">
                  <c:v>635.21</c:v>
                </c:pt>
                <c:pt idx="38" formatCode="#,##0.00">
                  <c:v>634.24</c:v>
                </c:pt>
                <c:pt idx="39" formatCode="#,##0.00">
                  <c:v>641.29</c:v>
                </c:pt>
                <c:pt idx="40" formatCode="#,##0.00">
                  <c:v>668.9</c:v>
                </c:pt>
                <c:pt idx="41" formatCode="#,##0.00">
                  <c:v>668.78</c:v>
                </c:pt>
                <c:pt idx="42" formatCode="#,##0.00">
                  <c:v>668.62</c:v>
                </c:pt>
                <c:pt idx="43" formatCode="#,##0.00">
                  <c:v>698.77</c:v>
                </c:pt>
                <c:pt idx="44" formatCode="#,##0.00">
                  <c:v>728.52</c:v>
                </c:pt>
                <c:pt idx="45" formatCode="#,##0.00">
                  <c:v>729.46</c:v>
                </c:pt>
                <c:pt idx="46" formatCode="#,##0.00">
                  <c:v>722.66</c:v>
                </c:pt>
                <c:pt idx="47" formatCode="#,##0.00">
                  <c:v>716.54</c:v>
                </c:pt>
                <c:pt idx="48" formatCode="#,##0.00">
                  <c:v>701.85</c:v>
                </c:pt>
                <c:pt idx="49" formatCode="#,##0.00">
                  <c:v>702.75</c:v>
                </c:pt>
                <c:pt idx="50" formatCode="#,##0.00">
                  <c:v>703.03</c:v>
                </c:pt>
                <c:pt idx="51" formatCode="#,##0.00">
                  <c:v>700.48</c:v>
                </c:pt>
                <c:pt idx="52" formatCode="#,##0.00">
                  <c:v>684.57</c:v>
                </c:pt>
                <c:pt idx="53" formatCode="#,##0.00">
                  <c:v>681.69</c:v>
                </c:pt>
                <c:pt idx="54" formatCode="#,##0.00">
                  <c:v>677.77</c:v>
                </c:pt>
                <c:pt idx="55" formatCode="#,##0.00">
                  <c:v>671.67</c:v>
                </c:pt>
                <c:pt idx="56" formatCode="#,##0.00">
                  <c:v>685.01</c:v>
                </c:pt>
                <c:pt idx="57" formatCode="#,##0.00">
                  <c:v>674.67</c:v>
                </c:pt>
                <c:pt idx="58" formatCode="#,##0.00">
                  <c:v>676.76</c:v>
                </c:pt>
                <c:pt idx="59" formatCode="#,##0.00">
                  <c:v>678.77</c:v>
                </c:pt>
                <c:pt idx="60" formatCode="#,##0.00">
                  <c:v>686.11</c:v>
                </c:pt>
                <c:pt idx="61" formatCode="#,##0.00">
                  <c:v>692.01</c:v>
                </c:pt>
                <c:pt idx="62" formatCode="#,##0.00">
                  <c:v>696.69</c:v>
                </c:pt>
                <c:pt idx="63" formatCode="#,##0.00">
                  <c:v>696.25</c:v>
                </c:pt>
                <c:pt idx="64" formatCode="#,##0.00">
                  <c:v>693.41</c:v>
                </c:pt>
                <c:pt idx="65" formatCode="#,##0.00">
                  <c:v>712.72</c:v>
                </c:pt>
                <c:pt idx="66" formatCode="#,##0.00">
                  <c:v>724.32</c:v>
                </c:pt>
                <c:pt idx="67" formatCode="#,##0.00">
                  <c:v>727.45</c:v>
                </c:pt>
                <c:pt idx="68" formatCode="#,##0.00">
                  <c:v>718.37</c:v>
                </c:pt>
                <c:pt idx="69" formatCode="#,##0.00">
                  <c:v>707.9</c:v>
                </c:pt>
                <c:pt idx="70" formatCode="#,##0.00">
                  <c:v>713.8</c:v>
                </c:pt>
                <c:pt idx="71" formatCode="#,##0.00">
                  <c:v>718.82</c:v>
                </c:pt>
                <c:pt idx="72" formatCode="#,##0.00">
                  <c:v>725.84</c:v>
                </c:pt>
                <c:pt idx="73" formatCode="#,##0.00">
                  <c:v>723.92</c:v>
                </c:pt>
                <c:pt idx="74" formatCode="#,##0.00">
                  <c:v>714.82</c:v>
                </c:pt>
                <c:pt idx="75" formatCode="#,##0.00">
                  <c:v>711.09</c:v>
                </c:pt>
                <c:pt idx="76" formatCode="#,##0.00">
                  <c:v>706.31</c:v>
                </c:pt>
                <c:pt idx="77" formatCode="#,##0.00">
                  <c:v>705.75</c:v>
                </c:pt>
                <c:pt idx="78" formatCode="#,##0.00">
                  <c:v>690.16</c:v>
                </c:pt>
                <c:pt idx="79" formatCode="#,##0.00">
                  <c:v>692.32</c:v>
                </c:pt>
                <c:pt idx="80" formatCode="#,##0.00">
                  <c:v>709.6</c:v>
                </c:pt>
                <c:pt idx="81" formatCode="#,##0.00">
                  <c:v>718.92</c:v>
                </c:pt>
                <c:pt idx="82" formatCode="#,##0.00">
                  <c:v>714.06</c:v>
                </c:pt>
                <c:pt idx="83" formatCode="#,##0.00">
                  <c:v>710.18</c:v>
                </c:pt>
                <c:pt idx="84" formatCode="#,##0.00">
                  <c:v>702.21</c:v>
                </c:pt>
                <c:pt idx="85" formatCode="#,##0.00">
                  <c:v>713.42</c:v>
                </c:pt>
                <c:pt idx="86" formatCode="#,##0.00">
                  <c:v>704.3</c:v>
                </c:pt>
                <c:pt idx="87" formatCode="#,##0.00">
                  <c:v>702.51</c:v>
                </c:pt>
                <c:pt idx="88" formatCode="#,##0.00">
                  <c:v>718.6</c:v>
                </c:pt>
                <c:pt idx="89" formatCode="#,##0.00">
                  <c:v>738.16</c:v>
                </c:pt>
                <c:pt idx="90" formatCode="#,##0.00">
                  <c:v>742.5</c:v>
                </c:pt>
                <c:pt idx="91" formatCode="#,##0.00">
                  <c:v>739.3</c:v>
                </c:pt>
                <c:pt idx="92" formatCode="#,##0.00">
                  <c:v>755.72</c:v>
                </c:pt>
                <c:pt idx="93" formatCode="#,##0.00">
                  <c:v>750.6</c:v>
                </c:pt>
                <c:pt idx="94" formatCode="#,##0.00">
                  <c:v>751.37</c:v>
                </c:pt>
                <c:pt idx="95" formatCode="#,##0.00">
                  <c:v>763.27</c:v>
                </c:pt>
                <c:pt idx="96" formatCode="#,##0.00">
                  <c:v>770.98</c:v>
                </c:pt>
                <c:pt idx="97" formatCode="#,##0.00">
                  <c:v>775.41</c:v>
                </c:pt>
                <c:pt idx="98" formatCode="#,##0.00">
                  <c:v>792.63</c:v>
                </c:pt>
                <c:pt idx="99" formatCode="#,##0.00">
                  <c:v>780.96</c:v>
                </c:pt>
                <c:pt idx="100" formatCode="#,##0.00">
                  <c:v>782.12</c:v>
                </c:pt>
                <c:pt idx="101" formatCode="#,##0.00">
                  <c:v>769.58</c:v>
                </c:pt>
                <c:pt idx="102" formatCode="#,##0.00">
                  <c:v>773.47</c:v>
                </c:pt>
                <c:pt idx="103" formatCode="#,##0.00">
                  <c:v>788.21</c:v>
                </c:pt>
                <c:pt idx="104" formatCode="#,##0.00">
                  <c:v>798.69</c:v>
                </c:pt>
                <c:pt idx="105" formatCode="#,##0.00">
                  <c:v>828.4</c:v>
                </c:pt>
                <c:pt idx="106" formatCode="#,##0.00">
                  <c:v>825.78</c:v>
                </c:pt>
                <c:pt idx="107" formatCode="#,##0.00">
                  <c:v>831.52</c:v>
                </c:pt>
                <c:pt idx="108" formatCode="#,##0.00">
                  <c:v>839.04</c:v>
                </c:pt>
                <c:pt idx="109" formatCode="#,##0.00">
                  <c:v>855.63</c:v>
                </c:pt>
                <c:pt idx="110" formatCode="#,##0.00">
                  <c:v>851.77</c:v>
                </c:pt>
                <c:pt idx="111" formatCode="#,##0.00">
                  <c:v>843.45</c:v>
                </c:pt>
                <c:pt idx="112" formatCode="#,##0.00">
                  <c:v>836.49</c:v>
                </c:pt>
                <c:pt idx="113" formatCode="#,##0.00">
                  <c:v>836.82</c:v>
                </c:pt>
                <c:pt idx="114" formatCode="#,##0.00">
                  <c:v>835.99</c:v>
                </c:pt>
                <c:pt idx="115" formatCode="#,##0.00">
                  <c:v>851.2</c:v>
                </c:pt>
                <c:pt idx="116" formatCode="#,##0.00">
                  <c:v>860.66</c:v>
                </c:pt>
                <c:pt idx="117" formatCode="#,##0.00">
                  <c:v>874.52</c:v>
                </c:pt>
                <c:pt idx="118" formatCode="#,##0.00">
                  <c:v>882.09</c:v>
                </c:pt>
                <c:pt idx="119" formatCode="#,##0.00">
                  <c:v>890.27</c:v>
                </c:pt>
                <c:pt idx="120" formatCode="#,##0.00">
                  <c:v>881.5</c:v>
                </c:pt>
                <c:pt idx="121" formatCode="#,##0.00">
                  <c:v>885.62</c:v>
                </c:pt>
                <c:pt idx="122" formatCode="#,##0.00">
                  <c:v>882.42</c:v>
                </c:pt>
                <c:pt idx="123" formatCode="#,##0.00">
                  <c:v>882.85</c:v>
                </c:pt>
                <c:pt idx="124" formatCode="#,##0.00">
                  <c:v>880.16</c:v>
                </c:pt>
                <c:pt idx="125" formatCode="#,##0.00">
                  <c:v>881.97</c:v>
                </c:pt>
                <c:pt idx="126" formatCode="#,##0.00">
                  <c:v>884.48</c:v>
                </c:pt>
                <c:pt idx="127" formatCode="#,##0.00">
                  <c:v>899.99</c:v>
                </c:pt>
                <c:pt idx="128" formatCode="#,##0.00">
                  <c:v>884.22</c:v>
                </c:pt>
                <c:pt idx="129" formatCode="#,##0.00">
                  <c:v>858.71</c:v>
                </c:pt>
                <c:pt idx="130" formatCode="#,##0.00">
                  <c:v>859.83</c:v>
                </c:pt>
                <c:pt idx="131" formatCode="#,##0.00">
                  <c:v>856.93</c:v>
                </c:pt>
                <c:pt idx="132" formatCode="#,##0.00">
                  <c:v>852.52</c:v>
                </c:pt>
                <c:pt idx="133" formatCode="#,##0.00">
                  <c:v>859.36</c:v>
                </c:pt>
                <c:pt idx="134" formatCode="#,##0.00">
                  <c:v>837.2</c:v>
                </c:pt>
                <c:pt idx="135" formatCode="#,##0.00">
                  <c:v>825.5</c:v>
                </c:pt>
                <c:pt idx="136" formatCode="#,##0.00">
                  <c:v>808.24</c:v>
                </c:pt>
                <c:pt idx="137" formatCode="#,##0.00">
                  <c:v>787.05</c:v>
                </c:pt>
                <c:pt idx="138" formatCode="#,##0.00">
                  <c:v>789.79</c:v>
                </c:pt>
                <c:pt idx="139" formatCode="#,##0.00">
                  <c:v>773.54</c:v>
                </c:pt>
                <c:pt idx="140" formatCode="#,##0.00">
                  <c:v>773.72</c:v>
                </c:pt>
                <c:pt idx="141" formatCode="#,##0.00">
                  <c:v>773.78</c:v>
                </c:pt>
                <c:pt idx="142" formatCode="#,##0.00">
                  <c:v>799.6</c:v>
                </c:pt>
                <c:pt idx="143" formatCode="#,##0.00">
                  <c:v>793.59</c:v>
                </c:pt>
                <c:pt idx="144" formatCode="#,##0.00">
                  <c:v>808.52</c:v>
                </c:pt>
                <c:pt idx="145" formatCode="#,##0.00">
                  <c:v>809.6</c:v>
                </c:pt>
                <c:pt idx="146" formatCode="#,##0.00">
                  <c:v>799.96</c:v>
                </c:pt>
                <c:pt idx="147" formatCode="#,##0.00">
                  <c:v>800.32</c:v>
                </c:pt>
                <c:pt idx="148" formatCode="#,##0.00">
                  <c:v>785.55</c:v>
                </c:pt>
                <c:pt idx="149" formatCode="#,##0.00">
                  <c:v>759.04</c:v>
                </c:pt>
                <c:pt idx="150" formatCode="#,##0.00">
                  <c:v>766.66</c:v>
                </c:pt>
                <c:pt idx="151" formatCode="#,##0.00">
                  <c:v>773.97</c:v>
                </c:pt>
                <c:pt idx="152" formatCode="#,##0.00">
                  <c:v>754.55</c:v>
                </c:pt>
                <c:pt idx="153" formatCode="#,##0.00">
                  <c:v>753.45</c:v>
                </c:pt>
                <c:pt idx="154" formatCode="#,##0.00">
                  <c:v>732.81</c:v>
                </c:pt>
                <c:pt idx="155" formatCode="#,##0.00">
                  <c:v>708.06</c:v>
                </c:pt>
                <c:pt idx="156" formatCode="#,##0.00">
                  <c:v>709.63</c:v>
                </c:pt>
                <c:pt idx="157" formatCode="#,##0.00">
                  <c:v>716.28</c:v>
                </c:pt>
                <c:pt idx="158" formatCode="#,##0.00">
                  <c:v>747.07</c:v>
                </c:pt>
                <c:pt idx="159" formatCode="#,##0.00">
                  <c:v>721.12</c:v>
                </c:pt>
                <c:pt idx="160" formatCode="#,##0.00">
                  <c:v>750.03</c:v>
                </c:pt>
                <c:pt idx="161" formatCode="#,##0.00">
                  <c:v>771.51</c:v>
                </c:pt>
                <c:pt idx="162" formatCode="#,##0.00">
                  <c:v>776.41</c:v>
                </c:pt>
                <c:pt idx="163" formatCode="#,##0.00">
                  <c:v>791.84</c:v>
                </c:pt>
                <c:pt idx="164" formatCode="#,##0.00">
                  <c:v>766.25</c:v>
                </c:pt>
                <c:pt idx="165" formatCode="#,##0.00">
                  <c:v>771.59</c:v>
                </c:pt>
                <c:pt idx="166" formatCode="#,##0.00">
                  <c:v>786.3</c:v>
                </c:pt>
                <c:pt idx="167" formatCode="#,##0.00">
                  <c:v>803.69</c:v>
                </c:pt>
                <c:pt idx="168" formatCode="#,##0.00">
                  <c:v>793.8</c:v>
                </c:pt>
                <c:pt idx="169" formatCode="#,##0.00">
                  <c:v>801.4</c:v>
                </c:pt>
                <c:pt idx="170" formatCode="#,##0.00">
                  <c:v>813.58</c:v>
                </c:pt>
                <c:pt idx="171" formatCode="#,##0.00">
                  <c:v>833.92</c:v>
                </c:pt>
                <c:pt idx="172" formatCode="#,##0.00">
                  <c:v>831.52</c:v>
                </c:pt>
                <c:pt idx="173" formatCode="#,##0.00">
                  <c:v>823.04</c:v>
                </c:pt>
                <c:pt idx="174" formatCode="#,##0.00">
                  <c:v>803.33</c:v>
                </c:pt>
                <c:pt idx="175" formatCode="#,##0.00">
                  <c:v>800.82</c:v>
                </c:pt>
                <c:pt idx="176" formatCode="#,##0.00">
                  <c:v>802.09</c:v>
                </c:pt>
                <c:pt idx="177" formatCode="#,##0.00">
                  <c:v>806.1</c:v>
                </c:pt>
                <c:pt idx="178" formatCode="#,##0.00">
                  <c:v>803.34</c:v>
                </c:pt>
                <c:pt idx="179" formatCode="#,##0.00">
                  <c:v>813.23</c:v>
                </c:pt>
                <c:pt idx="180" formatCode="#,##0.00">
                  <c:v>800.37</c:v>
                </c:pt>
                <c:pt idx="181" formatCode="#,##0.00">
                  <c:v>806.72</c:v>
                </c:pt>
                <c:pt idx="182" formatCode="#,##0.00">
                  <c:v>802.23</c:v>
                </c:pt>
                <c:pt idx="183" formatCode="#,##0.00">
                  <c:v>780.46</c:v>
                </c:pt>
                <c:pt idx="184" formatCode="#,##0.00">
                  <c:v>767.33</c:v>
                </c:pt>
                <c:pt idx="185" formatCode="#,##0.00">
                  <c:v>752.98</c:v>
                </c:pt>
                <c:pt idx="186" formatCode="#,##0.00">
                  <c:v>813.82</c:v>
                </c:pt>
                <c:pt idx="187" formatCode="#,##0.00">
                  <c:v>814.87</c:v>
                </c:pt>
                <c:pt idx="188" formatCode="#,##0.00">
                  <c:v>782.82</c:v>
                </c:pt>
                <c:pt idx="189" formatCode="#,##0.00">
                  <c:v>763.74</c:v>
                </c:pt>
                <c:pt idx="190" formatCode="#,##0.00">
                  <c:v>770.45</c:v>
                </c:pt>
                <c:pt idx="191" formatCode="#,##0.00">
                  <c:v>788.76</c:v>
                </c:pt>
                <c:pt idx="192" formatCode="#,##0.00">
                  <c:v>796.35</c:v>
                </c:pt>
                <c:pt idx="193" formatCode="#,##0.00">
                  <c:v>811.73</c:v>
                </c:pt>
                <c:pt idx="194" formatCode="#,##0.00">
                  <c:v>764.12</c:v>
                </c:pt>
                <c:pt idx="195" formatCode="#,##0.00">
                  <c:v>774.53</c:v>
                </c:pt>
                <c:pt idx="196" formatCode="#,##0.00">
                  <c:v>749.28</c:v>
                </c:pt>
                <c:pt idx="197" formatCode="#,##0.00">
                  <c:v>799.02</c:v>
                </c:pt>
                <c:pt idx="198" formatCode="#,##0.00">
                  <c:v>815.98</c:v>
                </c:pt>
                <c:pt idx="199" formatCode="#,##0.00">
                  <c:v>835.53</c:v>
                </c:pt>
                <c:pt idx="200" formatCode="#,##0.00">
                  <c:v>852.06</c:v>
                </c:pt>
                <c:pt idx="201" formatCode="#,##0.00">
                  <c:v>891.21</c:v>
                </c:pt>
                <c:pt idx="202" formatCode="#,##0.00">
                  <c:v>894.34</c:v>
                </c:pt>
                <c:pt idx="203" formatCode="#,##0.00">
                  <c:v>909.29</c:v>
                </c:pt>
                <c:pt idx="204" formatCode="#,##0.00">
                  <c:v>915</c:v>
                </c:pt>
                <c:pt idx="205" formatCode="#,##0.00">
                  <c:v>917.75</c:v>
                </c:pt>
                <c:pt idx="206" formatCode="#,##0.00">
                  <c:v>906.03</c:v>
                </c:pt>
                <c:pt idx="207" formatCode="#,##0.00">
                  <c:v>918.54</c:v>
                </c:pt>
                <c:pt idx="208" formatCode="#,##0.00">
                  <c:v>940</c:v>
                </c:pt>
                <c:pt idx="209" formatCode="#,##0.00">
                  <c:v>935.15</c:v>
                </c:pt>
                <c:pt idx="210" formatCode="#,##0.00">
                  <c:v>947.14</c:v>
                </c:pt>
                <c:pt idx="211" formatCode="#,##0.00">
                  <c:v>952.49</c:v>
                </c:pt>
                <c:pt idx="212" formatCode="#,##0.00">
                  <c:v>952.53</c:v>
                </c:pt>
                <c:pt idx="213" formatCode="#,##0.00">
                  <c:v>956.2</c:v>
                </c:pt>
                <c:pt idx="214" formatCode="#,##0.00">
                  <c:v>944.85</c:v>
                </c:pt>
                <c:pt idx="215" formatCode="#,##0.00">
                  <c:v>942.88</c:v>
                </c:pt>
                <c:pt idx="216" formatCode="#,##0.00">
                  <c:v>927.45</c:v>
                </c:pt>
                <c:pt idx="217" formatCode="#,##0.00">
                  <c:v>917.5</c:v>
                </c:pt>
                <c:pt idx="218" formatCode="#,##0.00">
                  <c:v>894.91</c:v>
                </c:pt>
                <c:pt idx="219" formatCode="#,##0.00">
                  <c:v>914.18</c:v>
                </c:pt>
                <c:pt idx="220" formatCode="#,##0.00">
                  <c:v>928.83</c:v>
                </c:pt>
                <c:pt idx="221" formatCode="#,##0.00">
                  <c:v>945.77</c:v>
                </c:pt>
                <c:pt idx="222" formatCode="#,##0.00">
                  <c:v>960.44</c:v>
                </c:pt>
                <c:pt idx="223" formatCode="#,##0.00">
                  <c:v>981.76</c:v>
                </c:pt>
                <c:pt idx="224" formatCode="#,##0.00">
                  <c:v>969.1</c:v>
                </c:pt>
                <c:pt idx="225" formatCode="#,##0.00">
                  <c:v>982.34</c:v>
                </c:pt>
                <c:pt idx="226" formatCode="#,##0.00">
                  <c:v>988.11</c:v>
                </c:pt>
                <c:pt idx="227" formatCode="#,##0.00">
                  <c:v>978.96</c:v>
                </c:pt>
                <c:pt idx="228" formatCode="#,##0.00">
                  <c:v>968.64</c:v>
                </c:pt>
                <c:pt idx="229" formatCode="#,##0.00">
                  <c:v>968.07</c:v>
                </c:pt>
                <c:pt idx="230" formatCode="#,##0.00">
                  <c:v>960.22</c:v>
                </c:pt>
                <c:pt idx="231" formatCode="#,##0.00">
                  <c:v>956.91</c:v>
                </c:pt>
                <c:pt idx="232" formatCode="#,##0.00">
                  <c:v>928.86</c:v>
                </c:pt>
                <c:pt idx="233" formatCode="#,##0.00">
                  <c:v>929.28</c:v>
                </c:pt>
                <c:pt idx="234" formatCode="#,##0.00">
                  <c:v>926.51</c:v>
                </c:pt>
                <c:pt idx="235" formatCode="#,##0.00">
                  <c:v>909.63</c:v>
                </c:pt>
                <c:pt idx="236" formatCode="#,##0.00">
                  <c:v>915.08</c:v>
                </c:pt>
                <c:pt idx="237" formatCode="#,##0.00">
                  <c:v>936.67</c:v>
                </c:pt>
                <c:pt idx="238" formatCode="#,##0.00">
                  <c:v>945.54</c:v>
                </c:pt>
                <c:pt idx="239" formatCode="#,##0.00">
                  <c:v>952.47</c:v>
                </c:pt>
                <c:pt idx="240" formatCode="#,##0.00">
                  <c:v>958.43</c:v>
                </c:pt>
                <c:pt idx="241" formatCode="#,##0.00">
                  <c:v>972.87</c:v>
                </c:pt>
                <c:pt idx="242" formatCode="#,##0.00">
                  <c:v>974.09</c:v>
                </c:pt>
                <c:pt idx="243" formatCode="#,##0.00">
                  <c:v>950.82</c:v>
                </c:pt>
                <c:pt idx="244" formatCode="#,##0.00">
                  <c:v>964.98</c:v>
                </c:pt>
                <c:pt idx="245" formatCode="#,##0.00">
                  <c:v>985.13</c:v>
                </c:pt>
                <c:pt idx="246" formatCode="#,##0.00">
                  <c:v>983.77</c:v>
                </c:pt>
                <c:pt idx="247" formatCode="#,##0.00">
                  <c:v>1002.84</c:v>
                </c:pt>
                <c:pt idx="248" formatCode="#,##0.00">
                  <c:v>995.62</c:v>
                </c:pt>
                <c:pt idx="249" formatCode="#,##0.00">
                  <c:v>989.29</c:v>
                </c:pt>
                <c:pt idx="250" formatCode="#,##0.00">
                  <c:v>997.63</c:v>
                </c:pt>
                <c:pt idx="251" formatCode="#,##0.00">
                  <c:v>1005.16</c:v>
                </c:pt>
                <c:pt idx="252" formatCode="#,##0.00">
                  <c:v>1000.73</c:v>
                </c:pt>
                <c:pt idx="253" formatCode="#,##0.00">
                  <c:v>1000</c:v>
                </c:pt>
              </c:numCache>
            </c:numRef>
          </c:val>
        </c:ser>
        <c:marker val="1"/>
        <c:axId val="93634944"/>
        <c:axId val="93636480"/>
      </c:lineChart>
      <c:catAx>
        <c:axId val="93634944"/>
        <c:scaling>
          <c:orientation val="maxMin"/>
        </c:scaling>
        <c:axPos val="b"/>
        <c:tickLblPos val="nextTo"/>
        <c:crossAx val="93636480"/>
        <c:crosses val="autoZero"/>
        <c:auto val="1"/>
        <c:lblAlgn val="ctr"/>
        <c:lblOffset val="100"/>
      </c:catAx>
      <c:valAx>
        <c:axId val="93636480"/>
        <c:scaling>
          <c:orientation val="minMax"/>
        </c:scaling>
        <c:axPos val="r"/>
        <c:majorGridlines/>
        <c:numFmt formatCode="General" sourceLinked="1"/>
        <c:tickLblPos val="nextTo"/>
        <c:crossAx val="93634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888888888891245"/>
          <c:y val="0.53684492563429664"/>
          <c:w val="0.13157894736842121"/>
          <c:h val="8.3717191601050026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043715846994856E-2"/>
          <c:y val="5.1400554097404488E-2"/>
          <c:w val="0.85562652209460865"/>
          <c:h val="0.63894284047830974"/>
        </c:manualLayout>
      </c:layout>
      <c:lineChart>
        <c:grouping val="standard"/>
        <c:ser>
          <c:idx val="0"/>
          <c:order val="0"/>
          <c:tx>
            <c:strRef>
              <c:f>'D16'!$D$2</c:f>
              <c:strCache>
                <c:ptCount val="1"/>
                <c:pt idx="0">
                  <c:v>순자산액</c:v>
                </c:pt>
              </c:strCache>
            </c:strRef>
          </c:tx>
          <c:marker>
            <c:symbol val="none"/>
          </c:marker>
          <c:cat>
            <c:strRef>
              <c:f>'D16'!$B$3:$B$680</c:f>
              <c:strCache>
                <c:ptCount val="254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</c:strCache>
            </c:strRef>
          </c:cat>
          <c:val>
            <c:numRef>
              <c:f>'D16'!$D$3:$D$680</c:f>
              <c:numCache>
                <c:formatCode>#,##0</c:formatCode>
                <c:ptCount val="678"/>
                <c:pt idx="1">
                  <c:v>876</c:v>
                </c:pt>
                <c:pt idx="2">
                  <c:v>831</c:v>
                </c:pt>
                <c:pt idx="3">
                  <c:v>821</c:v>
                </c:pt>
                <c:pt idx="4">
                  <c:v>819</c:v>
                </c:pt>
                <c:pt idx="5">
                  <c:v>794</c:v>
                </c:pt>
                <c:pt idx="6">
                  <c:v>752</c:v>
                </c:pt>
                <c:pt idx="7">
                  <c:v>716</c:v>
                </c:pt>
                <c:pt idx="8">
                  <c:v>706</c:v>
                </c:pt>
                <c:pt idx="9">
                  <c:v>779</c:v>
                </c:pt>
                <c:pt idx="10">
                  <c:v>845</c:v>
                </c:pt>
                <c:pt idx="11">
                  <c:v>870</c:v>
                </c:pt>
                <c:pt idx="12">
                  <c:v>910</c:v>
                </c:pt>
                <c:pt idx="13">
                  <c:v>896</c:v>
                </c:pt>
                <c:pt idx="14">
                  <c:v>866</c:v>
                </c:pt>
                <c:pt idx="15">
                  <c:v>897</c:v>
                </c:pt>
                <c:pt idx="16">
                  <c:v>941</c:v>
                </c:pt>
                <c:pt idx="17">
                  <c:v>966</c:v>
                </c:pt>
                <c:pt idx="18">
                  <c:v>900</c:v>
                </c:pt>
                <c:pt idx="19">
                  <c:v>882</c:v>
                </c:pt>
                <c:pt idx="20">
                  <c:v>945</c:v>
                </c:pt>
                <c:pt idx="21">
                  <c:v>931</c:v>
                </c:pt>
                <c:pt idx="22">
                  <c:v>998</c:v>
                </c:pt>
                <c:pt idx="23">
                  <c:v>1008</c:v>
                </c:pt>
                <c:pt idx="24">
                  <c:v>1085</c:v>
                </c:pt>
                <c:pt idx="25">
                  <c:v>1061</c:v>
                </c:pt>
                <c:pt idx="26">
                  <c:v>1043</c:v>
                </c:pt>
                <c:pt idx="27">
                  <c:v>1079</c:v>
                </c:pt>
                <c:pt idx="28">
                  <c:v>1117</c:v>
                </c:pt>
                <c:pt idx="29">
                  <c:v>1122</c:v>
                </c:pt>
                <c:pt idx="30">
                  <c:v>1120</c:v>
                </c:pt>
                <c:pt idx="31">
                  <c:v>1135</c:v>
                </c:pt>
                <c:pt idx="32">
                  <c:v>1217</c:v>
                </c:pt>
                <c:pt idx="33">
                  <c:v>1191</c:v>
                </c:pt>
                <c:pt idx="34">
                  <c:v>1076</c:v>
                </c:pt>
                <c:pt idx="35">
                  <c:v>1085</c:v>
                </c:pt>
                <c:pt idx="36">
                  <c:v>1133</c:v>
                </c:pt>
                <c:pt idx="37">
                  <c:v>1152</c:v>
                </c:pt>
                <c:pt idx="38">
                  <c:v>1151</c:v>
                </c:pt>
                <c:pt idx="39">
                  <c:v>1165</c:v>
                </c:pt>
                <c:pt idx="40">
                  <c:v>1216</c:v>
                </c:pt>
                <c:pt idx="41">
                  <c:v>1215</c:v>
                </c:pt>
                <c:pt idx="42">
                  <c:v>1216</c:v>
                </c:pt>
                <c:pt idx="43">
                  <c:v>1273</c:v>
                </c:pt>
                <c:pt idx="44">
                  <c:v>1330</c:v>
                </c:pt>
                <c:pt idx="45">
                  <c:v>1333</c:v>
                </c:pt>
                <c:pt idx="46">
                  <c:v>1322</c:v>
                </c:pt>
                <c:pt idx="47">
                  <c:v>1311</c:v>
                </c:pt>
                <c:pt idx="48">
                  <c:v>1286</c:v>
                </c:pt>
                <c:pt idx="49">
                  <c:v>1288</c:v>
                </c:pt>
                <c:pt idx="50">
                  <c:v>1290</c:v>
                </c:pt>
                <c:pt idx="51">
                  <c:v>1286</c:v>
                </c:pt>
                <c:pt idx="52">
                  <c:v>1258</c:v>
                </c:pt>
                <c:pt idx="53">
                  <c:v>1255</c:v>
                </c:pt>
                <c:pt idx="54">
                  <c:v>1250</c:v>
                </c:pt>
                <c:pt idx="55">
                  <c:v>1239</c:v>
                </c:pt>
                <c:pt idx="56">
                  <c:v>1265</c:v>
                </c:pt>
                <c:pt idx="57">
                  <c:v>1247</c:v>
                </c:pt>
                <c:pt idx="58">
                  <c:v>1253</c:v>
                </c:pt>
                <c:pt idx="59">
                  <c:v>1257</c:v>
                </c:pt>
                <c:pt idx="60">
                  <c:v>1271</c:v>
                </c:pt>
                <c:pt idx="61">
                  <c:v>1282</c:v>
                </c:pt>
                <c:pt idx="62">
                  <c:v>1291</c:v>
                </c:pt>
                <c:pt idx="63">
                  <c:v>1291</c:v>
                </c:pt>
                <c:pt idx="64">
                  <c:v>1287</c:v>
                </c:pt>
                <c:pt idx="65">
                  <c:v>1323</c:v>
                </c:pt>
                <c:pt idx="66">
                  <c:v>1345</c:v>
                </c:pt>
                <c:pt idx="67">
                  <c:v>1352</c:v>
                </c:pt>
                <c:pt idx="68">
                  <c:v>1336</c:v>
                </c:pt>
                <c:pt idx="69">
                  <c:v>1317</c:v>
                </c:pt>
                <c:pt idx="70">
                  <c:v>1328</c:v>
                </c:pt>
                <c:pt idx="71">
                  <c:v>1337</c:v>
                </c:pt>
                <c:pt idx="72">
                  <c:v>1350</c:v>
                </c:pt>
                <c:pt idx="73">
                  <c:v>1347</c:v>
                </c:pt>
                <c:pt idx="74">
                  <c:v>1330</c:v>
                </c:pt>
                <c:pt idx="75">
                  <c:v>1324</c:v>
                </c:pt>
                <c:pt idx="76">
                  <c:v>1318</c:v>
                </c:pt>
                <c:pt idx="77">
                  <c:v>1317</c:v>
                </c:pt>
                <c:pt idx="78">
                  <c:v>1289</c:v>
                </c:pt>
                <c:pt idx="79">
                  <c:v>1293</c:v>
                </c:pt>
                <c:pt idx="80">
                  <c:v>1325</c:v>
                </c:pt>
                <c:pt idx="81">
                  <c:v>1343</c:v>
                </c:pt>
                <c:pt idx="82">
                  <c:v>1373</c:v>
                </c:pt>
                <c:pt idx="83">
                  <c:v>1366</c:v>
                </c:pt>
                <c:pt idx="84">
                  <c:v>1352</c:v>
                </c:pt>
                <c:pt idx="85">
                  <c:v>1376</c:v>
                </c:pt>
                <c:pt idx="86">
                  <c:v>1360</c:v>
                </c:pt>
                <c:pt idx="87">
                  <c:v>1356</c:v>
                </c:pt>
                <c:pt idx="88">
                  <c:v>1388</c:v>
                </c:pt>
                <c:pt idx="89">
                  <c:v>1426</c:v>
                </c:pt>
                <c:pt idx="90">
                  <c:v>1434</c:v>
                </c:pt>
                <c:pt idx="91">
                  <c:v>1428</c:v>
                </c:pt>
                <c:pt idx="92">
                  <c:v>1460</c:v>
                </c:pt>
                <c:pt idx="93">
                  <c:v>1451</c:v>
                </c:pt>
                <c:pt idx="94">
                  <c:v>1452</c:v>
                </c:pt>
                <c:pt idx="95">
                  <c:v>1475</c:v>
                </c:pt>
                <c:pt idx="96">
                  <c:v>1490</c:v>
                </c:pt>
                <c:pt idx="97">
                  <c:v>1499</c:v>
                </c:pt>
                <c:pt idx="98">
                  <c:v>1534</c:v>
                </c:pt>
                <c:pt idx="99">
                  <c:v>1512</c:v>
                </c:pt>
                <c:pt idx="100">
                  <c:v>1514</c:v>
                </c:pt>
                <c:pt idx="101">
                  <c:v>1489</c:v>
                </c:pt>
                <c:pt idx="102">
                  <c:v>1498</c:v>
                </c:pt>
                <c:pt idx="103">
                  <c:v>1527</c:v>
                </c:pt>
                <c:pt idx="104">
                  <c:v>1549</c:v>
                </c:pt>
                <c:pt idx="105">
                  <c:v>1606</c:v>
                </c:pt>
                <c:pt idx="106">
                  <c:v>1603</c:v>
                </c:pt>
                <c:pt idx="107">
                  <c:v>1617</c:v>
                </c:pt>
                <c:pt idx="108">
                  <c:v>1631</c:v>
                </c:pt>
                <c:pt idx="109">
                  <c:v>1663</c:v>
                </c:pt>
                <c:pt idx="110">
                  <c:v>1657</c:v>
                </c:pt>
                <c:pt idx="111">
                  <c:v>1641</c:v>
                </c:pt>
                <c:pt idx="112">
                  <c:v>1631</c:v>
                </c:pt>
                <c:pt idx="113">
                  <c:v>1632</c:v>
                </c:pt>
                <c:pt idx="114">
                  <c:v>1631</c:v>
                </c:pt>
                <c:pt idx="115">
                  <c:v>1661</c:v>
                </c:pt>
                <c:pt idx="116">
                  <c:v>1681</c:v>
                </c:pt>
                <c:pt idx="117">
                  <c:v>1710</c:v>
                </c:pt>
                <c:pt idx="118">
                  <c:v>1725</c:v>
                </c:pt>
                <c:pt idx="119">
                  <c:v>1741</c:v>
                </c:pt>
                <c:pt idx="120">
                  <c:v>1724</c:v>
                </c:pt>
                <c:pt idx="121">
                  <c:v>1733</c:v>
                </c:pt>
                <c:pt idx="122">
                  <c:v>1726</c:v>
                </c:pt>
                <c:pt idx="123">
                  <c:v>1725</c:v>
                </c:pt>
                <c:pt idx="124">
                  <c:v>1719</c:v>
                </c:pt>
                <c:pt idx="125">
                  <c:v>1722</c:v>
                </c:pt>
                <c:pt idx="126">
                  <c:v>1726</c:v>
                </c:pt>
                <c:pt idx="127">
                  <c:v>1752</c:v>
                </c:pt>
                <c:pt idx="128">
                  <c:v>1719</c:v>
                </c:pt>
                <c:pt idx="129">
                  <c:v>1668</c:v>
                </c:pt>
                <c:pt idx="130">
                  <c:v>1669</c:v>
                </c:pt>
                <c:pt idx="131">
                  <c:v>1660</c:v>
                </c:pt>
                <c:pt idx="132">
                  <c:v>1651</c:v>
                </c:pt>
                <c:pt idx="133">
                  <c:v>1664</c:v>
                </c:pt>
                <c:pt idx="134">
                  <c:v>1621</c:v>
                </c:pt>
                <c:pt idx="135">
                  <c:v>1598</c:v>
                </c:pt>
                <c:pt idx="136">
                  <c:v>1565</c:v>
                </c:pt>
                <c:pt idx="137">
                  <c:v>1524</c:v>
                </c:pt>
                <c:pt idx="138">
                  <c:v>1530</c:v>
                </c:pt>
                <c:pt idx="139">
                  <c:v>1501</c:v>
                </c:pt>
                <c:pt idx="140">
                  <c:v>1501</c:v>
                </c:pt>
                <c:pt idx="141">
                  <c:v>1500</c:v>
                </c:pt>
                <c:pt idx="142">
                  <c:v>1550</c:v>
                </c:pt>
                <c:pt idx="143">
                  <c:v>1537</c:v>
                </c:pt>
                <c:pt idx="144">
                  <c:v>1565</c:v>
                </c:pt>
                <c:pt idx="145">
                  <c:v>1565</c:v>
                </c:pt>
                <c:pt idx="146">
                  <c:v>1545</c:v>
                </c:pt>
                <c:pt idx="147">
                  <c:v>1546</c:v>
                </c:pt>
                <c:pt idx="148">
                  <c:v>1517</c:v>
                </c:pt>
                <c:pt idx="149">
                  <c:v>1466</c:v>
                </c:pt>
                <c:pt idx="150">
                  <c:v>1480</c:v>
                </c:pt>
                <c:pt idx="151">
                  <c:v>1494</c:v>
                </c:pt>
                <c:pt idx="152">
                  <c:v>1457</c:v>
                </c:pt>
                <c:pt idx="153">
                  <c:v>1454</c:v>
                </c:pt>
                <c:pt idx="154">
                  <c:v>1413</c:v>
                </c:pt>
                <c:pt idx="155">
                  <c:v>1365</c:v>
                </c:pt>
                <c:pt idx="156">
                  <c:v>1368</c:v>
                </c:pt>
                <c:pt idx="157">
                  <c:v>1382</c:v>
                </c:pt>
                <c:pt idx="158">
                  <c:v>1444</c:v>
                </c:pt>
                <c:pt idx="159">
                  <c:v>1394</c:v>
                </c:pt>
                <c:pt idx="160">
                  <c:v>1450</c:v>
                </c:pt>
                <c:pt idx="161">
                  <c:v>1491</c:v>
                </c:pt>
                <c:pt idx="162">
                  <c:v>1500</c:v>
                </c:pt>
                <c:pt idx="163">
                  <c:v>1533</c:v>
                </c:pt>
                <c:pt idx="164">
                  <c:v>1481</c:v>
                </c:pt>
                <c:pt idx="165">
                  <c:v>1491</c:v>
                </c:pt>
                <c:pt idx="166">
                  <c:v>1518</c:v>
                </c:pt>
                <c:pt idx="167">
                  <c:v>1551</c:v>
                </c:pt>
                <c:pt idx="168">
                  <c:v>1531</c:v>
                </c:pt>
                <c:pt idx="169">
                  <c:v>1543</c:v>
                </c:pt>
                <c:pt idx="170">
                  <c:v>1564</c:v>
                </c:pt>
                <c:pt idx="171">
                  <c:v>1601</c:v>
                </c:pt>
                <c:pt idx="172">
                  <c:v>1595</c:v>
                </c:pt>
                <c:pt idx="173">
                  <c:v>1579</c:v>
                </c:pt>
                <c:pt idx="174">
                  <c:v>1539</c:v>
                </c:pt>
                <c:pt idx="175">
                  <c:v>1533</c:v>
                </c:pt>
                <c:pt idx="176">
                  <c:v>1534</c:v>
                </c:pt>
                <c:pt idx="177">
                  <c:v>1540</c:v>
                </c:pt>
                <c:pt idx="178">
                  <c:v>1534</c:v>
                </c:pt>
                <c:pt idx="179">
                  <c:v>1552</c:v>
                </c:pt>
                <c:pt idx="180">
                  <c:v>1527</c:v>
                </c:pt>
                <c:pt idx="181">
                  <c:v>1538</c:v>
                </c:pt>
                <c:pt idx="182">
                  <c:v>1530</c:v>
                </c:pt>
                <c:pt idx="183">
                  <c:v>1487</c:v>
                </c:pt>
                <c:pt idx="184">
                  <c:v>1460</c:v>
                </c:pt>
                <c:pt idx="185">
                  <c:v>1428</c:v>
                </c:pt>
                <c:pt idx="186">
                  <c:v>1540</c:v>
                </c:pt>
                <c:pt idx="187">
                  <c:v>1541</c:v>
                </c:pt>
                <c:pt idx="188">
                  <c:v>1481</c:v>
                </c:pt>
                <c:pt idx="189">
                  <c:v>1446</c:v>
                </c:pt>
                <c:pt idx="190">
                  <c:v>1458</c:v>
                </c:pt>
                <c:pt idx="191">
                  <c:v>1491</c:v>
                </c:pt>
                <c:pt idx="192">
                  <c:v>1502</c:v>
                </c:pt>
                <c:pt idx="193">
                  <c:v>1527</c:v>
                </c:pt>
                <c:pt idx="194">
                  <c:v>1447</c:v>
                </c:pt>
                <c:pt idx="195">
                  <c:v>1467</c:v>
                </c:pt>
                <c:pt idx="196">
                  <c:v>1417</c:v>
                </c:pt>
                <c:pt idx="197">
                  <c:v>1508</c:v>
                </c:pt>
                <c:pt idx="198">
                  <c:v>1540</c:v>
                </c:pt>
                <c:pt idx="199">
                  <c:v>1577</c:v>
                </c:pt>
                <c:pt idx="200">
                  <c:v>1607</c:v>
                </c:pt>
                <c:pt idx="201">
                  <c:v>1677</c:v>
                </c:pt>
                <c:pt idx="202">
                  <c:v>1680</c:v>
                </c:pt>
                <c:pt idx="203">
                  <c:v>1707</c:v>
                </c:pt>
                <c:pt idx="204">
                  <c:v>1717</c:v>
                </c:pt>
                <c:pt idx="205">
                  <c:v>1721</c:v>
                </c:pt>
                <c:pt idx="206">
                  <c:v>1697</c:v>
                </c:pt>
                <c:pt idx="207">
                  <c:v>1716</c:v>
                </c:pt>
                <c:pt idx="208">
                  <c:v>1755</c:v>
                </c:pt>
                <c:pt idx="209">
                  <c:v>1742</c:v>
                </c:pt>
                <c:pt idx="210">
                  <c:v>1767</c:v>
                </c:pt>
                <c:pt idx="211">
                  <c:v>1774</c:v>
                </c:pt>
                <c:pt idx="212">
                  <c:v>1770</c:v>
                </c:pt>
                <c:pt idx="213">
                  <c:v>1772</c:v>
                </c:pt>
                <c:pt idx="214">
                  <c:v>1747</c:v>
                </c:pt>
                <c:pt idx="215">
                  <c:v>1739</c:v>
                </c:pt>
                <c:pt idx="216">
                  <c:v>1708</c:v>
                </c:pt>
                <c:pt idx="217">
                  <c:v>1687</c:v>
                </c:pt>
                <c:pt idx="218">
                  <c:v>1643</c:v>
                </c:pt>
                <c:pt idx="219">
                  <c:v>1672</c:v>
                </c:pt>
                <c:pt idx="220">
                  <c:v>1695</c:v>
                </c:pt>
                <c:pt idx="221">
                  <c:v>1721</c:v>
                </c:pt>
                <c:pt idx="222">
                  <c:v>1744</c:v>
                </c:pt>
                <c:pt idx="223">
                  <c:v>1775</c:v>
                </c:pt>
                <c:pt idx="224">
                  <c:v>1744</c:v>
                </c:pt>
                <c:pt idx="225">
                  <c:v>1759</c:v>
                </c:pt>
                <c:pt idx="226">
                  <c:v>1758</c:v>
                </c:pt>
                <c:pt idx="227">
                  <c:v>1733</c:v>
                </c:pt>
                <c:pt idx="228">
                  <c:v>1702</c:v>
                </c:pt>
                <c:pt idx="229">
                  <c:v>1689</c:v>
                </c:pt>
                <c:pt idx="230">
                  <c:v>1667</c:v>
                </c:pt>
                <c:pt idx="231">
                  <c:v>1596</c:v>
                </c:pt>
                <c:pt idx="232">
                  <c:v>1543</c:v>
                </c:pt>
                <c:pt idx="233">
                  <c:v>1544</c:v>
                </c:pt>
                <c:pt idx="234">
                  <c:v>1533</c:v>
                </c:pt>
                <c:pt idx="235">
                  <c:v>1501</c:v>
                </c:pt>
                <c:pt idx="236">
                  <c:v>1506</c:v>
                </c:pt>
                <c:pt idx="237">
                  <c:v>1539</c:v>
                </c:pt>
                <c:pt idx="238">
                  <c:v>1537</c:v>
                </c:pt>
                <c:pt idx="239">
                  <c:v>1534</c:v>
                </c:pt>
                <c:pt idx="240">
                  <c:v>1516</c:v>
                </c:pt>
                <c:pt idx="241">
                  <c:v>1512</c:v>
                </c:pt>
                <c:pt idx="242">
                  <c:v>1494</c:v>
                </c:pt>
                <c:pt idx="243">
                  <c:v>1416</c:v>
                </c:pt>
                <c:pt idx="244">
                  <c:v>1389</c:v>
                </c:pt>
                <c:pt idx="245">
                  <c:v>1346</c:v>
                </c:pt>
                <c:pt idx="246">
                  <c:v>1232</c:v>
                </c:pt>
                <c:pt idx="247">
                  <c:v>1172</c:v>
                </c:pt>
                <c:pt idx="248">
                  <c:v>1059</c:v>
                </c:pt>
                <c:pt idx="249">
                  <c:v>886</c:v>
                </c:pt>
                <c:pt idx="250">
                  <c:v>615</c:v>
                </c:pt>
                <c:pt idx="251">
                  <c:v>173</c:v>
                </c:pt>
                <c:pt idx="252">
                  <c:v>171</c:v>
                </c:pt>
              </c:numCache>
            </c:numRef>
          </c:val>
        </c:ser>
        <c:marker val="1"/>
        <c:axId val="94951296"/>
        <c:axId val="94952832"/>
      </c:lineChart>
      <c:catAx>
        <c:axId val="94951296"/>
        <c:scaling>
          <c:orientation val="maxMin"/>
        </c:scaling>
        <c:axPos val="b"/>
        <c:numFmt formatCode="General" sourceLinked="1"/>
        <c:tickLblPos val="nextTo"/>
        <c:crossAx val="94952832"/>
        <c:crosses val="autoZero"/>
        <c:auto val="1"/>
        <c:lblAlgn val="ctr"/>
        <c:lblOffset val="100"/>
      </c:catAx>
      <c:valAx>
        <c:axId val="94952832"/>
        <c:scaling>
          <c:orientation val="minMax"/>
        </c:scaling>
        <c:axPos val="r"/>
        <c:majorGridlines/>
        <c:numFmt formatCode="General" sourceLinked="1"/>
        <c:tickLblPos val="nextTo"/>
        <c:crossAx val="949512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222222222223372"/>
          <c:y val="0.48591899970838792"/>
          <c:w val="0.15300546448088151"/>
          <c:h val="7.879265091864053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122807017543858E-2"/>
          <c:y val="5.1400554097404488E-2"/>
          <c:w val="0.88036002900953159"/>
          <c:h val="0.60653543307090041"/>
        </c:manualLayout>
      </c:layout>
      <c:lineChart>
        <c:grouping val="standard"/>
        <c:ser>
          <c:idx val="1"/>
          <c:order val="0"/>
          <c:tx>
            <c:strRef>
              <c:f>'D16'!$E$2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'D16'!$B$3:$B$680</c:f>
              <c:strCache>
                <c:ptCount val="254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</c:strCache>
            </c:strRef>
          </c:cat>
          <c:val>
            <c:numRef>
              <c:f>'D16'!$E$3:$E$680</c:f>
              <c:numCache>
                <c:formatCode>General</c:formatCode>
                <c:ptCount val="678"/>
                <c:pt idx="1">
                  <c:v>512.61</c:v>
                </c:pt>
                <c:pt idx="2">
                  <c:v>486.33</c:v>
                </c:pt>
                <c:pt idx="3">
                  <c:v>480.25</c:v>
                </c:pt>
                <c:pt idx="4">
                  <c:v>478.05</c:v>
                </c:pt>
                <c:pt idx="5">
                  <c:v>462.97</c:v>
                </c:pt>
                <c:pt idx="6">
                  <c:v>436.1</c:v>
                </c:pt>
                <c:pt idx="7">
                  <c:v>412.81</c:v>
                </c:pt>
                <c:pt idx="8">
                  <c:v>404.91</c:v>
                </c:pt>
                <c:pt idx="9">
                  <c:v>446.66</c:v>
                </c:pt>
                <c:pt idx="10">
                  <c:v>483.35</c:v>
                </c:pt>
                <c:pt idx="11">
                  <c:v>496.59</c:v>
                </c:pt>
                <c:pt idx="12">
                  <c:v>518.63</c:v>
                </c:pt>
                <c:pt idx="13">
                  <c:v>510.28</c:v>
                </c:pt>
                <c:pt idx="14">
                  <c:v>492.83</c:v>
                </c:pt>
                <c:pt idx="15">
                  <c:v>510.5</c:v>
                </c:pt>
                <c:pt idx="16" formatCode="#,##0.00">
                  <c:v>535.53</c:v>
                </c:pt>
                <c:pt idx="17" formatCode="#,##0.00">
                  <c:v>548.28</c:v>
                </c:pt>
                <c:pt idx="18" formatCode="#,##0.00">
                  <c:v>510.36</c:v>
                </c:pt>
                <c:pt idx="19" formatCode="#,##0.00">
                  <c:v>498.91</c:v>
                </c:pt>
                <c:pt idx="20" formatCode="#,##0.00">
                  <c:v>532.88</c:v>
                </c:pt>
                <c:pt idx="21" formatCode="#,##0.00">
                  <c:v>524.54</c:v>
                </c:pt>
                <c:pt idx="22" formatCode="#,##0.00">
                  <c:v>561.84</c:v>
                </c:pt>
                <c:pt idx="23" formatCode="#,##0.00">
                  <c:v>567.97</c:v>
                </c:pt>
                <c:pt idx="24" formatCode="#,##0.00">
                  <c:v>610.74</c:v>
                </c:pt>
                <c:pt idx="25" formatCode="#,##0.00">
                  <c:v>597.07000000000005</c:v>
                </c:pt>
                <c:pt idx="26" formatCode="#,##0.00">
                  <c:v>587.05999999999995</c:v>
                </c:pt>
                <c:pt idx="27" formatCode="#,##0.00">
                  <c:v>606.98</c:v>
                </c:pt>
                <c:pt idx="28" formatCode="#,##0.00">
                  <c:v>628.57000000000005</c:v>
                </c:pt>
                <c:pt idx="29" formatCode="#,##0.00">
                  <c:v>630.79</c:v>
                </c:pt>
                <c:pt idx="30" formatCode="#,##0.00">
                  <c:v>628.70000000000005</c:v>
                </c:pt>
                <c:pt idx="31" formatCode="#,##0.00">
                  <c:v>637.42999999999995</c:v>
                </c:pt>
                <c:pt idx="32" formatCode="#,##0.00">
                  <c:v>669.74</c:v>
                </c:pt>
                <c:pt idx="33" formatCode="#,##0.00">
                  <c:v>654.41</c:v>
                </c:pt>
                <c:pt idx="34" formatCode="#,##0.00">
                  <c:v>589.54</c:v>
                </c:pt>
                <c:pt idx="35" formatCode="#,##0.00">
                  <c:v>594.42999999999995</c:v>
                </c:pt>
                <c:pt idx="36" formatCode="#,##0.00">
                  <c:v>621.36</c:v>
                </c:pt>
                <c:pt idx="37" formatCode="#,##0.00">
                  <c:v>631.51</c:v>
                </c:pt>
                <c:pt idx="38" formatCode="#,##0.00">
                  <c:v>630.59</c:v>
                </c:pt>
                <c:pt idx="39" formatCode="#,##0.00">
                  <c:v>637.61</c:v>
                </c:pt>
                <c:pt idx="40" formatCode="#,##0.00">
                  <c:v>665.12</c:v>
                </c:pt>
                <c:pt idx="41" formatCode="#,##0.00">
                  <c:v>665.01</c:v>
                </c:pt>
                <c:pt idx="42" formatCode="#,##0.00">
                  <c:v>664.86</c:v>
                </c:pt>
                <c:pt idx="43" formatCode="#,##0.00">
                  <c:v>694.91</c:v>
                </c:pt>
                <c:pt idx="44" formatCode="#,##0.00">
                  <c:v>724.54</c:v>
                </c:pt>
                <c:pt idx="45" formatCode="#,##0.00">
                  <c:v>725.49</c:v>
                </c:pt>
                <c:pt idx="46" formatCode="#,##0.00">
                  <c:v>718.73</c:v>
                </c:pt>
                <c:pt idx="47" formatCode="#,##0.00">
                  <c:v>712.65</c:v>
                </c:pt>
                <c:pt idx="48" formatCode="#,##0.00">
                  <c:v>698.07</c:v>
                </c:pt>
                <c:pt idx="49" formatCode="#,##0.00">
                  <c:v>698.97</c:v>
                </c:pt>
                <c:pt idx="50" formatCode="#,##0.00">
                  <c:v>699.26</c:v>
                </c:pt>
                <c:pt idx="51" formatCode="#,##0.00">
                  <c:v>696.73</c:v>
                </c:pt>
                <c:pt idx="52" formatCode="#,##0.00">
                  <c:v>680.91</c:v>
                </c:pt>
                <c:pt idx="53" formatCode="#,##0.00">
                  <c:v>678.07</c:v>
                </c:pt>
                <c:pt idx="54" formatCode="#,##0.00">
                  <c:v>674.18</c:v>
                </c:pt>
                <c:pt idx="55" formatCode="#,##0.00">
                  <c:v>668.13</c:v>
                </c:pt>
                <c:pt idx="56" formatCode="#,##0.00">
                  <c:v>681.41</c:v>
                </c:pt>
                <c:pt idx="57" formatCode="#,##0.00">
                  <c:v>671.13</c:v>
                </c:pt>
                <c:pt idx="58" formatCode="#,##0.00">
                  <c:v>673.26</c:v>
                </c:pt>
                <c:pt idx="59" formatCode="#,##0.00">
                  <c:v>675.27</c:v>
                </c:pt>
                <c:pt idx="60" formatCode="#,##0.00">
                  <c:v>682.59</c:v>
                </c:pt>
                <c:pt idx="61" formatCode="#,##0.00">
                  <c:v>688.47</c:v>
                </c:pt>
                <c:pt idx="62" formatCode="#,##0.00">
                  <c:v>693.17</c:v>
                </c:pt>
                <c:pt idx="63" formatCode="#,##0.00">
                  <c:v>692.74</c:v>
                </c:pt>
                <c:pt idx="64" formatCode="#,##0.00">
                  <c:v>689.93</c:v>
                </c:pt>
                <c:pt idx="65" formatCode="#,##0.00">
                  <c:v>709.16</c:v>
                </c:pt>
                <c:pt idx="66" formatCode="#,##0.00">
                  <c:v>720.72</c:v>
                </c:pt>
                <c:pt idx="67" formatCode="#,##0.00">
                  <c:v>723.88</c:v>
                </c:pt>
                <c:pt idx="68" formatCode="#,##0.00">
                  <c:v>714.86</c:v>
                </c:pt>
                <c:pt idx="69" formatCode="#,##0.00">
                  <c:v>704.44</c:v>
                </c:pt>
                <c:pt idx="70" formatCode="#,##0.00">
                  <c:v>710.33</c:v>
                </c:pt>
                <c:pt idx="71" formatCode="#,##0.00">
                  <c:v>715.34</c:v>
                </c:pt>
                <c:pt idx="72" formatCode="#,##0.00">
                  <c:v>722.37</c:v>
                </c:pt>
                <c:pt idx="73" formatCode="#,##0.00">
                  <c:v>720.46</c:v>
                </c:pt>
                <c:pt idx="74" formatCode="#,##0.00">
                  <c:v>711.42</c:v>
                </c:pt>
                <c:pt idx="75" formatCode="#,##0.00">
                  <c:v>707.71</c:v>
                </c:pt>
                <c:pt idx="76" formatCode="#,##0.00">
                  <c:v>702.96</c:v>
                </c:pt>
                <c:pt idx="77" formatCode="#,##0.00">
                  <c:v>702.45</c:v>
                </c:pt>
                <c:pt idx="78" formatCode="#,##0.00">
                  <c:v>686.94</c:v>
                </c:pt>
                <c:pt idx="79" formatCode="#,##0.00">
                  <c:v>689.1</c:v>
                </c:pt>
                <c:pt idx="80" formatCode="#,##0.00">
                  <c:v>706.32</c:v>
                </c:pt>
                <c:pt idx="81" formatCode="#,##0.00">
                  <c:v>715.61</c:v>
                </c:pt>
                <c:pt idx="82" formatCode="#,##0.00">
                  <c:v>710.8</c:v>
                </c:pt>
                <c:pt idx="83" formatCode="#,##0.00">
                  <c:v>706.95</c:v>
                </c:pt>
                <c:pt idx="84" formatCode="#,##0.00">
                  <c:v>699.03</c:v>
                </c:pt>
                <c:pt idx="85" formatCode="#,##0.00">
                  <c:v>710.2</c:v>
                </c:pt>
                <c:pt idx="86" formatCode="#,##0.00">
                  <c:v>701.14</c:v>
                </c:pt>
                <c:pt idx="87" formatCode="#,##0.00">
                  <c:v>699.39</c:v>
                </c:pt>
                <c:pt idx="88" formatCode="#,##0.00">
                  <c:v>715.43</c:v>
                </c:pt>
                <c:pt idx="89" formatCode="#,##0.00">
                  <c:v>734.91</c:v>
                </c:pt>
                <c:pt idx="90" formatCode="#,##0.00">
                  <c:v>739.25</c:v>
                </c:pt>
                <c:pt idx="91" formatCode="#,##0.00">
                  <c:v>736.07</c:v>
                </c:pt>
                <c:pt idx="92" formatCode="#,##0.00">
                  <c:v>752.47</c:v>
                </c:pt>
                <c:pt idx="93" formatCode="#,##0.00">
                  <c:v>747.38</c:v>
                </c:pt>
                <c:pt idx="94" formatCode="#,##0.00">
                  <c:v>748.16</c:v>
                </c:pt>
                <c:pt idx="95" formatCode="#,##0.00">
                  <c:v>760.03</c:v>
                </c:pt>
                <c:pt idx="96" formatCode="#,##0.00">
                  <c:v>767.74</c:v>
                </c:pt>
                <c:pt idx="97" formatCode="#,##0.00">
                  <c:v>772.19</c:v>
                </c:pt>
                <c:pt idx="98" formatCode="#,##0.00">
                  <c:v>789.36</c:v>
                </c:pt>
                <c:pt idx="99" formatCode="#,##0.00">
                  <c:v>777.75</c:v>
                </c:pt>
                <c:pt idx="100" formatCode="#,##0.00">
                  <c:v>778.92</c:v>
                </c:pt>
                <c:pt idx="101" formatCode="#,##0.00">
                  <c:v>766.43</c:v>
                </c:pt>
                <c:pt idx="102" formatCode="#,##0.00">
                  <c:v>770.34</c:v>
                </c:pt>
                <c:pt idx="103" formatCode="#,##0.00">
                  <c:v>785.06</c:v>
                </c:pt>
                <c:pt idx="104" formatCode="#,##0.00">
                  <c:v>795.52</c:v>
                </c:pt>
                <c:pt idx="105" formatCode="#,##0.00">
                  <c:v>825.15</c:v>
                </c:pt>
                <c:pt idx="106" formatCode="#,##0.00">
                  <c:v>822.54</c:v>
                </c:pt>
                <c:pt idx="107" formatCode="#,##0.00">
                  <c:v>828.33</c:v>
                </c:pt>
                <c:pt idx="108" formatCode="#,##0.00">
                  <c:v>835.83</c:v>
                </c:pt>
                <c:pt idx="109" formatCode="#,##0.00">
                  <c:v>852.38</c:v>
                </c:pt>
                <c:pt idx="110" formatCode="#,##0.00">
                  <c:v>848.55</c:v>
                </c:pt>
                <c:pt idx="111" formatCode="#,##0.00">
                  <c:v>840.3</c:v>
                </c:pt>
                <c:pt idx="112" formatCode="#,##0.00">
                  <c:v>833.38</c:v>
                </c:pt>
                <c:pt idx="113" formatCode="#,##0.00">
                  <c:v>833.72</c:v>
                </c:pt>
                <c:pt idx="114" formatCode="#,##0.00">
                  <c:v>832.91</c:v>
                </c:pt>
                <c:pt idx="115" formatCode="#,##0.00">
                  <c:v>848.08</c:v>
                </c:pt>
                <c:pt idx="116" formatCode="#,##0.00">
                  <c:v>857.56</c:v>
                </c:pt>
                <c:pt idx="117" formatCode="#,##0.00">
                  <c:v>871.39</c:v>
                </c:pt>
                <c:pt idx="118" formatCode="#,##0.00">
                  <c:v>878.94</c:v>
                </c:pt>
                <c:pt idx="119" formatCode="#,##0.00">
                  <c:v>887.12</c:v>
                </c:pt>
                <c:pt idx="120" formatCode="#,##0.00">
                  <c:v>878.39</c:v>
                </c:pt>
                <c:pt idx="121" formatCode="#,##0.00">
                  <c:v>882.55</c:v>
                </c:pt>
                <c:pt idx="122" formatCode="#,##0.00">
                  <c:v>879.37</c:v>
                </c:pt>
                <c:pt idx="123" formatCode="#,##0.00">
                  <c:v>879.82</c:v>
                </c:pt>
                <c:pt idx="124" formatCode="#,##0.00">
                  <c:v>877.15</c:v>
                </c:pt>
                <c:pt idx="125" formatCode="#,##0.00">
                  <c:v>879.01</c:v>
                </c:pt>
                <c:pt idx="126" formatCode="#,##0.00">
                  <c:v>881.53</c:v>
                </c:pt>
                <c:pt idx="127" formatCode="#,##0.00">
                  <c:v>897</c:v>
                </c:pt>
                <c:pt idx="128" formatCode="#,##0.00">
                  <c:v>881.3</c:v>
                </c:pt>
                <c:pt idx="129" formatCode="#,##0.00">
                  <c:v>855.93</c:v>
                </c:pt>
                <c:pt idx="130" formatCode="#,##0.00">
                  <c:v>857.08</c:v>
                </c:pt>
                <c:pt idx="131" formatCode="#,##0.00">
                  <c:v>854.19</c:v>
                </c:pt>
                <c:pt idx="132" formatCode="#,##0.00">
                  <c:v>849.81</c:v>
                </c:pt>
                <c:pt idx="133" formatCode="#,##0.00">
                  <c:v>856.68</c:v>
                </c:pt>
                <c:pt idx="134" formatCode="#,##0.00">
                  <c:v>834.58</c:v>
                </c:pt>
                <c:pt idx="135" formatCode="#,##0.00">
                  <c:v>822.91</c:v>
                </c:pt>
                <c:pt idx="136" formatCode="#,##0.00">
                  <c:v>805.71</c:v>
                </c:pt>
                <c:pt idx="137" formatCode="#,##0.00">
                  <c:v>784.57</c:v>
                </c:pt>
                <c:pt idx="138" formatCode="#,##0.00">
                  <c:v>787.35</c:v>
                </c:pt>
                <c:pt idx="139" formatCode="#,##0.00">
                  <c:v>771.14</c:v>
                </c:pt>
                <c:pt idx="140" formatCode="#,##0.00">
                  <c:v>771.33</c:v>
                </c:pt>
                <c:pt idx="141" formatCode="#,##0.00">
                  <c:v>771.4</c:v>
                </c:pt>
                <c:pt idx="142" formatCode="#,##0.00">
                  <c:v>797.19</c:v>
                </c:pt>
                <c:pt idx="143" formatCode="#,##0.00">
                  <c:v>791.23</c:v>
                </c:pt>
                <c:pt idx="144" formatCode="#,##0.00">
                  <c:v>806.14</c:v>
                </c:pt>
                <c:pt idx="145" formatCode="#,##0.00">
                  <c:v>807.25</c:v>
                </c:pt>
                <c:pt idx="146" formatCode="#,##0.00">
                  <c:v>797.64</c:v>
                </c:pt>
                <c:pt idx="147" formatCode="#,##0.00">
                  <c:v>798.04</c:v>
                </c:pt>
                <c:pt idx="148" formatCode="#,##0.00">
                  <c:v>783.31</c:v>
                </c:pt>
                <c:pt idx="149" formatCode="#,##0.00">
                  <c:v>756.86</c:v>
                </c:pt>
                <c:pt idx="150" formatCode="#,##0.00">
                  <c:v>764.49</c:v>
                </c:pt>
                <c:pt idx="151" formatCode="#,##0.00">
                  <c:v>771.79</c:v>
                </c:pt>
                <c:pt idx="152" formatCode="#,##0.00">
                  <c:v>752.46</c:v>
                </c:pt>
                <c:pt idx="153" formatCode="#,##0.00">
                  <c:v>751.37</c:v>
                </c:pt>
                <c:pt idx="154" formatCode="#,##0.00">
                  <c:v>730.78</c:v>
                </c:pt>
                <c:pt idx="155" formatCode="#,##0.00">
                  <c:v>706.09</c:v>
                </c:pt>
                <c:pt idx="156" formatCode="#,##0.00">
                  <c:v>707.66</c:v>
                </c:pt>
                <c:pt idx="157" formatCode="#,##0.00">
                  <c:v>714.34</c:v>
                </c:pt>
                <c:pt idx="158" formatCode="#,##0.00">
                  <c:v>745.09</c:v>
                </c:pt>
                <c:pt idx="159" formatCode="#,##0.00">
                  <c:v>719.2</c:v>
                </c:pt>
                <c:pt idx="160" formatCode="#,##0.00">
                  <c:v>748.07</c:v>
                </c:pt>
                <c:pt idx="161" formatCode="#,##0.00">
                  <c:v>769.52</c:v>
                </c:pt>
                <c:pt idx="162" formatCode="#,##0.00">
                  <c:v>774.45</c:v>
                </c:pt>
                <c:pt idx="163" formatCode="#,##0.00">
                  <c:v>789.87</c:v>
                </c:pt>
                <c:pt idx="164" formatCode="#,##0.00">
                  <c:v>764.34</c:v>
                </c:pt>
                <c:pt idx="165" formatCode="#,##0.00">
                  <c:v>769.68</c:v>
                </c:pt>
                <c:pt idx="166" formatCode="#,##0.00">
                  <c:v>784.37</c:v>
                </c:pt>
                <c:pt idx="167" formatCode="#,##0.00">
                  <c:v>801.77</c:v>
                </c:pt>
                <c:pt idx="168" formatCode="#,##0.00">
                  <c:v>791.91</c:v>
                </c:pt>
                <c:pt idx="169" formatCode="#,##0.00">
                  <c:v>799.51</c:v>
                </c:pt>
                <c:pt idx="170" formatCode="#,##0.00">
                  <c:v>811.69</c:v>
                </c:pt>
                <c:pt idx="171" formatCode="#,##0.00">
                  <c:v>832.01</c:v>
                </c:pt>
                <c:pt idx="172" formatCode="#,##0.00">
                  <c:v>829.65</c:v>
                </c:pt>
                <c:pt idx="173" formatCode="#,##0.00">
                  <c:v>821.2</c:v>
                </c:pt>
                <c:pt idx="174" formatCode="#,##0.00">
                  <c:v>801.54</c:v>
                </c:pt>
                <c:pt idx="175" formatCode="#,##0.00">
                  <c:v>799.05</c:v>
                </c:pt>
                <c:pt idx="176" formatCode="#,##0.00">
                  <c:v>800.33</c:v>
                </c:pt>
                <c:pt idx="177" formatCode="#,##0.00">
                  <c:v>804.38</c:v>
                </c:pt>
                <c:pt idx="178" formatCode="#,##0.00">
                  <c:v>801.63</c:v>
                </c:pt>
                <c:pt idx="179" formatCode="#,##0.00">
                  <c:v>811.52</c:v>
                </c:pt>
                <c:pt idx="180" formatCode="#,##0.00">
                  <c:v>798.7</c:v>
                </c:pt>
                <c:pt idx="181" formatCode="#,##0.00">
                  <c:v>805.05</c:v>
                </c:pt>
                <c:pt idx="182" formatCode="#,##0.00">
                  <c:v>800.61</c:v>
                </c:pt>
                <c:pt idx="183" formatCode="#,##0.00">
                  <c:v>778.89</c:v>
                </c:pt>
                <c:pt idx="184" formatCode="#,##0.00">
                  <c:v>765.8</c:v>
                </c:pt>
                <c:pt idx="185" formatCode="#,##0.00">
                  <c:v>751.48</c:v>
                </c:pt>
                <c:pt idx="186" formatCode="#,##0.00">
                  <c:v>812.23</c:v>
                </c:pt>
                <c:pt idx="187" formatCode="#,##0.00">
                  <c:v>813.37</c:v>
                </c:pt>
                <c:pt idx="188" formatCode="#,##0.00">
                  <c:v>781.38</c:v>
                </c:pt>
                <c:pt idx="189" formatCode="#,##0.00">
                  <c:v>762.38</c:v>
                </c:pt>
                <c:pt idx="190" formatCode="#,##0.00">
                  <c:v>769.09</c:v>
                </c:pt>
                <c:pt idx="191" formatCode="#,##0.00">
                  <c:v>787.4</c:v>
                </c:pt>
                <c:pt idx="192" formatCode="#,##0.00">
                  <c:v>795</c:v>
                </c:pt>
                <c:pt idx="193" formatCode="#,##0.00">
                  <c:v>810.38</c:v>
                </c:pt>
                <c:pt idx="194" formatCode="#,##0.00">
                  <c:v>762.85</c:v>
                </c:pt>
                <c:pt idx="195" formatCode="#,##0.00">
                  <c:v>773.26</c:v>
                </c:pt>
                <c:pt idx="196" formatCode="#,##0.00">
                  <c:v>748.04</c:v>
                </c:pt>
                <c:pt idx="197" formatCode="#,##0.00">
                  <c:v>797.76</c:v>
                </c:pt>
                <c:pt idx="198" formatCode="#,##0.00">
                  <c:v>814.73</c:v>
                </c:pt>
                <c:pt idx="199" formatCode="#,##0.00">
                  <c:v>834.31</c:v>
                </c:pt>
                <c:pt idx="200" formatCode="#,##0.00">
                  <c:v>850.84</c:v>
                </c:pt>
                <c:pt idx="201" formatCode="#,##0.00">
                  <c:v>889.99</c:v>
                </c:pt>
                <c:pt idx="202" formatCode="#,##0.00">
                  <c:v>893.14</c:v>
                </c:pt>
                <c:pt idx="203" formatCode="#,##0.00">
                  <c:v>908.09</c:v>
                </c:pt>
                <c:pt idx="204" formatCode="#,##0.00">
                  <c:v>913.84</c:v>
                </c:pt>
                <c:pt idx="205" formatCode="#,##0.00">
                  <c:v>916.61</c:v>
                </c:pt>
                <c:pt idx="206" formatCode="#,##0.00">
                  <c:v>904.91</c:v>
                </c:pt>
                <c:pt idx="207" formatCode="#,##0.00">
                  <c:v>917.43</c:v>
                </c:pt>
                <c:pt idx="208" formatCode="#,##0.00">
                  <c:v>938.9</c:v>
                </c:pt>
                <c:pt idx="209" formatCode="#,##0.00">
                  <c:v>934.1</c:v>
                </c:pt>
                <c:pt idx="210" formatCode="#,##0.00">
                  <c:v>946.09</c:v>
                </c:pt>
                <c:pt idx="211" formatCode="#,##0.00">
                  <c:v>951.46</c:v>
                </c:pt>
                <c:pt idx="212" formatCode="#,##0.00">
                  <c:v>951.53</c:v>
                </c:pt>
                <c:pt idx="213" formatCode="#,##0.00">
                  <c:v>955.25</c:v>
                </c:pt>
                <c:pt idx="214" formatCode="#,##0.00">
                  <c:v>943.93</c:v>
                </c:pt>
                <c:pt idx="215" formatCode="#,##0.00">
                  <c:v>941.97</c:v>
                </c:pt>
                <c:pt idx="216" formatCode="#,##0.00">
                  <c:v>926.58</c:v>
                </c:pt>
                <c:pt idx="217" formatCode="#,##0.00">
                  <c:v>916.68</c:v>
                </c:pt>
                <c:pt idx="218" formatCode="#,##0.00">
                  <c:v>894.12</c:v>
                </c:pt>
                <c:pt idx="219" formatCode="#,##0.00">
                  <c:v>913.4</c:v>
                </c:pt>
                <c:pt idx="220" formatCode="#,##0.00">
                  <c:v>928.07</c:v>
                </c:pt>
                <c:pt idx="221" formatCode="#,##0.00">
                  <c:v>945.05</c:v>
                </c:pt>
                <c:pt idx="222" formatCode="#,##0.00">
                  <c:v>959.73</c:v>
                </c:pt>
                <c:pt idx="223" formatCode="#,##0.00">
                  <c:v>981.06</c:v>
                </c:pt>
                <c:pt idx="224" formatCode="#,##0.00">
                  <c:v>968.42</c:v>
                </c:pt>
                <c:pt idx="225" formatCode="#,##0.00">
                  <c:v>981.67</c:v>
                </c:pt>
                <c:pt idx="226" formatCode="#,##0.00">
                  <c:v>987.49</c:v>
                </c:pt>
                <c:pt idx="227" formatCode="#,##0.00">
                  <c:v>978.36</c:v>
                </c:pt>
                <c:pt idx="228" formatCode="#,##0.00">
                  <c:v>968.06</c:v>
                </c:pt>
                <c:pt idx="229" formatCode="#,##0.00">
                  <c:v>967.51</c:v>
                </c:pt>
                <c:pt idx="230" formatCode="#,##0.00">
                  <c:v>959.67</c:v>
                </c:pt>
                <c:pt idx="231" formatCode="#,##0.00">
                  <c:v>956.41</c:v>
                </c:pt>
                <c:pt idx="232" formatCode="#,##0.00">
                  <c:v>928.39</c:v>
                </c:pt>
                <c:pt idx="233" formatCode="#,##0.00">
                  <c:v>928.83</c:v>
                </c:pt>
                <c:pt idx="234" formatCode="#,##0.00">
                  <c:v>926.07</c:v>
                </c:pt>
                <c:pt idx="235" formatCode="#,##0.00">
                  <c:v>909.21</c:v>
                </c:pt>
                <c:pt idx="236" formatCode="#,##0.00">
                  <c:v>914.71</c:v>
                </c:pt>
                <c:pt idx="237" formatCode="#,##0.00">
                  <c:v>936.31</c:v>
                </c:pt>
                <c:pt idx="238" formatCode="#,##0.00">
                  <c:v>945.19</c:v>
                </c:pt>
                <c:pt idx="239" formatCode="#,##0.00">
                  <c:v>952.14</c:v>
                </c:pt>
                <c:pt idx="240" formatCode="#,##0.00">
                  <c:v>958.12</c:v>
                </c:pt>
                <c:pt idx="241" formatCode="#,##0.00">
                  <c:v>972.6</c:v>
                </c:pt>
                <c:pt idx="242" formatCode="#,##0.00">
                  <c:v>973.84</c:v>
                </c:pt>
                <c:pt idx="243" formatCode="#,##0.00">
                  <c:v>950.59</c:v>
                </c:pt>
                <c:pt idx="244" formatCode="#,##0.00">
                  <c:v>964.76</c:v>
                </c:pt>
                <c:pt idx="245" formatCode="#,##0.00">
                  <c:v>984.92</c:v>
                </c:pt>
                <c:pt idx="246" formatCode="#,##0.00">
                  <c:v>983.62</c:v>
                </c:pt>
                <c:pt idx="247" formatCode="#,##0.00">
                  <c:v>1002.7</c:v>
                </c:pt>
                <c:pt idx="248" formatCode="#,##0.00">
                  <c:v>995.5</c:v>
                </c:pt>
                <c:pt idx="249" formatCode="#,##0.00">
                  <c:v>989.19</c:v>
                </c:pt>
                <c:pt idx="250" formatCode="#,##0.00">
                  <c:v>997.54</c:v>
                </c:pt>
                <c:pt idx="251" formatCode="#,##0.00">
                  <c:v>1005.13</c:v>
                </c:pt>
                <c:pt idx="252" formatCode="#,##0.00">
                  <c:v>1000.71</c:v>
                </c:pt>
                <c:pt idx="253" formatCode="#,##0.00">
                  <c:v>1000</c:v>
                </c:pt>
              </c:numCache>
            </c:numRef>
          </c:val>
        </c:ser>
        <c:marker val="1"/>
        <c:axId val="94845952"/>
        <c:axId val="94872320"/>
      </c:lineChart>
      <c:catAx>
        <c:axId val="94845952"/>
        <c:scaling>
          <c:orientation val="maxMin"/>
        </c:scaling>
        <c:axPos val="b"/>
        <c:numFmt formatCode="General" sourceLinked="1"/>
        <c:tickLblPos val="nextTo"/>
        <c:crossAx val="94872320"/>
        <c:crosses val="autoZero"/>
        <c:auto val="1"/>
        <c:lblAlgn val="ctr"/>
        <c:lblOffset val="100"/>
      </c:catAx>
      <c:valAx>
        <c:axId val="94872320"/>
        <c:scaling>
          <c:orientation val="minMax"/>
        </c:scaling>
        <c:axPos val="r"/>
        <c:majorGridlines/>
        <c:numFmt formatCode="General" sourceLinked="1"/>
        <c:tickLblPos val="nextTo"/>
        <c:crossAx val="94845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888888888891245"/>
          <c:y val="0.53684492563429664"/>
          <c:w val="0.13157894736842121"/>
          <c:h val="8.3717191601050026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6004728132387703E-2"/>
          <c:y val="7.5104257801108534E-2"/>
          <c:w val="0.85920608328214287"/>
          <c:h val="0.61986876640420063"/>
        </c:manualLayout>
      </c:layout>
      <c:lineChart>
        <c:grouping val="standard"/>
        <c:ser>
          <c:idx val="1"/>
          <c:order val="0"/>
          <c:tx>
            <c:strRef>
              <c:f>'D17'!$E$2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'D17'!$B$4:$B$1360</c:f>
              <c:strCache>
                <c:ptCount val="1357"/>
                <c:pt idx="0">
                  <c:v>2008.11.06</c:v>
                </c:pt>
                <c:pt idx="1">
                  <c:v>2008.11.05</c:v>
                </c:pt>
                <c:pt idx="2">
                  <c:v>2008.11.04</c:v>
                </c:pt>
                <c:pt idx="3">
                  <c:v>2008.11.03</c:v>
                </c:pt>
                <c:pt idx="4">
                  <c:v>2008.10.31</c:v>
                </c:pt>
                <c:pt idx="5">
                  <c:v>2008.10.30</c:v>
                </c:pt>
                <c:pt idx="6">
                  <c:v>2008.10.29</c:v>
                </c:pt>
                <c:pt idx="7">
                  <c:v>2008.10.28</c:v>
                </c:pt>
                <c:pt idx="8">
                  <c:v>2008.10.27</c:v>
                </c:pt>
                <c:pt idx="9">
                  <c:v>2008.10.24</c:v>
                </c:pt>
                <c:pt idx="10">
                  <c:v>2008.10.23</c:v>
                </c:pt>
                <c:pt idx="11">
                  <c:v>2008.10.22</c:v>
                </c:pt>
                <c:pt idx="12">
                  <c:v>2008.10.21</c:v>
                </c:pt>
                <c:pt idx="13">
                  <c:v>2008.10.20</c:v>
                </c:pt>
                <c:pt idx="14">
                  <c:v>2008.10.17</c:v>
                </c:pt>
                <c:pt idx="15">
                  <c:v>2008.10.16</c:v>
                </c:pt>
                <c:pt idx="16">
                  <c:v>2008.10.15</c:v>
                </c:pt>
                <c:pt idx="17">
                  <c:v>2008.10.14</c:v>
                </c:pt>
                <c:pt idx="18">
                  <c:v>2008.10.13</c:v>
                </c:pt>
                <c:pt idx="19">
                  <c:v>2008.10.10</c:v>
                </c:pt>
                <c:pt idx="20">
                  <c:v>2008.10.09</c:v>
                </c:pt>
                <c:pt idx="21">
                  <c:v>2008.10.08</c:v>
                </c:pt>
                <c:pt idx="22">
                  <c:v>2008.10.07</c:v>
                </c:pt>
                <c:pt idx="23">
                  <c:v>2008.10.06</c:v>
                </c:pt>
                <c:pt idx="24">
                  <c:v>2008.10.02</c:v>
                </c:pt>
                <c:pt idx="25">
                  <c:v>2008.10.01</c:v>
                </c:pt>
                <c:pt idx="26">
                  <c:v>2008.09.30</c:v>
                </c:pt>
                <c:pt idx="27">
                  <c:v>2008.09.29</c:v>
                </c:pt>
                <c:pt idx="28">
                  <c:v>2008.09.26</c:v>
                </c:pt>
                <c:pt idx="29">
                  <c:v>2008.09.25</c:v>
                </c:pt>
                <c:pt idx="30">
                  <c:v>2008.09.24</c:v>
                </c:pt>
                <c:pt idx="31">
                  <c:v>2008.09.23</c:v>
                </c:pt>
                <c:pt idx="32">
                  <c:v>2008.09.22</c:v>
                </c:pt>
                <c:pt idx="33">
                  <c:v>2008.09.19</c:v>
                </c:pt>
                <c:pt idx="34">
                  <c:v>2008.09.18</c:v>
                </c:pt>
                <c:pt idx="35">
                  <c:v>2008.09.17</c:v>
                </c:pt>
                <c:pt idx="36">
                  <c:v>2008.09.16</c:v>
                </c:pt>
                <c:pt idx="37">
                  <c:v>2008.09.12</c:v>
                </c:pt>
                <c:pt idx="38">
                  <c:v>2008.09.11</c:v>
                </c:pt>
                <c:pt idx="39">
                  <c:v>2008.09.10</c:v>
                </c:pt>
                <c:pt idx="40">
                  <c:v>2008.09.09</c:v>
                </c:pt>
                <c:pt idx="41">
                  <c:v>2008.09.08</c:v>
                </c:pt>
                <c:pt idx="42">
                  <c:v>2008.09.05</c:v>
                </c:pt>
                <c:pt idx="43">
                  <c:v>2008.09.04</c:v>
                </c:pt>
                <c:pt idx="44">
                  <c:v>2008.09.03</c:v>
                </c:pt>
                <c:pt idx="45">
                  <c:v>2008.09.02</c:v>
                </c:pt>
                <c:pt idx="46">
                  <c:v>2008.09.01</c:v>
                </c:pt>
                <c:pt idx="47">
                  <c:v>2008.08.29</c:v>
                </c:pt>
                <c:pt idx="48">
                  <c:v>2008.08.28</c:v>
                </c:pt>
                <c:pt idx="49">
                  <c:v>2008.08.27</c:v>
                </c:pt>
                <c:pt idx="50">
                  <c:v>2008.08.26</c:v>
                </c:pt>
                <c:pt idx="51">
                  <c:v>2008.08.25</c:v>
                </c:pt>
                <c:pt idx="52">
                  <c:v>2008.08.22</c:v>
                </c:pt>
                <c:pt idx="53">
                  <c:v>2008.08.21</c:v>
                </c:pt>
                <c:pt idx="54">
                  <c:v>2008.08.20</c:v>
                </c:pt>
                <c:pt idx="55">
                  <c:v>2008.08.19</c:v>
                </c:pt>
                <c:pt idx="56">
                  <c:v>2008.08.18</c:v>
                </c:pt>
                <c:pt idx="57">
                  <c:v>2008.08.14</c:v>
                </c:pt>
                <c:pt idx="58">
                  <c:v>2008.08.13</c:v>
                </c:pt>
                <c:pt idx="59">
                  <c:v>2008.08.12</c:v>
                </c:pt>
                <c:pt idx="60">
                  <c:v>2008.08.11</c:v>
                </c:pt>
                <c:pt idx="61">
                  <c:v>2008.08.08</c:v>
                </c:pt>
                <c:pt idx="62">
                  <c:v>2008.08.07</c:v>
                </c:pt>
                <c:pt idx="63">
                  <c:v>2008.08.06</c:v>
                </c:pt>
                <c:pt idx="64">
                  <c:v>2008.08.05</c:v>
                </c:pt>
                <c:pt idx="65">
                  <c:v>2008.08.04</c:v>
                </c:pt>
                <c:pt idx="66">
                  <c:v>2008.08.01</c:v>
                </c:pt>
                <c:pt idx="67">
                  <c:v>2008.07.31</c:v>
                </c:pt>
                <c:pt idx="68">
                  <c:v>2008.07.30</c:v>
                </c:pt>
                <c:pt idx="69">
                  <c:v>2008.07.29</c:v>
                </c:pt>
                <c:pt idx="70">
                  <c:v>2008.07.28</c:v>
                </c:pt>
                <c:pt idx="71">
                  <c:v>2008.07.25</c:v>
                </c:pt>
                <c:pt idx="72">
                  <c:v>2008.07.24</c:v>
                </c:pt>
                <c:pt idx="73">
                  <c:v>2008.07.23</c:v>
                </c:pt>
                <c:pt idx="74">
                  <c:v>2008.07.22</c:v>
                </c:pt>
                <c:pt idx="75">
                  <c:v>2008.07.21</c:v>
                </c:pt>
                <c:pt idx="76">
                  <c:v>2008.07.18</c:v>
                </c:pt>
                <c:pt idx="77">
                  <c:v>2008.07.17</c:v>
                </c:pt>
                <c:pt idx="78">
                  <c:v>2008.07.16</c:v>
                </c:pt>
                <c:pt idx="79">
                  <c:v>2008.07.15</c:v>
                </c:pt>
                <c:pt idx="80">
                  <c:v>2008.07.14</c:v>
                </c:pt>
                <c:pt idx="81">
                  <c:v>2008.07.11</c:v>
                </c:pt>
                <c:pt idx="82">
                  <c:v>2008.07.10</c:v>
                </c:pt>
                <c:pt idx="83">
                  <c:v>2008.07.09</c:v>
                </c:pt>
                <c:pt idx="84">
                  <c:v>2008.07.08</c:v>
                </c:pt>
                <c:pt idx="85">
                  <c:v>2008.07.07</c:v>
                </c:pt>
                <c:pt idx="86">
                  <c:v>2008.07.04</c:v>
                </c:pt>
                <c:pt idx="87">
                  <c:v>2008.07.03</c:v>
                </c:pt>
                <c:pt idx="88">
                  <c:v>2008.07.02</c:v>
                </c:pt>
                <c:pt idx="89">
                  <c:v>2008.07.01</c:v>
                </c:pt>
                <c:pt idx="90">
                  <c:v>2008.06.30</c:v>
                </c:pt>
                <c:pt idx="91">
                  <c:v>2008.06.27</c:v>
                </c:pt>
                <c:pt idx="92">
                  <c:v>2008.06.26</c:v>
                </c:pt>
                <c:pt idx="93">
                  <c:v>2008.06.25</c:v>
                </c:pt>
                <c:pt idx="94">
                  <c:v>2008.06.24</c:v>
                </c:pt>
                <c:pt idx="95">
                  <c:v>2008.06.23</c:v>
                </c:pt>
                <c:pt idx="96">
                  <c:v>2008.06.20</c:v>
                </c:pt>
                <c:pt idx="97">
                  <c:v>2008.06.19</c:v>
                </c:pt>
                <c:pt idx="98">
                  <c:v>2008.06.18</c:v>
                </c:pt>
                <c:pt idx="99">
                  <c:v>2008.06.17</c:v>
                </c:pt>
                <c:pt idx="100">
                  <c:v>2008.06.16</c:v>
                </c:pt>
                <c:pt idx="101">
                  <c:v>2008.06.13</c:v>
                </c:pt>
                <c:pt idx="102">
                  <c:v>2008.06.12</c:v>
                </c:pt>
                <c:pt idx="103">
                  <c:v>2008.06.11</c:v>
                </c:pt>
                <c:pt idx="104">
                  <c:v>2008.06.10</c:v>
                </c:pt>
                <c:pt idx="105">
                  <c:v>2008.06.09</c:v>
                </c:pt>
                <c:pt idx="106">
                  <c:v>2008.06.05</c:v>
                </c:pt>
                <c:pt idx="107">
                  <c:v>2008.06.04</c:v>
                </c:pt>
                <c:pt idx="108">
                  <c:v>2008.06.03</c:v>
                </c:pt>
                <c:pt idx="109">
                  <c:v>2008.06.02</c:v>
                </c:pt>
                <c:pt idx="110">
                  <c:v>2008.05.30</c:v>
                </c:pt>
                <c:pt idx="111">
                  <c:v>2008.05.29</c:v>
                </c:pt>
                <c:pt idx="112">
                  <c:v>2008.05.28</c:v>
                </c:pt>
                <c:pt idx="113">
                  <c:v>2008.05.27</c:v>
                </c:pt>
                <c:pt idx="114">
                  <c:v>2008.05.26</c:v>
                </c:pt>
                <c:pt idx="115">
                  <c:v>2008.05.23</c:v>
                </c:pt>
                <c:pt idx="116">
                  <c:v>2008.05.22</c:v>
                </c:pt>
                <c:pt idx="117">
                  <c:v>2008.05.21</c:v>
                </c:pt>
                <c:pt idx="118">
                  <c:v>2008.05.20</c:v>
                </c:pt>
                <c:pt idx="119">
                  <c:v>2008.05.19</c:v>
                </c:pt>
                <c:pt idx="120">
                  <c:v>2008.05.16</c:v>
                </c:pt>
                <c:pt idx="121">
                  <c:v>2008.05.15</c:v>
                </c:pt>
                <c:pt idx="122">
                  <c:v>2008.05.14</c:v>
                </c:pt>
                <c:pt idx="123">
                  <c:v>2008.05.13</c:v>
                </c:pt>
                <c:pt idx="124">
                  <c:v>2008.05.09</c:v>
                </c:pt>
                <c:pt idx="125">
                  <c:v>2008.05.08</c:v>
                </c:pt>
                <c:pt idx="126">
                  <c:v>2008.05.07</c:v>
                </c:pt>
                <c:pt idx="127">
                  <c:v>2008.05.06</c:v>
                </c:pt>
                <c:pt idx="128">
                  <c:v>2008.05.02</c:v>
                </c:pt>
                <c:pt idx="129">
                  <c:v>2008.04.30</c:v>
                </c:pt>
                <c:pt idx="130">
                  <c:v>2008.04.29</c:v>
                </c:pt>
                <c:pt idx="131">
                  <c:v>2008.04.28</c:v>
                </c:pt>
                <c:pt idx="132">
                  <c:v>2008.04.25</c:v>
                </c:pt>
                <c:pt idx="133">
                  <c:v>2008.04.24</c:v>
                </c:pt>
                <c:pt idx="134">
                  <c:v>2008.04.23</c:v>
                </c:pt>
                <c:pt idx="135">
                  <c:v>2008.04.22</c:v>
                </c:pt>
                <c:pt idx="136">
                  <c:v>2008.04.21</c:v>
                </c:pt>
                <c:pt idx="137">
                  <c:v>2008.04.18</c:v>
                </c:pt>
                <c:pt idx="138">
                  <c:v>2008.04.17</c:v>
                </c:pt>
                <c:pt idx="139">
                  <c:v>2008.04.16</c:v>
                </c:pt>
                <c:pt idx="140">
                  <c:v>2008.04.15</c:v>
                </c:pt>
                <c:pt idx="141">
                  <c:v>2008.04.14</c:v>
                </c:pt>
                <c:pt idx="142">
                  <c:v>2008.04.11</c:v>
                </c:pt>
                <c:pt idx="143">
                  <c:v>2008.04.10</c:v>
                </c:pt>
                <c:pt idx="144">
                  <c:v>2008.04.08</c:v>
                </c:pt>
                <c:pt idx="145">
                  <c:v>2008.04.07</c:v>
                </c:pt>
                <c:pt idx="146">
                  <c:v>2008.04.04</c:v>
                </c:pt>
                <c:pt idx="147">
                  <c:v>2008.04.03</c:v>
                </c:pt>
                <c:pt idx="148">
                  <c:v>2008.04.02</c:v>
                </c:pt>
                <c:pt idx="149">
                  <c:v>2008.04.01</c:v>
                </c:pt>
                <c:pt idx="150">
                  <c:v>2008.03.31</c:v>
                </c:pt>
                <c:pt idx="151">
                  <c:v>2008.03.28</c:v>
                </c:pt>
                <c:pt idx="152">
                  <c:v>2008.03.27</c:v>
                </c:pt>
                <c:pt idx="153">
                  <c:v>2008.03.26</c:v>
                </c:pt>
                <c:pt idx="154">
                  <c:v>2008.03.25</c:v>
                </c:pt>
                <c:pt idx="155">
                  <c:v>2008.03.24</c:v>
                </c:pt>
                <c:pt idx="156">
                  <c:v>2008.03.21</c:v>
                </c:pt>
                <c:pt idx="157">
                  <c:v>2008.03.20</c:v>
                </c:pt>
                <c:pt idx="158">
                  <c:v>2008.03.19</c:v>
                </c:pt>
                <c:pt idx="159">
                  <c:v>2008.03.18</c:v>
                </c:pt>
                <c:pt idx="160">
                  <c:v>2008.03.17</c:v>
                </c:pt>
                <c:pt idx="161">
                  <c:v>2008.03.14</c:v>
                </c:pt>
                <c:pt idx="162">
                  <c:v>2008.03.13</c:v>
                </c:pt>
                <c:pt idx="163">
                  <c:v>2008.03.12</c:v>
                </c:pt>
                <c:pt idx="164">
                  <c:v>2008.03.11</c:v>
                </c:pt>
                <c:pt idx="165">
                  <c:v>2008.03.10</c:v>
                </c:pt>
                <c:pt idx="166">
                  <c:v>2008.03.07</c:v>
                </c:pt>
                <c:pt idx="167">
                  <c:v>2008.03.06</c:v>
                </c:pt>
                <c:pt idx="168">
                  <c:v>2008.03.05</c:v>
                </c:pt>
                <c:pt idx="169">
                  <c:v>2008.03.04</c:v>
                </c:pt>
                <c:pt idx="170">
                  <c:v>2008.03.03</c:v>
                </c:pt>
                <c:pt idx="171">
                  <c:v>2008.02.29</c:v>
                </c:pt>
                <c:pt idx="172">
                  <c:v>2008.02.28</c:v>
                </c:pt>
                <c:pt idx="173">
                  <c:v>2008.02.27</c:v>
                </c:pt>
                <c:pt idx="174">
                  <c:v>2008.02.26</c:v>
                </c:pt>
                <c:pt idx="175">
                  <c:v>2008.02.25</c:v>
                </c:pt>
                <c:pt idx="176">
                  <c:v>2008.02.22</c:v>
                </c:pt>
                <c:pt idx="177">
                  <c:v>2008.02.21</c:v>
                </c:pt>
                <c:pt idx="178">
                  <c:v>2008.02.20</c:v>
                </c:pt>
                <c:pt idx="179">
                  <c:v>2008.02.19</c:v>
                </c:pt>
                <c:pt idx="180">
                  <c:v>2008.02.18</c:v>
                </c:pt>
                <c:pt idx="181">
                  <c:v>2008.02.15</c:v>
                </c:pt>
                <c:pt idx="182">
                  <c:v>2008.02.14</c:v>
                </c:pt>
                <c:pt idx="183">
                  <c:v>2008.02.13</c:v>
                </c:pt>
                <c:pt idx="184">
                  <c:v>2008.02.12</c:v>
                </c:pt>
                <c:pt idx="185">
                  <c:v>2008.02.11</c:v>
                </c:pt>
                <c:pt idx="186">
                  <c:v>2008.02.05</c:v>
                </c:pt>
                <c:pt idx="187">
                  <c:v>2008.02.04</c:v>
                </c:pt>
                <c:pt idx="188">
                  <c:v>2008.02.01</c:v>
                </c:pt>
                <c:pt idx="189">
                  <c:v>2008.01.31</c:v>
                </c:pt>
                <c:pt idx="190">
                  <c:v>2008.01.30</c:v>
                </c:pt>
                <c:pt idx="191">
                  <c:v>2008.01.29</c:v>
                </c:pt>
                <c:pt idx="192">
                  <c:v>2008.01.28</c:v>
                </c:pt>
                <c:pt idx="193">
                  <c:v>2008.01.25</c:v>
                </c:pt>
                <c:pt idx="194">
                  <c:v>2008.01.24</c:v>
                </c:pt>
                <c:pt idx="195">
                  <c:v>2008.01.23</c:v>
                </c:pt>
                <c:pt idx="196">
                  <c:v>2008.01.22</c:v>
                </c:pt>
                <c:pt idx="197">
                  <c:v>2008.01.21</c:v>
                </c:pt>
                <c:pt idx="198">
                  <c:v>2008.01.18</c:v>
                </c:pt>
                <c:pt idx="199">
                  <c:v>2008.01.17</c:v>
                </c:pt>
                <c:pt idx="200">
                  <c:v>2008.01.16</c:v>
                </c:pt>
                <c:pt idx="201">
                  <c:v>2008.01.15</c:v>
                </c:pt>
                <c:pt idx="202">
                  <c:v>2008.01.14</c:v>
                </c:pt>
                <c:pt idx="203">
                  <c:v>2008.01.11</c:v>
                </c:pt>
                <c:pt idx="204">
                  <c:v>2008.01.10</c:v>
                </c:pt>
                <c:pt idx="205">
                  <c:v>2008.01.09</c:v>
                </c:pt>
                <c:pt idx="206">
                  <c:v>2008.01.08</c:v>
                </c:pt>
                <c:pt idx="207">
                  <c:v>2008.01.07</c:v>
                </c:pt>
                <c:pt idx="208">
                  <c:v>2008.01.04</c:v>
                </c:pt>
                <c:pt idx="209">
                  <c:v>2008.01.03</c:v>
                </c:pt>
                <c:pt idx="210">
                  <c:v>2008.01.02</c:v>
                </c:pt>
                <c:pt idx="211">
                  <c:v>2007.12.31</c:v>
                </c:pt>
                <c:pt idx="212">
                  <c:v>2007.12.28</c:v>
                </c:pt>
                <c:pt idx="213">
                  <c:v>2007.12.27</c:v>
                </c:pt>
                <c:pt idx="214">
                  <c:v>2007.12.26</c:v>
                </c:pt>
                <c:pt idx="215">
                  <c:v>2007.12.24</c:v>
                </c:pt>
                <c:pt idx="216">
                  <c:v>2007.12.21</c:v>
                </c:pt>
                <c:pt idx="217">
                  <c:v>2007.12.20</c:v>
                </c:pt>
                <c:pt idx="218">
                  <c:v>2007.12.18</c:v>
                </c:pt>
                <c:pt idx="219">
                  <c:v>2007.12.17</c:v>
                </c:pt>
                <c:pt idx="220">
                  <c:v>2007.12.14</c:v>
                </c:pt>
                <c:pt idx="221">
                  <c:v>2007.12.13</c:v>
                </c:pt>
                <c:pt idx="222">
                  <c:v>2007.12.12</c:v>
                </c:pt>
                <c:pt idx="223">
                  <c:v>2007.12.11</c:v>
                </c:pt>
                <c:pt idx="224">
                  <c:v>2007.12.10</c:v>
                </c:pt>
                <c:pt idx="225">
                  <c:v>2007.12.07</c:v>
                </c:pt>
                <c:pt idx="226">
                  <c:v>2007.12.06</c:v>
                </c:pt>
                <c:pt idx="227">
                  <c:v>2007.12.05</c:v>
                </c:pt>
                <c:pt idx="228">
                  <c:v>2007.12.04</c:v>
                </c:pt>
                <c:pt idx="229">
                  <c:v>2007.12.03</c:v>
                </c:pt>
                <c:pt idx="230">
                  <c:v>2007.11.30</c:v>
                </c:pt>
                <c:pt idx="231">
                  <c:v>2007.11.29</c:v>
                </c:pt>
                <c:pt idx="232">
                  <c:v>2007.11.28</c:v>
                </c:pt>
                <c:pt idx="233">
                  <c:v>2007.11.27</c:v>
                </c:pt>
                <c:pt idx="234">
                  <c:v>2007.11.26</c:v>
                </c:pt>
                <c:pt idx="235">
                  <c:v>2007.11.23</c:v>
                </c:pt>
                <c:pt idx="236">
                  <c:v>2007.11.22</c:v>
                </c:pt>
                <c:pt idx="237">
                  <c:v>2007.11.21</c:v>
                </c:pt>
                <c:pt idx="238">
                  <c:v>2007.11.20</c:v>
                </c:pt>
                <c:pt idx="239">
                  <c:v>2007.11.19</c:v>
                </c:pt>
                <c:pt idx="240">
                  <c:v>2007.11.16</c:v>
                </c:pt>
                <c:pt idx="241">
                  <c:v>2007.11.15</c:v>
                </c:pt>
                <c:pt idx="242">
                  <c:v>2007.11.14</c:v>
                </c:pt>
                <c:pt idx="243">
                  <c:v>2007.11.13</c:v>
                </c:pt>
                <c:pt idx="244">
                  <c:v>2007.11.12</c:v>
                </c:pt>
                <c:pt idx="245">
                  <c:v>2007.11.09</c:v>
                </c:pt>
                <c:pt idx="246">
                  <c:v>2007.11.08</c:v>
                </c:pt>
                <c:pt idx="247">
                  <c:v>2007.11.07</c:v>
                </c:pt>
                <c:pt idx="248">
                  <c:v>2007.11.06</c:v>
                </c:pt>
                <c:pt idx="249">
                  <c:v>2007.11.05</c:v>
                </c:pt>
                <c:pt idx="250">
                  <c:v>2007.11.02</c:v>
                </c:pt>
                <c:pt idx="251">
                  <c:v>2007.11.01</c:v>
                </c:pt>
                <c:pt idx="252">
                  <c:v>2007.10.31</c:v>
                </c:pt>
                <c:pt idx="253">
                  <c:v>2007.10.30</c:v>
                </c:pt>
                <c:pt idx="254">
                  <c:v>2007.10.29</c:v>
                </c:pt>
                <c:pt idx="255">
                  <c:v>2007.10.26</c:v>
                </c:pt>
                <c:pt idx="256">
                  <c:v>2007.10.25</c:v>
                </c:pt>
                <c:pt idx="257">
                  <c:v>2007.10.24</c:v>
                </c:pt>
                <c:pt idx="258">
                  <c:v>2007.10.23</c:v>
                </c:pt>
                <c:pt idx="259">
                  <c:v>2007.10.22</c:v>
                </c:pt>
                <c:pt idx="260">
                  <c:v>2007.10.19</c:v>
                </c:pt>
                <c:pt idx="261">
                  <c:v>2007.10.18</c:v>
                </c:pt>
                <c:pt idx="262">
                  <c:v>2007.10.17</c:v>
                </c:pt>
                <c:pt idx="263">
                  <c:v>2007.10.16</c:v>
                </c:pt>
                <c:pt idx="264">
                  <c:v>2007.10.15</c:v>
                </c:pt>
                <c:pt idx="265">
                  <c:v>2007.10.12</c:v>
                </c:pt>
                <c:pt idx="266">
                  <c:v>2007.10.11</c:v>
                </c:pt>
                <c:pt idx="267">
                  <c:v>2007.10.10</c:v>
                </c:pt>
                <c:pt idx="268">
                  <c:v>2007.10.09</c:v>
                </c:pt>
                <c:pt idx="269">
                  <c:v>2007.10.08</c:v>
                </c:pt>
                <c:pt idx="270">
                  <c:v>2007.10.05</c:v>
                </c:pt>
                <c:pt idx="271">
                  <c:v>2007.10.04</c:v>
                </c:pt>
                <c:pt idx="272">
                  <c:v>2007.10.02</c:v>
                </c:pt>
                <c:pt idx="273">
                  <c:v>2007.10.01</c:v>
                </c:pt>
                <c:pt idx="274">
                  <c:v>2007.09.28</c:v>
                </c:pt>
                <c:pt idx="275">
                  <c:v>2007.09.27</c:v>
                </c:pt>
                <c:pt idx="276">
                  <c:v>2007.09.21</c:v>
                </c:pt>
                <c:pt idx="277">
                  <c:v>2007.09.20</c:v>
                </c:pt>
                <c:pt idx="278">
                  <c:v>2007.09.19</c:v>
                </c:pt>
                <c:pt idx="279">
                  <c:v>2007.09.18</c:v>
                </c:pt>
                <c:pt idx="280">
                  <c:v>2007.09.17</c:v>
                </c:pt>
                <c:pt idx="281">
                  <c:v>2007.09.14</c:v>
                </c:pt>
                <c:pt idx="282">
                  <c:v>2007.09.13</c:v>
                </c:pt>
                <c:pt idx="283">
                  <c:v>2007.09.12</c:v>
                </c:pt>
                <c:pt idx="284">
                  <c:v>2007.09.11</c:v>
                </c:pt>
                <c:pt idx="285">
                  <c:v>2007.09.10</c:v>
                </c:pt>
                <c:pt idx="286">
                  <c:v>2007.09.07</c:v>
                </c:pt>
                <c:pt idx="287">
                  <c:v>2007.09.06</c:v>
                </c:pt>
                <c:pt idx="288">
                  <c:v>2007.09.05</c:v>
                </c:pt>
                <c:pt idx="289">
                  <c:v>2007.09.04</c:v>
                </c:pt>
                <c:pt idx="290">
                  <c:v>2007.09.03</c:v>
                </c:pt>
                <c:pt idx="291">
                  <c:v>2007.08.31</c:v>
                </c:pt>
                <c:pt idx="292">
                  <c:v>2007.08.30</c:v>
                </c:pt>
                <c:pt idx="293">
                  <c:v>2007.08.29</c:v>
                </c:pt>
                <c:pt idx="294">
                  <c:v>2007.08.28</c:v>
                </c:pt>
                <c:pt idx="295">
                  <c:v>2007.08.27</c:v>
                </c:pt>
                <c:pt idx="296">
                  <c:v>2007.08.24</c:v>
                </c:pt>
                <c:pt idx="297">
                  <c:v>2007.08.23</c:v>
                </c:pt>
                <c:pt idx="298">
                  <c:v>2007.08.22</c:v>
                </c:pt>
                <c:pt idx="299">
                  <c:v>2007.08.21</c:v>
                </c:pt>
                <c:pt idx="300">
                  <c:v>2007.08.20</c:v>
                </c:pt>
                <c:pt idx="301">
                  <c:v>2007.08.17</c:v>
                </c:pt>
                <c:pt idx="302">
                  <c:v>2007.08.16</c:v>
                </c:pt>
                <c:pt idx="303">
                  <c:v>2007.08.14</c:v>
                </c:pt>
                <c:pt idx="304">
                  <c:v>2007.08.13</c:v>
                </c:pt>
                <c:pt idx="305">
                  <c:v>2007.08.10</c:v>
                </c:pt>
                <c:pt idx="306">
                  <c:v>2007.08.09</c:v>
                </c:pt>
                <c:pt idx="307">
                  <c:v>2007.08.08</c:v>
                </c:pt>
                <c:pt idx="308">
                  <c:v>2007.08.07</c:v>
                </c:pt>
                <c:pt idx="309">
                  <c:v>2007.08.06</c:v>
                </c:pt>
                <c:pt idx="310">
                  <c:v>2007.08.03</c:v>
                </c:pt>
                <c:pt idx="311">
                  <c:v>2007.08.02</c:v>
                </c:pt>
                <c:pt idx="312">
                  <c:v>2007.08.01</c:v>
                </c:pt>
                <c:pt idx="313">
                  <c:v>2007.07.31</c:v>
                </c:pt>
                <c:pt idx="314">
                  <c:v>2007.07.30</c:v>
                </c:pt>
                <c:pt idx="315">
                  <c:v>2007.07.27</c:v>
                </c:pt>
                <c:pt idx="316">
                  <c:v>2007.07.26</c:v>
                </c:pt>
                <c:pt idx="317">
                  <c:v>2007.07.25</c:v>
                </c:pt>
                <c:pt idx="318">
                  <c:v>2007.07.24</c:v>
                </c:pt>
                <c:pt idx="319">
                  <c:v>2007.07.23</c:v>
                </c:pt>
                <c:pt idx="320">
                  <c:v>2007.07.20</c:v>
                </c:pt>
                <c:pt idx="321">
                  <c:v>2007.07.19</c:v>
                </c:pt>
                <c:pt idx="322">
                  <c:v>2007.07.18</c:v>
                </c:pt>
                <c:pt idx="323">
                  <c:v>2007.07.16</c:v>
                </c:pt>
                <c:pt idx="324">
                  <c:v>2007.07.13</c:v>
                </c:pt>
                <c:pt idx="325">
                  <c:v>2007.07.12</c:v>
                </c:pt>
                <c:pt idx="326">
                  <c:v>2007.07.11</c:v>
                </c:pt>
                <c:pt idx="327">
                  <c:v>2007.07.10</c:v>
                </c:pt>
                <c:pt idx="328">
                  <c:v>2007.07.09</c:v>
                </c:pt>
                <c:pt idx="329">
                  <c:v>2007.07.06</c:v>
                </c:pt>
                <c:pt idx="330">
                  <c:v>2007.07.05</c:v>
                </c:pt>
                <c:pt idx="331">
                  <c:v>2007.07.04</c:v>
                </c:pt>
                <c:pt idx="332">
                  <c:v>2007.07.03</c:v>
                </c:pt>
                <c:pt idx="333">
                  <c:v>2007.07.02</c:v>
                </c:pt>
                <c:pt idx="334">
                  <c:v>2007.06.29</c:v>
                </c:pt>
                <c:pt idx="335">
                  <c:v>2007.06.28</c:v>
                </c:pt>
                <c:pt idx="336">
                  <c:v>2007.06.27</c:v>
                </c:pt>
                <c:pt idx="337">
                  <c:v>2007.06.26</c:v>
                </c:pt>
                <c:pt idx="338">
                  <c:v>2007.06.25</c:v>
                </c:pt>
                <c:pt idx="339">
                  <c:v>2007.06.22</c:v>
                </c:pt>
                <c:pt idx="340">
                  <c:v>2007.06.21</c:v>
                </c:pt>
                <c:pt idx="341">
                  <c:v>2007.06.20</c:v>
                </c:pt>
                <c:pt idx="342">
                  <c:v>2007.06.19</c:v>
                </c:pt>
                <c:pt idx="343">
                  <c:v>2007.06.18</c:v>
                </c:pt>
                <c:pt idx="344">
                  <c:v>2007.06.15</c:v>
                </c:pt>
                <c:pt idx="345">
                  <c:v>2007.06.14</c:v>
                </c:pt>
                <c:pt idx="346">
                  <c:v>2007.06.13</c:v>
                </c:pt>
                <c:pt idx="347">
                  <c:v>2007.06.12</c:v>
                </c:pt>
                <c:pt idx="348">
                  <c:v>2007.06.11</c:v>
                </c:pt>
                <c:pt idx="349">
                  <c:v>2007.06.08</c:v>
                </c:pt>
                <c:pt idx="350">
                  <c:v>2007.06.07</c:v>
                </c:pt>
                <c:pt idx="351">
                  <c:v>2007.06.05</c:v>
                </c:pt>
                <c:pt idx="352">
                  <c:v>2007.06.04</c:v>
                </c:pt>
                <c:pt idx="353">
                  <c:v>2007.06.01</c:v>
                </c:pt>
                <c:pt idx="354">
                  <c:v>2007.05.31</c:v>
                </c:pt>
                <c:pt idx="355">
                  <c:v>2007.05.30</c:v>
                </c:pt>
                <c:pt idx="356">
                  <c:v>2007.05.29</c:v>
                </c:pt>
                <c:pt idx="357">
                  <c:v>2007.05.28</c:v>
                </c:pt>
                <c:pt idx="358">
                  <c:v>2007.05.25</c:v>
                </c:pt>
                <c:pt idx="359">
                  <c:v>2007.05.23</c:v>
                </c:pt>
                <c:pt idx="360">
                  <c:v>2007.05.22</c:v>
                </c:pt>
                <c:pt idx="361">
                  <c:v>2007.05.21</c:v>
                </c:pt>
                <c:pt idx="362">
                  <c:v>2007.05.18</c:v>
                </c:pt>
                <c:pt idx="363">
                  <c:v>2007.05.17</c:v>
                </c:pt>
                <c:pt idx="364">
                  <c:v>2007.05.16</c:v>
                </c:pt>
                <c:pt idx="365">
                  <c:v>2007.05.15</c:v>
                </c:pt>
                <c:pt idx="366">
                  <c:v>2007.05.14</c:v>
                </c:pt>
                <c:pt idx="367">
                  <c:v>2007.05.11</c:v>
                </c:pt>
                <c:pt idx="368">
                  <c:v>2007.05.10</c:v>
                </c:pt>
                <c:pt idx="369">
                  <c:v>2007.05.09</c:v>
                </c:pt>
                <c:pt idx="370">
                  <c:v>2007.05.08</c:v>
                </c:pt>
                <c:pt idx="371">
                  <c:v>2007.05.07</c:v>
                </c:pt>
                <c:pt idx="372">
                  <c:v>2007.05.04</c:v>
                </c:pt>
                <c:pt idx="373">
                  <c:v>2007.05.03</c:v>
                </c:pt>
                <c:pt idx="374">
                  <c:v>2007.05.02</c:v>
                </c:pt>
                <c:pt idx="375">
                  <c:v>2007.04.30</c:v>
                </c:pt>
                <c:pt idx="376">
                  <c:v>2007.04.27</c:v>
                </c:pt>
                <c:pt idx="377">
                  <c:v>2007.04.26</c:v>
                </c:pt>
                <c:pt idx="378">
                  <c:v>2007.04.25</c:v>
                </c:pt>
                <c:pt idx="379">
                  <c:v>2007.04.24</c:v>
                </c:pt>
                <c:pt idx="380">
                  <c:v>2007.04.23</c:v>
                </c:pt>
                <c:pt idx="381">
                  <c:v>2007.04.20</c:v>
                </c:pt>
                <c:pt idx="382">
                  <c:v>2007.04.19</c:v>
                </c:pt>
                <c:pt idx="383">
                  <c:v>2007.04.18</c:v>
                </c:pt>
                <c:pt idx="384">
                  <c:v>2007.04.17</c:v>
                </c:pt>
                <c:pt idx="385">
                  <c:v>2007.04.16</c:v>
                </c:pt>
                <c:pt idx="386">
                  <c:v>2007.04.13</c:v>
                </c:pt>
                <c:pt idx="387">
                  <c:v>2007.04.12</c:v>
                </c:pt>
                <c:pt idx="388">
                  <c:v>2007.04.11</c:v>
                </c:pt>
                <c:pt idx="389">
                  <c:v>2007.04.10</c:v>
                </c:pt>
                <c:pt idx="390">
                  <c:v>2007.04.09</c:v>
                </c:pt>
                <c:pt idx="391">
                  <c:v>2007.04.06</c:v>
                </c:pt>
                <c:pt idx="392">
                  <c:v>2007.04.05</c:v>
                </c:pt>
                <c:pt idx="393">
                  <c:v>2007.04.04</c:v>
                </c:pt>
                <c:pt idx="394">
                  <c:v>2007.04.03</c:v>
                </c:pt>
                <c:pt idx="395">
                  <c:v>2007.04.02</c:v>
                </c:pt>
                <c:pt idx="396">
                  <c:v>2007.03.30</c:v>
                </c:pt>
                <c:pt idx="397">
                  <c:v>2007.03.29</c:v>
                </c:pt>
                <c:pt idx="398">
                  <c:v>2007.03.28</c:v>
                </c:pt>
                <c:pt idx="399">
                  <c:v>2007.03.27</c:v>
                </c:pt>
                <c:pt idx="400">
                  <c:v>2007.03.26</c:v>
                </c:pt>
                <c:pt idx="401">
                  <c:v>2007.03.23</c:v>
                </c:pt>
                <c:pt idx="402">
                  <c:v>2007.03.22</c:v>
                </c:pt>
                <c:pt idx="403">
                  <c:v>2007.03.21</c:v>
                </c:pt>
                <c:pt idx="404">
                  <c:v>2007.03.20</c:v>
                </c:pt>
                <c:pt idx="405">
                  <c:v>2007.03.19</c:v>
                </c:pt>
                <c:pt idx="406">
                  <c:v>2007.03.16</c:v>
                </c:pt>
                <c:pt idx="407">
                  <c:v>2007.03.15</c:v>
                </c:pt>
                <c:pt idx="408">
                  <c:v>2007.03.14</c:v>
                </c:pt>
                <c:pt idx="409">
                  <c:v>2007.03.13</c:v>
                </c:pt>
                <c:pt idx="410">
                  <c:v>2007.03.12</c:v>
                </c:pt>
                <c:pt idx="411">
                  <c:v>2007.03.09</c:v>
                </c:pt>
                <c:pt idx="412">
                  <c:v>2007.03.08</c:v>
                </c:pt>
                <c:pt idx="413">
                  <c:v>2007.03.07</c:v>
                </c:pt>
                <c:pt idx="414">
                  <c:v>2007.03.06</c:v>
                </c:pt>
                <c:pt idx="415">
                  <c:v>2007.03.05</c:v>
                </c:pt>
                <c:pt idx="416">
                  <c:v>2007.03.02</c:v>
                </c:pt>
                <c:pt idx="417">
                  <c:v>2007.02.28</c:v>
                </c:pt>
                <c:pt idx="418">
                  <c:v>2007.02.27</c:v>
                </c:pt>
                <c:pt idx="419">
                  <c:v>2007.02.26</c:v>
                </c:pt>
                <c:pt idx="420">
                  <c:v>2007.02.23</c:v>
                </c:pt>
                <c:pt idx="421">
                  <c:v>2007.02.22</c:v>
                </c:pt>
                <c:pt idx="422">
                  <c:v>2007.02.21</c:v>
                </c:pt>
                <c:pt idx="423">
                  <c:v>2007.02.20</c:v>
                </c:pt>
                <c:pt idx="424">
                  <c:v>2007.02.16</c:v>
                </c:pt>
                <c:pt idx="425">
                  <c:v>2007.02.15</c:v>
                </c:pt>
                <c:pt idx="426">
                  <c:v>2007.02.14</c:v>
                </c:pt>
                <c:pt idx="427">
                  <c:v>2007.02.13</c:v>
                </c:pt>
                <c:pt idx="428">
                  <c:v>2007.02.12</c:v>
                </c:pt>
                <c:pt idx="429">
                  <c:v>2007.02.09</c:v>
                </c:pt>
                <c:pt idx="430">
                  <c:v>2007.02.08</c:v>
                </c:pt>
                <c:pt idx="431">
                  <c:v>2007.02.07</c:v>
                </c:pt>
                <c:pt idx="432">
                  <c:v>2007.02.06</c:v>
                </c:pt>
                <c:pt idx="433">
                  <c:v>2007.02.05</c:v>
                </c:pt>
                <c:pt idx="434">
                  <c:v>2007.02.02</c:v>
                </c:pt>
                <c:pt idx="435">
                  <c:v>2007.02.01</c:v>
                </c:pt>
                <c:pt idx="436">
                  <c:v>2007.01.31</c:v>
                </c:pt>
                <c:pt idx="437">
                  <c:v>2007.01.30</c:v>
                </c:pt>
                <c:pt idx="438">
                  <c:v>2007.01.29</c:v>
                </c:pt>
                <c:pt idx="439">
                  <c:v>2007.01.26</c:v>
                </c:pt>
                <c:pt idx="440">
                  <c:v>2007.01.25</c:v>
                </c:pt>
                <c:pt idx="441">
                  <c:v>2007.01.24</c:v>
                </c:pt>
                <c:pt idx="442">
                  <c:v>2007.01.23</c:v>
                </c:pt>
                <c:pt idx="443">
                  <c:v>2007.01.22</c:v>
                </c:pt>
                <c:pt idx="444">
                  <c:v>2007.01.19</c:v>
                </c:pt>
                <c:pt idx="445">
                  <c:v>2007.01.18</c:v>
                </c:pt>
                <c:pt idx="446">
                  <c:v>2007.01.17</c:v>
                </c:pt>
                <c:pt idx="447">
                  <c:v>2007.01.16</c:v>
                </c:pt>
                <c:pt idx="448">
                  <c:v>2007.01.15</c:v>
                </c:pt>
                <c:pt idx="449">
                  <c:v>2007.01.12</c:v>
                </c:pt>
                <c:pt idx="450">
                  <c:v>2007.01.11</c:v>
                </c:pt>
                <c:pt idx="451">
                  <c:v>2007.01.10</c:v>
                </c:pt>
                <c:pt idx="452">
                  <c:v>2007.01.09</c:v>
                </c:pt>
                <c:pt idx="453">
                  <c:v>2007.01.08</c:v>
                </c:pt>
                <c:pt idx="454">
                  <c:v>2007.01.05</c:v>
                </c:pt>
                <c:pt idx="455">
                  <c:v>2007.01.04</c:v>
                </c:pt>
                <c:pt idx="456">
                  <c:v>2007.01.03</c:v>
                </c:pt>
                <c:pt idx="457">
                  <c:v>2007.01.02</c:v>
                </c:pt>
                <c:pt idx="458">
                  <c:v>2006.12.29</c:v>
                </c:pt>
                <c:pt idx="459">
                  <c:v>2006.12.28</c:v>
                </c:pt>
                <c:pt idx="460">
                  <c:v>2006.12.27</c:v>
                </c:pt>
                <c:pt idx="461">
                  <c:v>2006.12.26</c:v>
                </c:pt>
                <c:pt idx="462">
                  <c:v>2006.12.22</c:v>
                </c:pt>
                <c:pt idx="463">
                  <c:v>2006.12.21</c:v>
                </c:pt>
                <c:pt idx="464">
                  <c:v>2006.12.20</c:v>
                </c:pt>
                <c:pt idx="465">
                  <c:v>2006.12.19</c:v>
                </c:pt>
                <c:pt idx="466">
                  <c:v>2006.12.18</c:v>
                </c:pt>
                <c:pt idx="467">
                  <c:v>2006.12.15</c:v>
                </c:pt>
                <c:pt idx="468">
                  <c:v>2006.12.14</c:v>
                </c:pt>
                <c:pt idx="469">
                  <c:v>2006.12.13</c:v>
                </c:pt>
                <c:pt idx="470">
                  <c:v>2006.12.12</c:v>
                </c:pt>
                <c:pt idx="471">
                  <c:v>2006.12.11</c:v>
                </c:pt>
                <c:pt idx="472">
                  <c:v>2006.12.08</c:v>
                </c:pt>
                <c:pt idx="473">
                  <c:v>2006.12.07</c:v>
                </c:pt>
                <c:pt idx="474">
                  <c:v>2006.12.06</c:v>
                </c:pt>
                <c:pt idx="475">
                  <c:v>2006.12.05</c:v>
                </c:pt>
                <c:pt idx="476">
                  <c:v>2006.12.04</c:v>
                </c:pt>
                <c:pt idx="477">
                  <c:v>2006.12.01</c:v>
                </c:pt>
                <c:pt idx="478">
                  <c:v>2006.11.30</c:v>
                </c:pt>
                <c:pt idx="479">
                  <c:v>2006.11.29</c:v>
                </c:pt>
                <c:pt idx="480">
                  <c:v>2006.11.28</c:v>
                </c:pt>
                <c:pt idx="481">
                  <c:v>2006.11.27</c:v>
                </c:pt>
                <c:pt idx="482">
                  <c:v>2006.11.24</c:v>
                </c:pt>
                <c:pt idx="483">
                  <c:v>2006.11.23</c:v>
                </c:pt>
                <c:pt idx="484">
                  <c:v>2006.11.22</c:v>
                </c:pt>
                <c:pt idx="485">
                  <c:v>2006.11.21</c:v>
                </c:pt>
                <c:pt idx="486">
                  <c:v>2006.11.20</c:v>
                </c:pt>
                <c:pt idx="487">
                  <c:v>2006.11.17</c:v>
                </c:pt>
                <c:pt idx="488">
                  <c:v>2006.11.16</c:v>
                </c:pt>
                <c:pt idx="489">
                  <c:v>2006.11.15</c:v>
                </c:pt>
                <c:pt idx="490">
                  <c:v>2006.11.14</c:v>
                </c:pt>
                <c:pt idx="491">
                  <c:v>2006.11.13</c:v>
                </c:pt>
                <c:pt idx="492">
                  <c:v>2006.11.10</c:v>
                </c:pt>
                <c:pt idx="493">
                  <c:v>2006.11.09</c:v>
                </c:pt>
                <c:pt idx="494">
                  <c:v>2006.11.08</c:v>
                </c:pt>
                <c:pt idx="495">
                  <c:v>2006.11.07</c:v>
                </c:pt>
                <c:pt idx="496">
                  <c:v>2006.11.06</c:v>
                </c:pt>
                <c:pt idx="497">
                  <c:v>2006.11.03</c:v>
                </c:pt>
                <c:pt idx="498">
                  <c:v>2006.11.02</c:v>
                </c:pt>
                <c:pt idx="499">
                  <c:v>2006.11.01</c:v>
                </c:pt>
                <c:pt idx="500">
                  <c:v>2006.10.31</c:v>
                </c:pt>
                <c:pt idx="501">
                  <c:v>2006.10.30</c:v>
                </c:pt>
                <c:pt idx="502">
                  <c:v>2006.10.27</c:v>
                </c:pt>
                <c:pt idx="503">
                  <c:v>2006.10.26</c:v>
                </c:pt>
                <c:pt idx="504">
                  <c:v>2006.10.25</c:v>
                </c:pt>
                <c:pt idx="505">
                  <c:v>2006.10.24</c:v>
                </c:pt>
                <c:pt idx="506">
                  <c:v>2006.10.23</c:v>
                </c:pt>
                <c:pt idx="507">
                  <c:v>2006.10.20</c:v>
                </c:pt>
                <c:pt idx="508">
                  <c:v>2006.10.19</c:v>
                </c:pt>
                <c:pt idx="509">
                  <c:v>2006.10.18</c:v>
                </c:pt>
                <c:pt idx="510">
                  <c:v>2006.10.17</c:v>
                </c:pt>
                <c:pt idx="511">
                  <c:v>2006.10.16</c:v>
                </c:pt>
                <c:pt idx="512">
                  <c:v>2006.10.13</c:v>
                </c:pt>
                <c:pt idx="513">
                  <c:v>2006.10.12</c:v>
                </c:pt>
                <c:pt idx="514">
                  <c:v>2006.10.11</c:v>
                </c:pt>
                <c:pt idx="515">
                  <c:v>2006.10.10</c:v>
                </c:pt>
                <c:pt idx="516">
                  <c:v>2006.10.09</c:v>
                </c:pt>
                <c:pt idx="517">
                  <c:v>2006.10.04</c:v>
                </c:pt>
                <c:pt idx="518">
                  <c:v>2006.10.02</c:v>
                </c:pt>
                <c:pt idx="519">
                  <c:v>2006.09.29</c:v>
                </c:pt>
                <c:pt idx="520">
                  <c:v>2006.09.28</c:v>
                </c:pt>
                <c:pt idx="521">
                  <c:v>2006.09.27</c:v>
                </c:pt>
                <c:pt idx="522">
                  <c:v>2006.09.26</c:v>
                </c:pt>
                <c:pt idx="523">
                  <c:v>2006.09.25</c:v>
                </c:pt>
                <c:pt idx="524">
                  <c:v>2006.09.22</c:v>
                </c:pt>
                <c:pt idx="525">
                  <c:v>2006.09.21</c:v>
                </c:pt>
                <c:pt idx="526">
                  <c:v>2006.09.20</c:v>
                </c:pt>
                <c:pt idx="527">
                  <c:v>2006.09.19</c:v>
                </c:pt>
                <c:pt idx="528">
                  <c:v>2006.09.18</c:v>
                </c:pt>
                <c:pt idx="529">
                  <c:v>2006.09.15</c:v>
                </c:pt>
                <c:pt idx="530">
                  <c:v>2006.09.14</c:v>
                </c:pt>
                <c:pt idx="531">
                  <c:v>2006.09.13</c:v>
                </c:pt>
                <c:pt idx="532">
                  <c:v>2006.09.12</c:v>
                </c:pt>
                <c:pt idx="533">
                  <c:v>2006.09.11</c:v>
                </c:pt>
                <c:pt idx="534">
                  <c:v>2006.09.08</c:v>
                </c:pt>
                <c:pt idx="535">
                  <c:v>2006.09.07</c:v>
                </c:pt>
                <c:pt idx="536">
                  <c:v>2006.09.06</c:v>
                </c:pt>
                <c:pt idx="537">
                  <c:v>2006.09.05</c:v>
                </c:pt>
                <c:pt idx="538">
                  <c:v>2006.09.04</c:v>
                </c:pt>
                <c:pt idx="539">
                  <c:v>2006.09.01</c:v>
                </c:pt>
                <c:pt idx="540">
                  <c:v>2006.08.31</c:v>
                </c:pt>
                <c:pt idx="541">
                  <c:v>2006.08.30</c:v>
                </c:pt>
                <c:pt idx="542">
                  <c:v>2006.08.29</c:v>
                </c:pt>
                <c:pt idx="543">
                  <c:v>2006.08.28</c:v>
                </c:pt>
                <c:pt idx="544">
                  <c:v>2006.08.25</c:v>
                </c:pt>
                <c:pt idx="545">
                  <c:v>2006.08.24</c:v>
                </c:pt>
                <c:pt idx="546">
                  <c:v>2006.08.23</c:v>
                </c:pt>
                <c:pt idx="547">
                  <c:v>2006.08.22</c:v>
                </c:pt>
                <c:pt idx="548">
                  <c:v>2006.08.21</c:v>
                </c:pt>
                <c:pt idx="549">
                  <c:v>2006.08.18</c:v>
                </c:pt>
                <c:pt idx="550">
                  <c:v>2006.08.17</c:v>
                </c:pt>
                <c:pt idx="551">
                  <c:v>2006.08.16</c:v>
                </c:pt>
                <c:pt idx="552">
                  <c:v>2006.08.14</c:v>
                </c:pt>
                <c:pt idx="553">
                  <c:v>2006.08.11</c:v>
                </c:pt>
                <c:pt idx="554">
                  <c:v>2006.08.10</c:v>
                </c:pt>
                <c:pt idx="555">
                  <c:v>2006.08.09</c:v>
                </c:pt>
                <c:pt idx="556">
                  <c:v>2006.08.08</c:v>
                </c:pt>
                <c:pt idx="557">
                  <c:v>2006.08.07</c:v>
                </c:pt>
                <c:pt idx="558">
                  <c:v>2006.08.04</c:v>
                </c:pt>
                <c:pt idx="559">
                  <c:v>2006.08.03</c:v>
                </c:pt>
                <c:pt idx="560">
                  <c:v>2006.08.02</c:v>
                </c:pt>
                <c:pt idx="561">
                  <c:v>2006.08.01</c:v>
                </c:pt>
                <c:pt idx="562">
                  <c:v>2006.07.31</c:v>
                </c:pt>
                <c:pt idx="563">
                  <c:v>2006.07.28</c:v>
                </c:pt>
                <c:pt idx="564">
                  <c:v>2006.07.27</c:v>
                </c:pt>
                <c:pt idx="565">
                  <c:v>2006.07.26</c:v>
                </c:pt>
                <c:pt idx="566">
                  <c:v>2006.07.25</c:v>
                </c:pt>
                <c:pt idx="567">
                  <c:v>2006.07.24</c:v>
                </c:pt>
                <c:pt idx="568">
                  <c:v>2006.07.21</c:v>
                </c:pt>
                <c:pt idx="569">
                  <c:v>2006.07.20</c:v>
                </c:pt>
                <c:pt idx="570">
                  <c:v>2006.07.19</c:v>
                </c:pt>
                <c:pt idx="571">
                  <c:v>2006.07.18</c:v>
                </c:pt>
                <c:pt idx="572">
                  <c:v>2006.07.14</c:v>
                </c:pt>
                <c:pt idx="573">
                  <c:v>2006.07.13</c:v>
                </c:pt>
                <c:pt idx="574">
                  <c:v>2006.07.12</c:v>
                </c:pt>
                <c:pt idx="575">
                  <c:v>2006.07.11</c:v>
                </c:pt>
                <c:pt idx="576">
                  <c:v>2006.07.10</c:v>
                </c:pt>
                <c:pt idx="577">
                  <c:v>2006.07.07</c:v>
                </c:pt>
                <c:pt idx="578">
                  <c:v>2006.07.06</c:v>
                </c:pt>
                <c:pt idx="579">
                  <c:v>2006.07.05</c:v>
                </c:pt>
                <c:pt idx="580">
                  <c:v>2006.07.04</c:v>
                </c:pt>
                <c:pt idx="581">
                  <c:v>2006.07.03</c:v>
                </c:pt>
                <c:pt idx="582">
                  <c:v>2006.06.30</c:v>
                </c:pt>
                <c:pt idx="583">
                  <c:v>2006.06.29</c:v>
                </c:pt>
                <c:pt idx="584">
                  <c:v>2006.06.28</c:v>
                </c:pt>
                <c:pt idx="585">
                  <c:v>2006.06.27</c:v>
                </c:pt>
                <c:pt idx="586">
                  <c:v>2006.06.26</c:v>
                </c:pt>
                <c:pt idx="587">
                  <c:v>2006.06.23</c:v>
                </c:pt>
                <c:pt idx="588">
                  <c:v>2006.06.22</c:v>
                </c:pt>
                <c:pt idx="589">
                  <c:v>2006.06.21</c:v>
                </c:pt>
                <c:pt idx="590">
                  <c:v>2006.06.20</c:v>
                </c:pt>
                <c:pt idx="591">
                  <c:v>2006.06.19</c:v>
                </c:pt>
                <c:pt idx="592">
                  <c:v>2006.06.16</c:v>
                </c:pt>
                <c:pt idx="593">
                  <c:v>2006.06.15</c:v>
                </c:pt>
                <c:pt idx="594">
                  <c:v>2006.06.14</c:v>
                </c:pt>
                <c:pt idx="595">
                  <c:v>2006.06.13</c:v>
                </c:pt>
                <c:pt idx="596">
                  <c:v>2006.06.12</c:v>
                </c:pt>
                <c:pt idx="597">
                  <c:v>2006.06.09</c:v>
                </c:pt>
                <c:pt idx="598">
                  <c:v>2006.06.08</c:v>
                </c:pt>
                <c:pt idx="599">
                  <c:v>2006.06.07</c:v>
                </c:pt>
                <c:pt idx="600">
                  <c:v>2006.06.05</c:v>
                </c:pt>
                <c:pt idx="601">
                  <c:v>2006.06.02</c:v>
                </c:pt>
                <c:pt idx="602">
                  <c:v>2006.06.01</c:v>
                </c:pt>
                <c:pt idx="603">
                  <c:v>2006.05.30</c:v>
                </c:pt>
                <c:pt idx="604">
                  <c:v>2006.05.29</c:v>
                </c:pt>
                <c:pt idx="605">
                  <c:v>2006.05.26</c:v>
                </c:pt>
                <c:pt idx="606">
                  <c:v>2006.05.25</c:v>
                </c:pt>
                <c:pt idx="607">
                  <c:v>2006.05.24</c:v>
                </c:pt>
                <c:pt idx="608">
                  <c:v>2006.05.23</c:v>
                </c:pt>
                <c:pt idx="609">
                  <c:v>2006.05.22</c:v>
                </c:pt>
                <c:pt idx="610">
                  <c:v>2006.05.19</c:v>
                </c:pt>
                <c:pt idx="611">
                  <c:v>2006.05.18</c:v>
                </c:pt>
                <c:pt idx="612">
                  <c:v>2006.05.17</c:v>
                </c:pt>
                <c:pt idx="613">
                  <c:v>2006.05.16</c:v>
                </c:pt>
                <c:pt idx="614">
                  <c:v>2006.05.15</c:v>
                </c:pt>
                <c:pt idx="615">
                  <c:v>2006.05.12</c:v>
                </c:pt>
                <c:pt idx="616">
                  <c:v>2006.05.11</c:v>
                </c:pt>
                <c:pt idx="617">
                  <c:v>2006.05.10</c:v>
                </c:pt>
                <c:pt idx="618">
                  <c:v>2006.05.09</c:v>
                </c:pt>
                <c:pt idx="619">
                  <c:v>2006.05.08</c:v>
                </c:pt>
                <c:pt idx="620">
                  <c:v>2006.05.04</c:v>
                </c:pt>
                <c:pt idx="621">
                  <c:v>2006.05.03</c:v>
                </c:pt>
                <c:pt idx="622">
                  <c:v>2006.05.02</c:v>
                </c:pt>
                <c:pt idx="623">
                  <c:v>2006.04.28</c:v>
                </c:pt>
                <c:pt idx="624">
                  <c:v>2006.04.27</c:v>
                </c:pt>
                <c:pt idx="625">
                  <c:v>2006.04.26</c:v>
                </c:pt>
                <c:pt idx="626">
                  <c:v>2006.04.25</c:v>
                </c:pt>
                <c:pt idx="627">
                  <c:v>2006.04.24</c:v>
                </c:pt>
                <c:pt idx="628">
                  <c:v>2006.04.21</c:v>
                </c:pt>
                <c:pt idx="629">
                  <c:v>2006.04.20</c:v>
                </c:pt>
                <c:pt idx="630">
                  <c:v>2006.04.19</c:v>
                </c:pt>
                <c:pt idx="631">
                  <c:v>2006.04.18</c:v>
                </c:pt>
                <c:pt idx="632">
                  <c:v>2006.04.17</c:v>
                </c:pt>
                <c:pt idx="633">
                  <c:v>2006.04.14</c:v>
                </c:pt>
                <c:pt idx="634">
                  <c:v>2006.04.13</c:v>
                </c:pt>
                <c:pt idx="635">
                  <c:v>2006.04.12</c:v>
                </c:pt>
                <c:pt idx="636">
                  <c:v>2006.04.11</c:v>
                </c:pt>
                <c:pt idx="637">
                  <c:v>2006.04.10</c:v>
                </c:pt>
                <c:pt idx="638">
                  <c:v>2006.04.07</c:v>
                </c:pt>
                <c:pt idx="639">
                  <c:v>2006.04.06</c:v>
                </c:pt>
                <c:pt idx="640">
                  <c:v>2006.04.05</c:v>
                </c:pt>
                <c:pt idx="641">
                  <c:v>2006.04.04</c:v>
                </c:pt>
                <c:pt idx="642">
                  <c:v>2006.04.03</c:v>
                </c:pt>
                <c:pt idx="643">
                  <c:v>2006.03.31</c:v>
                </c:pt>
                <c:pt idx="644">
                  <c:v>2006.03.30</c:v>
                </c:pt>
                <c:pt idx="645">
                  <c:v>2006.03.29</c:v>
                </c:pt>
                <c:pt idx="646">
                  <c:v>2006.03.28</c:v>
                </c:pt>
                <c:pt idx="647">
                  <c:v>2006.03.27</c:v>
                </c:pt>
                <c:pt idx="648">
                  <c:v>2006.03.24</c:v>
                </c:pt>
                <c:pt idx="649">
                  <c:v>2006.03.23</c:v>
                </c:pt>
                <c:pt idx="650">
                  <c:v>2006.03.22</c:v>
                </c:pt>
                <c:pt idx="651">
                  <c:v>2006.03.21</c:v>
                </c:pt>
                <c:pt idx="652">
                  <c:v>2006.03.20</c:v>
                </c:pt>
                <c:pt idx="653">
                  <c:v>2006.03.17</c:v>
                </c:pt>
                <c:pt idx="654">
                  <c:v>2006.03.16</c:v>
                </c:pt>
                <c:pt idx="655">
                  <c:v>2006.03.15</c:v>
                </c:pt>
                <c:pt idx="656">
                  <c:v>2006.03.14</c:v>
                </c:pt>
                <c:pt idx="657">
                  <c:v>2006.03.13</c:v>
                </c:pt>
                <c:pt idx="658">
                  <c:v>2006.03.10</c:v>
                </c:pt>
                <c:pt idx="659">
                  <c:v>2006.03.09</c:v>
                </c:pt>
                <c:pt idx="660">
                  <c:v>2006.03.08</c:v>
                </c:pt>
                <c:pt idx="661">
                  <c:v>2006.03.07</c:v>
                </c:pt>
                <c:pt idx="662">
                  <c:v>2006.03.06</c:v>
                </c:pt>
                <c:pt idx="663">
                  <c:v>2006.03.03</c:v>
                </c:pt>
                <c:pt idx="664">
                  <c:v>2006.03.02</c:v>
                </c:pt>
                <c:pt idx="665">
                  <c:v>2006.02.28</c:v>
                </c:pt>
                <c:pt idx="666">
                  <c:v>2006.02.27</c:v>
                </c:pt>
                <c:pt idx="667">
                  <c:v>2006.02.24</c:v>
                </c:pt>
                <c:pt idx="668">
                  <c:v>2006.02.23</c:v>
                </c:pt>
                <c:pt idx="669">
                  <c:v>2006.02.22</c:v>
                </c:pt>
                <c:pt idx="670">
                  <c:v>2006.02.21</c:v>
                </c:pt>
                <c:pt idx="671">
                  <c:v>2006.02.20</c:v>
                </c:pt>
                <c:pt idx="672">
                  <c:v>2006.02.17</c:v>
                </c:pt>
                <c:pt idx="673">
                  <c:v>2006.02.16</c:v>
                </c:pt>
                <c:pt idx="674">
                  <c:v>2006.02.15</c:v>
                </c:pt>
                <c:pt idx="675">
                  <c:v>2006.02.14</c:v>
                </c:pt>
                <c:pt idx="676">
                  <c:v>2006.02.13</c:v>
                </c:pt>
                <c:pt idx="677">
                  <c:v>2006.02.10</c:v>
                </c:pt>
                <c:pt idx="678">
                  <c:v>2006.02.09</c:v>
                </c:pt>
                <c:pt idx="679">
                  <c:v>2006.02.08</c:v>
                </c:pt>
                <c:pt idx="680">
                  <c:v>2006.02.07</c:v>
                </c:pt>
                <c:pt idx="681">
                  <c:v>2006.02.06</c:v>
                </c:pt>
                <c:pt idx="682">
                  <c:v>2006.02.03</c:v>
                </c:pt>
                <c:pt idx="683">
                  <c:v>2006.02.02</c:v>
                </c:pt>
                <c:pt idx="684">
                  <c:v>2006.02.01</c:v>
                </c:pt>
                <c:pt idx="685">
                  <c:v>2006.01.31</c:v>
                </c:pt>
                <c:pt idx="686">
                  <c:v>2006.01.27</c:v>
                </c:pt>
                <c:pt idx="687">
                  <c:v>2006.01.26</c:v>
                </c:pt>
                <c:pt idx="688">
                  <c:v>2006.01.25</c:v>
                </c:pt>
                <c:pt idx="689">
                  <c:v>2006.01.24</c:v>
                </c:pt>
                <c:pt idx="690">
                  <c:v>2006.01.23</c:v>
                </c:pt>
                <c:pt idx="691">
                  <c:v>2006.01.20</c:v>
                </c:pt>
                <c:pt idx="692">
                  <c:v>2006.01.19</c:v>
                </c:pt>
                <c:pt idx="693">
                  <c:v>2006.01.18</c:v>
                </c:pt>
                <c:pt idx="694">
                  <c:v>2006.01.17</c:v>
                </c:pt>
                <c:pt idx="695">
                  <c:v>2006.01.16</c:v>
                </c:pt>
                <c:pt idx="696">
                  <c:v>2006.01.13</c:v>
                </c:pt>
                <c:pt idx="697">
                  <c:v>2006.01.12</c:v>
                </c:pt>
                <c:pt idx="698">
                  <c:v>2006.01.11</c:v>
                </c:pt>
                <c:pt idx="699">
                  <c:v>2006.01.10</c:v>
                </c:pt>
                <c:pt idx="700">
                  <c:v>2006.01.09</c:v>
                </c:pt>
                <c:pt idx="701">
                  <c:v>2006.01.06</c:v>
                </c:pt>
                <c:pt idx="702">
                  <c:v>2006.01.05</c:v>
                </c:pt>
                <c:pt idx="703">
                  <c:v>2006.01.04</c:v>
                </c:pt>
                <c:pt idx="704">
                  <c:v>2006.01.03</c:v>
                </c:pt>
                <c:pt idx="705">
                  <c:v>2006.01.02</c:v>
                </c:pt>
                <c:pt idx="706">
                  <c:v>2005.12.30</c:v>
                </c:pt>
                <c:pt idx="707">
                  <c:v>2005.12.29</c:v>
                </c:pt>
                <c:pt idx="708">
                  <c:v>2005.12.28</c:v>
                </c:pt>
                <c:pt idx="709">
                  <c:v>2005.12.27</c:v>
                </c:pt>
                <c:pt idx="710">
                  <c:v>2005.12.26</c:v>
                </c:pt>
                <c:pt idx="711">
                  <c:v>2005.12.23</c:v>
                </c:pt>
                <c:pt idx="712">
                  <c:v>2005.12.22</c:v>
                </c:pt>
                <c:pt idx="713">
                  <c:v>2005.12.21</c:v>
                </c:pt>
                <c:pt idx="714">
                  <c:v>2005.12.20</c:v>
                </c:pt>
                <c:pt idx="715">
                  <c:v>2005.12.19</c:v>
                </c:pt>
                <c:pt idx="716">
                  <c:v>2005.12.16</c:v>
                </c:pt>
                <c:pt idx="717">
                  <c:v>2005.12.15</c:v>
                </c:pt>
                <c:pt idx="718">
                  <c:v>2005.12.14</c:v>
                </c:pt>
                <c:pt idx="719">
                  <c:v>2005.12.13</c:v>
                </c:pt>
                <c:pt idx="720">
                  <c:v>2005.12.12</c:v>
                </c:pt>
                <c:pt idx="721">
                  <c:v>2005.12.09</c:v>
                </c:pt>
                <c:pt idx="722">
                  <c:v>2005.12.08</c:v>
                </c:pt>
                <c:pt idx="723">
                  <c:v>2005.12.07</c:v>
                </c:pt>
                <c:pt idx="724">
                  <c:v>2005.12.06</c:v>
                </c:pt>
                <c:pt idx="725">
                  <c:v>2005.12.05</c:v>
                </c:pt>
                <c:pt idx="726">
                  <c:v>2005.12.02</c:v>
                </c:pt>
                <c:pt idx="727">
                  <c:v>2005.12.01</c:v>
                </c:pt>
                <c:pt idx="728">
                  <c:v>2005.11.30</c:v>
                </c:pt>
                <c:pt idx="729">
                  <c:v>2005.11.29</c:v>
                </c:pt>
                <c:pt idx="730">
                  <c:v>2005.11.28</c:v>
                </c:pt>
                <c:pt idx="731">
                  <c:v>2005.11.25</c:v>
                </c:pt>
                <c:pt idx="732">
                  <c:v>2005.11.24</c:v>
                </c:pt>
                <c:pt idx="733">
                  <c:v>2005.11.23</c:v>
                </c:pt>
                <c:pt idx="734">
                  <c:v>2005.11.22</c:v>
                </c:pt>
                <c:pt idx="735">
                  <c:v>2005.11.21</c:v>
                </c:pt>
                <c:pt idx="736">
                  <c:v>2005.11.18</c:v>
                </c:pt>
                <c:pt idx="737">
                  <c:v>2005.11.17</c:v>
                </c:pt>
                <c:pt idx="738">
                  <c:v>2005.11.16</c:v>
                </c:pt>
                <c:pt idx="739">
                  <c:v>2005.11.15</c:v>
                </c:pt>
                <c:pt idx="740">
                  <c:v>2005.11.14</c:v>
                </c:pt>
                <c:pt idx="741">
                  <c:v>2005.11.11</c:v>
                </c:pt>
                <c:pt idx="742">
                  <c:v>2005.11.10</c:v>
                </c:pt>
                <c:pt idx="743">
                  <c:v>2005.11.09</c:v>
                </c:pt>
                <c:pt idx="744">
                  <c:v>2005.11.08</c:v>
                </c:pt>
                <c:pt idx="745">
                  <c:v>2005.11.07</c:v>
                </c:pt>
                <c:pt idx="746">
                  <c:v>2005.11.04</c:v>
                </c:pt>
                <c:pt idx="747">
                  <c:v>2005.11.03</c:v>
                </c:pt>
                <c:pt idx="748">
                  <c:v>2005.11.02</c:v>
                </c:pt>
                <c:pt idx="749">
                  <c:v>2005.11.01</c:v>
                </c:pt>
                <c:pt idx="750">
                  <c:v>2005.10.31</c:v>
                </c:pt>
                <c:pt idx="751">
                  <c:v>2005.10.28</c:v>
                </c:pt>
                <c:pt idx="752">
                  <c:v>2005.10.27</c:v>
                </c:pt>
                <c:pt idx="753">
                  <c:v>2005.10.26</c:v>
                </c:pt>
                <c:pt idx="754">
                  <c:v>2005.10.25</c:v>
                </c:pt>
                <c:pt idx="755">
                  <c:v>2005.10.24</c:v>
                </c:pt>
                <c:pt idx="756">
                  <c:v>2005.10.21</c:v>
                </c:pt>
                <c:pt idx="757">
                  <c:v>2005.10.20</c:v>
                </c:pt>
                <c:pt idx="758">
                  <c:v>2005.10.19</c:v>
                </c:pt>
                <c:pt idx="759">
                  <c:v>2005.10.18</c:v>
                </c:pt>
                <c:pt idx="760">
                  <c:v>2005.10.17</c:v>
                </c:pt>
                <c:pt idx="761">
                  <c:v>2005.10.14</c:v>
                </c:pt>
                <c:pt idx="762">
                  <c:v>2005.10.13</c:v>
                </c:pt>
                <c:pt idx="763">
                  <c:v>2005.10.12</c:v>
                </c:pt>
                <c:pt idx="764">
                  <c:v>2005.10.11</c:v>
                </c:pt>
                <c:pt idx="765">
                  <c:v>2005.10.10</c:v>
                </c:pt>
                <c:pt idx="766">
                  <c:v>2005.10.07</c:v>
                </c:pt>
                <c:pt idx="767">
                  <c:v>2005.10.06</c:v>
                </c:pt>
                <c:pt idx="768">
                  <c:v>2005.10.05</c:v>
                </c:pt>
                <c:pt idx="769">
                  <c:v>2005.10.04</c:v>
                </c:pt>
                <c:pt idx="770">
                  <c:v>2005.09.30</c:v>
                </c:pt>
                <c:pt idx="771">
                  <c:v>2005.09.29</c:v>
                </c:pt>
                <c:pt idx="772">
                  <c:v>2005.09.28</c:v>
                </c:pt>
                <c:pt idx="773">
                  <c:v>2005.09.27</c:v>
                </c:pt>
                <c:pt idx="774">
                  <c:v>2005.09.26</c:v>
                </c:pt>
                <c:pt idx="775">
                  <c:v>2005.09.23</c:v>
                </c:pt>
                <c:pt idx="776">
                  <c:v>2005.09.22</c:v>
                </c:pt>
                <c:pt idx="777">
                  <c:v>2005.09.21</c:v>
                </c:pt>
                <c:pt idx="778">
                  <c:v>2005.09.20</c:v>
                </c:pt>
                <c:pt idx="779">
                  <c:v>2005.09.16</c:v>
                </c:pt>
                <c:pt idx="780">
                  <c:v>2005.09.15</c:v>
                </c:pt>
                <c:pt idx="781">
                  <c:v>2005.09.14</c:v>
                </c:pt>
                <c:pt idx="782">
                  <c:v>2005.09.13</c:v>
                </c:pt>
                <c:pt idx="783">
                  <c:v>2005.09.12</c:v>
                </c:pt>
                <c:pt idx="784">
                  <c:v>2005.09.09</c:v>
                </c:pt>
                <c:pt idx="785">
                  <c:v>2005.09.08</c:v>
                </c:pt>
                <c:pt idx="786">
                  <c:v>2005.09.07</c:v>
                </c:pt>
                <c:pt idx="787">
                  <c:v>2005.09.06</c:v>
                </c:pt>
                <c:pt idx="788">
                  <c:v>2005.09.05</c:v>
                </c:pt>
                <c:pt idx="789">
                  <c:v>2005.09.02</c:v>
                </c:pt>
                <c:pt idx="790">
                  <c:v>2005.09.01</c:v>
                </c:pt>
                <c:pt idx="791">
                  <c:v>2005.08.31</c:v>
                </c:pt>
                <c:pt idx="792">
                  <c:v>2005.08.30</c:v>
                </c:pt>
                <c:pt idx="793">
                  <c:v>2005.08.29</c:v>
                </c:pt>
                <c:pt idx="794">
                  <c:v>2005.08.26</c:v>
                </c:pt>
                <c:pt idx="795">
                  <c:v>2005.08.25</c:v>
                </c:pt>
                <c:pt idx="796">
                  <c:v>2005.08.24</c:v>
                </c:pt>
                <c:pt idx="797">
                  <c:v>2005.08.23</c:v>
                </c:pt>
                <c:pt idx="798">
                  <c:v>2005.08.22</c:v>
                </c:pt>
                <c:pt idx="799">
                  <c:v>2005.08.19</c:v>
                </c:pt>
                <c:pt idx="800">
                  <c:v>2005.08.18</c:v>
                </c:pt>
                <c:pt idx="801">
                  <c:v>2005.08.17</c:v>
                </c:pt>
                <c:pt idx="802">
                  <c:v>2005.08.16</c:v>
                </c:pt>
                <c:pt idx="803">
                  <c:v>2005.08.12</c:v>
                </c:pt>
                <c:pt idx="804">
                  <c:v>2005.08.11</c:v>
                </c:pt>
                <c:pt idx="805">
                  <c:v>2005.08.10</c:v>
                </c:pt>
                <c:pt idx="806">
                  <c:v>2005.08.09</c:v>
                </c:pt>
                <c:pt idx="807">
                  <c:v>2005.08.08</c:v>
                </c:pt>
                <c:pt idx="808">
                  <c:v>2005.08.05</c:v>
                </c:pt>
                <c:pt idx="809">
                  <c:v>2005.08.04</c:v>
                </c:pt>
                <c:pt idx="810">
                  <c:v>2005.08.03</c:v>
                </c:pt>
                <c:pt idx="811">
                  <c:v>2005.08.02</c:v>
                </c:pt>
                <c:pt idx="812">
                  <c:v>2005.08.01</c:v>
                </c:pt>
                <c:pt idx="813">
                  <c:v>2005.07.29</c:v>
                </c:pt>
                <c:pt idx="814">
                  <c:v>2005.07.28</c:v>
                </c:pt>
                <c:pt idx="815">
                  <c:v>2005.07.27</c:v>
                </c:pt>
                <c:pt idx="816">
                  <c:v>2005.07.26</c:v>
                </c:pt>
                <c:pt idx="817">
                  <c:v>2005.07.25</c:v>
                </c:pt>
                <c:pt idx="818">
                  <c:v>2005.07.22</c:v>
                </c:pt>
                <c:pt idx="819">
                  <c:v>2005.07.21</c:v>
                </c:pt>
                <c:pt idx="820">
                  <c:v>2005.07.20</c:v>
                </c:pt>
                <c:pt idx="821">
                  <c:v>2005.07.19</c:v>
                </c:pt>
                <c:pt idx="822">
                  <c:v>2005.07.18</c:v>
                </c:pt>
                <c:pt idx="823">
                  <c:v>2005.07.15</c:v>
                </c:pt>
                <c:pt idx="824">
                  <c:v>2005.07.14</c:v>
                </c:pt>
                <c:pt idx="825">
                  <c:v>2005.07.13</c:v>
                </c:pt>
                <c:pt idx="826">
                  <c:v>2005.07.12</c:v>
                </c:pt>
                <c:pt idx="827">
                  <c:v>2005.07.11</c:v>
                </c:pt>
                <c:pt idx="828">
                  <c:v>2005.07.08</c:v>
                </c:pt>
                <c:pt idx="829">
                  <c:v>2005.07.07</c:v>
                </c:pt>
                <c:pt idx="830">
                  <c:v>2005.07.06</c:v>
                </c:pt>
                <c:pt idx="831">
                  <c:v>2005.07.05</c:v>
                </c:pt>
                <c:pt idx="832">
                  <c:v>2005.07.04</c:v>
                </c:pt>
                <c:pt idx="833">
                  <c:v>2005.07.01</c:v>
                </c:pt>
                <c:pt idx="834">
                  <c:v>2005.06.30</c:v>
                </c:pt>
                <c:pt idx="835">
                  <c:v>2005.06.29</c:v>
                </c:pt>
                <c:pt idx="836">
                  <c:v>2005.06.28</c:v>
                </c:pt>
                <c:pt idx="837">
                  <c:v>2005.06.27</c:v>
                </c:pt>
                <c:pt idx="838">
                  <c:v>2005.06.24</c:v>
                </c:pt>
                <c:pt idx="839">
                  <c:v>2005.06.23</c:v>
                </c:pt>
                <c:pt idx="840">
                  <c:v>2005.06.22</c:v>
                </c:pt>
                <c:pt idx="841">
                  <c:v>2005.06.21</c:v>
                </c:pt>
                <c:pt idx="842">
                  <c:v>2005.06.20</c:v>
                </c:pt>
                <c:pt idx="843">
                  <c:v>2005.06.17</c:v>
                </c:pt>
                <c:pt idx="844">
                  <c:v>2005.06.16</c:v>
                </c:pt>
                <c:pt idx="845">
                  <c:v>2005.06.15</c:v>
                </c:pt>
                <c:pt idx="846">
                  <c:v>2005.06.14</c:v>
                </c:pt>
                <c:pt idx="847">
                  <c:v>2005.06.13</c:v>
                </c:pt>
                <c:pt idx="848">
                  <c:v>2005.06.10</c:v>
                </c:pt>
                <c:pt idx="849">
                  <c:v>2005.06.09</c:v>
                </c:pt>
                <c:pt idx="850">
                  <c:v>2005.06.08</c:v>
                </c:pt>
                <c:pt idx="851">
                  <c:v>2005.06.07</c:v>
                </c:pt>
                <c:pt idx="852">
                  <c:v>2005.06.03</c:v>
                </c:pt>
                <c:pt idx="853">
                  <c:v>2005.06.02</c:v>
                </c:pt>
                <c:pt idx="854">
                  <c:v>2005.06.01</c:v>
                </c:pt>
                <c:pt idx="855">
                  <c:v>2005.05.31</c:v>
                </c:pt>
                <c:pt idx="856">
                  <c:v>2005.05.30</c:v>
                </c:pt>
                <c:pt idx="857">
                  <c:v>2005.05.27</c:v>
                </c:pt>
                <c:pt idx="858">
                  <c:v>2005.05.26</c:v>
                </c:pt>
                <c:pt idx="859">
                  <c:v>2005.05.25</c:v>
                </c:pt>
                <c:pt idx="860">
                  <c:v>2005.05.24</c:v>
                </c:pt>
                <c:pt idx="861">
                  <c:v>2005.05.23</c:v>
                </c:pt>
                <c:pt idx="862">
                  <c:v>2005.05.20</c:v>
                </c:pt>
                <c:pt idx="863">
                  <c:v>2005.05.19</c:v>
                </c:pt>
                <c:pt idx="864">
                  <c:v>2005.05.18</c:v>
                </c:pt>
                <c:pt idx="865">
                  <c:v>2005.05.17</c:v>
                </c:pt>
                <c:pt idx="866">
                  <c:v>2005.05.16</c:v>
                </c:pt>
                <c:pt idx="867">
                  <c:v>2005.05.13</c:v>
                </c:pt>
                <c:pt idx="868">
                  <c:v>2005.05.12</c:v>
                </c:pt>
                <c:pt idx="869">
                  <c:v>2005.05.11</c:v>
                </c:pt>
                <c:pt idx="870">
                  <c:v>2005.05.10</c:v>
                </c:pt>
                <c:pt idx="871">
                  <c:v>2005.05.09</c:v>
                </c:pt>
                <c:pt idx="872">
                  <c:v>2005.05.06</c:v>
                </c:pt>
                <c:pt idx="873">
                  <c:v>2005.05.04</c:v>
                </c:pt>
                <c:pt idx="874">
                  <c:v>2005.05.03</c:v>
                </c:pt>
                <c:pt idx="875">
                  <c:v>2005.05.02</c:v>
                </c:pt>
                <c:pt idx="876">
                  <c:v>2005.04.29</c:v>
                </c:pt>
                <c:pt idx="877">
                  <c:v>2005.04.28</c:v>
                </c:pt>
                <c:pt idx="878">
                  <c:v>2005.04.27</c:v>
                </c:pt>
                <c:pt idx="879">
                  <c:v>2005.04.26</c:v>
                </c:pt>
                <c:pt idx="880">
                  <c:v>2005.04.25</c:v>
                </c:pt>
                <c:pt idx="881">
                  <c:v>2005.04.22</c:v>
                </c:pt>
                <c:pt idx="882">
                  <c:v>2005.04.21</c:v>
                </c:pt>
                <c:pt idx="883">
                  <c:v>2005.04.20</c:v>
                </c:pt>
                <c:pt idx="884">
                  <c:v>2005.04.19</c:v>
                </c:pt>
                <c:pt idx="885">
                  <c:v>2005.04.18</c:v>
                </c:pt>
                <c:pt idx="886">
                  <c:v>2005.04.15</c:v>
                </c:pt>
                <c:pt idx="887">
                  <c:v>2005.04.14</c:v>
                </c:pt>
                <c:pt idx="888">
                  <c:v>2005.04.13</c:v>
                </c:pt>
                <c:pt idx="889">
                  <c:v>2005.04.12</c:v>
                </c:pt>
                <c:pt idx="890">
                  <c:v>2005.04.11</c:v>
                </c:pt>
                <c:pt idx="891">
                  <c:v>2005.04.08</c:v>
                </c:pt>
                <c:pt idx="892">
                  <c:v>2005.04.07</c:v>
                </c:pt>
                <c:pt idx="893">
                  <c:v>2005.04.06</c:v>
                </c:pt>
                <c:pt idx="894">
                  <c:v>2005.04.04</c:v>
                </c:pt>
                <c:pt idx="895">
                  <c:v>2005.04.01</c:v>
                </c:pt>
                <c:pt idx="896">
                  <c:v>2005.03.31</c:v>
                </c:pt>
                <c:pt idx="897">
                  <c:v>2005.03.30</c:v>
                </c:pt>
                <c:pt idx="898">
                  <c:v>2005.03.29</c:v>
                </c:pt>
                <c:pt idx="899">
                  <c:v>2005.03.28</c:v>
                </c:pt>
                <c:pt idx="900">
                  <c:v>2005.03.25</c:v>
                </c:pt>
                <c:pt idx="901">
                  <c:v>2005.03.24</c:v>
                </c:pt>
                <c:pt idx="902">
                  <c:v>2005.03.23</c:v>
                </c:pt>
                <c:pt idx="903">
                  <c:v>2005.03.22</c:v>
                </c:pt>
                <c:pt idx="904">
                  <c:v>2005.03.21</c:v>
                </c:pt>
                <c:pt idx="905">
                  <c:v>2005.03.18</c:v>
                </c:pt>
                <c:pt idx="906">
                  <c:v>2005.03.17</c:v>
                </c:pt>
                <c:pt idx="907">
                  <c:v>2005.03.16</c:v>
                </c:pt>
                <c:pt idx="908">
                  <c:v>2005.03.15</c:v>
                </c:pt>
                <c:pt idx="909">
                  <c:v>2005.03.14</c:v>
                </c:pt>
                <c:pt idx="910">
                  <c:v>2005.03.11</c:v>
                </c:pt>
                <c:pt idx="911">
                  <c:v>2005.03.10</c:v>
                </c:pt>
                <c:pt idx="912">
                  <c:v>2005.03.09</c:v>
                </c:pt>
                <c:pt idx="913">
                  <c:v>2005.03.08</c:v>
                </c:pt>
                <c:pt idx="914">
                  <c:v>2005.03.07</c:v>
                </c:pt>
                <c:pt idx="915">
                  <c:v>2005.03.04</c:v>
                </c:pt>
                <c:pt idx="916">
                  <c:v>2005.03.03</c:v>
                </c:pt>
                <c:pt idx="917">
                  <c:v>2005.03.02</c:v>
                </c:pt>
                <c:pt idx="918">
                  <c:v>2005.02.28</c:v>
                </c:pt>
                <c:pt idx="919">
                  <c:v>2005.02.25</c:v>
                </c:pt>
                <c:pt idx="920">
                  <c:v>2005.02.24</c:v>
                </c:pt>
                <c:pt idx="921">
                  <c:v>2005.02.23</c:v>
                </c:pt>
                <c:pt idx="922">
                  <c:v>2005.02.22</c:v>
                </c:pt>
                <c:pt idx="923">
                  <c:v>2005.02.21</c:v>
                </c:pt>
                <c:pt idx="924">
                  <c:v>2005.02.18</c:v>
                </c:pt>
                <c:pt idx="925">
                  <c:v>2005.02.17</c:v>
                </c:pt>
                <c:pt idx="926">
                  <c:v>2005.02.16</c:v>
                </c:pt>
                <c:pt idx="927">
                  <c:v>2005.02.15</c:v>
                </c:pt>
                <c:pt idx="928">
                  <c:v>2005.02.14</c:v>
                </c:pt>
                <c:pt idx="929">
                  <c:v>2005.02.11</c:v>
                </c:pt>
                <c:pt idx="930">
                  <c:v>2005.02.07</c:v>
                </c:pt>
                <c:pt idx="931">
                  <c:v>2005.02.04</c:v>
                </c:pt>
                <c:pt idx="932">
                  <c:v>2005.02.03</c:v>
                </c:pt>
                <c:pt idx="933">
                  <c:v>2005.02.02</c:v>
                </c:pt>
                <c:pt idx="934">
                  <c:v>2005.02.01</c:v>
                </c:pt>
                <c:pt idx="935">
                  <c:v>2005.01.31</c:v>
                </c:pt>
                <c:pt idx="936">
                  <c:v>2005.01.28</c:v>
                </c:pt>
                <c:pt idx="937">
                  <c:v>2005.01.27</c:v>
                </c:pt>
                <c:pt idx="938">
                  <c:v>2005.01.26</c:v>
                </c:pt>
                <c:pt idx="939">
                  <c:v>2005.01.25</c:v>
                </c:pt>
                <c:pt idx="940">
                  <c:v>2005.01.24</c:v>
                </c:pt>
                <c:pt idx="941">
                  <c:v>2005.01.21</c:v>
                </c:pt>
                <c:pt idx="942">
                  <c:v>2005.01.20</c:v>
                </c:pt>
                <c:pt idx="943">
                  <c:v>2005.01.19</c:v>
                </c:pt>
                <c:pt idx="944">
                  <c:v>2005.01.18</c:v>
                </c:pt>
                <c:pt idx="945">
                  <c:v>2005.01.17</c:v>
                </c:pt>
                <c:pt idx="946">
                  <c:v>2005.01.14</c:v>
                </c:pt>
                <c:pt idx="947">
                  <c:v>2005.01.13</c:v>
                </c:pt>
                <c:pt idx="948">
                  <c:v>2005.01.12</c:v>
                </c:pt>
                <c:pt idx="949">
                  <c:v>2005.01.11</c:v>
                </c:pt>
                <c:pt idx="950">
                  <c:v>2005.01.10</c:v>
                </c:pt>
                <c:pt idx="951">
                  <c:v>2005.01.07</c:v>
                </c:pt>
                <c:pt idx="952">
                  <c:v>2005.01.06</c:v>
                </c:pt>
                <c:pt idx="953">
                  <c:v>2005.01.05</c:v>
                </c:pt>
                <c:pt idx="954">
                  <c:v>2005.01.04</c:v>
                </c:pt>
                <c:pt idx="955">
                  <c:v>2005.01.03</c:v>
                </c:pt>
                <c:pt idx="956">
                  <c:v>2004.12.31</c:v>
                </c:pt>
                <c:pt idx="957">
                  <c:v>2004.12.30</c:v>
                </c:pt>
                <c:pt idx="958">
                  <c:v>2004.12.29</c:v>
                </c:pt>
                <c:pt idx="959">
                  <c:v>2004.12.28</c:v>
                </c:pt>
                <c:pt idx="960">
                  <c:v>2004.12.27</c:v>
                </c:pt>
                <c:pt idx="961">
                  <c:v>2004.12.24</c:v>
                </c:pt>
                <c:pt idx="962">
                  <c:v>2004.12.23</c:v>
                </c:pt>
                <c:pt idx="963">
                  <c:v>2004.12.22</c:v>
                </c:pt>
                <c:pt idx="964">
                  <c:v>2004.12.21</c:v>
                </c:pt>
                <c:pt idx="965">
                  <c:v>2004.12.20</c:v>
                </c:pt>
                <c:pt idx="966">
                  <c:v>2004.12.17</c:v>
                </c:pt>
                <c:pt idx="967">
                  <c:v>2004.12.16</c:v>
                </c:pt>
                <c:pt idx="968">
                  <c:v>2004.12.15</c:v>
                </c:pt>
                <c:pt idx="969">
                  <c:v>2004.12.14</c:v>
                </c:pt>
                <c:pt idx="970">
                  <c:v>2004.12.13</c:v>
                </c:pt>
                <c:pt idx="971">
                  <c:v>2004.12.10</c:v>
                </c:pt>
                <c:pt idx="972">
                  <c:v>2004.12.09</c:v>
                </c:pt>
                <c:pt idx="973">
                  <c:v>2004.12.08</c:v>
                </c:pt>
                <c:pt idx="974">
                  <c:v>2004.12.07</c:v>
                </c:pt>
                <c:pt idx="975">
                  <c:v>2004.12.06</c:v>
                </c:pt>
                <c:pt idx="976">
                  <c:v>2004.12.03</c:v>
                </c:pt>
                <c:pt idx="977">
                  <c:v>2004.12.02</c:v>
                </c:pt>
                <c:pt idx="978">
                  <c:v>2004.12.01</c:v>
                </c:pt>
                <c:pt idx="979">
                  <c:v>2004.11.30</c:v>
                </c:pt>
                <c:pt idx="980">
                  <c:v>2004.11.29</c:v>
                </c:pt>
                <c:pt idx="981">
                  <c:v>2004.11.26</c:v>
                </c:pt>
                <c:pt idx="982">
                  <c:v>2004.11.25</c:v>
                </c:pt>
                <c:pt idx="983">
                  <c:v>2004.11.24</c:v>
                </c:pt>
                <c:pt idx="984">
                  <c:v>2004.11.23</c:v>
                </c:pt>
                <c:pt idx="985">
                  <c:v>2004.11.22</c:v>
                </c:pt>
                <c:pt idx="986">
                  <c:v>2004.11.19</c:v>
                </c:pt>
                <c:pt idx="987">
                  <c:v>2004.11.18</c:v>
                </c:pt>
                <c:pt idx="988">
                  <c:v>2004.11.17</c:v>
                </c:pt>
                <c:pt idx="989">
                  <c:v>2004.11.16</c:v>
                </c:pt>
                <c:pt idx="990">
                  <c:v>2004.11.15</c:v>
                </c:pt>
                <c:pt idx="991">
                  <c:v>2004.11.12</c:v>
                </c:pt>
                <c:pt idx="992">
                  <c:v>2004.11.11</c:v>
                </c:pt>
                <c:pt idx="993">
                  <c:v>2004.11.10</c:v>
                </c:pt>
                <c:pt idx="994">
                  <c:v>2004.11.09</c:v>
                </c:pt>
                <c:pt idx="995">
                  <c:v>2004.11.08</c:v>
                </c:pt>
                <c:pt idx="996">
                  <c:v>2004.11.05</c:v>
                </c:pt>
                <c:pt idx="997">
                  <c:v>2004.11.04</c:v>
                </c:pt>
                <c:pt idx="998">
                  <c:v>2004.11.03</c:v>
                </c:pt>
                <c:pt idx="999">
                  <c:v>2004.11.02</c:v>
                </c:pt>
                <c:pt idx="1000">
                  <c:v>2004.11.01</c:v>
                </c:pt>
                <c:pt idx="1001">
                  <c:v>2004.10.29</c:v>
                </c:pt>
                <c:pt idx="1002">
                  <c:v>2004.10.28</c:v>
                </c:pt>
                <c:pt idx="1003">
                  <c:v>2004.10.27</c:v>
                </c:pt>
                <c:pt idx="1004">
                  <c:v>2004.10.26</c:v>
                </c:pt>
                <c:pt idx="1005">
                  <c:v>2004.10.25</c:v>
                </c:pt>
                <c:pt idx="1006">
                  <c:v>2004.10.22</c:v>
                </c:pt>
                <c:pt idx="1007">
                  <c:v>2004.10.21</c:v>
                </c:pt>
                <c:pt idx="1008">
                  <c:v>2004.10.20</c:v>
                </c:pt>
                <c:pt idx="1009">
                  <c:v>2004.10.19</c:v>
                </c:pt>
                <c:pt idx="1010">
                  <c:v>2004.10.18</c:v>
                </c:pt>
                <c:pt idx="1011">
                  <c:v>2004.10.15</c:v>
                </c:pt>
                <c:pt idx="1012">
                  <c:v>2004.10.14</c:v>
                </c:pt>
                <c:pt idx="1013">
                  <c:v>2004.10.13</c:v>
                </c:pt>
                <c:pt idx="1014">
                  <c:v>2004.10.12</c:v>
                </c:pt>
                <c:pt idx="1015">
                  <c:v>2004.10.11</c:v>
                </c:pt>
                <c:pt idx="1016">
                  <c:v>2004.10.08</c:v>
                </c:pt>
                <c:pt idx="1017">
                  <c:v>2004.10.07</c:v>
                </c:pt>
                <c:pt idx="1018">
                  <c:v>2004.10.06</c:v>
                </c:pt>
                <c:pt idx="1019">
                  <c:v>2004.10.05</c:v>
                </c:pt>
                <c:pt idx="1020">
                  <c:v>2004.10.04</c:v>
                </c:pt>
                <c:pt idx="1021">
                  <c:v>2004.10.01</c:v>
                </c:pt>
                <c:pt idx="1022">
                  <c:v>2004.09.30</c:v>
                </c:pt>
                <c:pt idx="1023">
                  <c:v>2004.09.24</c:v>
                </c:pt>
                <c:pt idx="1024">
                  <c:v>2004.09.23</c:v>
                </c:pt>
                <c:pt idx="1025">
                  <c:v>2004.09.22</c:v>
                </c:pt>
                <c:pt idx="1026">
                  <c:v>2004.09.21</c:v>
                </c:pt>
                <c:pt idx="1027">
                  <c:v>2004.09.20</c:v>
                </c:pt>
                <c:pt idx="1028">
                  <c:v>2004.09.17</c:v>
                </c:pt>
                <c:pt idx="1029">
                  <c:v>2004.09.16</c:v>
                </c:pt>
                <c:pt idx="1030">
                  <c:v>2004.09.15</c:v>
                </c:pt>
                <c:pt idx="1031">
                  <c:v>2004.09.14</c:v>
                </c:pt>
                <c:pt idx="1032">
                  <c:v>2004.09.13</c:v>
                </c:pt>
                <c:pt idx="1033">
                  <c:v>2004.09.10</c:v>
                </c:pt>
                <c:pt idx="1034">
                  <c:v>2004.09.09</c:v>
                </c:pt>
                <c:pt idx="1035">
                  <c:v>2004.09.08</c:v>
                </c:pt>
                <c:pt idx="1036">
                  <c:v>2004.09.07</c:v>
                </c:pt>
                <c:pt idx="1037">
                  <c:v>2004.09.06</c:v>
                </c:pt>
                <c:pt idx="1038">
                  <c:v>2004.09.03</c:v>
                </c:pt>
                <c:pt idx="1039">
                  <c:v>2004.09.02</c:v>
                </c:pt>
                <c:pt idx="1040">
                  <c:v>2004.09.01</c:v>
                </c:pt>
                <c:pt idx="1041">
                  <c:v>2004.08.31</c:v>
                </c:pt>
                <c:pt idx="1042">
                  <c:v>2004.08.30</c:v>
                </c:pt>
                <c:pt idx="1043">
                  <c:v>2004.08.27</c:v>
                </c:pt>
                <c:pt idx="1044">
                  <c:v>2004.08.26</c:v>
                </c:pt>
                <c:pt idx="1045">
                  <c:v>2004.08.25</c:v>
                </c:pt>
                <c:pt idx="1046">
                  <c:v>2004.08.24</c:v>
                </c:pt>
                <c:pt idx="1047">
                  <c:v>2004.08.23</c:v>
                </c:pt>
                <c:pt idx="1048">
                  <c:v>2004.08.20</c:v>
                </c:pt>
                <c:pt idx="1049">
                  <c:v>2004.08.19</c:v>
                </c:pt>
                <c:pt idx="1050">
                  <c:v>2004.08.18</c:v>
                </c:pt>
                <c:pt idx="1051">
                  <c:v>2004.08.17</c:v>
                </c:pt>
                <c:pt idx="1052">
                  <c:v>2004.08.16</c:v>
                </c:pt>
                <c:pt idx="1053">
                  <c:v>2004.08.13</c:v>
                </c:pt>
                <c:pt idx="1054">
                  <c:v>2004.08.12</c:v>
                </c:pt>
                <c:pt idx="1055">
                  <c:v>2004.08.11</c:v>
                </c:pt>
                <c:pt idx="1056">
                  <c:v>2004.08.10</c:v>
                </c:pt>
                <c:pt idx="1057">
                  <c:v>2004.08.09</c:v>
                </c:pt>
                <c:pt idx="1058">
                  <c:v>2004.08.06</c:v>
                </c:pt>
                <c:pt idx="1059">
                  <c:v>2004.08.05</c:v>
                </c:pt>
                <c:pt idx="1060">
                  <c:v>2004.08.04</c:v>
                </c:pt>
                <c:pt idx="1061">
                  <c:v>2004.08.03</c:v>
                </c:pt>
                <c:pt idx="1062">
                  <c:v>2004.08.02</c:v>
                </c:pt>
                <c:pt idx="1063">
                  <c:v>2004.07.30</c:v>
                </c:pt>
                <c:pt idx="1064">
                  <c:v>2004.07.29</c:v>
                </c:pt>
                <c:pt idx="1065">
                  <c:v>2004.07.28</c:v>
                </c:pt>
                <c:pt idx="1066">
                  <c:v>2004.07.27</c:v>
                </c:pt>
                <c:pt idx="1067">
                  <c:v>2004.07.26</c:v>
                </c:pt>
                <c:pt idx="1068">
                  <c:v>2004.07.23</c:v>
                </c:pt>
                <c:pt idx="1069">
                  <c:v>2004.07.22</c:v>
                </c:pt>
                <c:pt idx="1070">
                  <c:v>2004.07.21</c:v>
                </c:pt>
                <c:pt idx="1071">
                  <c:v>2004.07.20</c:v>
                </c:pt>
                <c:pt idx="1072">
                  <c:v>2004.07.19</c:v>
                </c:pt>
                <c:pt idx="1073">
                  <c:v>2004.07.16</c:v>
                </c:pt>
                <c:pt idx="1074">
                  <c:v>2004.07.15</c:v>
                </c:pt>
                <c:pt idx="1075">
                  <c:v>2004.07.14</c:v>
                </c:pt>
                <c:pt idx="1076">
                  <c:v>2004.07.13</c:v>
                </c:pt>
                <c:pt idx="1077">
                  <c:v>2004.07.12</c:v>
                </c:pt>
                <c:pt idx="1078">
                  <c:v>2004.07.09</c:v>
                </c:pt>
                <c:pt idx="1079">
                  <c:v>2004.07.08</c:v>
                </c:pt>
                <c:pt idx="1080">
                  <c:v>2004.07.07</c:v>
                </c:pt>
                <c:pt idx="1081">
                  <c:v>2004.07.06</c:v>
                </c:pt>
                <c:pt idx="1082">
                  <c:v>2004.07.05</c:v>
                </c:pt>
                <c:pt idx="1083">
                  <c:v>2004.07.02</c:v>
                </c:pt>
                <c:pt idx="1084">
                  <c:v>2004.07.01</c:v>
                </c:pt>
                <c:pt idx="1085">
                  <c:v>2004.06.30</c:v>
                </c:pt>
                <c:pt idx="1086">
                  <c:v>2004.06.29</c:v>
                </c:pt>
                <c:pt idx="1087">
                  <c:v>2004.06.28</c:v>
                </c:pt>
                <c:pt idx="1088">
                  <c:v>2004.06.25</c:v>
                </c:pt>
                <c:pt idx="1089">
                  <c:v>2004.06.24</c:v>
                </c:pt>
                <c:pt idx="1090">
                  <c:v>2004.06.23</c:v>
                </c:pt>
                <c:pt idx="1091">
                  <c:v>2004.06.22</c:v>
                </c:pt>
                <c:pt idx="1092">
                  <c:v>2004.06.21</c:v>
                </c:pt>
                <c:pt idx="1093">
                  <c:v>2004.06.18</c:v>
                </c:pt>
                <c:pt idx="1094">
                  <c:v>2004.06.17</c:v>
                </c:pt>
                <c:pt idx="1095">
                  <c:v>2004.06.16</c:v>
                </c:pt>
                <c:pt idx="1096">
                  <c:v>2004.06.15</c:v>
                </c:pt>
                <c:pt idx="1097">
                  <c:v>2004.06.14</c:v>
                </c:pt>
                <c:pt idx="1098">
                  <c:v>2004.06.11</c:v>
                </c:pt>
                <c:pt idx="1099">
                  <c:v>2004.06.10</c:v>
                </c:pt>
                <c:pt idx="1100">
                  <c:v>2004.06.09</c:v>
                </c:pt>
                <c:pt idx="1101">
                  <c:v>2004.06.08</c:v>
                </c:pt>
                <c:pt idx="1102">
                  <c:v>2004.06.07</c:v>
                </c:pt>
                <c:pt idx="1103">
                  <c:v>2004.06.04</c:v>
                </c:pt>
                <c:pt idx="1104">
                  <c:v>2004.06.03</c:v>
                </c:pt>
                <c:pt idx="1105">
                  <c:v>2004.06.02</c:v>
                </c:pt>
                <c:pt idx="1106">
                  <c:v>2004.06.01</c:v>
                </c:pt>
                <c:pt idx="1107">
                  <c:v>2004.05.31</c:v>
                </c:pt>
                <c:pt idx="1108">
                  <c:v>2004.05.28</c:v>
                </c:pt>
                <c:pt idx="1109">
                  <c:v>2004.05.27</c:v>
                </c:pt>
                <c:pt idx="1110">
                  <c:v>2004.05.25</c:v>
                </c:pt>
                <c:pt idx="1111">
                  <c:v>2004.05.24</c:v>
                </c:pt>
                <c:pt idx="1112">
                  <c:v>2004.05.21</c:v>
                </c:pt>
                <c:pt idx="1113">
                  <c:v>2004.05.20</c:v>
                </c:pt>
                <c:pt idx="1114">
                  <c:v>2004.05.19</c:v>
                </c:pt>
                <c:pt idx="1115">
                  <c:v>2004.05.18</c:v>
                </c:pt>
                <c:pt idx="1116">
                  <c:v>2004.05.17</c:v>
                </c:pt>
                <c:pt idx="1117">
                  <c:v>2004.05.14</c:v>
                </c:pt>
                <c:pt idx="1118">
                  <c:v>2004.05.13</c:v>
                </c:pt>
                <c:pt idx="1119">
                  <c:v>2004.05.12</c:v>
                </c:pt>
                <c:pt idx="1120">
                  <c:v>2004.05.11</c:v>
                </c:pt>
                <c:pt idx="1121">
                  <c:v>2004.05.10</c:v>
                </c:pt>
                <c:pt idx="1122">
                  <c:v>2004.05.07</c:v>
                </c:pt>
                <c:pt idx="1123">
                  <c:v>2004.05.06</c:v>
                </c:pt>
                <c:pt idx="1124">
                  <c:v>2004.05.04</c:v>
                </c:pt>
                <c:pt idx="1125">
                  <c:v>2004.05.03</c:v>
                </c:pt>
                <c:pt idx="1126">
                  <c:v>2004.04.30</c:v>
                </c:pt>
                <c:pt idx="1127">
                  <c:v>2004.04.29</c:v>
                </c:pt>
                <c:pt idx="1128">
                  <c:v>2004.04.28</c:v>
                </c:pt>
                <c:pt idx="1129">
                  <c:v>2004.04.27</c:v>
                </c:pt>
                <c:pt idx="1130">
                  <c:v>2004.04.26</c:v>
                </c:pt>
                <c:pt idx="1131">
                  <c:v>2004.04.23</c:v>
                </c:pt>
                <c:pt idx="1132">
                  <c:v>2004.04.22</c:v>
                </c:pt>
                <c:pt idx="1133">
                  <c:v>2004.04.21</c:v>
                </c:pt>
                <c:pt idx="1134">
                  <c:v>2004.04.20</c:v>
                </c:pt>
                <c:pt idx="1135">
                  <c:v>2004.04.19</c:v>
                </c:pt>
                <c:pt idx="1136">
                  <c:v>2004.04.16</c:v>
                </c:pt>
                <c:pt idx="1137">
                  <c:v>2004.04.14</c:v>
                </c:pt>
                <c:pt idx="1138">
                  <c:v>2004.04.13</c:v>
                </c:pt>
                <c:pt idx="1139">
                  <c:v>2004.04.12</c:v>
                </c:pt>
                <c:pt idx="1140">
                  <c:v>2004.04.09</c:v>
                </c:pt>
                <c:pt idx="1141">
                  <c:v>2004.04.08</c:v>
                </c:pt>
                <c:pt idx="1142">
                  <c:v>2004.04.07</c:v>
                </c:pt>
                <c:pt idx="1143">
                  <c:v>2004.04.06</c:v>
                </c:pt>
                <c:pt idx="1144">
                  <c:v>2004.04.02</c:v>
                </c:pt>
                <c:pt idx="1145">
                  <c:v>2004.04.01</c:v>
                </c:pt>
                <c:pt idx="1146">
                  <c:v>2004.03.31</c:v>
                </c:pt>
                <c:pt idx="1147">
                  <c:v>2004.03.30</c:v>
                </c:pt>
                <c:pt idx="1148">
                  <c:v>2004.03.29</c:v>
                </c:pt>
                <c:pt idx="1149">
                  <c:v>2004.03.26</c:v>
                </c:pt>
                <c:pt idx="1150">
                  <c:v>2004.03.25</c:v>
                </c:pt>
                <c:pt idx="1151">
                  <c:v>2004.03.24</c:v>
                </c:pt>
                <c:pt idx="1152">
                  <c:v>2004.03.23</c:v>
                </c:pt>
                <c:pt idx="1153">
                  <c:v>2004.03.22</c:v>
                </c:pt>
                <c:pt idx="1154">
                  <c:v>2004.03.19</c:v>
                </c:pt>
                <c:pt idx="1155">
                  <c:v>2004.03.18</c:v>
                </c:pt>
                <c:pt idx="1156">
                  <c:v>2004.03.17</c:v>
                </c:pt>
                <c:pt idx="1157">
                  <c:v>2004.03.16</c:v>
                </c:pt>
                <c:pt idx="1158">
                  <c:v>2004.03.15</c:v>
                </c:pt>
                <c:pt idx="1159">
                  <c:v>2004.03.12</c:v>
                </c:pt>
                <c:pt idx="1160">
                  <c:v>2004.03.11</c:v>
                </c:pt>
                <c:pt idx="1161">
                  <c:v>2004.03.10</c:v>
                </c:pt>
                <c:pt idx="1162">
                  <c:v>2004.03.09</c:v>
                </c:pt>
                <c:pt idx="1163">
                  <c:v>2004.03.08</c:v>
                </c:pt>
                <c:pt idx="1164">
                  <c:v>2004.03.05</c:v>
                </c:pt>
                <c:pt idx="1165">
                  <c:v>2004.03.04</c:v>
                </c:pt>
                <c:pt idx="1166">
                  <c:v>2004.03.03</c:v>
                </c:pt>
                <c:pt idx="1167">
                  <c:v>2004.03.02</c:v>
                </c:pt>
                <c:pt idx="1168">
                  <c:v>2004.02.27</c:v>
                </c:pt>
                <c:pt idx="1169">
                  <c:v>2004.02.26</c:v>
                </c:pt>
                <c:pt idx="1170">
                  <c:v>2004.02.25</c:v>
                </c:pt>
                <c:pt idx="1171">
                  <c:v>2004.02.24</c:v>
                </c:pt>
                <c:pt idx="1172">
                  <c:v>2004.02.23</c:v>
                </c:pt>
                <c:pt idx="1173">
                  <c:v>2004.02.20</c:v>
                </c:pt>
                <c:pt idx="1174">
                  <c:v>2004.02.19</c:v>
                </c:pt>
                <c:pt idx="1175">
                  <c:v>2004.02.18</c:v>
                </c:pt>
                <c:pt idx="1176">
                  <c:v>2004.02.17</c:v>
                </c:pt>
                <c:pt idx="1177">
                  <c:v>2004.02.16</c:v>
                </c:pt>
                <c:pt idx="1178">
                  <c:v>2004.02.13</c:v>
                </c:pt>
                <c:pt idx="1179">
                  <c:v>2004.02.12</c:v>
                </c:pt>
                <c:pt idx="1180">
                  <c:v>2004.02.11</c:v>
                </c:pt>
                <c:pt idx="1181">
                  <c:v>2004.02.10</c:v>
                </c:pt>
                <c:pt idx="1182">
                  <c:v>2004.02.09</c:v>
                </c:pt>
                <c:pt idx="1183">
                  <c:v>2004.02.06</c:v>
                </c:pt>
                <c:pt idx="1184">
                  <c:v>2004.02.05</c:v>
                </c:pt>
                <c:pt idx="1185">
                  <c:v>2004.02.04</c:v>
                </c:pt>
                <c:pt idx="1186">
                  <c:v>2004.02.03</c:v>
                </c:pt>
                <c:pt idx="1187">
                  <c:v>2004.02.02</c:v>
                </c:pt>
                <c:pt idx="1188">
                  <c:v>2004.01.30</c:v>
                </c:pt>
                <c:pt idx="1189">
                  <c:v>2004.01.29</c:v>
                </c:pt>
                <c:pt idx="1190">
                  <c:v>2004.01.28</c:v>
                </c:pt>
                <c:pt idx="1191">
                  <c:v>2004.01.27</c:v>
                </c:pt>
                <c:pt idx="1192">
                  <c:v>2004.01.26</c:v>
                </c:pt>
                <c:pt idx="1193">
                  <c:v>2004.01.20</c:v>
                </c:pt>
                <c:pt idx="1194">
                  <c:v>2004.01.19</c:v>
                </c:pt>
                <c:pt idx="1195">
                  <c:v>2004.01.16</c:v>
                </c:pt>
                <c:pt idx="1196">
                  <c:v>2004.01.15</c:v>
                </c:pt>
                <c:pt idx="1197">
                  <c:v>2004.01.14</c:v>
                </c:pt>
                <c:pt idx="1198">
                  <c:v>2004.01.13</c:v>
                </c:pt>
                <c:pt idx="1199">
                  <c:v>2004.01.12</c:v>
                </c:pt>
                <c:pt idx="1200">
                  <c:v>2004.01.09</c:v>
                </c:pt>
                <c:pt idx="1201">
                  <c:v>2004.01.08</c:v>
                </c:pt>
                <c:pt idx="1202">
                  <c:v>2004.01.07</c:v>
                </c:pt>
                <c:pt idx="1203">
                  <c:v>2004.01.06</c:v>
                </c:pt>
                <c:pt idx="1204">
                  <c:v>2004.01.05</c:v>
                </c:pt>
                <c:pt idx="1205">
                  <c:v>2004.01.02</c:v>
                </c:pt>
                <c:pt idx="1206">
                  <c:v>2003.12.31</c:v>
                </c:pt>
                <c:pt idx="1207">
                  <c:v>2003.12.30</c:v>
                </c:pt>
                <c:pt idx="1208">
                  <c:v>2003.12.29</c:v>
                </c:pt>
                <c:pt idx="1209">
                  <c:v>2003.12.26</c:v>
                </c:pt>
                <c:pt idx="1210">
                  <c:v>2003.12.24</c:v>
                </c:pt>
                <c:pt idx="1211">
                  <c:v>2003.12.23</c:v>
                </c:pt>
                <c:pt idx="1212">
                  <c:v>2003.12.22</c:v>
                </c:pt>
                <c:pt idx="1213">
                  <c:v>2003.12.19</c:v>
                </c:pt>
                <c:pt idx="1214">
                  <c:v>2003.12.18</c:v>
                </c:pt>
                <c:pt idx="1215">
                  <c:v>2003.12.17</c:v>
                </c:pt>
                <c:pt idx="1216">
                  <c:v>2003.12.16</c:v>
                </c:pt>
                <c:pt idx="1217">
                  <c:v>2003.12.15</c:v>
                </c:pt>
                <c:pt idx="1218">
                  <c:v>2003.12.12</c:v>
                </c:pt>
                <c:pt idx="1219">
                  <c:v>2003.12.11</c:v>
                </c:pt>
                <c:pt idx="1220">
                  <c:v>2003.12.10</c:v>
                </c:pt>
                <c:pt idx="1221">
                  <c:v>2003.12.09</c:v>
                </c:pt>
                <c:pt idx="1222">
                  <c:v>2003.12.08</c:v>
                </c:pt>
                <c:pt idx="1223">
                  <c:v>2003.12.05</c:v>
                </c:pt>
                <c:pt idx="1224">
                  <c:v>2003.12.04</c:v>
                </c:pt>
                <c:pt idx="1225">
                  <c:v>2003.12.03</c:v>
                </c:pt>
                <c:pt idx="1226">
                  <c:v>2003.12.02</c:v>
                </c:pt>
                <c:pt idx="1227">
                  <c:v>2003.12.01</c:v>
                </c:pt>
                <c:pt idx="1228">
                  <c:v>2003.11.28</c:v>
                </c:pt>
                <c:pt idx="1229">
                  <c:v>2003.11.27</c:v>
                </c:pt>
                <c:pt idx="1230">
                  <c:v>2003.11.26</c:v>
                </c:pt>
                <c:pt idx="1231">
                  <c:v>2003.11.25</c:v>
                </c:pt>
                <c:pt idx="1232">
                  <c:v>2003.11.24</c:v>
                </c:pt>
                <c:pt idx="1233">
                  <c:v>2003.11.21</c:v>
                </c:pt>
                <c:pt idx="1234">
                  <c:v>2003.11.20</c:v>
                </c:pt>
                <c:pt idx="1235">
                  <c:v>2003.11.19</c:v>
                </c:pt>
                <c:pt idx="1236">
                  <c:v>2003.11.18</c:v>
                </c:pt>
                <c:pt idx="1237">
                  <c:v>2003.11.17</c:v>
                </c:pt>
                <c:pt idx="1238">
                  <c:v>2003.11.14</c:v>
                </c:pt>
                <c:pt idx="1239">
                  <c:v>2003.11.13</c:v>
                </c:pt>
                <c:pt idx="1240">
                  <c:v>2003.11.12</c:v>
                </c:pt>
                <c:pt idx="1241">
                  <c:v>2003.11.11</c:v>
                </c:pt>
                <c:pt idx="1242">
                  <c:v>2003.11.10</c:v>
                </c:pt>
                <c:pt idx="1243">
                  <c:v>2003.11.07</c:v>
                </c:pt>
                <c:pt idx="1244">
                  <c:v>2003.11.06</c:v>
                </c:pt>
                <c:pt idx="1245">
                  <c:v>2003.11.05</c:v>
                </c:pt>
                <c:pt idx="1246">
                  <c:v>2003.11.04</c:v>
                </c:pt>
                <c:pt idx="1247">
                  <c:v>2003.11.03</c:v>
                </c:pt>
                <c:pt idx="1248">
                  <c:v>2003.10.31</c:v>
                </c:pt>
                <c:pt idx="1249">
                  <c:v>2003.10.30</c:v>
                </c:pt>
                <c:pt idx="1250">
                  <c:v>2003.10.29</c:v>
                </c:pt>
                <c:pt idx="1251">
                  <c:v>2003.10.28</c:v>
                </c:pt>
                <c:pt idx="1252">
                  <c:v>2003.10.27</c:v>
                </c:pt>
                <c:pt idx="1253">
                  <c:v>2003.10.24</c:v>
                </c:pt>
                <c:pt idx="1254">
                  <c:v>2003.10.23</c:v>
                </c:pt>
                <c:pt idx="1255">
                  <c:v>2003.10.22</c:v>
                </c:pt>
                <c:pt idx="1256">
                  <c:v>2003.10.21</c:v>
                </c:pt>
                <c:pt idx="1257">
                  <c:v>2003.10.20</c:v>
                </c:pt>
                <c:pt idx="1258">
                  <c:v>2003.10.17</c:v>
                </c:pt>
                <c:pt idx="1259">
                  <c:v>2003.10.16</c:v>
                </c:pt>
                <c:pt idx="1260">
                  <c:v>2003.10.15</c:v>
                </c:pt>
                <c:pt idx="1261">
                  <c:v>2003.10.14</c:v>
                </c:pt>
                <c:pt idx="1262">
                  <c:v>2003.10.13</c:v>
                </c:pt>
                <c:pt idx="1263">
                  <c:v>2003.10.10</c:v>
                </c:pt>
                <c:pt idx="1264">
                  <c:v>2003.10.09</c:v>
                </c:pt>
                <c:pt idx="1265">
                  <c:v>2003.10.08</c:v>
                </c:pt>
                <c:pt idx="1266">
                  <c:v>2003.10.07</c:v>
                </c:pt>
                <c:pt idx="1267">
                  <c:v>2003.10.06</c:v>
                </c:pt>
                <c:pt idx="1268">
                  <c:v>2003.10.02</c:v>
                </c:pt>
                <c:pt idx="1269">
                  <c:v>2003.10.01</c:v>
                </c:pt>
                <c:pt idx="1270">
                  <c:v>2003.09.30</c:v>
                </c:pt>
                <c:pt idx="1271">
                  <c:v>2003.09.29</c:v>
                </c:pt>
                <c:pt idx="1272">
                  <c:v>2003.09.26</c:v>
                </c:pt>
                <c:pt idx="1273">
                  <c:v>2003.09.25</c:v>
                </c:pt>
                <c:pt idx="1274">
                  <c:v>2003.09.24</c:v>
                </c:pt>
                <c:pt idx="1275">
                  <c:v>2003.09.23</c:v>
                </c:pt>
                <c:pt idx="1276">
                  <c:v>2003.09.22</c:v>
                </c:pt>
                <c:pt idx="1277">
                  <c:v>2003.09.19</c:v>
                </c:pt>
                <c:pt idx="1278">
                  <c:v>2003.09.18</c:v>
                </c:pt>
                <c:pt idx="1279">
                  <c:v>2003.09.17</c:v>
                </c:pt>
                <c:pt idx="1280">
                  <c:v>2003.09.16</c:v>
                </c:pt>
                <c:pt idx="1281">
                  <c:v>2003.09.15</c:v>
                </c:pt>
                <c:pt idx="1282">
                  <c:v>2003.09.09</c:v>
                </c:pt>
                <c:pt idx="1283">
                  <c:v>2003.09.08</c:v>
                </c:pt>
                <c:pt idx="1284">
                  <c:v>2003.09.05</c:v>
                </c:pt>
                <c:pt idx="1285">
                  <c:v>2003.09.04</c:v>
                </c:pt>
                <c:pt idx="1286">
                  <c:v>2003.09.03</c:v>
                </c:pt>
                <c:pt idx="1287">
                  <c:v>2003.09.02</c:v>
                </c:pt>
                <c:pt idx="1288">
                  <c:v>2003.09.01</c:v>
                </c:pt>
                <c:pt idx="1289">
                  <c:v>2003.08.29</c:v>
                </c:pt>
                <c:pt idx="1290">
                  <c:v>2003.08.28</c:v>
                </c:pt>
                <c:pt idx="1291">
                  <c:v>2003.08.27</c:v>
                </c:pt>
                <c:pt idx="1292">
                  <c:v>2003.08.26</c:v>
                </c:pt>
                <c:pt idx="1293">
                  <c:v>2003.08.25</c:v>
                </c:pt>
                <c:pt idx="1294">
                  <c:v>2003.08.22</c:v>
                </c:pt>
                <c:pt idx="1295">
                  <c:v>2003.08.21</c:v>
                </c:pt>
                <c:pt idx="1296">
                  <c:v>2003.08.20</c:v>
                </c:pt>
                <c:pt idx="1297">
                  <c:v>2003.08.19</c:v>
                </c:pt>
                <c:pt idx="1298">
                  <c:v>2003.08.18</c:v>
                </c:pt>
                <c:pt idx="1299">
                  <c:v>2003.08.14</c:v>
                </c:pt>
                <c:pt idx="1300">
                  <c:v>2003.08.13</c:v>
                </c:pt>
                <c:pt idx="1301">
                  <c:v>2003.08.12</c:v>
                </c:pt>
                <c:pt idx="1302">
                  <c:v>2003.08.11</c:v>
                </c:pt>
                <c:pt idx="1303">
                  <c:v>2003.08.08</c:v>
                </c:pt>
                <c:pt idx="1304">
                  <c:v>2003.08.07</c:v>
                </c:pt>
                <c:pt idx="1305">
                  <c:v>2003.08.06</c:v>
                </c:pt>
                <c:pt idx="1306">
                  <c:v>2003.08.05</c:v>
                </c:pt>
                <c:pt idx="1307">
                  <c:v>2003.08.04</c:v>
                </c:pt>
                <c:pt idx="1308">
                  <c:v>2003.08.01</c:v>
                </c:pt>
                <c:pt idx="1309">
                  <c:v>2003.07.31</c:v>
                </c:pt>
                <c:pt idx="1310">
                  <c:v>2003.07.30</c:v>
                </c:pt>
                <c:pt idx="1311">
                  <c:v>2003.07.29</c:v>
                </c:pt>
                <c:pt idx="1312">
                  <c:v>2003.07.28</c:v>
                </c:pt>
                <c:pt idx="1313">
                  <c:v>2003.07.25</c:v>
                </c:pt>
                <c:pt idx="1314">
                  <c:v>2003.07.24</c:v>
                </c:pt>
                <c:pt idx="1315">
                  <c:v>2003.07.23</c:v>
                </c:pt>
                <c:pt idx="1316">
                  <c:v>2003.07.22</c:v>
                </c:pt>
                <c:pt idx="1317">
                  <c:v>2003.07.21</c:v>
                </c:pt>
                <c:pt idx="1318">
                  <c:v>2003.07.18</c:v>
                </c:pt>
                <c:pt idx="1319">
                  <c:v>2003.07.16</c:v>
                </c:pt>
                <c:pt idx="1320">
                  <c:v>2003.07.15</c:v>
                </c:pt>
                <c:pt idx="1321">
                  <c:v>2003.07.14</c:v>
                </c:pt>
                <c:pt idx="1322">
                  <c:v>2003.07.11</c:v>
                </c:pt>
                <c:pt idx="1323">
                  <c:v>2003.07.10</c:v>
                </c:pt>
                <c:pt idx="1324">
                  <c:v>2003.07.09</c:v>
                </c:pt>
                <c:pt idx="1325">
                  <c:v>2003.07.08</c:v>
                </c:pt>
                <c:pt idx="1326">
                  <c:v>2003.07.07</c:v>
                </c:pt>
                <c:pt idx="1327">
                  <c:v>2003.07.04</c:v>
                </c:pt>
                <c:pt idx="1328">
                  <c:v>2003.07.03</c:v>
                </c:pt>
                <c:pt idx="1329">
                  <c:v>2003.07.02</c:v>
                </c:pt>
                <c:pt idx="1330">
                  <c:v>2003.07.01</c:v>
                </c:pt>
                <c:pt idx="1331">
                  <c:v>2003.06.30</c:v>
                </c:pt>
                <c:pt idx="1332">
                  <c:v>2003.06.27</c:v>
                </c:pt>
                <c:pt idx="1333">
                  <c:v>2003.06.26</c:v>
                </c:pt>
                <c:pt idx="1334">
                  <c:v>2003.06.25</c:v>
                </c:pt>
                <c:pt idx="1335">
                  <c:v>2003.06.24</c:v>
                </c:pt>
                <c:pt idx="1336">
                  <c:v>2003.06.23</c:v>
                </c:pt>
                <c:pt idx="1337">
                  <c:v>2003.06.20</c:v>
                </c:pt>
                <c:pt idx="1338">
                  <c:v>2003.06.19</c:v>
                </c:pt>
                <c:pt idx="1339">
                  <c:v>2003.06.18</c:v>
                </c:pt>
                <c:pt idx="1340">
                  <c:v>2003.06.17</c:v>
                </c:pt>
                <c:pt idx="1341">
                  <c:v>2003.06.16</c:v>
                </c:pt>
                <c:pt idx="1342">
                  <c:v>2003.06.13</c:v>
                </c:pt>
                <c:pt idx="1343">
                  <c:v>2003.06.12</c:v>
                </c:pt>
                <c:pt idx="1344">
                  <c:v>2003.06.11</c:v>
                </c:pt>
                <c:pt idx="1345">
                  <c:v>2003.06.10</c:v>
                </c:pt>
                <c:pt idx="1346">
                  <c:v>2003.06.09</c:v>
                </c:pt>
                <c:pt idx="1347">
                  <c:v>2003.06.05</c:v>
                </c:pt>
                <c:pt idx="1348">
                  <c:v>2003.06.04</c:v>
                </c:pt>
                <c:pt idx="1349">
                  <c:v>2003.06.03</c:v>
                </c:pt>
                <c:pt idx="1350">
                  <c:v>2003.06.02</c:v>
                </c:pt>
                <c:pt idx="1351">
                  <c:v>2003.05.30</c:v>
                </c:pt>
                <c:pt idx="1352">
                  <c:v>2003.05.29</c:v>
                </c:pt>
                <c:pt idx="1353">
                  <c:v>2003.05.28</c:v>
                </c:pt>
                <c:pt idx="1354">
                  <c:v>2003.05.27</c:v>
                </c:pt>
                <c:pt idx="1355">
                  <c:v>2003.05.26</c:v>
                </c:pt>
                <c:pt idx="1356">
                  <c:v>2003.05.23</c:v>
                </c:pt>
              </c:strCache>
            </c:strRef>
          </c:cat>
          <c:val>
            <c:numRef>
              <c:f>'D17'!$E$4:$E$1360</c:f>
              <c:numCache>
                <c:formatCode>#,##0.00</c:formatCode>
                <c:ptCount val="1357"/>
                <c:pt idx="0">
                  <c:v>686.75</c:v>
                </c:pt>
                <c:pt idx="1">
                  <c:v>673.29</c:v>
                </c:pt>
                <c:pt idx="2">
                  <c:v>659.73</c:v>
                </c:pt>
                <c:pt idx="3">
                  <c:v>650.58000000000004</c:v>
                </c:pt>
                <c:pt idx="4">
                  <c:v>637.21</c:v>
                </c:pt>
                <c:pt idx="5">
                  <c:v>579.20000000000005</c:v>
                </c:pt>
                <c:pt idx="6">
                  <c:v>589.98</c:v>
                </c:pt>
                <c:pt idx="7">
                  <c:v>571.54</c:v>
                </c:pt>
                <c:pt idx="8">
                  <c:v>569.72</c:v>
                </c:pt>
                <c:pt idx="9">
                  <c:v>622.47</c:v>
                </c:pt>
                <c:pt idx="10">
                  <c:v>665.75</c:v>
                </c:pt>
                <c:pt idx="11">
                  <c:v>692.89</c:v>
                </c:pt>
                <c:pt idx="12">
                  <c:v>698.68</c:v>
                </c:pt>
                <c:pt idx="13">
                  <c:v>687.42</c:v>
                </c:pt>
                <c:pt idx="14">
                  <c:v>700.97</c:v>
                </c:pt>
                <c:pt idx="15">
                  <c:v>755.02</c:v>
                </c:pt>
                <c:pt idx="16">
                  <c:v>766.54</c:v>
                </c:pt>
                <c:pt idx="17">
                  <c:v>732.91</c:v>
                </c:pt>
                <c:pt idx="18">
                  <c:v>714.5</c:v>
                </c:pt>
                <c:pt idx="19">
                  <c:v>740.07</c:v>
                </c:pt>
                <c:pt idx="20">
                  <c:v>736.58</c:v>
                </c:pt>
                <c:pt idx="21">
                  <c:v>765.11</c:v>
                </c:pt>
                <c:pt idx="22">
                  <c:v>762.22</c:v>
                </c:pt>
                <c:pt idx="23">
                  <c:v>787.54</c:v>
                </c:pt>
                <c:pt idx="24">
                  <c:v>794.38</c:v>
                </c:pt>
                <c:pt idx="25">
                  <c:v>794.83</c:v>
                </c:pt>
                <c:pt idx="26">
                  <c:v>798.41</c:v>
                </c:pt>
                <c:pt idx="27">
                  <c:v>807.56</c:v>
                </c:pt>
                <c:pt idx="28">
                  <c:v>816.06</c:v>
                </c:pt>
                <c:pt idx="29">
                  <c:v>811.99</c:v>
                </c:pt>
                <c:pt idx="30">
                  <c:v>804.71</c:v>
                </c:pt>
                <c:pt idx="31">
                  <c:v>796.55</c:v>
                </c:pt>
                <c:pt idx="32">
                  <c:v>795.92</c:v>
                </c:pt>
                <c:pt idx="33">
                  <c:v>762.8</c:v>
                </c:pt>
                <c:pt idx="34">
                  <c:v>778.36</c:v>
                </c:pt>
                <c:pt idx="35">
                  <c:v>765.79</c:v>
                </c:pt>
                <c:pt idx="36">
                  <c:v>802.39</c:v>
                </c:pt>
                <c:pt idx="37">
                  <c:v>783.43</c:v>
                </c:pt>
                <c:pt idx="38">
                  <c:v>794.96</c:v>
                </c:pt>
                <c:pt idx="39">
                  <c:v>796.51</c:v>
                </c:pt>
                <c:pt idx="40">
                  <c:v>808.39</c:v>
                </c:pt>
                <c:pt idx="41">
                  <c:v>784.99</c:v>
                </c:pt>
                <c:pt idx="42">
                  <c:v>795.92</c:v>
                </c:pt>
                <c:pt idx="43">
                  <c:v>803.41</c:v>
                </c:pt>
                <c:pt idx="44">
                  <c:v>798.59</c:v>
                </c:pt>
                <c:pt idx="45">
                  <c:v>796.93</c:v>
                </c:pt>
                <c:pt idx="46">
                  <c:v>817.45</c:v>
                </c:pt>
                <c:pt idx="47">
                  <c:v>816.19</c:v>
                </c:pt>
                <c:pt idx="48">
                  <c:v>827.07</c:v>
                </c:pt>
                <c:pt idx="49">
                  <c:v>819.85</c:v>
                </c:pt>
                <c:pt idx="50">
                  <c:v>826.6</c:v>
                </c:pt>
                <c:pt idx="51">
                  <c:v>824.87</c:v>
                </c:pt>
                <c:pt idx="52">
                  <c:v>833.89</c:v>
                </c:pt>
                <c:pt idx="53">
                  <c:v>846.45</c:v>
                </c:pt>
                <c:pt idx="54">
                  <c:v>844.97</c:v>
                </c:pt>
                <c:pt idx="55">
                  <c:v>856.75</c:v>
                </c:pt>
                <c:pt idx="56">
                  <c:v>859.31</c:v>
                </c:pt>
                <c:pt idx="57">
                  <c:v>853.71</c:v>
                </c:pt>
                <c:pt idx="58">
                  <c:v>859.86</c:v>
                </c:pt>
                <c:pt idx="59">
                  <c:v>860.9</c:v>
                </c:pt>
                <c:pt idx="60">
                  <c:v>858.29</c:v>
                </c:pt>
                <c:pt idx="61">
                  <c:v>856.11</c:v>
                </c:pt>
                <c:pt idx="62">
                  <c:v>861.14</c:v>
                </c:pt>
                <c:pt idx="63">
                  <c:v>845.78</c:v>
                </c:pt>
                <c:pt idx="64">
                  <c:v>852.39</c:v>
                </c:pt>
                <c:pt idx="65">
                  <c:v>864.16</c:v>
                </c:pt>
                <c:pt idx="66">
                  <c:v>869.62</c:v>
                </c:pt>
                <c:pt idx="67">
                  <c:v>858.93</c:v>
                </c:pt>
                <c:pt idx="68">
                  <c:v>848.61</c:v>
                </c:pt>
                <c:pt idx="69">
                  <c:v>860.63</c:v>
                </c:pt>
                <c:pt idx="70">
                  <c:v>860.15</c:v>
                </c:pt>
                <c:pt idx="71">
                  <c:v>872.49</c:v>
                </c:pt>
                <c:pt idx="72">
                  <c:v>858.08</c:v>
                </c:pt>
                <c:pt idx="73">
                  <c:v>846</c:v>
                </c:pt>
                <c:pt idx="74">
                  <c:v>848.02</c:v>
                </c:pt>
                <c:pt idx="75">
                  <c:v>829.31</c:v>
                </c:pt>
                <c:pt idx="76">
                  <c:v>838.55</c:v>
                </c:pt>
                <c:pt idx="77">
                  <c:v>831.15</c:v>
                </c:pt>
                <c:pt idx="78">
                  <c:v>830.21</c:v>
                </c:pt>
                <c:pt idx="79">
                  <c:v>852.74</c:v>
                </c:pt>
                <c:pt idx="80">
                  <c:v>857.22</c:v>
                </c:pt>
                <c:pt idx="81">
                  <c:v>842.96</c:v>
                </c:pt>
                <c:pt idx="82">
                  <c:v>837.21</c:v>
                </c:pt>
                <c:pt idx="83">
                  <c:v>846.47</c:v>
                </c:pt>
                <c:pt idx="84">
                  <c:v>866.69</c:v>
                </c:pt>
                <c:pt idx="85">
                  <c:v>865.19</c:v>
                </c:pt>
                <c:pt idx="86">
                  <c:v>877.72</c:v>
                </c:pt>
                <c:pt idx="87">
                  <c:v>889.59</c:v>
                </c:pt>
                <c:pt idx="88">
                  <c:v>911.99</c:v>
                </c:pt>
                <c:pt idx="89">
                  <c:v>911.7</c:v>
                </c:pt>
                <c:pt idx="90">
                  <c:v>913.51</c:v>
                </c:pt>
                <c:pt idx="91">
                  <c:v>927.39</c:v>
                </c:pt>
                <c:pt idx="92">
                  <c:v>927.64</c:v>
                </c:pt>
                <c:pt idx="93">
                  <c:v>921.13</c:v>
                </c:pt>
                <c:pt idx="94">
                  <c:v>924.28</c:v>
                </c:pt>
                <c:pt idx="95">
                  <c:v>935.6</c:v>
                </c:pt>
                <c:pt idx="96">
                  <c:v>939.85</c:v>
                </c:pt>
                <c:pt idx="97">
                  <c:v>959.05</c:v>
                </c:pt>
                <c:pt idx="98">
                  <c:v>949.53</c:v>
                </c:pt>
                <c:pt idx="99">
                  <c:v>954.99</c:v>
                </c:pt>
                <c:pt idx="100">
                  <c:v>950.02</c:v>
                </c:pt>
                <c:pt idx="101">
                  <c:v>945.06</c:v>
                </c:pt>
                <c:pt idx="102">
                  <c:v>965.76</c:v>
                </c:pt>
                <c:pt idx="103">
                  <c:v>959.81</c:v>
                </c:pt>
                <c:pt idx="104">
                  <c:v>975.12</c:v>
                </c:pt>
                <c:pt idx="105">
                  <c:v>990.01</c:v>
                </c:pt>
                <c:pt idx="106">
                  <c:v>990.07</c:v>
                </c:pt>
                <c:pt idx="107">
                  <c:v>983.9</c:v>
                </c:pt>
                <c:pt idx="108">
                  <c:v>999.73</c:v>
                </c:pt>
                <c:pt idx="109">
                  <c:v>1000.27</c:v>
                </c:pt>
                <c:pt idx="110">
                  <c:v>996.54</c:v>
                </c:pt>
                <c:pt idx="111">
                  <c:v>975.96</c:v>
                </c:pt>
                <c:pt idx="112">
                  <c:v>985.98</c:v>
                </c:pt>
                <c:pt idx="113">
                  <c:v>974.71</c:v>
                </c:pt>
                <c:pt idx="114">
                  <c:v>995.15</c:v>
                </c:pt>
                <c:pt idx="115">
                  <c:v>1000</c:v>
                </c:pt>
                <c:pt idx="116">
                  <c:v>1221.54</c:v>
                </c:pt>
                <c:pt idx="117">
                  <c:v>1239.54</c:v>
                </c:pt>
                <c:pt idx="118">
                  <c:v>1246.6199999999999</c:v>
                </c:pt>
                <c:pt idx="119">
                  <c:v>1258.46</c:v>
                </c:pt>
                <c:pt idx="120">
                  <c:v>1258.96</c:v>
                </c:pt>
                <c:pt idx="121">
                  <c:v>1227.5899999999999</c:v>
                </c:pt>
                <c:pt idx="122">
                  <c:v>1224.6400000000001</c:v>
                </c:pt>
                <c:pt idx="123">
                  <c:v>1207.26</c:v>
                </c:pt>
                <c:pt idx="124">
                  <c:v>1224.29</c:v>
                </c:pt>
                <c:pt idx="125">
                  <c:v>1226.47</c:v>
                </c:pt>
                <c:pt idx="126">
                  <c:v>1232.05</c:v>
                </c:pt>
                <c:pt idx="127">
                  <c:v>1225.1099999999999</c:v>
                </c:pt>
                <c:pt idx="128">
                  <c:v>1213.47</c:v>
                </c:pt>
                <c:pt idx="129">
                  <c:v>1200.54</c:v>
                </c:pt>
                <c:pt idx="130">
                  <c:v>1201.76</c:v>
                </c:pt>
                <c:pt idx="131">
                  <c:v>1201.6500000000001</c:v>
                </c:pt>
                <c:pt idx="132">
                  <c:v>1183.52</c:v>
                </c:pt>
                <c:pt idx="133">
                  <c:v>1185.83</c:v>
                </c:pt>
                <c:pt idx="134">
                  <c:v>1176.97</c:v>
                </c:pt>
                <c:pt idx="135">
                  <c:v>1185.32</c:v>
                </c:pt>
                <c:pt idx="136">
                  <c:v>1166.8599999999999</c:v>
                </c:pt>
                <c:pt idx="137">
                  <c:v>1160.3800000000001</c:v>
                </c:pt>
                <c:pt idx="138">
                  <c:v>1152.2</c:v>
                </c:pt>
                <c:pt idx="139">
                  <c:v>1142.1400000000001</c:v>
                </c:pt>
                <c:pt idx="140">
                  <c:v>1144.2</c:v>
                </c:pt>
                <c:pt idx="141">
                  <c:v>1170.3499999999999</c:v>
                </c:pt>
                <c:pt idx="142">
                  <c:v>1163.47</c:v>
                </c:pt>
                <c:pt idx="143">
                  <c:v>1155.19</c:v>
                </c:pt>
                <c:pt idx="144">
                  <c:v>1166.02</c:v>
                </c:pt>
                <c:pt idx="145">
                  <c:v>1160.3900000000001</c:v>
                </c:pt>
                <c:pt idx="146">
                  <c:v>1158.57</c:v>
                </c:pt>
                <c:pt idx="147">
                  <c:v>1149.6300000000001</c:v>
                </c:pt>
                <c:pt idx="148">
                  <c:v>1129.43</c:v>
                </c:pt>
                <c:pt idx="149">
                  <c:v>1133.1600000000001</c:v>
                </c:pt>
                <c:pt idx="150">
                  <c:v>1135.1400000000001</c:v>
                </c:pt>
                <c:pt idx="151">
                  <c:v>1112.79</c:v>
                </c:pt>
                <c:pt idx="152">
                  <c:v>1107.8699999999999</c:v>
                </c:pt>
                <c:pt idx="153">
                  <c:v>1107.6600000000001</c:v>
                </c:pt>
                <c:pt idx="154">
                  <c:v>1095.29</c:v>
                </c:pt>
                <c:pt idx="155">
                  <c:v>1092.44</c:v>
                </c:pt>
                <c:pt idx="156">
                  <c:v>1083.08</c:v>
                </c:pt>
                <c:pt idx="157">
                  <c:v>1081.4100000000001</c:v>
                </c:pt>
                <c:pt idx="158">
                  <c:v>1059.08</c:v>
                </c:pt>
                <c:pt idx="159">
                  <c:v>1049.21</c:v>
                </c:pt>
                <c:pt idx="160">
                  <c:v>1062.55</c:v>
                </c:pt>
                <c:pt idx="161">
                  <c:v>1074.8800000000001</c:v>
                </c:pt>
                <c:pt idx="162">
                  <c:v>1103.97</c:v>
                </c:pt>
                <c:pt idx="163">
                  <c:v>1093.97</c:v>
                </c:pt>
                <c:pt idx="164">
                  <c:v>1080.68</c:v>
                </c:pt>
                <c:pt idx="165">
                  <c:v>1106.48</c:v>
                </c:pt>
                <c:pt idx="166">
                  <c:v>1126.19</c:v>
                </c:pt>
                <c:pt idx="167">
                  <c:v>1115.3900000000001</c:v>
                </c:pt>
                <c:pt idx="168">
                  <c:v>1110.1600000000001</c:v>
                </c:pt>
                <c:pt idx="169">
                  <c:v>1102.5</c:v>
                </c:pt>
                <c:pt idx="170">
                  <c:v>1128.57</c:v>
                </c:pt>
                <c:pt idx="171">
                  <c:v>1145.45</c:v>
                </c:pt>
                <c:pt idx="172">
                  <c:v>1137.8900000000001</c:v>
                </c:pt>
                <c:pt idx="173">
                  <c:v>1128.3</c:v>
                </c:pt>
                <c:pt idx="174">
                  <c:v>1126.5999999999999</c:v>
                </c:pt>
                <c:pt idx="175">
                  <c:v>1107.6199999999999</c:v>
                </c:pt>
                <c:pt idx="176">
                  <c:v>1119.6199999999999</c:v>
                </c:pt>
                <c:pt idx="177">
                  <c:v>1109.67</c:v>
                </c:pt>
                <c:pt idx="178">
                  <c:v>1130.47</c:v>
                </c:pt>
                <c:pt idx="179">
                  <c:v>1119.33</c:v>
                </c:pt>
                <c:pt idx="180">
                  <c:v>1117.46</c:v>
                </c:pt>
                <c:pt idx="181">
                  <c:v>1117.0999999999999</c:v>
                </c:pt>
                <c:pt idx="182">
                  <c:v>1075.5899999999999</c:v>
                </c:pt>
                <c:pt idx="183">
                  <c:v>1080.3900000000001</c:v>
                </c:pt>
                <c:pt idx="184">
                  <c:v>1077.05</c:v>
                </c:pt>
                <c:pt idx="185">
                  <c:v>1111.97</c:v>
                </c:pt>
                <c:pt idx="186">
                  <c:v>1109.51</c:v>
                </c:pt>
                <c:pt idx="187">
                  <c:v>1076.3499999999999</c:v>
                </c:pt>
                <c:pt idx="188">
                  <c:v>1068.5899999999999</c:v>
                </c:pt>
                <c:pt idx="189">
                  <c:v>1045.26</c:v>
                </c:pt>
                <c:pt idx="190">
                  <c:v>1080.1500000000001</c:v>
                </c:pt>
                <c:pt idx="191">
                  <c:v>1074.94</c:v>
                </c:pt>
                <c:pt idx="192">
                  <c:v>1118.02</c:v>
                </c:pt>
                <c:pt idx="193">
                  <c:v>1101.06</c:v>
                </c:pt>
                <c:pt idx="194">
                  <c:v>1079.83</c:v>
                </c:pt>
                <c:pt idx="195">
                  <c:v>1072.69</c:v>
                </c:pt>
                <c:pt idx="196">
                  <c:v>1116.97</c:v>
                </c:pt>
                <c:pt idx="197">
                  <c:v>1151.3399999999999</c:v>
                </c:pt>
                <c:pt idx="198">
                  <c:v>1146.21</c:v>
                </c:pt>
                <c:pt idx="199">
                  <c:v>1138.8900000000001</c:v>
                </c:pt>
                <c:pt idx="200">
                  <c:v>1169.75</c:v>
                </c:pt>
                <c:pt idx="201">
                  <c:v>1181.8800000000001</c:v>
                </c:pt>
                <c:pt idx="202">
                  <c:v>1193.01</c:v>
                </c:pt>
                <c:pt idx="203">
                  <c:v>1216.6099999999999</c:v>
                </c:pt>
                <c:pt idx="204">
                  <c:v>1231.98</c:v>
                </c:pt>
                <c:pt idx="205">
                  <c:v>1223.22</c:v>
                </c:pt>
                <c:pt idx="206">
                  <c:v>1220.68</c:v>
                </c:pt>
                <c:pt idx="207">
                  <c:v>1240.54</c:v>
                </c:pt>
                <c:pt idx="208">
                  <c:v>1231.54</c:v>
                </c:pt>
                <c:pt idx="209">
                  <c:v>1229.1199999999999</c:v>
                </c:pt>
                <c:pt idx="210">
                  <c:v>1258.29</c:v>
                </c:pt>
                <c:pt idx="211">
                  <c:v>1258.4000000000001</c:v>
                </c:pt>
                <c:pt idx="212">
                  <c:v>1259.52</c:v>
                </c:pt>
                <c:pt idx="213">
                  <c:v>1235.32</c:v>
                </c:pt>
                <c:pt idx="214">
                  <c:v>1243.95</c:v>
                </c:pt>
                <c:pt idx="215">
                  <c:v>1220.4100000000001</c:v>
                </c:pt>
                <c:pt idx="216">
                  <c:v>1202.22</c:v>
                </c:pt>
                <c:pt idx="217">
                  <c:v>1213.81</c:v>
                </c:pt>
                <c:pt idx="218">
                  <c:v>1202.78</c:v>
                </c:pt>
                <c:pt idx="219">
                  <c:v>1234.3499999999999</c:v>
                </c:pt>
                <c:pt idx="220">
                  <c:v>1248.18</c:v>
                </c:pt>
                <c:pt idx="221">
                  <c:v>1250.56</c:v>
                </c:pt>
                <c:pt idx="222">
                  <c:v>1247.75</c:v>
                </c:pt>
                <c:pt idx="223">
                  <c:v>1238.53</c:v>
                </c:pt>
                <c:pt idx="224">
                  <c:v>1255.72</c:v>
                </c:pt>
                <c:pt idx="225">
                  <c:v>1276.49</c:v>
                </c:pt>
                <c:pt idx="226">
                  <c:v>1275.97</c:v>
                </c:pt>
                <c:pt idx="227">
                  <c:v>1257.97</c:v>
                </c:pt>
                <c:pt idx="228">
                  <c:v>1247.55</c:v>
                </c:pt>
                <c:pt idx="229">
                  <c:v>1252.56</c:v>
                </c:pt>
                <c:pt idx="230">
                  <c:v>1235.78</c:v>
                </c:pt>
                <c:pt idx="231">
                  <c:v>1216.74</c:v>
                </c:pt>
                <c:pt idx="232">
                  <c:v>1235.1600000000001</c:v>
                </c:pt>
                <c:pt idx="233">
                  <c:v>1227.48</c:v>
                </c:pt>
                <c:pt idx="234">
                  <c:v>1172.05</c:v>
                </c:pt>
                <c:pt idx="235">
                  <c:v>1193.8</c:v>
                </c:pt>
                <c:pt idx="236">
                  <c:v>1201.92</c:v>
                </c:pt>
                <c:pt idx="237">
                  <c:v>1243.22</c:v>
                </c:pt>
                <c:pt idx="238">
                  <c:v>1255.6400000000001</c:v>
                </c:pt>
                <c:pt idx="239">
                  <c:v>1270.96</c:v>
                </c:pt>
                <c:pt idx="240">
                  <c:v>1283.53</c:v>
                </c:pt>
                <c:pt idx="241">
                  <c:v>1313.86</c:v>
                </c:pt>
                <c:pt idx="242">
                  <c:v>1298.78</c:v>
                </c:pt>
                <c:pt idx="243">
                  <c:v>1286.93</c:v>
                </c:pt>
                <c:pt idx="244">
                  <c:v>1346.71</c:v>
                </c:pt>
                <c:pt idx="245">
                  <c:v>1340.58</c:v>
                </c:pt>
                <c:pt idx="246">
                  <c:v>1382.66</c:v>
                </c:pt>
                <c:pt idx="247">
                  <c:v>1391.7</c:v>
                </c:pt>
                <c:pt idx="248">
                  <c:v>1369.28</c:v>
                </c:pt>
                <c:pt idx="249">
                  <c:v>1369.2</c:v>
                </c:pt>
                <c:pt idx="250">
                  <c:v>1391.58</c:v>
                </c:pt>
                <c:pt idx="251">
                  <c:v>1389.13</c:v>
                </c:pt>
                <c:pt idx="252">
                  <c:v>1368.68</c:v>
                </c:pt>
                <c:pt idx="253">
                  <c:v>1381.65</c:v>
                </c:pt>
                <c:pt idx="254">
                  <c:v>1368.54</c:v>
                </c:pt>
                <c:pt idx="255">
                  <c:v>1341.2</c:v>
                </c:pt>
                <c:pt idx="256">
                  <c:v>1309.21</c:v>
                </c:pt>
                <c:pt idx="257">
                  <c:v>1311.21</c:v>
                </c:pt>
                <c:pt idx="258">
                  <c:v>1276.97</c:v>
                </c:pt>
                <c:pt idx="259">
                  <c:v>1320.34</c:v>
                </c:pt>
                <c:pt idx="260">
                  <c:v>1362.37</c:v>
                </c:pt>
                <c:pt idx="261">
                  <c:v>1330.15</c:v>
                </c:pt>
                <c:pt idx="262">
                  <c:v>1342.45</c:v>
                </c:pt>
                <c:pt idx="263">
                  <c:v>1346.23</c:v>
                </c:pt>
                <c:pt idx="264">
                  <c:v>1330.85</c:v>
                </c:pt>
                <c:pt idx="265">
                  <c:v>1347.91</c:v>
                </c:pt>
                <c:pt idx="266">
                  <c:v>1338.73</c:v>
                </c:pt>
                <c:pt idx="267">
                  <c:v>1312.39</c:v>
                </c:pt>
                <c:pt idx="268">
                  <c:v>1309.98</c:v>
                </c:pt>
                <c:pt idx="269">
                  <c:v>1296.8499999999999</c:v>
                </c:pt>
                <c:pt idx="270">
                  <c:v>1294.81</c:v>
                </c:pt>
                <c:pt idx="271">
                  <c:v>1290.72</c:v>
                </c:pt>
                <c:pt idx="272">
                  <c:v>1250.3499999999999</c:v>
                </c:pt>
                <c:pt idx="273">
                  <c:v>1236.26</c:v>
                </c:pt>
                <c:pt idx="274">
                  <c:v>1234.06</c:v>
                </c:pt>
                <c:pt idx="275">
                  <c:v>1225.0899999999999</c:v>
                </c:pt>
                <c:pt idx="276">
                  <c:v>1210.1400000000001</c:v>
                </c:pt>
                <c:pt idx="277">
                  <c:v>1211.1400000000001</c:v>
                </c:pt>
                <c:pt idx="278">
                  <c:v>1167.1199999999999</c:v>
                </c:pt>
                <c:pt idx="279">
                  <c:v>1184.23</c:v>
                </c:pt>
                <c:pt idx="280">
                  <c:v>1181.08</c:v>
                </c:pt>
                <c:pt idx="281">
                  <c:v>1163.6600000000001</c:v>
                </c:pt>
                <c:pt idx="282">
                  <c:v>1140.23</c:v>
                </c:pt>
                <c:pt idx="283">
                  <c:v>1165.8699999999999</c:v>
                </c:pt>
                <c:pt idx="284">
                  <c:v>1158</c:v>
                </c:pt>
                <c:pt idx="285">
                  <c:v>1191.18</c:v>
                </c:pt>
                <c:pt idx="286">
                  <c:v>1196.58</c:v>
                </c:pt>
                <c:pt idx="287">
                  <c:v>1184.3699999999999</c:v>
                </c:pt>
                <c:pt idx="288">
                  <c:v>1188.55</c:v>
                </c:pt>
                <c:pt idx="289">
                  <c:v>1195.2</c:v>
                </c:pt>
                <c:pt idx="290">
                  <c:v>1185.94</c:v>
                </c:pt>
                <c:pt idx="291">
                  <c:v>1174.45</c:v>
                </c:pt>
                <c:pt idx="292">
                  <c:v>1162.22</c:v>
                </c:pt>
                <c:pt idx="293">
                  <c:v>1161.98</c:v>
                </c:pt>
                <c:pt idx="294">
                  <c:v>1141.5999999999999</c:v>
                </c:pt>
                <c:pt idx="295">
                  <c:v>1134.73</c:v>
                </c:pt>
                <c:pt idx="296">
                  <c:v>1132.51</c:v>
                </c:pt>
                <c:pt idx="297">
                  <c:v>1110.7</c:v>
                </c:pt>
                <c:pt idx="298">
                  <c:v>1096.1600000000001</c:v>
                </c:pt>
                <c:pt idx="299">
                  <c:v>1086.8499999999999</c:v>
                </c:pt>
                <c:pt idx="300">
                  <c:v>1027.75</c:v>
                </c:pt>
                <c:pt idx="301">
                  <c:v>1062.3399999999999</c:v>
                </c:pt>
                <c:pt idx="302">
                  <c:v>1137.94</c:v>
                </c:pt>
                <c:pt idx="303">
                  <c:v>1162.8599999999999</c:v>
                </c:pt>
                <c:pt idx="304">
                  <c:v>1152.97</c:v>
                </c:pt>
                <c:pt idx="305">
                  <c:v>1204.3499999999999</c:v>
                </c:pt>
                <c:pt idx="306">
                  <c:v>1206.97</c:v>
                </c:pt>
                <c:pt idx="307">
                  <c:v>1183.74</c:v>
                </c:pt>
                <c:pt idx="308">
                  <c:v>1179.8900000000001</c:v>
                </c:pt>
                <c:pt idx="309">
                  <c:v>1195.45</c:v>
                </c:pt>
                <c:pt idx="310">
                  <c:v>1182.31</c:v>
                </c:pt>
                <c:pt idx="311">
                  <c:v>1187.3699999999999</c:v>
                </c:pt>
                <c:pt idx="312">
                  <c:v>1226.93</c:v>
                </c:pt>
                <c:pt idx="313">
                  <c:v>1203.5999999999999</c:v>
                </c:pt>
                <c:pt idx="314">
                  <c:v>1185.6300000000001</c:v>
                </c:pt>
                <c:pt idx="315">
                  <c:v>1240.46</c:v>
                </c:pt>
                <c:pt idx="316">
                  <c:v>1268.54</c:v>
                </c:pt>
                <c:pt idx="317">
                  <c:v>1241.6600000000001</c:v>
                </c:pt>
                <c:pt idx="318">
                  <c:v>1240.51</c:v>
                </c:pt>
                <c:pt idx="319">
                  <c:v>1226.0899999999999</c:v>
                </c:pt>
                <c:pt idx="320">
                  <c:v>1200.04</c:v>
                </c:pt>
                <c:pt idx="321">
                  <c:v>1195.32</c:v>
                </c:pt>
                <c:pt idx="322">
                  <c:v>1203.78</c:v>
                </c:pt>
                <c:pt idx="323">
                  <c:v>1221.95</c:v>
                </c:pt>
                <c:pt idx="324">
                  <c:v>1190.22</c:v>
                </c:pt>
                <c:pt idx="325">
                  <c:v>1171.56</c:v>
                </c:pt>
                <c:pt idx="326">
                  <c:v>1173.42</c:v>
                </c:pt>
                <c:pt idx="327">
                  <c:v>1174.1400000000001</c:v>
                </c:pt>
                <c:pt idx="328">
                  <c:v>1167.45</c:v>
                </c:pt>
                <c:pt idx="329">
                  <c:v>1169.78</c:v>
                </c:pt>
                <c:pt idx="330">
                  <c:v>1165.1300000000001</c:v>
                </c:pt>
                <c:pt idx="331">
                  <c:v>1145.9000000000001</c:v>
                </c:pt>
                <c:pt idx="332">
                  <c:v>1120.57</c:v>
                </c:pt>
                <c:pt idx="333">
                  <c:v>1101.5999999999999</c:v>
                </c:pt>
                <c:pt idx="334">
                  <c:v>1095.79</c:v>
                </c:pt>
                <c:pt idx="335">
                  <c:v>1077.71</c:v>
                </c:pt>
                <c:pt idx="336">
                  <c:v>1073.99</c:v>
                </c:pt>
                <c:pt idx="337">
                  <c:v>1078.22</c:v>
                </c:pt>
                <c:pt idx="338">
                  <c:v>1096.1199999999999</c:v>
                </c:pt>
                <c:pt idx="339">
                  <c:v>1114.77</c:v>
                </c:pt>
                <c:pt idx="340">
                  <c:v>1110.0899999999999</c:v>
                </c:pt>
                <c:pt idx="341">
                  <c:v>1131.29</c:v>
                </c:pt>
                <c:pt idx="342">
                  <c:v>1130.44</c:v>
                </c:pt>
                <c:pt idx="343">
                  <c:v>1101.17</c:v>
                </c:pt>
                <c:pt idx="344">
                  <c:v>1097.1199999999999</c:v>
                </c:pt>
                <c:pt idx="345">
                  <c:v>1057.03</c:v>
                </c:pt>
                <c:pt idx="346">
                  <c:v>1055.8800000000001</c:v>
                </c:pt>
                <c:pt idx="347">
                  <c:v>1048.67</c:v>
                </c:pt>
                <c:pt idx="348">
                  <c:v>1061.8800000000001</c:v>
                </c:pt>
                <c:pt idx="349">
                  <c:v>1080.0999999999999</c:v>
                </c:pt>
                <c:pt idx="350">
                  <c:v>1063.94</c:v>
                </c:pt>
                <c:pt idx="351">
                  <c:v>1062.1199999999999</c:v>
                </c:pt>
                <c:pt idx="352">
                  <c:v>1059.1300000000001</c:v>
                </c:pt>
                <c:pt idx="353">
                  <c:v>1055.8900000000001</c:v>
                </c:pt>
                <c:pt idx="354">
                  <c:v>1024.83</c:v>
                </c:pt>
                <c:pt idx="355">
                  <c:v>1024.8800000000001</c:v>
                </c:pt>
                <c:pt idx="356">
                  <c:v>1018.65</c:v>
                </c:pt>
                <c:pt idx="357">
                  <c:v>1012.5</c:v>
                </c:pt>
                <c:pt idx="358">
                  <c:v>1009.14</c:v>
                </c:pt>
                <c:pt idx="359">
                  <c:v>1000</c:v>
                </c:pt>
                <c:pt idx="360">
                  <c:v>1277</c:v>
                </c:pt>
                <c:pt idx="361">
                  <c:v>1263.3800000000001</c:v>
                </c:pt>
                <c:pt idx="362">
                  <c:v>1266.1300000000001</c:v>
                </c:pt>
                <c:pt idx="363">
                  <c:v>1246.7</c:v>
                </c:pt>
                <c:pt idx="364">
                  <c:v>1235.1099999999999</c:v>
                </c:pt>
                <c:pt idx="365">
                  <c:v>1266.06</c:v>
                </c:pt>
                <c:pt idx="366">
                  <c:v>1264.67</c:v>
                </c:pt>
                <c:pt idx="367">
                  <c:v>1255.19</c:v>
                </c:pt>
                <c:pt idx="368">
                  <c:v>1245.05</c:v>
                </c:pt>
                <c:pt idx="369">
                  <c:v>1231.19</c:v>
                </c:pt>
                <c:pt idx="370">
                  <c:v>1239.4000000000001</c:v>
                </c:pt>
                <c:pt idx="371">
                  <c:v>1233.92</c:v>
                </c:pt>
                <c:pt idx="372">
                  <c:v>1227.29</c:v>
                </c:pt>
                <c:pt idx="373">
                  <c:v>1227.53</c:v>
                </c:pt>
                <c:pt idx="374">
                  <c:v>1213.8900000000001</c:v>
                </c:pt>
                <c:pt idx="375">
                  <c:v>1210.81</c:v>
                </c:pt>
                <c:pt idx="376">
                  <c:v>1221</c:v>
                </c:pt>
                <c:pt idx="377">
                  <c:v>1217.33</c:v>
                </c:pt>
                <c:pt idx="378">
                  <c:v>1221.72</c:v>
                </c:pt>
                <c:pt idx="379">
                  <c:v>1204.4100000000001</c:v>
                </c:pt>
                <c:pt idx="380">
                  <c:v>1195.02</c:v>
                </c:pt>
                <c:pt idx="381">
                  <c:v>1169.52</c:v>
                </c:pt>
                <c:pt idx="382">
                  <c:v>1180.69</c:v>
                </c:pt>
                <c:pt idx="383">
                  <c:v>1172.47</c:v>
                </c:pt>
                <c:pt idx="384">
                  <c:v>1177.8599999999999</c:v>
                </c:pt>
                <c:pt idx="385">
                  <c:v>1160.42</c:v>
                </c:pt>
                <c:pt idx="386">
                  <c:v>1162.72</c:v>
                </c:pt>
                <c:pt idx="387">
                  <c:v>1154.44</c:v>
                </c:pt>
                <c:pt idx="388">
                  <c:v>1151.6300000000001</c:v>
                </c:pt>
                <c:pt idx="389">
                  <c:v>1149.1199999999999</c:v>
                </c:pt>
                <c:pt idx="390">
                  <c:v>1133.77</c:v>
                </c:pt>
                <c:pt idx="391">
                  <c:v>1131.83</c:v>
                </c:pt>
                <c:pt idx="392">
                  <c:v>1126.8499999999999</c:v>
                </c:pt>
                <c:pt idx="393">
                  <c:v>1112.01</c:v>
                </c:pt>
                <c:pt idx="394">
                  <c:v>1112.98</c:v>
                </c:pt>
                <c:pt idx="395">
                  <c:v>1112.3800000000001</c:v>
                </c:pt>
                <c:pt idx="396">
                  <c:v>1106.26</c:v>
                </c:pt>
                <c:pt idx="397">
                  <c:v>1095.53</c:v>
                </c:pt>
                <c:pt idx="398">
                  <c:v>1109.4100000000001</c:v>
                </c:pt>
                <c:pt idx="399">
                  <c:v>1106.72</c:v>
                </c:pt>
                <c:pt idx="400">
                  <c:v>1099.8</c:v>
                </c:pt>
                <c:pt idx="401">
                  <c:v>1101.1500000000001</c:v>
                </c:pt>
                <c:pt idx="402">
                  <c:v>1093.8</c:v>
                </c:pt>
                <c:pt idx="403">
                  <c:v>1093.04</c:v>
                </c:pt>
                <c:pt idx="404">
                  <c:v>1090.82</c:v>
                </c:pt>
                <c:pt idx="405">
                  <c:v>1077.6199999999999</c:v>
                </c:pt>
                <c:pt idx="406">
                  <c:v>1073.47</c:v>
                </c:pt>
                <c:pt idx="407">
                  <c:v>1058.3499999999999</c:v>
                </c:pt>
                <c:pt idx="408">
                  <c:v>1075.96</c:v>
                </c:pt>
                <c:pt idx="409">
                  <c:v>1076.76</c:v>
                </c:pt>
                <c:pt idx="410">
                  <c:v>1064.3</c:v>
                </c:pt>
                <c:pt idx="411">
                  <c:v>1068.6400000000001</c:v>
                </c:pt>
                <c:pt idx="412">
                  <c:v>1062.31</c:v>
                </c:pt>
                <c:pt idx="413">
                  <c:v>1053.99</c:v>
                </c:pt>
                <c:pt idx="414">
                  <c:v>1038.93</c:v>
                </c:pt>
                <c:pt idx="415">
                  <c:v>1063.24</c:v>
                </c:pt>
                <c:pt idx="416">
                  <c:v>1068.03</c:v>
                </c:pt>
                <c:pt idx="417">
                  <c:v>1095.33</c:v>
                </c:pt>
                <c:pt idx="418">
                  <c:v>1107.45</c:v>
                </c:pt>
                <c:pt idx="419">
                  <c:v>1102.21</c:v>
                </c:pt>
                <c:pt idx="420">
                  <c:v>1099.1500000000001</c:v>
                </c:pt>
                <c:pt idx="421">
                  <c:v>1087.67</c:v>
                </c:pt>
                <c:pt idx="422">
                  <c:v>1088.46</c:v>
                </c:pt>
                <c:pt idx="423">
                  <c:v>1087.56</c:v>
                </c:pt>
                <c:pt idx="424">
                  <c:v>1083.1300000000001</c:v>
                </c:pt>
                <c:pt idx="425">
                  <c:v>1080.17</c:v>
                </c:pt>
                <c:pt idx="426">
                  <c:v>1068.3599999999999</c:v>
                </c:pt>
                <c:pt idx="427">
                  <c:v>1064.2</c:v>
                </c:pt>
                <c:pt idx="428">
                  <c:v>1074.67</c:v>
                </c:pt>
                <c:pt idx="429">
                  <c:v>1072.4100000000001</c:v>
                </c:pt>
                <c:pt idx="430">
                  <c:v>1073.45</c:v>
                </c:pt>
                <c:pt idx="431">
                  <c:v>1074.1199999999999</c:v>
                </c:pt>
                <c:pt idx="432">
                  <c:v>1072.29</c:v>
                </c:pt>
                <c:pt idx="433">
                  <c:v>1069.94</c:v>
                </c:pt>
                <c:pt idx="434">
                  <c:v>1049.83</c:v>
                </c:pt>
                <c:pt idx="435">
                  <c:v>1035.98</c:v>
                </c:pt>
                <c:pt idx="436">
                  <c:v>1040.49</c:v>
                </c:pt>
                <c:pt idx="437">
                  <c:v>1033.3800000000001</c:v>
                </c:pt>
                <c:pt idx="438">
                  <c:v>1036.51</c:v>
                </c:pt>
                <c:pt idx="439">
                  <c:v>1040.29</c:v>
                </c:pt>
                <c:pt idx="440">
                  <c:v>1039.51</c:v>
                </c:pt>
                <c:pt idx="441">
                  <c:v>1025.44</c:v>
                </c:pt>
                <c:pt idx="442">
                  <c:v>1026.06</c:v>
                </c:pt>
                <c:pt idx="443">
                  <c:v>1027.75</c:v>
                </c:pt>
                <c:pt idx="444">
                  <c:v>1042.72</c:v>
                </c:pt>
                <c:pt idx="445">
                  <c:v>1041.76</c:v>
                </c:pt>
                <c:pt idx="446">
                  <c:v>1044.44</c:v>
                </c:pt>
                <c:pt idx="447">
                  <c:v>1042.6500000000001</c:v>
                </c:pt>
                <c:pt idx="448">
                  <c:v>1044.6300000000001</c:v>
                </c:pt>
                <c:pt idx="449">
                  <c:v>1029.69</c:v>
                </c:pt>
                <c:pt idx="450">
                  <c:v>1023.66</c:v>
                </c:pt>
                <c:pt idx="451">
                  <c:v>1035.5899999999999</c:v>
                </c:pt>
                <c:pt idx="452">
                  <c:v>1031.69</c:v>
                </c:pt>
                <c:pt idx="453">
                  <c:v>1039.22</c:v>
                </c:pt>
                <c:pt idx="454">
                  <c:v>1046.43</c:v>
                </c:pt>
                <c:pt idx="455">
                  <c:v>1060.6500000000001</c:v>
                </c:pt>
                <c:pt idx="456">
                  <c:v>1078.3699999999999</c:v>
                </c:pt>
                <c:pt idx="457">
                  <c:v>1086.2</c:v>
                </c:pt>
                <c:pt idx="458">
                  <c:v>1086.4000000000001</c:v>
                </c:pt>
                <c:pt idx="459">
                  <c:v>1075.8399999999999</c:v>
                </c:pt>
                <c:pt idx="460">
                  <c:v>1067.77</c:v>
                </c:pt>
                <c:pt idx="461">
                  <c:v>1071.18</c:v>
                </c:pt>
                <c:pt idx="462">
                  <c:v>1068.06</c:v>
                </c:pt>
                <c:pt idx="463">
                  <c:v>1076</c:v>
                </c:pt>
                <c:pt idx="464">
                  <c:v>1068.78</c:v>
                </c:pt>
                <c:pt idx="465">
                  <c:v>1074.24</c:v>
                </c:pt>
                <c:pt idx="466">
                  <c:v>1067.5899999999999</c:v>
                </c:pt>
                <c:pt idx="467">
                  <c:v>1065.98</c:v>
                </c:pt>
                <c:pt idx="468">
                  <c:v>1044.17</c:v>
                </c:pt>
                <c:pt idx="469">
                  <c:v>1038.97</c:v>
                </c:pt>
                <c:pt idx="470">
                  <c:v>1047.01</c:v>
                </c:pt>
                <c:pt idx="471">
                  <c:v>1046.1600000000001</c:v>
                </c:pt>
                <c:pt idx="472">
                  <c:v>1057.27</c:v>
                </c:pt>
                <c:pt idx="473">
                  <c:v>1058.8</c:v>
                </c:pt>
                <c:pt idx="474">
                  <c:v>1064.71</c:v>
                </c:pt>
                <c:pt idx="475">
                  <c:v>1071.79</c:v>
                </c:pt>
                <c:pt idx="476">
                  <c:v>1076.56</c:v>
                </c:pt>
                <c:pt idx="477">
                  <c:v>1076.97</c:v>
                </c:pt>
                <c:pt idx="478">
                  <c:v>1069.83</c:v>
                </c:pt>
                <c:pt idx="479">
                  <c:v>1059.03</c:v>
                </c:pt>
                <c:pt idx="480">
                  <c:v>1063.6400000000001</c:v>
                </c:pt>
                <c:pt idx="481">
                  <c:v>1064.42</c:v>
                </c:pt>
                <c:pt idx="482">
                  <c:v>1061.94</c:v>
                </c:pt>
                <c:pt idx="483">
                  <c:v>1059.02</c:v>
                </c:pt>
                <c:pt idx="484">
                  <c:v>1048.6400000000001</c:v>
                </c:pt>
                <c:pt idx="485">
                  <c:v>1045.76</c:v>
                </c:pt>
                <c:pt idx="486">
                  <c:v>1054.42</c:v>
                </c:pt>
                <c:pt idx="487">
                  <c:v>1048.21</c:v>
                </c:pt>
                <c:pt idx="488">
                  <c:v>1046.3800000000001</c:v>
                </c:pt>
                <c:pt idx="489">
                  <c:v>1045.58</c:v>
                </c:pt>
                <c:pt idx="490">
                  <c:v>1039.29</c:v>
                </c:pt>
                <c:pt idx="491">
                  <c:v>1041.0999999999999</c:v>
                </c:pt>
                <c:pt idx="492">
                  <c:v>1042.74</c:v>
                </c:pt>
                <c:pt idx="493">
                  <c:v>1031.9100000000001</c:v>
                </c:pt>
                <c:pt idx="494">
                  <c:v>1040.47</c:v>
                </c:pt>
                <c:pt idx="495">
                  <c:v>1034.6300000000001</c:v>
                </c:pt>
                <c:pt idx="496">
                  <c:v>1037.81</c:v>
                </c:pt>
                <c:pt idx="497">
                  <c:v>1036.5</c:v>
                </c:pt>
                <c:pt idx="498">
                  <c:v>1030.04</c:v>
                </c:pt>
                <c:pt idx="499">
                  <c:v>1021.51</c:v>
                </c:pt>
                <c:pt idx="500">
                  <c:v>1016.43</c:v>
                </c:pt>
                <c:pt idx="501">
                  <c:v>1021.52</c:v>
                </c:pt>
                <c:pt idx="502">
                  <c:v>1021.83</c:v>
                </c:pt>
                <c:pt idx="503">
                  <c:v>1022.08</c:v>
                </c:pt>
                <c:pt idx="504">
                  <c:v>1018.57</c:v>
                </c:pt>
                <c:pt idx="505">
                  <c:v>1016.69</c:v>
                </c:pt>
                <c:pt idx="506">
                  <c:v>1014.54</c:v>
                </c:pt>
                <c:pt idx="507">
                  <c:v>1003.86</c:v>
                </c:pt>
                <c:pt idx="508">
                  <c:v>998.82</c:v>
                </c:pt>
                <c:pt idx="509">
                  <c:v>995.58</c:v>
                </c:pt>
                <c:pt idx="510">
                  <c:v>999.31</c:v>
                </c:pt>
                <c:pt idx="511">
                  <c:v>995.04</c:v>
                </c:pt>
                <c:pt idx="512">
                  <c:v>984.9</c:v>
                </c:pt>
                <c:pt idx="513">
                  <c:v>981.22</c:v>
                </c:pt>
                <c:pt idx="514">
                  <c:v>983.71</c:v>
                </c:pt>
                <c:pt idx="515">
                  <c:v>976.29</c:v>
                </c:pt>
                <c:pt idx="516">
                  <c:v>1001.63</c:v>
                </c:pt>
                <c:pt idx="517">
                  <c:v>1018.11</c:v>
                </c:pt>
                <c:pt idx="518">
                  <c:v>1017.81</c:v>
                </c:pt>
                <c:pt idx="519">
                  <c:v>1014.57</c:v>
                </c:pt>
                <c:pt idx="520">
                  <c:v>1005.35</c:v>
                </c:pt>
                <c:pt idx="521">
                  <c:v>993.96</c:v>
                </c:pt>
                <c:pt idx="522">
                  <c:v>1001.89</c:v>
                </c:pt>
                <c:pt idx="523">
                  <c:v>996.11</c:v>
                </c:pt>
                <c:pt idx="524">
                  <c:v>1009.31</c:v>
                </c:pt>
                <c:pt idx="525">
                  <c:v>1007.59</c:v>
                </c:pt>
                <c:pt idx="526">
                  <c:v>1013.13</c:v>
                </c:pt>
                <c:pt idx="527">
                  <c:v>1015.29</c:v>
                </c:pt>
                <c:pt idx="528">
                  <c:v>1003.18</c:v>
                </c:pt>
                <c:pt idx="529">
                  <c:v>999.66</c:v>
                </c:pt>
                <c:pt idx="530">
                  <c:v>986.6</c:v>
                </c:pt>
                <c:pt idx="531">
                  <c:v>980.79</c:v>
                </c:pt>
                <c:pt idx="532">
                  <c:v>985.52</c:v>
                </c:pt>
                <c:pt idx="533">
                  <c:v>999.56</c:v>
                </c:pt>
                <c:pt idx="534">
                  <c:v>995.84</c:v>
                </c:pt>
                <c:pt idx="535">
                  <c:v>996.67</c:v>
                </c:pt>
                <c:pt idx="536">
                  <c:v>997.5</c:v>
                </c:pt>
                <c:pt idx="537">
                  <c:v>996.74</c:v>
                </c:pt>
                <c:pt idx="538">
                  <c:v>994.61</c:v>
                </c:pt>
                <c:pt idx="539">
                  <c:v>994.44</c:v>
                </c:pt>
                <c:pt idx="540">
                  <c:v>985.94</c:v>
                </c:pt>
                <c:pt idx="541">
                  <c:v>984.72</c:v>
                </c:pt>
                <c:pt idx="542">
                  <c:v>975.16</c:v>
                </c:pt>
                <c:pt idx="543">
                  <c:v>978.15</c:v>
                </c:pt>
                <c:pt idx="544">
                  <c:v>970.16</c:v>
                </c:pt>
                <c:pt idx="545">
                  <c:v>971.98</c:v>
                </c:pt>
                <c:pt idx="546">
                  <c:v>975.25</c:v>
                </c:pt>
                <c:pt idx="547">
                  <c:v>969.65</c:v>
                </c:pt>
                <c:pt idx="548">
                  <c:v>975.29</c:v>
                </c:pt>
                <c:pt idx="549">
                  <c:v>975.06</c:v>
                </c:pt>
                <c:pt idx="550">
                  <c:v>970.35</c:v>
                </c:pt>
                <c:pt idx="551">
                  <c:v>959.31</c:v>
                </c:pt>
                <c:pt idx="552">
                  <c:v>962.62</c:v>
                </c:pt>
                <c:pt idx="553">
                  <c:v>967.52</c:v>
                </c:pt>
                <c:pt idx="554">
                  <c:v>973.08</c:v>
                </c:pt>
                <c:pt idx="555">
                  <c:v>969.39</c:v>
                </c:pt>
                <c:pt idx="556">
                  <c:v>958.06</c:v>
                </c:pt>
                <c:pt idx="557">
                  <c:v>970.1</c:v>
                </c:pt>
                <c:pt idx="558">
                  <c:v>960.78</c:v>
                </c:pt>
                <c:pt idx="559">
                  <c:v>964.67</c:v>
                </c:pt>
                <c:pt idx="560">
                  <c:v>959.78</c:v>
                </c:pt>
                <c:pt idx="561">
                  <c:v>973.93</c:v>
                </c:pt>
                <c:pt idx="562">
                  <c:v>977.46</c:v>
                </c:pt>
                <c:pt idx="563">
                  <c:v>976.51</c:v>
                </c:pt>
                <c:pt idx="564">
                  <c:v>964.92</c:v>
                </c:pt>
                <c:pt idx="565">
                  <c:v>967.5</c:v>
                </c:pt>
                <c:pt idx="566">
                  <c:v>958.76</c:v>
                </c:pt>
                <c:pt idx="567">
                  <c:v>961.92</c:v>
                </c:pt>
                <c:pt idx="568">
                  <c:v>964.21</c:v>
                </c:pt>
                <c:pt idx="569">
                  <c:v>939</c:v>
                </c:pt>
                <c:pt idx="570">
                  <c:v>936.21</c:v>
                </c:pt>
                <c:pt idx="571">
                  <c:v>956.53</c:v>
                </c:pt>
                <c:pt idx="572">
                  <c:v>973.23</c:v>
                </c:pt>
                <c:pt idx="573">
                  <c:v>979.33</c:v>
                </c:pt>
                <c:pt idx="574">
                  <c:v>980.88</c:v>
                </c:pt>
                <c:pt idx="575">
                  <c:v>981.12</c:v>
                </c:pt>
                <c:pt idx="576">
                  <c:v>961.95</c:v>
                </c:pt>
                <c:pt idx="577">
                  <c:v>951.9</c:v>
                </c:pt>
                <c:pt idx="578">
                  <c:v>964.02</c:v>
                </c:pt>
                <c:pt idx="579">
                  <c:v>966.88</c:v>
                </c:pt>
                <c:pt idx="580">
                  <c:v>970.3</c:v>
                </c:pt>
                <c:pt idx="581">
                  <c:v>973.53</c:v>
                </c:pt>
                <c:pt idx="582">
                  <c:v>946.12</c:v>
                </c:pt>
                <c:pt idx="583">
                  <c:v>919.08</c:v>
                </c:pt>
                <c:pt idx="584">
                  <c:v>925.09</c:v>
                </c:pt>
                <c:pt idx="585">
                  <c:v>922.09</c:v>
                </c:pt>
                <c:pt idx="586">
                  <c:v>922.75</c:v>
                </c:pt>
                <c:pt idx="587">
                  <c:v>931.53</c:v>
                </c:pt>
                <c:pt idx="588">
                  <c:v>921.73</c:v>
                </c:pt>
                <c:pt idx="589">
                  <c:v>923.34</c:v>
                </c:pt>
                <c:pt idx="590">
                  <c:v>944.73</c:v>
                </c:pt>
                <c:pt idx="591">
                  <c:v>956.43</c:v>
                </c:pt>
                <c:pt idx="592">
                  <c:v>927.72</c:v>
                </c:pt>
                <c:pt idx="593">
                  <c:v>932.25</c:v>
                </c:pt>
                <c:pt idx="594">
                  <c:v>915.26</c:v>
                </c:pt>
                <c:pt idx="595">
                  <c:v>938.44</c:v>
                </c:pt>
                <c:pt idx="596">
                  <c:v>936.79</c:v>
                </c:pt>
                <c:pt idx="597">
                  <c:v>927.79</c:v>
                </c:pt>
                <c:pt idx="598">
                  <c:v>957.64</c:v>
                </c:pt>
                <c:pt idx="599">
                  <c:v>982.95</c:v>
                </c:pt>
                <c:pt idx="600">
                  <c:v>992.52</c:v>
                </c:pt>
                <c:pt idx="601">
                  <c:v>979.91</c:v>
                </c:pt>
                <c:pt idx="602">
                  <c:v>996.83</c:v>
                </c:pt>
                <c:pt idx="603">
                  <c:v>999.28</c:v>
                </c:pt>
                <c:pt idx="604">
                  <c:v>997.28</c:v>
                </c:pt>
                <c:pt idx="605">
                  <c:v>973.16</c:v>
                </c:pt>
                <c:pt idx="606">
                  <c:v>998.22</c:v>
                </c:pt>
                <c:pt idx="607">
                  <c:v>994.81</c:v>
                </c:pt>
                <c:pt idx="608">
                  <c:v>1000</c:v>
                </c:pt>
                <c:pt idx="609">
                  <c:v>1486.4</c:v>
                </c:pt>
                <c:pt idx="610">
                  <c:v>1475.35</c:v>
                </c:pt>
                <c:pt idx="611">
                  <c:v>1520.87</c:v>
                </c:pt>
                <c:pt idx="612">
                  <c:v>1503.68</c:v>
                </c:pt>
                <c:pt idx="613">
                  <c:v>1539.76</c:v>
                </c:pt>
                <c:pt idx="614">
                  <c:v>1573.15</c:v>
                </c:pt>
                <c:pt idx="615">
                  <c:v>1591.08</c:v>
                </c:pt>
                <c:pt idx="616">
                  <c:v>1572.79</c:v>
                </c:pt>
                <c:pt idx="617">
                  <c:v>1569.51</c:v>
                </c:pt>
                <c:pt idx="618">
                  <c:v>1568.48</c:v>
                </c:pt>
                <c:pt idx="619">
                  <c:v>1555.05</c:v>
                </c:pt>
                <c:pt idx="620">
                  <c:v>1553.8</c:v>
                </c:pt>
                <c:pt idx="621">
                  <c:v>1554.78</c:v>
                </c:pt>
                <c:pt idx="622">
                  <c:v>1538.72</c:v>
                </c:pt>
                <c:pt idx="623">
                  <c:v>1576.13</c:v>
                </c:pt>
                <c:pt idx="624">
                  <c:v>1572.63</c:v>
                </c:pt>
                <c:pt idx="625">
                  <c:v>1551.04</c:v>
                </c:pt>
                <c:pt idx="626">
                  <c:v>1548.29</c:v>
                </c:pt>
                <c:pt idx="627">
                  <c:v>1566.94</c:v>
                </c:pt>
                <c:pt idx="628">
                  <c:v>1549.42</c:v>
                </c:pt>
                <c:pt idx="629">
                  <c:v>1557.1</c:v>
                </c:pt>
                <c:pt idx="630">
                  <c:v>1542.63</c:v>
                </c:pt>
                <c:pt idx="631">
                  <c:v>1541.77</c:v>
                </c:pt>
                <c:pt idx="632">
                  <c:v>1558.9</c:v>
                </c:pt>
                <c:pt idx="633">
                  <c:v>1531.48</c:v>
                </c:pt>
                <c:pt idx="634">
                  <c:v>1513.67</c:v>
                </c:pt>
                <c:pt idx="635">
                  <c:v>1513.07</c:v>
                </c:pt>
                <c:pt idx="636">
                  <c:v>1524.59</c:v>
                </c:pt>
                <c:pt idx="637">
                  <c:v>1525.8</c:v>
                </c:pt>
                <c:pt idx="638">
                  <c:v>1524.61</c:v>
                </c:pt>
                <c:pt idx="639">
                  <c:v>1518.81</c:v>
                </c:pt>
                <c:pt idx="640">
                  <c:v>1516.91</c:v>
                </c:pt>
                <c:pt idx="641">
                  <c:v>1512.9</c:v>
                </c:pt>
                <c:pt idx="642">
                  <c:v>1493.61</c:v>
                </c:pt>
                <c:pt idx="643">
                  <c:v>1470.3</c:v>
                </c:pt>
                <c:pt idx="644">
                  <c:v>1456.18</c:v>
                </c:pt>
                <c:pt idx="645">
                  <c:v>1453.7</c:v>
                </c:pt>
                <c:pt idx="646">
                  <c:v>1452.37</c:v>
                </c:pt>
                <c:pt idx="647">
                  <c:v>1447.09</c:v>
                </c:pt>
                <c:pt idx="648">
                  <c:v>1434.68</c:v>
                </c:pt>
                <c:pt idx="649">
                  <c:v>1427</c:v>
                </c:pt>
                <c:pt idx="650">
                  <c:v>1456.58</c:v>
                </c:pt>
                <c:pt idx="651">
                  <c:v>1461.17</c:v>
                </c:pt>
                <c:pt idx="652">
                  <c:v>1452.44</c:v>
                </c:pt>
                <c:pt idx="653">
                  <c:v>1452.34</c:v>
                </c:pt>
                <c:pt idx="654">
                  <c:v>1445.34</c:v>
                </c:pt>
                <c:pt idx="655">
                  <c:v>1433.75</c:v>
                </c:pt>
                <c:pt idx="656">
                  <c:v>1444.36</c:v>
                </c:pt>
                <c:pt idx="657">
                  <c:v>1430.69</c:v>
                </c:pt>
                <c:pt idx="658">
                  <c:v>1420.17</c:v>
                </c:pt>
                <c:pt idx="659">
                  <c:v>1419.92</c:v>
                </c:pt>
                <c:pt idx="660">
                  <c:v>1415.86</c:v>
                </c:pt>
                <c:pt idx="661">
                  <c:v>1445.1</c:v>
                </c:pt>
                <c:pt idx="662">
                  <c:v>1429.2</c:v>
                </c:pt>
                <c:pt idx="663">
                  <c:v>1468.16</c:v>
                </c:pt>
                <c:pt idx="664">
                  <c:v>1468.82</c:v>
                </c:pt>
                <c:pt idx="665">
                  <c:v>1472.65</c:v>
                </c:pt>
                <c:pt idx="666">
                  <c:v>1460.62</c:v>
                </c:pt>
                <c:pt idx="667">
                  <c:v>1458.55</c:v>
                </c:pt>
                <c:pt idx="668">
                  <c:v>1436.5</c:v>
                </c:pt>
                <c:pt idx="669">
                  <c:v>1445.33</c:v>
                </c:pt>
                <c:pt idx="670">
                  <c:v>1448.24</c:v>
                </c:pt>
                <c:pt idx="671">
                  <c:v>1431.69</c:v>
                </c:pt>
                <c:pt idx="672">
                  <c:v>1414.42</c:v>
                </c:pt>
                <c:pt idx="673">
                  <c:v>1405.31</c:v>
                </c:pt>
                <c:pt idx="674">
                  <c:v>1424.23</c:v>
                </c:pt>
                <c:pt idx="675">
                  <c:v>1413.86</c:v>
                </c:pt>
                <c:pt idx="676">
                  <c:v>1424.93</c:v>
                </c:pt>
                <c:pt idx="677">
                  <c:v>1406.66</c:v>
                </c:pt>
                <c:pt idx="678">
                  <c:v>1392.71</c:v>
                </c:pt>
                <c:pt idx="679">
                  <c:v>1414.45</c:v>
                </c:pt>
                <c:pt idx="680">
                  <c:v>1417.64</c:v>
                </c:pt>
                <c:pt idx="681">
                  <c:v>1406.76</c:v>
                </c:pt>
                <c:pt idx="682">
                  <c:v>1457.09</c:v>
                </c:pt>
                <c:pt idx="683">
                  <c:v>1463.9</c:v>
                </c:pt>
                <c:pt idx="684">
                  <c:v>1492</c:v>
                </c:pt>
                <c:pt idx="685">
                  <c:v>1479.45</c:v>
                </c:pt>
                <c:pt idx="686">
                  <c:v>1446.4</c:v>
                </c:pt>
                <c:pt idx="687">
                  <c:v>1432.48</c:v>
                </c:pt>
                <c:pt idx="688">
                  <c:v>1414.75</c:v>
                </c:pt>
                <c:pt idx="689">
                  <c:v>1378.25</c:v>
                </c:pt>
                <c:pt idx="690">
                  <c:v>1429.77</c:v>
                </c:pt>
                <c:pt idx="691">
                  <c:v>1481.86</c:v>
                </c:pt>
                <c:pt idx="692">
                  <c:v>1472.95</c:v>
                </c:pt>
                <c:pt idx="693">
                  <c:v>1519.24</c:v>
                </c:pt>
                <c:pt idx="694">
                  <c:v>1553.53</c:v>
                </c:pt>
                <c:pt idx="695">
                  <c:v>1543.74</c:v>
                </c:pt>
                <c:pt idx="696">
                  <c:v>1526.77</c:v>
                </c:pt>
                <c:pt idx="697">
                  <c:v>1513.54</c:v>
                </c:pt>
                <c:pt idx="698">
                  <c:v>1514.25</c:v>
                </c:pt>
                <c:pt idx="699">
                  <c:v>1537.5</c:v>
                </c:pt>
                <c:pt idx="700">
                  <c:v>1533.49</c:v>
                </c:pt>
                <c:pt idx="701">
                  <c:v>1514.07</c:v>
                </c:pt>
                <c:pt idx="702">
                  <c:v>1515.97</c:v>
                </c:pt>
                <c:pt idx="703">
                  <c:v>1503.71</c:v>
                </c:pt>
                <c:pt idx="704">
                  <c:v>1498.9</c:v>
                </c:pt>
                <c:pt idx="705">
                  <c:v>1495.8</c:v>
                </c:pt>
                <c:pt idx="706">
                  <c:v>1496.03</c:v>
                </c:pt>
                <c:pt idx="707">
                  <c:v>1484.73</c:v>
                </c:pt>
                <c:pt idx="708">
                  <c:v>1465.95</c:v>
                </c:pt>
                <c:pt idx="709">
                  <c:v>1462.3</c:v>
                </c:pt>
                <c:pt idx="710">
                  <c:v>1451.31</c:v>
                </c:pt>
                <c:pt idx="711">
                  <c:v>1449.15</c:v>
                </c:pt>
                <c:pt idx="712">
                  <c:v>1468.46</c:v>
                </c:pt>
                <c:pt idx="713">
                  <c:v>1463.73</c:v>
                </c:pt>
                <c:pt idx="714">
                  <c:v>1466.77</c:v>
                </c:pt>
                <c:pt idx="715">
                  <c:v>1453.63</c:v>
                </c:pt>
                <c:pt idx="716">
                  <c:v>1476.29</c:v>
                </c:pt>
                <c:pt idx="717">
                  <c:v>1474.39</c:v>
                </c:pt>
                <c:pt idx="718">
                  <c:v>1470.81</c:v>
                </c:pt>
                <c:pt idx="719">
                  <c:v>1458.48</c:v>
                </c:pt>
                <c:pt idx="720">
                  <c:v>1441.16</c:v>
                </c:pt>
                <c:pt idx="721">
                  <c:v>1443.7</c:v>
                </c:pt>
                <c:pt idx="722">
                  <c:v>1437.34</c:v>
                </c:pt>
                <c:pt idx="723">
                  <c:v>1455.78</c:v>
                </c:pt>
                <c:pt idx="724">
                  <c:v>1455.39</c:v>
                </c:pt>
                <c:pt idx="725">
                  <c:v>1452.28</c:v>
                </c:pt>
                <c:pt idx="726">
                  <c:v>1448.63</c:v>
                </c:pt>
                <c:pt idx="727">
                  <c:v>1434.08</c:v>
                </c:pt>
                <c:pt idx="728">
                  <c:v>1411.62</c:v>
                </c:pt>
                <c:pt idx="729">
                  <c:v>1432.39</c:v>
                </c:pt>
                <c:pt idx="730">
                  <c:v>1439.56</c:v>
                </c:pt>
                <c:pt idx="731">
                  <c:v>1434.1</c:v>
                </c:pt>
                <c:pt idx="732">
                  <c:v>1423.04</c:v>
                </c:pt>
                <c:pt idx="733">
                  <c:v>1372.55</c:v>
                </c:pt>
                <c:pt idx="734">
                  <c:v>1393.02</c:v>
                </c:pt>
                <c:pt idx="735">
                  <c:v>1390.29</c:v>
                </c:pt>
                <c:pt idx="736">
                  <c:v>1378.9</c:v>
                </c:pt>
                <c:pt idx="737">
                  <c:v>1368.11</c:v>
                </c:pt>
                <c:pt idx="738">
                  <c:v>1358.18</c:v>
                </c:pt>
                <c:pt idx="739">
                  <c:v>1363.36</c:v>
                </c:pt>
                <c:pt idx="740">
                  <c:v>1363.35</c:v>
                </c:pt>
                <c:pt idx="741">
                  <c:v>1348.56</c:v>
                </c:pt>
                <c:pt idx="742">
                  <c:v>1335.74</c:v>
                </c:pt>
                <c:pt idx="743">
                  <c:v>1333.28</c:v>
                </c:pt>
                <c:pt idx="744">
                  <c:v>1321.84</c:v>
                </c:pt>
                <c:pt idx="745">
                  <c:v>1319.92</c:v>
                </c:pt>
                <c:pt idx="746">
                  <c:v>1315.3</c:v>
                </c:pt>
                <c:pt idx="747">
                  <c:v>1316.36</c:v>
                </c:pt>
                <c:pt idx="748">
                  <c:v>1301.33</c:v>
                </c:pt>
                <c:pt idx="749">
                  <c:v>1277.33</c:v>
                </c:pt>
                <c:pt idx="750">
                  <c:v>1257.51</c:v>
                </c:pt>
                <c:pt idx="751">
                  <c:v>1277.6099999999999</c:v>
                </c:pt>
                <c:pt idx="752">
                  <c:v>1286.6099999999999</c:v>
                </c:pt>
                <c:pt idx="753">
                  <c:v>1283.8900000000001</c:v>
                </c:pt>
                <c:pt idx="754">
                  <c:v>1291.06</c:v>
                </c:pt>
                <c:pt idx="755">
                  <c:v>1286.75</c:v>
                </c:pt>
                <c:pt idx="756">
                  <c:v>1259</c:v>
                </c:pt>
                <c:pt idx="757">
                  <c:v>1251.1099999999999</c:v>
                </c:pt>
                <c:pt idx="758">
                  <c:v>1280.98</c:v>
                </c:pt>
                <c:pt idx="759">
                  <c:v>1269.1400000000001</c:v>
                </c:pt>
                <c:pt idx="760">
                  <c:v>1289.8399999999999</c:v>
                </c:pt>
                <c:pt idx="761">
                  <c:v>1300.93</c:v>
                </c:pt>
                <c:pt idx="762">
                  <c:v>1320.01</c:v>
                </c:pt>
                <c:pt idx="763">
                  <c:v>1335.08</c:v>
                </c:pt>
                <c:pt idx="764">
                  <c:v>1319.87</c:v>
                </c:pt>
                <c:pt idx="765">
                  <c:v>1295.81</c:v>
                </c:pt>
                <c:pt idx="766">
                  <c:v>1286.8800000000001</c:v>
                </c:pt>
                <c:pt idx="767">
                  <c:v>1303.28</c:v>
                </c:pt>
                <c:pt idx="768">
                  <c:v>1313.25</c:v>
                </c:pt>
                <c:pt idx="769">
                  <c:v>1293.9000000000001</c:v>
                </c:pt>
                <c:pt idx="770">
                  <c:v>1301.51</c:v>
                </c:pt>
                <c:pt idx="771">
                  <c:v>1298.58</c:v>
                </c:pt>
                <c:pt idx="772">
                  <c:v>1281.1199999999999</c:v>
                </c:pt>
                <c:pt idx="773">
                  <c:v>1276.67</c:v>
                </c:pt>
                <c:pt idx="774">
                  <c:v>1245.3900000000001</c:v>
                </c:pt>
                <c:pt idx="775">
                  <c:v>1264.4100000000001</c:v>
                </c:pt>
                <c:pt idx="776">
                  <c:v>1256.8800000000001</c:v>
                </c:pt>
                <c:pt idx="777">
                  <c:v>1251.8900000000001</c:v>
                </c:pt>
                <c:pt idx="778">
                  <c:v>1232.83</c:v>
                </c:pt>
                <c:pt idx="779">
                  <c:v>1219.54</c:v>
                </c:pt>
                <c:pt idx="780">
                  <c:v>1218.25</c:v>
                </c:pt>
                <c:pt idx="781">
                  <c:v>1202.1199999999999</c:v>
                </c:pt>
                <c:pt idx="782">
                  <c:v>1202.5</c:v>
                </c:pt>
                <c:pt idx="783">
                  <c:v>1204.1600000000001</c:v>
                </c:pt>
                <c:pt idx="784">
                  <c:v>1199.3900000000001</c:v>
                </c:pt>
                <c:pt idx="785">
                  <c:v>1196.58</c:v>
                </c:pt>
                <c:pt idx="786">
                  <c:v>1178.3499999999999</c:v>
                </c:pt>
                <c:pt idx="787">
                  <c:v>1171.29</c:v>
                </c:pt>
                <c:pt idx="788">
                  <c:v>1174.19</c:v>
                </c:pt>
                <c:pt idx="789">
                  <c:v>1168.25</c:v>
                </c:pt>
                <c:pt idx="790">
                  <c:v>1143.49</c:v>
                </c:pt>
                <c:pt idx="791">
                  <c:v>1135.71</c:v>
                </c:pt>
                <c:pt idx="792">
                  <c:v>1128.21</c:v>
                </c:pt>
                <c:pt idx="793">
                  <c:v>1153.5</c:v>
                </c:pt>
                <c:pt idx="794">
                  <c:v>1159.3399999999999</c:v>
                </c:pt>
                <c:pt idx="795">
                  <c:v>1151.1600000000001</c:v>
                </c:pt>
                <c:pt idx="796">
                  <c:v>1170.3399999999999</c:v>
                </c:pt>
                <c:pt idx="797">
                  <c:v>1167.72</c:v>
                </c:pt>
                <c:pt idx="798">
                  <c:v>1140.06</c:v>
                </c:pt>
                <c:pt idx="799">
                  <c:v>1137.79</c:v>
                </c:pt>
                <c:pt idx="800">
                  <c:v>1153.67</c:v>
                </c:pt>
                <c:pt idx="801">
                  <c:v>1160.04</c:v>
                </c:pt>
                <c:pt idx="802">
                  <c:v>1170.25</c:v>
                </c:pt>
                <c:pt idx="803">
                  <c:v>1163.96</c:v>
                </c:pt>
                <c:pt idx="804">
                  <c:v>1147.03</c:v>
                </c:pt>
                <c:pt idx="805">
                  <c:v>1140.7</c:v>
                </c:pt>
                <c:pt idx="806">
                  <c:v>1123.97</c:v>
                </c:pt>
                <c:pt idx="807">
                  <c:v>1126.3399999999999</c:v>
                </c:pt>
                <c:pt idx="808">
                  <c:v>1147.6099999999999</c:v>
                </c:pt>
                <c:pt idx="809">
                  <c:v>1150.3</c:v>
                </c:pt>
                <c:pt idx="810">
                  <c:v>1152.8800000000001</c:v>
                </c:pt>
                <c:pt idx="811">
                  <c:v>1151.54</c:v>
                </c:pt>
                <c:pt idx="812">
                  <c:v>1152.8800000000001</c:v>
                </c:pt>
                <c:pt idx="813">
                  <c:v>1144.55</c:v>
                </c:pt>
                <c:pt idx="814">
                  <c:v>1138.21</c:v>
                </c:pt>
                <c:pt idx="815">
                  <c:v>1133.8800000000001</c:v>
                </c:pt>
                <c:pt idx="816">
                  <c:v>1132.72</c:v>
                </c:pt>
                <c:pt idx="817">
                  <c:v>1121.9100000000001</c:v>
                </c:pt>
                <c:pt idx="818">
                  <c:v>1119.8900000000001</c:v>
                </c:pt>
                <c:pt idx="819">
                  <c:v>1116.98</c:v>
                </c:pt>
                <c:pt idx="820">
                  <c:v>1117.6500000000001</c:v>
                </c:pt>
                <c:pt idx="821">
                  <c:v>1105.6400000000001</c:v>
                </c:pt>
                <c:pt idx="822">
                  <c:v>1105.6199999999999</c:v>
                </c:pt>
                <c:pt idx="823">
                  <c:v>1111.1300000000001</c:v>
                </c:pt>
                <c:pt idx="824">
                  <c:v>1102.6400000000001</c:v>
                </c:pt>
                <c:pt idx="825">
                  <c:v>1094.3800000000001</c:v>
                </c:pt>
                <c:pt idx="826">
                  <c:v>1093.28</c:v>
                </c:pt>
                <c:pt idx="827">
                  <c:v>1082.9100000000001</c:v>
                </c:pt>
                <c:pt idx="828">
                  <c:v>1088</c:v>
                </c:pt>
                <c:pt idx="829">
                  <c:v>1077.3599999999999</c:v>
                </c:pt>
                <c:pt idx="830">
                  <c:v>1077.22</c:v>
                </c:pt>
                <c:pt idx="831">
                  <c:v>1082.04</c:v>
                </c:pt>
                <c:pt idx="832">
                  <c:v>1081.3699999999999</c:v>
                </c:pt>
                <c:pt idx="833">
                  <c:v>1075.3399999999999</c:v>
                </c:pt>
                <c:pt idx="834">
                  <c:v>1067.3</c:v>
                </c:pt>
                <c:pt idx="835">
                  <c:v>1060.6400000000001</c:v>
                </c:pt>
                <c:pt idx="836">
                  <c:v>1058.0899999999999</c:v>
                </c:pt>
                <c:pt idx="837">
                  <c:v>1069.8599999999999</c:v>
                </c:pt>
                <c:pt idx="838">
                  <c:v>1071.22</c:v>
                </c:pt>
                <c:pt idx="839">
                  <c:v>1064.3699999999999</c:v>
                </c:pt>
                <c:pt idx="840">
                  <c:v>1053.53</c:v>
                </c:pt>
                <c:pt idx="841">
                  <c:v>1055.03</c:v>
                </c:pt>
                <c:pt idx="842">
                  <c:v>1061.83</c:v>
                </c:pt>
                <c:pt idx="843">
                  <c:v>1062.23</c:v>
                </c:pt>
                <c:pt idx="844">
                  <c:v>1061.44</c:v>
                </c:pt>
                <c:pt idx="845">
                  <c:v>1041.3499999999999</c:v>
                </c:pt>
                <c:pt idx="846">
                  <c:v>1030.3</c:v>
                </c:pt>
                <c:pt idx="847">
                  <c:v>1034.83</c:v>
                </c:pt>
                <c:pt idx="848">
                  <c:v>1029.83</c:v>
                </c:pt>
                <c:pt idx="849">
                  <c:v>1021.09</c:v>
                </c:pt>
                <c:pt idx="850">
                  <c:v>1014.91</c:v>
                </c:pt>
                <c:pt idx="851">
                  <c:v>1018.58</c:v>
                </c:pt>
                <c:pt idx="852">
                  <c:v>1016.64</c:v>
                </c:pt>
                <c:pt idx="853">
                  <c:v>1014.8</c:v>
                </c:pt>
                <c:pt idx="854">
                  <c:v>1013.49</c:v>
                </c:pt>
                <c:pt idx="855">
                  <c:v>1009.13</c:v>
                </c:pt>
                <c:pt idx="856">
                  <c:v>1001.68</c:v>
                </c:pt>
                <c:pt idx="857">
                  <c:v>992.35</c:v>
                </c:pt>
                <c:pt idx="858">
                  <c:v>989.39</c:v>
                </c:pt>
                <c:pt idx="859">
                  <c:v>1000.14</c:v>
                </c:pt>
                <c:pt idx="860">
                  <c:v>998.94</c:v>
                </c:pt>
                <c:pt idx="861">
                  <c:v>1000</c:v>
                </c:pt>
                <c:pt idx="862">
                  <c:v>1201.69</c:v>
                </c:pt>
                <c:pt idx="863">
                  <c:v>1185.0899999999999</c:v>
                </c:pt>
                <c:pt idx="864">
                  <c:v>1183.3499999999999</c:v>
                </c:pt>
                <c:pt idx="865">
                  <c:v>1182.0899999999999</c:v>
                </c:pt>
                <c:pt idx="866">
                  <c:v>1179.92</c:v>
                </c:pt>
                <c:pt idx="867">
                  <c:v>1177.8800000000001</c:v>
                </c:pt>
                <c:pt idx="868">
                  <c:v>1179.04</c:v>
                </c:pt>
                <c:pt idx="869">
                  <c:v>1187.69</c:v>
                </c:pt>
                <c:pt idx="870">
                  <c:v>1190.31</c:v>
                </c:pt>
                <c:pt idx="871">
                  <c:v>1198.8599999999999</c:v>
                </c:pt>
                <c:pt idx="872">
                  <c:v>1188.0899999999999</c:v>
                </c:pt>
                <c:pt idx="873">
                  <c:v>1171.55</c:v>
                </c:pt>
                <c:pt idx="874">
                  <c:v>1176.07</c:v>
                </c:pt>
                <c:pt idx="875">
                  <c:v>1175.8800000000001</c:v>
                </c:pt>
                <c:pt idx="876">
                  <c:v>1181.28</c:v>
                </c:pt>
                <c:pt idx="877">
                  <c:v>1190.3800000000001</c:v>
                </c:pt>
                <c:pt idx="878">
                  <c:v>1198.06</c:v>
                </c:pt>
                <c:pt idx="879">
                  <c:v>1198.69</c:v>
                </c:pt>
                <c:pt idx="880">
                  <c:v>1193.6199999999999</c:v>
                </c:pt>
                <c:pt idx="881">
                  <c:v>1191.47</c:v>
                </c:pt>
                <c:pt idx="882">
                  <c:v>1191.45</c:v>
                </c:pt>
                <c:pt idx="883">
                  <c:v>1191.03</c:v>
                </c:pt>
                <c:pt idx="884">
                  <c:v>1186.8800000000001</c:v>
                </c:pt>
                <c:pt idx="885">
                  <c:v>1207.1500000000001</c:v>
                </c:pt>
                <c:pt idx="886">
                  <c:v>1217.19</c:v>
                </c:pt>
                <c:pt idx="887">
                  <c:v>1241.44</c:v>
                </c:pt>
                <c:pt idx="888">
                  <c:v>1243.23</c:v>
                </c:pt>
                <c:pt idx="889">
                  <c:v>1247.52</c:v>
                </c:pt>
                <c:pt idx="890">
                  <c:v>1248.76</c:v>
                </c:pt>
                <c:pt idx="891">
                  <c:v>1243.19</c:v>
                </c:pt>
                <c:pt idx="892">
                  <c:v>1239.45</c:v>
                </c:pt>
                <c:pt idx="893">
                  <c:v>1234.29</c:v>
                </c:pt>
                <c:pt idx="894">
                  <c:v>1230.5899999999999</c:v>
                </c:pt>
                <c:pt idx="895">
                  <c:v>1217.8</c:v>
                </c:pt>
                <c:pt idx="896">
                  <c:v>1213.79</c:v>
                </c:pt>
                <c:pt idx="897">
                  <c:v>1219.33</c:v>
                </c:pt>
                <c:pt idx="898">
                  <c:v>1229.29</c:v>
                </c:pt>
                <c:pt idx="899">
                  <c:v>1214.19</c:v>
                </c:pt>
                <c:pt idx="900">
                  <c:v>1205.46</c:v>
                </c:pt>
                <c:pt idx="901">
                  <c:v>1214.23</c:v>
                </c:pt>
                <c:pt idx="902">
                  <c:v>1221.9100000000001</c:v>
                </c:pt>
                <c:pt idx="903">
                  <c:v>1222.48</c:v>
                </c:pt>
                <c:pt idx="904">
                  <c:v>1221.56</c:v>
                </c:pt>
                <c:pt idx="905">
                  <c:v>1223.6199999999999</c:v>
                </c:pt>
                <c:pt idx="906">
                  <c:v>1232.8699999999999</c:v>
                </c:pt>
                <c:pt idx="907">
                  <c:v>1229.8</c:v>
                </c:pt>
                <c:pt idx="908">
                  <c:v>1246.68</c:v>
                </c:pt>
                <c:pt idx="909">
                  <c:v>1247.01</c:v>
                </c:pt>
                <c:pt idx="910">
                  <c:v>1229.28</c:v>
                </c:pt>
                <c:pt idx="911">
                  <c:v>1233.96</c:v>
                </c:pt>
                <c:pt idx="912">
                  <c:v>1235.22</c:v>
                </c:pt>
                <c:pt idx="913">
                  <c:v>1240.46</c:v>
                </c:pt>
                <c:pt idx="914">
                  <c:v>1244.3499999999999</c:v>
                </c:pt>
                <c:pt idx="915">
                  <c:v>1243.28</c:v>
                </c:pt>
                <c:pt idx="916">
                  <c:v>1240.29</c:v>
                </c:pt>
                <c:pt idx="917">
                  <c:v>1246.71</c:v>
                </c:pt>
                <c:pt idx="918">
                  <c:v>1236.68</c:v>
                </c:pt>
                <c:pt idx="919">
                  <c:v>1230.46</c:v>
                </c:pt>
                <c:pt idx="920">
                  <c:v>1215.29</c:v>
                </c:pt>
                <c:pt idx="921">
                  <c:v>1224.31</c:v>
                </c:pt>
                <c:pt idx="922">
                  <c:v>1232.92</c:v>
                </c:pt>
                <c:pt idx="923">
                  <c:v>1225.4100000000001</c:v>
                </c:pt>
                <c:pt idx="924">
                  <c:v>1214.72</c:v>
                </c:pt>
                <c:pt idx="925">
                  <c:v>1215.57</c:v>
                </c:pt>
                <c:pt idx="926">
                  <c:v>1221.1600000000001</c:v>
                </c:pt>
                <c:pt idx="927">
                  <c:v>1217.33</c:v>
                </c:pt>
                <c:pt idx="928">
                  <c:v>1204.33</c:v>
                </c:pt>
                <c:pt idx="929">
                  <c:v>1207.26</c:v>
                </c:pt>
                <c:pt idx="930">
                  <c:v>1190.8399999999999</c:v>
                </c:pt>
                <c:pt idx="931">
                  <c:v>1183.3800000000001</c:v>
                </c:pt>
                <c:pt idx="932">
                  <c:v>1172.5</c:v>
                </c:pt>
                <c:pt idx="933">
                  <c:v>1167.33</c:v>
                </c:pt>
                <c:pt idx="934">
                  <c:v>1171.1600000000001</c:v>
                </c:pt>
                <c:pt idx="935">
                  <c:v>1165.1099999999999</c:v>
                </c:pt>
                <c:pt idx="936">
                  <c:v>1166.92</c:v>
                </c:pt>
                <c:pt idx="937">
                  <c:v>1168.77</c:v>
                </c:pt>
                <c:pt idx="938">
                  <c:v>1158.8399999999999</c:v>
                </c:pt>
                <c:pt idx="939">
                  <c:v>1164.23</c:v>
                </c:pt>
                <c:pt idx="940">
                  <c:v>1164.03</c:v>
                </c:pt>
                <c:pt idx="941">
                  <c:v>1158.0999999999999</c:v>
                </c:pt>
                <c:pt idx="942">
                  <c:v>1160.6500000000001</c:v>
                </c:pt>
                <c:pt idx="943">
                  <c:v>1161.8399999999999</c:v>
                </c:pt>
                <c:pt idx="944">
                  <c:v>1166.6199999999999</c:v>
                </c:pt>
                <c:pt idx="945">
                  <c:v>1147.74</c:v>
                </c:pt>
                <c:pt idx="946">
                  <c:v>1131.72</c:v>
                </c:pt>
                <c:pt idx="947">
                  <c:v>1125.1500000000001</c:v>
                </c:pt>
                <c:pt idx="948">
                  <c:v>1130.04</c:v>
                </c:pt>
                <c:pt idx="949">
                  <c:v>1125.8399999999999</c:v>
                </c:pt>
                <c:pt idx="950">
                  <c:v>1113.45</c:v>
                </c:pt>
                <c:pt idx="951">
                  <c:v>1108.29</c:v>
                </c:pt>
                <c:pt idx="952">
                  <c:v>1111.3599999999999</c:v>
                </c:pt>
                <c:pt idx="953">
                  <c:v>1108.5</c:v>
                </c:pt>
                <c:pt idx="954">
                  <c:v>1109.79</c:v>
                </c:pt>
                <c:pt idx="955">
                  <c:v>1105.49</c:v>
                </c:pt>
                <c:pt idx="956">
                  <c:v>1105.6199999999999</c:v>
                </c:pt>
                <c:pt idx="957">
                  <c:v>1093.25</c:v>
                </c:pt>
                <c:pt idx="958">
                  <c:v>1072.06</c:v>
                </c:pt>
                <c:pt idx="959">
                  <c:v>1072.52</c:v>
                </c:pt>
                <c:pt idx="960">
                  <c:v>1076.8499999999999</c:v>
                </c:pt>
                <c:pt idx="961">
                  <c:v>1075.3900000000001</c:v>
                </c:pt>
                <c:pt idx="962">
                  <c:v>1083.3599999999999</c:v>
                </c:pt>
                <c:pt idx="963">
                  <c:v>1085.8900000000001</c:v>
                </c:pt>
                <c:pt idx="964">
                  <c:v>1088.8399999999999</c:v>
                </c:pt>
                <c:pt idx="965">
                  <c:v>1084.6500000000001</c:v>
                </c:pt>
                <c:pt idx="966">
                  <c:v>1081.19</c:v>
                </c:pt>
                <c:pt idx="967">
                  <c:v>1078.0899999999999</c:v>
                </c:pt>
                <c:pt idx="968">
                  <c:v>1059.98</c:v>
                </c:pt>
                <c:pt idx="969">
                  <c:v>1052.81</c:v>
                </c:pt>
                <c:pt idx="970">
                  <c:v>1054.27</c:v>
                </c:pt>
                <c:pt idx="971">
                  <c:v>1066.31</c:v>
                </c:pt>
                <c:pt idx="972">
                  <c:v>1072.31</c:v>
                </c:pt>
                <c:pt idx="973">
                  <c:v>1066.9000000000001</c:v>
                </c:pt>
                <c:pt idx="974">
                  <c:v>1077.1199999999999</c:v>
                </c:pt>
                <c:pt idx="975">
                  <c:v>1084.27</c:v>
                </c:pt>
                <c:pt idx="976">
                  <c:v>1085.3599999999999</c:v>
                </c:pt>
                <c:pt idx="977">
                  <c:v>1081.28</c:v>
                </c:pt>
                <c:pt idx="978">
                  <c:v>1083.19</c:v>
                </c:pt>
                <c:pt idx="979">
                  <c:v>1075.6600000000001</c:v>
                </c:pt>
                <c:pt idx="980">
                  <c:v>1072.54</c:v>
                </c:pt>
                <c:pt idx="981">
                  <c:v>1086.29</c:v>
                </c:pt>
                <c:pt idx="982">
                  <c:v>1086.8599999999999</c:v>
                </c:pt>
                <c:pt idx="983">
                  <c:v>1079.1500000000001</c:v>
                </c:pt>
                <c:pt idx="984">
                  <c:v>1071.72</c:v>
                </c:pt>
                <c:pt idx="985">
                  <c:v>1081.2</c:v>
                </c:pt>
                <c:pt idx="986">
                  <c:v>1086.1199999999999</c:v>
                </c:pt>
                <c:pt idx="987">
                  <c:v>1095.7</c:v>
                </c:pt>
                <c:pt idx="988">
                  <c:v>1087.55</c:v>
                </c:pt>
                <c:pt idx="989">
                  <c:v>1095.19</c:v>
                </c:pt>
                <c:pt idx="990">
                  <c:v>1088.25</c:v>
                </c:pt>
                <c:pt idx="991">
                  <c:v>1077.1500000000001</c:v>
                </c:pt>
                <c:pt idx="992">
                  <c:v>1075.1099999999999</c:v>
                </c:pt>
                <c:pt idx="993">
                  <c:v>1063.04</c:v>
                </c:pt>
                <c:pt idx="994">
                  <c:v>1065.21</c:v>
                </c:pt>
                <c:pt idx="995">
                  <c:v>1079.45</c:v>
                </c:pt>
                <c:pt idx="996">
                  <c:v>1072.02</c:v>
                </c:pt>
                <c:pt idx="997">
                  <c:v>1079.71</c:v>
                </c:pt>
                <c:pt idx="998">
                  <c:v>1070.1099999999999</c:v>
                </c:pt>
                <c:pt idx="999">
                  <c:v>1063.72</c:v>
                </c:pt>
                <c:pt idx="1000">
                  <c:v>1063.44</c:v>
                </c:pt>
                <c:pt idx="1001">
                  <c:v>1062.8599999999999</c:v>
                </c:pt>
                <c:pt idx="1002">
                  <c:v>1041.47</c:v>
                </c:pt>
                <c:pt idx="1003">
                  <c:v>1041.31</c:v>
                </c:pt>
                <c:pt idx="1004">
                  <c:v>1037.17</c:v>
                </c:pt>
                <c:pt idx="1005">
                  <c:v>1055.7</c:v>
                </c:pt>
                <c:pt idx="1006">
                  <c:v>1048.19</c:v>
                </c:pt>
                <c:pt idx="1007">
                  <c:v>1058.19</c:v>
                </c:pt>
                <c:pt idx="1008">
                  <c:v>1080.29</c:v>
                </c:pt>
                <c:pt idx="1009">
                  <c:v>1078.3599999999999</c:v>
                </c:pt>
                <c:pt idx="1010">
                  <c:v>1072.6600000000001</c:v>
                </c:pt>
                <c:pt idx="1011">
                  <c:v>1073.69</c:v>
                </c:pt>
                <c:pt idx="1012">
                  <c:v>1083.25</c:v>
                </c:pt>
                <c:pt idx="1013">
                  <c:v>1082.21</c:v>
                </c:pt>
                <c:pt idx="1014">
                  <c:v>1101.6099999999999</c:v>
                </c:pt>
                <c:pt idx="1015">
                  <c:v>1105.51</c:v>
                </c:pt>
                <c:pt idx="1016">
                  <c:v>1106.77</c:v>
                </c:pt>
                <c:pt idx="1017">
                  <c:v>1101.18</c:v>
                </c:pt>
                <c:pt idx="1018">
                  <c:v>1097.23</c:v>
                </c:pt>
                <c:pt idx="1019">
                  <c:v>1092.9000000000001</c:v>
                </c:pt>
                <c:pt idx="1020">
                  <c:v>1061.33</c:v>
                </c:pt>
                <c:pt idx="1021">
                  <c:v>1050.17</c:v>
                </c:pt>
                <c:pt idx="1022">
                  <c:v>1047.57</c:v>
                </c:pt>
                <c:pt idx="1023">
                  <c:v>1040.3</c:v>
                </c:pt>
                <c:pt idx="1024">
                  <c:v>1043.1500000000001</c:v>
                </c:pt>
                <c:pt idx="1025">
                  <c:v>1064.24</c:v>
                </c:pt>
                <c:pt idx="1026">
                  <c:v>1064.81</c:v>
                </c:pt>
                <c:pt idx="1027">
                  <c:v>1059.1300000000001</c:v>
                </c:pt>
                <c:pt idx="1028">
                  <c:v>1064.6400000000001</c:v>
                </c:pt>
                <c:pt idx="1029">
                  <c:v>1062.29</c:v>
                </c:pt>
                <c:pt idx="1030">
                  <c:v>1062.81</c:v>
                </c:pt>
                <c:pt idx="1031">
                  <c:v>1060.45</c:v>
                </c:pt>
                <c:pt idx="1032">
                  <c:v>1049.79</c:v>
                </c:pt>
                <c:pt idx="1033">
                  <c:v>1036.22</c:v>
                </c:pt>
                <c:pt idx="1034">
                  <c:v>1031.24</c:v>
                </c:pt>
                <c:pt idx="1035">
                  <c:v>1029.9000000000001</c:v>
                </c:pt>
                <c:pt idx="1036">
                  <c:v>1037.29</c:v>
                </c:pt>
                <c:pt idx="1037">
                  <c:v>1037.56</c:v>
                </c:pt>
                <c:pt idx="1038">
                  <c:v>1039.6600000000001</c:v>
                </c:pt>
                <c:pt idx="1039">
                  <c:v>1029.02</c:v>
                </c:pt>
                <c:pt idx="1040">
                  <c:v>1015.25</c:v>
                </c:pt>
                <c:pt idx="1041">
                  <c:v>1015.63</c:v>
                </c:pt>
                <c:pt idx="1042">
                  <c:v>1018.01</c:v>
                </c:pt>
                <c:pt idx="1043">
                  <c:v>1018.19</c:v>
                </c:pt>
                <c:pt idx="1044">
                  <c:v>1015.39</c:v>
                </c:pt>
                <c:pt idx="1045">
                  <c:v>1006.74</c:v>
                </c:pt>
                <c:pt idx="1046">
                  <c:v>1001.67</c:v>
                </c:pt>
                <c:pt idx="1047">
                  <c:v>1001.75</c:v>
                </c:pt>
                <c:pt idx="1048">
                  <c:v>1002.24</c:v>
                </c:pt>
                <c:pt idx="1049">
                  <c:v>989.44</c:v>
                </c:pt>
                <c:pt idx="1050">
                  <c:v>984.69</c:v>
                </c:pt>
                <c:pt idx="1051">
                  <c:v>990.56</c:v>
                </c:pt>
                <c:pt idx="1052">
                  <c:v>990.28</c:v>
                </c:pt>
                <c:pt idx="1053">
                  <c:v>982.16</c:v>
                </c:pt>
                <c:pt idx="1054">
                  <c:v>972.34</c:v>
                </c:pt>
                <c:pt idx="1055">
                  <c:v>963.3</c:v>
                </c:pt>
                <c:pt idx="1056">
                  <c:v>954.95</c:v>
                </c:pt>
                <c:pt idx="1057">
                  <c:v>947.38</c:v>
                </c:pt>
                <c:pt idx="1058">
                  <c:v>960.13</c:v>
                </c:pt>
                <c:pt idx="1059">
                  <c:v>941.28</c:v>
                </c:pt>
                <c:pt idx="1060">
                  <c:v>941.39</c:v>
                </c:pt>
                <c:pt idx="1061">
                  <c:v>937.28</c:v>
                </c:pt>
                <c:pt idx="1062">
                  <c:v>950.4</c:v>
                </c:pt>
                <c:pt idx="1063">
                  <c:v>942.34</c:v>
                </c:pt>
                <c:pt idx="1064">
                  <c:v>958.34</c:v>
                </c:pt>
                <c:pt idx="1065">
                  <c:v>950.22</c:v>
                </c:pt>
                <c:pt idx="1066">
                  <c:v>948.16</c:v>
                </c:pt>
                <c:pt idx="1067">
                  <c:v>955.6</c:v>
                </c:pt>
                <c:pt idx="1068">
                  <c:v>955.17</c:v>
                </c:pt>
                <c:pt idx="1069">
                  <c:v>968.77</c:v>
                </c:pt>
                <c:pt idx="1070">
                  <c:v>956.47</c:v>
                </c:pt>
                <c:pt idx="1071">
                  <c:v>968.03</c:v>
                </c:pt>
                <c:pt idx="1072">
                  <c:v>956.12</c:v>
                </c:pt>
                <c:pt idx="1073">
                  <c:v>944.75</c:v>
                </c:pt>
                <c:pt idx="1074">
                  <c:v>947.42</c:v>
                </c:pt>
                <c:pt idx="1075">
                  <c:v>967.13</c:v>
                </c:pt>
                <c:pt idx="1076">
                  <c:v>958.91</c:v>
                </c:pt>
                <c:pt idx="1077">
                  <c:v>963.6</c:v>
                </c:pt>
                <c:pt idx="1078">
                  <c:v>954.75</c:v>
                </c:pt>
                <c:pt idx="1079">
                  <c:v>968.17</c:v>
                </c:pt>
                <c:pt idx="1080">
                  <c:v>971.94</c:v>
                </c:pt>
                <c:pt idx="1081">
                  <c:v>973.56</c:v>
                </c:pt>
                <c:pt idx="1082">
                  <c:v>970.95</c:v>
                </c:pt>
                <c:pt idx="1083">
                  <c:v>990.31</c:v>
                </c:pt>
                <c:pt idx="1084">
                  <c:v>998.22</c:v>
                </c:pt>
                <c:pt idx="1085">
                  <c:v>983.73</c:v>
                </c:pt>
                <c:pt idx="1086">
                  <c:v>975.11</c:v>
                </c:pt>
                <c:pt idx="1087">
                  <c:v>983.04</c:v>
                </c:pt>
                <c:pt idx="1088">
                  <c:v>965.7</c:v>
                </c:pt>
                <c:pt idx="1089">
                  <c:v>945.14</c:v>
                </c:pt>
                <c:pt idx="1090">
                  <c:v>949.86</c:v>
                </c:pt>
                <c:pt idx="1091">
                  <c:v>952.68</c:v>
                </c:pt>
                <c:pt idx="1092">
                  <c:v>949.04</c:v>
                </c:pt>
                <c:pt idx="1093">
                  <c:v>961.86</c:v>
                </c:pt>
                <c:pt idx="1094">
                  <c:v>957.78</c:v>
                </c:pt>
                <c:pt idx="1095">
                  <c:v>958.74</c:v>
                </c:pt>
                <c:pt idx="1096">
                  <c:v>948.15</c:v>
                </c:pt>
                <c:pt idx="1097">
                  <c:v>962.45</c:v>
                </c:pt>
                <c:pt idx="1098">
                  <c:v>991.35</c:v>
                </c:pt>
                <c:pt idx="1099">
                  <c:v>1000.62</c:v>
                </c:pt>
                <c:pt idx="1100">
                  <c:v>1012.74</c:v>
                </c:pt>
                <c:pt idx="1101">
                  <c:v>1011.97</c:v>
                </c:pt>
                <c:pt idx="1102">
                  <c:v>990.34</c:v>
                </c:pt>
                <c:pt idx="1103">
                  <c:v>983.2</c:v>
                </c:pt>
                <c:pt idx="1104">
                  <c:v>1013.95</c:v>
                </c:pt>
                <c:pt idx="1105">
                  <c:v>1023.92</c:v>
                </c:pt>
                <c:pt idx="1106">
                  <c:v>1013.2</c:v>
                </c:pt>
                <c:pt idx="1107">
                  <c:v>1023.58</c:v>
                </c:pt>
                <c:pt idx="1108">
                  <c:v>1011.41</c:v>
                </c:pt>
                <c:pt idx="1109">
                  <c:v>996.5</c:v>
                </c:pt>
                <c:pt idx="1110">
                  <c:v>1010.16</c:v>
                </c:pt>
                <c:pt idx="1111">
                  <c:v>999.98</c:v>
                </c:pt>
                <c:pt idx="1112">
                  <c:v>1251.3699999999999</c:v>
                </c:pt>
                <c:pt idx="1113">
                  <c:v>1266.47</c:v>
                </c:pt>
                <c:pt idx="1114">
                  <c:v>1212.1600000000001</c:v>
                </c:pt>
                <c:pt idx="1115">
                  <c:v>1195.3800000000001</c:v>
                </c:pt>
                <c:pt idx="1116">
                  <c:v>1257.95</c:v>
                </c:pt>
                <c:pt idx="1117">
                  <c:v>1288.6099999999999</c:v>
                </c:pt>
                <c:pt idx="1118">
                  <c:v>1311.06</c:v>
                </c:pt>
                <c:pt idx="1119">
                  <c:v>1274.8699999999999</c:v>
                </c:pt>
                <c:pt idx="1120">
                  <c:v>1277.47</c:v>
                </c:pt>
                <c:pt idx="1121">
                  <c:v>1337</c:v>
                </c:pt>
                <c:pt idx="1122">
                  <c:v>1332.94</c:v>
                </c:pt>
                <c:pt idx="1123">
                  <c:v>1371.2</c:v>
                </c:pt>
                <c:pt idx="1124">
                  <c:v>1361.74</c:v>
                </c:pt>
                <c:pt idx="1125">
                  <c:v>1367.16</c:v>
                </c:pt>
                <c:pt idx="1126">
                  <c:v>1383.47</c:v>
                </c:pt>
                <c:pt idx="1127">
                  <c:v>1423.09</c:v>
                </c:pt>
                <c:pt idx="1128">
                  <c:v>1439.97</c:v>
                </c:pt>
                <c:pt idx="1129">
                  <c:v>1447.72</c:v>
                </c:pt>
                <c:pt idx="1130">
                  <c:v>1465.4</c:v>
                </c:pt>
                <c:pt idx="1131">
                  <c:v>1451.38</c:v>
                </c:pt>
                <c:pt idx="1132">
                  <c:v>1452.24</c:v>
                </c:pt>
                <c:pt idx="1133">
                  <c:v>1438.14</c:v>
                </c:pt>
                <c:pt idx="1134">
                  <c:v>1420.15</c:v>
                </c:pt>
                <c:pt idx="1135">
                  <c:v>1415.16</c:v>
                </c:pt>
                <c:pt idx="1136">
                  <c:v>1434.95</c:v>
                </c:pt>
                <c:pt idx="1137">
                  <c:v>1437</c:v>
                </c:pt>
                <c:pt idx="1138">
                  <c:v>1441.26</c:v>
                </c:pt>
                <c:pt idx="1139">
                  <c:v>1427.28</c:v>
                </c:pt>
                <c:pt idx="1140">
                  <c:v>1442.82</c:v>
                </c:pt>
                <c:pt idx="1141">
                  <c:v>1436.04</c:v>
                </c:pt>
                <c:pt idx="1142">
                  <c:v>1429.79</c:v>
                </c:pt>
                <c:pt idx="1143">
                  <c:v>1392.49</c:v>
                </c:pt>
                <c:pt idx="1144">
                  <c:v>1389.6</c:v>
                </c:pt>
                <c:pt idx="1145">
                  <c:v>1385.38</c:v>
                </c:pt>
                <c:pt idx="1146">
                  <c:v>1376.4</c:v>
                </c:pt>
                <c:pt idx="1147">
                  <c:v>1371.52</c:v>
                </c:pt>
                <c:pt idx="1148">
                  <c:v>1355.59</c:v>
                </c:pt>
                <c:pt idx="1149">
                  <c:v>1344.7</c:v>
                </c:pt>
                <c:pt idx="1150">
                  <c:v>1359.89</c:v>
                </c:pt>
                <c:pt idx="1151">
                  <c:v>1361.06</c:v>
                </c:pt>
                <c:pt idx="1152">
                  <c:v>1359.96</c:v>
                </c:pt>
                <c:pt idx="1153">
                  <c:v>1383.01</c:v>
                </c:pt>
                <c:pt idx="1154">
                  <c:v>1371.24</c:v>
                </c:pt>
                <c:pt idx="1155">
                  <c:v>1371.48</c:v>
                </c:pt>
                <c:pt idx="1156">
                  <c:v>1343.76</c:v>
                </c:pt>
                <c:pt idx="1157">
                  <c:v>1351.06</c:v>
                </c:pt>
                <c:pt idx="1158">
                  <c:v>1345.94</c:v>
                </c:pt>
                <c:pt idx="1159">
                  <c:v>1363.86</c:v>
                </c:pt>
                <c:pt idx="1160">
                  <c:v>1368.43</c:v>
                </c:pt>
                <c:pt idx="1161">
                  <c:v>1381.52</c:v>
                </c:pt>
                <c:pt idx="1162">
                  <c:v>1392.59</c:v>
                </c:pt>
                <c:pt idx="1163">
                  <c:v>1400.8</c:v>
                </c:pt>
                <c:pt idx="1164">
                  <c:v>1405.82</c:v>
                </c:pt>
                <c:pt idx="1165">
                  <c:v>1392.21</c:v>
                </c:pt>
                <c:pt idx="1166">
                  <c:v>1395.89</c:v>
                </c:pt>
                <c:pt idx="1167">
                  <c:v>1374.69</c:v>
                </c:pt>
                <c:pt idx="1168">
                  <c:v>1354.32</c:v>
                </c:pt>
                <c:pt idx="1169">
                  <c:v>1353.87</c:v>
                </c:pt>
                <c:pt idx="1170">
                  <c:v>1353.28</c:v>
                </c:pt>
                <c:pt idx="1171">
                  <c:v>1376.25</c:v>
                </c:pt>
                <c:pt idx="1172">
                  <c:v>1374.34</c:v>
                </c:pt>
                <c:pt idx="1173">
                  <c:v>1370.16</c:v>
                </c:pt>
                <c:pt idx="1174">
                  <c:v>1374.01</c:v>
                </c:pt>
                <c:pt idx="1175">
                  <c:v>1383.56</c:v>
                </c:pt>
                <c:pt idx="1176">
                  <c:v>1377.47</c:v>
                </c:pt>
                <c:pt idx="1177">
                  <c:v>1378.9</c:v>
                </c:pt>
                <c:pt idx="1178">
                  <c:v>1370.92</c:v>
                </c:pt>
                <c:pt idx="1179">
                  <c:v>1370.94</c:v>
                </c:pt>
                <c:pt idx="1180">
                  <c:v>1364.13</c:v>
                </c:pt>
                <c:pt idx="1181">
                  <c:v>1365.23</c:v>
                </c:pt>
                <c:pt idx="1182">
                  <c:v>1345.28</c:v>
                </c:pt>
                <c:pt idx="1183">
                  <c:v>1323.79</c:v>
                </c:pt>
                <c:pt idx="1184">
                  <c:v>1315.19</c:v>
                </c:pt>
                <c:pt idx="1185">
                  <c:v>1314.5</c:v>
                </c:pt>
                <c:pt idx="1186">
                  <c:v>1335.17</c:v>
                </c:pt>
                <c:pt idx="1187">
                  <c:v>1323.33</c:v>
                </c:pt>
                <c:pt idx="1188">
                  <c:v>1330.65</c:v>
                </c:pt>
                <c:pt idx="1189">
                  <c:v>1339.55</c:v>
                </c:pt>
                <c:pt idx="1190">
                  <c:v>1342.38</c:v>
                </c:pt>
                <c:pt idx="1191">
                  <c:v>1350.93</c:v>
                </c:pt>
                <c:pt idx="1192">
                  <c:v>1342.15</c:v>
                </c:pt>
                <c:pt idx="1193">
                  <c:v>1332.6</c:v>
                </c:pt>
                <c:pt idx="1194">
                  <c:v>1324.62</c:v>
                </c:pt>
                <c:pt idx="1195">
                  <c:v>1314.01</c:v>
                </c:pt>
                <c:pt idx="1196">
                  <c:v>1315.15</c:v>
                </c:pt>
                <c:pt idx="1197">
                  <c:v>1314.52</c:v>
                </c:pt>
                <c:pt idx="1198">
                  <c:v>1314.91</c:v>
                </c:pt>
                <c:pt idx="1199">
                  <c:v>1306.8900000000001</c:v>
                </c:pt>
                <c:pt idx="1200">
                  <c:v>1279.58</c:v>
                </c:pt>
                <c:pt idx="1201">
                  <c:v>1282.49</c:v>
                </c:pt>
                <c:pt idx="1202">
                  <c:v>1279.3800000000001</c:v>
                </c:pt>
                <c:pt idx="1203">
                  <c:v>1281</c:v>
                </c:pt>
                <c:pt idx="1204">
                  <c:v>1273.83</c:v>
                </c:pt>
                <c:pt idx="1205">
                  <c:v>1265.8900000000001</c:v>
                </c:pt>
                <c:pt idx="1206">
                  <c:v>1265.95</c:v>
                </c:pt>
                <c:pt idx="1207">
                  <c:v>1245.1600000000001</c:v>
                </c:pt>
                <c:pt idx="1208">
                  <c:v>1224.1199999999999</c:v>
                </c:pt>
                <c:pt idx="1209">
                  <c:v>1231.0999999999999</c:v>
                </c:pt>
                <c:pt idx="1210">
                  <c:v>1241.1099999999999</c:v>
                </c:pt>
                <c:pt idx="1211">
                  <c:v>1242.3</c:v>
                </c:pt>
                <c:pt idx="1212">
                  <c:v>1245.47</c:v>
                </c:pt>
                <c:pt idx="1213">
                  <c:v>1245.81</c:v>
                </c:pt>
                <c:pt idx="1214">
                  <c:v>1240.31</c:v>
                </c:pt>
                <c:pt idx="1215">
                  <c:v>1250.7</c:v>
                </c:pt>
                <c:pt idx="1216">
                  <c:v>1256.55</c:v>
                </c:pt>
                <c:pt idx="1217">
                  <c:v>1234.49</c:v>
                </c:pt>
                <c:pt idx="1218">
                  <c:v>1214.77</c:v>
                </c:pt>
                <c:pt idx="1219">
                  <c:v>1216.71</c:v>
                </c:pt>
                <c:pt idx="1220">
                  <c:v>1202.93</c:v>
                </c:pt>
                <c:pt idx="1221">
                  <c:v>1197.68</c:v>
                </c:pt>
                <c:pt idx="1222">
                  <c:v>1202.81</c:v>
                </c:pt>
                <c:pt idx="1223">
                  <c:v>1222.67</c:v>
                </c:pt>
                <c:pt idx="1224">
                  <c:v>1227.4100000000001</c:v>
                </c:pt>
                <c:pt idx="1225">
                  <c:v>1224.3</c:v>
                </c:pt>
                <c:pt idx="1226">
                  <c:v>1220.3900000000001</c:v>
                </c:pt>
                <c:pt idx="1227">
                  <c:v>1208.19</c:v>
                </c:pt>
                <c:pt idx="1228">
                  <c:v>1196.01</c:v>
                </c:pt>
                <c:pt idx="1229">
                  <c:v>1194.44</c:v>
                </c:pt>
                <c:pt idx="1230">
                  <c:v>1177.58</c:v>
                </c:pt>
                <c:pt idx="1231">
                  <c:v>1157.92</c:v>
                </c:pt>
                <c:pt idx="1232">
                  <c:v>1181.67</c:v>
                </c:pt>
                <c:pt idx="1233">
                  <c:v>1177.95</c:v>
                </c:pt>
                <c:pt idx="1234">
                  <c:v>1181.18</c:v>
                </c:pt>
                <c:pt idx="1235">
                  <c:v>1214.92</c:v>
                </c:pt>
                <c:pt idx="1236">
                  <c:v>1204.6600000000001</c:v>
                </c:pt>
                <c:pt idx="1237">
                  <c:v>1219.6199999999999</c:v>
                </c:pt>
                <c:pt idx="1238">
                  <c:v>1229.02</c:v>
                </c:pt>
                <c:pt idx="1239">
                  <c:v>1213.8599999999999</c:v>
                </c:pt>
                <c:pt idx="1240">
                  <c:v>1206.8399999999999</c:v>
                </c:pt>
                <c:pt idx="1241">
                  <c:v>1206.79</c:v>
                </c:pt>
                <c:pt idx="1242">
                  <c:v>1216.0899999999999</c:v>
                </c:pt>
                <c:pt idx="1243">
                  <c:v>1199.3599999999999</c:v>
                </c:pt>
                <c:pt idx="1244">
                  <c:v>1226.8499999999999</c:v>
                </c:pt>
                <c:pt idx="1245">
                  <c:v>1215.8399999999999</c:v>
                </c:pt>
                <c:pt idx="1246">
                  <c:v>1200.27</c:v>
                </c:pt>
                <c:pt idx="1247">
                  <c:v>1184.8</c:v>
                </c:pt>
                <c:pt idx="1248">
                  <c:v>1182.8800000000001</c:v>
                </c:pt>
                <c:pt idx="1249">
                  <c:v>1169.68</c:v>
                </c:pt>
                <c:pt idx="1250">
                  <c:v>1168.68</c:v>
                </c:pt>
                <c:pt idx="1251">
                  <c:v>1156.22</c:v>
                </c:pt>
                <c:pt idx="1252">
                  <c:v>1141.19</c:v>
                </c:pt>
                <c:pt idx="1253">
                  <c:v>1146.45</c:v>
                </c:pt>
                <c:pt idx="1254">
                  <c:v>1173.0899999999999</c:v>
                </c:pt>
                <c:pt idx="1255">
                  <c:v>1173.46</c:v>
                </c:pt>
                <c:pt idx="1256">
                  <c:v>1168.3699999999999</c:v>
                </c:pt>
                <c:pt idx="1257">
                  <c:v>1158.78</c:v>
                </c:pt>
                <c:pt idx="1258">
                  <c:v>1170.55</c:v>
                </c:pt>
                <c:pt idx="1259">
                  <c:v>1151.3399999999999</c:v>
                </c:pt>
                <c:pt idx="1260">
                  <c:v>1153.3699999999999</c:v>
                </c:pt>
                <c:pt idx="1261">
                  <c:v>1141.2</c:v>
                </c:pt>
                <c:pt idx="1262">
                  <c:v>1143.6500000000001</c:v>
                </c:pt>
                <c:pt idx="1263">
                  <c:v>1123.6400000000001</c:v>
                </c:pt>
                <c:pt idx="1264">
                  <c:v>1110.8499999999999</c:v>
                </c:pt>
                <c:pt idx="1265">
                  <c:v>1116.82</c:v>
                </c:pt>
                <c:pt idx="1266">
                  <c:v>1114.25</c:v>
                </c:pt>
                <c:pt idx="1267">
                  <c:v>1100.6199999999999</c:v>
                </c:pt>
                <c:pt idx="1268">
                  <c:v>1087.1199999999999</c:v>
                </c:pt>
                <c:pt idx="1269">
                  <c:v>1083.68</c:v>
                </c:pt>
                <c:pt idx="1270">
                  <c:v>1079.78</c:v>
                </c:pt>
                <c:pt idx="1271">
                  <c:v>1079</c:v>
                </c:pt>
                <c:pt idx="1272">
                  <c:v>1088.4000000000001</c:v>
                </c:pt>
                <c:pt idx="1273">
                  <c:v>1100.3900000000001</c:v>
                </c:pt>
                <c:pt idx="1274">
                  <c:v>1094.6099999999999</c:v>
                </c:pt>
                <c:pt idx="1275">
                  <c:v>1092.96</c:v>
                </c:pt>
                <c:pt idx="1276">
                  <c:v>1127.0999999999999</c:v>
                </c:pt>
                <c:pt idx="1277">
                  <c:v>1137.74</c:v>
                </c:pt>
                <c:pt idx="1278">
                  <c:v>1145.78</c:v>
                </c:pt>
                <c:pt idx="1279">
                  <c:v>1141.8599999999999</c:v>
                </c:pt>
                <c:pt idx="1280">
                  <c:v>1129.67</c:v>
                </c:pt>
                <c:pt idx="1281">
                  <c:v>1150.21</c:v>
                </c:pt>
                <c:pt idx="1282">
                  <c:v>1143.55</c:v>
                </c:pt>
                <c:pt idx="1283">
                  <c:v>1141.8499999999999</c:v>
                </c:pt>
                <c:pt idx="1284">
                  <c:v>1144.48</c:v>
                </c:pt>
                <c:pt idx="1285">
                  <c:v>1148.74</c:v>
                </c:pt>
                <c:pt idx="1286">
                  <c:v>1154.81</c:v>
                </c:pt>
                <c:pt idx="1287">
                  <c:v>1154.6600000000001</c:v>
                </c:pt>
                <c:pt idx="1288">
                  <c:v>1147.3399999999999</c:v>
                </c:pt>
                <c:pt idx="1289">
                  <c:v>1138.26</c:v>
                </c:pt>
                <c:pt idx="1290">
                  <c:v>1150.23</c:v>
                </c:pt>
                <c:pt idx="1291">
                  <c:v>1142.4000000000001</c:v>
                </c:pt>
                <c:pt idx="1292">
                  <c:v>1143.54</c:v>
                </c:pt>
                <c:pt idx="1293">
                  <c:v>1139.32</c:v>
                </c:pt>
                <c:pt idx="1294">
                  <c:v>1143.8900000000001</c:v>
                </c:pt>
                <c:pt idx="1295">
                  <c:v>1126.45</c:v>
                </c:pt>
                <c:pt idx="1296">
                  <c:v>1132.03</c:v>
                </c:pt>
                <c:pt idx="1297">
                  <c:v>1128.4000000000001</c:v>
                </c:pt>
                <c:pt idx="1298">
                  <c:v>1121.3900000000001</c:v>
                </c:pt>
                <c:pt idx="1299">
                  <c:v>1102.92</c:v>
                </c:pt>
                <c:pt idx="1300">
                  <c:v>1088.77</c:v>
                </c:pt>
                <c:pt idx="1301">
                  <c:v>1087.27</c:v>
                </c:pt>
                <c:pt idx="1302">
                  <c:v>1085.02</c:v>
                </c:pt>
                <c:pt idx="1303">
                  <c:v>1089.1300000000001</c:v>
                </c:pt>
                <c:pt idx="1304">
                  <c:v>1086.3599999999999</c:v>
                </c:pt>
                <c:pt idx="1305">
                  <c:v>1101.54</c:v>
                </c:pt>
                <c:pt idx="1306">
                  <c:v>1099.3499999999999</c:v>
                </c:pt>
                <c:pt idx="1307">
                  <c:v>1108.2</c:v>
                </c:pt>
                <c:pt idx="1308">
                  <c:v>1091.92</c:v>
                </c:pt>
                <c:pt idx="1309">
                  <c:v>1089.27</c:v>
                </c:pt>
                <c:pt idx="1310">
                  <c:v>1099.55</c:v>
                </c:pt>
                <c:pt idx="1311">
                  <c:v>1094.45</c:v>
                </c:pt>
                <c:pt idx="1312">
                  <c:v>1062.1300000000001</c:v>
                </c:pt>
                <c:pt idx="1313">
                  <c:v>1056.71</c:v>
                </c:pt>
                <c:pt idx="1314">
                  <c:v>1048.25</c:v>
                </c:pt>
                <c:pt idx="1315">
                  <c:v>1050.0999999999999</c:v>
                </c:pt>
                <c:pt idx="1316">
                  <c:v>1042.8</c:v>
                </c:pt>
                <c:pt idx="1317">
                  <c:v>1042.5999999999999</c:v>
                </c:pt>
                <c:pt idx="1318">
                  <c:v>1060.57</c:v>
                </c:pt>
                <c:pt idx="1319">
                  <c:v>1059.9100000000001</c:v>
                </c:pt>
                <c:pt idx="1320">
                  <c:v>1070.92</c:v>
                </c:pt>
                <c:pt idx="1321">
                  <c:v>1059.19</c:v>
                </c:pt>
                <c:pt idx="1322">
                  <c:v>1051.56</c:v>
                </c:pt>
                <c:pt idx="1323">
                  <c:v>1057.04</c:v>
                </c:pt>
                <c:pt idx="1324">
                  <c:v>1065.56</c:v>
                </c:pt>
                <c:pt idx="1325">
                  <c:v>1060.6199999999999</c:v>
                </c:pt>
                <c:pt idx="1326">
                  <c:v>1053.8</c:v>
                </c:pt>
                <c:pt idx="1327">
                  <c:v>1046.43</c:v>
                </c:pt>
                <c:pt idx="1328">
                  <c:v>1048.18</c:v>
                </c:pt>
                <c:pt idx="1329">
                  <c:v>1038.01</c:v>
                </c:pt>
                <c:pt idx="1330">
                  <c:v>1030.8</c:v>
                </c:pt>
                <c:pt idx="1331">
                  <c:v>1037.8800000000001</c:v>
                </c:pt>
                <c:pt idx="1332">
                  <c:v>1033.3900000000001</c:v>
                </c:pt>
                <c:pt idx="1333">
                  <c:v>1030.56</c:v>
                </c:pt>
                <c:pt idx="1334">
                  <c:v>1020.46</c:v>
                </c:pt>
                <c:pt idx="1335">
                  <c:v>1029.21</c:v>
                </c:pt>
                <c:pt idx="1336">
                  <c:v>1039.5</c:v>
                </c:pt>
                <c:pt idx="1337">
                  <c:v>1042.24</c:v>
                </c:pt>
                <c:pt idx="1338">
                  <c:v>1016.65</c:v>
                </c:pt>
                <c:pt idx="1339">
                  <c:v>1016.59</c:v>
                </c:pt>
                <c:pt idx="1340">
                  <c:v>1016.53</c:v>
                </c:pt>
                <c:pt idx="1341">
                  <c:v>1016.94</c:v>
                </c:pt>
                <c:pt idx="1342">
                  <c:v>1017.11</c:v>
                </c:pt>
                <c:pt idx="1343">
                  <c:v>1017.05</c:v>
                </c:pt>
                <c:pt idx="1344">
                  <c:v>1016.93</c:v>
                </c:pt>
                <c:pt idx="1345">
                  <c:v>1016.86</c:v>
                </c:pt>
                <c:pt idx="1346">
                  <c:v>1016.8</c:v>
                </c:pt>
                <c:pt idx="1347">
                  <c:v>1016.55</c:v>
                </c:pt>
                <c:pt idx="1348">
                  <c:v>1016.49</c:v>
                </c:pt>
                <c:pt idx="1349">
                  <c:v>1016.43</c:v>
                </c:pt>
                <c:pt idx="1350">
                  <c:v>1016.36</c:v>
                </c:pt>
                <c:pt idx="1351">
                  <c:v>1016.17</c:v>
                </c:pt>
                <c:pt idx="1352">
                  <c:v>1016.11</c:v>
                </c:pt>
                <c:pt idx="1353">
                  <c:v>1000.21</c:v>
                </c:pt>
                <c:pt idx="1354">
                  <c:v>1000.17</c:v>
                </c:pt>
                <c:pt idx="1355">
                  <c:v>1000.13</c:v>
                </c:pt>
                <c:pt idx="1356">
                  <c:v>1000</c:v>
                </c:pt>
              </c:numCache>
            </c:numRef>
          </c:val>
        </c:ser>
        <c:ser>
          <c:idx val="0"/>
          <c:order val="1"/>
          <c:tx>
            <c:strRef>
              <c:f>'D17'!$D$2</c:f>
              <c:strCache>
                <c:ptCount val="1"/>
                <c:pt idx="0">
                  <c:v>순자산액</c:v>
                </c:pt>
              </c:strCache>
            </c:strRef>
          </c:tx>
          <c:marker>
            <c:symbol val="none"/>
          </c:marker>
          <c:cat>
            <c:strRef>
              <c:f>'D17'!$B$4:$B$1360</c:f>
              <c:strCache>
                <c:ptCount val="1357"/>
                <c:pt idx="0">
                  <c:v>2008.11.06</c:v>
                </c:pt>
                <c:pt idx="1">
                  <c:v>2008.11.05</c:v>
                </c:pt>
                <c:pt idx="2">
                  <c:v>2008.11.04</c:v>
                </c:pt>
                <c:pt idx="3">
                  <c:v>2008.11.03</c:v>
                </c:pt>
                <c:pt idx="4">
                  <c:v>2008.10.31</c:v>
                </c:pt>
                <c:pt idx="5">
                  <c:v>2008.10.30</c:v>
                </c:pt>
                <c:pt idx="6">
                  <c:v>2008.10.29</c:v>
                </c:pt>
                <c:pt idx="7">
                  <c:v>2008.10.28</c:v>
                </c:pt>
                <c:pt idx="8">
                  <c:v>2008.10.27</c:v>
                </c:pt>
                <c:pt idx="9">
                  <c:v>2008.10.24</c:v>
                </c:pt>
                <c:pt idx="10">
                  <c:v>2008.10.23</c:v>
                </c:pt>
                <c:pt idx="11">
                  <c:v>2008.10.22</c:v>
                </c:pt>
                <c:pt idx="12">
                  <c:v>2008.10.21</c:v>
                </c:pt>
                <c:pt idx="13">
                  <c:v>2008.10.20</c:v>
                </c:pt>
                <c:pt idx="14">
                  <c:v>2008.10.17</c:v>
                </c:pt>
                <c:pt idx="15">
                  <c:v>2008.10.16</c:v>
                </c:pt>
                <c:pt idx="16">
                  <c:v>2008.10.15</c:v>
                </c:pt>
                <c:pt idx="17">
                  <c:v>2008.10.14</c:v>
                </c:pt>
                <c:pt idx="18">
                  <c:v>2008.10.13</c:v>
                </c:pt>
                <c:pt idx="19">
                  <c:v>2008.10.10</c:v>
                </c:pt>
                <c:pt idx="20">
                  <c:v>2008.10.09</c:v>
                </c:pt>
                <c:pt idx="21">
                  <c:v>2008.10.08</c:v>
                </c:pt>
                <c:pt idx="22">
                  <c:v>2008.10.07</c:v>
                </c:pt>
                <c:pt idx="23">
                  <c:v>2008.10.06</c:v>
                </c:pt>
                <c:pt idx="24">
                  <c:v>2008.10.02</c:v>
                </c:pt>
                <c:pt idx="25">
                  <c:v>2008.10.01</c:v>
                </c:pt>
                <c:pt idx="26">
                  <c:v>2008.09.30</c:v>
                </c:pt>
                <c:pt idx="27">
                  <c:v>2008.09.29</c:v>
                </c:pt>
                <c:pt idx="28">
                  <c:v>2008.09.26</c:v>
                </c:pt>
                <c:pt idx="29">
                  <c:v>2008.09.25</c:v>
                </c:pt>
                <c:pt idx="30">
                  <c:v>2008.09.24</c:v>
                </c:pt>
                <c:pt idx="31">
                  <c:v>2008.09.23</c:v>
                </c:pt>
                <c:pt idx="32">
                  <c:v>2008.09.22</c:v>
                </c:pt>
                <c:pt idx="33">
                  <c:v>2008.09.19</c:v>
                </c:pt>
                <c:pt idx="34">
                  <c:v>2008.09.18</c:v>
                </c:pt>
                <c:pt idx="35">
                  <c:v>2008.09.17</c:v>
                </c:pt>
                <c:pt idx="36">
                  <c:v>2008.09.16</c:v>
                </c:pt>
                <c:pt idx="37">
                  <c:v>2008.09.12</c:v>
                </c:pt>
                <c:pt idx="38">
                  <c:v>2008.09.11</c:v>
                </c:pt>
                <c:pt idx="39">
                  <c:v>2008.09.10</c:v>
                </c:pt>
                <c:pt idx="40">
                  <c:v>2008.09.09</c:v>
                </c:pt>
                <c:pt idx="41">
                  <c:v>2008.09.08</c:v>
                </c:pt>
                <c:pt idx="42">
                  <c:v>2008.09.05</c:v>
                </c:pt>
                <c:pt idx="43">
                  <c:v>2008.09.04</c:v>
                </c:pt>
                <c:pt idx="44">
                  <c:v>2008.09.03</c:v>
                </c:pt>
                <c:pt idx="45">
                  <c:v>2008.09.02</c:v>
                </c:pt>
                <c:pt idx="46">
                  <c:v>2008.09.01</c:v>
                </c:pt>
                <c:pt idx="47">
                  <c:v>2008.08.29</c:v>
                </c:pt>
                <c:pt idx="48">
                  <c:v>2008.08.28</c:v>
                </c:pt>
                <c:pt idx="49">
                  <c:v>2008.08.27</c:v>
                </c:pt>
                <c:pt idx="50">
                  <c:v>2008.08.26</c:v>
                </c:pt>
                <c:pt idx="51">
                  <c:v>2008.08.25</c:v>
                </c:pt>
                <c:pt idx="52">
                  <c:v>2008.08.22</c:v>
                </c:pt>
                <c:pt idx="53">
                  <c:v>2008.08.21</c:v>
                </c:pt>
                <c:pt idx="54">
                  <c:v>2008.08.20</c:v>
                </c:pt>
                <c:pt idx="55">
                  <c:v>2008.08.19</c:v>
                </c:pt>
                <c:pt idx="56">
                  <c:v>2008.08.18</c:v>
                </c:pt>
                <c:pt idx="57">
                  <c:v>2008.08.14</c:v>
                </c:pt>
                <c:pt idx="58">
                  <c:v>2008.08.13</c:v>
                </c:pt>
                <c:pt idx="59">
                  <c:v>2008.08.12</c:v>
                </c:pt>
                <c:pt idx="60">
                  <c:v>2008.08.11</c:v>
                </c:pt>
                <c:pt idx="61">
                  <c:v>2008.08.08</c:v>
                </c:pt>
                <c:pt idx="62">
                  <c:v>2008.08.07</c:v>
                </c:pt>
                <c:pt idx="63">
                  <c:v>2008.08.06</c:v>
                </c:pt>
                <c:pt idx="64">
                  <c:v>2008.08.05</c:v>
                </c:pt>
                <c:pt idx="65">
                  <c:v>2008.08.04</c:v>
                </c:pt>
                <c:pt idx="66">
                  <c:v>2008.08.01</c:v>
                </c:pt>
                <c:pt idx="67">
                  <c:v>2008.07.31</c:v>
                </c:pt>
                <c:pt idx="68">
                  <c:v>2008.07.30</c:v>
                </c:pt>
                <c:pt idx="69">
                  <c:v>2008.07.29</c:v>
                </c:pt>
                <c:pt idx="70">
                  <c:v>2008.07.28</c:v>
                </c:pt>
                <c:pt idx="71">
                  <c:v>2008.07.25</c:v>
                </c:pt>
                <c:pt idx="72">
                  <c:v>2008.07.24</c:v>
                </c:pt>
                <c:pt idx="73">
                  <c:v>2008.07.23</c:v>
                </c:pt>
                <c:pt idx="74">
                  <c:v>2008.07.22</c:v>
                </c:pt>
                <c:pt idx="75">
                  <c:v>2008.07.21</c:v>
                </c:pt>
                <c:pt idx="76">
                  <c:v>2008.07.18</c:v>
                </c:pt>
                <c:pt idx="77">
                  <c:v>2008.07.17</c:v>
                </c:pt>
                <c:pt idx="78">
                  <c:v>2008.07.16</c:v>
                </c:pt>
                <c:pt idx="79">
                  <c:v>2008.07.15</c:v>
                </c:pt>
                <c:pt idx="80">
                  <c:v>2008.07.14</c:v>
                </c:pt>
                <c:pt idx="81">
                  <c:v>2008.07.11</c:v>
                </c:pt>
                <c:pt idx="82">
                  <c:v>2008.07.10</c:v>
                </c:pt>
                <c:pt idx="83">
                  <c:v>2008.07.09</c:v>
                </c:pt>
                <c:pt idx="84">
                  <c:v>2008.07.08</c:v>
                </c:pt>
                <c:pt idx="85">
                  <c:v>2008.07.07</c:v>
                </c:pt>
                <c:pt idx="86">
                  <c:v>2008.07.04</c:v>
                </c:pt>
                <c:pt idx="87">
                  <c:v>2008.07.03</c:v>
                </c:pt>
                <c:pt idx="88">
                  <c:v>2008.07.02</c:v>
                </c:pt>
                <c:pt idx="89">
                  <c:v>2008.07.01</c:v>
                </c:pt>
                <c:pt idx="90">
                  <c:v>2008.06.30</c:v>
                </c:pt>
                <c:pt idx="91">
                  <c:v>2008.06.27</c:v>
                </c:pt>
                <c:pt idx="92">
                  <c:v>2008.06.26</c:v>
                </c:pt>
                <c:pt idx="93">
                  <c:v>2008.06.25</c:v>
                </c:pt>
                <c:pt idx="94">
                  <c:v>2008.06.24</c:v>
                </c:pt>
                <c:pt idx="95">
                  <c:v>2008.06.23</c:v>
                </c:pt>
                <c:pt idx="96">
                  <c:v>2008.06.20</c:v>
                </c:pt>
                <c:pt idx="97">
                  <c:v>2008.06.19</c:v>
                </c:pt>
                <c:pt idx="98">
                  <c:v>2008.06.18</c:v>
                </c:pt>
                <c:pt idx="99">
                  <c:v>2008.06.17</c:v>
                </c:pt>
                <c:pt idx="100">
                  <c:v>2008.06.16</c:v>
                </c:pt>
                <c:pt idx="101">
                  <c:v>2008.06.13</c:v>
                </c:pt>
                <c:pt idx="102">
                  <c:v>2008.06.12</c:v>
                </c:pt>
                <c:pt idx="103">
                  <c:v>2008.06.11</c:v>
                </c:pt>
                <c:pt idx="104">
                  <c:v>2008.06.10</c:v>
                </c:pt>
                <c:pt idx="105">
                  <c:v>2008.06.09</c:v>
                </c:pt>
                <c:pt idx="106">
                  <c:v>2008.06.05</c:v>
                </c:pt>
                <c:pt idx="107">
                  <c:v>2008.06.04</c:v>
                </c:pt>
                <c:pt idx="108">
                  <c:v>2008.06.03</c:v>
                </c:pt>
                <c:pt idx="109">
                  <c:v>2008.06.02</c:v>
                </c:pt>
                <c:pt idx="110">
                  <c:v>2008.05.30</c:v>
                </c:pt>
                <c:pt idx="111">
                  <c:v>2008.05.29</c:v>
                </c:pt>
                <c:pt idx="112">
                  <c:v>2008.05.28</c:v>
                </c:pt>
                <c:pt idx="113">
                  <c:v>2008.05.27</c:v>
                </c:pt>
                <c:pt idx="114">
                  <c:v>2008.05.26</c:v>
                </c:pt>
                <c:pt idx="115">
                  <c:v>2008.05.23</c:v>
                </c:pt>
                <c:pt idx="116">
                  <c:v>2008.05.22</c:v>
                </c:pt>
                <c:pt idx="117">
                  <c:v>2008.05.21</c:v>
                </c:pt>
                <c:pt idx="118">
                  <c:v>2008.05.20</c:v>
                </c:pt>
                <c:pt idx="119">
                  <c:v>2008.05.19</c:v>
                </c:pt>
                <c:pt idx="120">
                  <c:v>2008.05.16</c:v>
                </c:pt>
                <c:pt idx="121">
                  <c:v>2008.05.15</c:v>
                </c:pt>
                <c:pt idx="122">
                  <c:v>2008.05.14</c:v>
                </c:pt>
                <c:pt idx="123">
                  <c:v>2008.05.13</c:v>
                </c:pt>
                <c:pt idx="124">
                  <c:v>2008.05.09</c:v>
                </c:pt>
                <c:pt idx="125">
                  <c:v>2008.05.08</c:v>
                </c:pt>
                <c:pt idx="126">
                  <c:v>2008.05.07</c:v>
                </c:pt>
                <c:pt idx="127">
                  <c:v>2008.05.06</c:v>
                </c:pt>
                <c:pt idx="128">
                  <c:v>2008.05.02</c:v>
                </c:pt>
                <c:pt idx="129">
                  <c:v>2008.04.30</c:v>
                </c:pt>
                <c:pt idx="130">
                  <c:v>2008.04.29</c:v>
                </c:pt>
                <c:pt idx="131">
                  <c:v>2008.04.28</c:v>
                </c:pt>
                <c:pt idx="132">
                  <c:v>2008.04.25</c:v>
                </c:pt>
                <c:pt idx="133">
                  <c:v>2008.04.24</c:v>
                </c:pt>
                <c:pt idx="134">
                  <c:v>2008.04.23</c:v>
                </c:pt>
                <c:pt idx="135">
                  <c:v>2008.04.22</c:v>
                </c:pt>
                <c:pt idx="136">
                  <c:v>2008.04.21</c:v>
                </c:pt>
                <c:pt idx="137">
                  <c:v>2008.04.18</c:v>
                </c:pt>
                <c:pt idx="138">
                  <c:v>2008.04.17</c:v>
                </c:pt>
                <c:pt idx="139">
                  <c:v>2008.04.16</c:v>
                </c:pt>
                <c:pt idx="140">
                  <c:v>2008.04.15</c:v>
                </c:pt>
                <c:pt idx="141">
                  <c:v>2008.04.14</c:v>
                </c:pt>
                <c:pt idx="142">
                  <c:v>2008.04.11</c:v>
                </c:pt>
                <c:pt idx="143">
                  <c:v>2008.04.10</c:v>
                </c:pt>
                <c:pt idx="144">
                  <c:v>2008.04.08</c:v>
                </c:pt>
                <c:pt idx="145">
                  <c:v>2008.04.07</c:v>
                </c:pt>
                <c:pt idx="146">
                  <c:v>2008.04.04</c:v>
                </c:pt>
                <c:pt idx="147">
                  <c:v>2008.04.03</c:v>
                </c:pt>
                <c:pt idx="148">
                  <c:v>2008.04.02</c:v>
                </c:pt>
                <c:pt idx="149">
                  <c:v>2008.04.01</c:v>
                </c:pt>
                <c:pt idx="150">
                  <c:v>2008.03.31</c:v>
                </c:pt>
                <c:pt idx="151">
                  <c:v>2008.03.28</c:v>
                </c:pt>
                <c:pt idx="152">
                  <c:v>2008.03.27</c:v>
                </c:pt>
                <c:pt idx="153">
                  <c:v>2008.03.26</c:v>
                </c:pt>
                <c:pt idx="154">
                  <c:v>2008.03.25</c:v>
                </c:pt>
                <c:pt idx="155">
                  <c:v>2008.03.24</c:v>
                </c:pt>
                <c:pt idx="156">
                  <c:v>2008.03.21</c:v>
                </c:pt>
                <c:pt idx="157">
                  <c:v>2008.03.20</c:v>
                </c:pt>
                <c:pt idx="158">
                  <c:v>2008.03.19</c:v>
                </c:pt>
                <c:pt idx="159">
                  <c:v>2008.03.18</c:v>
                </c:pt>
                <c:pt idx="160">
                  <c:v>2008.03.17</c:v>
                </c:pt>
                <c:pt idx="161">
                  <c:v>2008.03.14</c:v>
                </c:pt>
                <c:pt idx="162">
                  <c:v>2008.03.13</c:v>
                </c:pt>
                <c:pt idx="163">
                  <c:v>2008.03.12</c:v>
                </c:pt>
                <c:pt idx="164">
                  <c:v>2008.03.11</c:v>
                </c:pt>
                <c:pt idx="165">
                  <c:v>2008.03.10</c:v>
                </c:pt>
                <c:pt idx="166">
                  <c:v>2008.03.07</c:v>
                </c:pt>
                <c:pt idx="167">
                  <c:v>2008.03.06</c:v>
                </c:pt>
                <c:pt idx="168">
                  <c:v>2008.03.05</c:v>
                </c:pt>
                <c:pt idx="169">
                  <c:v>2008.03.04</c:v>
                </c:pt>
                <c:pt idx="170">
                  <c:v>2008.03.03</c:v>
                </c:pt>
                <c:pt idx="171">
                  <c:v>2008.02.29</c:v>
                </c:pt>
                <c:pt idx="172">
                  <c:v>2008.02.28</c:v>
                </c:pt>
                <c:pt idx="173">
                  <c:v>2008.02.27</c:v>
                </c:pt>
                <c:pt idx="174">
                  <c:v>2008.02.26</c:v>
                </c:pt>
                <c:pt idx="175">
                  <c:v>2008.02.25</c:v>
                </c:pt>
                <c:pt idx="176">
                  <c:v>2008.02.22</c:v>
                </c:pt>
                <c:pt idx="177">
                  <c:v>2008.02.21</c:v>
                </c:pt>
                <c:pt idx="178">
                  <c:v>2008.02.20</c:v>
                </c:pt>
                <c:pt idx="179">
                  <c:v>2008.02.19</c:v>
                </c:pt>
                <c:pt idx="180">
                  <c:v>2008.02.18</c:v>
                </c:pt>
                <c:pt idx="181">
                  <c:v>2008.02.15</c:v>
                </c:pt>
                <c:pt idx="182">
                  <c:v>2008.02.14</c:v>
                </c:pt>
                <c:pt idx="183">
                  <c:v>2008.02.13</c:v>
                </c:pt>
                <c:pt idx="184">
                  <c:v>2008.02.12</c:v>
                </c:pt>
                <c:pt idx="185">
                  <c:v>2008.02.11</c:v>
                </c:pt>
                <c:pt idx="186">
                  <c:v>2008.02.05</c:v>
                </c:pt>
                <c:pt idx="187">
                  <c:v>2008.02.04</c:v>
                </c:pt>
                <c:pt idx="188">
                  <c:v>2008.02.01</c:v>
                </c:pt>
                <c:pt idx="189">
                  <c:v>2008.01.31</c:v>
                </c:pt>
                <c:pt idx="190">
                  <c:v>2008.01.30</c:v>
                </c:pt>
                <c:pt idx="191">
                  <c:v>2008.01.29</c:v>
                </c:pt>
                <c:pt idx="192">
                  <c:v>2008.01.28</c:v>
                </c:pt>
                <c:pt idx="193">
                  <c:v>2008.01.25</c:v>
                </c:pt>
                <c:pt idx="194">
                  <c:v>2008.01.24</c:v>
                </c:pt>
                <c:pt idx="195">
                  <c:v>2008.01.23</c:v>
                </c:pt>
                <c:pt idx="196">
                  <c:v>2008.01.22</c:v>
                </c:pt>
                <c:pt idx="197">
                  <c:v>2008.01.21</c:v>
                </c:pt>
                <c:pt idx="198">
                  <c:v>2008.01.18</c:v>
                </c:pt>
                <c:pt idx="199">
                  <c:v>2008.01.17</c:v>
                </c:pt>
                <c:pt idx="200">
                  <c:v>2008.01.16</c:v>
                </c:pt>
                <c:pt idx="201">
                  <c:v>2008.01.15</c:v>
                </c:pt>
                <c:pt idx="202">
                  <c:v>2008.01.14</c:v>
                </c:pt>
                <c:pt idx="203">
                  <c:v>2008.01.11</c:v>
                </c:pt>
                <c:pt idx="204">
                  <c:v>2008.01.10</c:v>
                </c:pt>
                <c:pt idx="205">
                  <c:v>2008.01.09</c:v>
                </c:pt>
                <c:pt idx="206">
                  <c:v>2008.01.08</c:v>
                </c:pt>
                <c:pt idx="207">
                  <c:v>2008.01.07</c:v>
                </c:pt>
                <c:pt idx="208">
                  <c:v>2008.01.04</c:v>
                </c:pt>
                <c:pt idx="209">
                  <c:v>2008.01.03</c:v>
                </c:pt>
                <c:pt idx="210">
                  <c:v>2008.01.02</c:v>
                </c:pt>
                <c:pt idx="211">
                  <c:v>2007.12.31</c:v>
                </c:pt>
                <c:pt idx="212">
                  <c:v>2007.12.28</c:v>
                </c:pt>
                <c:pt idx="213">
                  <c:v>2007.12.27</c:v>
                </c:pt>
                <c:pt idx="214">
                  <c:v>2007.12.26</c:v>
                </c:pt>
                <c:pt idx="215">
                  <c:v>2007.12.24</c:v>
                </c:pt>
                <c:pt idx="216">
                  <c:v>2007.12.21</c:v>
                </c:pt>
                <c:pt idx="217">
                  <c:v>2007.12.20</c:v>
                </c:pt>
                <c:pt idx="218">
                  <c:v>2007.12.18</c:v>
                </c:pt>
                <c:pt idx="219">
                  <c:v>2007.12.17</c:v>
                </c:pt>
                <c:pt idx="220">
                  <c:v>2007.12.14</c:v>
                </c:pt>
                <c:pt idx="221">
                  <c:v>2007.12.13</c:v>
                </c:pt>
                <c:pt idx="222">
                  <c:v>2007.12.12</c:v>
                </c:pt>
                <c:pt idx="223">
                  <c:v>2007.12.11</c:v>
                </c:pt>
                <c:pt idx="224">
                  <c:v>2007.12.10</c:v>
                </c:pt>
                <c:pt idx="225">
                  <c:v>2007.12.07</c:v>
                </c:pt>
                <c:pt idx="226">
                  <c:v>2007.12.06</c:v>
                </c:pt>
                <c:pt idx="227">
                  <c:v>2007.12.05</c:v>
                </c:pt>
                <c:pt idx="228">
                  <c:v>2007.12.04</c:v>
                </c:pt>
                <c:pt idx="229">
                  <c:v>2007.12.03</c:v>
                </c:pt>
                <c:pt idx="230">
                  <c:v>2007.11.30</c:v>
                </c:pt>
                <c:pt idx="231">
                  <c:v>2007.11.29</c:v>
                </c:pt>
                <c:pt idx="232">
                  <c:v>2007.11.28</c:v>
                </c:pt>
                <c:pt idx="233">
                  <c:v>2007.11.27</c:v>
                </c:pt>
                <c:pt idx="234">
                  <c:v>2007.11.26</c:v>
                </c:pt>
                <c:pt idx="235">
                  <c:v>2007.11.23</c:v>
                </c:pt>
                <c:pt idx="236">
                  <c:v>2007.11.22</c:v>
                </c:pt>
                <c:pt idx="237">
                  <c:v>2007.11.21</c:v>
                </c:pt>
                <c:pt idx="238">
                  <c:v>2007.11.20</c:v>
                </c:pt>
                <c:pt idx="239">
                  <c:v>2007.11.19</c:v>
                </c:pt>
                <c:pt idx="240">
                  <c:v>2007.11.16</c:v>
                </c:pt>
                <c:pt idx="241">
                  <c:v>2007.11.15</c:v>
                </c:pt>
                <c:pt idx="242">
                  <c:v>2007.11.14</c:v>
                </c:pt>
                <c:pt idx="243">
                  <c:v>2007.11.13</c:v>
                </c:pt>
                <c:pt idx="244">
                  <c:v>2007.11.12</c:v>
                </c:pt>
                <c:pt idx="245">
                  <c:v>2007.11.09</c:v>
                </c:pt>
                <c:pt idx="246">
                  <c:v>2007.11.08</c:v>
                </c:pt>
                <c:pt idx="247">
                  <c:v>2007.11.07</c:v>
                </c:pt>
                <c:pt idx="248">
                  <c:v>2007.11.06</c:v>
                </c:pt>
                <c:pt idx="249">
                  <c:v>2007.11.05</c:v>
                </c:pt>
                <c:pt idx="250">
                  <c:v>2007.11.02</c:v>
                </c:pt>
                <c:pt idx="251">
                  <c:v>2007.11.01</c:v>
                </c:pt>
                <c:pt idx="252">
                  <c:v>2007.10.31</c:v>
                </c:pt>
                <c:pt idx="253">
                  <c:v>2007.10.30</c:v>
                </c:pt>
                <c:pt idx="254">
                  <c:v>2007.10.29</c:v>
                </c:pt>
                <c:pt idx="255">
                  <c:v>2007.10.26</c:v>
                </c:pt>
                <c:pt idx="256">
                  <c:v>2007.10.25</c:v>
                </c:pt>
                <c:pt idx="257">
                  <c:v>2007.10.24</c:v>
                </c:pt>
                <c:pt idx="258">
                  <c:v>2007.10.23</c:v>
                </c:pt>
                <c:pt idx="259">
                  <c:v>2007.10.22</c:v>
                </c:pt>
                <c:pt idx="260">
                  <c:v>2007.10.19</c:v>
                </c:pt>
                <c:pt idx="261">
                  <c:v>2007.10.18</c:v>
                </c:pt>
                <c:pt idx="262">
                  <c:v>2007.10.17</c:v>
                </c:pt>
                <c:pt idx="263">
                  <c:v>2007.10.16</c:v>
                </c:pt>
                <c:pt idx="264">
                  <c:v>2007.10.15</c:v>
                </c:pt>
                <c:pt idx="265">
                  <c:v>2007.10.12</c:v>
                </c:pt>
                <c:pt idx="266">
                  <c:v>2007.10.11</c:v>
                </c:pt>
                <c:pt idx="267">
                  <c:v>2007.10.10</c:v>
                </c:pt>
                <c:pt idx="268">
                  <c:v>2007.10.09</c:v>
                </c:pt>
                <c:pt idx="269">
                  <c:v>2007.10.08</c:v>
                </c:pt>
                <c:pt idx="270">
                  <c:v>2007.10.05</c:v>
                </c:pt>
                <c:pt idx="271">
                  <c:v>2007.10.04</c:v>
                </c:pt>
                <c:pt idx="272">
                  <c:v>2007.10.02</c:v>
                </c:pt>
                <c:pt idx="273">
                  <c:v>2007.10.01</c:v>
                </c:pt>
                <c:pt idx="274">
                  <c:v>2007.09.28</c:v>
                </c:pt>
                <c:pt idx="275">
                  <c:v>2007.09.27</c:v>
                </c:pt>
                <c:pt idx="276">
                  <c:v>2007.09.21</c:v>
                </c:pt>
                <c:pt idx="277">
                  <c:v>2007.09.20</c:v>
                </c:pt>
                <c:pt idx="278">
                  <c:v>2007.09.19</c:v>
                </c:pt>
                <c:pt idx="279">
                  <c:v>2007.09.18</c:v>
                </c:pt>
                <c:pt idx="280">
                  <c:v>2007.09.17</c:v>
                </c:pt>
                <c:pt idx="281">
                  <c:v>2007.09.14</c:v>
                </c:pt>
                <c:pt idx="282">
                  <c:v>2007.09.13</c:v>
                </c:pt>
                <c:pt idx="283">
                  <c:v>2007.09.12</c:v>
                </c:pt>
                <c:pt idx="284">
                  <c:v>2007.09.11</c:v>
                </c:pt>
                <c:pt idx="285">
                  <c:v>2007.09.10</c:v>
                </c:pt>
                <c:pt idx="286">
                  <c:v>2007.09.07</c:v>
                </c:pt>
                <c:pt idx="287">
                  <c:v>2007.09.06</c:v>
                </c:pt>
                <c:pt idx="288">
                  <c:v>2007.09.05</c:v>
                </c:pt>
                <c:pt idx="289">
                  <c:v>2007.09.04</c:v>
                </c:pt>
                <c:pt idx="290">
                  <c:v>2007.09.03</c:v>
                </c:pt>
                <c:pt idx="291">
                  <c:v>2007.08.31</c:v>
                </c:pt>
                <c:pt idx="292">
                  <c:v>2007.08.30</c:v>
                </c:pt>
                <c:pt idx="293">
                  <c:v>2007.08.29</c:v>
                </c:pt>
                <c:pt idx="294">
                  <c:v>2007.08.28</c:v>
                </c:pt>
                <c:pt idx="295">
                  <c:v>2007.08.27</c:v>
                </c:pt>
                <c:pt idx="296">
                  <c:v>2007.08.24</c:v>
                </c:pt>
                <c:pt idx="297">
                  <c:v>2007.08.23</c:v>
                </c:pt>
                <c:pt idx="298">
                  <c:v>2007.08.22</c:v>
                </c:pt>
                <c:pt idx="299">
                  <c:v>2007.08.21</c:v>
                </c:pt>
                <c:pt idx="300">
                  <c:v>2007.08.20</c:v>
                </c:pt>
                <c:pt idx="301">
                  <c:v>2007.08.17</c:v>
                </c:pt>
                <c:pt idx="302">
                  <c:v>2007.08.16</c:v>
                </c:pt>
                <c:pt idx="303">
                  <c:v>2007.08.14</c:v>
                </c:pt>
                <c:pt idx="304">
                  <c:v>2007.08.13</c:v>
                </c:pt>
                <c:pt idx="305">
                  <c:v>2007.08.10</c:v>
                </c:pt>
                <c:pt idx="306">
                  <c:v>2007.08.09</c:v>
                </c:pt>
                <c:pt idx="307">
                  <c:v>2007.08.08</c:v>
                </c:pt>
                <c:pt idx="308">
                  <c:v>2007.08.07</c:v>
                </c:pt>
                <c:pt idx="309">
                  <c:v>2007.08.06</c:v>
                </c:pt>
                <c:pt idx="310">
                  <c:v>2007.08.03</c:v>
                </c:pt>
                <c:pt idx="311">
                  <c:v>2007.08.02</c:v>
                </c:pt>
                <c:pt idx="312">
                  <c:v>2007.08.01</c:v>
                </c:pt>
                <c:pt idx="313">
                  <c:v>2007.07.31</c:v>
                </c:pt>
                <c:pt idx="314">
                  <c:v>2007.07.30</c:v>
                </c:pt>
                <c:pt idx="315">
                  <c:v>2007.07.27</c:v>
                </c:pt>
                <c:pt idx="316">
                  <c:v>2007.07.26</c:v>
                </c:pt>
                <c:pt idx="317">
                  <c:v>2007.07.25</c:v>
                </c:pt>
                <c:pt idx="318">
                  <c:v>2007.07.24</c:v>
                </c:pt>
                <c:pt idx="319">
                  <c:v>2007.07.23</c:v>
                </c:pt>
                <c:pt idx="320">
                  <c:v>2007.07.20</c:v>
                </c:pt>
                <c:pt idx="321">
                  <c:v>2007.07.19</c:v>
                </c:pt>
                <c:pt idx="322">
                  <c:v>2007.07.18</c:v>
                </c:pt>
                <c:pt idx="323">
                  <c:v>2007.07.16</c:v>
                </c:pt>
                <c:pt idx="324">
                  <c:v>2007.07.13</c:v>
                </c:pt>
                <c:pt idx="325">
                  <c:v>2007.07.12</c:v>
                </c:pt>
                <c:pt idx="326">
                  <c:v>2007.07.11</c:v>
                </c:pt>
                <c:pt idx="327">
                  <c:v>2007.07.10</c:v>
                </c:pt>
                <c:pt idx="328">
                  <c:v>2007.07.09</c:v>
                </c:pt>
                <c:pt idx="329">
                  <c:v>2007.07.06</c:v>
                </c:pt>
                <c:pt idx="330">
                  <c:v>2007.07.05</c:v>
                </c:pt>
                <c:pt idx="331">
                  <c:v>2007.07.04</c:v>
                </c:pt>
                <c:pt idx="332">
                  <c:v>2007.07.03</c:v>
                </c:pt>
                <c:pt idx="333">
                  <c:v>2007.07.02</c:v>
                </c:pt>
                <c:pt idx="334">
                  <c:v>2007.06.29</c:v>
                </c:pt>
                <c:pt idx="335">
                  <c:v>2007.06.28</c:v>
                </c:pt>
                <c:pt idx="336">
                  <c:v>2007.06.27</c:v>
                </c:pt>
                <c:pt idx="337">
                  <c:v>2007.06.26</c:v>
                </c:pt>
                <c:pt idx="338">
                  <c:v>2007.06.25</c:v>
                </c:pt>
                <c:pt idx="339">
                  <c:v>2007.06.22</c:v>
                </c:pt>
                <c:pt idx="340">
                  <c:v>2007.06.21</c:v>
                </c:pt>
                <c:pt idx="341">
                  <c:v>2007.06.20</c:v>
                </c:pt>
                <c:pt idx="342">
                  <c:v>2007.06.19</c:v>
                </c:pt>
                <c:pt idx="343">
                  <c:v>2007.06.18</c:v>
                </c:pt>
                <c:pt idx="344">
                  <c:v>2007.06.15</c:v>
                </c:pt>
                <c:pt idx="345">
                  <c:v>2007.06.14</c:v>
                </c:pt>
                <c:pt idx="346">
                  <c:v>2007.06.13</c:v>
                </c:pt>
                <c:pt idx="347">
                  <c:v>2007.06.12</c:v>
                </c:pt>
                <c:pt idx="348">
                  <c:v>2007.06.11</c:v>
                </c:pt>
                <c:pt idx="349">
                  <c:v>2007.06.08</c:v>
                </c:pt>
                <c:pt idx="350">
                  <c:v>2007.06.07</c:v>
                </c:pt>
                <c:pt idx="351">
                  <c:v>2007.06.05</c:v>
                </c:pt>
                <c:pt idx="352">
                  <c:v>2007.06.04</c:v>
                </c:pt>
                <c:pt idx="353">
                  <c:v>2007.06.01</c:v>
                </c:pt>
                <c:pt idx="354">
                  <c:v>2007.05.31</c:v>
                </c:pt>
                <c:pt idx="355">
                  <c:v>2007.05.30</c:v>
                </c:pt>
                <c:pt idx="356">
                  <c:v>2007.05.29</c:v>
                </c:pt>
                <c:pt idx="357">
                  <c:v>2007.05.28</c:v>
                </c:pt>
                <c:pt idx="358">
                  <c:v>2007.05.25</c:v>
                </c:pt>
                <c:pt idx="359">
                  <c:v>2007.05.23</c:v>
                </c:pt>
                <c:pt idx="360">
                  <c:v>2007.05.22</c:v>
                </c:pt>
                <c:pt idx="361">
                  <c:v>2007.05.21</c:v>
                </c:pt>
                <c:pt idx="362">
                  <c:v>2007.05.18</c:v>
                </c:pt>
                <c:pt idx="363">
                  <c:v>2007.05.17</c:v>
                </c:pt>
                <c:pt idx="364">
                  <c:v>2007.05.16</c:v>
                </c:pt>
                <c:pt idx="365">
                  <c:v>2007.05.15</c:v>
                </c:pt>
                <c:pt idx="366">
                  <c:v>2007.05.14</c:v>
                </c:pt>
                <c:pt idx="367">
                  <c:v>2007.05.11</c:v>
                </c:pt>
                <c:pt idx="368">
                  <c:v>2007.05.10</c:v>
                </c:pt>
                <c:pt idx="369">
                  <c:v>2007.05.09</c:v>
                </c:pt>
                <c:pt idx="370">
                  <c:v>2007.05.08</c:v>
                </c:pt>
                <c:pt idx="371">
                  <c:v>2007.05.07</c:v>
                </c:pt>
                <c:pt idx="372">
                  <c:v>2007.05.04</c:v>
                </c:pt>
                <c:pt idx="373">
                  <c:v>2007.05.03</c:v>
                </c:pt>
                <c:pt idx="374">
                  <c:v>2007.05.02</c:v>
                </c:pt>
                <c:pt idx="375">
                  <c:v>2007.04.30</c:v>
                </c:pt>
                <c:pt idx="376">
                  <c:v>2007.04.27</c:v>
                </c:pt>
                <c:pt idx="377">
                  <c:v>2007.04.26</c:v>
                </c:pt>
                <c:pt idx="378">
                  <c:v>2007.04.25</c:v>
                </c:pt>
                <c:pt idx="379">
                  <c:v>2007.04.24</c:v>
                </c:pt>
                <c:pt idx="380">
                  <c:v>2007.04.23</c:v>
                </c:pt>
                <c:pt idx="381">
                  <c:v>2007.04.20</c:v>
                </c:pt>
                <c:pt idx="382">
                  <c:v>2007.04.19</c:v>
                </c:pt>
                <c:pt idx="383">
                  <c:v>2007.04.18</c:v>
                </c:pt>
                <c:pt idx="384">
                  <c:v>2007.04.17</c:v>
                </c:pt>
                <c:pt idx="385">
                  <c:v>2007.04.16</c:v>
                </c:pt>
                <c:pt idx="386">
                  <c:v>2007.04.13</c:v>
                </c:pt>
                <c:pt idx="387">
                  <c:v>2007.04.12</c:v>
                </c:pt>
                <c:pt idx="388">
                  <c:v>2007.04.11</c:v>
                </c:pt>
                <c:pt idx="389">
                  <c:v>2007.04.10</c:v>
                </c:pt>
                <c:pt idx="390">
                  <c:v>2007.04.09</c:v>
                </c:pt>
                <c:pt idx="391">
                  <c:v>2007.04.06</c:v>
                </c:pt>
                <c:pt idx="392">
                  <c:v>2007.04.05</c:v>
                </c:pt>
                <c:pt idx="393">
                  <c:v>2007.04.04</c:v>
                </c:pt>
                <c:pt idx="394">
                  <c:v>2007.04.03</c:v>
                </c:pt>
                <c:pt idx="395">
                  <c:v>2007.04.02</c:v>
                </c:pt>
                <c:pt idx="396">
                  <c:v>2007.03.30</c:v>
                </c:pt>
                <c:pt idx="397">
                  <c:v>2007.03.29</c:v>
                </c:pt>
                <c:pt idx="398">
                  <c:v>2007.03.28</c:v>
                </c:pt>
                <c:pt idx="399">
                  <c:v>2007.03.27</c:v>
                </c:pt>
                <c:pt idx="400">
                  <c:v>2007.03.26</c:v>
                </c:pt>
                <c:pt idx="401">
                  <c:v>2007.03.23</c:v>
                </c:pt>
                <c:pt idx="402">
                  <c:v>2007.03.22</c:v>
                </c:pt>
                <c:pt idx="403">
                  <c:v>2007.03.21</c:v>
                </c:pt>
                <c:pt idx="404">
                  <c:v>2007.03.20</c:v>
                </c:pt>
                <c:pt idx="405">
                  <c:v>2007.03.19</c:v>
                </c:pt>
                <c:pt idx="406">
                  <c:v>2007.03.16</c:v>
                </c:pt>
                <c:pt idx="407">
                  <c:v>2007.03.15</c:v>
                </c:pt>
                <c:pt idx="408">
                  <c:v>2007.03.14</c:v>
                </c:pt>
                <c:pt idx="409">
                  <c:v>2007.03.13</c:v>
                </c:pt>
                <c:pt idx="410">
                  <c:v>2007.03.12</c:v>
                </c:pt>
                <c:pt idx="411">
                  <c:v>2007.03.09</c:v>
                </c:pt>
                <c:pt idx="412">
                  <c:v>2007.03.08</c:v>
                </c:pt>
                <c:pt idx="413">
                  <c:v>2007.03.07</c:v>
                </c:pt>
                <c:pt idx="414">
                  <c:v>2007.03.06</c:v>
                </c:pt>
                <c:pt idx="415">
                  <c:v>2007.03.05</c:v>
                </c:pt>
                <c:pt idx="416">
                  <c:v>2007.03.02</c:v>
                </c:pt>
                <c:pt idx="417">
                  <c:v>2007.02.28</c:v>
                </c:pt>
                <c:pt idx="418">
                  <c:v>2007.02.27</c:v>
                </c:pt>
                <c:pt idx="419">
                  <c:v>2007.02.26</c:v>
                </c:pt>
                <c:pt idx="420">
                  <c:v>2007.02.23</c:v>
                </c:pt>
                <c:pt idx="421">
                  <c:v>2007.02.22</c:v>
                </c:pt>
                <c:pt idx="422">
                  <c:v>2007.02.21</c:v>
                </c:pt>
                <c:pt idx="423">
                  <c:v>2007.02.20</c:v>
                </c:pt>
                <c:pt idx="424">
                  <c:v>2007.02.16</c:v>
                </c:pt>
                <c:pt idx="425">
                  <c:v>2007.02.15</c:v>
                </c:pt>
                <c:pt idx="426">
                  <c:v>2007.02.14</c:v>
                </c:pt>
                <c:pt idx="427">
                  <c:v>2007.02.13</c:v>
                </c:pt>
                <c:pt idx="428">
                  <c:v>2007.02.12</c:v>
                </c:pt>
                <c:pt idx="429">
                  <c:v>2007.02.09</c:v>
                </c:pt>
                <c:pt idx="430">
                  <c:v>2007.02.08</c:v>
                </c:pt>
                <c:pt idx="431">
                  <c:v>2007.02.07</c:v>
                </c:pt>
                <c:pt idx="432">
                  <c:v>2007.02.06</c:v>
                </c:pt>
                <c:pt idx="433">
                  <c:v>2007.02.05</c:v>
                </c:pt>
                <c:pt idx="434">
                  <c:v>2007.02.02</c:v>
                </c:pt>
                <c:pt idx="435">
                  <c:v>2007.02.01</c:v>
                </c:pt>
                <c:pt idx="436">
                  <c:v>2007.01.31</c:v>
                </c:pt>
                <c:pt idx="437">
                  <c:v>2007.01.30</c:v>
                </c:pt>
                <c:pt idx="438">
                  <c:v>2007.01.29</c:v>
                </c:pt>
                <c:pt idx="439">
                  <c:v>2007.01.26</c:v>
                </c:pt>
                <c:pt idx="440">
                  <c:v>2007.01.25</c:v>
                </c:pt>
                <c:pt idx="441">
                  <c:v>2007.01.24</c:v>
                </c:pt>
                <c:pt idx="442">
                  <c:v>2007.01.23</c:v>
                </c:pt>
                <c:pt idx="443">
                  <c:v>2007.01.22</c:v>
                </c:pt>
                <c:pt idx="444">
                  <c:v>2007.01.19</c:v>
                </c:pt>
                <c:pt idx="445">
                  <c:v>2007.01.18</c:v>
                </c:pt>
                <c:pt idx="446">
                  <c:v>2007.01.17</c:v>
                </c:pt>
                <c:pt idx="447">
                  <c:v>2007.01.16</c:v>
                </c:pt>
                <c:pt idx="448">
                  <c:v>2007.01.15</c:v>
                </c:pt>
                <c:pt idx="449">
                  <c:v>2007.01.12</c:v>
                </c:pt>
                <c:pt idx="450">
                  <c:v>2007.01.11</c:v>
                </c:pt>
                <c:pt idx="451">
                  <c:v>2007.01.10</c:v>
                </c:pt>
                <c:pt idx="452">
                  <c:v>2007.01.09</c:v>
                </c:pt>
                <c:pt idx="453">
                  <c:v>2007.01.08</c:v>
                </c:pt>
                <c:pt idx="454">
                  <c:v>2007.01.05</c:v>
                </c:pt>
                <c:pt idx="455">
                  <c:v>2007.01.04</c:v>
                </c:pt>
                <c:pt idx="456">
                  <c:v>2007.01.03</c:v>
                </c:pt>
                <c:pt idx="457">
                  <c:v>2007.01.02</c:v>
                </c:pt>
                <c:pt idx="458">
                  <c:v>2006.12.29</c:v>
                </c:pt>
                <c:pt idx="459">
                  <c:v>2006.12.28</c:v>
                </c:pt>
                <c:pt idx="460">
                  <c:v>2006.12.27</c:v>
                </c:pt>
                <c:pt idx="461">
                  <c:v>2006.12.26</c:v>
                </c:pt>
                <c:pt idx="462">
                  <c:v>2006.12.22</c:v>
                </c:pt>
                <c:pt idx="463">
                  <c:v>2006.12.21</c:v>
                </c:pt>
                <c:pt idx="464">
                  <c:v>2006.12.20</c:v>
                </c:pt>
                <c:pt idx="465">
                  <c:v>2006.12.19</c:v>
                </c:pt>
                <c:pt idx="466">
                  <c:v>2006.12.18</c:v>
                </c:pt>
                <c:pt idx="467">
                  <c:v>2006.12.15</c:v>
                </c:pt>
                <c:pt idx="468">
                  <c:v>2006.12.14</c:v>
                </c:pt>
                <c:pt idx="469">
                  <c:v>2006.12.13</c:v>
                </c:pt>
                <c:pt idx="470">
                  <c:v>2006.12.12</c:v>
                </c:pt>
                <c:pt idx="471">
                  <c:v>2006.12.11</c:v>
                </c:pt>
                <c:pt idx="472">
                  <c:v>2006.12.08</c:v>
                </c:pt>
                <c:pt idx="473">
                  <c:v>2006.12.07</c:v>
                </c:pt>
                <c:pt idx="474">
                  <c:v>2006.12.06</c:v>
                </c:pt>
                <c:pt idx="475">
                  <c:v>2006.12.05</c:v>
                </c:pt>
                <c:pt idx="476">
                  <c:v>2006.12.04</c:v>
                </c:pt>
                <c:pt idx="477">
                  <c:v>2006.12.01</c:v>
                </c:pt>
                <c:pt idx="478">
                  <c:v>2006.11.30</c:v>
                </c:pt>
                <c:pt idx="479">
                  <c:v>2006.11.29</c:v>
                </c:pt>
                <c:pt idx="480">
                  <c:v>2006.11.28</c:v>
                </c:pt>
                <c:pt idx="481">
                  <c:v>2006.11.27</c:v>
                </c:pt>
                <c:pt idx="482">
                  <c:v>2006.11.24</c:v>
                </c:pt>
                <c:pt idx="483">
                  <c:v>2006.11.23</c:v>
                </c:pt>
                <c:pt idx="484">
                  <c:v>2006.11.22</c:v>
                </c:pt>
                <c:pt idx="485">
                  <c:v>2006.11.21</c:v>
                </c:pt>
                <c:pt idx="486">
                  <c:v>2006.11.20</c:v>
                </c:pt>
                <c:pt idx="487">
                  <c:v>2006.11.17</c:v>
                </c:pt>
                <c:pt idx="488">
                  <c:v>2006.11.16</c:v>
                </c:pt>
                <c:pt idx="489">
                  <c:v>2006.11.15</c:v>
                </c:pt>
                <c:pt idx="490">
                  <c:v>2006.11.14</c:v>
                </c:pt>
                <c:pt idx="491">
                  <c:v>2006.11.13</c:v>
                </c:pt>
                <c:pt idx="492">
                  <c:v>2006.11.10</c:v>
                </c:pt>
                <c:pt idx="493">
                  <c:v>2006.11.09</c:v>
                </c:pt>
                <c:pt idx="494">
                  <c:v>2006.11.08</c:v>
                </c:pt>
                <c:pt idx="495">
                  <c:v>2006.11.07</c:v>
                </c:pt>
                <c:pt idx="496">
                  <c:v>2006.11.06</c:v>
                </c:pt>
                <c:pt idx="497">
                  <c:v>2006.11.03</c:v>
                </c:pt>
                <c:pt idx="498">
                  <c:v>2006.11.02</c:v>
                </c:pt>
                <c:pt idx="499">
                  <c:v>2006.11.01</c:v>
                </c:pt>
                <c:pt idx="500">
                  <c:v>2006.10.31</c:v>
                </c:pt>
                <c:pt idx="501">
                  <c:v>2006.10.30</c:v>
                </c:pt>
                <c:pt idx="502">
                  <c:v>2006.10.27</c:v>
                </c:pt>
                <c:pt idx="503">
                  <c:v>2006.10.26</c:v>
                </c:pt>
                <c:pt idx="504">
                  <c:v>2006.10.25</c:v>
                </c:pt>
                <c:pt idx="505">
                  <c:v>2006.10.24</c:v>
                </c:pt>
                <c:pt idx="506">
                  <c:v>2006.10.23</c:v>
                </c:pt>
                <c:pt idx="507">
                  <c:v>2006.10.20</c:v>
                </c:pt>
                <c:pt idx="508">
                  <c:v>2006.10.19</c:v>
                </c:pt>
                <c:pt idx="509">
                  <c:v>2006.10.18</c:v>
                </c:pt>
                <c:pt idx="510">
                  <c:v>2006.10.17</c:v>
                </c:pt>
                <c:pt idx="511">
                  <c:v>2006.10.16</c:v>
                </c:pt>
                <c:pt idx="512">
                  <c:v>2006.10.13</c:v>
                </c:pt>
                <c:pt idx="513">
                  <c:v>2006.10.12</c:v>
                </c:pt>
                <c:pt idx="514">
                  <c:v>2006.10.11</c:v>
                </c:pt>
                <c:pt idx="515">
                  <c:v>2006.10.10</c:v>
                </c:pt>
                <c:pt idx="516">
                  <c:v>2006.10.09</c:v>
                </c:pt>
                <c:pt idx="517">
                  <c:v>2006.10.04</c:v>
                </c:pt>
                <c:pt idx="518">
                  <c:v>2006.10.02</c:v>
                </c:pt>
                <c:pt idx="519">
                  <c:v>2006.09.29</c:v>
                </c:pt>
                <c:pt idx="520">
                  <c:v>2006.09.28</c:v>
                </c:pt>
                <c:pt idx="521">
                  <c:v>2006.09.27</c:v>
                </c:pt>
                <c:pt idx="522">
                  <c:v>2006.09.26</c:v>
                </c:pt>
                <c:pt idx="523">
                  <c:v>2006.09.25</c:v>
                </c:pt>
                <c:pt idx="524">
                  <c:v>2006.09.22</c:v>
                </c:pt>
                <c:pt idx="525">
                  <c:v>2006.09.21</c:v>
                </c:pt>
                <c:pt idx="526">
                  <c:v>2006.09.20</c:v>
                </c:pt>
                <c:pt idx="527">
                  <c:v>2006.09.19</c:v>
                </c:pt>
                <c:pt idx="528">
                  <c:v>2006.09.18</c:v>
                </c:pt>
                <c:pt idx="529">
                  <c:v>2006.09.15</c:v>
                </c:pt>
                <c:pt idx="530">
                  <c:v>2006.09.14</c:v>
                </c:pt>
                <c:pt idx="531">
                  <c:v>2006.09.13</c:v>
                </c:pt>
                <c:pt idx="532">
                  <c:v>2006.09.12</c:v>
                </c:pt>
                <c:pt idx="533">
                  <c:v>2006.09.11</c:v>
                </c:pt>
                <c:pt idx="534">
                  <c:v>2006.09.08</c:v>
                </c:pt>
                <c:pt idx="535">
                  <c:v>2006.09.07</c:v>
                </c:pt>
                <c:pt idx="536">
                  <c:v>2006.09.06</c:v>
                </c:pt>
                <c:pt idx="537">
                  <c:v>2006.09.05</c:v>
                </c:pt>
                <c:pt idx="538">
                  <c:v>2006.09.04</c:v>
                </c:pt>
                <c:pt idx="539">
                  <c:v>2006.09.01</c:v>
                </c:pt>
                <c:pt idx="540">
                  <c:v>2006.08.31</c:v>
                </c:pt>
                <c:pt idx="541">
                  <c:v>2006.08.30</c:v>
                </c:pt>
                <c:pt idx="542">
                  <c:v>2006.08.29</c:v>
                </c:pt>
                <c:pt idx="543">
                  <c:v>2006.08.28</c:v>
                </c:pt>
                <c:pt idx="544">
                  <c:v>2006.08.25</c:v>
                </c:pt>
                <c:pt idx="545">
                  <c:v>2006.08.24</c:v>
                </c:pt>
                <c:pt idx="546">
                  <c:v>2006.08.23</c:v>
                </c:pt>
                <c:pt idx="547">
                  <c:v>2006.08.22</c:v>
                </c:pt>
                <c:pt idx="548">
                  <c:v>2006.08.21</c:v>
                </c:pt>
                <c:pt idx="549">
                  <c:v>2006.08.18</c:v>
                </c:pt>
                <c:pt idx="550">
                  <c:v>2006.08.17</c:v>
                </c:pt>
                <c:pt idx="551">
                  <c:v>2006.08.16</c:v>
                </c:pt>
                <c:pt idx="552">
                  <c:v>2006.08.14</c:v>
                </c:pt>
                <c:pt idx="553">
                  <c:v>2006.08.11</c:v>
                </c:pt>
                <c:pt idx="554">
                  <c:v>2006.08.10</c:v>
                </c:pt>
                <c:pt idx="555">
                  <c:v>2006.08.09</c:v>
                </c:pt>
                <c:pt idx="556">
                  <c:v>2006.08.08</c:v>
                </c:pt>
                <c:pt idx="557">
                  <c:v>2006.08.07</c:v>
                </c:pt>
                <c:pt idx="558">
                  <c:v>2006.08.04</c:v>
                </c:pt>
                <c:pt idx="559">
                  <c:v>2006.08.03</c:v>
                </c:pt>
                <c:pt idx="560">
                  <c:v>2006.08.02</c:v>
                </c:pt>
                <c:pt idx="561">
                  <c:v>2006.08.01</c:v>
                </c:pt>
                <c:pt idx="562">
                  <c:v>2006.07.31</c:v>
                </c:pt>
                <c:pt idx="563">
                  <c:v>2006.07.28</c:v>
                </c:pt>
                <c:pt idx="564">
                  <c:v>2006.07.27</c:v>
                </c:pt>
                <c:pt idx="565">
                  <c:v>2006.07.26</c:v>
                </c:pt>
                <c:pt idx="566">
                  <c:v>2006.07.25</c:v>
                </c:pt>
                <c:pt idx="567">
                  <c:v>2006.07.24</c:v>
                </c:pt>
                <c:pt idx="568">
                  <c:v>2006.07.21</c:v>
                </c:pt>
                <c:pt idx="569">
                  <c:v>2006.07.20</c:v>
                </c:pt>
                <c:pt idx="570">
                  <c:v>2006.07.19</c:v>
                </c:pt>
                <c:pt idx="571">
                  <c:v>2006.07.18</c:v>
                </c:pt>
                <c:pt idx="572">
                  <c:v>2006.07.14</c:v>
                </c:pt>
                <c:pt idx="573">
                  <c:v>2006.07.13</c:v>
                </c:pt>
                <c:pt idx="574">
                  <c:v>2006.07.12</c:v>
                </c:pt>
                <c:pt idx="575">
                  <c:v>2006.07.11</c:v>
                </c:pt>
                <c:pt idx="576">
                  <c:v>2006.07.10</c:v>
                </c:pt>
                <c:pt idx="577">
                  <c:v>2006.07.07</c:v>
                </c:pt>
                <c:pt idx="578">
                  <c:v>2006.07.06</c:v>
                </c:pt>
                <c:pt idx="579">
                  <c:v>2006.07.05</c:v>
                </c:pt>
                <c:pt idx="580">
                  <c:v>2006.07.04</c:v>
                </c:pt>
                <c:pt idx="581">
                  <c:v>2006.07.03</c:v>
                </c:pt>
                <c:pt idx="582">
                  <c:v>2006.06.30</c:v>
                </c:pt>
                <c:pt idx="583">
                  <c:v>2006.06.29</c:v>
                </c:pt>
                <c:pt idx="584">
                  <c:v>2006.06.28</c:v>
                </c:pt>
                <c:pt idx="585">
                  <c:v>2006.06.27</c:v>
                </c:pt>
                <c:pt idx="586">
                  <c:v>2006.06.26</c:v>
                </c:pt>
                <c:pt idx="587">
                  <c:v>2006.06.23</c:v>
                </c:pt>
                <c:pt idx="588">
                  <c:v>2006.06.22</c:v>
                </c:pt>
                <c:pt idx="589">
                  <c:v>2006.06.21</c:v>
                </c:pt>
                <c:pt idx="590">
                  <c:v>2006.06.20</c:v>
                </c:pt>
                <c:pt idx="591">
                  <c:v>2006.06.19</c:v>
                </c:pt>
                <c:pt idx="592">
                  <c:v>2006.06.16</c:v>
                </c:pt>
                <c:pt idx="593">
                  <c:v>2006.06.15</c:v>
                </c:pt>
                <c:pt idx="594">
                  <c:v>2006.06.14</c:v>
                </c:pt>
                <c:pt idx="595">
                  <c:v>2006.06.13</c:v>
                </c:pt>
                <c:pt idx="596">
                  <c:v>2006.06.12</c:v>
                </c:pt>
                <c:pt idx="597">
                  <c:v>2006.06.09</c:v>
                </c:pt>
                <c:pt idx="598">
                  <c:v>2006.06.08</c:v>
                </c:pt>
                <c:pt idx="599">
                  <c:v>2006.06.07</c:v>
                </c:pt>
                <c:pt idx="600">
                  <c:v>2006.06.05</c:v>
                </c:pt>
                <c:pt idx="601">
                  <c:v>2006.06.02</c:v>
                </c:pt>
                <c:pt idx="602">
                  <c:v>2006.06.01</c:v>
                </c:pt>
                <c:pt idx="603">
                  <c:v>2006.05.30</c:v>
                </c:pt>
                <c:pt idx="604">
                  <c:v>2006.05.29</c:v>
                </c:pt>
                <c:pt idx="605">
                  <c:v>2006.05.26</c:v>
                </c:pt>
                <c:pt idx="606">
                  <c:v>2006.05.25</c:v>
                </c:pt>
                <c:pt idx="607">
                  <c:v>2006.05.24</c:v>
                </c:pt>
                <c:pt idx="608">
                  <c:v>2006.05.23</c:v>
                </c:pt>
                <c:pt idx="609">
                  <c:v>2006.05.22</c:v>
                </c:pt>
                <c:pt idx="610">
                  <c:v>2006.05.19</c:v>
                </c:pt>
                <c:pt idx="611">
                  <c:v>2006.05.18</c:v>
                </c:pt>
                <c:pt idx="612">
                  <c:v>2006.05.17</c:v>
                </c:pt>
                <c:pt idx="613">
                  <c:v>2006.05.16</c:v>
                </c:pt>
                <c:pt idx="614">
                  <c:v>2006.05.15</c:v>
                </c:pt>
                <c:pt idx="615">
                  <c:v>2006.05.12</c:v>
                </c:pt>
                <c:pt idx="616">
                  <c:v>2006.05.11</c:v>
                </c:pt>
                <c:pt idx="617">
                  <c:v>2006.05.10</c:v>
                </c:pt>
                <c:pt idx="618">
                  <c:v>2006.05.09</c:v>
                </c:pt>
                <c:pt idx="619">
                  <c:v>2006.05.08</c:v>
                </c:pt>
                <c:pt idx="620">
                  <c:v>2006.05.04</c:v>
                </c:pt>
                <c:pt idx="621">
                  <c:v>2006.05.03</c:v>
                </c:pt>
                <c:pt idx="622">
                  <c:v>2006.05.02</c:v>
                </c:pt>
                <c:pt idx="623">
                  <c:v>2006.04.28</c:v>
                </c:pt>
                <c:pt idx="624">
                  <c:v>2006.04.27</c:v>
                </c:pt>
                <c:pt idx="625">
                  <c:v>2006.04.26</c:v>
                </c:pt>
                <c:pt idx="626">
                  <c:v>2006.04.25</c:v>
                </c:pt>
                <c:pt idx="627">
                  <c:v>2006.04.24</c:v>
                </c:pt>
                <c:pt idx="628">
                  <c:v>2006.04.21</c:v>
                </c:pt>
                <c:pt idx="629">
                  <c:v>2006.04.20</c:v>
                </c:pt>
                <c:pt idx="630">
                  <c:v>2006.04.19</c:v>
                </c:pt>
                <c:pt idx="631">
                  <c:v>2006.04.18</c:v>
                </c:pt>
                <c:pt idx="632">
                  <c:v>2006.04.17</c:v>
                </c:pt>
                <c:pt idx="633">
                  <c:v>2006.04.14</c:v>
                </c:pt>
                <c:pt idx="634">
                  <c:v>2006.04.13</c:v>
                </c:pt>
                <c:pt idx="635">
                  <c:v>2006.04.12</c:v>
                </c:pt>
                <c:pt idx="636">
                  <c:v>2006.04.11</c:v>
                </c:pt>
                <c:pt idx="637">
                  <c:v>2006.04.10</c:v>
                </c:pt>
                <c:pt idx="638">
                  <c:v>2006.04.07</c:v>
                </c:pt>
                <c:pt idx="639">
                  <c:v>2006.04.06</c:v>
                </c:pt>
                <c:pt idx="640">
                  <c:v>2006.04.05</c:v>
                </c:pt>
                <c:pt idx="641">
                  <c:v>2006.04.04</c:v>
                </c:pt>
                <c:pt idx="642">
                  <c:v>2006.04.03</c:v>
                </c:pt>
                <c:pt idx="643">
                  <c:v>2006.03.31</c:v>
                </c:pt>
                <c:pt idx="644">
                  <c:v>2006.03.30</c:v>
                </c:pt>
                <c:pt idx="645">
                  <c:v>2006.03.29</c:v>
                </c:pt>
                <c:pt idx="646">
                  <c:v>2006.03.28</c:v>
                </c:pt>
                <c:pt idx="647">
                  <c:v>2006.03.27</c:v>
                </c:pt>
                <c:pt idx="648">
                  <c:v>2006.03.24</c:v>
                </c:pt>
                <c:pt idx="649">
                  <c:v>2006.03.23</c:v>
                </c:pt>
                <c:pt idx="650">
                  <c:v>2006.03.22</c:v>
                </c:pt>
                <c:pt idx="651">
                  <c:v>2006.03.21</c:v>
                </c:pt>
                <c:pt idx="652">
                  <c:v>2006.03.20</c:v>
                </c:pt>
                <c:pt idx="653">
                  <c:v>2006.03.17</c:v>
                </c:pt>
                <c:pt idx="654">
                  <c:v>2006.03.16</c:v>
                </c:pt>
                <c:pt idx="655">
                  <c:v>2006.03.15</c:v>
                </c:pt>
                <c:pt idx="656">
                  <c:v>2006.03.14</c:v>
                </c:pt>
                <c:pt idx="657">
                  <c:v>2006.03.13</c:v>
                </c:pt>
                <c:pt idx="658">
                  <c:v>2006.03.10</c:v>
                </c:pt>
                <c:pt idx="659">
                  <c:v>2006.03.09</c:v>
                </c:pt>
                <c:pt idx="660">
                  <c:v>2006.03.08</c:v>
                </c:pt>
                <c:pt idx="661">
                  <c:v>2006.03.07</c:v>
                </c:pt>
                <c:pt idx="662">
                  <c:v>2006.03.06</c:v>
                </c:pt>
                <c:pt idx="663">
                  <c:v>2006.03.03</c:v>
                </c:pt>
                <c:pt idx="664">
                  <c:v>2006.03.02</c:v>
                </c:pt>
                <c:pt idx="665">
                  <c:v>2006.02.28</c:v>
                </c:pt>
                <c:pt idx="666">
                  <c:v>2006.02.27</c:v>
                </c:pt>
                <c:pt idx="667">
                  <c:v>2006.02.24</c:v>
                </c:pt>
                <c:pt idx="668">
                  <c:v>2006.02.23</c:v>
                </c:pt>
                <c:pt idx="669">
                  <c:v>2006.02.22</c:v>
                </c:pt>
                <c:pt idx="670">
                  <c:v>2006.02.21</c:v>
                </c:pt>
                <c:pt idx="671">
                  <c:v>2006.02.20</c:v>
                </c:pt>
                <c:pt idx="672">
                  <c:v>2006.02.17</c:v>
                </c:pt>
                <c:pt idx="673">
                  <c:v>2006.02.16</c:v>
                </c:pt>
                <c:pt idx="674">
                  <c:v>2006.02.15</c:v>
                </c:pt>
                <c:pt idx="675">
                  <c:v>2006.02.14</c:v>
                </c:pt>
                <c:pt idx="676">
                  <c:v>2006.02.13</c:v>
                </c:pt>
                <c:pt idx="677">
                  <c:v>2006.02.10</c:v>
                </c:pt>
                <c:pt idx="678">
                  <c:v>2006.02.09</c:v>
                </c:pt>
                <c:pt idx="679">
                  <c:v>2006.02.08</c:v>
                </c:pt>
                <c:pt idx="680">
                  <c:v>2006.02.07</c:v>
                </c:pt>
                <c:pt idx="681">
                  <c:v>2006.02.06</c:v>
                </c:pt>
                <c:pt idx="682">
                  <c:v>2006.02.03</c:v>
                </c:pt>
                <c:pt idx="683">
                  <c:v>2006.02.02</c:v>
                </c:pt>
                <c:pt idx="684">
                  <c:v>2006.02.01</c:v>
                </c:pt>
                <c:pt idx="685">
                  <c:v>2006.01.31</c:v>
                </c:pt>
                <c:pt idx="686">
                  <c:v>2006.01.27</c:v>
                </c:pt>
                <c:pt idx="687">
                  <c:v>2006.01.26</c:v>
                </c:pt>
                <c:pt idx="688">
                  <c:v>2006.01.25</c:v>
                </c:pt>
                <c:pt idx="689">
                  <c:v>2006.01.24</c:v>
                </c:pt>
                <c:pt idx="690">
                  <c:v>2006.01.23</c:v>
                </c:pt>
                <c:pt idx="691">
                  <c:v>2006.01.20</c:v>
                </c:pt>
                <c:pt idx="692">
                  <c:v>2006.01.19</c:v>
                </c:pt>
                <c:pt idx="693">
                  <c:v>2006.01.18</c:v>
                </c:pt>
                <c:pt idx="694">
                  <c:v>2006.01.17</c:v>
                </c:pt>
                <c:pt idx="695">
                  <c:v>2006.01.16</c:v>
                </c:pt>
                <c:pt idx="696">
                  <c:v>2006.01.13</c:v>
                </c:pt>
                <c:pt idx="697">
                  <c:v>2006.01.12</c:v>
                </c:pt>
                <c:pt idx="698">
                  <c:v>2006.01.11</c:v>
                </c:pt>
                <c:pt idx="699">
                  <c:v>2006.01.10</c:v>
                </c:pt>
                <c:pt idx="700">
                  <c:v>2006.01.09</c:v>
                </c:pt>
                <c:pt idx="701">
                  <c:v>2006.01.06</c:v>
                </c:pt>
                <c:pt idx="702">
                  <c:v>2006.01.05</c:v>
                </c:pt>
                <c:pt idx="703">
                  <c:v>2006.01.04</c:v>
                </c:pt>
                <c:pt idx="704">
                  <c:v>2006.01.03</c:v>
                </c:pt>
                <c:pt idx="705">
                  <c:v>2006.01.02</c:v>
                </c:pt>
                <c:pt idx="706">
                  <c:v>2005.12.30</c:v>
                </c:pt>
                <c:pt idx="707">
                  <c:v>2005.12.29</c:v>
                </c:pt>
                <c:pt idx="708">
                  <c:v>2005.12.28</c:v>
                </c:pt>
                <c:pt idx="709">
                  <c:v>2005.12.27</c:v>
                </c:pt>
                <c:pt idx="710">
                  <c:v>2005.12.26</c:v>
                </c:pt>
                <c:pt idx="711">
                  <c:v>2005.12.23</c:v>
                </c:pt>
                <c:pt idx="712">
                  <c:v>2005.12.22</c:v>
                </c:pt>
                <c:pt idx="713">
                  <c:v>2005.12.21</c:v>
                </c:pt>
                <c:pt idx="714">
                  <c:v>2005.12.20</c:v>
                </c:pt>
                <c:pt idx="715">
                  <c:v>2005.12.19</c:v>
                </c:pt>
                <c:pt idx="716">
                  <c:v>2005.12.16</c:v>
                </c:pt>
                <c:pt idx="717">
                  <c:v>2005.12.15</c:v>
                </c:pt>
                <c:pt idx="718">
                  <c:v>2005.12.14</c:v>
                </c:pt>
                <c:pt idx="719">
                  <c:v>2005.12.13</c:v>
                </c:pt>
                <c:pt idx="720">
                  <c:v>2005.12.12</c:v>
                </c:pt>
                <c:pt idx="721">
                  <c:v>2005.12.09</c:v>
                </c:pt>
                <c:pt idx="722">
                  <c:v>2005.12.08</c:v>
                </c:pt>
                <c:pt idx="723">
                  <c:v>2005.12.07</c:v>
                </c:pt>
                <c:pt idx="724">
                  <c:v>2005.12.06</c:v>
                </c:pt>
                <c:pt idx="725">
                  <c:v>2005.12.05</c:v>
                </c:pt>
                <c:pt idx="726">
                  <c:v>2005.12.02</c:v>
                </c:pt>
                <c:pt idx="727">
                  <c:v>2005.12.01</c:v>
                </c:pt>
                <c:pt idx="728">
                  <c:v>2005.11.30</c:v>
                </c:pt>
                <c:pt idx="729">
                  <c:v>2005.11.29</c:v>
                </c:pt>
                <c:pt idx="730">
                  <c:v>2005.11.28</c:v>
                </c:pt>
                <c:pt idx="731">
                  <c:v>2005.11.25</c:v>
                </c:pt>
                <c:pt idx="732">
                  <c:v>2005.11.24</c:v>
                </c:pt>
                <c:pt idx="733">
                  <c:v>2005.11.23</c:v>
                </c:pt>
                <c:pt idx="734">
                  <c:v>2005.11.22</c:v>
                </c:pt>
                <c:pt idx="735">
                  <c:v>2005.11.21</c:v>
                </c:pt>
                <c:pt idx="736">
                  <c:v>2005.11.18</c:v>
                </c:pt>
                <c:pt idx="737">
                  <c:v>2005.11.17</c:v>
                </c:pt>
                <c:pt idx="738">
                  <c:v>2005.11.16</c:v>
                </c:pt>
                <c:pt idx="739">
                  <c:v>2005.11.15</c:v>
                </c:pt>
                <c:pt idx="740">
                  <c:v>2005.11.14</c:v>
                </c:pt>
                <c:pt idx="741">
                  <c:v>2005.11.11</c:v>
                </c:pt>
                <c:pt idx="742">
                  <c:v>2005.11.10</c:v>
                </c:pt>
                <c:pt idx="743">
                  <c:v>2005.11.09</c:v>
                </c:pt>
                <c:pt idx="744">
                  <c:v>2005.11.08</c:v>
                </c:pt>
                <c:pt idx="745">
                  <c:v>2005.11.07</c:v>
                </c:pt>
                <c:pt idx="746">
                  <c:v>2005.11.04</c:v>
                </c:pt>
                <c:pt idx="747">
                  <c:v>2005.11.03</c:v>
                </c:pt>
                <c:pt idx="748">
                  <c:v>2005.11.02</c:v>
                </c:pt>
                <c:pt idx="749">
                  <c:v>2005.11.01</c:v>
                </c:pt>
                <c:pt idx="750">
                  <c:v>2005.10.31</c:v>
                </c:pt>
                <c:pt idx="751">
                  <c:v>2005.10.28</c:v>
                </c:pt>
                <c:pt idx="752">
                  <c:v>2005.10.27</c:v>
                </c:pt>
                <c:pt idx="753">
                  <c:v>2005.10.26</c:v>
                </c:pt>
                <c:pt idx="754">
                  <c:v>2005.10.25</c:v>
                </c:pt>
                <c:pt idx="755">
                  <c:v>2005.10.24</c:v>
                </c:pt>
                <c:pt idx="756">
                  <c:v>2005.10.21</c:v>
                </c:pt>
                <c:pt idx="757">
                  <c:v>2005.10.20</c:v>
                </c:pt>
                <c:pt idx="758">
                  <c:v>2005.10.19</c:v>
                </c:pt>
                <c:pt idx="759">
                  <c:v>2005.10.18</c:v>
                </c:pt>
                <c:pt idx="760">
                  <c:v>2005.10.17</c:v>
                </c:pt>
                <c:pt idx="761">
                  <c:v>2005.10.14</c:v>
                </c:pt>
                <c:pt idx="762">
                  <c:v>2005.10.13</c:v>
                </c:pt>
                <c:pt idx="763">
                  <c:v>2005.10.12</c:v>
                </c:pt>
                <c:pt idx="764">
                  <c:v>2005.10.11</c:v>
                </c:pt>
                <c:pt idx="765">
                  <c:v>2005.10.10</c:v>
                </c:pt>
                <c:pt idx="766">
                  <c:v>2005.10.07</c:v>
                </c:pt>
                <c:pt idx="767">
                  <c:v>2005.10.06</c:v>
                </c:pt>
                <c:pt idx="768">
                  <c:v>2005.10.05</c:v>
                </c:pt>
                <c:pt idx="769">
                  <c:v>2005.10.04</c:v>
                </c:pt>
                <c:pt idx="770">
                  <c:v>2005.09.30</c:v>
                </c:pt>
                <c:pt idx="771">
                  <c:v>2005.09.29</c:v>
                </c:pt>
                <c:pt idx="772">
                  <c:v>2005.09.28</c:v>
                </c:pt>
                <c:pt idx="773">
                  <c:v>2005.09.27</c:v>
                </c:pt>
                <c:pt idx="774">
                  <c:v>2005.09.26</c:v>
                </c:pt>
                <c:pt idx="775">
                  <c:v>2005.09.23</c:v>
                </c:pt>
                <c:pt idx="776">
                  <c:v>2005.09.22</c:v>
                </c:pt>
                <c:pt idx="777">
                  <c:v>2005.09.21</c:v>
                </c:pt>
                <c:pt idx="778">
                  <c:v>2005.09.20</c:v>
                </c:pt>
                <c:pt idx="779">
                  <c:v>2005.09.16</c:v>
                </c:pt>
                <c:pt idx="780">
                  <c:v>2005.09.15</c:v>
                </c:pt>
                <c:pt idx="781">
                  <c:v>2005.09.14</c:v>
                </c:pt>
                <c:pt idx="782">
                  <c:v>2005.09.13</c:v>
                </c:pt>
                <c:pt idx="783">
                  <c:v>2005.09.12</c:v>
                </c:pt>
                <c:pt idx="784">
                  <c:v>2005.09.09</c:v>
                </c:pt>
                <c:pt idx="785">
                  <c:v>2005.09.08</c:v>
                </c:pt>
                <c:pt idx="786">
                  <c:v>2005.09.07</c:v>
                </c:pt>
                <c:pt idx="787">
                  <c:v>2005.09.06</c:v>
                </c:pt>
                <c:pt idx="788">
                  <c:v>2005.09.05</c:v>
                </c:pt>
                <c:pt idx="789">
                  <c:v>2005.09.02</c:v>
                </c:pt>
                <c:pt idx="790">
                  <c:v>2005.09.01</c:v>
                </c:pt>
                <c:pt idx="791">
                  <c:v>2005.08.31</c:v>
                </c:pt>
                <c:pt idx="792">
                  <c:v>2005.08.30</c:v>
                </c:pt>
                <c:pt idx="793">
                  <c:v>2005.08.29</c:v>
                </c:pt>
                <c:pt idx="794">
                  <c:v>2005.08.26</c:v>
                </c:pt>
                <c:pt idx="795">
                  <c:v>2005.08.25</c:v>
                </c:pt>
                <c:pt idx="796">
                  <c:v>2005.08.24</c:v>
                </c:pt>
                <c:pt idx="797">
                  <c:v>2005.08.23</c:v>
                </c:pt>
                <c:pt idx="798">
                  <c:v>2005.08.22</c:v>
                </c:pt>
                <c:pt idx="799">
                  <c:v>2005.08.19</c:v>
                </c:pt>
                <c:pt idx="800">
                  <c:v>2005.08.18</c:v>
                </c:pt>
                <c:pt idx="801">
                  <c:v>2005.08.17</c:v>
                </c:pt>
                <c:pt idx="802">
                  <c:v>2005.08.16</c:v>
                </c:pt>
                <c:pt idx="803">
                  <c:v>2005.08.12</c:v>
                </c:pt>
                <c:pt idx="804">
                  <c:v>2005.08.11</c:v>
                </c:pt>
                <c:pt idx="805">
                  <c:v>2005.08.10</c:v>
                </c:pt>
                <c:pt idx="806">
                  <c:v>2005.08.09</c:v>
                </c:pt>
                <c:pt idx="807">
                  <c:v>2005.08.08</c:v>
                </c:pt>
                <c:pt idx="808">
                  <c:v>2005.08.05</c:v>
                </c:pt>
                <c:pt idx="809">
                  <c:v>2005.08.04</c:v>
                </c:pt>
                <c:pt idx="810">
                  <c:v>2005.08.03</c:v>
                </c:pt>
                <c:pt idx="811">
                  <c:v>2005.08.02</c:v>
                </c:pt>
                <c:pt idx="812">
                  <c:v>2005.08.01</c:v>
                </c:pt>
                <c:pt idx="813">
                  <c:v>2005.07.29</c:v>
                </c:pt>
                <c:pt idx="814">
                  <c:v>2005.07.28</c:v>
                </c:pt>
                <c:pt idx="815">
                  <c:v>2005.07.27</c:v>
                </c:pt>
                <c:pt idx="816">
                  <c:v>2005.07.26</c:v>
                </c:pt>
                <c:pt idx="817">
                  <c:v>2005.07.25</c:v>
                </c:pt>
                <c:pt idx="818">
                  <c:v>2005.07.22</c:v>
                </c:pt>
                <c:pt idx="819">
                  <c:v>2005.07.21</c:v>
                </c:pt>
                <c:pt idx="820">
                  <c:v>2005.07.20</c:v>
                </c:pt>
                <c:pt idx="821">
                  <c:v>2005.07.19</c:v>
                </c:pt>
                <c:pt idx="822">
                  <c:v>2005.07.18</c:v>
                </c:pt>
                <c:pt idx="823">
                  <c:v>2005.07.15</c:v>
                </c:pt>
                <c:pt idx="824">
                  <c:v>2005.07.14</c:v>
                </c:pt>
                <c:pt idx="825">
                  <c:v>2005.07.13</c:v>
                </c:pt>
                <c:pt idx="826">
                  <c:v>2005.07.12</c:v>
                </c:pt>
                <c:pt idx="827">
                  <c:v>2005.07.11</c:v>
                </c:pt>
                <c:pt idx="828">
                  <c:v>2005.07.08</c:v>
                </c:pt>
                <c:pt idx="829">
                  <c:v>2005.07.07</c:v>
                </c:pt>
                <c:pt idx="830">
                  <c:v>2005.07.06</c:v>
                </c:pt>
                <c:pt idx="831">
                  <c:v>2005.07.05</c:v>
                </c:pt>
                <c:pt idx="832">
                  <c:v>2005.07.04</c:v>
                </c:pt>
                <c:pt idx="833">
                  <c:v>2005.07.01</c:v>
                </c:pt>
                <c:pt idx="834">
                  <c:v>2005.06.30</c:v>
                </c:pt>
                <c:pt idx="835">
                  <c:v>2005.06.29</c:v>
                </c:pt>
                <c:pt idx="836">
                  <c:v>2005.06.28</c:v>
                </c:pt>
                <c:pt idx="837">
                  <c:v>2005.06.27</c:v>
                </c:pt>
                <c:pt idx="838">
                  <c:v>2005.06.24</c:v>
                </c:pt>
                <c:pt idx="839">
                  <c:v>2005.06.23</c:v>
                </c:pt>
                <c:pt idx="840">
                  <c:v>2005.06.22</c:v>
                </c:pt>
                <c:pt idx="841">
                  <c:v>2005.06.21</c:v>
                </c:pt>
                <c:pt idx="842">
                  <c:v>2005.06.20</c:v>
                </c:pt>
                <c:pt idx="843">
                  <c:v>2005.06.17</c:v>
                </c:pt>
                <c:pt idx="844">
                  <c:v>2005.06.16</c:v>
                </c:pt>
                <c:pt idx="845">
                  <c:v>2005.06.15</c:v>
                </c:pt>
                <c:pt idx="846">
                  <c:v>2005.06.14</c:v>
                </c:pt>
                <c:pt idx="847">
                  <c:v>2005.06.13</c:v>
                </c:pt>
                <c:pt idx="848">
                  <c:v>2005.06.10</c:v>
                </c:pt>
                <c:pt idx="849">
                  <c:v>2005.06.09</c:v>
                </c:pt>
                <c:pt idx="850">
                  <c:v>2005.06.08</c:v>
                </c:pt>
                <c:pt idx="851">
                  <c:v>2005.06.07</c:v>
                </c:pt>
                <c:pt idx="852">
                  <c:v>2005.06.03</c:v>
                </c:pt>
                <c:pt idx="853">
                  <c:v>2005.06.02</c:v>
                </c:pt>
                <c:pt idx="854">
                  <c:v>2005.06.01</c:v>
                </c:pt>
                <c:pt idx="855">
                  <c:v>2005.05.31</c:v>
                </c:pt>
                <c:pt idx="856">
                  <c:v>2005.05.30</c:v>
                </c:pt>
                <c:pt idx="857">
                  <c:v>2005.05.27</c:v>
                </c:pt>
                <c:pt idx="858">
                  <c:v>2005.05.26</c:v>
                </c:pt>
                <c:pt idx="859">
                  <c:v>2005.05.25</c:v>
                </c:pt>
                <c:pt idx="860">
                  <c:v>2005.05.24</c:v>
                </c:pt>
                <c:pt idx="861">
                  <c:v>2005.05.23</c:v>
                </c:pt>
                <c:pt idx="862">
                  <c:v>2005.05.20</c:v>
                </c:pt>
                <c:pt idx="863">
                  <c:v>2005.05.19</c:v>
                </c:pt>
                <c:pt idx="864">
                  <c:v>2005.05.18</c:v>
                </c:pt>
                <c:pt idx="865">
                  <c:v>2005.05.17</c:v>
                </c:pt>
                <c:pt idx="866">
                  <c:v>2005.05.16</c:v>
                </c:pt>
                <c:pt idx="867">
                  <c:v>2005.05.13</c:v>
                </c:pt>
                <c:pt idx="868">
                  <c:v>2005.05.12</c:v>
                </c:pt>
                <c:pt idx="869">
                  <c:v>2005.05.11</c:v>
                </c:pt>
                <c:pt idx="870">
                  <c:v>2005.05.10</c:v>
                </c:pt>
                <c:pt idx="871">
                  <c:v>2005.05.09</c:v>
                </c:pt>
                <c:pt idx="872">
                  <c:v>2005.05.06</c:v>
                </c:pt>
                <c:pt idx="873">
                  <c:v>2005.05.04</c:v>
                </c:pt>
                <c:pt idx="874">
                  <c:v>2005.05.03</c:v>
                </c:pt>
                <c:pt idx="875">
                  <c:v>2005.05.02</c:v>
                </c:pt>
                <c:pt idx="876">
                  <c:v>2005.04.29</c:v>
                </c:pt>
                <c:pt idx="877">
                  <c:v>2005.04.28</c:v>
                </c:pt>
                <c:pt idx="878">
                  <c:v>2005.04.27</c:v>
                </c:pt>
                <c:pt idx="879">
                  <c:v>2005.04.26</c:v>
                </c:pt>
                <c:pt idx="880">
                  <c:v>2005.04.25</c:v>
                </c:pt>
                <c:pt idx="881">
                  <c:v>2005.04.22</c:v>
                </c:pt>
                <c:pt idx="882">
                  <c:v>2005.04.21</c:v>
                </c:pt>
                <c:pt idx="883">
                  <c:v>2005.04.20</c:v>
                </c:pt>
                <c:pt idx="884">
                  <c:v>2005.04.19</c:v>
                </c:pt>
                <c:pt idx="885">
                  <c:v>2005.04.18</c:v>
                </c:pt>
                <c:pt idx="886">
                  <c:v>2005.04.15</c:v>
                </c:pt>
                <c:pt idx="887">
                  <c:v>2005.04.14</c:v>
                </c:pt>
                <c:pt idx="888">
                  <c:v>2005.04.13</c:v>
                </c:pt>
                <c:pt idx="889">
                  <c:v>2005.04.12</c:v>
                </c:pt>
                <c:pt idx="890">
                  <c:v>2005.04.11</c:v>
                </c:pt>
                <c:pt idx="891">
                  <c:v>2005.04.08</c:v>
                </c:pt>
                <c:pt idx="892">
                  <c:v>2005.04.07</c:v>
                </c:pt>
                <c:pt idx="893">
                  <c:v>2005.04.06</c:v>
                </c:pt>
                <c:pt idx="894">
                  <c:v>2005.04.04</c:v>
                </c:pt>
                <c:pt idx="895">
                  <c:v>2005.04.01</c:v>
                </c:pt>
                <c:pt idx="896">
                  <c:v>2005.03.31</c:v>
                </c:pt>
                <c:pt idx="897">
                  <c:v>2005.03.30</c:v>
                </c:pt>
                <c:pt idx="898">
                  <c:v>2005.03.29</c:v>
                </c:pt>
                <c:pt idx="899">
                  <c:v>2005.03.28</c:v>
                </c:pt>
                <c:pt idx="900">
                  <c:v>2005.03.25</c:v>
                </c:pt>
                <c:pt idx="901">
                  <c:v>2005.03.24</c:v>
                </c:pt>
                <c:pt idx="902">
                  <c:v>2005.03.23</c:v>
                </c:pt>
                <c:pt idx="903">
                  <c:v>2005.03.22</c:v>
                </c:pt>
                <c:pt idx="904">
                  <c:v>2005.03.21</c:v>
                </c:pt>
                <c:pt idx="905">
                  <c:v>2005.03.18</c:v>
                </c:pt>
                <c:pt idx="906">
                  <c:v>2005.03.17</c:v>
                </c:pt>
                <c:pt idx="907">
                  <c:v>2005.03.16</c:v>
                </c:pt>
                <c:pt idx="908">
                  <c:v>2005.03.15</c:v>
                </c:pt>
                <c:pt idx="909">
                  <c:v>2005.03.14</c:v>
                </c:pt>
                <c:pt idx="910">
                  <c:v>2005.03.11</c:v>
                </c:pt>
                <c:pt idx="911">
                  <c:v>2005.03.10</c:v>
                </c:pt>
                <c:pt idx="912">
                  <c:v>2005.03.09</c:v>
                </c:pt>
                <c:pt idx="913">
                  <c:v>2005.03.08</c:v>
                </c:pt>
                <c:pt idx="914">
                  <c:v>2005.03.07</c:v>
                </c:pt>
                <c:pt idx="915">
                  <c:v>2005.03.04</c:v>
                </c:pt>
                <c:pt idx="916">
                  <c:v>2005.03.03</c:v>
                </c:pt>
                <c:pt idx="917">
                  <c:v>2005.03.02</c:v>
                </c:pt>
                <c:pt idx="918">
                  <c:v>2005.02.28</c:v>
                </c:pt>
                <c:pt idx="919">
                  <c:v>2005.02.25</c:v>
                </c:pt>
                <c:pt idx="920">
                  <c:v>2005.02.24</c:v>
                </c:pt>
                <c:pt idx="921">
                  <c:v>2005.02.23</c:v>
                </c:pt>
                <c:pt idx="922">
                  <c:v>2005.02.22</c:v>
                </c:pt>
                <c:pt idx="923">
                  <c:v>2005.02.21</c:v>
                </c:pt>
                <c:pt idx="924">
                  <c:v>2005.02.18</c:v>
                </c:pt>
                <c:pt idx="925">
                  <c:v>2005.02.17</c:v>
                </c:pt>
                <c:pt idx="926">
                  <c:v>2005.02.16</c:v>
                </c:pt>
                <c:pt idx="927">
                  <c:v>2005.02.15</c:v>
                </c:pt>
                <c:pt idx="928">
                  <c:v>2005.02.14</c:v>
                </c:pt>
                <c:pt idx="929">
                  <c:v>2005.02.11</c:v>
                </c:pt>
                <c:pt idx="930">
                  <c:v>2005.02.07</c:v>
                </c:pt>
                <c:pt idx="931">
                  <c:v>2005.02.04</c:v>
                </c:pt>
                <c:pt idx="932">
                  <c:v>2005.02.03</c:v>
                </c:pt>
                <c:pt idx="933">
                  <c:v>2005.02.02</c:v>
                </c:pt>
                <c:pt idx="934">
                  <c:v>2005.02.01</c:v>
                </c:pt>
                <c:pt idx="935">
                  <c:v>2005.01.31</c:v>
                </c:pt>
                <c:pt idx="936">
                  <c:v>2005.01.28</c:v>
                </c:pt>
                <c:pt idx="937">
                  <c:v>2005.01.27</c:v>
                </c:pt>
                <c:pt idx="938">
                  <c:v>2005.01.26</c:v>
                </c:pt>
                <c:pt idx="939">
                  <c:v>2005.01.25</c:v>
                </c:pt>
                <c:pt idx="940">
                  <c:v>2005.01.24</c:v>
                </c:pt>
                <c:pt idx="941">
                  <c:v>2005.01.21</c:v>
                </c:pt>
                <c:pt idx="942">
                  <c:v>2005.01.20</c:v>
                </c:pt>
                <c:pt idx="943">
                  <c:v>2005.01.19</c:v>
                </c:pt>
                <c:pt idx="944">
                  <c:v>2005.01.18</c:v>
                </c:pt>
                <c:pt idx="945">
                  <c:v>2005.01.17</c:v>
                </c:pt>
                <c:pt idx="946">
                  <c:v>2005.01.14</c:v>
                </c:pt>
                <c:pt idx="947">
                  <c:v>2005.01.13</c:v>
                </c:pt>
                <c:pt idx="948">
                  <c:v>2005.01.12</c:v>
                </c:pt>
                <c:pt idx="949">
                  <c:v>2005.01.11</c:v>
                </c:pt>
                <c:pt idx="950">
                  <c:v>2005.01.10</c:v>
                </c:pt>
                <c:pt idx="951">
                  <c:v>2005.01.07</c:v>
                </c:pt>
                <c:pt idx="952">
                  <c:v>2005.01.06</c:v>
                </c:pt>
                <c:pt idx="953">
                  <c:v>2005.01.05</c:v>
                </c:pt>
                <c:pt idx="954">
                  <c:v>2005.01.04</c:v>
                </c:pt>
                <c:pt idx="955">
                  <c:v>2005.01.03</c:v>
                </c:pt>
                <c:pt idx="956">
                  <c:v>2004.12.31</c:v>
                </c:pt>
                <c:pt idx="957">
                  <c:v>2004.12.30</c:v>
                </c:pt>
                <c:pt idx="958">
                  <c:v>2004.12.29</c:v>
                </c:pt>
                <c:pt idx="959">
                  <c:v>2004.12.28</c:v>
                </c:pt>
                <c:pt idx="960">
                  <c:v>2004.12.27</c:v>
                </c:pt>
                <c:pt idx="961">
                  <c:v>2004.12.24</c:v>
                </c:pt>
                <c:pt idx="962">
                  <c:v>2004.12.23</c:v>
                </c:pt>
                <c:pt idx="963">
                  <c:v>2004.12.22</c:v>
                </c:pt>
                <c:pt idx="964">
                  <c:v>2004.12.21</c:v>
                </c:pt>
                <c:pt idx="965">
                  <c:v>2004.12.20</c:v>
                </c:pt>
                <c:pt idx="966">
                  <c:v>2004.12.17</c:v>
                </c:pt>
                <c:pt idx="967">
                  <c:v>2004.12.16</c:v>
                </c:pt>
                <c:pt idx="968">
                  <c:v>2004.12.15</c:v>
                </c:pt>
                <c:pt idx="969">
                  <c:v>2004.12.14</c:v>
                </c:pt>
                <c:pt idx="970">
                  <c:v>2004.12.13</c:v>
                </c:pt>
                <c:pt idx="971">
                  <c:v>2004.12.10</c:v>
                </c:pt>
                <c:pt idx="972">
                  <c:v>2004.12.09</c:v>
                </c:pt>
                <c:pt idx="973">
                  <c:v>2004.12.08</c:v>
                </c:pt>
                <c:pt idx="974">
                  <c:v>2004.12.07</c:v>
                </c:pt>
                <c:pt idx="975">
                  <c:v>2004.12.06</c:v>
                </c:pt>
                <c:pt idx="976">
                  <c:v>2004.12.03</c:v>
                </c:pt>
                <c:pt idx="977">
                  <c:v>2004.12.02</c:v>
                </c:pt>
                <c:pt idx="978">
                  <c:v>2004.12.01</c:v>
                </c:pt>
                <c:pt idx="979">
                  <c:v>2004.11.30</c:v>
                </c:pt>
                <c:pt idx="980">
                  <c:v>2004.11.29</c:v>
                </c:pt>
                <c:pt idx="981">
                  <c:v>2004.11.26</c:v>
                </c:pt>
                <c:pt idx="982">
                  <c:v>2004.11.25</c:v>
                </c:pt>
                <c:pt idx="983">
                  <c:v>2004.11.24</c:v>
                </c:pt>
                <c:pt idx="984">
                  <c:v>2004.11.23</c:v>
                </c:pt>
                <c:pt idx="985">
                  <c:v>2004.11.22</c:v>
                </c:pt>
                <c:pt idx="986">
                  <c:v>2004.11.19</c:v>
                </c:pt>
                <c:pt idx="987">
                  <c:v>2004.11.18</c:v>
                </c:pt>
                <c:pt idx="988">
                  <c:v>2004.11.17</c:v>
                </c:pt>
                <c:pt idx="989">
                  <c:v>2004.11.16</c:v>
                </c:pt>
                <c:pt idx="990">
                  <c:v>2004.11.15</c:v>
                </c:pt>
                <c:pt idx="991">
                  <c:v>2004.11.12</c:v>
                </c:pt>
                <c:pt idx="992">
                  <c:v>2004.11.11</c:v>
                </c:pt>
                <c:pt idx="993">
                  <c:v>2004.11.10</c:v>
                </c:pt>
                <c:pt idx="994">
                  <c:v>2004.11.09</c:v>
                </c:pt>
                <c:pt idx="995">
                  <c:v>2004.11.08</c:v>
                </c:pt>
                <c:pt idx="996">
                  <c:v>2004.11.05</c:v>
                </c:pt>
                <c:pt idx="997">
                  <c:v>2004.11.04</c:v>
                </c:pt>
                <c:pt idx="998">
                  <c:v>2004.11.03</c:v>
                </c:pt>
                <c:pt idx="999">
                  <c:v>2004.11.02</c:v>
                </c:pt>
                <c:pt idx="1000">
                  <c:v>2004.11.01</c:v>
                </c:pt>
                <c:pt idx="1001">
                  <c:v>2004.10.29</c:v>
                </c:pt>
                <c:pt idx="1002">
                  <c:v>2004.10.28</c:v>
                </c:pt>
                <c:pt idx="1003">
                  <c:v>2004.10.27</c:v>
                </c:pt>
                <c:pt idx="1004">
                  <c:v>2004.10.26</c:v>
                </c:pt>
                <c:pt idx="1005">
                  <c:v>2004.10.25</c:v>
                </c:pt>
                <c:pt idx="1006">
                  <c:v>2004.10.22</c:v>
                </c:pt>
                <c:pt idx="1007">
                  <c:v>2004.10.21</c:v>
                </c:pt>
                <c:pt idx="1008">
                  <c:v>2004.10.20</c:v>
                </c:pt>
                <c:pt idx="1009">
                  <c:v>2004.10.19</c:v>
                </c:pt>
                <c:pt idx="1010">
                  <c:v>2004.10.18</c:v>
                </c:pt>
                <c:pt idx="1011">
                  <c:v>2004.10.15</c:v>
                </c:pt>
                <c:pt idx="1012">
                  <c:v>2004.10.14</c:v>
                </c:pt>
                <c:pt idx="1013">
                  <c:v>2004.10.13</c:v>
                </c:pt>
                <c:pt idx="1014">
                  <c:v>2004.10.12</c:v>
                </c:pt>
                <c:pt idx="1015">
                  <c:v>2004.10.11</c:v>
                </c:pt>
                <c:pt idx="1016">
                  <c:v>2004.10.08</c:v>
                </c:pt>
                <c:pt idx="1017">
                  <c:v>2004.10.07</c:v>
                </c:pt>
                <c:pt idx="1018">
                  <c:v>2004.10.06</c:v>
                </c:pt>
                <c:pt idx="1019">
                  <c:v>2004.10.05</c:v>
                </c:pt>
                <c:pt idx="1020">
                  <c:v>2004.10.04</c:v>
                </c:pt>
                <c:pt idx="1021">
                  <c:v>2004.10.01</c:v>
                </c:pt>
                <c:pt idx="1022">
                  <c:v>2004.09.30</c:v>
                </c:pt>
                <c:pt idx="1023">
                  <c:v>2004.09.24</c:v>
                </c:pt>
                <c:pt idx="1024">
                  <c:v>2004.09.23</c:v>
                </c:pt>
                <c:pt idx="1025">
                  <c:v>2004.09.22</c:v>
                </c:pt>
                <c:pt idx="1026">
                  <c:v>2004.09.21</c:v>
                </c:pt>
                <c:pt idx="1027">
                  <c:v>2004.09.20</c:v>
                </c:pt>
                <c:pt idx="1028">
                  <c:v>2004.09.17</c:v>
                </c:pt>
                <c:pt idx="1029">
                  <c:v>2004.09.16</c:v>
                </c:pt>
                <c:pt idx="1030">
                  <c:v>2004.09.15</c:v>
                </c:pt>
                <c:pt idx="1031">
                  <c:v>2004.09.14</c:v>
                </c:pt>
                <c:pt idx="1032">
                  <c:v>2004.09.13</c:v>
                </c:pt>
                <c:pt idx="1033">
                  <c:v>2004.09.10</c:v>
                </c:pt>
                <c:pt idx="1034">
                  <c:v>2004.09.09</c:v>
                </c:pt>
                <c:pt idx="1035">
                  <c:v>2004.09.08</c:v>
                </c:pt>
                <c:pt idx="1036">
                  <c:v>2004.09.07</c:v>
                </c:pt>
                <c:pt idx="1037">
                  <c:v>2004.09.06</c:v>
                </c:pt>
                <c:pt idx="1038">
                  <c:v>2004.09.03</c:v>
                </c:pt>
                <c:pt idx="1039">
                  <c:v>2004.09.02</c:v>
                </c:pt>
                <c:pt idx="1040">
                  <c:v>2004.09.01</c:v>
                </c:pt>
                <c:pt idx="1041">
                  <c:v>2004.08.31</c:v>
                </c:pt>
                <c:pt idx="1042">
                  <c:v>2004.08.30</c:v>
                </c:pt>
                <c:pt idx="1043">
                  <c:v>2004.08.27</c:v>
                </c:pt>
                <c:pt idx="1044">
                  <c:v>2004.08.26</c:v>
                </c:pt>
                <c:pt idx="1045">
                  <c:v>2004.08.25</c:v>
                </c:pt>
                <c:pt idx="1046">
                  <c:v>2004.08.24</c:v>
                </c:pt>
                <c:pt idx="1047">
                  <c:v>2004.08.23</c:v>
                </c:pt>
                <c:pt idx="1048">
                  <c:v>2004.08.20</c:v>
                </c:pt>
                <c:pt idx="1049">
                  <c:v>2004.08.19</c:v>
                </c:pt>
                <c:pt idx="1050">
                  <c:v>2004.08.18</c:v>
                </c:pt>
                <c:pt idx="1051">
                  <c:v>2004.08.17</c:v>
                </c:pt>
                <c:pt idx="1052">
                  <c:v>2004.08.16</c:v>
                </c:pt>
                <c:pt idx="1053">
                  <c:v>2004.08.13</c:v>
                </c:pt>
                <c:pt idx="1054">
                  <c:v>2004.08.12</c:v>
                </c:pt>
                <c:pt idx="1055">
                  <c:v>2004.08.11</c:v>
                </c:pt>
                <c:pt idx="1056">
                  <c:v>2004.08.10</c:v>
                </c:pt>
                <c:pt idx="1057">
                  <c:v>2004.08.09</c:v>
                </c:pt>
                <c:pt idx="1058">
                  <c:v>2004.08.06</c:v>
                </c:pt>
                <c:pt idx="1059">
                  <c:v>2004.08.05</c:v>
                </c:pt>
                <c:pt idx="1060">
                  <c:v>2004.08.04</c:v>
                </c:pt>
                <c:pt idx="1061">
                  <c:v>2004.08.03</c:v>
                </c:pt>
                <c:pt idx="1062">
                  <c:v>2004.08.02</c:v>
                </c:pt>
                <c:pt idx="1063">
                  <c:v>2004.07.30</c:v>
                </c:pt>
                <c:pt idx="1064">
                  <c:v>2004.07.29</c:v>
                </c:pt>
                <c:pt idx="1065">
                  <c:v>2004.07.28</c:v>
                </c:pt>
                <c:pt idx="1066">
                  <c:v>2004.07.27</c:v>
                </c:pt>
                <c:pt idx="1067">
                  <c:v>2004.07.26</c:v>
                </c:pt>
                <c:pt idx="1068">
                  <c:v>2004.07.23</c:v>
                </c:pt>
                <c:pt idx="1069">
                  <c:v>2004.07.22</c:v>
                </c:pt>
                <c:pt idx="1070">
                  <c:v>2004.07.21</c:v>
                </c:pt>
                <c:pt idx="1071">
                  <c:v>2004.07.20</c:v>
                </c:pt>
                <c:pt idx="1072">
                  <c:v>2004.07.19</c:v>
                </c:pt>
                <c:pt idx="1073">
                  <c:v>2004.07.16</c:v>
                </c:pt>
                <c:pt idx="1074">
                  <c:v>2004.07.15</c:v>
                </c:pt>
                <c:pt idx="1075">
                  <c:v>2004.07.14</c:v>
                </c:pt>
                <c:pt idx="1076">
                  <c:v>2004.07.13</c:v>
                </c:pt>
                <c:pt idx="1077">
                  <c:v>2004.07.12</c:v>
                </c:pt>
                <c:pt idx="1078">
                  <c:v>2004.07.09</c:v>
                </c:pt>
                <c:pt idx="1079">
                  <c:v>2004.07.08</c:v>
                </c:pt>
                <c:pt idx="1080">
                  <c:v>2004.07.07</c:v>
                </c:pt>
                <c:pt idx="1081">
                  <c:v>2004.07.06</c:v>
                </c:pt>
                <c:pt idx="1082">
                  <c:v>2004.07.05</c:v>
                </c:pt>
                <c:pt idx="1083">
                  <c:v>2004.07.02</c:v>
                </c:pt>
                <c:pt idx="1084">
                  <c:v>2004.07.01</c:v>
                </c:pt>
                <c:pt idx="1085">
                  <c:v>2004.06.30</c:v>
                </c:pt>
                <c:pt idx="1086">
                  <c:v>2004.06.29</c:v>
                </c:pt>
                <c:pt idx="1087">
                  <c:v>2004.06.28</c:v>
                </c:pt>
                <c:pt idx="1088">
                  <c:v>2004.06.25</c:v>
                </c:pt>
                <c:pt idx="1089">
                  <c:v>2004.06.24</c:v>
                </c:pt>
                <c:pt idx="1090">
                  <c:v>2004.06.23</c:v>
                </c:pt>
                <c:pt idx="1091">
                  <c:v>2004.06.22</c:v>
                </c:pt>
                <c:pt idx="1092">
                  <c:v>2004.06.21</c:v>
                </c:pt>
                <c:pt idx="1093">
                  <c:v>2004.06.18</c:v>
                </c:pt>
                <c:pt idx="1094">
                  <c:v>2004.06.17</c:v>
                </c:pt>
                <c:pt idx="1095">
                  <c:v>2004.06.16</c:v>
                </c:pt>
                <c:pt idx="1096">
                  <c:v>2004.06.15</c:v>
                </c:pt>
                <c:pt idx="1097">
                  <c:v>2004.06.14</c:v>
                </c:pt>
                <c:pt idx="1098">
                  <c:v>2004.06.11</c:v>
                </c:pt>
                <c:pt idx="1099">
                  <c:v>2004.06.10</c:v>
                </c:pt>
                <c:pt idx="1100">
                  <c:v>2004.06.09</c:v>
                </c:pt>
                <c:pt idx="1101">
                  <c:v>2004.06.08</c:v>
                </c:pt>
                <c:pt idx="1102">
                  <c:v>2004.06.07</c:v>
                </c:pt>
                <c:pt idx="1103">
                  <c:v>2004.06.04</c:v>
                </c:pt>
                <c:pt idx="1104">
                  <c:v>2004.06.03</c:v>
                </c:pt>
                <c:pt idx="1105">
                  <c:v>2004.06.02</c:v>
                </c:pt>
                <c:pt idx="1106">
                  <c:v>2004.06.01</c:v>
                </c:pt>
                <c:pt idx="1107">
                  <c:v>2004.05.31</c:v>
                </c:pt>
                <c:pt idx="1108">
                  <c:v>2004.05.28</c:v>
                </c:pt>
                <c:pt idx="1109">
                  <c:v>2004.05.27</c:v>
                </c:pt>
                <c:pt idx="1110">
                  <c:v>2004.05.25</c:v>
                </c:pt>
                <c:pt idx="1111">
                  <c:v>2004.05.24</c:v>
                </c:pt>
                <c:pt idx="1112">
                  <c:v>2004.05.21</c:v>
                </c:pt>
                <c:pt idx="1113">
                  <c:v>2004.05.20</c:v>
                </c:pt>
                <c:pt idx="1114">
                  <c:v>2004.05.19</c:v>
                </c:pt>
                <c:pt idx="1115">
                  <c:v>2004.05.18</c:v>
                </c:pt>
                <c:pt idx="1116">
                  <c:v>2004.05.17</c:v>
                </c:pt>
                <c:pt idx="1117">
                  <c:v>2004.05.14</c:v>
                </c:pt>
                <c:pt idx="1118">
                  <c:v>2004.05.13</c:v>
                </c:pt>
                <c:pt idx="1119">
                  <c:v>2004.05.12</c:v>
                </c:pt>
                <c:pt idx="1120">
                  <c:v>2004.05.11</c:v>
                </c:pt>
                <c:pt idx="1121">
                  <c:v>2004.05.10</c:v>
                </c:pt>
                <c:pt idx="1122">
                  <c:v>2004.05.07</c:v>
                </c:pt>
                <c:pt idx="1123">
                  <c:v>2004.05.06</c:v>
                </c:pt>
                <c:pt idx="1124">
                  <c:v>2004.05.04</c:v>
                </c:pt>
                <c:pt idx="1125">
                  <c:v>2004.05.03</c:v>
                </c:pt>
                <c:pt idx="1126">
                  <c:v>2004.04.30</c:v>
                </c:pt>
                <c:pt idx="1127">
                  <c:v>2004.04.29</c:v>
                </c:pt>
                <c:pt idx="1128">
                  <c:v>2004.04.28</c:v>
                </c:pt>
                <c:pt idx="1129">
                  <c:v>2004.04.27</c:v>
                </c:pt>
                <c:pt idx="1130">
                  <c:v>2004.04.26</c:v>
                </c:pt>
                <c:pt idx="1131">
                  <c:v>2004.04.23</c:v>
                </c:pt>
                <c:pt idx="1132">
                  <c:v>2004.04.22</c:v>
                </c:pt>
                <c:pt idx="1133">
                  <c:v>2004.04.21</c:v>
                </c:pt>
                <c:pt idx="1134">
                  <c:v>2004.04.20</c:v>
                </c:pt>
                <c:pt idx="1135">
                  <c:v>2004.04.19</c:v>
                </c:pt>
                <c:pt idx="1136">
                  <c:v>2004.04.16</c:v>
                </c:pt>
                <c:pt idx="1137">
                  <c:v>2004.04.14</c:v>
                </c:pt>
                <c:pt idx="1138">
                  <c:v>2004.04.13</c:v>
                </c:pt>
                <c:pt idx="1139">
                  <c:v>2004.04.12</c:v>
                </c:pt>
                <c:pt idx="1140">
                  <c:v>2004.04.09</c:v>
                </c:pt>
                <c:pt idx="1141">
                  <c:v>2004.04.08</c:v>
                </c:pt>
                <c:pt idx="1142">
                  <c:v>2004.04.07</c:v>
                </c:pt>
                <c:pt idx="1143">
                  <c:v>2004.04.06</c:v>
                </c:pt>
                <c:pt idx="1144">
                  <c:v>2004.04.02</c:v>
                </c:pt>
                <c:pt idx="1145">
                  <c:v>2004.04.01</c:v>
                </c:pt>
                <c:pt idx="1146">
                  <c:v>2004.03.31</c:v>
                </c:pt>
                <c:pt idx="1147">
                  <c:v>2004.03.30</c:v>
                </c:pt>
                <c:pt idx="1148">
                  <c:v>2004.03.29</c:v>
                </c:pt>
                <c:pt idx="1149">
                  <c:v>2004.03.26</c:v>
                </c:pt>
                <c:pt idx="1150">
                  <c:v>2004.03.25</c:v>
                </c:pt>
                <c:pt idx="1151">
                  <c:v>2004.03.24</c:v>
                </c:pt>
                <c:pt idx="1152">
                  <c:v>2004.03.23</c:v>
                </c:pt>
                <c:pt idx="1153">
                  <c:v>2004.03.22</c:v>
                </c:pt>
                <c:pt idx="1154">
                  <c:v>2004.03.19</c:v>
                </c:pt>
                <c:pt idx="1155">
                  <c:v>2004.03.18</c:v>
                </c:pt>
                <c:pt idx="1156">
                  <c:v>2004.03.17</c:v>
                </c:pt>
                <c:pt idx="1157">
                  <c:v>2004.03.16</c:v>
                </c:pt>
                <c:pt idx="1158">
                  <c:v>2004.03.15</c:v>
                </c:pt>
                <c:pt idx="1159">
                  <c:v>2004.03.12</c:v>
                </c:pt>
                <c:pt idx="1160">
                  <c:v>2004.03.11</c:v>
                </c:pt>
                <c:pt idx="1161">
                  <c:v>2004.03.10</c:v>
                </c:pt>
                <c:pt idx="1162">
                  <c:v>2004.03.09</c:v>
                </c:pt>
                <c:pt idx="1163">
                  <c:v>2004.03.08</c:v>
                </c:pt>
                <c:pt idx="1164">
                  <c:v>2004.03.05</c:v>
                </c:pt>
                <c:pt idx="1165">
                  <c:v>2004.03.04</c:v>
                </c:pt>
                <c:pt idx="1166">
                  <c:v>2004.03.03</c:v>
                </c:pt>
                <c:pt idx="1167">
                  <c:v>2004.03.02</c:v>
                </c:pt>
                <c:pt idx="1168">
                  <c:v>2004.02.27</c:v>
                </c:pt>
                <c:pt idx="1169">
                  <c:v>2004.02.26</c:v>
                </c:pt>
                <c:pt idx="1170">
                  <c:v>2004.02.25</c:v>
                </c:pt>
                <c:pt idx="1171">
                  <c:v>2004.02.24</c:v>
                </c:pt>
                <c:pt idx="1172">
                  <c:v>2004.02.23</c:v>
                </c:pt>
                <c:pt idx="1173">
                  <c:v>2004.02.20</c:v>
                </c:pt>
                <c:pt idx="1174">
                  <c:v>2004.02.19</c:v>
                </c:pt>
                <c:pt idx="1175">
                  <c:v>2004.02.18</c:v>
                </c:pt>
                <c:pt idx="1176">
                  <c:v>2004.02.17</c:v>
                </c:pt>
                <c:pt idx="1177">
                  <c:v>2004.02.16</c:v>
                </c:pt>
                <c:pt idx="1178">
                  <c:v>2004.02.13</c:v>
                </c:pt>
                <c:pt idx="1179">
                  <c:v>2004.02.12</c:v>
                </c:pt>
                <c:pt idx="1180">
                  <c:v>2004.02.11</c:v>
                </c:pt>
                <c:pt idx="1181">
                  <c:v>2004.02.10</c:v>
                </c:pt>
                <c:pt idx="1182">
                  <c:v>2004.02.09</c:v>
                </c:pt>
                <c:pt idx="1183">
                  <c:v>2004.02.06</c:v>
                </c:pt>
                <c:pt idx="1184">
                  <c:v>2004.02.05</c:v>
                </c:pt>
                <c:pt idx="1185">
                  <c:v>2004.02.04</c:v>
                </c:pt>
                <c:pt idx="1186">
                  <c:v>2004.02.03</c:v>
                </c:pt>
                <c:pt idx="1187">
                  <c:v>2004.02.02</c:v>
                </c:pt>
                <c:pt idx="1188">
                  <c:v>2004.01.30</c:v>
                </c:pt>
                <c:pt idx="1189">
                  <c:v>2004.01.29</c:v>
                </c:pt>
                <c:pt idx="1190">
                  <c:v>2004.01.28</c:v>
                </c:pt>
                <c:pt idx="1191">
                  <c:v>2004.01.27</c:v>
                </c:pt>
                <c:pt idx="1192">
                  <c:v>2004.01.26</c:v>
                </c:pt>
                <c:pt idx="1193">
                  <c:v>2004.01.20</c:v>
                </c:pt>
                <c:pt idx="1194">
                  <c:v>2004.01.19</c:v>
                </c:pt>
                <c:pt idx="1195">
                  <c:v>2004.01.16</c:v>
                </c:pt>
                <c:pt idx="1196">
                  <c:v>2004.01.15</c:v>
                </c:pt>
                <c:pt idx="1197">
                  <c:v>2004.01.14</c:v>
                </c:pt>
                <c:pt idx="1198">
                  <c:v>2004.01.13</c:v>
                </c:pt>
                <c:pt idx="1199">
                  <c:v>2004.01.12</c:v>
                </c:pt>
                <c:pt idx="1200">
                  <c:v>2004.01.09</c:v>
                </c:pt>
                <c:pt idx="1201">
                  <c:v>2004.01.08</c:v>
                </c:pt>
                <c:pt idx="1202">
                  <c:v>2004.01.07</c:v>
                </c:pt>
                <c:pt idx="1203">
                  <c:v>2004.01.06</c:v>
                </c:pt>
                <c:pt idx="1204">
                  <c:v>2004.01.05</c:v>
                </c:pt>
                <c:pt idx="1205">
                  <c:v>2004.01.02</c:v>
                </c:pt>
                <c:pt idx="1206">
                  <c:v>2003.12.31</c:v>
                </c:pt>
                <c:pt idx="1207">
                  <c:v>2003.12.30</c:v>
                </c:pt>
                <c:pt idx="1208">
                  <c:v>2003.12.29</c:v>
                </c:pt>
                <c:pt idx="1209">
                  <c:v>2003.12.26</c:v>
                </c:pt>
                <c:pt idx="1210">
                  <c:v>2003.12.24</c:v>
                </c:pt>
                <c:pt idx="1211">
                  <c:v>2003.12.23</c:v>
                </c:pt>
                <c:pt idx="1212">
                  <c:v>2003.12.22</c:v>
                </c:pt>
                <c:pt idx="1213">
                  <c:v>2003.12.19</c:v>
                </c:pt>
                <c:pt idx="1214">
                  <c:v>2003.12.18</c:v>
                </c:pt>
                <c:pt idx="1215">
                  <c:v>2003.12.17</c:v>
                </c:pt>
                <c:pt idx="1216">
                  <c:v>2003.12.16</c:v>
                </c:pt>
                <c:pt idx="1217">
                  <c:v>2003.12.15</c:v>
                </c:pt>
                <c:pt idx="1218">
                  <c:v>2003.12.12</c:v>
                </c:pt>
                <c:pt idx="1219">
                  <c:v>2003.12.11</c:v>
                </c:pt>
                <c:pt idx="1220">
                  <c:v>2003.12.10</c:v>
                </c:pt>
                <c:pt idx="1221">
                  <c:v>2003.12.09</c:v>
                </c:pt>
                <c:pt idx="1222">
                  <c:v>2003.12.08</c:v>
                </c:pt>
                <c:pt idx="1223">
                  <c:v>2003.12.05</c:v>
                </c:pt>
                <c:pt idx="1224">
                  <c:v>2003.12.04</c:v>
                </c:pt>
                <c:pt idx="1225">
                  <c:v>2003.12.03</c:v>
                </c:pt>
                <c:pt idx="1226">
                  <c:v>2003.12.02</c:v>
                </c:pt>
                <c:pt idx="1227">
                  <c:v>2003.12.01</c:v>
                </c:pt>
                <c:pt idx="1228">
                  <c:v>2003.11.28</c:v>
                </c:pt>
                <c:pt idx="1229">
                  <c:v>2003.11.27</c:v>
                </c:pt>
                <c:pt idx="1230">
                  <c:v>2003.11.26</c:v>
                </c:pt>
                <c:pt idx="1231">
                  <c:v>2003.11.25</c:v>
                </c:pt>
                <c:pt idx="1232">
                  <c:v>2003.11.24</c:v>
                </c:pt>
                <c:pt idx="1233">
                  <c:v>2003.11.21</c:v>
                </c:pt>
                <c:pt idx="1234">
                  <c:v>2003.11.20</c:v>
                </c:pt>
                <c:pt idx="1235">
                  <c:v>2003.11.19</c:v>
                </c:pt>
                <c:pt idx="1236">
                  <c:v>2003.11.18</c:v>
                </c:pt>
                <c:pt idx="1237">
                  <c:v>2003.11.17</c:v>
                </c:pt>
                <c:pt idx="1238">
                  <c:v>2003.11.14</c:v>
                </c:pt>
                <c:pt idx="1239">
                  <c:v>2003.11.13</c:v>
                </c:pt>
                <c:pt idx="1240">
                  <c:v>2003.11.12</c:v>
                </c:pt>
                <c:pt idx="1241">
                  <c:v>2003.11.11</c:v>
                </c:pt>
                <c:pt idx="1242">
                  <c:v>2003.11.10</c:v>
                </c:pt>
                <c:pt idx="1243">
                  <c:v>2003.11.07</c:v>
                </c:pt>
                <c:pt idx="1244">
                  <c:v>2003.11.06</c:v>
                </c:pt>
                <c:pt idx="1245">
                  <c:v>2003.11.05</c:v>
                </c:pt>
                <c:pt idx="1246">
                  <c:v>2003.11.04</c:v>
                </c:pt>
                <c:pt idx="1247">
                  <c:v>2003.11.03</c:v>
                </c:pt>
                <c:pt idx="1248">
                  <c:v>2003.10.31</c:v>
                </c:pt>
                <c:pt idx="1249">
                  <c:v>2003.10.30</c:v>
                </c:pt>
                <c:pt idx="1250">
                  <c:v>2003.10.29</c:v>
                </c:pt>
                <c:pt idx="1251">
                  <c:v>2003.10.28</c:v>
                </c:pt>
                <c:pt idx="1252">
                  <c:v>2003.10.27</c:v>
                </c:pt>
                <c:pt idx="1253">
                  <c:v>2003.10.24</c:v>
                </c:pt>
                <c:pt idx="1254">
                  <c:v>2003.10.23</c:v>
                </c:pt>
                <c:pt idx="1255">
                  <c:v>2003.10.22</c:v>
                </c:pt>
                <c:pt idx="1256">
                  <c:v>2003.10.21</c:v>
                </c:pt>
                <c:pt idx="1257">
                  <c:v>2003.10.20</c:v>
                </c:pt>
                <c:pt idx="1258">
                  <c:v>2003.10.17</c:v>
                </c:pt>
                <c:pt idx="1259">
                  <c:v>2003.10.16</c:v>
                </c:pt>
                <c:pt idx="1260">
                  <c:v>2003.10.15</c:v>
                </c:pt>
                <c:pt idx="1261">
                  <c:v>2003.10.14</c:v>
                </c:pt>
                <c:pt idx="1262">
                  <c:v>2003.10.13</c:v>
                </c:pt>
                <c:pt idx="1263">
                  <c:v>2003.10.10</c:v>
                </c:pt>
                <c:pt idx="1264">
                  <c:v>2003.10.09</c:v>
                </c:pt>
                <c:pt idx="1265">
                  <c:v>2003.10.08</c:v>
                </c:pt>
                <c:pt idx="1266">
                  <c:v>2003.10.07</c:v>
                </c:pt>
                <c:pt idx="1267">
                  <c:v>2003.10.06</c:v>
                </c:pt>
                <c:pt idx="1268">
                  <c:v>2003.10.02</c:v>
                </c:pt>
                <c:pt idx="1269">
                  <c:v>2003.10.01</c:v>
                </c:pt>
                <c:pt idx="1270">
                  <c:v>2003.09.30</c:v>
                </c:pt>
                <c:pt idx="1271">
                  <c:v>2003.09.29</c:v>
                </c:pt>
                <c:pt idx="1272">
                  <c:v>2003.09.26</c:v>
                </c:pt>
                <c:pt idx="1273">
                  <c:v>2003.09.25</c:v>
                </c:pt>
                <c:pt idx="1274">
                  <c:v>2003.09.24</c:v>
                </c:pt>
                <c:pt idx="1275">
                  <c:v>2003.09.23</c:v>
                </c:pt>
                <c:pt idx="1276">
                  <c:v>2003.09.22</c:v>
                </c:pt>
                <c:pt idx="1277">
                  <c:v>2003.09.19</c:v>
                </c:pt>
                <c:pt idx="1278">
                  <c:v>2003.09.18</c:v>
                </c:pt>
                <c:pt idx="1279">
                  <c:v>2003.09.17</c:v>
                </c:pt>
                <c:pt idx="1280">
                  <c:v>2003.09.16</c:v>
                </c:pt>
                <c:pt idx="1281">
                  <c:v>2003.09.15</c:v>
                </c:pt>
                <c:pt idx="1282">
                  <c:v>2003.09.09</c:v>
                </c:pt>
                <c:pt idx="1283">
                  <c:v>2003.09.08</c:v>
                </c:pt>
                <c:pt idx="1284">
                  <c:v>2003.09.05</c:v>
                </c:pt>
                <c:pt idx="1285">
                  <c:v>2003.09.04</c:v>
                </c:pt>
                <c:pt idx="1286">
                  <c:v>2003.09.03</c:v>
                </c:pt>
                <c:pt idx="1287">
                  <c:v>2003.09.02</c:v>
                </c:pt>
                <c:pt idx="1288">
                  <c:v>2003.09.01</c:v>
                </c:pt>
                <c:pt idx="1289">
                  <c:v>2003.08.29</c:v>
                </c:pt>
                <c:pt idx="1290">
                  <c:v>2003.08.28</c:v>
                </c:pt>
                <c:pt idx="1291">
                  <c:v>2003.08.27</c:v>
                </c:pt>
                <c:pt idx="1292">
                  <c:v>2003.08.26</c:v>
                </c:pt>
                <c:pt idx="1293">
                  <c:v>2003.08.25</c:v>
                </c:pt>
                <c:pt idx="1294">
                  <c:v>2003.08.22</c:v>
                </c:pt>
                <c:pt idx="1295">
                  <c:v>2003.08.21</c:v>
                </c:pt>
                <c:pt idx="1296">
                  <c:v>2003.08.20</c:v>
                </c:pt>
                <c:pt idx="1297">
                  <c:v>2003.08.19</c:v>
                </c:pt>
                <c:pt idx="1298">
                  <c:v>2003.08.18</c:v>
                </c:pt>
                <c:pt idx="1299">
                  <c:v>2003.08.14</c:v>
                </c:pt>
                <c:pt idx="1300">
                  <c:v>2003.08.13</c:v>
                </c:pt>
                <c:pt idx="1301">
                  <c:v>2003.08.12</c:v>
                </c:pt>
                <c:pt idx="1302">
                  <c:v>2003.08.11</c:v>
                </c:pt>
                <c:pt idx="1303">
                  <c:v>2003.08.08</c:v>
                </c:pt>
                <c:pt idx="1304">
                  <c:v>2003.08.07</c:v>
                </c:pt>
                <c:pt idx="1305">
                  <c:v>2003.08.06</c:v>
                </c:pt>
                <c:pt idx="1306">
                  <c:v>2003.08.05</c:v>
                </c:pt>
                <c:pt idx="1307">
                  <c:v>2003.08.04</c:v>
                </c:pt>
                <c:pt idx="1308">
                  <c:v>2003.08.01</c:v>
                </c:pt>
                <c:pt idx="1309">
                  <c:v>2003.07.31</c:v>
                </c:pt>
                <c:pt idx="1310">
                  <c:v>2003.07.30</c:v>
                </c:pt>
                <c:pt idx="1311">
                  <c:v>2003.07.29</c:v>
                </c:pt>
                <c:pt idx="1312">
                  <c:v>2003.07.28</c:v>
                </c:pt>
                <c:pt idx="1313">
                  <c:v>2003.07.25</c:v>
                </c:pt>
                <c:pt idx="1314">
                  <c:v>2003.07.24</c:v>
                </c:pt>
                <c:pt idx="1315">
                  <c:v>2003.07.23</c:v>
                </c:pt>
                <c:pt idx="1316">
                  <c:v>2003.07.22</c:v>
                </c:pt>
                <c:pt idx="1317">
                  <c:v>2003.07.21</c:v>
                </c:pt>
                <c:pt idx="1318">
                  <c:v>2003.07.18</c:v>
                </c:pt>
                <c:pt idx="1319">
                  <c:v>2003.07.16</c:v>
                </c:pt>
                <c:pt idx="1320">
                  <c:v>2003.07.15</c:v>
                </c:pt>
                <c:pt idx="1321">
                  <c:v>2003.07.14</c:v>
                </c:pt>
                <c:pt idx="1322">
                  <c:v>2003.07.11</c:v>
                </c:pt>
                <c:pt idx="1323">
                  <c:v>2003.07.10</c:v>
                </c:pt>
                <c:pt idx="1324">
                  <c:v>2003.07.09</c:v>
                </c:pt>
                <c:pt idx="1325">
                  <c:v>2003.07.08</c:v>
                </c:pt>
                <c:pt idx="1326">
                  <c:v>2003.07.07</c:v>
                </c:pt>
                <c:pt idx="1327">
                  <c:v>2003.07.04</c:v>
                </c:pt>
                <c:pt idx="1328">
                  <c:v>2003.07.03</c:v>
                </c:pt>
                <c:pt idx="1329">
                  <c:v>2003.07.02</c:v>
                </c:pt>
                <c:pt idx="1330">
                  <c:v>2003.07.01</c:v>
                </c:pt>
                <c:pt idx="1331">
                  <c:v>2003.06.30</c:v>
                </c:pt>
                <c:pt idx="1332">
                  <c:v>2003.06.27</c:v>
                </c:pt>
                <c:pt idx="1333">
                  <c:v>2003.06.26</c:v>
                </c:pt>
                <c:pt idx="1334">
                  <c:v>2003.06.25</c:v>
                </c:pt>
                <c:pt idx="1335">
                  <c:v>2003.06.24</c:v>
                </c:pt>
                <c:pt idx="1336">
                  <c:v>2003.06.23</c:v>
                </c:pt>
                <c:pt idx="1337">
                  <c:v>2003.06.20</c:v>
                </c:pt>
                <c:pt idx="1338">
                  <c:v>2003.06.19</c:v>
                </c:pt>
                <c:pt idx="1339">
                  <c:v>2003.06.18</c:v>
                </c:pt>
                <c:pt idx="1340">
                  <c:v>2003.06.17</c:v>
                </c:pt>
                <c:pt idx="1341">
                  <c:v>2003.06.16</c:v>
                </c:pt>
                <c:pt idx="1342">
                  <c:v>2003.06.13</c:v>
                </c:pt>
                <c:pt idx="1343">
                  <c:v>2003.06.12</c:v>
                </c:pt>
                <c:pt idx="1344">
                  <c:v>2003.06.11</c:v>
                </c:pt>
                <c:pt idx="1345">
                  <c:v>2003.06.10</c:v>
                </c:pt>
                <c:pt idx="1346">
                  <c:v>2003.06.09</c:v>
                </c:pt>
                <c:pt idx="1347">
                  <c:v>2003.06.05</c:v>
                </c:pt>
                <c:pt idx="1348">
                  <c:v>2003.06.04</c:v>
                </c:pt>
                <c:pt idx="1349">
                  <c:v>2003.06.03</c:v>
                </c:pt>
                <c:pt idx="1350">
                  <c:v>2003.06.02</c:v>
                </c:pt>
                <c:pt idx="1351">
                  <c:v>2003.05.30</c:v>
                </c:pt>
                <c:pt idx="1352">
                  <c:v>2003.05.29</c:v>
                </c:pt>
                <c:pt idx="1353">
                  <c:v>2003.05.28</c:v>
                </c:pt>
                <c:pt idx="1354">
                  <c:v>2003.05.27</c:v>
                </c:pt>
                <c:pt idx="1355">
                  <c:v>2003.05.26</c:v>
                </c:pt>
                <c:pt idx="1356">
                  <c:v>2003.05.23</c:v>
                </c:pt>
              </c:strCache>
            </c:strRef>
          </c:cat>
          <c:val>
            <c:numRef>
              <c:f>'D17'!$D$4:$D$1360</c:f>
              <c:numCache>
                <c:formatCode>#,##0</c:formatCode>
                <c:ptCount val="1357"/>
                <c:pt idx="0">
                  <c:v>5022</c:v>
                </c:pt>
                <c:pt idx="1">
                  <c:v>4924</c:v>
                </c:pt>
                <c:pt idx="2">
                  <c:v>4822</c:v>
                </c:pt>
                <c:pt idx="3">
                  <c:v>4754</c:v>
                </c:pt>
                <c:pt idx="4">
                  <c:v>4653</c:v>
                </c:pt>
                <c:pt idx="5">
                  <c:v>4230</c:v>
                </c:pt>
                <c:pt idx="6">
                  <c:v>4317</c:v>
                </c:pt>
                <c:pt idx="7">
                  <c:v>4185</c:v>
                </c:pt>
                <c:pt idx="8">
                  <c:v>4190</c:v>
                </c:pt>
                <c:pt idx="9">
                  <c:v>4594</c:v>
                </c:pt>
                <c:pt idx="10">
                  <c:v>4918</c:v>
                </c:pt>
                <c:pt idx="11">
                  <c:v>5126</c:v>
                </c:pt>
                <c:pt idx="12">
                  <c:v>5170</c:v>
                </c:pt>
                <c:pt idx="13">
                  <c:v>5089</c:v>
                </c:pt>
                <c:pt idx="14">
                  <c:v>5190</c:v>
                </c:pt>
                <c:pt idx="15">
                  <c:v>5589</c:v>
                </c:pt>
                <c:pt idx="16">
                  <c:v>5678</c:v>
                </c:pt>
                <c:pt idx="17">
                  <c:v>5433</c:v>
                </c:pt>
                <c:pt idx="18">
                  <c:v>5305</c:v>
                </c:pt>
                <c:pt idx="19">
                  <c:v>5510</c:v>
                </c:pt>
                <c:pt idx="20">
                  <c:v>5494</c:v>
                </c:pt>
                <c:pt idx="21">
                  <c:v>5714</c:v>
                </c:pt>
                <c:pt idx="22">
                  <c:v>5687</c:v>
                </c:pt>
                <c:pt idx="23">
                  <c:v>5876</c:v>
                </c:pt>
                <c:pt idx="24">
                  <c:v>5926</c:v>
                </c:pt>
                <c:pt idx="25">
                  <c:v>5929</c:v>
                </c:pt>
                <c:pt idx="26">
                  <c:v>5950</c:v>
                </c:pt>
                <c:pt idx="27">
                  <c:v>6016</c:v>
                </c:pt>
                <c:pt idx="28">
                  <c:v>6079</c:v>
                </c:pt>
                <c:pt idx="29">
                  <c:v>6059</c:v>
                </c:pt>
                <c:pt idx="30">
                  <c:v>6011</c:v>
                </c:pt>
                <c:pt idx="31">
                  <c:v>5951</c:v>
                </c:pt>
                <c:pt idx="32">
                  <c:v>5955</c:v>
                </c:pt>
                <c:pt idx="33">
                  <c:v>5712</c:v>
                </c:pt>
                <c:pt idx="34">
                  <c:v>5835</c:v>
                </c:pt>
                <c:pt idx="35">
                  <c:v>5738</c:v>
                </c:pt>
                <c:pt idx="36">
                  <c:v>6008</c:v>
                </c:pt>
                <c:pt idx="37">
                  <c:v>5862</c:v>
                </c:pt>
                <c:pt idx="38">
                  <c:v>5939</c:v>
                </c:pt>
                <c:pt idx="39">
                  <c:v>5949</c:v>
                </c:pt>
                <c:pt idx="40">
                  <c:v>6034</c:v>
                </c:pt>
                <c:pt idx="41">
                  <c:v>5853</c:v>
                </c:pt>
                <c:pt idx="42">
                  <c:v>5936</c:v>
                </c:pt>
                <c:pt idx="43">
                  <c:v>5998</c:v>
                </c:pt>
                <c:pt idx="44">
                  <c:v>5976</c:v>
                </c:pt>
                <c:pt idx="45">
                  <c:v>5963</c:v>
                </c:pt>
                <c:pt idx="46">
                  <c:v>6119</c:v>
                </c:pt>
                <c:pt idx="47">
                  <c:v>6114</c:v>
                </c:pt>
                <c:pt idx="48">
                  <c:v>6199</c:v>
                </c:pt>
                <c:pt idx="49">
                  <c:v>6144</c:v>
                </c:pt>
                <c:pt idx="50">
                  <c:v>6189</c:v>
                </c:pt>
                <c:pt idx="51">
                  <c:v>6176</c:v>
                </c:pt>
                <c:pt idx="52">
                  <c:v>6242</c:v>
                </c:pt>
                <c:pt idx="53">
                  <c:v>6335</c:v>
                </c:pt>
                <c:pt idx="54">
                  <c:v>6327</c:v>
                </c:pt>
                <c:pt idx="55">
                  <c:v>6408</c:v>
                </c:pt>
                <c:pt idx="56">
                  <c:v>6428</c:v>
                </c:pt>
                <c:pt idx="57">
                  <c:v>6387</c:v>
                </c:pt>
                <c:pt idx="58">
                  <c:v>6433</c:v>
                </c:pt>
                <c:pt idx="59">
                  <c:v>6434</c:v>
                </c:pt>
                <c:pt idx="60">
                  <c:v>6412</c:v>
                </c:pt>
                <c:pt idx="61">
                  <c:v>6396</c:v>
                </c:pt>
                <c:pt idx="62">
                  <c:v>6434</c:v>
                </c:pt>
                <c:pt idx="63">
                  <c:v>6313</c:v>
                </c:pt>
                <c:pt idx="64">
                  <c:v>6357</c:v>
                </c:pt>
                <c:pt idx="65">
                  <c:v>6441</c:v>
                </c:pt>
                <c:pt idx="66">
                  <c:v>6479</c:v>
                </c:pt>
                <c:pt idx="67">
                  <c:v>6396</c:v>
                </c:pt>
                <c:pt idx="68">
                  <c:v>6317</c:v>
                </c:pt>
                <c:pt idx="69">
                  <c:v>6404</c:v>
                </c:pt>
                <c:pt idx="70">
                  <c:v>6394</c:v>
                </c:pt>
                <c:pt idx="71">
                  <c:v>6486</c:v>
                </c:pt>
                <c:pt idx="72">
                  <c:v>6379</c:v>
                </c:pt>
                <c:pt idx="73">
                  <c:v>6288</c:v>
                </c:pt>
                <c:pt idx="74">
                  <c:v>6296</c:v>
                </c:pt>
                <c:pt idx="75">
                  <c:v>6156</c:v>
                </c:pt>
                <c:pt idx="76">
                  <c:v>6226</c:v>
                </c:pt>
                <c:pt idx="77">
                  <c:v>6171</c:v>
                </c:pt>
                <c:pt idx="78">
                  <c:v>6158</c:v>
                </c:pt>
                <c:pt idx="79">
                  <c:v>6320</c:v>
                </c:pt>
                <c:pt idx="80">
                  <c:v>6349</c:v>
                </c:pt>
                <c:pt idx="81">
                  <c:v>6236</c:v>
                </c:pt>
                <c:pt idx="82">
                  <c:v>6194</c:v>
                </c:pt>
                <c:pt idx="83">
                  <c:v>6266</c:v>
                </c:pt>
                <c:pt idx="84">
                  <c:v>6411</c:v>
                </c:pt>
                <c:pt idx="85">
                  <c:v>6405</c:v>
                </c:pt>
                <c:pt idx="86">
                  <c:v>6501</c:v>
                </c:pt>
                <c:pt idx="87">
                  <c:v>6587</c:v>
                </c:pt>
                <c:pt idx="88">
                  <c:v>6751</c:v>
                </c:pt>
                <c:pt idx="89">
                  <c:v>6741</c:v>
                </c:pt>
                <c:pt idx="90">
                  <c:v>6738</c:v>
                </c:pt>
                <c:pt idx="91">
                  <c:v>6832</c:v>
                </c:pt>
                <c:pt idx="92">
                  <c:v>6826</c:v>
                </c:pt>
                <c:pt idx="93">
                  <c:v>6776</c:v>
                </c:pt>
                <c:pt idx="94">
                  <c:v>6789</c:v>
                </c:pt>
                <c:pt idx="95">
                  <c:v>6862</c:v>
                </c:pt>
                <c:pt idx="96">
                  <c:v>6883</c:v>
                </c:pt>
                <c:pt idx="97">
                  <c:v>7021</c:v>
                </c:pt>
                <c:pt idx="98">
                  <c:v>6946</c:v>
                </c:pt>
                <c:pt idx="99">
                  <c:v>6976</c:v>
                </c:pt>
                <c:pt idx="100">
                  <c:v>6928</c:v>
                </c:pt>
                <c:pt idx="101">
                  <c:v>6878</c:v>
                </c:pt>
                <c:pt idx="102">
                  <c:v>7018</c:v>
                </c:pt>
                <c:pt idx="103">
                  <c:v>6958</c:v>
                </c:pt>
                <c:pt idx="104">
                  <c:v>7062</c:v>
                </c:pt>
                <c:pt idx="105">
                  <c:v>7158</c:v>
                </c:pt>
                <c:pt idx="106">
                  <c:v>7157</c:v>
                </c:pt>
                <c:pt idx="107">
                  <c:v>7110</c:v>
                </c:pt>
                <c:pt idx="108">
                  <c:v>7221</c:v>
                </c:pt>
                <c:pt idx="109">
                  <c:v>7226</c:v>
                </c:pt>
                <c:pt idx="110">
                  <c:v>7200</c:v>
                </c:pt>
                <c:pt idx="111">
                  <c:v>7049</c:v>
                </c:pt>
                <c:pt idx="112">
                  <c:v>7121</c:v>
                </c:pt>
                <c:pt idx="113">
                  <c:v>7024</c:v>
                </c:pt>
                <c:pt idx="114">
                  <c:v>7167</c:v>
                </c:pt>
                <c:pt idx="115">
                  <c:v>7198</c:v>
                </c:pt>
                <c:pt idx="116">
                  <c:v>7229</c:v>
                </c:pt>
                <c:pt idx="117">
                  <c:v>7331</c:v>
                </c:pt>
                <c:pt idx="118">
                  <c:v>7370</c:v>
                </c:pt>
                <c:pt idx="119">
                  <c:v>7456</c:v>
                </c:pt>
                <c:pt idx="120">
                  <c:v>7469</c:v>
                </c:pt>
                <c:pt idx="121">
                  <c:v>7285</c:v>
                </c:pt>
                <c:pt idx="122">
                  <c:v>7262</c:v>
                </c:pt>
                <c:pt idx="123">
                  <c:v>7162</c:v>
                </c:pt>
                <c:pt idx="124">
                  <c:v>7263</c:v>
                </c:pt>
                <c:pt idx="125">
                  <c:v>7277</c:v>
                </c:pt>
                <c:pt idx="126">
                  <c:v>7309</c:v>
                </c:pt>
                <c:pt idx="127">
                  <c:v>7269</c:v>
                </c:pt>
                <c:pt idx="128">
                  <c:v>7195</c:v>
                </c:pt>
                <c:pt idx="129">
                  <c:v>7120</c:v>
                </c:pt>
                <c:pt idx="130">
                  <c:v>7124</c:v>
                </c:pt>
                <c:pt idx="131">
                  <c:v>7128</c:v>
                </c:pt>
                <c:pt idx="132">
                  <c:v>7027</c:v>
                </c:pt>
                <c:pt idx="133">
                  <c:v>7046</c:v>
                </c:pt>
                <c:pt idx="134">
                  <c:v>7001</c:v>
                </c:pt>
                <c:pt idx="135">
                  <c:v>7052</c:v>
                </c:pt>
                <c:pt idx="136">
                  <c:v>6944</c:v>
                </c:pt>
                <c:pt idx="137">
                  <c:v>6909</c:v>
                </c:pt>
                <c:pt idx="138">
                  <c:v>6861</c:v>
                </c:pt>
                <c:pt idx="139">
                  <c:v>6796</c:v>
                </c:pt>
                <c:pt idx="140">
                  <c:v>6806</c:v>
                </c:pt>
                <c:pt idx="141">
                  <c:v>6962</c:v>
                </c:pt>
                <c:pt idx="142">
                  <c:v>6914</c:v>
                </c:pt>
                <c:pt idx="143">
                  <c:v>6868</c:v>
                </c:pt>
                <c:pt idx="144">
                  <c:v>6926</c:v>
                </c:pt>
                <c:pt idx="145">
                  <c:v>6898</c:v>
                </c:pt>
                <c:pt idx="146">
                  <c:v>6889</c:v>
                </c:pt>
                <c:pt idx="147">
                  <c:v>6839</c:v>
                </c:pt>
                <c:pt idx="148">
                  <c:v>6718</c:v>
                </c:pt>
                <c:pt idx="149">
                  <c:v>6735</c:v>
                </c:pt>
                <c:pt idx="150">
                  <c:v>6747</c:v>
                </c:pt>
                <c:pt idx="151">
                  <c:v>6611</c:v>
                </c:pt>
                <c:pt idx="152">
                  <c:v>6580</c:v>
                </c:pt>
                <c:pt idx="153">
                  <c:v>6575</c:v>
                </c:pt>
                <c:pt idx="154">
                  <c:v>6501</c:v>
                </c:pt>
                <c:pt idx="155">
                  <c:v>6486</c:v>
                </c:pt>
                <c:pt idx="156">
                  <c:v>6429</c:v>
                </c:pt>
                <c:pt idx="157">
                  <c:v>6422</c:v>
                </c:pt>
                <c:pt idx="158">
                  <c:v>6295</c:v>
                </c:pt>
                <c:pt idx="159">
                  <c:v>6225</c:v>
                </c:pt>
                <c:pt idx="160">
                  <c:v>6295</c:v>
                </c:pt>
                <c:pt idx="161">
                  <c:v>6365</c:v>
                </c:pt>
                <c:pt idx="162">
                  <c:v>6537</c:v>
                </c:pt>
                <c:pt idx="163">
                  <c:v>6474</c:v>
                </c:pt>
                <c:pt idx="164">
                  <c:v>6382</c:v>
                </c:pt>
                <c:pt idx="165">
                  <c:v>6527</c:v>
                </c:pt>
                <c:pt idx="166">
                  <c:v>6644</c:v>
                </c:pt>
                <c:pt idx="167">
                  <c:v>6571</c:v>
                </c:pt>
                <c:pt idx="168">
                  <c:v>6534</c:v>
                </c:pt>
                <c:pt idx="169">
                  <c:v>6473</c:v>
                </c:pt>
                <c:pt idx="170">
                  <c:v>6611</c:v>
                </c:pt>
                <c:pt idx="171">
                  <c:v>6709</c:v>
                </c:pt>
                <c:pt idx="172">
                  <c:v>6697</c:v>
                </c:pt>
                <c:pt idx="173">
                  <c:v>6640</c:v>
                </c:pt>
                <c:pt idx="174">
                  <c:v>6623</c:v>
                </c:pt>
                <c:pt idx="175">
                  <c:v>6503</c:v>
                </c:pt>
                <c:pt idx="176">
                  <c:v>6568</c:v>
                </c:pt>
                <c:pt idx="177">
                  <c:v>6504</c:v>
                </c:pt>
                <c:pt idx="178">
                  <c:v>6627</c:v>
                </c:pt>
                <c:pt idx="179">
                  <c:v>6557</c:v>
                </c:pt>
                <c:pt idx="180">
                  <c:v>6540</c:v>
                </c:pt>
                <c:pt idx="181">
                  <c:v>6541</c:v>
                </c:pt>
                <c:pt idx="182">
                  <c:v>6294</c:v>
                </c:pt>
                <c:pt idx="183">
                  <c:v>6321</c:v>
                </c:pt>
                <c:pt idx="184">
                  <c:v>6279</c:v>
                </c:pt>
                <c:pt idx="185">
                  <c:v>6474</c:v>
                </c:pt>
                <c:pt idx="186">
                  <c:v>6454</c:v>
                </c:pt>
                <c:pt idx="187">
                  <c:v>6256</c:v>
                </c:pt>
                <c:pt idx="188">
                  <c:v>6212</c:v>
                </c:pt>
                <c:pt idx="189">
                  <c:v>6068</c:v>
                </c:pt>
                <c:pt idx="190">
                  <c:v>6270</c:v>
                </c:pt>
                <c:pt idx="191">
                  <c:v>6225</c:v>
                </c:pt>
                <c:pt idx="192">
                  <c:v>6467</c:v>
                </c:pt>
                <c:pt idx="193">
                  <c:v>6367</c:v>
                </c:pt>
                <c:pt idx="194">
                  <c:v>6244</c:v>
                </c:pt>
                <c:pt idx="195">
                  <c:v>6204</c:v>
                </c:pt>
                <c:pt idx="196">
                  <c:v>6450</c:v>
                </c:pt>
                <c:pt idx="197">
                  <c:v>6638</c:v>
                </c:pt>
                <c:pt idx="198">
                  <c:v>6600</c:v>
                </c:pt>
                <c:pt idx="199">
                  <c:v>6563</c:v>
                </c:pt>
                <c:pt idx="200">
                  <c:v>6729</c:v>
                </c:pt>
                <c:pt idx="201">
                  <c:v>6790</c:v>
                </c:pt>
                <c:pt idx="202">
                  <c:v>6839</c:v>
                </c:pt>
                <c:pt idx="203">
                  <c:v>6962</c:v>
                </c:pt>
                <c:pt idx="204">
                  <c:v>7046</c:v>
                </c:pt>
                <c:pt idx="205">
                  <c:v>6996</c:v>
                </c:pt>
                <c:pt idx="206">
                  <c:v>6961</c:v>
                </c:pt>
                <c:pt idx="207">
                  <c:v>7069</c:v>
                </c:pt>
                <c:pt idx="208">
                  <c:v>7006</c:v>
                </c:pt>
                <c:pt idx="209">
                  <c:v>6983</c:v>
                </c:pt>
                <c:pt idx="210">
                  <c:v>7141</c:v>
                </c:pt>
                <c:pt idx="211">
                  <c:v>7129</c:v>
                </c:pt>
                <c:pt idx="212">
                  <c:v>7124</c:v>
                </c:pt>
                <c:pt idx="213">
                  <c:v>6980</c:v>
                </c:pt>
                <c:pt idx="214">
                  <c:v>7025</c:v>
                </c:pt>
                <c:pt idx="215">
                  <c:v>6881</c:v>
                </c:pt>
                <c:pt idx="216">
                  <c:v>6762</c:v>
                </c:pt>
                <c:pt idx="217">
                  <c:v>6816</c:v>
                </c:pt>
                <c:pt idx="218">
                  <c:v>6740</c:v>
                </c:pt>
                <c:pt idx="219">
                  <c:v>6907</c:v>
                </c:pt>
                <c:pt idx="220">
                  <c:v>6984</c:v>
                </c:pt>
                <c:pt idx="221">
                  <c:v>6988</c:v>
                </c:pt>
                <c:pt idx="222">
                  <c:v>6968</c:v>
                </c:pt>
                <c:pt idx="223">
                  <c:v>6900</c:v>
                </c:pt>
                <c:pt idx="224">
                  <c:v>6990</c:v>
                </c:pt>
                <c:pt idx="225">
                  <c:v>7106</c:v>
                </c:pt>
                <c:pt idx="226">
                  <c:v>7094</c:v>
                </c:pt>
                <c:pt idx="227">
                  <c:v>6991</c:v>
                </c:pt>
                <c:pt idx="228">
                  <c:v>6923</c:v>
                </c:pt>
                <c:pt idx="229">
                  <c:v>6939</c:v>
                </c:pt>
                <c:pt idx="230">
                  <c:v>6830</c:v>
                </c:pt>
                <c:pt idx="231">
                  <c:v>6706</c:v>
                </c:pt>
                <c:pt idx="232">
                  <c:v>6778</c:v>
                </c:pt>
                <c:pt idx="233">
                  <c:v>6700</c:v>
                </c:pt>
                <c:pt idx="234">
                  <c:v>6365</c:v>
                </c:pt>
                <c:pt idx="235">
                  <c:v>6448</c:v>
                </c:pt>
                <c:pt idx="236">
                  <c:v>6451</c:v>
                </c:pt>
                <c:pt idx="237">
                  <c:v>6626</c:v>
                </c:pt>
                <c:pt idx="238">
                  <c:v>6663</c:v>
                </c:pt>
                <c:pt idx="239">
                  <c:v>6676</c:v>
                </c:pt>
                <c:pt idx="240">
                  <c:v>6698</c:v>
                </c:pt>
                <c:pt idx="241">
                  <c:v>6829</c:v>
                </c:pt>
                <c:pt idx="242">
                  <c:v>6697</c:v>
                </c:pt>
                <c:pt idx="243">
                  <c:v>6552</c:v>
                </c:pt>
                <c:pt idx="244">
                  <c:v>6798</c:v>
                </c:pt>
                <c:pt idx="245">
                  <c:v>6658</c:v>
                </c:pt>
                <c:pt idx="246">
                  <c:v>6853</c:v>
                </c:pt>
                <c:pt idx="247">
                  <c:v>6869</c:v>
                </c:pt>
                <c:pt idx="248">
                  <c:v>6684</c:v>
                </c:pt>
                <c:pt idx="249">
                  <c:v>6609</c:v>
                </c:pt>
                <c:pt idx="250">
                  <c:v>6658</c:v>
                </c:pt>
                <c:pt idx="251">
                  <c:v>6599</c:v>
                </c:pt>
                <c:pt idx="252">
                  <c:v>6465</c:v>
                </c:pt>
                <c:pt idx="253">
                  <c:v>6522</c:v>
                </c:pt>
                <c:pt idx="254">
                  <c:v>6434</c:v>
                </c:pt>
                <c:pt idx="255">
                  <c:v>6251</c:v>
                </c:pt>
                <c:pt idx="256">
                  <c:v>6058</c:v>
                </c:pt>
                <c:pt idx="257">
                  <c:v>6015</c:v>
                </c:pt>
                <c:pt idx="258">
                  <c:v>5739</c:v>
                </c:pt>
                <c:pt idx="259">
                  <c:v>5858</c:v>
                </c:pt>
                <c:pt idx="260">
                  <c:v>5991</c:v>
                </c:pt>
                <c:pt idx="261">
                  <c:v>5758</c:v>
                </c:pt>
                <c:pt idx="262">
                  <c:v>5774</c:v>
                </c:pt>
                <c:pt idx="263">
                  <c:v>5728</c:v>
                </c:pt>
                <c:pt idx="264">
                  <c:v>5593</c:v>
                </c:pt>
                <c:pt idx="265">
                  <c:v>5629</c:v>
                </c:pt>
                <c:pt idx="266">
                  <c:v>5558</c:v>
                </c:pt>
                <c:pt idx="267">
                  <c:v>5422</c:v>
                </c:pt>
                <c:pt idx="268">
                  <c:v>5390</c:v>
                </c:pt>
                <c:pt idx="269">
                  <c:v>5308</c:v>
                </c:pt>
                <c:pt idx="270">
                  <c:v>5284</c:v>
                </c:pt>
                <c:pt idx="271">
                  <c:v>5242</c:v>
                </c:pt>
                <c:pt idx="272">
                  <c:v>5035</c:v>
                </c:pt>
                <c:pt idx="273">
                  <c:v>4935</c:v>
                </c:pt>
                <c:pt idx="274">
                  <c:v>4877</c:v>
                </c:pt>
                <c:pt idx="275">
                  <c:v>4821</c:v>
                </c:pt>
                <c:pt idx="276">
                  <c:v>4746</c:v>
                </c:pt>
                <c:pt idx="277">
                  <c:v>4739</c:v>
                </c:pt>
                <c:pt idx="278">
                  <c:v>4533</c:v>
                </c:pt>
                <c:pt idx="279">
                  <c:v>4576</c:v>
                </c:pt>
                <c:pt idx="280">
                  <c:v>4530</c:v>
                </c:pt>
                <c:pt idx="281">
                  <c:v>4420</c:v>
                </c:pt>
                <c:pt idx="282">
                  <c:v>4299</c:v>
                </c:pt>
                <c:pt idx="283">
                  <c:v>4376</c:v>
                </c:pt>
                <c:pt idx="284">
                  <c:v>4294</c:v>
                </c:pt>
                <c:pt idx="285">
                  <c:v>4361</c:v>
                </c:pt>
                <c:pt idx="286">
                  <c:v>4360</c:v>
                </c:pt>
                <c:pt idx="287">
                  <c:v>4286</c:v>
                </c:pt>
                <c:pt idx="288">
                  <c:v>4290</c:v>
                </c:pt>
                <c:pt idx="289">
                  <c:v>4298</c:v>
                </c:pt>
                <c:pt idx="290">
                  <c:v>4253</c:v>
                </c:pt>
                <c:pt idx="291">
                  <c:v>4193</c:v>
                </c:pt>
                <c:pt idx="292">
                  <c:v>4124</c:v>
                </c:pt>
                <c:pt idx="293">
                  <c:v>4109</c:v>
                </c:pt>
                <c:pt idx="294">
                  <c:v>4013</c:v>
                </c:pt>
                <c:pt idx="295">
                  <c:v>3970</c:v>
                </c:pt>
                <c:pt idx="296">
                  <c:v>3948</c:v>
                </c:pt>
                <c:pt idx="297">
                  <c:v>3854</c:v>
                </c:pt>
                <c:pt idx="298">
                  <c:v>3786</c:v>
                </c:pt>
                <c:pt idx="299">
                  <c:v>3727</c:v>
                </c:pt>
                <c:pt idx="300">
                  <c:v>3507</c:v>
                </c:pt>
                <c:pt idx="301">
                  <c:v>3601</c:v>
                </c:pt>
                <c:pt idx="302">
                  <c:v>3834</c:v>
                </c:pt>
                <c:pt idx="303">
                  <c:v>3891</c:v>
                </c:pt>
                <c:pt idx="304">
                  <c:v>3802</c:v>
                </c:pt>
                <c:pt idx="305">
                  <c:v>3948</c:v>
                </c:pt>
                <c:pt idx="306">
                  <c:v>3933</c:v>
                </c:pt>
                <c:pt idx="307">
                  <c:v>3840</c:v>
                </c:pt>
                <c:pt idx="308">
                  <c:v>3789</c:v>
                </c:pt>
                <c:pt idx="309">
                  <c:v>3817</c:v>
                </c:pt>
                <c:pt idx="310">
                  <c:v>3745</c:v>
                </c:pt>
                <c:pt idx="311">
                  <c:v>3709</c:v>
                </c:pt>
                <c:pt idx="312">
                  <c:v>3799</c:v>
                </c:pt>
                <c:pt idx="313">
                  <c:v>3691</c:v>
                </c:pt>
                <c:pt idx="314">
                  <c:v>3579</c:v>
                </c:pt>
                <c:pt idx="315">
                  <c:v>3708</c:v>
                </c:pt>
                <c:pt idx="316">
                  <c:v>3762</c:v>
                </c:pt>
                <c:pt idx="317">
                  <c:v>3657</c:v>
                </c:pt>
                <c:pt idx="318">
                  <c:v>3633</c:v>
                </c:pt>
                <c:pt idx="319">
                  <c:v>3574</c:v>
                </c:pt>
                <c:pt idx="320">
                  <c:v>3476</c:v>
                </c:pt>
                <c:pt idx="321">
                  <c:v>3444</c:v>
                </c:pt>
                <c:pt idx="322">
                  <c:v>3444</c:v>
                </c:pt>
                <c:pt idx="323">
                  <c:v>3476</c:v>
                </c:pt>
                <c:pt idx="324">
                  <c:v>3363</c:v>
                </c:pt>
                <c:pt idx="325">
                  <c:v>3297</c:v>
                </c:pt>
                <c:pt idx="326">
                  <c:v>3276</c:v>
                </c:pt>
                <c:pt idx="327">
                  <c:v>3251</c:v>
                </c:pt>
                <c:pt idx="328">
                  <c:v>3208</c:v>
                </c:pt>
                <c:pt idx="329">
                  <c:v>3191</c:v>
                </c:pt>
                <c:pt idx="330">
                  <c:v>3156</c:v>
                </c:pt>
                <c:pt idx="331">
                  <c:v>3077</c:v>
                </c:pt>
                <c:pt idx="332">
                  <c:v>2973</c:v>
                </c:pt>
                <c:pt idx="333">
                  <c:v>2901</c:v>
                </c:pt>
                <c:pt idx="334">
                  <c:v>2858</c:v>
                </c:pt>
                <c:pt idx="335">
                  <c:v>2795</c:v>
                </c:pt>
                <c:pt idx="336">
                  <c:v>2758</c:v>
                </c:pt>
                <c:pt idx="337">
                  <c:v>2741</c:v>
                </c:pt>
                <c:pt idx="338">
                  <c:v>2755</c:v>
                </c:pt>
                <c:pt idx="339">
                  <c:v>2780</c:v>
                </c:pt>
                <c:pt idx="340">
                  <c:v>2743</c:v>
                </c:pt>
                <c:pt idx="341">
                  <c:v>2773</c:v>
                </c:pt>
                <c:pt idx="342">
                  <c:v>2750</c:v>
                </c:pt>
                <c:pt idx="343">
                  <c:v>2667</c:v>
                </c:pt>
                <c:pt idx="344">
                  <c:v>2644</c:v>
                </c:pt>
                <c:pt idx="345">
                  <c:v>2530</c:v>
                </c:pt>
                <c:pt idx="346">
                  <c:v>2513</c:v>
                </c:pt>
                <c:pt idx="347">
                  <c:v>2475</c:v>
                </c:pt>
                <c:pt idx="348">
                  <c:v>2475</c:v>
                </c:pt>
                <c:pt idx="349">
                  <c:v>2504</c:v>
                </c:pt>
                <c:pt idx="350">
                  <c:v>2449</c:v>
                </c:pt>
                <c:pt idx="351">
                  <c:v>2432</c:v>
                </c:pt>
                <c:pt idx="352">
                  <c:v>2404</c:v>
                </c:pt>
                <c:pt idx="353">
                  <c:v>2388</c:v>
                </c:pt>
                <c:pt idx="354">
                  <c:v>2286</c:v>
                </c:pt>
                <c:pt idx="355">
                  <c:v>2274</c:v>
                </c:pt>
                <c:pt idx="356">
                  <c:v>2248</c:v>
                </c:pt>
                <c:pt idx="357">
                  <c:v>2222</c:v>
                </c:pt>
                <c:pt idx="358">
                  <c:v>2206</c:v>
                </c:pt>
                <c:pt idx="359">
                  <c:v>2180</c:v>
                </c:pt>
                <c:pt idx="360">
                  <c:v>2149</c:v>
                </c:pt>
                <c:pt idx="361">
                  <c:v>2117</c:v>
                </c:pt>
                <c:pt idx="362">
                  <c:v>2118</c:v>
                </c:pt>
                <c:pt idx="363">
                  <c:v>2074</c:v>
                </c:pt>
                <c:pt idx="364">
                  <c:v>2048</c:v>
                </c:pt>
                <c:pt idx="365">
                  <c:v>2098</c:v>
                </c:pt>
                <c:pt idx="366">
                  <c:v>2094</c:v>
                </c:pt>
                <c:pt idx="367">
                  <c:v>2075</c:v>
                </c:pt>
                <c:pt idx="368">
                  <c:v>2050</c:v>
                </c:pt>
                <c:pt idx="369">
                  <c:v>2023</c:v>
                </c:pt>
                <c:pt idx="370">
                  <c:v>2028</c:v>
                </c:pt>
                <c:pt idx="371">
                  <c:v>2015</c:v>
                </c:pt>
                <c:pt idx="372">
                  <c:v>2001</c:v>
                </c:pt>
                <c:pt idx="373">
                  <c:v>1997</c:v>
                </c:pt>
                <c:pt idx="374">
                  <c:v>1970</c:v>
                </c:pt>
                <c:pt idx="375">
                  <c:v>1960</c:v>
                </c:pt>
                <c:pt idx="376">
                  <c:v>2012</c:v>
                </c:pt>
                <c:pt idx="377">
                  <c:v>2000</c:v>
                </c:pt>
                <c:pt idx="378">
                  <c:v>2008</c:v>
                </c:pt>
                <c:pt idx="379">
                  <c:v>1983</c:v>
                </c:pt>
                <c:pt idx="380">
                  <c:v>1966</c:v>
                </c:pt>
                <c:pt idx="381">
                  <c:v>1926</c:v>
                </c:pt>
                <c:pt idx="382">
                  <c:v>1954</c:v>
                </c:pt>
                <c:pt idx="383">
                  <c:v>1945</c:v>
                </c:pt>
                <c:pt idx="384">
                  <c:v>1947</c:v>
                </c:pt>
                <c:pt idx="385">
                  <c:v>1921</c:v>
                </c:pt>
                <c:pt idx="386">
                  <c:v>1937</c:v>
                </c:pt>
                <c:pt idx="387">
                  <c:v>1958</c:v>
                </c:pt>
                <c:pt idx="388">
                  <c:v>1964</c:v>
                </c:pt>
                <c:pt idx="389">
                  <c:v>1980</c:v>
                </c:pt>
                <c:pt idx="390">
                  <c:v>1959</c:v>
                </c:pt>
                <c:pt idx="391">
                  <c:v>1962</c:v>
                </c:pt>
                <c:pt idx="392">
                  <c:v>1969</c:v>
                </c:pt>
                <c:pt idx="393">
                  <c:v>1946</c:v>
                </c:pt>
                <c:pt idx="394">
                  <c:v>1958</c:v>
                </c:pt>
                <c:pt idx="395">
                  <c:v>1962</c:v>
                </c:pt>
                <c:pt idx="396">
                  <c:v>1951</c:v>
                </c:pt>
                <c:pt idx="397">
                  <c:v>1934</c:v>
                </c:pt>
                <c:pt idx="398">
                  <c:v>1964</c:v>
                </c:pt>
                <c:pt idx="399">
                  <c:v>1964</c:v>
                </c:pt>
                <c:pt idx="400">
                  <c:v>1959</c:v>
                </c:pt>
                <c:pt idx="401">
                  <c:v>1974</c:v>
                </c:pt>
                <c:pt idx="402">
                  <c:v>1968</c:v>
                </c:pt>
                <c:pt idx="403">
                  <c:v>1972</c:v>
                </c:pt>
                <c:pt idx="404">
                  <c:v>1972</c:v>
                </c:pt>
                <c:pt idx="405">
                  <c:v>1950</c:v>
                </c:pt>
                <c:pt idx="406">
                  <c:v>1942</c:v>
                </c:pt>
                <c:pt idx="407">
                  <c:v>1911</c:v>
                </c:pt>
                <c:pt idx="408">
                  <c:v>1944</c:v>
                </c:pt>
                <c:pt idx="409">
                  <c:v>1945</c:v>
                </c:pt>
                <c:pt idx="410">
                  <c:v>1922</c:v>
                </c:pt>
                <c:pt idx="411">
                  <c:v>1932</c:v>
                </c:pt>
                <c:pt idx="412">
                  <c:v>1919</c:v>
                </c:pt>
                <c:pt idx="413">
                  <c:v>1904</c:v>
                </c:pt>
                <c:pt idx="414">
                  <c:v>1875</c:v>
                </c:pt>
                <c:pt idx="415">
                  <c:v>1917</c:v>
                </c:pt>
                <c:pt idx="416">
                  <c:v>1920</c:v>
                </c:pt>
                <c:pt idx="417">
                  <c:v>1983</c:v>
                </c:pt>
                <c:pt idx="418">
                  <c:v>2015</c:v>
                </c:pt>
                <c:pt idx="419">
                  <c:v>2022</c:v>
                </c:pt>
                <c:pt idx="420">
                  <c:v>2040</c:v>
                </c:pt>
                <c:pt idx="421">
                  <c:v>2030</c:v>
                </c:pt>
                <c:pt idx="422">
                  <c:v>2039</c:v>
                </c:pt>
                <c:pt idx="423">
                  <c:v>2046</c:v>
                </c:pt>
                <c:pt idx="424">
                  <c:v>2063</c:v>
                </c:pt>
                <c:pt idx="425">
                  <c:v>2081</c:v>
                </c:pt>
                <c:pt idx="426">
                  <c:v>2070</c:v>
                </c:pt>
                <c:pt idx="427">
                  <c:v>2062</c:v>
                </c:pt>
                <c:pt idx="428">
                  <c:v>2094</c:v>
                </c:pt>
                <c:pt idx="429">
                  <c:v>2101</c:v>
                </c:pt>
                <c:pt idx="430">
                  <c:v>2117</c:v>
                </c:pt>
                <c:pt idx="431">
                  <c:v>2138</c:v>
                </c:pt>
                <c:pt idx="432">
                  <c:v>2156</c:v>
                </c:pt>
                <c:pt idx="433">
                  <c:v>2185</c:v>
                </c:pt>
                <c:pt idx="434">
                  <c:v>2150</c:v>
                </c:pt>
                <c:pt idx="435">
                  <c:v>2124</c:v>
                </c:pt>
                <c:pt idx="436">
                  <c:v>2133</c:v>
                </c:pt>
                <c:pt idx="437">
                  <c:v>2118</c:v>
                </c:pt>
                <c:pt idx="438">
                  <c:v>2124</c:v>
                </c:pt>
                <c:pt idx="439">
                  <c:v>2137</c:v>
                </c:pt>
                <c:pt idx="440">
                  <c:v>2141</c:v>
                </c:pt>
                <c:pt idx="441">
                  <c:v>2115</c:v>
                </c:pt>
                <c:pt idx="442">
                  <c:v>2113</c:v>
                </c:pt>
                <c:pt idx="443">
                  <c:v>2118</c:v>
                </c:pt>
                <c:pt idx="444">
                  <c:v>2151</c:v>
                </c:pt>
                <c:pt idx="445">
                  <c:v>2151</c:v>
                </c:pt>
                <c:pt idx="446">
                  <c:v>2162</c:v>
                </c:pt>
                <c:pt idx="447">
                  <c:v>2163</c:v>
                </c:pt>
                <c:pt idx="448">
                  <c:v>2170</c:v>
                </c:pt>
                <c:pt idx="449">
                  <c:v>2142</c:v>
                </c:pt>
                <c:pt idx="450">
                  <c:v>2126</c:v>
                </c:pt>
                <c:pt idx="451">
                  <c:v>2152</c:v>
                </c:pt>
                <c:pt idx="452">
                  <c:v>2140</c:v>
                </c:pt>
                <c:pt idx="453">
                  <c:v>2147</c:v>
                </c:pt>
                <c:pt idx="454">
                  <c:v>2166</c:v>
                </c:pt>
                <c:pt idx="455">
                  <c:v>2205</c:v>
                </c:pt>
                <c:pt idx="456">
                  <c:v>2246</c:v>
                </c:pt>
                <c:pt idx="457">
                  <c:v>2276</c:v>
                </c:pt>
                <c:pt idx="458">
                  <c:v>2275</c:v>
                </c:pt>
                <c:pt idx="459">
                  <c:v>2256</c:v>
                </c:pt>
                <c:pt idx="460">
                  <c:v>2245</c:v>
                </c:pt>
                <c:pt idx="461">
                  <c:v>2257</c:v>
                </c:pt>
                <c:pt idx="462">
                  <c:v>2257</c:v>
                </c:pt>
                <c:pt idx="463">
                  <c:v>2294</c:v>
                </c:pt>
                <c:pt idx="464">
                  <c:v>2291</c:v>
                </c:pt>
                <c:pt idx="465">
                  <c:v>2315</c:v>
                </c:pt>
                <c:pt idx="466">
                  <c:v>2311</c:v>
                </c:pt>
                <c:pt idx="467">
                  <c:v>2311</c:v>
                </c:pt>
                <c:pt idx="468">
                  <c:v>2265</c:v>
                </c:pt>
                <c:pt idx="469">
                  <c:v>2255</c:v>
                </c:pt>
                <c:pt idx="470">
                  <c:v>2273</c:v>
                </c:pt>
                <c:pt idx="471">
                  <c:v>2270</c:v>
                </c:pt>
                <c:pt idx="472">
                  <c:v>2295</c:v>
                </c:pt>
                <c:pt idx="473">
                  <c:v>2300</c:v>
                </c:pt>
                <c:pt idx="474">
                  <c:v>2312</c:v>
                </c:pt>
                <c:pt idx="475">
                  <c:v>2323</c:v>
                </c:pt>
                <c:pt idx="476">
                  <c:v>2337</c:v>
                </c:pt>
                <c:pt idx="477">
                  <c:v>2352</c:v>
                </c:pt>
                <c:pt idx="478">
                  <c:v>2338</c:v>
                </c:pt>
                <c:pt idx="479">
                  <c:v>2317</c:v>
                </c:pt>
                <c:pt idx="480">
                  <c:v>2325</c:v>
                </c:pt>
                <c:pt idx="481">
                  <c:v>2335</c:v>
                </c:pt>
                <c:pt idx="482">
                  <c:v>2333</c:v>
                </c:pt>
                <c:pt idx="483">
                  <c:v>2330</c:v>
                </c:pt>
                <c:pt idx="484">
                  <c:v>2310</c:v>
                </c:pt>
                <c:pt idx="485">
                  <c:v>2303</c:v>
                </c:pt>
                <c:pt idx="486">
                  <c:v>2325</c:v>
                </c:pt>
                <c:pt idx="487">
                  <c:v>2320</c:v>
                </c:pt>
                <c:pt idx="488">
                  <c:v>2319</c:v>
                </c:pt>
                <c:pt idx="489">
                  <c:v>2327</c:v>
                </c:pt>
                <c:pt idx="490">
                  <c:v>2306</c:v>
                </c:pt>
                <c:pt idx="491">
                  <c:v>2312</c:v>
                </c:pt>
                <c:pt idx="492">
                  <c:v>2320</c:v>
                </c:pt>
                <c:pt idx="493">
                  <c:v>2302</c:v>
                </c:pt>
                <c:pt idx="494">
                  <c:v>2325</c:v>
                </c:pt>
                <c:pt idx="495">
                  <c:v>2310</c:v>
                </c:pt>
                <c:pt idx="496">
                  <c:v>2322</c:v>
                </c:pt>
                <c:pt idx="497">
                  <c:v>2325</c:v>
                </c:pt>
                <c:pt idx="498">
                  <c:v>2313</c:v>
                </c:pt>
                <c:pt idx="499">
                  <c:v>2296</c:v>
                </c:pt>
                <c:pt idx="500">
                  <c:v>2284</c:v>
                </c:pt>
                <c:pt idx="501">
                  <c:v>2296</c:v>
                </c:pt>
                <c:pt idx="502">
                  <c:v>2300</c:v>
                </c:pt>
                <c:pt idx="503">
                  <c:v>2302</c:v>
                </c:pt>
                <c:pt idx="504">
                  <c:v>2303</c:v>
                </c:pt>
                <c:pt idx="505">
                  <c:v>2302</c:v>
                </c:pt>
                <c:pt idx="506">
                  <c:v>2304</c:v>
                </c:pt>
                <c:pt idx="507">
                  <c:v>2286</c:v>
                </c:pt>
                <c:pt idx="508">
                  <c:v>2282</c:v>
                </c:pt>
                <c:pt idx="509">
                  <c:v>2279</c:v>
                </c:pt>
                <c:pt idx="510">
                  <c:v>2288</c:v>
                </c:pt>
                <c:pt idx="511">
                  <c:v>2284</c:v>
                </c:pt>
                <c:pt idx="512">
                  <c:v>2275</c:v>
                </c:pt>
                <c:pt idx="513">
                  <c:v>2270</c:v>
                </c:pt>
                <c:pt idx="514">
                  <c:v>2276</c:v>
                </c:pt>
                <c:pt idx="515">
                  <c:v>2256</c:v>
                </c:pt>
                <c:pt idx="516">
                  <c:v>2313</c:v>
                </c:pt>
                <c:pt idx="517">
                  <c:v>2346</c:v>
                </c:pt>
                <c:pt idx="518">
                  <c:v>2343</c:v>
                </c:pt>
                <c:pt idx="519">
                  <c:v>2338</c:v>
                </c:pt>
                <c:pt idx="520">
                  <c:v>2316</c:v>
                </c:pt>
                <c:pt idx="521">
                  <c:v>2286</c:v>
                </c:pt>
                <c:pt idx="522">
                  <c:v>2303</c:v>
                </c:pt>
                <c:pt idx="523">
                  <c:v>2283</c:v>
                </c:pt>
                <c:pt idx="524">
                  <c:v>2312</c:v>
                </c:pt>
                <c:pt idx="525">
                  <c:v>2305</c:v>
                </c:pt>
                <c:pt idx="526">
                  <c:v>2319</c:v>
                </c:pt>
                <c:pt idx="527">
                  <c:v>2327</c:v>
                </c:pt>
                <c:pt idx="528">
                  <c:v>2297</c:v>
                </c:pt>
                <c:pt idx="529">
                  <c:v>2283</c:v>
                </c:pt>
                <c:pt idx="530">
                  <c:v>2250</c:v>
                </c:pt>
                <c:pt idx="531">
                  <c:v>2232</c:v>
                </c:pt>
                <c:pt idx="532">
                  <c:v>2235</c:v>
                </c:pt>
                <c:pt idx="533">
                  <c:v>2265</c:v>
                </c:pt>
                <c:pt idx="534">
                  <c:v>2255</c:v>
                </c:pt>
                <c:pt idx="535">
                  <c:v>2253</c:v>
                </c:pt>
                <c:pt idx="536">
                  <c:v>2254</c:v>
                </c:pt>
                <c:pt idx="537">
                  <c:v>2251</c:v>
                </c:pt>
                <c:pt idx="538">
                  <c:v>2246</c:v>
                </c:pt>
                <c:pt idx="539">
                  <c:v>2250</c:v>
                </c:pt>
                <c:pt idx="540">
                  <c:v>2229</c:v>
                </c:pt>
                <c:pt idx="541">
                  <c:v>2230</c:v>
                </c:pt>
                <c:pt idx="542">
                  <c:v>2205</c:v>
                </c:pt>
                <c:pt idx="543">
                  <c:v>2213</c:v>
                </c:pt>
                <c:pt idx="544">
                  <c:v>2194</c:v>
                </c:pt>
                <c:pt idx="545">
                  <c:v>2198</c:v>
                </c:pt>
                <c:pt idx="546">
                  <c:v>2205</c:v>
                </c:pt>
                <c:pt idx="547">
                  <c:v>2190</c:v>
                </c:pt>
                <c:pt idx="548">
                  <c:v>2204</c:v>
                </c:pt>
                <c:pt idx="549">
                  <c:v>2210</c:v>
                </c:pt>
                <c:pt idx="550">
                  <c:v>2199</c:v>
                </c:pt>
                <c:pt idx="551">
                  <c:v>2172</c:v>
                </c:pt>
                <c:pt idx="552">
                  <c:v>2180</c:v>
                </c:pt>
                <c:pt idx="553">
                  <c:v>2188</c:v>
                </c:pt>
                <c:pt idx="554">
                  <c:v>2205</c:v>
                </c:pt>
                <c:pt idx="555">
                  <c:v>2197</c:v>
                </c:pt>
                <c:pt idx="556">
                  <c:v>2166</c:v>
                </c:pt>
                <c:pt idx="557">
                  <c:v>2194</c:v>
                </c:pt>
                <c:pt idx="558">
                  <c:v>2171</c:v>
                </c:pt>
                <c:pt idx="559">
                  <c:v>2181</c:v>
                </c:pt>
                <c:pt idx="560">
                  <c:v>2170</c:v>
                </c:pt>
                <c:pt idx="561">
                  <c:v>2201</c:v>
                </c:pt>
                <c:pt idx="562">
                  <c:v>2210</c:v>
                </c:pt>
                <c:pt idx="563">
                  <c:v>2208</c:v>
                </c:pt>
                <c:pt idx="564">
                  <c:v>2179</c:v>
                </c:pt>
                <c:pt idx="565">
                  <c:v>2183</c:v>
                </c:pt>
                <c:pt idx="566">
                  <c:v>2160</c:v>
                </c:pt>
                <c:pt idx="567">
                  <c:v>2166</c:v>
                </c:pt>
                <c:pt idx="568">
                  <c:v>2171</c:v>
                </c:pt>
                <c:pt idx="569">
                  <c:v>2114</c:v>
                </c:pt>
                <c:pt idx="570">
                  <c:v>2104</c:v>
                </c:pt>
                <c:pt idx="571">
                  <c:v>2148</c:v>
                </c:pt>
                <c:pt idx="572">
                  <c:v>2185</c:v>
                </c:pt>
                <c:pt idx="573">
                  <c:v>2199</c:v>
                </c:pt>
                <c:pt idx="574">
                  <c:v>2203</c:v>
                </c:pt>
                <c:pt idx="575">
                  <c:v>2202</c:v>
                </c:pt>
                <c:pt idx="576">
                  <c:v>2157</c:v>
                </c:pt>
                <c:pt idx="577">
                  <c:v>2134</c:v>
                </c:pt>
                <c:pt idx="578">
                  <c:v>2156</c:v>
                </c:pt>
                <c:pt idx="579">
                  <c:v>2164</c:v>
                </c:pt>
                <c:pt idx="580">
                  <c:v>2173</c:v>
                </c:pt>
                <c:pt idx="581">
                  <c:v>2178</c:v>
                </c:pt>
                <c:pt idx="582">
                  <c:v>2117</c:v>
                </c:pt>
                <c:pt idx="583">
                  <c:v>2055</c:v>
                </c:pt>
                <c:pt idx="584">
                  <c:v>2066</c:v>
                </c:pt>
                <c:pt idx="585">
                  <c:v>2053</c:v>
                </c:pt>
                <c:pt idx="586">
                  <c:v>2052</c:v>
                </c:pt>
                <c:pt idx="587">
                  <c:v>2069</c:v>
                </c:pt>
                <c:pt idx="588">
                  <c:v>2046</c:v>
                </c:pt>
                <c:pt idx="589">
                  <c:v>2045</c:v>
                </c:pt>
                <c:pt idx="590">
                  <c:v>2090</c:v>
                </c:pt>
                <c:pt idx="591">
                  <c:v>2114</c:v>
                </c:pt>
                <c:pt idx="592">
                  <c:v>2048</c:v>
                </c:pt>
                <c:pt idx="593">
                  <c:v>2057</c:v>
                </c:pt>
                <c:pt idx="594">
                  <c:v>2019</c:v>
                </c:pt>
                <c:pt idx="595">
                  <c:v>2063</c:v>
                </c:pt>
                <c:pt idx="596">
                  <c:v>2061</c:v>
                </c:pt>
                <c:pt idx="597">
                  <c:v>2041</c:v>
                </c:pt>
                <c:pt idx="598">
                  <c:v>2102</c:v>
                </c:pt>
                <c:pt idx="599">
                  <c:v>2153</c:v>
                </c:pt>
                <c:pt idx="600">
                  <c:v>2177</c:v>
                </c:pt>
                <c:pt idx="601">
                  <c:v>2145</c:v>
                </c:pt>
                <c:pt idx="602">
                  <c:v>2179</c:v>
                </c:pt>
                <c:pt idx="603">
                  <c:v>2180</c:v>
                </c:pt>
                <c:pt idx="604">
                  <c:v>2172</c:v>
                </c:pt>
                <c:pt idx="605">
                  <c:v>2112</c:v>
                </c:pt>
                <c:pt idx="606">
                  <c:v>2166</c:v>
                </c:pt>
                <c:pt idx="607">
                  <c:v>2162</c:v>
                </c:pt>
                <c:pt idx="608">
                  <c:v>2167</c:v>
                </c:pt>
                <c:pt idx="609">
                  <c:v>2208</c:v>
                </c:pt>
                <c:pt idx="610">
                  <c:v>2187</c:v>
                </c:pt>
                <c:pt idx="611">
                  <c:v>2253</c:v>
                </c:pt>
                <c:pt idx="612">
                  <c:v>2227</c:v>
                </c:pt>
                <c:pt idx="613">
                  <c:v>2274</c:v>
                </c:pt>
                <c:pt idx="614">
                  <c:v>2324</c:v>
                </c:pt>
                <c:pt idx="615">
                  <c:v>2360</c:v>
                </c:pt>
                <c:pt idx="616">
                  <c:v>2334</c:v>
                </c:pt>
                <c:pt idx="617">
                  <c:v>2336</c:v>
                </c:pt>
                <c:pt idx="618">
                  <c:v>2335</c:v>
                </c:pt>
                <c:pt idx="619">
                  <c:v>2316</c:v>
                </c:pt>
                <c:pt idx="620">
                  <c:v>2320</c:v>
                </c:pt>
                <c:pt idx="621">
                  <c:v>2315</c:v>
                </c:pt>
                <c:pt idx="622">
                  <c:v>2289</c:v>
                </c:pt>
                <c:pt idx="623">
                  <c:v>2351</c:v>
                </c:pt>
                <c:pt idx="624">
                  <c:v>2353</c:v>
                </c:pt>
                <c:pt idx="625">
                  <c:v>2323</c:v>
                </c:pt>
                <c:pt idx="626">
                  <c:v>2321</c:v>
                </c:pt>
                <c:pt idx="627">
                  <c:v>2352</c:v>
                </c:pt>
                <c:pt idx="628">
                  <c:v>2336</c:v>
                </c:pt>
                <c:pt idx="629">
                  <c:v>2364</c:v>
                </c:pt>
                <c:pt idx="630">
                  <c:v>2344</c:v>
                </c:pt>
                <c:pt idx="631">
                  <c:v>2360</c:v>
                </c:pt>
                <c:pt idx="632">
                  <c:v>2405</c:v>
                </c:pt>
                <c:pt idx="633">
                  <c:v>2362</c:v>
                </c:pt>
                <c:pt idx="634">
                  <c:v>2336</c:v>
                </c:pt>
                <c:pt idx="635">
                  <c:v>2340</c:v>
                </c:pt>
                <c:pt idx="636">
                  <c:v>2363</c:v>
                </c:pt>
                <c:pt idx="637">
                  <c:v>2375</c:v>
                </c:pt>
                <c:pt idx="638">
                  <c:v>2391</c:v>
                </c:pt>
                <c:pt idx="639">
                  <c:v>2390</c:v>
                </c:pt>
                <c:pt idx="640">
                  <c:v>2420</c:v>
                </c:pt>
                <c:pt idx="641">
                  <c:v>2429</c:v>
                </c:pt>
                <c:pt idx="642">
                  <c:v>2408</c:v>
                </c:pt>
                <c:pt idx="643">
                  <c:v>2374</c:v>
                </c:pt>
                <c:pt idx="644">
                  <c:v>2356</c:v>
                </c:pt>
                <c:pt idx="645">
                  <c:v>2356</c:v>
                </c:pt>
                <c:pt idx="646">
                  <c:v>2350</c:v>
                </c:pt>
                <c:pt idx="647">
                  <c:v>2342</c:v>
                </c:pt>
                <c:pt idx="648">
                  <c:v>2320</c:v>
                </c:pt>
                <c:pt idx="649">
                  <c:v>2304</c:v>
                </c:pt>
                <c:pt idx="650">
                  <c:v>2353</c:v>
                </c:pt>
                <c:pt idx="651">
                  <c:v>2361</c:v>
                </c:pt>
                <c:pt idx="652">
                  <c:v>2347</c:v>
                </c:pt>
                <c:pt idx="653">
                  <c:v>2347</c:v>
                </c:pt>
                <c:pt idx="654">
                  <c:v>2332</c:v>
                </c:pt>
                <c:pt idx="655">
                  <c:v>2312</c:v>
                </c:pt>
                <c:pt idx="656">
                  <c:v>2325</c:v>
                </c:pt>
                <c:pt idx="657">
                  <c:v>2300</c:v>
                </c:pt>
                <c:pt idx="658">
                  <c:v>2282</c:v>
                </c:pt>
                <c:pt idx="659">
                  <c:v>2282</c:v>
                </c:pt>
                <c:pt idx="660">
                  <c:v>2273</c:v>
                </c:pt>
                <c:pt idx="661">
                  <c:v>2312</c:v>
                </c:pt>
                <c:pt idx="662">
                  <c:v>2281</c:v>
                </c:pt>
                <c:pt idx="663">
                  <c:v>2346</c:v>
                </c:pt>
                <c:pt idx="664">
                  <c:v>2346</c:v>
                </c:pt>
                <c:pt idx="665">
                  <c:v>2343</c:v>
                </c:pt>
                <c:pt idx="666">
                  <c:v>2325</c:v>
                </c:pt>
                <c:pt idx="667">
                  <c:v>2330</c:v>
                </c:pt>
                <c:pt idx="668">
                  <c:v>2296</c:v>
                </c:pt>
                <c:pt idx="669">
                  <c:v>2312</c:v>
                </c:pt>
                <c:pt idx="670">
                  <c:v>2321</c:v>
                </c:pt>
                <c:pt idx="671">
                  <c:v>2293</c:v>
                </c:pt>
                <c:pt idx="672">
                  <c:v>2268</c:v>
                </c:pt>
                <c:pt idx="673">
                  <c:v>2249</c:v>
                </c:pt>
                <c:pt idx="674">
                  <c:v>2279</c:v>
                </c:pt>
                <c:pt idx="675">
                  <c:v>2257</c:v>
                </c:pt>
                <c:pt idx="676">
                  <c:v>2271</c:v>
                </c:pt>
                <c:pt idx="677">
                  <c:v>2240</c:v>
                </c:pt>
                <c:pt idx="678">
                  <c:v>2221</c:v>
                </c:pt>
                <c:pt idx="679">
                  <c:v>2257</c:v>
                </c:pt>
                <c:pt idx="680">
                  <c:v>2250</c:v>
                </c:pt>
                <c:pt idx="681">
                  <c:v>2237</c:v>
                </c:pt>
                <c:pt idx="682">
                  <c:v>2315</c:v>
                </c:pt>
                <c:pt idx="683">
                  <c:v>2329</c:v>
                </c:pt>
                <c:pt idx="684">
                  <c:v>2383</c:v>
                </c:pt>
                <c:pt idx="685">
                  <c:v>2360</c:v>
                </c:pt>
                <c:pt idx="686">
                  <c:v>2315</c:v>
                </c:pt>
                <c:pt idx="687">
                  <c:v>2305</c:v>
                </c:pt>
                <c:pt idx="688">
                  <c:v>2303</c:v>
                </c:pt>
                <c:pt idx="689">
                  <c:v>2313</c:v>
                </c:pt>
                <c:pt idx="690">
                  <c:v>2415</c:v>
                </c:pt>
                <c:pt idx="691">
                  <c:v>2526</c:v>
                </c:pt>
                <c:pt idx="692">
                  <c:v>2527</c:v>
                </c:pt>
                <c:pt idx="693">
                  <c:v>2613</c:v>
                </c:pt>
                <c:pt idx="694">
                  <c:v>2659</c:v>
                </c:pt>
                <c:pt idx="695">
                  <c:v>2636</c:v>
                </c:pt>
                <c:pt idx="696">
                  <c:v>2602</c:v>
                </c:pt>
                <c:pt idx="697">
                  <c:v>2587</c:v>
                </c:pt>
                <c:pt idx="698">
                  <c:v>2584</c:v>
                </c:pt>
                <c:pt idx="699">
                  <c:v>2623</c:v>
                </c:pt>
                <c:pt idx="700">
                  <c:v>2611</c:v>
                </c:pt>
                <c:pt idx="701">
                  <c:v>2568</c:v>
                </c:pt>
                <c:pt idx="702">
                  <c:v>2569</c:v>
                </c:pt>
                <c:pt idx="703">
                  <c:v>2548</c:v>
                </c:pt>
                <c:pt idx="704">
                  <c:v>2531</c:v>
                </c:pt>
                <c:pt idx="705">
                  <c:v>2523</c:v>
                </c:pt>
                <c:pt idx="706">
                  <c:v>2512</c:v>
                </c:pt>
                <c:pt idx="707">
                  <c:v>2484</c:v>
                </c:pt>
                <c:pt idx="708">
                  <c:v>2449</c:v>
                </c:pt>
                <c:pt idx="709">
                  <c:v>2445</c:v>
                </c:pt>
                <c:pt idx="710">
                  <c:v>2425</c:v>
                </c:pt>
                <c:pt idx="711">
                  <c:v>2416</c:v>
                </c:pt>
                <c:pt idx="712">
                  <c:v>2444</c:v>
                </c:pt>
                <c:pt idx="713">
                  <c:v>2426</c:v>
                </c:pt>
                <c:pt idx="714">
                  <c:v>2426</c:v>
                </c:pt>
                <c:pt idx="715">
                  <c:v>2386</c:v>
                </c:pt>
                <c:pt idx="716">
                  <c:v>2406</c:v>
                </c:pt>
                <c:pt idx="717">
                  <c:v>2396</c:v>
                </c:pt>
                <c:pt idx="718">
                  <c:v>2381</c:v>
                </c:pt>
                <c:pt idx="719">
                  <c:v>2347</c:v>
                </c:pt>
                <c:pt idx="720">
                  <c:v>2299</c:v>
                </c:pt>
                <c:pt idx="721">
                  <c:v>2282</c:v>
                </c:pt>
                <c:pt idx="722">
                  <c:v>2259</c:v>
                </c:pt>
                <c:pt idx="723">
                  <c:v>2277</c:v>
                </c:pt>
                <c:pt idx="724">
                  <c:v>2262</c:v>
                </c:pt>
                <c:pt idx="725">
                  <c:v>2246</c:v>
                </c:pt>
                <c:pt idx="726">
                  <c:v>2226</c:v>
                </c:pt>
                <c:pt idx="727">
                  <c:v>2190</c:v>
                </c:pt>
                <c:pt idx="728">
                  <c:v>2123</c:v>
                </c:pt>
                <c:pt idx="729">
                  <c:v>2134</c:v>
                </c:pt>
                <c:pt idx="730">
                  <c:v>2123</c:v>
                </c:pt>
                <c:pt idx="731">
                  <c:v>2094</c:v>
                </c:pt>
                <c:pt idx="732">
                  <c:v>2064</c:v>
                </c:pt>
                <c:pt idx="733">
                  <c:v>1967</c:v>
                </c:pt>
                <c:pt idx="734">
                  <c:v>1981</c:v>
                </c:pt>
                <c:pt idx="735">
                  <c:v>1955</c:v>
                </c:pt>
                <c:pt idx="736">
                  <c:v>1930</c:v>
                </c:pt>
                <c:pt idx="737">
                  <c:v>1899</c:v>
                </c:pt>
                <c:pt idx="738">
                  <c:v>1868</c:v>
                </c:pt>
                <c:pt idx="739">
                  <c:v>1858</c:v>
                </c:pt>
                <c:pt idx="740">
                  <c:v>1838</c:v>
                </c:pt>
                <c:pt idx="741">
                  <c:v>1798</c:v>
                </c:pt>
                <c:pt idx="742">
                  <c:v>1768</c:v>
                </c:pt>
                <c:pt idx="743">
                  <c:v>1750</c:v>
                </c:pt>
                <c:pt idx="744">
                  <c:v>1719</c:v>
                </c:pt>
                <c:pt idx="745">
                  <c:v>1700</c:v>
                </c:pt>
                <c:pt idx="746">
                  <c:v>1686</c:v>
                </c:pt>
                <c:pt idx="747">
                  <c:v>1678</c:v>
                </c:pt>
                <c:pt idx="748">
                  <c:v>1644</c:v>
                </c:pt>
                <c:pt idx="749">
                  <c:v>1603</c:v>
                </c:pt>
                <c:pt idx="750">
                  <c:v>1558</c:v>
                </c:pt>
                <c:pt idx="751">
                  <c:v>1567</c:v>
                </c:pt>
                <c:pt idx="752">
                  <c:v>1563</c:v>
                </c:pt>
                <c:pt idx="753">
                  <c:v>1548</c:v>
                </c:pt>
                <c:pt idx="754">
                  <c:v>1539</c:v>
                </c:pt>
                <c:pt idx="755">
                  <c:v>1529</c:v>
                </c:pt>
                <c:pt idx="756">
                  <c:v>1489</c:v>
                </c:pt>
                <c:pt idx="757">
                  <c:v>1463</c:v>
                </c:pt>
                <c:pt idx="758">
                  <c:v>1474</c:v>
                </c:pt>
                <c:pt idx="759">
                  <c:v>1441</c:v>
                </c:pt>
                <c:pt idx="760">
                  <c:v>1438</c:v>
                </c:pt>
                <c:pt idx="761">
                  <c:v>1416</c:v>
                </c:pt>
                <c:pt idx="762">
                  <c:v>1418</c:v>
                </c:pt>
                <c:pt idx="763">
                  <c:v>1410</c:v>
                </c:pt>
                <c:pt idx="764">
                  <c:v>1372</c:v>
                </c:pt>
                <c:pt idx="765">
                  <c:v>1323</c:v>
                </c:pt>
                <c:pt idx="766">
                  <c:v>1283</c:v>
                </c:pt>
                <c:pt idx="767">
                  <c:v>1272</c:v>
                </c:pt>
                <c:pt idx="768">
                  <c:v>1248</c:v>
                </c:pt>
                <c:pt idx="769">
                  <c:v>1195</c:v>
                </c:pt>
                <c:pt idx="770">
                  <c:v>1169</c:v>
                </c:pt>
                <c:pt idx="771">
                  <c:v>1132</c:v>
                </c:pt>
                <c:pt idx="772">
                  <c:v>1096</c:v>
                </c:pt>
                <c:pt idx="773">
                  <c:v>1075</c:v>
                </c:pt>
                <c:pt idx="774">
                  <c:v>1021</c:v>
                </c:pt>
                <c:pt idx="775">
                  <c:v>1014</c:v>
                </c:pt>
                <c:pt idx="776">
                  <c:v>981</c:v>
                </c:pt>
                <c:pt idx="777">
                  <c:v>957</c:v>
                </c:pt>
                <c:pt idx="778">
                  <c:v>928</c:v>
                </c:pt>
                <c:pt idx="779">
                  <c:v>899</c:v>
                </c:pt>
                <c:pt idx="780">
                  <c:v>888</c:v>
                </c:pt>
                <c:pt idx="781">
                  <c:v>862</c:v>
                </c:pt>
                <c:pt idx="782">
                  <c:v>849</c:v>
                </c:pt>
                <c:pt idx="783">
                  <c:v>838</c:v>
                </c:pt>
                <c:pt idx="784">
                  <c:v>826</c:v>
                </c:pt>
                <c:pt idx="785">
                  <c:v>811</c:v>
                </c:pt>
                <c:pt idx="786">
                  <c:v>793</c:v>
                </c:pt>
                <c:pt idx="787">
                  <c:v>780</c:v>
                </c:pt>
                <c:pt idx="788">
                  <c:v>772</c:v>
                </c:pt>
                <c:pt idx="789">
                  <c:v>754</c:v>
                </c:pt>
                <c:pt idx="790">
                  <c:v>730</c:v>
                </c:pt>
                <c:pt idx="791">
                  <c:v>716</c:v>
                </c:pt>
                <c:pt idx="792">
                  <c:v>702</c:v>
                </c:pt>
                <c:pt idx="793">
                  <c:v>708</c:v>
                </c:pt>
                <c:pt idx="794">
                  <c:v>700</c:v>
                </c:pt>
                <c:pt idx="795">
                  <c:v>678</c:v>
                </c:pt>
                <c:pt idx="796">
                  <c:v>676</c:v>
                </c:pt>
                <c:pt idx="797">
                  <c:v>662</c:v>
                </c:pt>
                <c:pt idx="798">
                  <c:v>633</c:v>
                </c:pt>
                <c:pt idx="799">
                  <c:v>615</c:v>
                </c:pt>
                <c:pt idx="800">
                  <c:v>611</c:v>
                </c:pt>
                <c:pt idx="801">
                  <c:v>600</c:v>
                </c:pt>
                <c:pt idx="802">
                  <c:v>593</c:v>
                </c:pt>
                <c:pt idx="803">
                  <c:v>576</c:v>
                </c:pt>
                <c:pt idx="804">
                  <c:v>560</c:v>
                </c:pt>
                <c:pt idx="805">
                  <c:v>545</c:v>
                </c:pt>
                <c:pt idx="806">
                  <c:v>531</c:v>
                </c:pt>
                <c:pt idx="807">
                  <c:v>524</c:v>
                </c:pt>
                <c:pt idx="808">
                  <c:v>521</c:v>
                </c:pt>
                <c:pt idx="809">
                  <c:v>511</c:v>
                </c:pt>
                <c:pt idx="810">
                  <c:v>499</c:v>
                </c:pt>
                <c:pt idx="811">
                  <c:v>479</c:v>
                </c:pt>
                <c:pt idx="812">
                  <c:v>459</c:v>
                </c:pt>
                <c:pt idx="813">
                  <c:v>440</c:v>
                </c:pt>
                <c:pt idx="814">
                  <c:v>418</c:v>
                </c:pt>
                <c:pt idx="815">
                  <c:v>407</c:v>
                </c:pt>
                <c:pt idx="816">
                  <c:v>392</c:v>
                </c:pt>
                <c:pt idx="817">
                  <c:v>366</c:v>
                </c:pt>
                <c:pt idx="818">
                  <c:v>349</c:v>
                </c:pt>
                <c:pt idx="819">
                  <c:v>328</c:v>
                </c:pt>
                <c:pt idx="820">
                  <c:v>303</c:v>
                </c:pt>
                <c:pt idx="821">
                  <c:v>292</c:v>
                </c:pt>
                <c:pt idx="822">
                  <c:v>274</c:v>
                </c:pt>
                <c:pt idx="823">
                  <c:v>262</c:v>
                </c:pt>
                <c:pt idx="824">
                  <c:v>239</c:v>
                </c:pt>
                <c:pt idx="825">
                  <c:v>220</c:v>
                </c:pt>
                <c:pt idx="826">
                  <c:v>207</c:v>
                </c:pt>
                <c:pt idx="827">
                  <c:v>194</c:v>
                </c:pt>
                <c:pt idx="828">
                  <c:v>186</c:v>
                </c:pt>
                <c:pt idx="829">
                  <c:v>170</c:v>
                </c:pt>
                <c:pt idx="830">
                  <c:v>160</c:v>
                </c:pt>
                <c:pt idx="831">
                  <c:v>147</c:v>
                </c:pt>
                <c:pt idx="832">
                  <c:v>138</c:v>
                </c:pt>
                <c:pt idx="833">
                  <c:v>127</c:v>
                </c:pt>
                <c:pt idx="834">
                  <c:v>109</c:v>
                </c:pt>
                <c:pt idx="835">
                  <c:v>87</c:v>
                </c:pt>
                <c:pt idx="836">
                  <c:v>74</c:v>
                </c:pt>
                <c:pt idx="837">
                  <c:v>62</c:v>
                </c:pt>
                <c:pt idx="838">
                  <c:v>50</c:v>
                </c:pt>
                <c:pt idx="839">
                  <c:v>37</c:v>
                </c:pt>
                <c:pt idx="840">
                  <c:v>25</c:v>
                </c:pt>
                <c:pt idx="841">
                  <c:v>19</c:v>
                </c:pt>
                <c:pt idx="842">
                  <c:v>15</c:v>
                </c:pt>
                <c:pt idx="843">
                  <c:v>8</c:v>
                </c:pt>
                <c:pt idx="844">
                  <c:v>4</c:v>
                </c:pt>
                <c:pt idx="845">
                  <c:v>4</c:v>
                </c:pt>
                <c:pt idx="846">
                  <c:v>4</c:v>
                </c:pt>
                <c:pt idx="847">
                  <c:v>4</c:v>
                </c:pt>
                <c:pt idx="848">
                  <c:v>4</c:v>
                </c:pt>
                <c:pt idx="849">
                  <c:v>4</c:v>
                </c:pt>
                <c:pt idx="850">
                  <c:v>4</c:v>
                </c:pt>
                <c:pt idx="851">
                  <c:v>4</c:v>
                </c:pt>
                <c:pt idx="852">
                  <c:v>4</c:v>
                </c:pt>
                <c:pt idx="853">
                  <c:v>4</c:v>
                </c:pt>
                <c:pt idx="854">
                  <c:v>4</c:v>
                </c:pt>
                <c:pt idx="855">
                  <c:v>4</c:v>
                </c:pt>
                <c:pt idx="856">
                  <c:v>4</c:v>
                </c:pt>
                <c:pt idx="857">
                  <c:v>4</c:v>
                </c:pt>
                <c:pt idx="858">
                  <c:v>4</c:v>
                </c:pt>
                <c:pt idx="859">
                  <c:v>4</c:v>
                </c:pt>
                <c:pt idx="860">
                  <c:v>4</c:v>
                </c:pt>
                <c:pt idx="861">
                  <c:v>4</c:v>
                </c:pt>
                <c:pt idx="862">
                  <c:v>4</c:v>
                </c:pt>
                <c:pt idx="863">
                  <c:v>4</c:v>
                </c:pt>
                <c:pt idx="864">
                  <c:v>4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4</c:v>
                </c:pt>
                <c:pt idx="870">
                  <c:v>4</c:v>
                </c:pt>
                <c:pt idx="871">
                  <c:v>4</c:v>
                </c:pt>
                <c:pt idx="872">
                  <c:v>4</c:v>
                </c:pt>
                <c:pt idx="873">
                  <c:v>4</c:v>
                </c:pt>
                <c:pt idx="874">
                  <c:v>5</c:v>
                </c:pt>
                <c:pt idx="875">
                  <c:v>5</c:v>
                </c:pt>
                <c:pt idx="876">
                  <c:v>5</c:v>
                </c:pt>
                <c:pt idx="877">
                  <c:v>5</c:v>
                </c:pt>
                <c:pt idx="878">
                  <c:v>5</c:v>
                </c:pt>
                <c:pt idx="879">
                  <c:v>5</c:v>
                </c:pt>
                <c:pt idx="880">
                  <c:v>5</c:v>
                </c:pt>
                <c:pt idx="881">
                  <c:v>5</c:v>
                </c:pt>
                <c:pt idx="882">
                  <c:v>5</c:v>
                </c:pt>
                <c:pt idx="883">
                  <c:v>5</c:v>
                </c:pt>
                <c:pt idx="884">
                  <c:v>5</c:v>
                </c:pt>
                <c:pt idx="885">
                  <c:v>5</c:v>
                </c:pt>
                <c:pt idx="886">
                  <c:v>5</c:v>
                </c:pt>
                <c:pt idx="887">
                  <c:v>5</c:v>
                </c:pt>
                <c:pt idx="888">
                  <c:v>5</c:v>
                </c:pt>
                <c:pt idx="889">
                  <c:v>5</c:v>
                </c:pt>
                <c:pt idx="890">
                  <c:v>5</c:v>
                </c:pt>
                <c:pt idx="891">
                  <c:v>5</c:v>
                </c:pt>
                <c:pt idx="892">
                  <c:v>5</c:v>
                </c:pt>
                <c:pt idx="893">
                  <c:v>5</c:v>
                </c:pt>
                <c:pt idx="894">
                  <c:v>5</c:v>
                </c:pt>
                <c:pt idx="895">
                  <c:v>5</c:v>
                </c:pt>
                <c:pt idx="896">
                  <c:v>5</c:v>
                </c:pt>
                <c:pt idx="897">
                  <c:v>5</c:v>
                </c:pt>
                <c:pt idx="898">
                  <c:v>5</c:v>
                </c:pt>
                <c:pt idx="899">
                  <c:v>5</c:v>
                </c:pt>
                <c:pt idx="900">
                  <c:v>5</c:v>
                </c:pt>
                <c:pt idx="901">
                  <c:v>5</c:v>
                </c:pt>
                <c:pt idx="902">
                  <c:v>6</c:v>
                </c:pt>
                <c:pt idx="903">
                  <c:v>6</c:v>
                </c:pt>
                <c:pt idx="904">
                  <c:v>6</c:v>
                </c:pt>
                <c:pt idx="905">
                  <c:v>6</c:v>
                </c:pt>
                <c:pt idx="906">
                  <c:v>6</c:v>
                </c:pt>
                <c:pt idx="907">
                  <c:v>6</c:v>
                </c:pt>
                <c:pt idx="908">
                  <c:v>6</c:v>
                </c:pt>
                <c:pt idx="909">
                  <c:v>6</c:v>
                </c:pt>
                <c:pt idx="910">
                  <c:v>6</c:v>
                </c:pt>
                <c:pt idx="911">
                  <c:v>6</c:v>
                </c:pt>
                <c:pt idx="912">
                  <c:v>6</c:v>
                </c:pt>
                <c:pt idx="913">
                  <c:v>6</c:v>
                </c:pt>
                <c:pt idx="914">
                  <c:v>6</c:v>
                </c:pt>
                <c:pt idx="915">
                  <c:v>6</c:v>
                </c:pt>
                <c:pt idx="916">
                  <c:v>6</c:v>
                </c:pt>
                <c:pt idx="917">
                  <c:v>6</c:v>
                </c:pt>
                <c:pt idx="918">
                  <c:v>6</c:v>
                </c:pt>
                <c:pt idx="919">
                  <c:v>6</c:v>
                </c:pt>
                <c:pt idx="920">
                  <c:v>6</c:v>
                </c:pt>
                <c:pt idx="921">
                  <c:v>6</c:v>
                </c:pt>
                <c:pt idx="922">
                  <c:v>6</c:v>
                </c:pt>
                <c:pt idx="923">
                  <c:v>6</c:v>
                </c:pt>
                <c:pt idx="924">
                  <c:v>6</c:v>
                </c:pt>
                <c:pt idx="925">
                  <c:v>6</c:v>
                </c:pt>
                <c:pt idx="926">
                  <c:v>6</c:v>
                </c:pt>
                <c:pt idx="927">
                  <c:v>6</c:v>
                </c:pt>
                <c:pt idx="928">
                  <c:v>5</c:v>
                </c:pt>
                <c:pt idx="929">
                  <c:v>6</c:v>
                </c:pt>
                <c:pt idx="930">
                  <c:v>5</c:v>
                </c:pt>
                <c:pt idx="931">
                  <c:v>5</c:v>
                </c:pt>
                <c:pt idx="932">
                  <c:v>5</c:v>
                </c:pt>
                <c:pt idx="933">
                  <c:v>5</c:v>
                </c:pt>
                <c:pt idx="934">
                  <c:v>5</c:v>
                </c:pt>
                <c:pt idx="935">
                  <c:v>6</c:v>
                </c:pt>
                <c:pt idx="936">
                  <c:v>6</c:v>
                </c:pt>
                <c:pt idx="937">
                  <c:v>6</c:v>
                </c:pt>
                <c:pt idx="938">
                  <c:v>6</c:v>
                </c:pt>
                <c:pt idx="939">
                  <c:v>6</c:v>
                </c:pt>
                <c:pt idx="940">
                  <c:v>6</c:v>
                </c:pt>
                <c:pt idx="941">
                  <c:v>6</c:v>
                </c:pt>
                <c:pt idx="942">
                  <c:v>6</c:v>
                </c:pt>
                <c:pt idx="943">
                  <c:v>6</c:v>
                </c:pt>
                <c:pt idx="944">
                  <c:v>6</c:v>
                </c:pt>
                <c:pt idx="945">
                  <c:v>5</c:v>
                </c:pt>
                <c:pt idx="946">
                  <c:v>5</c:v>
                </c:pt>
                <c:pt idx="947">
                  <c:v>5</c:v>
                </c:pt>
                <c:pt idx="948">
                  <c:v>5</c:v>
                </c:pt>
                <c:pt idx="949">
                  <c:v>5</c:v>
                </c:pt>
                <c:pt idx="950">
                  <c:v>5</c:v>
                </c:pt>
                <c:pt idx="951">
                  <c:v>5</c:v>
                </c:pt>
                <c:pt idx="952">
                  <c:v>5</c:v>
                </c:pt>
                <c:pt idx="953">
                  <c:v>5</c:v>
                </c:pt>
                <c:pt idx="954">
                  <c:v>5</c:v>
                </c:pt>
                <c:pt idx="955">
                  <c:v>5</c:v>
                </c:pt>
                <c:pt idx="956">
                  <c:v>5</c:v>
                </c:pt>
                <c:pt idx="957">
                  <c:v>5</c:v>
                </c:pt>
                <c:pt idx="958">
                  <c:v>5</c:v>
                </c:pt>
                <c:pt idx="959">
                  <c:v>5</c:v>
                </c:pt>
                <c:pt idx="960">
                  <c:v>5</c:v>
                </c:pt>
                <c:pt idx="961">
                  <c:v>5</c:v>
                </c:pt>
                <c:pt idx="962">
                  <c:v>5</c:v>
                </c:pt>
                <c:pt idx="963">
                  <c:v>5</c:v>
                </c:pt>
                <c:pt idx="964">
                  <c:v>5</c:v>
                </c:pt>
                <c:pt idx="965">
                  <c:v>5</c:v>
                </c:pt>
                <c:pt idx="966">
                  <c:v>5</c:v>
                </c:pt>
                <c:pt idx="967">
                  <c:v>5</c:v>
                </c:pt>
                <c:pt idx="968">
                  <c:v>5</c:v>
                </c:pt>
                <c:pt idx="969">
                  <c:v>5</c:v>
                </c:pt>
                <c:pt idx="970">
                  <c:v>5</c:v>
                </c:pt>
                <c:pt idx="971">
                  <c:v>5</c:v>
                </c:pt>
                <c:pt idx="972">
                  <c:v>5</c:v>
                </c:pt>
                <c:pt idx="973">
                  <c:v>5</c:v>
                </c:pt>
                <c:pt idx="974">
                  <c:v>5</c:v>
                </c:pt>
                <c:pt idx="975">
                  <c:v>5</c:v>
                </c:pt>
                <c:pt idx="976">
                  <c:v>5</c:v>
                </c:pt>
                <c:pt idx="977">
                  <c:v>5</c:v>
                </c:pt>
                <c:pt idx="978">
                  <c:v>4</c:v>
                </c:pt>
                <c:pt idx="979">
                  <c:v>4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4</c:v>
                </c:pt>
                <c:pt idx="984">
                  <c:v>4</c:v>
                </c:pt>
                <c:pt idx="985">
                  <c:v>4</c:v>
                </c:pt>
                <c:pt idx="986">
                  <c:v>4</c:v>
                </c:pt>
                <c:pt idx="987">
                  <c:v>4</c:v>
                </c:pt>
                <c:pt idx="988">
                  <c:v>4</c:v>
                </c:pt>
                <c:pt idx="989">
                  <c:v>4</c:v>
                </c:pt>
                <c:pt idx="990">
                  <c:v>4</c:v>
                </c:pt>
                <c:pt idx="991">
                  <c:v>4</c:v>
                </c:pt>
                <c:pt idx="992">
                  <c:v>4</c:v>
                </c:pt>
                <c:pt idx="993">
                  <c:v>3</c:v>
                </c:pt>
                <c:pt idx="994">
                  <c:v>3</c:v>
                </c:pt>
                <c:pt idx="995">
                  <c:v>4</c:v>
                </c:pt>
                <c:pt idx="996">
                  <c:v>3</c:v>
                </c:pt>
                <c:pt idx="997">
                  <c:v>4</c:v>
                </c:pt>
                <c:pt idx="998">
                  <c:v>3</c:v>
                </c:pt>
                <c:pt idx="999">
                  <c:v>3</c:v>
                </c:pt>
                <c:pt idx="1000">
                  <c:v>3</c:v>
                </c:pt>
                <c:pt idx="1001">
                  <c:v>3</c:v>
                </c:pt>
                <c:pt idx="1002">
                  <c:v>3</c:v>
                </c:pt>
                <c:pt idx="1003">
                  <c:v>3</c:v>
                </c:pt>
                <c:pt idx="1004">
                  <c:v>3</c:v>
                </c:pt>
                <c:pt idx="1005">
                  <c:v>3</c:v>
                </c:pt>
                <c:pt idx="1006">
                  <c:v>3</c:v>
                </c:pt>
                <c:pt idx="1007">
                  <c:v>3</c:v>
                </c:pt>
                <c:pt idx="1008">
                  <c:v>3</c:v>
                </c:pt>
                <c:pt idx="1009">
                  <c:v>3</c:v>
                </c:pt>
                <c:pt idx="1010">
                  <c:v>3</c:v>
                </c:pt>
                <c:pt idx="1011">
                  <c:v>2</c:v>
                </c:pt>
                <c:pt idx="1012">
                  <c:v>2</c:v>
                </c:pt>
                <c:pt idx="1013">
                  <c:v>2</c:v>
                </c:pt>
                <c:pt idx="1014">
                  <c:v>2</c:v>
                </c:pt>
                <c:pt idx="1015">
                  <c:v>2</c:v>
                </c:pt>
                <c:pt idx="1016">
                  <c:v>2</c:v>
                </c:pt>
                <c:pt idx="1017">
                  <c:v>2</c:v>
                </c:pt>
                <c:pt idx="1018">
                  <c:v>2</c:v>
                </c:pt>
                <c:pt idx="1019">
                  <c:v>2</c:v>
                </c:pt>
                <c:pt idx="1020">
                  <c:v>2</c:v>
                </c:pt>
                <c:pt idx="1021">
                  <c:v>2</c:v>
                </c:pt>
                <c:pt idx="1022">
                  <c:v>2</c:v>
                </c:pt>
                <c:pt idx="1023">
                  <c:v>2</c:v>
                </c:pt>
                <c:pt idx="1024">
                  <c:v>2</c:v>
                </c:pt>
                <c:pt idx="1025">
                  <c:v>2</c:v>
                </c:pt>
                <c:pt idx="1026">
                  <c:v>2</c:v>
                </c:pt>
                <c:pt idx="1027">
                  <c:v>2</c:v>
                </c:pt>
                <c:pt idx="1028">
                  <c:v>2</c:v>
                </c:pt>
                <c:pt idx="1029">
                  <c:v>2</c:v>
                </c:pt>
                <c:pt idx="1030">
                  <c:v>2</c:v>
                </c:pt>
                <c:pt idx="1031">
                  <c:v>2</c:v>
                </c:pt>
                <c:pt idx="1032">
                  <c:v>2</c:v>
                </c:pt>
                <c:pt idx="1033">
                  <c:v>2</c:v>
                </c:pt>
                <c:pt idx="1034">
                  <c:v>2</c:v>
                </c:pt>
                <c:pt idx="1035">
                  <c:v>2</c:v>
                </c:pt>
                <c:pt idx="1036">
                  <c:v>2</c:v>
                </c:pt>
                <c:pt idx="1037">
                  <c:v>2</c:v>
                </c:pt>
                <c:pt idx="1038">
                  <c:v>2</c:v>
                </c:pt>
                <c:pt idx="1039">
                  <c:v>2</c:v>
                </c:pt>
                <c:pt idx="1040">
                  <c:v>2</c:v>
                </c:pt>
                <c:pt idx="1041">
                  <c:v>2</c:v>
                </c:pt>
                <c:pt idx="1042">
                  <c:v>2</c:v>
                </c:pt>
                <c:pt idx="1043">
                  <c:v>2</c:v>
                </c:pt>
                <c:pt idx="1044">
                  <c:v>2</c:v>
                </c:pt>
                <c:pt idx="1045">
                  <c:v>2</c:v>
                </c:pt>
                <c:pt idx="1046">
                  <c:v>2</c:v>
                </c:pt>
                <c:pt idx="1047">
                  <c:v>2</c:v>
                </c:pt>
                <c:pt idx="1048">
                  <c:v>2</c:v>
                </c:pt>
                <c:pt idx="1049">
                  <c:v>2</c:v>
                </c:pt>
                <c:pt idx="1050">
                  <c:v>2</c:v>
                </c:pt>
                <c:pt idx="1051">
                  <c:v>2</c:v>
                </c:pt>
                <c:pt idx="1052">
                  <c:v>2</c:v>
                </c:pt>
                <c:pt idx="1053">
                  <c:v>2</c:v>
                </c:pt>
                <c:pt idx="1054">
                  <c:v>2</c:v>
                </c:pt>
                <c:pt idx="1055">
                  <c:v>2</c:v>
                </c:pt>
                <c:pt idx="1056">
                  <c:v>2</c:v>
                </c:pt>
                <c:pt idx="1057">
                  <c:v>2</c:v>
                </c:pt>
                <c:pt idx="1058">
                  <c:v>2</c:v>
                </c:pt>
                <c:pt idx="1059">
                  <c:v>2</c:v>
                </c:pt>
                <c:pt idx="1060">
                  <c:v>2</c:v>
                </c:pt>
                <c:pt idx="1061">
                  <c:v>2</c:v>
                </c:pt>
                <c:pt idx="1062">
                  <c:v>2</c:v>
                </c:pt>
                <c:pt idx="1063">
                  <c:v>2</c:v>
                </c:pt>
                <c:pt idx="1064">
                  <c:v>2</c:v>
                </c:pt>
                <c:pt idx="1065">
                  <c:v>2</c:v>
                </c:pt>
                <c:pt idx="1066">
                  <c:v>2</c:v>
                </c:pt>
                <c:pt idx="1067">
                  <c:v>2</c:v>
                </c:pt>
                <c:pt idx="1068">
                  <c:v>2</c:v>
                </c:pt>
                <c:pt idx="1069">
                  <c:v>2</c:v>
                </c:pt>
                <c:pt idx="1070">
                  <c:v>2</c:v>
                </c:pt>
                <c:pt idx="1071">
                  <c:v>2</c:v>
                </c:pt>
                <c:pt idx="1072">
                  <c:v>2</c:v>
                </c:pt>
                <c:pt idx="1073">
                  <c:v>2</c:v>
                </c:pt>
                <c:pt idx="1074">
                  <c:v>2</c:v>
                </c:pt>
                <c:pt idx="1075">
                  <c:v>2</c:v>
                </c:pt>
                <c:pt idx="1076">
                  <c:v>2</c:v>
                </c:pt>
                <c:pt idx="1077">
                  <c:v>2</c:v>
                </c:pt>
                <c:pt idx="1078">
                  <c:v>2</c:v>
                </c:pt>
                <c:pt idx="1079">
                  <c:v>2</c:v>
                </c:pt>
                <c:pt idx="1080">
                  <c:v>2</c:v>
                </c:pt>
                <c:pt idx="1081">
                  <c:v>2</c:v>
                </c:pt>
                <c:pt idx="1082">
                  <c:v>2</c:v>
                </c:pt>
                <c:pt idx="1083">
                  <c:v>2</c:v>
                </c:pt>
                <c:pt idx="1084">
                  <c:v>2</c:v>
                </c:pt>
                <c:pt idx="1085">
                  <c:v>2</c:v>
                </c:pt>
                <c:pt idx="1086">
                  <c:v>2</c:v>
                </c:pt>
                <c:pt idx="1087">
                  <c:v>2</c:v>
                </c:pt>
                <c:pt idx="1088">
                  <c:v>2</c:v>
                </c:pt>
                <c:pt idx="1089">
                  <c:v>2</c:v>
                </c:pt>
                <c:pt idx="1090">
                  <c:v>2</c:v>
                </c:pt>
                <c:pt idx="1091">
                  <c:v>2</c:v>
                </c:pt>
                <c:pt idx="1092">
                  <c:v>2</c:v>
                </c:pt>
                <c:pt idx="1093">
                  <c:v>2</c:v>
                </c:pt>
                <c:pt idx="1094">
                  <c:v>2</c:v>
                </c:pt>
                <c:pt idx="1095">
                  <c:v>2</c:v>
                </c:pt>
                <c:pt idx="1096">
                  <c:v>2</c:v>
                </c:pt>
                <c:pt idx="1097">
                  <c:v>2</c:v>
                </c:pt>
                <c:pt idx="1098">
                  <c:v>2</c:v>
                </c:pt>
                <c:pt idx="1099">
                  <c:v>2</c:v>
                </c:pt>
                <c:pt idx="1100">
                  <c:v>2</c:v>
                </c:pt>
                <c:pt idx="1101">
                  <c:v>2</c:v>
                </c:pt>
                <c:pt idx="1102">
                  <c:v>2</c:v>
                </c:pt>
                <c:pt idx="1103">
                  <c:v>2</c:v>
                </c:pt>
                <c:pt idx="1104">
                  <c:v>2</c:v>
                </c:pt>
                <c:pt idx="1105">
                  <c:v>2</c:v>
                </c:pt>
                <c:pt idx="1106">
                  <c:v>2</c:v>
                </c:pt>
                <c:pt idx="1107">
                  <c:v>2</c:v>
                </c:pt>
                <c:pt idx="1108">
                  <c:v>2</c:v>
                </c:pt>
                <c:pt idx="1109">
                  <c:v>2</c:v>
                </c:pt>
                <c:pt idx="1110">
                  <c:v>2</c:v>
                </c:pt>
                <c:pt idx="1111">
                  <c:v>2</c:v>
                </c:pt>
                <c:pt idx="1112">
                  <c:v>2</c:v>
                </c:pt>
                <c:pt idx="1113">
                  <c:v>2</c:v>
                </c:pt>
                <c:pt idx="1114">
                  <c:v>2</c:v>
                </c:pt>
                <c:pt idx="1115">
                  <c:v>2</c:v>
                </c:pt>
                <c:pt idx="1116">
                  <c:v>2</c:v>
                </c:pt>
                <c:pt idx="1117">
                  <c:v>2</c:v>
                </c:pt>
                <c:pt idx="1118">
                  <c:v>2</c:v>
                </c:pt>
                <c:pt idx="1119">
                  <c:v>2</c:v>
                </c:pt>
                <c:pt idx="1120">
                  <c:v>2</c:v>
                </c:pt>
                <c:pt idx="1121">
                  <c:v>2</c:v>
                </c:pt>
                <c:pt idx="1122">
                  <c:v>2</c:v>
                </c:pt>
                <c:pt idx="1123">
                  <c:v>2</c:v>
                </c:pt>
                <c:pt idx="1124">
                  <c:v>3</c:v>
                </c:pt>
                <c:pt idx="1125">
                  <c:v>3</c:v>
                </c:pt>
                <c:pt idx="1126">
                  <c:v>3</c:v>
                </c:pt>
                <c:pt idx="1127">
                  <c:v>3</c:v>
                </c:pt>
                <c:pt idx="1128">
                  <c:v>3</c:v>
                </c:pt>
                <c:pt idx="1129">
                  <c:v>3</c:v>
                </c:pt>
                <c:pt idx="1130">
                  <c:v>3</c:v>
                </c:pt>
                <c:pt idx="1131">
                  <c:v>3</c:v>
                </c:pt>
                <c:pt idx="1132">
                  <c:v>3</c:v>
                </c:pt>
                <c:pt idx="1133">
                  <c:v>3</c:v>
                </c:pt>
                <c:pt idx="1134">
                  <c:v>3</c:v>
                </c:pt>
                <c:pt idx="1135">
                  <c:v>3</c:v>
                </c:pt>
                <c:pt idx="1136">
                  <c:v>3</c:v>
                </c:pt>
                <c:pt idx="1137">
                  <c:v>4</c:v>
                </c:pt>
                <c:pt idx="1138">
                  <c:v>4</c:v>
                </c:pt>
                <c:pt idx="1139">
                  <c:v>3</c:v>
                </c:pt>
                <c:pt idx="1140">
                  <c:v>4</c:v>
                </c:pt>
                <c:pt idx="1141">
                  <c:v>4</c:v>
                </c:pt>
                <c:pt idx="1142">
                  <c:v>4</c:v>
                </c:pt>
                <c:pt idx="1143">
                  <c:v>4</c:v>
                </c:pt>
                <c:pt idx="1144">
                  <c:v>4</c:v>
                </c:pt>
                <c:pt idx="1145">
                  <c:v>4</c:v>
                </c:pt>
                <c:pt idx="1146">
                  <c:v>4</c:v>
                </c:pt>
                <c:pt idx="1147">
                  <c:v>4</c:v>
                </c:pt>
                <c:pt idx="1148">
                  <c:v>4</c:v>
                </c:pt>
                <c:pt idx="1149">
                  <c:v>4</c:v>
                </c:pt>
                <c:pt idx="1150">
                  <c:v>4</c:v>
                </c:pt>
                <c:pt idx="1151">
                  <c:v>4</c:v>
                </c:pt>
                <c:pt idx="1152">
                  <c:v>4</c:v>
                </c:pt>
                <c:pt idx="1153">
                  <c:v>4</c:v>
                </c:pt>
                <c:pt idx="1154">
                  <c:v>4</c:v>
                </c:pt>
                <c:pt idx="1155">
                  <c:v>4</c:v>
                </c:pt>
                <c:pt idx="1156">
                  <c:v>4</c:v>
                </c:pt>
                <c:pt idx="1157">
                  <c:v>5</c:v>
                </c:pt>
                <c:pt idx="1158">
                  <c:v>5</c:v>
                </c:pt>
                <c:pt idx="1159">
                  <c:v>5</c:v>
                </c:pt>
                <c:pt idx="1160">
                  <c:v>5</c:v>
                </c:pt>
                <c:pt idx="1161">
                  <c:v>5</c:v>
                </c:pt>
                <c:pt idx="1162">
                  <c:v>5</c:v>
                </c:pt>
                <c:pt idx="1163">
                  <c:v>5</c:v>
                </c:pt>
                <c:pt idx="1164">
                  <c:v>5</c:v>
                </c:pt>
                <c:pt idx="1165">
                  <c:v>5</c:v>
                </c:pt>
                <c:pt idx="1166">
                  <c:v>5</c:v>
                </c:pt>
                <c:pt idx="1167">
                  <c:v>5</c:v>
                </c:pt>
                <c:pt idx="1168">
                  <c:v>5</c:v>
                </c:pt>
                <c:pt idx="1169">
                  <c:v>5</c:v>
                </c:pt>
                <c:pt idx="1170">
                  <c:v>5</c:v>
                </c:pt>
                <c:pt idx="1171">
                  <c:v>5</c:v>
                </c:pt>
                <c:pt idx="1172">
                  <c:v>5</c:v>
                </c:pt>
                <c:pt idx="1173">
                  <c:v>5</c:v>
                </c:pt>
                <c:pt idx="1174">
                  <c:v>5</c:v>
                </c:pt>
                <c:pt idx="1175">
                  <c:v>5</c:v>
                </c:pt>
                <c:pt idx="1176">
                  <c:v>5</c:v>
                </c:pt>
                <c:pt idx="1177">
                  <c:v>5</c:v>
                </c:pt>
                <c:pt idx="1178">
                  <c:v>5</c:v>
                </c:pt>
                <c:pt idx="1179">
                  <c:v>5</c:v>
                </c:pt>
                <c:pt idx="1180">
                  <c:v>5</c:v>
                </c:pt>
                <c:pt idx="1181">
                  <c:v>5</c:v>
                </c:pt>
                <c:pt idx="1182">
                  <c:v>5</c:v>
                </c:pt>
                <c:pt idx="1183">
                  <c:v>5</c:v>
                </c:pt>
                <c:pt idx="1184">
                  <c:v>5</c:v>
                </c:pt>
                <c:pt idx="1185">
                  <c:v>5</c:v>
                </c:pt>
                <c:pt idx="1186">
                  <c:v>6</c:v>
                </c:pt>
                <c:pt idx="1187">
                  <c:v>6</c:v>
                </c:pt>
                <c:pt idx="1188">
                  <c:v>6</c:v>
                </c:pt>
                <c:pt idx="1189">
                  <c:v>6</c:v>
                </c:pt>
                <c:pt idx="1190">
                  <c:v>6</c:v>
                </c:pt>
                <c:pt idx="1191">
                  <c:v>6</c:v>
                </c:pt>
                <c:pt idx="1192">
                  <c:v>6</c:v>
                </c:pt>
                <c:pt idx="1193">
                  <c:v>5</c:v>
                </c:pt>
                <c:pt idx="1194">
                  <c:v>5</c:v>
                </c:pt>
                <c:pt idx="1195">
                  <c:v>5</c:v>
                </c:pt>
                <c:pt idx="1196">
                  <c:v>5</c:v>
                </c:pt>
                <c:pt idx="1197">
                  <c:v>5</c:v>
                </c:pt>
                <c:pt idx="1198">
                  <c:v>5</c:v>
                </c:pt>
                <c:pt idx="1199">
                  <c:v>5</c:v>
                </c:pt>
                <c:pt idx="1200">
                  <c:v>5</c:v>
                </c:pt>
                <c:pt idx="1201">
                  <c:v>5</c:v>
                </c:pt>
                <c:pt idx="1202">
                  <c:v>6</c:v>
                </c:pt>
                <c:pt idx="1203">
                  <c:v>6</c:v>
                </c:pt>
                <c:pt idx="1204">
                  <c:v>5</c:v>
                </c:pt>
                <c:pt idx="1205">
                  <c:v>5</c:v>
                </c:pt>
                <c:pt idx="1206">
                  <c:v>5</c:v>
                </c:pt>
                <c:pt idx="1207">
                  <c:v>5</c:v>
                </c:pt>
                <c:pt idx="1208">
                  <c:v>5</c:v>
                </c:pt>
                <c:pt idx="1209">
                  <c:v>5</c:v>
                </c:pt>
                <c:pt idx="1210">
                  <c:v>5</c:v>
                </c:pt>
                <c:pt idx="1211">
                  <c:v>5</c:v>
                </c:pt>
                <c:pt idx="1212">
                  <c:v>5</c:v>
                </c:pt>
                <c:pt idx="1213">
                  <c:v>5</c:v>
                </c:pt>
                <c:pt idx="1214">
                  <c:v>5</c:v>
                </c:pt>
                <c:pt idx="1215">
                  <c:v>5</c:v>
                </c:pt>
                <c:pt idx="1216">
                  <c:v>5</c:v>
                </c:pt>
                <c:pt idx="1217">
                  <c:v>5</c:v>
                </c:pt>
                <c:pt idx="1218">
                  <c:v>5</c:v>
                </c:pt>
                <c:pt idx="1219">
                  <c:v>5</c:v>
                </c:pt>
                <c:pt idx="1220">
                  <c:v>5</c:v>
                </c:pt>
                <c:pt idx="1221">
                  <c:v>5</c:v>
                </c:pt>
                <c:pt idx="1222">
                  <c:v>5</c:v>
                </c:pt>
                <c:pt idx="1223">
                  <c:v>5</c:v>
                </c:pt>
                <c:pt idx="1224">
                  <c:v>5</c:v>
                </c:pt>
                <c:pt idx="1225">
                  <c:v>5</c:v>
                </c:pt>
                <c:pt idx="1226">
                  <c:v>5</c:v>
                </c:pt>
                <c:pt idx="1227">
                  <c:v>5</c:v>
                </c:pt>
                <c:pt idx="1228">
                  <c:v>5</c:v>
                </c:pt>
                <c:pt idx="1229">
                  <c:v>5</c:v>
                </c:pt>
                <c:pt idx="1230">
                  <c:v>5</c:v>
                </c:pt>
                <c:pt idx="1231">
                  <c:v>5</c:v>
                </c:pt>
                <c:pt idx="1232">
                  <c:v>4</c:v>
                </c:pt>
                <c:pt idx="1233">
                  <c:v>4</c:v>
                </c:pt>
                <c:pt idx="1234">
                  <c:v>4</c:v>
                </c:pt>
                <c:pt idx="1235">
                  <c:v>4</c:v>
                </c:pt>
                <c:pt idx="1236">
                  <c:v>4</c:v>
                </c:pt>
                <c:pt idx="1237">
                  <c:v>4</c:v>
                </c:pt>
                <c:pt idx="1238">
                  <c:v>4</c:v>
                </c:pt>
                <c:pt idx="1239">
                  <c:v>4</c:v>
                </c:pt>
                <c:pt idx="1240">
                  <c:v>4</c:v>
                </c:pt>
                <c:pt idx="1241">
                  <c:v>4</c:v>
                </c:pt>
                <c:pt idx="1242">
                  <c:v>4</c:v>
                </c:pt>
                <c:pt idx="1243">
                  <c:v>4</c:v>
                </c:pt>
                <c:pt idx="1244">
                  <c:v>4</c:v>
                </c:pt>
                <c:pt idx="1245">
                  <c:v>4</c:v>
                </c:pt>
                <c:pt idx="1246">
                  <c:v>4</c:v>
                </c:pt>
                <c:pt idx="1247">
                  <c:v>4</c:v>
                </c:pt>
                <c:pt idx="1248">
                  <c:v>4</c:v>
                </c:pt>
                <c:pt idx="1249">
                  <c:v>4</c:v>
                </c:pt>
                <c:pt idx="1250">
                  <c:v>4</c:v>
                </c:pt>
                <c:pt idx="1251">
                  <c:v>3</c:v>
                </c:pt>
                <c:pt idx="1252">
                  <c:v>3</c:v>
                </c:pt>
                <c:pt idx="1253">
                  <c:v>3</c:v>
                </c:pt>
                <c:pt idx="1254">
                  <c:v>3</c:v>
                </c:pt>
                <c:pt idx="1255">
                  <c:v>3</c:v>
                </c:pt>
                <c:pt idx="1256">
                  <c:v>3</c:v>
                </c:pt>
                <c:pt idx="1257">
                  <c:v>3</c:v>
                </c:pt>
                <c:pt idx="1258">
                  <c:v>3</c:v>
                </c:pt>
                <c:pt idx="1259">
                  <c:v>3</c:v>
                </c:pt>
                <c:pt idx="1260">
                  <c:v>3</c:v>
                </c:pt>
                <c:pt idx="1261">
                  <c:v>3</c:v>
                </c:pt>
                <c:pt idx="1262">
                  <c:v>3</c:v>
                </c:pt>
                <c:pt idx="1263">
                  <c:v>3</c:v>
                </c:pt>
                <c:pt idx="1264">
                  <c:v>3</c:v>
                </c:pt>
                <c:pt idx="1265">
                  <c:v>3</c:v>
                </c:pt>
                <c:pt idx="1266">
                  <c:v>3</c:v>
                </c:pt>
                <c:pt idx="1267">
                  <c:v>3</c:v>
                </c:pt>
                <c:pt idx="1268">
                  <c:v>3</c:v>
                </c:pt>
                <c:pt idx="1269">
                  <c:v>3</c:v>
                </c:pt>
                <c:pt idx="1270">
                  <c:v>3</c:v>
                </c:pt>
                <c:pt idx="1271">
                  <c:v>3</c:v>
                </c:pt>
                <c:pt idx="1272">
                  <c:v>3</c:v>
                </c:pt>
                <c:pt idx="1273">
                  <c:v>3</c:v>
                </c:pt>
                <c:pt idx="1274">
                  <c:v>3</c:v>
                </c:pt>
                <c:pt idx="1275">
                  <c:v>3</c:v>
                </c:pt>
                <c:pt idx="1276">
                  <c:v>3</c:v>
                </c:pt>
                <c:pt idx="1277">
                  <c:v>3</c:v>
                </c:pt>
                <c:pt idx="1278">
                  <c:v>3</c:v>
                </c:pt>
                <c:pt idx="1279">
                  <c:v>3</c:v>
                </c:pt>
                <c:pt idx="1280">
                  <c:v>3</c:v>
                </c:pt>
                <c:pt idx="1281">
                  <c:v>3</c:v>
                </c:pt>
                <c:pt idx="1282">
                  <c:v>3</c:v>
                </c:pt>
                <c:pt idx="1283">
                  <c:v>3</c:v>
                </c:pt>
                <c:pt idx="1284">
                  <c:v>3</c:v>
                </c:pt>
                <c:pt idx="1285">
                  <c:v>3</c:v>
                </c:pt>
                <c:pt idx="1286">
                  <c:v>3</c:v>
                </c:pt>
                <c:pt idx="1287">
                  <c:v>3</c:v>
                </c:pt>
                <c:pt idx="1288">
                  <c:v>3</c:v>
                </c:pt>
                <c:pt idx="1289">
                  <c:v>3</c:v>
                </c:pt>
                <c:pt idx="1290">
                  <c:v>3</c:v>
                </c:pt>
                <c:pt idx="1291">
                  <c:v>3</c:v>
                </c:pt>
                <c:pt idx="1292">
                  <c:v>3</c:v>
                </c:pt>
                <c:pt idx="1293">
                  <c:v>3</c:v>
                </c:pt>
                <c:pt idx="1294">
                  <c:v>3</c:v>
                </c:pt>
                <c:pt idx="1295">
                  <c:v>3</c:v>
                </c:pt>
                <c:pt idx="1296">
                  <c:v>3</c:v>
                </c:pt>
                <c:pt idx="1297">
                  <c:v>3</c:v>
                </c:pt>
                <c:pt idx="1298">
                  <c:v>3</c:v>
                </c:pt>
                <c:pt idx="1299">
                  <c:v>3</c:v>
                </c:pt>
                <c:pt idx="1300">
                  <c:v>3</c:v>
                </c:pt>
                <c:pt idx="1301">
                  <c:v>3</c:v>
                </c:pt>
                <c:pt idx="1302">
                  <c:v>3</c:v>
                </c:pt>
                <c:pt idx="1303">
                  <c:v>2</c:v>
                </c:pt>
                <c:pt idx="1304">
                  <c:v>2</c:v>
                </c:pt>
                <c:pt idx="1305">
                  <c:v>2</c:v>
                </c:pt>
                <c:pt idx="1306">
                  <c:v>2</c:v>
                </c:pt>
                <c:pt idx="1307">
                  <c:v>2</c:v>
                </c:pt>
                <c:pt idx="1308">
                  <c:v>2</c:v>
                </c:pt>
                <c:pt idx="1309">
                  <c:v>2</c:v>
                </c:pt>
                <c:pt idx="1310">
                  <c:v>2</c:v>
                </c:pt>
                <c:pt idx="1311">
                  <c:v>2</c:v>
                </c:pt>
                <c:pt idx="1312">
                  <c:v>2</c:v>
                </c:pt>
                <c:pt idx="1313">
                  <c:v>2</c:v>
                </c:pt>
                <c:pt idx="1314">
                  <c:v>2</c:v>
                </c:pt>
                <c:pt idx="1315">
                  <c:v>2</c:v>
                </c:pt>
                <c:pt idx="1316">
                  <c:v>2</c:v>
                </c:pt>
                <c:pt idx="1317">
                  <c:v>2</c:v>
                </c:pt>
                <c:pt idx="1318">
                  <c:v>2</c:v>
                </c:pt>
                <c:pt idx="1319">
                  <c:v>2</c:v>
                </c:pt>
                <c:pt idx="1320">
                  <c:v>2</c:v>
                </c:pt>
                <c:pt idx="1321">
                  <c:v>2</c:v>
                </c:pt>
                <c:pt idx="1322">
                  <c:v>2</c:v>
                </c:pt>
                <c:pt idx="1323">
                  <c:v>2</c:v>
                </c:pt>
                <c:pt idx="1324">
                  <c:v>2</c:v>
                </c:pt>
                <c:pt idx="1325">
                  <c:v>2</c:v>
                </c:pt>
                <c:pt idx="1326">
                  <c:v>2</c:v>
                </c:pt>
                <c:pt idx="1327">
                  <c:v>2</c:v>
                </c:pt>
                <c:pt idx="1328">
                  <c:v>2</c:v>
                </c:pt>
                <c:pt idx="1329">
                  <c:v>2</c:v>
                </c:pt>
                <c:pt idx="1330">
                  <c:v>2</c:v>
                </c:pt>
                <c:pt idx="1331">
                  <c:v>2</c:v>
                </c:pt>
                <c:pt idx="1332">
                  <c:v>2</c:v>
                </c:pt>
                <c:pt idx="1333">
                  <c:v>2</c:v>
                </c:pt>
                <c:pt idx="1334">
                  <c:v>2</c:v>
                </c:pt>
                <c:pt idx="1335">
                  <c:v>2</c:v>
                </c:pt>
                <c:pt idx="1336">
                  <c:v>2</c:v>
                </c:pt>
                <c:pt idx="1337">
                  <c:v>2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</c:numCache>
            </c:numRef>
          </c:val>
        </c:ser>
        <c:marker val="1"/>
        <c:axId val="93566848"/>
        <c:axId val="93568384"/>
      </c:lineChart>
      <c:catAx>
        <c:axId val="93566848"/>
        <c:scaling>
          <c:orientation val="maxMin"/>
        </c:scaling>
        <c:axPos val="b"/>
        <c:numFmt formatCode="General" sourceLinked="1"/>
        <c:tickLblPos val="nextTo"/>
        <c:crossAx val="93568384"/>
        <c:crosses val="autoZero"/>
        <c:auto val="1"/>
        <c:lblAlgn val="ctr"/>
        <c:lblOffset val="100"/>
      </c:catAx>
      <c:valAx>
        <c:axId val="93568384"/>
        <c:scaling>
          <c:orientation val="minMax"/>
        </c:scaling>
        <c:axPos val="r"/>
        <c:majorGridlines/>
        <c:numFmt formatCode="#,##0.00" sourceLinked="1"/>
        <c:tickLblPos val="nextTo"/>
        <c:crossAx val="93566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3043744531934346"/>
          <c:y val="0.51860418489355498"/>
          <c:w val="0.1022270901788974"/>
          <c:h val="6.319933909187879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6004728132387703E-2"/>
          <c:y val="7.5104257801108534E-2"/>
          <c:w val="0.85920608328214287"/>
          <c:h val="0.61986876640420063"/>
        </c:manualLayout>
      </c:layout>
      <c:lineChart>
        <c:grouping val="standard"/>
        <c:ser>
          <c:idx val="1"/>
          <c:order val="0"/>
          <c:tx>
            <c:strRef>
              <c:f>'D17'!$E$2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'D17'!$B$4:$B$182</c:f>
              <c:strCache>
                <c:ptCount val="179"/>
                <c:pt idx="0">
                  <c:v>2008.11.06</c:v>
                </c:pt>
                <c:pt idx="1">
                  <c:v>2008.11.05</c:v>
                </c:pt>
                <c:pt idx="2">
                  <c:v>2008.11.04</c:v>
                </c:pt>
                <c:pt idx="3">
                  <c:v>2008.11.03</c:v>
                </c:pt>
                <c:pt idx="4">
                  <c:v>2008.10.31</c:v>
                </c:pt>
                <c:pt idx="5">
                  <c:v>2008.10.30</c:v>
                </c:pt>
                <c:pt idx="6">
                  <c:v>2008.10.29</c:v>
                </c:pt>
                <c:pt idx="7">
                  <c:v>2008.10.28</c:v>
                </c:pt>
                <c:pt idx="8">
                  <c:v>2008.10.27</c:v>
                </c:pt>
                <c:pt idx="9">
                  <c:v>2008.10.24</c:v>
                </c:pt>
                <c:pt idx="10">
                  <c:v>2008.10.23</c:v>
                </c:pt>
                <c:pt idx="11">
                  <c:v>2008.10.22</c:v>
                </c:pt>
                <c:pt idx="12">
                  <c:v>2008.10.21</c:v>
                </c:pt>
                <c:pt idx="13">
                  <c:v>2008.10.20</c:v>
                </c:pt>
                <c:pt idx="14">
                  <c:v>2008.10.17</c:v>
                </c:pt>
                <c:pt idx="15">
                  <c:v>2008.10.16</c:v>
                </c:pt>
                <c:pt idx="16">
                  <c:v>2008.10.15</c:v>
                </c:pt>
                <c:pt idx="17">
                  <c:v>2008.10.14</c:v>
                </c:pt>
                <c:pt idx="18">
                  <c:v>2008.10.13</c:v>
                </c:pt>
                <c:pt idx="19">
                  <c:v>2008.10.10</c:v>
                </c:pt>
                <c:pt idx="20">
                  <c:v>2008.10.09</c:v>
                </c:pt>
                <c:pt idx="21">
                  <c:v>2008.10.08</c:v>
                </c:pt>
                <c:pt idx="22">
                  <c:v>2008.10.07</c:v>
                </c:pt>
                <c:pt idx="23">
                  <c:v>2008.10.06</c:v>
                </c:pt>
                <c:pt idx="24">
                  <c:v>2008.10.02</c:v>
                </c:pt>
                <c:pt idx="25">
                  <c:v>2008.10.01</c:v>
                </c:pt>
                <c:pt idx="26">
                  <c:v>2008.09.30</c:v>
                </c:pt>
                <c:pt idx="27">
                  <c:v>2008.09.29</c:v>
                </c:pt>
                <c:pt idx="28">
                  <c:v>2008.09.26</c:v>
                </c:pt>
                <c:pt idx="29">
                  <c:v>2008.09.25</c:v>
                </c:pt>
                <c:pt idx="30">
                  <c:v>2008.09.24</c:v>
                </c:pt>
                <c:pt idx="31">
                  <c:v>2008.09.23</c:v>
                </c:pt>
                <c:pt idx="32">
                  <c:v>2008.09.22</c:v>
                </c:pt>
                <c:pt idx="33">
                  <c:v>2008.09.19</c:v>
                </c:pt>
                <c:pt idx="34">
                  <c:v>2008.09.18</c:v>
                </c:pt>
                <c:pt idx="35">
                  <c:v>2008.09.17</c:v>
                </c:pt>
                <c:pt idx="36">
                  <c:v>2008.09.16</c:v>
                </c:pt>
                <c:pt idx="37">
                  <c:v>2008.09.12</c:v>
                </c:pt>
                <c:pt idx="38">
                  <c:v>2008.09.11</c:v>
                </c:pt>
                <c:pt idx="39">
                  <c:v>2008.09.10</c:v>
                </c:pt>
                <c:pt idx="40">
                  <c:v>2008.09.09</c:v>
                </c:pt>
                <c:pt idx="41">
                  <c:v>2008.09.08</c:v>
                </c:pt>
                <c:pt idx="42">
                  <c:v>2008.09.05</c:v>
                </c:pt>
                <c:pt idx="43">
                  <c:v>2008.09.04</c:v>
                </c:pt>
                <c:pt idx="44">
                  <c:v>2008.09.03</c:v>
                </c:pt>
                <c:pt idx="45">
                  <c:v>2008.09.02</c:v>
                </c:pt>
                <c:pt idx="46">
                  <c:v>2008.09.01</c:v>
                </c:pt>
                <c:pt idx="47">
                  <c:v>2008.08.29</c:v>
                </c:pt>
                <c:pt idx="48">
                  <c:v>2008.08.28</c:v>
                </c:pt>
                <c:pt idx="49">
                  <c:v>2008.08.27</c:v>
                </c:pt>
                <c:pt idx="50">
                  <c:v>2008.08.26</c:v>
                </c:pt>
                <c:pt idx="51">
                  <c:v>2008.08.25</c:v>
                </c:pt>
                <c:pt idx="52">
                  <c:v>2008.08.22</c:v>
                </c:pt>
                <c:pt idx="53">
                  <c:v>2008.08.21</c:v>
                </c:pt>
                <c:pt idx="54">
                  <c:v>2008.08.20</c:v>
                </c:pt>
                <c:pt idx="55">
                  <c:v>2008.08.19</c:v>
                </c:pt>
                <c:pt idx="56">
                  <c:v>2008.08.18</c:v>
                </c:pt>
                <c:pt idx="57">
                  <c:v>2008.08.14</c:v>
                </c:pt>
                <c:pt idx="58">
                  <c:v>2008.08.13</c:v>
                </c:pt>
                <c:pt idx="59">
                  <c:v>2008.08.12</c:v>
                </c:pt>
                <c:pt idx="60">
                  <c:v>2008.08.11</c:v>
                </c:pt>
                <c:pt idx="61">
                  <c:v>2008.08.08</c:v>
                </c:pt>
                <c:pt idx="62">
                  <c:v>2008.08.07</c:v>
                </c:pt>
                <c:pt idx="63">
                  <c:v>2008.08.06</c:v>
                </c:pt>
                <c:pt idx="64">
                  <c:v>2008.08.05</c:v>
                </c:pt>
                <c:pt idx="65">
                  <c:v>2008.08.04</c:v>
                </c:pt>
                <c:pt idx="66">
                  <c:v>2008.08.01</c:v>
                </c:pt>
                <c:pt idx="67">
                  <c:v>2008.07.31</c:v>
                </c:pt>
                <c:pt idx="68">
                  <c:v>2008.07.30</c:v>
                </c:pt>
                <c:pt idx="69">
                  <c:v>2008.07.29</c:v>
                </c:pt>
                <c:pt idx="70">
                  <c:v>2008.07.28</c:v>
                </c:pt>
                <c:pt idx="71">
                  <c:v>2008.07.25</c:v>
                </c:pt>
                <c:pt idx="72">
                  <c:v>2008.07.24</c:v>
                </c:pt>
                <c:pt idx="73">
                  <c:v>2008.07.23</c:v>
                </c:pt>
                <c:pt idx="74">
                  <c:v>2008.07.22</c:v>
                </c:pt>
                <c:pt idx="75">
                  <c:v>2008.07.21</c:v>
                </c:pt>
                <c:pt idx="76">
                  <c:v>2008.07.18</c:v>
                </c:pt>
                <c:pt idx="77">
                  <c:v>2008.07.17</c:v>
                </c:pt>
                <c:pt idx="78">
                  <c:v>2008.07.16</c:v>
                </c:pt>
                <c:pt idx="79">
                  <c:v>2008.07.15</c:v>
                </c:pt>
                <c:pt idx="80">
                  <c:v>2008.07.14</c:v>
                </c:pt>
                <c:pt idx="81">
                  <c:v>2008.07.11</c:v>
                </c:pt>
                <c:pt idx="82">
                  <c:v>2008.07.10</c:v>
                </c:pt>
                <c:pt idx="83">
                  <c:v>2008.07.09</c:v>
                </c:pt>
                <c:pt idx="84">
                  <c:v>2008.07.08</c:v>
                </c:pt>
                <c:pt idx="85">
                  <c:v>2008.07.07</c:v>
                </c:pt>
                <c:pt idx="86">
                  <c:v>2008.07.04</c:v>
                </c:pt>
                <c:pt idx="87">
                  <c:v>2008.07.03</c:v>
                </c:pt>
                <c:pt idx="88">
                  <c:v>2008.07.02</c:v>
                </c:pt>
                <c:pt idx="89">
                  <c:v>2008.07.01</c:v>
                </c:pt>
                <c:pt idx="90">
                  <c:v>2008.06.30</c:v>
                </c:pt>
                <c:pt idx="91">
                  <c:v>2008.06.27</c:v>
                </c:pt>
                <c:pt idx="92">
                  <c:v>2008.06.26</c:v>
                </c:pt>
                <c:pt idx="93">
                  <c:v>2008.06.25</c:v>
                </c:pt>
                <c:pt idx="94">
                  <c:v>2008.06.24</c:v>
                </c:pt>
                <c:pt idx="95">
                  <c:v>2008.06.23</c:v>
                </c:pt>
                <c:pt idx="96">
                  <c:v>2008.06.20</c:v>
                </c:pt>
                <c:pt idx="97">
                  <c:v>2008.06.19</c:v>
                </c:pt>
                <c:pt idx="98">
                  <c:v>2008.06.18</c:v>
                </c:pt>
                <c:pt idx="99">
                  <c:v>2008.06.17</c:v>
                </c:pt>
                <c:pt idx="100">
                  <c:v>2008.06.16</c:v>
                </c:pt>
                <c:pt idx="101">
                  <c:v>2008.06.13</c:v>
                </c:pt>
                <c:pt idx="102">
                  <c:v>2008.06.12</c:v>
                </c:pt>
                <c:pt idx="103">
                  <c:v>2008.06.11</c:v>
                </c:pt>
                <c:pt idx="104">
                  <c:v>2008.06.10</c:v>
                </c:pt>
                <c:pt idx="105">
                  <c:v>2008.06.09</c:v>
                </c:pt>
                <c:pt idx="106">
                  <c:v>2008.06.05</c:v>
                </c:pt>
                <c:pt idx="107">
                  <c:v>2008.06.04</c:v>
                </c:pt>
                <c:pt idx="108">
                  <c:v>2008.06.03</c:v>
                </c:pt>
                <c:pt idx="109">
                  <c:v>2008.06.02</c:v>
                </c:pt>
                <c:pt idx="110">
                  <c:v>2008.05.30</c:v>
                </c:pt>
                <c:pt idx="111">
                  <c:v>2008.05.29</c:v>
                </c:pt>
                <c:pt idx="112">
                  <c:v>2008.05.28</c:v>
                </c:pt>
                <c:pt idx="113">
                  <c:v>2008.05.27</c:v>
                </c:pt>
                <c:pt idx="114">
                  <c:v>2008.05.26</c:v>
                </c:pt>
                <c:pt idx="115">
                  <c:v>2008.05.23</c:v>
                </c:pt>
                <c:pt idx="116">
                  <c:v>2008.05.22</c:v>
                </c:pt>
                <c:pt idx="117">
                  <c:v>2008.05.21</c:v>
                </c:pt>
                <c:pt idx="118">
                  <c:v>2008.05.20</c:v>
                </c:pt>
                <c:pt idx="119">
                  <c:v>2008.05.19</c:v>
                </c:pt>
                <c:pt idx="120">
                  <c:v>2008.05.16</c:v>
                </c:pt>
                <c:pt idx="121">
                  <c:v>2008.05.15</c:v>
                </c:pt>
                <c:pt idx="122">
                  <c:v>2008.05.14</c:v>
                </c:pt>
                <c:pt idx="123">
                  <c:v>2008.05.13</c:v>
                </c:pt>
                <c:pt idx="124">
                  <c:v>2008.05.09</c:v>
                </c:pt>
                <c:pt idx="125">
                  <c:v>2008.05.08</c:v>
                </c:pt>
                <c:pt idx="126">
                  <c:v>2008.05.07</c:v>
                </c:pt>
                <c:pt idx="127">
                  <c:v>2008.05.06</c:v>
                </c:pt>
                <c:pt idx="128">
                  <c:v>2008.05.02</c:v>
                </c:pt>
                <c:pt idx="129">
                  <c:v>2008.04.30</c:v>
                </c:pt>
                <c:pt idx="130">
                  <c:v>2008.04.29</c:v>
                </c:pt>
                <c:pt idx="131">
                  <c:v>2008.04.28</c:v>
                </c:pt>
                <c:pt idx="132">
                  <c:v>2008.04.25</c:v>
                </c:pt>
                <c:pt idx="133">
                  <c:v>2008.04.24</c:v>
                </c:pt>
                <c:pt idx="134">
                  <c:v>2008.04.23</c:v>
                </c:pt>
                <c:pt idx="135">
                  <c:v>2008.04.22</c:v>
                </c:pt>
                <c:pt idx="136">
                  <c:v>2008.04.21</c:v>
                </c:pt>
                <c:pt idx="137">
                  <c:v>2008.04.18</c:v>
                </c:pt>
                <c:pt idx="138">
                  <c:v>2008.04.17</c:v>
                </c:pt>
                <c:pt idx="139">
                  <c:v>2008.04.16</c:v>
                </c:pt>
                <c:pt idx="140">
                  <c:v>2008.04.15</c:v>
                </c:pt>
                <c:pt idx="141">
                  <c:v>2008.04.14</c:v>
                </c:pt>
                <c:pt idx="142">
                  <c:v>2008.04.11</c:v>
                </c:pt>
                <c:pt idx="143">
                  <c:v>2008.04.10</c:v>
                </c:pt>
                <c:pt idx="144">
                  <c:v>2008.04.08</c:v>
                </c:pt>
                <c:pt idx="145">
                  <c:v>2008.04.07</c:v>
                </c:pt>
                <c:pt idx="146">
                  <c:v>2008.04.04</c:v>
                </c:pt>
                <c:pt idx="147">
                  <c:v>2008.04.03</c:v>
                </c:pt>
                <c:pt idx="148">
                  <c:v>2008.04.02</c:v>
                </c:pt>
                <c:pt idx="149">
                  <c:v>2008.04.01</c:v>
                </c:pt>
                <c:pt idx="150">
                  <c:v>2008.03.31</c:v>
                </c:pt>
                <c:pt idx="151">
                  <c:v>2008.03.28</c:v>
                </c:pt>
                <c:pt idx="152">
                  <c:v>2008.03.27</c:v>
                </c:pt>
                <c:pt idx="153">
                  <c:v>2008.03.26</c:v>
                </c:pt>
                <c:pt idx="154">
                  <c:v>2008.03.25</c:v>
                </c:pt>
                <c:pt idx="155">
                  <c:v>2008.03.24</c:v>
                </c:pt>
                <c:pt idx="156">
                  <c:v>2008.03.21</c:v>
                </c:pt>
                <c:pt idx="157">
                  <c:v>2008.03.20</c:v>
                </c:pt>
                <c:pt idx="158">
                  <c:v>2008.03.19</c:v>
                </c:pt>
                <c:pt idx="159">
                  <c:v>2008.03.18</c:v>
                </c:pt>
                <c:pt idx="160">
                  <c:v>2008.03.17</c:v>
                </c:pt>
                <c:pt idx="161">
                  <c:v>2008.03.14</c:v>
                </c:pt>
                <c:pt idx="162">
                  <c:v>2008.03.13</c:v>
                </c:pt>
                <c:pt idx="163">
                  <c:v>2008.03.12</c:v>
                </c:pt>
                <c:pt idx="164">
                  <c:v>2008.03.11</c:v>
                </c:pt>
                <c:pt idx="165">
                  <c:v>2008.03.10</c:v>
                </c:pt>
                <c:pt idx="166">
                  <c:v>2008.03.07</c:v>
                </c:pt>
                <c:pt idx="167">
                  <c:v>2008.03.06</c:v>
                </c:pt>
                <c:pt idx="168">
                  <c:v>2008.03.05</c:v>
                </c:pt>
                <c:pt idx="169">
                  <c:v>2008.03.04</c:v>
                </c:pt>
                <c:pt idx="170">
                  <c:v>2008.03.03</c:v>
                </c:pt>
                <c:pt idx="171">
                  <c:v>2008.02.29</c:v>
                </c:pt>
                <c:pt idx="172">
                  <c:v>2008.02.28</c:v>
                </c:pt>
                <c:pt idx="173">
                  <c:v>2008.02.27</c:v>
                </c:pt>
                <c:pt idx="174">
                  <c:v>2008.02.26</c:v>
                </c:pt>
                <c:pt idx="175">
                  <c:v>2008.02.25</c:v>
                </c:pt>
                <c:pt idx="176">
                  <c:v>2008.02.22</c:v>
                </c:pt>
                <c:pt idx="177">
                  <c:v>2008.02.21</c:v>
                </c:pt>
                <c:pt idx="178">
                  <c:v>2008.02.20</c:v>
                </c:pt>
              </c:strCache>
            </c:strRef>
          </c:cat>
          <c:val>
            <c:numRef>
              <c:f>'D17'!$E$4:$E$182</c:f>
              <c:numCache>
                <c:formatCode>#,##0.00</c:formatCode>
                <c:ptCount val="179"/>
                <c:pt idx="0">
                  <c:v>686.75</c:v>
                </c:pt>
                <c:pt idx="1">
                  <c:v>673.29</c:v>
                </c:pt>
                <c:pt idx="2">
                  <c:v>659.73</c:v>
                </c:pt>
                <c:pt idx="3">
                  <c:v>650.58000000000004</c:v>
                </c:pt>
                <c:pt idx="4">
                  <c:v>637.21</c:v>
                </c:pt>
                <c:pt idx="5">
                  <c:v>579.20000000000005</c:v>
                </c:pt>
                <c:pt idx="6">
                  <c:v>589.98</c:v>
                </c:pt>
                <c:pt idx="7">
                  <c:v>571.54</c:v>
                </c:pt>
                <c:pt idx="8">
                  <c:v>569.72</c:v>
                </c:pt>
                <c:pt idx="9">
                  <c:v>622.47</c:v>
                </c:pt>
                <c:pt idx="10">
                  <c:v>665.75</c:v>
                </c:pt>
                <c:pt idx="11">
                  <c:v>692.89</c:v>
                </c:pt>
                <c:pt idx="12">
                  <c:v>698.68</c:v>
                </c:pt>
                <c:pt idx="13">
                  <c:v>687.42</c:v>
                </c:pt>
                <c:pt idx="14">
                  <c:v>700.97</c:v>
                </c:pt>
                <c:pt idx="15">
                  <c:v>755.02</c:v>
                </c:pt>
                <c:pt idx="16">
                  <c:v>766.54</c:v>
                </c:pt>
                <c:pt idx="17">
                  <c:v>732.91</c:v>
                </c:pt>
                <c:pt idx="18">
                  <c:v>714.5</c:v>
                </c:pt>
                <c:pt idx="19">
                  <c:v>740.07</c:v>
                </c:pt>
                <c:pt idx="20">
                  <c:v>736.58</c:v>
                </c:pt>
                <c:pt idx="21">
                  <c:v>765.11</c:v>
                </c:pt>
                <c:pt idx="22">
                  <c:v>762.22</c:v>
                </c:pt>
                <c:pt idx="23">
                  <c:v>787.54</c:v>
                </c:pt>
                <c:pt idx="24">
                  <c:v>794.38</c:v>
                </c:pt>
                <c:pt idx="25">
                  <c:v>794.83</c:v>
                </c:pt>
                <c:pt idx="26">
                  <c:v>798.41</c:v>
                </c:pt>
                <c:pt idx="27">
                  <c:v>807.56</c:v>
                </c:pt>
                <c:pt idx="28">
                  <c:v>816.06</c:v>
                </c:pt>
                <c:pt idx="29">
                  <c:v>811.99</c:v>
                </c:pt>
                <c:pt idx="30">
                  <c:v>804.71</c:v>
                </c:pt>
                <c:pt idx="31">
                  <c:v>796.55</c:v>
                </c:pt>
                <c:pt idx="32">
                  <c:v>795.92</c:v>
                </c:pt>
                <c:pt idx="33">
                  <c:v>762.8</c:v>
                </c:pt>
                <c:pt idx="34">
                  <c:v>778.36</c:v>
                </c:pt>
                <c:pt idx="35">
                  <c:v>765.79</c:v>
                </c:pt>
                <c:pt idx="36">
                  <c:v>802.39</c:v>
                </c:pt>
                <c:pt idx="37">
                  <c:v>783.43</c:v>
                </c:pt>
                <c:pt idx="38">
                  <c:v>794.96</c:v>
                </c:pt>
                <c:pt idx="39">
                  <c:v>796.51</c:v>
                </c:pt>
                <c:pt idx="40">
                  <c:v>808.39</c:v>
                </c:pt>
                <c:pt idx="41">
                  <c:v>784.99</c:v>
                </c:pt>
                <c:pt idx="42">
                  <c:v>795.92</c:v>
                </c:pt>
                <c:pt idx="43">
                  <c:v>803.41</c:v>
                </c:pt>
                <c:pt idx="44">
                  <c:v>798.59</c:v>
                </c:pt>
                <c:pt idx="45">
                  <c:v>796.93</c:v>
                </c:pt>
                <c:pt idx="46">
                  <c:v>817.45</c:v>
                </c:pt>
                <c:pt idx="47">
                  <c:v>816.19</c:v>
                </c:pt>
                <c:pt idx="48">
                  <c:v>827.07</c:v>
                </c:pt>
                <c:pt idx="49">
                  <c:v>819.85</c:v>
                </c:pt>
                <c:pt idx="50">
                  <c:v>826.6</c:v>
                </c:pt>
                <c:pt idx="51">
                  <c:v>824.87</c:v>
                </c:pt>
                <c:pt idx="52">
                  <c:v>833.89</c:v>
                </c:pt>
                <c:pt idx="53">
                  <c:v>846.45</c:v>
                </c:pt>
                <c:pt idx="54">
                  <c:v>844.97</c:v>
                </c:pt>
                <c:pt idx="55">
                  <c:v>856.75</c:v>
                </c:pt>
                <c:pt idx="56">
                  <c:v>859.31</c:v>
                </c:pt>
                <c:pt idx="57">
                  <c:v>853.71</c:v>
                </c:pt>
                <c:pt idx="58">
                  <c:v>859.86</c:v>
                </c:pt>
                <c:pt idx="59">
                  <c:v>860.9</c:v>
                </c:pt>
                <c:pt idx="60">
                  <c:v>858.29</c:v>
                </c:pt>
                <c:pt idx="61">
                  <c:v>856.11</c:v>
                </c:pt>
                <c:pt idx="62">
                  <c:v>861.14</c:v>
                </c:pt>
                <c:pt idx="63">
                  <c:v>845.78</c:v>
                </c:pt>
                <c:pt idx="64">
                  <c:v>852.39</c:v>
                </c:pt>
                <c:pt idx="65">
                  <c:v>864.16</c:v>
                </c:pt>
                <c:pt idx="66">
                  <c:v>869.62</c:v>
                </c:pt>
                <c:pt idx="67">
                  <c:v>858.93</c:v>
                </c:pt>
                <c:pt idx="68">
                  <c:v>848.61</c:v>
                </c:pt>
                <c:pt idx="69">
                  <c:v>860.63</c:v>
                </c:pt>
                <c:pt idx="70">
                  <c:v>860.15</c:v>
                </c:pt>
                <c:pt idx="71">
                  <c:v>872.49</c:v>
                </c:pt>
                <c:pt idx="72">
                  <c:v>858.08</c:v>
                </c:pt>
                <c:pt idx="73">
                  <c:v>846</c:v>
                </c:pt>
                <c:pt idx="74">
                  <c:v>848.02</c:v>
                </c:pt>
                <c:pt idx="75">
                  <c:v>829.31</c:v>
                </c:pt>
                <c:pt idx="76">
                  <c:v>838.55</c:v>
                </c:pt>
                <c:pt idx="77">
                  <c:v>831.15</c:v>
                </c:pt>
                <c:pt idx="78">
                  <c:v>830.21</c:v>
                </c:pt>
                <c:pt idx="79">
                  <c:v>852.74</c:v>
                </c:pt>
                <c:pt idx="80">
                  <c:v>857.22</c:v>
                </c:pt>
                <c:pt idx="81">
                  <c:v>842.96</c:v>
                </c:pt>
                <c:pt idx="82">
                  <c:v>837.21</c:v>
                </c:pt>
                <c:pt idx="83">
                  <c:v>846.47</c:v>
                </c:pt>
                <c:pt idx="84">
                  <c:v>866.69</c:v>
                </c:pt>
                <c:pt idx="85">
                  <c:v>865.19</c:v>
                </c:pt>
                <c:pt idx="86">
                  <c:v>877.72</c:v>
                </c:pt>
                <c:pt idx="87">
                  <c:v>889.59</c:v>
                </c:pt>
                <c:pt idx="88">
                  <c:v>911.99</c:v>
                </c:pt>
                <c:pt idx="89">
                  <c:v>911.7</c:v>
                </c:pt>
                <c:pt idx="90">
                  <c:v>913.51</c:v>
                </c:pt>
                <c:pt idx="91">
                  <c:v>927.39</c:v>
                </c:pt>
                <c:pt idx="92">
                  <c:v>927.64</c:v>
                </c:pt>
                <c:pt idx="93">
                  <c:v>921.13</c:v>
                </c:pt>
                <c:pt idx="94">
                  <c:v>924.28</c:v>
                </c:pt>
                <c:pt idx="95">
                  <c:v>935.6</c:v>
                </c:pt>
                <c:pt idx="96">
                  <c:v>939.85</c:v>
                </c:pt>
                <c:pt idx="97">
                  <c:v>959.05</c:v>
                </c:pt>
                <c:pt idx="98">
                  <c:v>949.53</c:v>
                </c:pt>
                <c:pt idx="99">
                  <c:v>954.99</c:v>
                </c:pt>
                <c:pt idx="100">
                  <c:v>950.02</c:v>
                </c:pt>
                <c:pt idx="101">
                  <c:v>945.06</c:v>
                </c:pt>
                <c:pt idx="102">
                  <c:v>965.76</c:v>
                </c:pt>
                <c:pt idx="103">
                  <c:v>959.81</c:v>
                </c:pt>
                <c:pt idx="104">
                  <c:v>975.12</c:v>
                </c:pt>
                <c:pt idx="105">
                  <c:v>990.01</c:v>
                </c:pt>
                <c:pt idx="106">
                  <c:v>990.07</c:v>
                </c:pt>
                <c:pt idx="107">
                  <c:v>983.9</c:v>
                </c:pt>
                <c:pt idx="108">
                  <c:v>999.73</c:v>
                </c:pt>
                <c:pt idx="109">
                  <c:v>1000.27</c:v>
                </c:pt>
                <c:pt idx="110">
                  <c:v>996.54</c:v>
                </c:pt>
                <c:pt idx="111">
                  <c:v>975.96</c:v>
                </c:pt>
                <c:pt idx="112">
                  <c:v>985.98</c:v>
                </c:pt>
                <c:pt idx="113">
                  <c:v>974.71</c:v>
                </c:pt>
                <c:pt idx="114">
                  <c:v>995.15</c:v>
                </c:pt>
                <c:pt idx="115">
                  <c:v>1000</c:v>
                </c:pt>
                <c:pt idx="116">
                  <c:v>1221.54</c:v>
                </c:pt>
                <c:pt idx="117">
                  <c:v>1239.54</c:v>
                </c:pt>
                <c:pt idx="118">
                  <c:v>1246.6199999999999</c:v>
                </c:pt>
                <c:pt idx="119">
                  <c:v>1258.46</c:v>
                </c:pt>
                <c:pt idx="120">
                  <c:v>1258.96</c:v>
                </c:pt>
                <c:pt idx="121">
                  <c:v>1227.5899999999999</c:v>
                </c:pt>
                <c:pt idx="122">
                  <c:v>1224.6400000000001</c:v>
                </c:pt>
                <c:pt idx="123">
                  <c:v>1207.26</c:v>
                </c:pt>
                <c:pt idx="124">
                  <c:v>1224.29</c:v>
                </c:pt>
                <c:pt idx="125">
                  <c:v>1226.47</c:v>
                </c:pt>
                <c:pt idx="126">
                  <c:v>1232.05</c:v>
                </c:pt>
                <c:pt idx="127">
                  <c:v>1225.1099999999999</c:v>
                </c:pt>
                <c:pt idx="128">
                  <c:v>1213.47</c:v>
                </c:pt>
                <c:pt idx="129">
                  <c:v>1200.54</c:v>
                </c:pt>
                <c:pt idx="130">
                  <c:v>1201.76</c:v>
                </c:pt>
                <c:pt idx="131">
                  <c:v>1201.6500000000001</c:v>
                </c:pt>
                <c:pt idx="132">
                  <c:v>1183.52</c:v>
                </c:pt>
                <c:pt idx="133">
                  <c:v>1185.83</c:v>
                </c:pt>
                <c:pt idx="134">
                  <c:v>1176.97</c:v>
                </c:pt>
                <c:pt idx="135">
                  <c:v>1185.32</c:v>
                </c:pt>
                <c:pt idx="136">
                  <c:v>1166.8599999999999</c:v>
                </c:pt>
                <c:pt idx="137">
                  <c:v>1160.3800000000001</c:v>
                </c:pt>
                <c:pt idx="138">
                  <c:v>1152.2</c:v>
                </c:pt>
                <c:pt idx="139">
                  <c:v>1142.1400000000001</c:v>
                </c:pt>
                <c:pt idx="140">
                  <c:v>1144.2</c:v>
                </c:pt>
                <c:pt idx="141">
                  <c:v>1170.3499999999999</c:v>
                </c:pt>
                <c:pt idx="142">
                  <c:v>1163.47</c:v>
                </c:pt>
                <c:pt idx="143">
                  <c:v>1155.19</c:v>
                </c:pt>
                <c:pt idx="144">
                  <c:v>1166.02</c:v>
                </c:pt>
                <c:pt idx="145">
                  <c:v>1160.3900000000001</c:v>
                </c:pt>
                <c:pt idx="146">
                  <c:v>1158.57</c:v>
                </c:pt>
                <c:pt idx="147">
                  <c:v>1149.6300000000001</c:v>
                </c:pt>
                <c:pt idx="148">
                  <c:v>1129.43</c:v>
                </c:pt>
                <c:pt idx="149">
                  <c:v>1133.1600000000001</c:v>
                </c:pt>
                <c:pt idx="150">
                  <c:v>1135.1400000000001</c:v>
                </c:pt>
                <c:pt idx="151">
                  <c:v>1112.79</c:v>
                </c:pt>
                <c:pt idx="152">
                  <c:v>1107.8699999999999</c:v>
                </c:pt>
                <c:pt idx="153">
                  <c:v>1107.6600000000001</c:v>
                </c:pt>
                <c:pt idx="154">
                  <c:v>1095.29</c:v>
                </c:pt>
                <c:pt idx="155">
                  <c:v>1092.44</c:v>
                </c:pt>
                <c:pt idx="156">
                  <c:v>1083.08</c:v>
                </c:pt>
                <c:pt idx="157">
                  <c:v>1081.4100000000001</c:v>
                </c:pt>
                <c:pt idx="158">
                  <c:v>1059.08</c:v>
                </c:pt>
                <c:pt idx="159">
                  <c:v>1049.21</c:v>
                </c:pt>
                <c:pt idx="160">
                  <c:v>1062.55</c:v>
                </c:pt>
                <c:pt idx="161">
                  <c:v>1074.8800000000001</c:v>
                </c:pt>
                <c:pt idx="162">
                  <c:v>1103.97</c:v>
                </c:pt>
                <c:pt idx="163">
                  <c:v>1093.97</c:v>
                </c:pt>
                <c:pt idx="164">
                  <c:v>1080.68</c:v>
                </c:pt>
                <c:pt idx="165">
                  <c:v>1106.48</c:v>
                </c:pt>
                <c:pt idx="166">
                  <c:v>1126.19</c:v>
                </c:pt>
                <c:pt idx="167">
                  <c:v>1115.3900000000001</c:v>
                </c:pt>
                <c:pt idx="168">
                  <c:v>1110.1600000000001</c:v>
                </c:pt>
                <c:pt idx="169">
                  <c:v>1102.5</c:v>
                </c:pt>
                <c:pt idx="170">
                  <c:v>1128.57</c:v>
                </c:pt>
                <c:pt idx="171">
                  <c:v>1145.45</c:v>
                </c:pt>
                <c:pt idx="172">
                  <c:v>1137.8900000000001</c:v>
                </c:pt>
                <c:pt idx="173">
                  <c:v>1128.3</c:v>
                </c:pt>
                <c:pt idx="174">
                  <c:v>1126.5999999999999</c:v>
                </c:pt>
                <c:pt idx="175">
                  <c:v>1107.6199999999999</c:v>
                </c:pt>
                <c:pt idx="176">
                  <c:v>1119.6199999999999</c:v>
                </c:pt>
                <c:pt idx="177">
                  <c:v>1109.67</c:v>
                </c:pt>
                <c:pt idx="178">
                  <c:v>1130.47</c:v>
                </c:pt>
              </c:numCache>
            </c:numRef>
          </c:val>
        </c:ser>
        <c:marker val="1"/>
        <c:axId val="95357568"/>
        <c:axId val="95388032"/>
      </c:lineChart>
      <c:catAx>
        <c:axId val="95357568"/>
        <c:scaling>
          <c:orientation val="maxMin"/>
        </c:scaling>
        <c:axPos val="b"/>
        <c:numFmt formatCode="General" sourceLinked="1"/>
        <c:tickLblPos val="nextTo"/>
        <c:crossAx val="95388032"/>
        <c:crosses val="autoZero"/>
        <c:auto val="1"/>
        <c:lblAlgn val="ctr"/>
        <c:lblOffset val="100"/>
      </c:catAx>
      <c:valAx>
        <c:axId val="95388032"/>
        <c:scaling>
          <c:orientation val="minMax"/>
        </c:scaling>
        <c:axPos val="r"/>
        <c:majorGridlines/>
        <c:numFmt formatCode="#,##0.00" sourceLinked="1"/>
        <c:tickLblPos val="nextTo"/>
        <c:crossAx val="95357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3043744531934351"/>
          <c:y val="0.51860418489355498"/>
          <c:w val="0.1022270901788974"/>
          <c:h val="0.10984303150370825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122807017543858E-2"/>
          <c:y val="5.1400554097404488E-2"/>
          <c:w val="0.88036002900953159"/>
          <c:h val="0.60653543307090063"/>
        </c:manualLayout>
      </c:layout>
      <c:lineChart>
        <c:grouping val="standard"/>
        <c:ser>
          <c:idx val="1"/>
          <c:order val="0"/>
          <c:tx>
            <c:strRef>
              <c:f>'D18'!$E$2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'D18'!$B$3:$B$912</c:f>
              <c:strCache>
                <c:ptCount val="678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</c:strCache>
            </c:strRef>
          </c:cat>
          <c:val>
            <c:numRef>
              <c:f>'D18'!$E$3:$E$912</c:f>
              <c:numCache>
                <c:formatCode>#,##0.00</c:formatCode>
                <c:ptCount val="910"/>
                <c:pt idx="1">
                  <c:v>656.97</c:v>
                </c:pt>
                <c:pt idx="2">
                  <c:v>623.52</c:v>
                </c:pt>
                <c:pt idx="3">
                  <c:v>603.15</c:v>
                </c:pt>
                <c:pt idx="4">
                  <c:v>602.16999999999996</c:v>
                </c:pt>
                <c:pt idx="5">
                  <c:v>552.65</c:v>
                </c:pt>
                <c:pt idx="6">
                  <c:v>555.67999999999995</c:v>
                </c:pt>
                <c:pt idx="7">
                  <c:v>521.08000000000004</c:v>
                </c:pt>
                <c:pt idx="8">
                  <c:v>499.24</c:v>
                </c:pt>
                <c:pt idx="9">
                  <c:v>563.89</c:v>
                </c:pt>
                <c:pt idx="10">
                  <c:v>583.13</c:v>
                </c:pt>
                <c:pt idx="11">
                  <c:v>627.36</c:v>
                </c:pt>
                <c:pt idx="12">
                  <c:v>640.29</c:v>
                </c:pt>
                <c:pt idx="13">
                  <c:v>619.04</c:v>
                </c:pt>
                <c:pt idx="14">
                  <c:v>616.80999999999995</c:v>
                </c:pt>
                <c:pt idx="15">
                  <c:v>657.57</c:v>
                </c:pt>
                <c:pt idx="16">
                  <c:v>682.31</c:v>
                </c:pt>
                <c:pt idx="17">
                  <c:v>668.16</c:v>
                </c:pt>
                <c:pt idx="18">
                  <c:v>609.70000000000005</c:v>
                </c:pt>
                <c:pt idx="19">
                  <c:v>629.92999999999995</c:v>
                </c:pt>
                <c:pt idx="20">
                  <c:v>677.33</c:v>
                </c:pt>
                <c:pt idx="21">
                  <c:v>692.82</c:v>
                </c:pt>
                <c:pt idx="22">
                  <c:v>717.24</c:v>
                </c:pt>
                <c:pt idx="23">
                  <c:v>767.35</c:v>
                </c:pt>
                <c:pt idx="24">
                  <c:v>845.55</c:v>
                </c:pt>
                <c:pt idx="25">
                  <c:v>823.86</c:v>
                </c:pt>
                <c:pt idx="26">
                  <c:v>794.08</c:v>
                </c:pt>
                <c:pt idx="27">
                  <c:v>846.31</c:v>
                </c:pt>
                <c:pt idx="28">
                  <c:v>868.17</c:v>
                </c:pt>
                <c:pt idx="29">
                  <c:v>853.62</c:v>
                </c:pt>
                <c:pt idx="30">
                  <c:v>848.98</c:v>
                </c:pt>
                <c:pt idx="31">
                  <c:v>873.68</c:v>
                </c:pt>
                <c:pt idx="32">
                  <c:v>884.7</c:v>
                </c:pt>
                <c:pt idx="33">
                  <c:v>809</c:v>
                </c:pt>
                <c:pt idx="34">
                  <c:v>754.86</c:v>
                </c:pt>
                <c:pt idx="35">
                  <c:v>772.72</c:v>
                </c:pt>
                <c:pt idx="36">
                  <c:v>821.46</c:v>
                </c:pt>
                <c:pt idx="37">
                  <c:v>834.97</c:v>
                </c:pt>
                <c:pt idx="38">
                  <c:v>843.97</c:v>
                </c:pt>
                <c:pt idx="39">
                  <c:v>843.99</c:v>
                </c:pt>
                <c:pt idx="40">
                  <c:v>890.46</c:v>
                </c:pt>
                <c:pt idx="41">
                  <c:v>886.5</c:v>
                </c:pt>
                <c:pt idx="42">
                  <c:v>904.61</c:v>
                </c:pt>
                <c:pt idx="43">
                  <c:v>947.61</c:v>
                </c:pt>
                <c:pt idx="44">
                  <c:v>982.6</c:v>
                </c:pt>
                <c:pt idx="45">
                  <c:v>988.33</c:v>
                </c:pt>
                <c:pt idx="46">
                  <c:v>981.78</c:v>
                </c:pt>
                <c:pt idx="47">
                  <c:v>972.2</c:v>
                </c:pt>
                <c:pt idx="48">
                  <c:v>957.66</c:v>
                </c:pt>
                <c:pt idx="49">
                  <c:v>957.21</c:v>
                </c:pt>
                <c:pt idx="50">
                  <c:v>957.84</c:v>
                </c:pt>
                <c:pt idx="51">
                  <c:v>964.4</c:v>
                </c:pt>
                <c:pt idx="52">
                  <c:v>950.92</c:v>
                </c:pt>
                <c:pt idx="53">
                  <c:v>939.88</c:v>
                </c:pt>
                <c:pt idx="54">
                  <c:v>923.64</c:v>
                </c:pt>
                <c:pt idx="55">
                  <c:v>920.55</c:v>
                </c:pt>
                <c:pt idx="56">
                  <c:v>935.11</c:v>
                </c:pt>
                <c:pt idx="57">
                  <c:v>948.6</c:v>
                </c:pt>
                <c:pt idx="58">
                  <c:v>943.74</c:v>
                </c:pt>
                <c:pt idx="59">
                  <c:v>943.99</c:v>
                </c:pt>
                <c:pt idx="60">
                  <c:v>955.36</c:v>
                </c:pt>
                <c:pt idx="61">
                  <c:v>972.02</c:v>
                </c:pt>
                <c:pt idx="62">
                  <c:v>972.65</c:v>
                </c:pt>
                <c:pt idx="63">
                  <c:v>964.08</c:v>
                </c:pt>
                <c:pt idx="64">
                  <c:v>967.29</c:v>
                </c:pt>
                <c:pt idx="65">
                  <c:v>997.55</c:v>
                </c:pt>
                <c:pt idx="66">
                  <c:v>1012.91</c:v>
                </c:pt>
                <c:pt idx="67">
                  <c:v>1013.13</c:v>
                </c:pt>
                <c:pt idx="68">
                  <c:v>985.57</c:v>
                </c:pt>
                <c:pt idx="69">
                  <c:v>974.41</c:v>
                </c:pt>
                <c:pt idx="70">
                  <c:v>981.6</c:v>
                </c:pt>
                <c:pt idx="71">
                  <c:v>997.62</c:v>
                </c:pt>
                <c:pt idx="72">
                  <c:v>1028.54</c:v>
                </c:pt>
                <c:pt idx="73">
                  <c:v>1035.19</c:v>
                </c:pt>
                <c:pt idx="74">
                  <c:v>1036.69</c:v>
                </c:pt>
                <c:pt idx="75">
                  <c:v>1029.23</c:v>
                </c:pt>
                <c:pt idx="76">
                  <c:v>1019.41</c:v>
                </c:pt>
                <c:pt idx="77">
                  <c:v>1023.04</c:v>
                </c:pt>
                <c:pt idx="78">
                  <c:v>1008.77</c:v>
                </c:pt>
                <c:pt idx="79">
                  <c:v>1016.37</c:v>
                </c:pt>
                <c:pt idx="80">
                  <c:v>1022.45</c:v>
                </c:pt>
                <c:pt idx="81">
                  <c:v>1026.01</c:v>
                </c:pt>
                <c:pt idx="82">
                  <c:v>1015.09</c:v>
                </c:pt>
                <c:pt idx="83">
                  <c:v>1013.33</c:v>
                </c:pt>
                <c:pt idx="84">
                  <c:v>1027.97</c:v>
                </c:pt>
                <c:pt idx="85">
                  <c:v>1048.93</c:v>
                </c:pt>
                <c:pt idx="86">
                  <c:v>1041.3800000000001</c:v>
                </c:pt>
                <c:pt idx="87">
                  <c:v>1049.0899999999999</c:v>
                </c:pt>
                <c:pt idx="88">
                  <c:v>1068.6099999999999</c:v>
                </c:pt>
                <c:pt idx="89">
                  <c:v>1100.3900000000001</c:v>
                </c:pt>
                <c:pt idx="90">
                  <c:v>1101.77</c:v>
                </c:pt>
                <c:pt idx="91">
                  <c:v>1093.77</c:v>
                </c:pt>
                <c:pt idx="92">
                  <c:v>1108.42</c:v>
                </c:pt>
                <c:pt idx="93">
                  <c:v>1095.42</c:v>
                </c:pt>
                <c:pt idx="94">
                  <c:v>1092.72</c:v>
                </c:pt>
                <c:pt idx="95">
                  <c:v>1105.43</c:v>
                </c:pt>
                <c:pt idx="96">
                  <c:v>1116.3900000000001</c:v>
                </c:pt>
                <c:pt idx="97">
                  <c:v>1124.57</c:v>
                </c:pt>
                <c:pt idx="98">
                  <c:v>1144.69</c:v>
                </c:pt>
                <c:pt idx="99">
                  <c:v>1120.8</c:v>
                </c:pt>
                <c:pt idx="100">
                  <c:v>1127.03</c:v>
                </c:pt>
                <c:pt idx="101">
                  <c:v>1118.44</c:v>
                </c:pt>
                <c:pt idx="102">
                  <c:v>1115.5</c:v>
                </c:pt>
                <c:pt idx="103">
                  <c:v>1117.6099999999999</c:v>
                </c:pt>
                <c:pt idx="104">
                  <c:v>1134.74</c:v>
                </c:pt>
                <c:pt idx="105">
                  <c:v>1160.26</c:v>
                </c:pt>
                <c:pt idx="106">
                  <c:v>1142.72</c:v>
                </c:pt>
                <c:pt idx="107">
                  <c:v>1160.79</c:v>
                </c:pt>
                <c:pt idx="108">
                  <c:v>1185.53</c:v>
                </c:pt>
                <c:pt idx="109">
                  <c:v>1206.73</c:v>
                </c:pt>
                <c:pt idx="110">
                  <c:v>1198.76</c:v>
                </c:pt>
                <c:pt idx="111">
                  <c:v>1198.6199999999999</c:v>
                </c:pt>
                <c:pt idx="112">
                  <c:v>1183.82</c:v>
                </c:pt>
                <c:pt idx="113">
                  <c:v>1202.04</c:v>
                </c:pt>
                <c:pt idx="114">
                  <c:v>1210.1400000000001</c:v>
                </c:pt>
                <c:pt idx="115">
                  <c:v>1229.9100000000001</c:v>
                </c:pt>
                <c:pt idx="116">
                  <c:v>1240.46</c:v>
                </c:pt>
                <c:pt idx="117">
                  <c:v>1249.51</c:v>
                </c:pt>
                <c:pt idx="118">
                  <c:v>1251.01</c:v>
                </c:pt>
                <c:pt idx="119">
                  <c:v>1253.6099999999999</c:v>
                </c:pt>
                <c:pt idx="120">
                  <c:v>1225.72</c:v>
                </c:pt>
                <c:pt idx="121">
                  <c:v>1213.6500000000001</c:v>
                </c:pt>
                <c:pt idx="122">
                  <c:v>1210.82</c:v>
                </c:pt>
                <c:pt idx="123">
                  <c:v>1205.19</c:v>
                </c:pt>
                <c:pt idx="124">
                  <c:v>1190.3499999999999</c:v>
                </c:pt>
                <c:pt idx="125">
                  <c:v>1186.71</c:v>
                </c:pt>
                <c:pt idx="126">
                  <c:v>1179.27</c:v>
                </c:pt>
                <c:pt idx="127">
                  <c:v>1178.3499999999999</c:v>
                </c:pt>
                <c:pt idx="128">
                  <c:v>1154.6300000000001</c:v>
                </c:pt>
                <c:pt idx="129">
                  <c:v>1115.1400000000001</c:v>
                </c:pt>
                <c:pt idx="130">
                  <c:v>1132.6300000000001</c:v>
                </c:pt>
                <c:pt idx="131">
                  <c:v>1126.6099999999999</c:v>
                </c:pt>
                <c:pt idx="132">
                  <c:v>1112.5899999999999</c:v>
                </c:pt>
                <c:pt idx="133">
                  <c:v>1134.06</c:v>
                </c:pt>
                <c:pt idx="134">
                  <c:v>1124.6400000000001</c:v>
                </c:pt>
                <c:pt idx="135">
                  <c:v>1118.22</c:v>
                </c:pt>
                <c:pt idx="136">
                  <c:v>1105.45</c:v>
                </c:pt>
                <c:pt idx="137">
                  <c:v>1103.1600000000001</c:v>
                </c:pt>
                <c:pt idx="138">
                  <c:v>1093.18</c:v>
                </c:pt>
                <c:pt idx="139">
                  <c:v>1068.97</c:v>
                </c:pt>
                <c:pt idx="140">
                  <c:v>1057.3399999999999</c:v>
                </c:pt>
                <c:pt idx="141">
                  <c:v>1049.3900000000001</c:v>
                </c:pt>
                <c:pt idx="142">
                  <c:v>1070.3399999999999</c:v>
                </c:pt>
                <c:pt idx="143">
                  <c:v>1059.82</c:v>
                </c:pt>
                <c:pt idx="144">
                  <c:v>1057.48</c:v>
                </c:pt>
                <c:pt idx="145">
                  <c:v>1053.8699999999999</c:v>
                </c:pt>
                <c:pt idx="146">
                  <c:v>1045.21</c:v>
                </c:pt>
                <c:pt idx="147">
                  <c:v>1043.9000000000001</c:v>
                </c:pt>
                <c:pt idx="148">
                  <c:v>1027.71</c:v>
                </c:pt>
                <c:pt idx="149">
                  <c:v>1010.33</c:v>
                </c:pt>
                <c:pt idx="150">
                  <c:v>1014.13</c:v>
                </c:pt>
                <c:pt idx="151">
                  <c:v>1023.79</c:v>
                </c:pt>
                <c:pt idx="152">
                  <c:v>1008.59</c:v>
                </c:pt>
                <c:pt idx="153">
                  <c:v>1005.42</c:v>
                </c:pt>
                <c:pt idx="154">
                  <c:v>971.96</c:v>
                </c:pt>
                <c:pt idx="155">
                  <c:v>957.77</c:v>
                </c:pt>
                <c:pt idx="156">
                  <c:v>962.61</c:v>
                </c:pt>
                <c:pt idx="157">
                  <c:v>974.16</c:v>
                </c:pt>
                <c:pt idx="158">
                  <c:v>1018.65</c:v>
                </c:pt>
                <c:pt idx="159">
                  <c:v>991.35</c:v>
                </c:pt>
                <c:pt idx="160">
                  <c:v>1034.28</c:v>
                </c:pt>
                <c:pt idx="161">
                  <c:v>1037.23</c:v>
                </c:pt>
                <c:pt idx="162">
                  <c:v>1040.3599999999999</c:v>
                </c:pt>
                <c:pt idx="163">
                  <c:v>1047.69</c:v>
                </c:pt>
                <c:pt idx="164">
                  <c:v>1012.94</c:v>
                </c:pt>
                <c:pt idx="165">
                  <c:v>1023.5</c:v>
                </c:pt>
                <c:pt idx="166">
                  <c:v>1031.06</c:v>
                </c:pt>
                <c:pt idx="167">
                  <c:v>1051.43</c:v>
                </c:pt>
                <c:pt idx="168">
                  <c:v>1032.52</c:v>
                </c:pt>
                <c:pt idx="169">
                  <c:v>1046.08</c:v>
                </c:pt>
                <c:pt idx="170">
                  <c:v>1057.56</c:v>
                </c:pt>
                <c:pt idx="171">
                  <c:v>1089.6300000000001</c:v>
                </c:pt>
                <c:pt idx="172">
                  <c:v>1091.93</c:v>
                </c:pt>
                <c:pt idx="173">
                  <c:v>1086.43</c:v>
                </c:pt>
                <c:pt idx="174">
                  <c:v>1069.73</c:v>
                </c:pt>
                <c:pt idx="175">
                  <c:v>1059.81</c:v>
                </c:pt>
                <c:pt idx="176">
                  <c:v>1060.9100000000001</c:v>
                </c:pt>
                <c:pt idx="177">
                  <c:v>1063.29</c:v>
                </c:pt>
                <c:pt idx="178">
                  <c:v>1056.9100000000001</c:v>
                </c:pt>
                <c:pt idx="179">
                  <c:v>1057.3</c:v>
                </c:pt>
                <c:pt idx="180">
                  <c:v>1042.95</c:v>
                </c:pt>
                <c:pt idx="181">
                  <c:v>1048.02</c:v>
                </c:pt>
                <c:pt idx="182">
                  <c:v>1041.02</c:v>
                </c:pt>
                <c:pt idx="183">
                  <c:v>1018.69</c:v>
                </c:pt>
                <c:pt idx="184">
                  <c:v>1000</c:v>
                </c:pt>
                <c:pt idx="185">
                  <c:v>1285.74</c:v>
                </c:pt>
                <c:pt idx="186">
                  <c:v>1373.35</c:v>
                </c:pt>
                <c:pt idx="187">
                  <c:v>1368.24</c:v>
                </c:pt>
                <c:pt idx="188">
                  <c:v>1321.97</c:v>
                </c:pt>
                <c:pt idx="189">
                  <c:v>1308.6099999999999</c:v>
                </c:pt>
                <c:pt idx="190">
                  <c:v>1315.84</c:v>
                </c:pt>
                <c:pt idx="191">
                  <c:v>1325.77</c:v>
                </c:pt>
                <c:pt idx="192">
                  <c:v>1327.45</c:v>
                </c:pt>
                <c:pt idx="193">
                  <c:v>1329.79</c:v>
                </c:pt>
                <c:pt idx="194">
                  <c:v>1267.57</c:v>
                </c:pt>
                <c:pt idx="195">
                  <c:v>1290.68</c:v>
                </c:pt>
                <c:pt idx="196">
                  <c:v>1246.6300000000001</c:v>
                </c:pt>
                <c:pt idx="197">
                  <c:v>1345.72</c:v>
                </c:pt>
                <c:pt idx="198">
                  <c:v>1367.74</c:v>
                </c:pt>
                <c:pt idx="199">
                  <c:v>1398.36</c:v>
                </c:pt>
                <c:pt idx="200">
                  <c:v>1421.79</c:v>
                </c:pt>
                <c:pt idx="201">
                  <c:v>1475.86</c:v>
                </c:pt>
                <c:pt idx="202">
                  <c:v>1481.59</c:v>
                </c:pt>
                <c:pt idx="203">
                  <c:v>1498.95</c:v>
                </c:pt>
                <c:pt idx="204">
                  <c:v>1498.84</c:v>
                </c:pt>
                <c:pt idx="205">
                  <c:v>1492.37</c:v>
                </c:pt>
                <c:pt idx="206">
                  <c:v>1474.09</c:v>
                </c:pt>
                <c:pt idx="207">
                  <c:v>1477.02</c:v>
                </c:pt>
                <c:pt idx="208">
                  <c:v>1503.89</c:v>
                </c:pt>
                <c:pt idx="209">
                  <c:v>1486</c:v>
                </c:pt>
                <c:pt idx="210">
                  <c:v>1498.9</c:v>
                </c:pt>
                <c:pt idx="211">
                  <c:v>1500.49</c:v>
                </c:pt>
                <c:pt idx="212">
                  <c:v>1500</c:v>
                </c:pt>
                <c:pt idx="213">
                  <c:v>1519.23</c:v>
                </c:pt>
                <c:pt idx="214">
                  <c:v>1503.83</c:v>
                </c:pt>
                <c:pt idx="215">
                  <c:v>1493.19</c:v>
                </c:pt>
                <c:pt idx="216">
                  <c:v>1471.24</c:v>
                </c:pt>
                <c:pt idx="217">
                  <c:v>1456.79</c:v>
                </c:pt>
                <c:pt idx="218">
                  <c:v>1422.45</c:v>
                </c:pt>
                <c:pt idx="219">
                  <c:v>1454.44</c:v>
                </c:pt>
                <c:pt idx="220">
                  <c:v>1480.92</c:v>
                </c:pt>
                <c:pt idx="221">
                  <c:v>1510.14</c:v>
                </c:pt>
                <c:pt idx="222">
                  <c:v>1515.17</c:v>
                </c:pt>
                <c:pt idx="223">
                  <c:v>1540.71</c:v>
                </c:pt>
                <c:pt idx="224">
                  <c:v>1525.08</c:v>
                </c:pt>
                <c:pt idx="225">
                  <c:v>1525.17</c:v>
                </c:pt>
                <c:pt idx="226">
                  <c:v>1524.58</c:v>
                </c:pt>
                <c:pt idx="227">
                  <c:v>1493.1</c:v>
                </c:pt>
                <c:pt idx="228">
                  <c:v>1481.92</c:v>
                </c:pt>
                <c:pt idx="229">
                  <c:v>1476.46</c:v>
                </c:pt>
                <c:pt idx="230">
                  <c:v>1464.92</c:v>
                </c:pt>
                <c:pt idx="231">
                  <c:v>1466.74</c:v>
                </c:pt>
                <c:pt idx="232">
                  <c:v>1420.67</c:v>
                </c:pt>
                <c:pt idx="233">
                  <c:v>1412.35</c:v>
                </c:pt>
                <c:pt idx="234">
                  <c:v>1434.04</c:v>
                </c:pt>
                <c:pt idx="235">
                  <c:v>1409.24</c:v>
                </c:pt>
                <c:pt idx="236">
                  <c:v>1405.49</c:v>
                </c:pt>
                <c:pt idx="237">
                  <c:v>1440.88</c:v>
                </c:pt>
                <c:pt idx="238">
                  <c:v>1453.87</c:v>
                </c:pt>
                <c:pt idx="239">
                  <c:v>1464.51</c:v>
                </c:pt>
                <c:pt idx="240">
                  <c:v>1462.38</c:v>
                </c:pt>
                <c:pt idx="241">
                  <c:v>1492.16</c:v>
                </c:pt>
                <c:pt idx="242">
                  <c:v>1482.08</c:v>
                </c:pt>
                <c:pt idx="243">
                  <c:v>1430.39</c:v>
                </c:pt>
                <c:pt idx="244">
                  <c:v>1465.18</c:v>
                </c:pt>
                <c:pt idx="245">
                  <c:v>1498.46</c:v>
                </c:pt>
                <c:pt idx="246">
                  <c:v>1484.66</c:v>
                </c:pt>
                <c:pt idx="247">
                  <c:v>1518.17</c:v>
                </c:pt>
                <c:pt idx="248">
                  <c:v>1494.11</c:v>
                </c:pt>
                <c:pt idx="249">
                  <c:v>1504.67</c:v>
                </c:pt>
                <c:pt idx="250">
                  <c:v>1528.84</c:v>
                </c:pt>
                <c:pt idx="251">
                  <c:v>1561.12</c:v>
                </c:pt>
                <c:pt idx="252">
                  <c:v>1541.05</c:v>
                </c:pt>
                <c:pt idx="253">
                  <c:v>1564.73</c:v>
                </c:pt>
                <c:pt idx="254">
                  <c:v>1534.56</c:v>
                </c:pt>
                <c:pt idx="255">
                  <c:v>1491.91</c:v>
                </c:pt>
                <c:pt idx="256">
                  <c:v>1483.2</c:v>
                </c:pt>
                <c:pt idx="257">
                  <c:v>1483.82</c:v>
                </c:pt>
                <c:pt idx="258">
                  <c:v>1457.07</c:v>
                </c:pt>
                <c:pt idx="259">
                  <c:v>1437.79</c:v>
                </c:pt>
                <c:pt idx="260">
                  <c:v>1486.82</c:v>
                </c:pt>
                <c:pt idx="261">
                  <c:v>1492.26</c:v>
                </c:pt>
                <c:pt idx="262">
                  <c:v>1481.7</c:v>
                </c:pt>
                <c:pt idx="263">
                  <c:v>1490.5</c:v>
                </c:pt>
                <c:pt idx="264">
                  <c:v>1491.68</c:v>
                </c:pt>
                <c:pt idx="265">
                  <c:v>1468.47</c:v>
                </c:pt>
                <c:pt idx="266">
                  <c:v>1473.28</c:v>
                </c:pt>
                <c:pt idx="267">
                  <c:v>1456.12</c:v>
                </c:pt>
                <c:pt idx="268">
                  <c:v>1427.01</c:v>
                </c:pt>
                <c:pt idx="269">
                  <c:v>1420.2</c:v>
                </c:pt>
                <c:pt idx="270">
                  <c:v>1402.97</c:v>
                </c:pt>
                <c:pt idx="271">
                  <c:v>1378</c:v>
                </c:pt>
                <c:pt idx="272">
                  <c:v>1428.26</c:v>
                </c:pt>
                <c:pt idx="273">
                  <c:v>1390.37</c:v>
                </c:pt>
                <c:pt idx="274">
                  <c:v>1394.91</c:v>
                </c:pt>
                <c:pt idx="275">
                  <c:v>1376.19</c:v>
                </c:pt>
                <c:pt idx="276">
                  <c:v>1310.18</c:v>
                </c:pt>
                <c:pt idx="277">
                  <c:v>1315.56</c:v>
                </c:pt>
                <c:pt idx="278">
                  <c:v>1296.58</c:v>
                </c:pt>
                <c:pt idx="279">
                  <c:v>1241.27</c:v>
                </c:pt>
                <c:pt idx="280">
                  <c:v>1247.46</c:v>
                </c:pt>
                <c:pt idx="281">
                  <c:v>1247.1099999999999</c:v>
                </c:pt>
                <c:pt idx="282">
                  <c:v>1228.82</c:v>
                </c:pt>
                <c:pt idx="283">
                  <c:v>1223.21</c:v>
                </c:pt>
                <c:pt idx="284">
                  <c:v>1208.22</c:v>
                </c:pt>
                <c:pt idx="285">
                  <c:v>1214.68</c:v>
                </c:pt>
                <c:pt idx="286">
                  <c:v>1226.96</c:v>
                </c:pt>
                <c:pt idx="287">
                  <c:v>1212.52</c:v>
                </c:pt>
                <c:pt idx="288">
                  <c:v>1223.42</c:v>
                </c:pt>
                <c:pt idx="289">
                  <c:v>1217.6500000000001</c:v>
                </c:pt>
                <c:pt idx="290">
                  <c:v>1214.82</c:v>
                </c:pt>
                <c:pt idx="291">
                  <c:v>1190.3800000000001</c:v>
                </c:pt>
                <c:pt idx="292">
                  <c:v>1185.75</c:v>
                </c:pt>
                <c:pt idx="293">
                  <c:v>1157.06</c:v>
                </c:pt>
                <c:pt idx="294">
                  <c:v>1192.3599999999999</c:v>
                </c:pt>
                <c:pt idx="295">
                  <c:v>1180.73</c:v>
                </c:pt>
                <c:pt idx="296">
                  <c:v>1145.5999999999999</c:v>
                </c:pt>
                <c:pt idx="297">
                  <c:v>1140.1500000000001</c:v>
                </c:pt>
                <c:pt idx="298">
                  <c:v>1100.0899999999999</c:v>
                </c:pt>
                <c:pt idx="299">
                  <c:v>1094.69</c:v>
                </c:pt>
                <c:pt idx="300">
                  <c:v>1084.29</c:v>
                </c:pt>
                <c:pt idx="301">
                  <c:v>1049.28</c:v>
                </c:pt>
                <c:pt idx="302">
                  <c:v>1082.3800000000001</c:v>
                </c:pt>
                <c:pt idx="303">
                  <c:v>1143.78</c:v>
                </c:pt>
                <c:pt idx="304">
                  <c:v>1142.3800000000001</c:v>
                </c:pt>
                <c:pt idx="305">
                  <c:v>1156.75</c:v>
                </c:pt>
                <c:pt idx="306">
                  <c:v>1191.19</c:v>
                </c:pt>
                <c:pt idx="307">
                  <c:v>1167.02</c:v>
                </c:pt>
                <c:pt idx="308">
                  <c:v>1149.54</c:v>
                </c:pt>
                <c:pt idx="309">
                  <c:v>1153.6199999999999</c:v>
                </c:pt>
                <c:pt idx="310">
                  <c:v>1184.55</c:v>
                </c:pt>
                <c:pt idx="311">
                  <c:v>1175.71</c:v>
                </c:pt>
                <c:pt idx="312">
                  <c:v>1192.5</c:v>
                </c:pt>
                <c:pt idx="313">
                  <c:v>1190.74</c:v>
                </c:pt>
                <c:pt idx="314">
                  <c:v>1171.21</c:v>
                </c:pt>
                <c:pt idx="315">
                  <c:v>1180.6099999999999</c:v>
                </c:pt>
                <c:pt idx="316">
                  <c:v>1221.56</c:v>
                </c:pt>
                <c:pt idx="317">
                  <c:v>1218.07</c:v>
                </c:pt>
                <c:pt idx="318">
                  <c:v>1248.44</c:v>
                </c:pt>
                <c:pt idx="319">
                  <c:v>1231.05</c:v>
                </c:pt>
                <c:pt idx="320">
                  <c:v>1234.76</c:v>
                </c:pt>
                <c:pt idx="321">
                  <c:v>1216.93</c:v>
                </c:pt>
                <c:pt idx="322">
                  <c:v>1220.8900000000001</c:v>
                </c:pt>
                <c:pt idx="323">
                  <c:v>1228.03</c:v>
                </c:pt>
                <c:pt idx="324">
                  <c:v>1225.17</c:v>
                </c:pt>
                <c:pt idx="325">
                  <c:v>1194.99</c:v>
                </c:pt>
                <c:pt idx="326">
                  <c:v>1184.82</c:v>
                </c:pt>
                <c:pt idx="327">
                  <c:v>1199.99</c:v>
                </c:pt>
                <c:pt idx="328">
                  <c:v>1189.76</c:v>
                </c:pt>
                <c:pt idx="329">
                  <c:v>1174.6099999999999</c:v>
                </c:pt>
                <c:pt idx="330">
                  <c:v>1171.25</c:v>
                </c:pt>
                <c:pt idx="331">
                  <c:v>1167.6300000000001</c:v>
                </c:pt>
                <c:pt idx="332">
                  <c:v>1155.8</c:v>
                </c:pt>
                <c:pt idx="333">
                  <c:v>1137.1400000000001</c:v>
                </c:pt>
                <c:pt idx="334">
                  <c:v>1136.54</c:v>
                </c:pt>
                <c:pt idx="335">
                  <c:v>1135.01</c:v>
                </c:pt>
                <c:pt idx="336">
                  <c:v>1122.1500000000001</c:v>
                </c:pt>
                <c:pt idx="337">
                  <c:v>1124.96</c:v>
                </c:pt>
                <c:pt idx="338">
                  <c:v>1134.98</c:v>
                </c:pt>
                <c:pt idx="339">
                  <c:v>1147.72</c:v>
                </c:pt>
                <c:pt idx="340">
                  <c:v>1135.28</c:v>
                </c:pt>
                <c:pt idx="341">
                  <c:v>1137.1600000000001</c:v>
                </c:pt>
                <c:pt idx="342">
                  <c:v>1137.45</c:v>
                </c:pt>
                <c:pt idx="343">
                  <c:v>1133.8399999999999</c:v>
                </c:pt>
                <c:pt idx="344">
                  <c:v>1108.98</c:v>
                </c:pt>
                <c:pt idx="345">
                  <c:v>1085.33</c:v>
                </c:pt>
                <c:pt idx="346">
                  <c:v>1070.25</c:v>
                </c:pt>
                <c:pt idx="347">
                  <c:v>1079.68</c:v>
                </c:pt>
                <c:pt idx="348">
                  <c:v>1072.3800000000001</c:v>
                </c:pt>
                <c:pt idx="349">
                  <c:v>1061.73</c:v>
                </c:pt>
                <c:pt idx="350">
                  <c:v>1075.17</c:v>
                </c:pt>
                <c:pt idx="351">
                  <c:v>1091.8</c:v>
                </c:pt>
                <c:pt idx="352">
                  <c:v>1095.67</c:v>
                </c:pt>
                <c:pt idx="353">
                  <c:v>1071.3900000000001</c:v>
                </c:pt>
                <c:pt idx="354">
                  <c:v>1058.3</c:v>
                </c:pt>
                <c:pt idx="355">
                  <c:v>1051.2</c:v>
                </c:pt>
                <c:pt idx="356">
                  <c:v>1060.94</c:v>
                </c:pt>
                <c:pt idx="357">
                  <c:v>1061.55</c:v>
                </c:pt>
                <c:pt idx="358">
                  <c:v>1045.54</c:v>
                </c:pt>
                <c:pt idx="359">
                  <c:v>1082.5999999999999</c:v>
                </c:pt>
                <c:pt idx="360">
                  <c:v>1085.77</c:v>
                </c:pt>
                <c:pt idx="361">
                  <c:v>1080.96</c:v>
                </c:pt>
                <c:pt idx="362">
                  <c:v>1078.49</c:v>
                </c:pt>
                <c:pt idx="363">
                  <c:v>1075.53</c:v>
                </c:pt>
                <c:pt idx="364">
                  <c:v>1053.53</c:v>
                </c:pt>
                <c:pt idx="365">
                  <c:v>1049.78</c:v>
                </c:pt>
                <c:pt idx="366">
                  <c:v>1053.81</c:v>
                </c:pt>
                <c:pt idx="367">
                  <c:v>1040.6199999999999</c:v>
                </c:pt>
                <c:pt idx="368">
                  <c:v>1059.06</c:v>
                </c:pt>
                <c:pt idx="369">
                  <c:v>1048.96</c:v>
                </c:pt>
                <c:pt idx="370">
                  <c:v>1049.8499999999999</c:v>
                </c:pt>
                <c:pt idx="371">
                  <c:v>1051.07</c:v>
                </c:pt>
                <c:pt idx="372">
                  <c:v>1049.76</c:v>
                </c:pt>
                <c:pt idx="373">
                  <c:v>1041.1099999999999</c:v>
                </c:pt>
                <c:pt idx="374">
                  <c:v>1029.3900000000001</c:v>
                </c:pt>
                <c:pt idx="375">
                  <c:v>1036.43</c:v>
                </c:pt>
                <c:pt idx="376">
                  <c:v>1045.8</c:v>
                </c:pt>
                <c:pt idx="377">
                  <c:v>1055.31</c:v>
                </c:pt>
                <c:pt idx="378">
                  <c:v>1042.92</c:v>
                </c:pt>
                <c:pt idx="379">
                  <c:v>1047.1400000000001</c:v>
                </c:pt>
                <c:pt idx="380">
                  <c:v>1051.5899999999999</c:v>
                </c:pt>
                <c:pt idx="381">
                  <c:v>1034.3800000000001</c:v>
                </c:pt>
                <c:pt idx="382">
                  <c:v>1039.3800000000001</c:v>
                </c:pt>
                <c:pt idx="383">
                  <c:v>1051.05</c:v>
                </c:pt>
                <c:pt idx="384">
                  <c:v>1055.5999999999999</c:v>
                </c:pt>
                <c:pt idx="385">
                  <c:v>1047.81</c:v>
                </c:pt>
                <c:pt idx="386">
                  <c:v>1031.43</c:v>
                </c:pt>
                <c:pt idx="387">
                  <c:v>1023.79</c:v>
                </c:pt>
                <c:pt idx="388">
                  <c:v>1032.8599999999999</c:v>
                </c:pt>
                <c:pt idx="389">
                  <c:v>1025.75</c:v>
                </c:pt>
                <c:pt idx="390">
                  <c:v>1018.52</c:v>
                </c:pt>
                <c:pt idx="391">
                  <c:v>1016.03</c:v>
                </c:pt>
                <c:pt idx="392">
                  <c:v>1011.65</c:v>
                </c:pt>
                <c:pt idx="393">
                  <c:v>1008.39</c:v>
                </c:pt>
                <c:pt idx="394">
                  <c:v>997.82</c:v>
                </c:pt>
                <c:pt idx="395">
                  <c:v>996.95</c:v>
                </c:pt>
                <c:pt idx="396">
                  <c:v>1004.84</c:v>
                </c:pt>
                <c:pt idx="397">
                  <c:v>989.7</c:v>
                </c:pt>
                <c:pt idx="398">
                  <c:v>992.92</c:v>
                </c:pt>
                <c:pt idx="399">
                  <c:v>1001.01</c:v>
                </c:pt>
                <c:pt idx="400">
                  <c:v>997.06</c:v>
                </c:pt>
                <c:pt idx="401">
                  <c:v>988.78</c:v>
                </c:pt>
                <c:pt idx="402">
                  <c:v>981.94</c:v>
                </c:pt>
                <c:pt idx="403">
                  <c:v>963.39</c:v>
                </c:pt>
                <c:pt idx="404">
                  <c:v>960.3</c:v>
                </c:pt>
                <c:pt idx="405">
                  <c:v>944.08</c:v>
                </c:pt>
                <c:pt idx="406">
                  <c:v>944.44</c:v>
                </c:pt>
                <c:pt idx="407">
                  <c:v>939.35</c:v>
                </c:pt>
                <c:pt idx="408">
                  <c:v>943.18</c:v>
                </c:pt>
                <c:pt idx="409">
                  <c:v>962.33</c:v>
                </c:pt>
                <c:pt idx="410">
                  <c:v>957.78</c:v>
                </c:pt>
                <c:pt idx="411">
                  <c:v>956.45</c:v>
                </c:pt>
                <c:pt idx="412">
                  <c:v>931.73</c:v>
                </c:pt>
                <c:pt idx="413">
                  <c:v>937.73</c:v>
                </c:pt>
                <c:pt idx="414">
                  <c:v>905.56</c:v>
                </c:pt>
                <c:pt idx="415">
                  <c:v>939.31</c:v>
                </c:pt>
                <c:pt idx="416">
                  <c:v>947.75</c:v>
                </c:pt>
                <c:pt idx="417">
                  <c:v>965.48</c:v>
                </c:pt>
                <c:pt idx="418">
                  <c:v>1016.77</c:v>
                </c:pt>
                <c:pt idx="419">
                  <c:v>1017.94</c:v>
                </c:pt>
                <c:pt idx="420">
                  <c:v>1024.6300000000001</c:v>
                </c:pt>
                <c:pt idx="421">
                  <c:v>1021.36</c:v>
                </c:pt>
                <c:pt idx="422">
                  <c:v>1017.18</c:v>
                </c:pt>
                <c:pt idx="423">
                  <c:v>1018.17</c:v>
                </c:pt>
                <c:pt idx="424">
                  <c:v>1011.34</c:v>
                </c:pt>
                <c:pt idx="425">
                  <c:v>1005.04</c:v>
                </c:pt>
                <c:pt idx="426">
                  <c:v>998.88</c:v>
                </c:pt>
                <c:pt idx="427">
                  <c:v>989.7</c:v>
                </c:pt>
                <c:pt idx="428">
                  <c:v>1000</c:v>
                </c:pt>
                <c:pt idx="429">
                  <c:v>1273.07</c:v>
                </c:pt>
                <c:pt idx="430">
                  <c:v>1272.92</c:v>
                </c:pt>
                <c:pt idx="431">
                  <c:v>1277.42</c:v>
                </c:pt>
                <c:pt idx="432">
                  <c:v>1271.05</c:v>
                </c:pt>
                <c:pt idx="433">
                  <c:v>1268.22</c:v>
                </c:pt>
                <c:pt idx="434">
                  <c:v>1268.8499999999999</c:v>
                </c:pt>
                <c:pt idx="435">
                  <c:v>1256.32</c:v>
                </c:pt>
                <c:pt idx="436">
                  <c:v>1259.8900000000001</c:v>
                </c:pt>
                <c:pt idx="437">
                  <c:v>1246.72</c:v>
                </c:pt>
                <c:pt idx="438">
                  <c:v>1261.4100000000001</c:v>
                </c:pt>
                <c:pt idx="439">
                  <c:v>1266.21</c:v>
                </c:pt>
                <c:pt idx="440">
                  <c:v>1279.8399999999999</c:v>
                </c:pt>
                <c:pt idx="441">
                  <c:v>1271.78</c:v>
                </c:pt>
                <c:pt idx="442">
                  <c:v>1261.6199999999999</c:v>
                </c:pt>
                <c:pt idx="443">
                  <c:v>1245.33</c:v>
                </c:pt>
                <c:pt idx="444">
                  <c:v>1231.46</c:v>
                </c:pt>
                <c:pt idx="445">
                  <c:v>1235.0899999999999</c:v>
                </c:pt>
                <c:pt idx="446">
                  <c:v>1239.3699999999999</c:v>
                </c:pt>
                <c:pt idx="447">
                  <c:v>1240.3</c:v>
                </c:pt>
                <c:pt idx="448">
                  <c:v>1229.2</c:v>
                </c:pt>
                <c:pt idx="449">
                  <c:v>1214.46</c:v>
                </c:pt>
                <c:pt idx="450">
                  <c:v>1201.99</c:v>
                </c:pt>
                <c:pt idx="451">
                  <c:v>1212.28</c:v>
                </c:pt>
                <c:pt idx="452">
                  <c:v>1242.8</c:v>
                </c:pt>
                <c:pt idx="453">
                  <c:v>1238.6500000000001</c:v>
                </c:pt>
                <c:pt idx="454">
                  <c:v>1266.22</c:v>
                </c:pt>
                <c:pt idx="455">
                  <c:v>1287.72</c:v>
                </c:pt>
                <c:pt idx="456">
                  <c:v>1271.48</c:v>
                </c:pt>
                <c:pt idx="457">
                  <c:v>1261.01</c:v>
                </c:pt>
                <c:pt idx="458">
                  <c:v>1263.45</c:v>
                </c:pt>
                <c:pt idx="459">
                  <c:v>1253.33</c:v>
                </c:pt>
                <c:pt idx="460">
                  <c:v>1234.45</c:v>
                </c:pt>
                <c:pt idx="461">
                  <c:v>1216.01</c:v>
                </c:pt>
                <c:pt idx="462">
                  <c:v>1209.8900000000001</c:v>
                </c:pt>
                <c:pt idx="463">
                  <c:v>1207.3599999999999</c:v>
                </c:pt>
                <c:pt idx="464">
                  <c:v>1200.22</c:v>
                </c:pt>
                <c:pt idx="465">
                  <c:v>1208.71</c:v>
                </c:pt>
                <c:pt idx="466">
                  <c:v>1201.0899999999999</c:v>
                </c:pt>
                <c:pt idx="467">
                  <c:v>1190.98</c:v>
                </c:pt>
                <c:pt idx="468">
                  <c:v>1171.78</c:v>
                </c:pt>
                <c:pt idx="469">
                  <c:v>1176.48</c:v>
                </c:pt>
                <c:pt idx="470">
                  <c:v>1188.77</c:v>
                </c:pt>
                <c:pt idx="471">
                  <c:v>1190.07</c:v>
                </c:pt>
                <c:pt idx="472">
                  <c:v>1184.32</c:v>
                </c:pt>
                <c:pt idx="473">
                  <c:v>1184.6600000000001</c:v>
                </c:pt>
                <c:pt idx="474">
                  <c:v>1187.8800000000001</c:v>
                </c:pt>
                <c:pt idx="475">
                  <c:v>1175.1199999999999</c:v>
                </c:pt>
                <c:pt idx="476">
                  <c:v>1165.47</c:v>
                </c:pt>
                <c:pt idx="477">
                  <c:v>1170.76</c:v>
                </c:pt>
                <c:pt idx="478">
                  <c:v>1167.1199999999999</c:v>
                </c:pt>
                <c:pt idx="479">
                  <c:v>1138.76</c:v>
                </c:pt>
                <c:pt idx="480">
                  <c:v>1142.44</c:v>
                </c:pt>
                <c:pt idx="481">
                  <c:v>1158.81</c:v>
                </c:pt>
                <c:pt idx="482">
                  <c:v>1158.06</c:v>
                </c:pt>
                <c:pt idx="483">
                  <c:v>1156</c:v>
                </c:pt>
                <c:pt idx="484">
                  <c:v>1148.1400000000001</c:v>
                </c:pt>
                <c:pt idx="485">
                  <c:v>1134.9100000000001</c:v>
                </c:pt>
                <c:pt idx="486">
                  <c:v>1140.53</c:v>
                </c:pt>
                <c:pt idx="487">
                  <c:v>1150.9100000000001</c:v>
                </c:pt>
                <c:pt idx="488">
                  <c:v>1154.69</c:v>
                </c:pt>
                <c:pt idx="489">
                  <c:v>1151.19</c:v>
                </c:pt>
                <c:pt idx="490">
                  <c:v>1136.3399999999999</c:v>
                </c:pt>
                <c:pt idx="491">
                  <c:v>1136.02</c:v>
                </c:pt>
                <c:pt idx="492">
                  <c:v>1136.6099999999999</c:v>
                </c:pt>
                <c:pt idx="493">
                  <c:v>1131.42</c:v>
                </c:pt>
                <c:pt idx="494">
                  <c:v>1130.56</c:v>
                </c:pt>
                <c:pt idx="495">
                  <c:v>1135.53</c:v>
                </c:pt>
                <c:pt idx="496">
                  <c:v>1119.42</c:v>
                </c:pt>
                <c:pt idx="497">
                  <c:v>1105.22</c:v>
                </c:pt>
                <c:pt idx="498">
                  <c:v>1105.95</c:v>
                </c:pt>
                <c:pt idx="499">
                  <c:v>1101.58</c:v>
                </c:pt>
                <c:pt idx="500">
                  <c:v>1089.1400000000001</c:v>
                </c:pt>
                <c:pt idx="501">
                  <c:v>1097.9000000000001</c:v>
                </c:pt>
                <c:pt idx="502">
                  <c:v>1109.26</c:v>
                </c:pt>
                <c:pt idx="503">
                  <c:v>1108.73</c:v>
                </c:pt>
                <c:pt idx="504">
                  <c:v>1104.52</c:v>
                </c:pt>
                <c:pt idx="505">
                  <c:v>1103.21</c:v>
                </c:pt>
                <c:pt idx="506">
                  <c:v>1104.6600000000001</c:v>
                </c:pt>
                <c:pt idx="507">
                  <c:v>1111.67</c:v>
                </c:pt>
                <c:pt idx="508">
                  <c:v>1103.6199999999999</c:v>
                </c:pt>
                <c:pt idx="509">
                  <c:v>1097.24</c:v>
                </c:pt>
                <c:pt idx="510">
                  <c:v>1102.8900000000001</c:v>
                </c:pt>
                <c:pt idx="511">
                  <c:v>1098.95</c:v>
                </c:pt>
                <c:pt idx="512">
                  <c:v>1084.48</c:v>
                </c:pt>
                <c:pt idx="513">
                  <c:v>1075.7</c:v>
                </c:pt>
                <c:pt idx="514">
                  <c:v>1077.8399999999999</c:v>
                </c:pt>
                <c:pt idx="515">
                  <c:v>1073.73</c:v>
                </c:pt>
                <c:pt idx="516">
                  <c:v>1064.81</c:v>
                </c:pt>
                <c:pt idx="517">
                  <c:v>1031.5</c:v>
                </c:pt>
                <c:pt idx="518">
                  <c:v>1043.2</c:v>
                </c:pt>
                <c:pt idx="519">
                  <c:v>1044.51</c:v>
                </c:pt>
                <c:pt idx="520">
                  <c:v>1030.28</c:v>
                </c:pt>
                <c:pt idx="521">
                  <c:v>1013.44</c:v>
                </c:pt>
                <c:pt idx="522">
                  <c:v>1001.9</c:v>
                </c:pt>
                <c:pt idx="523">
                  <c:v>1007.41</c:v>
                </c:pt>
                <c:pt idx="524">
                  <c:v>1021.32</c:v>
                </c:pt>
                <c:pt idx="525">
                  <c:v>1027.46</c:v>
                </c:pt>
                <c:pt idx="526">
                  <c:v>1041.08</c:v>
                </c:pt>
                <c:pt idx="527">
                  <c:v>1050.49</c:v>
                </c:pt>
                <c:pt idx="528">
                  <c:v>1040.75</c:v>
                </c:pt>
                <c:pt idx="529">
                  <c:v>1041.82</c:v>
                </c:pt>
                <c:pt idx="530">
                  <c:v>1048.71</c:v>
                </c:pt>
                <c:pt idx="531">
                  <c:v>1036.5999999999999</c:v>
                </c:pt>
                <c:pt idx="532">
                  <c:v>1024.25</c:v>
                </c:pt>
                <c:pt idx="533">
                  <c:v>1053.1199999999999</c:v>
                </c:pt>
                <c:pt idx="534">
                  <c:v>1047.18</c:v>
                </c:pt>
                <c:pt idx="535">
                  <c:v>1062.68</c:v>
                </c:pt>
                <c:pt idx="536">
                  <c:v>1081.48</c:v>
                </c:pt>
                <c:pt idx="537">
                  <c:v>1072.3800000000001</c:v>
                </c:pt>
                <c:pt idx="538">
                  <c:v>1067.1500000000001</c:v>
                </c:pt>
                <c:pt idx="539">
                  <c:v>1062.04</c:v>
                </c:pt>
                <c:pt idx="540">
                  <c:v>1069.33</c:v>
                </c:pt>
                <c:pt idx="541">
                  <c:v>1065.05</c:v>
                </c:pt>
                <c:pt idx="542">
                  <c:v>1060.42</c:v>
                </c:pt>
                <c:pt idx="543">
                  <c:v>1057.5</c:v>
                </c:pt>
                <c:pt idx="544">
                  <c:v>1053.32</c:v>
                </c:pt>
                <c:pt idx="545">
                  <c:v>1049.69</c:v>
                </c:pt>
                <c:pt idx="546">
                  <c:v>1061.6199999999999</c:v>
                </c:pt>
                <c:pt idx="547">
                  <c:v>1051.82</c:v>
                </c:pt>
                <c:pt idx="548">
                  <c:v>1055.3399999999999</c:v>
                </c:pt>
                <c:pt idx="549">
                  <c:v>1066.54</c:v>
                </c:pt>
                <c:pt idx="550">
                  <c:v>1079.9100000000001</c:v>
                </c:pt>
                <c:pt idx="551">
                  <c:v>1075.1600000000001</c:v>
                </c:pt>
                <c:pt idx="552">
                  <c:v>1067.5</c:v>
                </c:pt>
                <c:pt idx="553">
                  <c:v>1063.72</c:v>
                </c:pt>
                <c:pt idx="554">
                  <c:v>1057.6300000000001</c:v>
                </c:pt>
                <c:pt idx="555">
                  <c:v>1051.81</c:v>
                </c:pt>
                <c:pt idx="556">
                  <c:v>1054.43</c:v>
                </c:pt>
                <c:pt idx="557">
                  <c:v>1054</c:v>
                </c:pt>
                <c:pt idx="558">
                  <c:v>1050.68</c:v>
                </c:pt>
                <c:pt idx="559">
                  <c:v>1042.2</c:v>
                </c:pt>
                <c:pt idx="560">
                  <c:v>1022.06</c:v>
                </c:pt>
                <c:pt idx="561">
                  <c:v>1027.18</c:v>
                </c:pt>
                <c:pt idx="562">
                  <c:v>1030.75</c:v>
                </c:pt>
                <c:pt idx="563">
                  <c:v>1017.65</c:v>
                </c:pt>
                <c:pt idx="564">
                  <c:v>1001.41</c:v>
                </c:pt>
                <c:pt idx="565">
                  <c:v>1000.87</c:v>
                </c:pt>
                <c:pt idx="566">
                  <c:v>994.63</c:v>
                </c:pt>
                <c:pt idx="567">
                  <c:v>969.81</c:v>
                </c:pt>
                <c:pt idx="568">
                  <c:v>977.56</c:v>
                </c:pt>
                <c:pt idx="569">
                  <c:v>986.01</c:v>
                </c:pt>
                <c:pt idx="570">
                  <c:v>962.9</c:v>
                </c:pt>
                <c:pt idx="571">
                  <c:v>962.12</c:v>
                </c:pt>
                <c:pt idx="572">
                  <c:v>979.86</c:v>
                </c:pt>
                <c:pt idx="573">
                  <c:v>1003.91</c:v>
                </c:pt>
                <c:pt idx="574">
                  <c:v>1006.15</c:v>
                </c:pt>
                <c:pt idx="575">
                  <c:v>1002.44</c:v>
                </c:pt>
                <c:pt idx="576">
                  <c:v>992.39</c:v>
                </c:pt>
                <c:pt idx="577">
                  <c:v>1008.84</c:v>
                </c:pt>
                <c:pt idx="578">
                  <c:v>992.86</c:v>
                </c:pt>
                <c:pt idx="579">
                  <c:v>1014.39</c:v>
                </c:pt>
                <c:pt idx="580">
                  <c:v>1011.13</c:v>
                </c:pt>
                <c:pt idx="581">
                  <c:v>1001.99</c:v>
                </c:pt>
                <c:pt idx="582">
                  <c:v>988.38</c:v>
                </c:pt>
                <c:pt idx="583">
                  <c:v>956.45</c:v>
                </c:pt>
                <c:pt idx="584">
                  <c:v>941.02</c:v>
                </c:pt>
                <c:pt idx="585">
                  <c:v>935.81</c:v>
                </c:pt>
                <c:pt idx="586">
                  <c:v>936.82</c:v>
                </c:pt>
                <c:pt idx="587">
                  <c:v>930.04</c:v>
                </c:pt>
                <c:pt idx="588">
                  <c:v>931.33</c:v>
                </c:pt>
                <c:pt idx="589">
                  <c:v>911.98</c:v>
                </c:pt>
                <c:pt idx="590">
                  <c:v>911.43</c:v>
                </c:pt>
                <c:pt idx="591">
                  <c:v>923.48</c:v>
                </c:pt>
                <c:pt idx="592">
                  <c:v>914.97</c:v>
                </c:pt>
                <c:pt idx="593">
                  <c:v>872.26</c:v>
                </c:pt>
                <c:pt idx="594">
                  <c:v>854.07</c:v>
                </c:pt>
                <c:pt idx="595">
                  <c:v>891.16</c:v>
                </c:pt>
                <c:pt idx="596">
                  <c:v>914.1</c:v>
                </c:pt>
                <c:pt idx="597">
                  <c:v>910.31</c:v>
                </c:pt>
                <c:pt idx="598">
                  <c:v>942.31</c:v>
                </c:pt>
                <c:pt idx="599">
                  <c:v>979.29</c:v>
                </c:pt>
                <c:pt idx="600">
                  <c:v>994.22</c:v>
                </c:pt>
                <c:pt idx="601">
                  <c:v>975.16</c:v>
                </c:pt>
                <c:pt idx="602">
                  <c:v>968.39</c:v>
                </c:pt>
                <c:pt idx="603">
                  <c:v>1000.62</c:v>
                </c:pt>
                <c:pt idx="604">
                  <c:v>1003.12</c:v>
                </c:pt>
                <c:pt idx="605">
                  <c:v>970.07</c:v>
                </c:pt>
                <c:pt idx="606">
                  <c:v>939.84</c:v>
                </c:pt>
                <c:pt idx="607">
                  <c:v>960.03</c:v>
                </c:pt>
                <c:pt idx="608">
                  <c:v>939.45</c:v>
                </c:pt>
                <c:pt idx="609">
                  <c:v>1002.34</c:v>
                </c:pt>
                <c:pt idx="610">
                  <c:v>1008.04</c:v>
                </c:pt>
                <c:pt idx="611">
                  <c:v>1031.48</c:v>
                </c:pt>
                <c:pt idx="612">
                  <c:v>1054.9000000000001</c:v>
                </c:pt>
                <c:pt idx="613">
                  <c:v>1052.46</c:v>
                </c:pt>
                <c:pt idx="614">
                  <c:v>1090.19</c:v>
                </c:pt>
                <c:pt idx="615">
                  <c:v>1103.52</c:v>
                </c:pt>
                <c:pt idx="616">
                  <c:v>1123.1600000000001</c:v>
                </c:pt>
                <c:pt idx="617">
                  <c:v>1130.75</c:v>
                </c:pt>
                <c:pt idx="618">
                  <c:v>1127.6600000000001</c:v>
                </c:pt>
                <c:pt idx="619">
                  <c:v>1104.76</c:v>
                </c:pt>
                <c:pt idx="620">
                  <c:v>1101.77</c:v>
                </c:pt>
                <c:pt idx="621">
                  <c:v>1100.53</c:v>
                </c:pt>
                <c:pt idx="622">
                  <c:v>1078.54</c:v>
                </c:pt>
                <c:pt idx="623">
                  <c:v>1070.3699999999999</c:v>
                </c:pt>
                <c:pt idx="624">
                  <c:v>1086.76</c:v>
                </c:pt>
                <c:pt idx="625">
                  <c:v>1071.0899999999999</c:v>
                </c:pt>
                <c:pt idx="626">
                  <c:v>1084.9000000000001</c:v>
                </c:pt>
                <c:pt idx="627">
                  <c:v>1092.46</c:v>
                </c:pt>
                <c:pt idx="628">
                  <c:v>1095.78</c:v>
                </c:pt>
                <c:pt idx="629">
                  <c:v>1091.6400000000001</c:v>
                </c:pt>
                <c:pt idx="630">
                  <c:v>1078.3800000000001</c:v>
                </c:pt>
                <c:pt idx="631">
                  <c:v>1065.31</c:v>
                </c:pt>
                <c:pt idx="632">
                  <c:v>1046.9100000000001</c:v>
                </c:pt>
                <c:pt idx="633">
                  <c:v>1048.6099999999999</c:v>
                </c:pt>
                <c:pt idx="634">
                  <c:v>1049.04</c:v>
                </c:pt>
                <c:pt idx="635">
                  <c:v>1052.1500000000001</c:v>
                </c:pt>
                <c:pt idx="636">
                  <c:v>1052.92</c:v>
                </c:pt>
                <c:pt idx="637">
                  <c:v>1052.1500000000001</c:v>
                </c:pt>
                <c:pt idx="638">
                  <c:v>1055.76</c:v>
                </c:pt>
                <c:pt idx="639">
                  <c:v>1056.08</c:v>
                </c:pt>
                <c:pt idx="640">
                  <c:v>1047.55</c:v>
                </c:pt>
                <c:pt idx="641">
                  <c:v>1045.53</c:v>
                </c:pt>
                <c:pt idx="642">
                  <c:v>1029.93</c:v>
                </c:pt>
                <c:pt idx="643">
                  <c:v>1029.5999999999999</c:v>
                </c:pt>
                <c:pt idx="644">
                  <c:v>1018.05</c:v>
                </c:pt>
                <c:pt idx="645">
                  <c:v>1010.81</c:v>
                </c:pt>
                <c:pt idx="646">
                  <c:v>1031.71</c:v>
                </c:pt>
                <c:pt idx="647">
                  <c:v>1032.52</c:v>
                </c:pt>
                <c:pt idx="648">
                  <c:v>1028.03</c:v>
                </c:pt>
                <c:pt idx="649">
                  <c:v>1023.32</c:v>
                </c:pt>
                <c:pt idx="650">
                  <c:v>1018.5</c:v>
                </c:pt>
                <c:pt idx="651">
                  <c:v>1027.69</c:v>
                </c:pt>
                <c:pt idx="652">
                  <c:v>1024.82</c:v>
                </c:pt>
                <c:pt idx="653">
                  <c:v>1026.68</c:v>
                </c:pt>
                <c:pt idx="654">
                  <c:v>1029.3800000000001</c:v>
                </c:pt>
                <c:pt idx="655">
                  <c:v>1010.82</c:v>
                </c:pt>
                <c:pt idx="656">
                  <c:v>1007.68</c:v>
                </c:pt>
                <c:pt idx="657">
                  <c:v>998.56</c:v>
                </c:pt>
                <c:pt idx="658">
                  <c:v>989.04</c:v>
                </c:pt>
                <c:pt idx="659">
                  <c:v>1000.29</c:v>
                </c:pt>
                <c:pt idx="660">
                  <c:v>1013.57</c:v>
                </c:pt>
                <c:pt idx="661">
                  <c:v>1039.26</c:v>
                </c:pt>
                <c:pt idx="662">
                  <c:v>1052.98</c:v>
                </c:pt>
                <c:pt idx="663">
                  <c:v>1048.2</c:v>
                </c:pt>
                <c:pt idx="664">
                  <c:v>1024.02</c:v>
                </c:pt>
                <c:pt idx="665">
                  <c:v>1038.79</c:v>
                </c:pt>
                <c:pt idx="666">
                  <c:v>1030.6500000000001</c:v>
                </c:pt>
                <c:pt idx="667">
                  <c:v>1029.8499999999999</c:v>
                </c:pt>
                <c:pt idx="668">
                  <c:v>1032.0899999999999</c:v>
                </c:pt>
                <c:pt idx="669">
                  <c:v>1025.8399999999999</c:v>
                </c:pt>
                <c:pt idx="670">
                  <c:v>1020.37</c:v>
                </c:pt>
                <c:pt idx="671">
                  <c:v>1017.14</c:v>
                </c:pt>
                <c:pt idx="672">
                  <c:v>1018.71</c:v>
                </c:pt>
                <c:pt idx="673">
                  <c:v>1006</c:v>
                </c:pt>
                <c:pt idx="674">
                  <c:v>1001.81</c:v>
                </c:pt>
                <c:pt idx="675">
                  <c:v>991.62</c:v>
                </c:pt>
                <c:pt idx="676">
                  <c:v>1000.04</c:v>
                </c:pt>
                <c:pt idx="677">
                  <c:v>1000</c:v>
                </c:pt>
              </c:numCache>
            </c:numRef>
          </c:val>
        </c:ser>
        <c:marker val="1"/>
        <c:axId val="95273728"/>
        <c:axId val="95275264"/>
      </c:lineChart>
      <c:catAx>
        <c:axId val="95273728"/>
        <c:scaling>
          <c:orientation val="maxMin"/>
        </c:scaling>
        <c:axPos val="b"/>
        <c:tickLblPos val="nextTo"/>
        <c:crossAx val="95275264"/>
        <c:crosses val="autoZero"/>
        <c:auto val="1"/>
        <c:lblAlgn val="ctr"/>
        <c:lblOffset val="100"/>
      </c:catAx>
      <c:valAx>
        <c:axId val="95275264"/>
        <c:scaling>
          <c:orientation val="minMax"/>
        </c:scaling>
        <c:axPos val="r"/>
        <c:majorGridlines/>
        <c:numFmt formatCode="General" sourceLinked="1"/>
        <c:tickLblPos val="nextTo"/>
        <c:crossAx val="952737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4787703893034302E-2"/>
          <c:y val="6.8454158747397895E-2"/>
          <c:w val="9.7731239092495634E-2"/>
          <c:h val="0.15588718436057591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122807017543858E-2"/>
          <c:y val="5.1400554097404488E-2"/>
          <c:w val="0.88036002900953159"/>
          <c:h val="0.79816423854733742"/>
        </c:manualLayout>
      </c:layout>
      <c:lineChart>
        <c:grouping val="standard"/>
        <c:ser>
          <c:idx val="1"/>
          <c:order val="0"/>
          <c:tx>
            <c:strRef>
              <c:f>'D18'!$E$2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'D18'!$B$4:$B$170</c:f>
              <c:strCache>
                <c:ptCount val="167"/>
                <c:pt idx="0">
                  <c:v>2008.11.06</c:v>
                </c:pt>
                <c:pt idx="1">
                  <c:v>2008.11.05</c:v>
                </c:pt>
                <c:pt idx="2">
                  <c:v>2008.11.04</c:v>
                </c:pt>
                <c:pt idx="3">
                  <c:v>2008.11.03</c:v>
                </c:pt>
                <c:pt idx="4">
                  <c:v>2008.10.31</c:v>
                </c:pt>
                <c:pt idx="5">
                  <c:v>2008.10.30</c:v>
                </c:pt>
                <c:pt idx="6">
                  <c:v>2008.10.29</c:v>
                </c:pt>
                <c:pt idx="7">
                  <c:v>2008.10.28</c:v>
                </c:pt>
                <c:pt idx="8">
                  <c:v>2008.10.27</c:v>
                </c:pt>
                <c:pt idx="9">
                  <c:v>2008.10.24</c:v>
                </c:pt>
                <c:pt idx="10">
                  <c:v>2008.10.23</c:v>
                </c:pt>
                <c:pt idx="11">
                  <c:v>2008.10.22</c:v>
                </c:pt>
                <c:pt idx="12">
                  <c:v>2008.10.21</c:v>
                </c:pt>
                <c:pt idx="13">
                  <c:v>2008.10.20</c:v>
                </c:pt>
                <c:pt idx="14">
                  <c:v>2008.10.17</c:v>
                </c:pt>
                <c:pt idx="15">
                  <c:v>2008.10.16</c:v>
                </c:pt>
                <c:pt idx="16">
                  <c:v>2008.10.15</c:v>
                </c:pt>
                <c:pt idx="17">
                  <c:v>2008.10.14</c:v>
                </c:pt>
                <c:pt idx="18">
                  <c:v>2008.10.13</c:v>
                </c:pt>
                <c:pt idx="19">
                  <c:v>2008.10.10</c:v>
                </c:pt>
                <c:pt idx="20">
                  <c:v>2008.10.09</c:v>
                </c:pt>
                <c:pt idx="21">
                  <c:v>2008.10.08</c:v>
                </c:pt>
                <c:pt idx="22">
                  <c:v>2008.10.07</c:v>
                </c:pt>
                <c:pt idx="23">
                  <c:v>2008.10.06</c:v>
                </c:pt>
                <c:pt idx="24">
                  <c:v>2008.10.02</c:v>
                </c:pt>
                <c:pt idx="25">
                  <c:v>2008.10.01</c:v>
                </c:pt>
                <c:pt idx="26">
                  <c:v>2008.09.30</c:v>
                </c:pt>
                <c:pt idx="27">
                  <c:v>2008.09.29</c:v>
                </c:pt>
                <c:pt idx="28">
                  <c:v>2008.09.26</c:v>
                </c:pt>
                <c:pt idx="29">
                  <c:v>2008.09.25</c:v>
                </c:pt>
                <c:pt idx="30">
                  <c:v>2008.09.24</c:v>
                </c:pt>
                <c:pt idx="31">
                  <c:v>2008.09.23</c:v>
                </c:pt>
                <c:pt idx="32">
                  <c:v>2008.09.22</c:v>
                </c:pt>
                <c:pt idx="33">
                  <c:v>2008.09.19</c:v>
                </c:pt>
                <c:pt idx="34">
                  <c:v>2008.09.18</c:v>
                </c:pt>
                <c:pt idx="35">
                  <c:v>2008.09.17</c:v>
                </c:pt>
                <c:pt idx="36">
                  <c:v>2008.09.16</c:v>
                </c:pt>
                <c:pt idx="37">
                  <c:v>2008.09.12</c:v>
                </c:pt>
                <c:pt idx="38">
                  <c:v>2008.09.11</c:v>
                </c:pt>
                <c:pt idx="39">
                  <c:v>2008.09.10</c:v>
                </c:pt>
                <c:pt idx="40">
                  <c:v>2008.09.09</c:v>
                </c:pt>
                <c:pt idx="41">
                  <c:v>2008.09.08</c:v>
                </c:pt>
                <c:pt idx="42">
                  <c:v>2008.09.05</c:v>
                </c:pt>
                <c:pt idx="43">
                  <c:v>2008.09.04</c:v>
                </c:pt>
                <c:pt idx="44">
                  <c:v>2008.09.03</c:v>
                </c:pt>
                <c:pt idx="45">
                  <c:v>2008.09.02</c:v>
                </c:pt>
                <c:pt idx="46">
                  <c:v>2008.09.01</c:v>
                </c:pt>
                <c:pt idx="47">
                  <c:v>2008.08.29</c:v>
                </c:pt>
                <c:pt idx="48">
                  <c:v>2008.08.28</c:v>
                </c:pt>
                <c:pt idx="49">
                  <c:v>2008.08.27</c:v>
                </c:pt>
                <c:pt idx="50">
                  <c:v>2008.08.26</c:v>
                </c:pt>
                <c:pt idx="51">
                  <c:v>2008.08.25</c:v>
                </c:pt>
                <c:pt idx="52">
                  <c:v>2008.08.22</c:v>
                </c:pt>
                <c:pt idx="53">
                  <c:v>2008.08.21</c:v>
                </c:pt>
                <c:pt idx="54">
                  <c:v>2008.08.20</c:v>
                </c:pt>
                <c:pt idx="55">
                  <c:v>2008.08.19</c:v>
                </c:pt>
                <c:pt idx="56">
                  <c:v>2008.08.18</c:v>
                </c:pt>
                <c:pt idx="57">
                  <c:v>2008.08.14</c:v>
                </c:pt>
                <c:pt idx="58">
                  <c:v>2008.08.13</c:v>
                </c:pt>
                <c:pt idx="59">
                  <c:v>2008.08.12</c:v>
                </c:pt>
                <c:pt idx="60">
                  <c:v>2008.08.11</c:v>
                </c:pt>
                <c:pt idx="61">
                  <c:v>2008.08.08</c:v>
                </c:pt>
                <c:pt idx="62">
                  <c:v>2008.08.07</c:v>
                </c:pt>
                <c:pt idx="63">
                  <c:v>2008.08.06</c:v>
                </c:pt>
                <c:pt idx="64">
                  <c:v>2008.08.05</c:v>
                </c:pt>
                <c:pt idx="65">
                  <c:v>2008.08.04</c:v>
                </c:pt>
                <c:pt idx="66">
                  <c:v>2008.08.01</c:v>
                </c:pt>
                <c:pt idx="67">
                  <c:v>2008.07.31</c:v>
                </c:pt>
                <c:pt idx="68">
                  <c:v>2008.07.30</c:v>
                </c:pt>
                <c:pt idx="69">
                  <c:v>2008.07.29</c:v>
                </c:pt>
                <c:pt idx="70">
                  <c:v>2008.07.28</c:v>
                </c:pt>
                <c:pt idx="71">
                  <c:v>2008.07.25</c:v>
                </c:pt>
                <c:pt idx="72">
                  <c:v>2008.07.24</c:v>
                </c:pt>
                <c:pt idx="73">
                  <c:v>2008.07.23</c:v>
                </c:pt>
                <c:pt idx="74">
                  <c:v>2008.07.22</c:v>
                </c:pt>
                <c:pt idx="75">
                  <c:v>2008.07.21</c:v>
                </c:pt>
                <c:pt idx="76">
                  <c:v>2008.07.18</c:v>
                </c:pt>
                <c:pt idx="77">
                  <c:v>2008.07.17</c:v>
                </c:pt>
                <c:pt idx="78">
                  <c:v>2008.07.16</c:v>
                </c:pt>
                <c:pt idx="79">
                  <c:v>2008.07.15</c:v>
                </c:pt>
                <c:pt idx="80">
                  <c:v>2008.07.14</c:v>
                </c:pt>
                <c:pt idx="81">
                  <c:v>2008.07.11</c:v>
                </c:pt>
                <c:pt idx="82">
                  <c:v>2008.07.10</c:v>
                </c:pt>
                <c:pt idx="83">
                  <c:v>2008.07.09</c:v>
                </c:pt>
                <c:pt idx="84">
                  <c:v>2008.07.08</c:v>
                </c:pt>
                <c:pt idx="85">
                  <c:v>2008.07.07</c:v>
                </c:pt>
                <c:pt idx="86">
                  <c:v>2008.07.04</c:v>
                </c:pt>
                <c:pt idx="87">
                  <c:v>2008.07.03</c:v>
                </c:pt>
                <c:pt idx="88">
                  <c:v>2008.07.02</c:v>
                </c:pt>
                <c:pt idx="89">
                  <c:v>2008.07.01</c:v>
                </c:pt>
                <c:pt idx="90">
                  <c:v>2008.06.30</c:v>
                </c:pt>
                <c:pt idx="91">
                  <c:v>2008.06.27</c:v>
                </c:pt>
                <c:pt idx="92">
                  <c:v>2008.06.26</c:v>
                </c:pt>
                <c:pt idx="93">
                  <c:v>2008.06.25</c:v>
                </c:pt>
                <c:pt idx="94">
                  <c:v>2008.06.24</c:v>
                </c:pt>
                <c:pt idx="95">
                  <c:v>2008.06.23</c:v>
                </c:pt>
                <c:pt idx="96">
                  <c:v>2008.06.20</c:v>
                </c:pt>
                <c:pt idx="97">
                  <c:v>2008.06.19</c:v>
                </c:pt>
                <c:pt idx="98">
                  <c:v>2008.06.18</c:v>
                </c:pt>
                <c:pt idx="99">
                  <c:v>2008.06.17</c:v>
                </c:pt>
                <c:pt idx="100">
                  <c:v>2008.06.16</c:v>
                </c:pt>
                <c:pt idx="101">
                  <c:v>2008.06.13</c:v>
                </c:pt>
                <c:pt idx="102">
                  <c:v>2008.06.12</c:v>
                </c:pt>
                <c:pt idx="103">
                  <c:v>2008.06.11</c:v>
                </c:pt>
                <c:pt idx="104">
                  <c:v>2008.06.10</c:v>
                </c:pt>
                <c:pt idx="105">
                  <c:v>2008.06.09</c:v>
                </c:pt>
                <c:pt idx="106">
                  <c:v>2008.06.05</c:v>
                </c:pt>
                <c:pt idx="107">
                  <c:v>2008.06.04</c:v>
                </c:pt>
                <c:pt idx="108">
                  <c:v>2008.06.03</c:v>
                </c:pt>
                <c:pt idx="109">
                  <c:v>2008.06.02</c:v>
                </c:pt>
                <c:pt idx="110">
                  <c:v>2008.05.30</c:v>
                </c:pt>
                <c:pt idx="111">
                  <c:v>2008.05.29</c:v>
                </c:pt>
                <c:pt idx="112">
                  <c:v>2008.05.28</c:v>
                </c:pt>
                <c:pt idx="113">
                  <c:v>2008.05.27</c:v>
                </c:pt>
                <c:pt idx="114">
                  <c:v>2008.05.26</c:v>
                </c:pt>
                <c:pt idx="115">
                  <c:v>2008.05.23</c:v>
                </c:pt>
                <c:pt idx="116">
                  <c:v>2008.05.22</c:v>
                </c:pt>
                <c:pt idx="117">
                  <c:v>2008.05.21</c:v>
                </c:pt>
                <c:pt idx="118">
                  <c:v>2008.05.20</c:v>
                </c:pt>
                <c:pt idx="119">
                  <c:v>2008.05.19</c:v>
                </c:pt>
                <c:pt idx="120">
                  <c:v>2008.05.16</c:v>
                </c:pt>
                <c:pt idx="121">
                  <c:v>2008.05.15</c:v>
                </c:pt>
                <c:pt idx="122">
                  <c:v>2008.05.14</c:v>
                </c:pt>
                <c:pt idx="123">
                  <c:v>2008.05.13</c:v>
                </c:pt>
                <c:pt idx="124">
                  <c:v>2008.05.09</c:v>
                </c:pt>
                <c:pt idx="125">
                  <c:v>2008.05.08</c:v>
                </c:pt>
                <c:pt idx="126">
                  <c:v>2008.05.07</c:v>
                </c:pt>
                <c:pt idx="127">
                  <c:v>2008.05.06</c:v>
                </c:pt>
                <c:pt idx="128">
                  <c:v>2008.05.02</c:v>
                </c:pt>
                <c:pt idx="129">
                  <c:v>2008.04.30</c:v>
                </c:pt>
                <c:pt idx="130">
                  <c:v>2008.04.29</c:v>
                </c:pt>
                <c:pt idx="131">
                  <c:v>2008.04.28</c:v>
                </c:pt>
                <c:pt idx="132">
                  <c:v>2008.04.25</c:v>
                </c:pt>
                <c:pt idx="133">
                  <c:v>2008.04.24</c:v>
                </c:pt>
                <c:pt idx="134">
                  <c:v>2008.04.23</c:v>
                </c:pt>
                <c:pt idx="135">
                  <c:v>2008.04.22</c:v>
                </c:pt>
                <c:pt idx="136">
                  <c:v>2008.04.21</c:v>
                </c:pt>
                <c:pt idx="137">
                  <c:v>2008.04.18</c:v>
                </c:pt>
                <c:pt idx="138">
                  <c:v>2008.04.17</c:v>
                </c:pt>
                <c:pt idx="139">
                  <c:v>2008.04.16</c:v>
                </c:pt>
                <c:pt idx="140">
                  <c:v>2008.04.15</c:v>
                </c:pt>
                <c:pt idx="141">
                  <c:v>2008.04.14</c:v>
                </c:pt>
                <c:pt idx="142">
                  <c:v>2008.04.11</c:v>
                </c:pt>
                <c:pt idx="143">
                  <c:v>2008.04.10</c:v>
                </c:pt>
                <c:pt idx="144">
                  <c:v>2008.04.08</c:v>
                </c:pt>
                <c:pt idx="145">
                  <c:v>2008.04.07</c:v>
                </c:pt>
                <c:pt idx="146">
                  <c:v>2008.04.04</c:v>
                </c:pt>
                <c:pt idx="147">
                  <c:v>2008.04.03</c:v>
                </c:pt>
                <c:pt idx="148">
                  <c:v>2008.04.02</c:v>
                </c:pt>
                <c:pt idx="149">
                  <c:v>2008.04.01</c:v>
                </c:pt>
                <c:pt idx="150">
                  <c:v>2008.03.31</c:v>
                </c:pt>
                <c:pt idx="151">
                  <c:v>2008.03.28</c:v>
                </c:pt>
                <c:pt idx="152">
                  <c:v>2008.03.27</c:v>
                </c:pt>
                <c:pt idx="153">
                  <c:v>2008.03.26</c:v>
                </c:pt>
                <c:pt idx="154">
                  <c:v>2008.03.25</c:v>
                </c:pt>
                <c:pt idx="155">
                  <c:v>2008.03.24</c:v>
                </c:pt>
                <c:pt idx="156">
                  <c:v>2008.03.21</c:v>
                </c:pt>
                <c:pt idx="157">
                  <c:v>2008.03.20</c:v>
                </c:pt>
                <c:pt idx="158">
                  <c:v>2008.03.19</c:v>
                </c:pt>
                <c:pt idx="159">
                  <c:v>2008.03.18</c:v>
                </c:pt>
                <c:pt idx="160">
                  <c:v>2008.03.17</c:v>
                </c:pt>
                <c:pt idx="161">
                  <c:v>2008.03.14</c:v>
                </c:pt>
                <c:pt idx="162">
                  <c:v>2008.03.13</c:v>
                </c:pt>
                <c:pt idx="163">
                  <c:v>2008.03.12</c:v>
                </c:pt>
                <c:pt idx="164">
                  <c:v>2008.03.11</c:v>
                </c:pt>
                <c:pt idx="165">
                  <c:v>2008.03.10</c:v>
                </c:pt>
                <c:pt idx="166">
                  <c:v>2008.03.07</c:v>
                </c:pt>
              </c:strCache>
            </c:strRef>
          </c:cat>
          <c:val>
            <c:numRef>
              <c:f>'D18'!$E$3:$E$170</c:f>
              <c:numCache>
                <c:formatCode>#,##0.00</c:formatCode>
                <c:ptCount val="168"/>
                <c:pt idx="1">
                  <c:v>656.97</c:v>
                </c:pt>
                <c:pt idx="2">
                  <c:v>623.52</c:v>
                </c:pt>
                <c:pt idx="3">
                  <c:v>603.15</c:v>
                </c:pt>
                <c:pt idx="4">
                  <c:v>602.16999999999996</c:v>
                </c:pt>
                <c:pt idx="5">
                  <c:v>552.65</c:v>
                </c:pt>
                <c:pt idx="6">
                  <c:v>555.67999999999995</c:v>
                </c:pt>
                <c:pt idx="7">
                  <c:v>521.08000000000004</c:v>
                </c:pt>
                <c:pt idx="8">
                  <c:v>499.24</c:v>
                </c:pt>
                <c:pt idx="9">
                  <c:v>563.89</c:v>
                </c:pt>
                <c:pt idx="10">
                  <c:v>583.13</c:v>
                </c:pt>
                <c:pt idx="11">
                  <c:v>627.36</c:v>
                </c:pt>
                <c:pt idx="12">
                  <c:v>640.29</c:v>
                </c:pt>
                <c:pt idx="13">
                  <c:v>619.04</c:v>
                </c:pt>
                <c:pt idx="14">
                  <c:v>616.80999999999995</c:v>
                </c:pt>
                <c:pt idx="15">
                  <c:v>657.57</c:v>
                </c:pt>
                <c:pt idx="16">
                  <c:v>682.31</c:v>
                </c:pt>
                <c:pt idx="17">
                  <c:v>668.16</c:v>
                </c:pt>
                <c:pt idx="18">
                  <c:v>609.70000000000005</c:v>
                </c:pt>
                <c:pt idx="19">
                  <c:v>629.92999999999995</c:v>
                </c:pt>
                <c:pt idx="20">
                  <c:v>677.33</c:v>
                </c:pt>
                <c:pt idx="21">
                  <c:v>692.82</c:v>
                </c:pt>
                <c:pt idx="22">
                  <c:v>717.24</c:v>
                </c:pt>
                <c:pt idx="23">
                  <c:v>767.35</c:v>
                </c:pt>
                <c:pt idx="24">
                  <c:v>845.55</c:v>
                </c:pt>
                <c:pt idx="25">
                  <c:v>823.86</c:v>
                </c:pt>
                <c:pt idx="26">
                  <c:v>794.08</c:v>
                </c:pt>
                <c:pt idx="27">
                  <c:v>846.31</c:v>
                </c:pt>
                <c:pt idx="28">
                  <c:v>868.17</c:v>
                </c:pt>
                <c:pt idx="29">
                  <c:v>853.62</c:v>
                </c:pt>
                <c:pt idx="30">
                  <c:v>848.98</c:v>
                </c:pt>
                <c:pt idx="31">
                  <c:v>873.68</c:v>
                </c:pt>
                <c:pt idx="32">
                  <c:v>884.7</c:v>
                </c:pt>
                <c:pt idx="33">
                  <c:v>809</c:v>
                </c:pt>
                <c:pt idx="34">
                  <c:v>754.86</c:v>
                </c:pt>
                <c:pt idx="35">
                  <c:v>772.72</c:v>
                </c:pt>
                <c:pt idx="36">
                  <c:v>821.46</c:v>
                </c:pt>
                <c:pt idx="37">
                  <c:v>834.97</c:v>
                </c:pt>
                <c:pt idx="38">
                  <c:v>843.97</c:v>
                </c:pt>
                <c:pt idx="39">
                  <c:v>843.99</c:v>
                </c:pt>
                <c:pt idx="40">
                  <c:v>890.46</c:v>
                </c:pt>
                <c:pt idx="41">
                  <c:v>886.5</c:v>
                </c:pt>
                <c:pt idx="42">
                  <c:v>904.61</c:v>
                </c:pt>
                <c:pt idx="43">
                  <c:v>947.61</c:v>
                </c:pt>
                <c:pt idx="44">
                  <c:v>982.6</c:v>
                </c:pt>
                <c:pt idx="45">
                  <c:v>988.33</c:v>
                </c:pt>
                <c:pt idx="46">
                  <c:v>981.78</c:v>
                </c:pt>
                <c:pt idx="47">
                  <c:v>972.2</c:v>
                </c:pt>
                <c:pt idx="48">
                  <c:v>957.66</c:v>
                </c:pt>
                <c:pt idx="49">
                  <c:v>957.21</c:v>
                </c:pt>
                <c:pt idx="50">
                  <c:v>957.84</c:v>
                </c:pt>
                <c:pt idx="51">
                  <c:v>964.4</c:v>
                </c:pt>
                <c:pt idx="52">
                  <c:v>950.92</c:v>
                </c:pt>
                <c:pt idx="53">
                  <c:v>939.88</c:v>
                </c:pt>
                <c:pt idx="54">
                  <c:v>923.64</c:v>
                </c:pt>
                <c:pt idx="55">
                  <c:v>920.55</c:v>
                </c:pt>
                <c:pt idx="56">
                  <c:v>935.11</c:v>
                </c:pt>
                <c:pt idx="57">
                  <c:v>948.6</c:v>
                </c:pt>
                <c:pt idx="58">
                  <c:v>943.74</c:v>
                </c:pt>
                <c:pt idx="59">
                  <c:v>943.99</c:v>
                </c:pt>
                <c:pt idx="60">
                  <c:v>955.36</c:v>
                </c:pt>
                <c:pt idx="61">
                  <c:v>972.02</c:v>
                </c:pt>
                <c:pt idx="62">
                  <c:v>972.65</c:v>
                </c:pt>
                <c:pt idx="63">
                  <c:v>964.08</c:v>
                </c:pt>
                <c:pt idx="64">
                  <c:v>967.29</c:v>
                </c:pt>
                <c:pt idx="65">
                  <c:v>997.55</c:v>
                </c:pt>
                <c:pt idx="66">
                  <c:v>1012.91</c:v>
                </c:pt>
                <c:pt idx="67">
                  <c:v>1013.13</c:v>
                </c:pt>
                <c:pt idx="68">
                  <c:v>985.57</c:v>
                </c:pt>
                <c:pt idx="69">
                  <c:v>974.41</c:v>
                </c:pt>
                <c:pt idx="70">
                  <c:v>981.6</c:v>
                </c:pt>
                <c:pt idx="71">
                  <c:v>997.62</c:v>
                </c:pt>
                <c:pt idx="72">
                  <c:v>1028.54</c:v>
                </c:pt>
                <c:pt idx="73">
                  <c:v>1035.19</c:v>
                </c:pt>
                <c:pt idx="74">
                  <c:v>1036.69</c:v>
                </c:pt>
                <c:pt idx="75">
                  <c:v>1029.23</c:v>
                </c:pt>
                <c:pt idx="76">
                  <c:v>1019.41</c:v>
                </c:pt>
                <c:pt idx="77">
                  <c:v>1023.04</c:v>
                </c:pt>
                <c:pt idx="78">
                  <c:v>1008.77</c:v>
                </c:pt>
                <c:pt idx="79">
                  <c:v>1016.37</c:v>
                </c:pt>
                <c:pt idx="80">
                  <c:v>1022.45</c:v>
                </c:pt>
                <c:pt idx="81">
                  <c:v>1026.01</c:v>
                </c:pt>
                <c:pt idx="82">
                  <c:v>1015.09</c:v>
                </c:pt>
                <c:pt idx="83">
                  <c:v>1013.33</c:v>
                </c:pt>
                <c:pt idx="84">
                  <c:v>1027.97</c:v>
                </c:pt>
                <c:pt idx="85">
                  <c:v>1048.93</c:v>
                </c:pt>
                <c:pt idx="86">
                  <c:v>1041.3800000000001</c:v>
                </c:pt>
                <c:pt idx="87">
                  <c:v>1049.0899999999999</c:v>
                </c:pt>
                <c:pt idx="88">
                  <c:v>1068.6099999999999</c:v>
                </c:pt>
                <c:pt idx="89">
                  <c:v>1100.3900000000001</c:v>
                </c:pt>
                <c:pt idx="90">
                  <c:v>1101.77</c:v>
                </c:pt>
                <c:pt idx="91">
                  <c:v>1093.77</c:v>
                </c:pt>
                <c:pt idx="92">
                  <c:v>1108.42</c:v>
                </c:pt>
                <c:pt idx="93">
                  <c:v>1095.42</c:v>
                </c:pt>
                <c:pt idx="94">
                  <c:v>1092.72</c:v>
                </c:pt>
                <c:pt idx="95">
                  <c:v>1105.43</c:v>
                </c:pt>
                <c:pt idx="96">
                  <c:v>1116.3900000000001</c:v>
                </c:pt>
                <c:pt idx="97">
                  <c:v>1124.57</c:v>
                </c:pt>
                <c:pt idx="98">
                  <c:v>1144.69</c:v>
                </c:pt>
                <c:pt idx="99">
                  <c:v>1120.8</c:v>
                </c:pt>
                <c:pt idx="100">
                  <c:v>1127.03</c:v>
                </c:pt>
                <c:pt idx="101">
                  <c:v>1118.44</c:v>
                </c:pt>
                <c:pt idx="102">
                  <c:v>1115.5</c:v>
                </c:pt>
                <c:pt idx="103">
                  <c:v>1117.6099999999999</c:v>
                </c:pt>
                <c:pt idx="104">
                  <c:v>1134.74</c:v>
                </c:pt>
                <c:pt idx="105">
                  <c:v>1160.26</c:v>
                </c:pt>
                <c:pt idx="106">
                  <c:v>1142.72</c:v>
                </c:pt>
                <c:pt idx="107">
                  <c:v>1160.79</c:v>
                </c:pt>
                <c:pt idx="108">
                  <c:v>1185.53</c:v>
                </c:pt>
                <c:pt idx="109">
                  <c:v>1206.73</c:v>
                </c:pt>
                <c:pt idx="110">
                  <c:v>1198.76</c:v>
                </c:pt>
                <c:pt idx="111">
                  <c:v>1198.6199999999999</c:v>
                </c:pt>
                <c:pt idx="112">
                  <c:v>1183.82</c:v>
                </c:pt>
                <c:pt idx="113">
                  <c:v>1202.04</c:v>
                </c:pt>
                <c:pt idx="114">
                  <c:v>1210.1400000000001</c:v>
                </c:pt>
                <c:pt idx="115">
                  <c:v>1229.9100000000001</c:v>
                </c:pt>
                <c:pt idx="116">
                  <c:v>1240.46</c:v>
                </c:pt>
                <c:pt idx="117">
                  <c:v>1249.51</c:v>
                </c:pt>
                <c:pt idx="118">
                  <c:v>1251.01</c:v>
                </c:pt>
                <c:pt idx="119">
                  <c:v>1253.6099999999999</c:v>
                </c:pt>
                <c:pt idx="120">
                  <c:v>1225.72</c:v>
                </c:pt>
                <c:pt idx="121">
                  <c:v>1213.6500000000001</c:v>
                </c:pt>
                <c:pt idx="122">
                  <c:v>1210.82</c:v>
                </c:pt>
                <c:pt idx="123">
                  <c:v>1205.19</c:v>
                </c:pt>
                <c:pt idx="124">
                  <c:v>1190.3499999999999</c:v>
                </c:pt>
                <c:pt idx="125">
                  <c:v>1186.71</c:v>
                </c:pt>
                <c:pt idx="126">
                  <c:v>1179.27</c:v>
                </c:pt>
                <c:pt idx="127">
                  <c:v>1178.3499999999999</c:v>
                </c:pt>
                <c:pt idx="128">
                  <c:v>1154.6300000000001</c:v>
                </c:pt>
                <c:pt idx="129">
                  <c:v>1115.1400000000001</c:v>
                </c:pt>
                <c:pt idx="130">
                  <c:v>1132.6300000000001</c:v>
                </c:pt>
                <c:pt idx="131">
                  <c:v>1126.6099999999999</c:v>
                </c:pt>
                <c:pt idx="132">
                  <c:v>1112.5899999999999</c:v>
                </c:pt>
                <c:pt idx="133">
                  <c:v>1134.06</c:v>
                </c:pt>
                <c:pt idx="134">
                  <c:v>1124.6400000000001</c:v>
                </c:pt>
                <c:pt idx="135">
                  <c:v>1118.22</c:v>
                </c:pt>
                <c:pt idx="136">
                  <c:v>1105.45</c:v>
                </c:pt>
                <c:pt idx="137">
                  <c:v>1103.1600000000001</c:v>
                </c:pt>
                <c:pt idx="138">
                  <c:v>1093.18</c:v>
                </c:pt>
                <c:pt idx="139">
                  <c:v>1068.97</c:v>
                </c:pt>
                <c:pt idx="140">
                  <c:v>1057.3399999999999</c:v>
                </c:pt>
                <c:pt idx="141">
                  <c:v>1049.3900000000001</c:v>
                </c:pt>
                <c:pt idx="142">
                  <c:v>1070.3399999999999</c:v>
                </c:pt>
                <c:pt idx="143">
                  <c:v>1059.82</c:v>
                </c:pt>
                <c:pt idx="144">
                  <c:v>1057.48</c:v>
                </c:pt>
                <c:pt idx="145">
                  <c:v>1053.8699999999999</c:v>
                </c:pt>
                <c:pt idx="146">
                  <c:v>1045.21</c:v>
                </c:pt>
                <c:pt idx="147">
                  <c:v>1043.9000000000001</c:v>
                </c:pt>
                <c:pt idx="148">
                  <c:v>1027.71</c:v>
                </c:pt>
                <c:pt idx="149">
                  <c:v>1010.33</c:v>
                </c:pt>
                <c:pt idx="150">
                  <c:v>1014.13</c:v>
                </c:pt>
                <c:pt idx="151">
                  <c:v>1023.79</c:v>
                </c:pt>
                <c:pt idx="152">
                  <c:v>1008.59</c:v>
                </c:pt>
                <c:pt idx="153">
                  <c:v>1005.42</c:v>
                </c:pt>
                <c:pt idx="154">
                  <c:v>971.96</c:v>
                </c:pt>
                <c:pt idx="155">
                  <c:v>957.77</c:v>
                </c:pt>
                <c:pt idx="156">
                  <c:v>962.61</c:v>
                </c:pt>
                <c:pt idx="157">
                  <c:v>974.16</c:v>
                </c:pt>
                <c:pt idx="158">
                  <c:v>1018.65</c:v>
                </c:pt>
                <c:pt idx="159">
                  <c:v>991.35</c:v>
                </c:pt>
                <c:pt idx="160">
                  <c:v>1034.28</c:v>
                </c:pt>
                <c:pt idx="161">
                  <c:v>1037.23</c:v>
                </c:pt>
                <c:pt idx="162">
                  <c:v>1040.3599999999999</c:v>
                </c:pt>
                <c:pt idx="163">
                  <c:v>1047.69</c:v>
                </c:pt>
                <c:pt idx="164">
                  <c:v>1012.94</c:v>
                </c:pt>
                <c:pt idx="165">
                  <c:v>1023.5</c:v>
                </c:pt>
                <c:pt idx="166">
                  <c:v>1031.06</c:v>
                </c:pt>
                <c:pt idx="167">
                  <c:v>1051.43</c:v>
                </c:pt>
              </c:numCache>
            </c:numRef>
          </c:val>
        </c:ser>
        <c:ser>
          <c:idx val="0"/>
          <c:order val="1"/>
          <c:tx>
            <c:strRef>
              <c:f>'D18'!$D$2</c:f>
              <c:strCache>
                <c:ptCount val="1"/>
                <c:pt idx="0">
                  <c:v>순자산액</c:v>
                </c:pt>
              </c:strCache>
            </c:strRef>
          </c:tx>
          <c:marker>
            <c:symbol val="none"/>
          </c:marker>
          <c:cat>
            <c:strRef>
              <c:f>'D18'!$B$4:$B$170</c:f>
              <c:strCache>
                <c:ptCount val="167"/>
                <c:pt idx="0">
                  <c:v>2008.11.06</c:v>
                </c:pt>
                <c:pt idx="1">
                  <c:v>2008.11.05</c:v>
                </c:pt>
                <c:pt idx="2">
                  <c:v>2008.11.04</c:v>
                </c:pt>
                <c:pt idx="3">
                  <c:v>2008.11.03</c:v>
                </c:pt>
                <c:pt idx="4">
                  <c:v>2008.10.31</c:v>
                </c:pt>
                <c:pt idx="5">
                  <c:v>2008.10.30</c:v>
                </c:pt>
                <c:pt idx="6">
                  <c:v>2008.10.29</c:v>
                </c:pt>
                <c:pt idx="7">
                  <c:v>2008.10.28</c:v>
                </c:pt>
                <c:pt idx="8">
                  <c:v>2008.10.27</c:v>
                </c:pt>
                <c:pt idx="9">
                  <c:v>2008.10.24</c:v>
                </c:pt>
                <c:pt idx="10">
                  <c:v>2008.10.23</c:v>
                </c:pt>
                <c:pt idx="11">
                  <c:v>2008.10.22</c:v>
                </c:pt>
                <c:pt idx="12">
                  <c:v>2008.10.21</c:v>
                </c:pt>
                <c:pt idx="13">
                  <c:v>2008.10.20</c:v>
                </c:pt>
                <c:pt idx="14">
                  <c:v>2008.10.17</c:v>
                </c:pt>
                <c:pt idx="15">
                  <c:v>2008.10.16</c:v>
                </c:pt>
                <c:pt idx="16">
                  <c:v>2008.10.15</c:v>
                </c:pt>
                <c:pt idx="17">
                  <c:v>2008.10.14</c:v>
                </c:pt>
                <c:pt idx="18">
                  <c:v>2008.10.13</c:v>
                </c:pt>
                <c:pt idx="19">
                  <c:v>2008.10.10</c:v>
                </c:pt>
                <c:pt idx="20">
                  <c:v>2008.10.09</c:v>
                </c:pt>
                <c:pt idx="21">
                  <c:v>2008.10.08</c:v>
                </c:pt>
                <c:pt idx="22">
                  <c:v>2008.10.07</c:v>
                </c:pt>
                <c:pt idx="23">
                  <c:v>2008.10.06</c:v>
                </c:pt>
                <c:pt idx="24">
                  <c:v>2008.10.02</c:v>
                </c:pt>
                <c:pt idx="25">
                  <c:v>2008.10.01</c:v>
                </c:pt>
                <c:pt idx="26">
                  <c:v>2008.09.30</c:v>
                </c:pt>
                <c:pt idx="27">
                  <c:v>2008.09.29</c:v>
                </c:pt>
                <c:pt idx="28">
                  <c:v>2008.09.26</c:v>
                </c:pt>
                <c:pt idx="29">
                  <c:v>2008.09.25</c:v>
                </c:pt>
                <c:pt idx="30">
                  <c:v>2008.09.24</c:v>
                </c:pt>
                <c:pt idx="31">
                  <c:v>2008.09.23</c:v>
                </c:pt>
                <c:pt idx="32">
                  <c:v>2008.09.22</c:v>
                </c:pt>
                <c:pt idx="33">
                  <c:v>2008.09.19</c:v>
                </c:pt>
                <c:pt idx="34">
                  <c:v>2008.09.18</c:v>
                </c:pt>
                <c:pt idx="35">
                  <c:v>2008.09.17</c:v>
                </c:pt>
                <c:pt idx="36">
                  <c:v>2008.09.16</c:v>
                </c:pt>
                <c:pt idx="37">
                  <c:v>2008.09.12</c:v>
                </c:pt>
                <c:pt idx="38">
                  <c:v>2008.09.11</c:v>
                </c:pt>
                <c:pt idx="39">
                  <c:v>2008.09.10</c:v>
                </c:pt>
                <c:pt idx="40">
                  <c:v>2008.09.09</c:v>
                </c:pt>
                <c:pt idx="41">
                  <c:v>2008.09.08</c:v>
                </c:pt>
                <c:pt idx="42">
                  <c:v>2008.09.05</c:v>
                </c:pt>
                <c:pt idx="43">
                  <c:v>2008.09.04</c:v>
                </c:pt>
                <c:pt idx="44">
                  <c:v>2008.09.03</c:v>
                </c:pt>
                <c:pt idx="45">
                  <c:v>2008.09.02</c:v>
                </c:pt>
                <c:pt idx="46">
                  <c:v>2008.09.01</c:v>
                </c:pt>
                <c:pt idx="47">
                  <c:v>2008.08.29</c:v>
                </c:pt>
                <c:pt idx="48">
                  <c:v>2008.08.28</c:v>
                </c:pt>
                <c:pt idx="49">
                  <c:v>2008.08.27</c:v>
                </c:pt>
                <c:pt idx="50">
                  <c:v>2008.08.26</c:v>
                </c:pt>
                <c:pt idx="51">
                  <c:v>2008.08.25</c:v>
                </c:pt>
                <c:pt idx="52">
                  <c:v>2008.08.22</c:v>
                </c:pt>
                <c:pt idx="53">
                  <c:v>2008.08.21</c:v>
                </c:pt>
                <c:pt idx="54">
                  <c:v>2008.08.20</c:v>
                </c:pt>
                <c:pt idx="55">
                  <c:v>2008.08.19</c:v>
                </c:pt>
                <c:pt idx="56">
                  <c:v>2008.08.18</c:v>
                </c:pt>
                <c:pt idx="57">
                  <c:v>2008.08.14</c:v>
                </c:pt>
                <c:pt idx="58">
                  <c:v>2008.08.13</c:v>
                </c:pt>
                <c:pt idx="59">
                  <c:v>2008.08.12</c:v>
                </c:pt>
                <c:pt idx="60">
                  <c:v>2008.08.11</c:v>
                </c:pt>
                <c:pt idx="61">
                  <c:v>2008.08.08</c:v>
                </c:pt>
                <c:pt idx="62">
                  <c:v>2008.08.07</c:v>
                </c:pt>
                <c:pt idx="63">
                  <c:v>2008.08.06</c:v>
                </c:pt>
                <c:pt idx="64">
                  <c:v>2008.08.05</c:v>
                </c:pt>
                <c:pt idx="65">
                  <c:v>2008.08.04</c:v>
                </c:pt>
                <c:pt idx="66">
                  <c:v>2008.08.01</c:v>
                </c:pt>
                <c:pt idx="67">
                  <c:v>2008.07.31</c:v>
                </c:pt>
                <c:pt idx="68">
                  <c:v>2008.07.30</c:v>
                </c:pt>
                <c:pt idx="69">
                  <c:v>2008.07.29</c:v>
                </c:pt>
                <c:pt idx="70">
                  <c:v>2008.07.28</c:v>
                </c:pt>
                <c:pt idx="71">
                  <c:v>2008.07.25</c:v>
                </c:pt>
                <c:pt idx="72">
                  <c:v>2008.07.24</c:v>
                </c:pt>
                <c:pt idx="73">
                  <c:v>2008.07.23</c:v>
                </c:pt>
                <c:pt idx="74">
                  <c:v>2008.07.22</c:v>
                </c:pt>
                <c:pt idx="75">
                  <c:v>2008.07.21</c:v>
                </c:pt>
                <c:pt idx="76">
                  <c:v>2008.07.18</c:v>
                </c:pt>
                <c:pt idx="77">
                  <c:v>2008.07.17</c:v>
                </c:pt>
                <c:pt idx="78">
                  <c:v>2008.07.16</c:v>
                </c:pt>
                <c:pt idx="79">
                  <c:v>2008.07.15</c:v>
                </c:pt>
                <c:pt idx="80">
                  <c:v>2008.07.14</c:v>
                </c:pt>
                <c:pt idx="81">
                  <c:v>2008.07.11</c:v>
                </c:pt>
                <c:pt idx="82">
                  <c:v>2008.07.10</c:v>
                </c:pt>
                <c:pt idx="83">
                  <c:v>2008.07.09</c:v>
                </c:pt>
                <c:pt idx="84">
                  <c:v>2008.07.08</c:v>
                </c:pt>
                <c:pt idx="85">
                  <c:v>2008.07.07</c:v>
                </c:pt>
                <c:pt idx="86">
                  <c:v>2008.07.04</c:v>
                </c:pt>
                <c:pt idx="87">
                  <c:v>2008.07.03</c:v>
                </c:pt>
                <c:pt idx="88">
                  <c:v>2008.07.02</c:v>
                </c:pt>
                <c:pt idx="89">
                  <c:v>2008.07.01</c:v>
                </c:pt>
                <c:pt idx="90">
                  <c:v>2008.06.30</c:v>
                </c:pt>
                <c:pt idx="91">
                  <c:v>2008.06.27</c:v>
                </c:pt>
                <c:pt idx="92">
                  <c:v>2008.06.26</c:v>
                </c:pt>
                <c:pt idx="93">
                  <c:v>2008.06.25</c:v>
                </c:pt>
                <c:pt idx="94">
                  <c:v>2008.06.24</c:v>
                </c:pt>
                <c:pt idx="95">
                  <c:v>2008.06.23</c:v>
                </c:pt>
                <c:pt idx="96">
                  <c:v>2008.06.20</c:v>
                </c:pt>
                <c:pt idx="97">
                  <c:v>2008.06.19</c:v>
                </c:pt>
                <c:pt idx="98">
                  <c:v>2008.06.18</c:v>
                </c:pt>
                <c:pt idx="99">
                  <c:v>2008.06.17</c:v>
                </c:pt>
                <c:pt idx="100">
                  <c:v>2008.06.16</c:v>
                </c:pt>
                <c:pt idx="101">
                  <c:v>2008.06.13</c:v>
                </c:pt>
                <c:pt idx="102">
                  <c:v>2008.06.12</c:v>
                </c:pt>
                <c:pt idx="103">
                  <c:v>2008.06.11</c:v>
                </c:pt>
                <c:pt idx="104">
                  <c:v>2008.06.10</c:v>
                </c:pt>
                <c:pt idx="105">
                  <c:v>2008.06.09</c:v>
                </c:pt>
                <c:pt idx="106">
                  <c:v>2008.06.05</c:v>
                </c:pt>
                <c:pt idx="107">
                  <c:v>2008.06.04</c:v>
                </c:pt>
                <c:pt idx="108">
                  <c:v>2008.06.03</c:v>
                </c:pt>
                <c:pt idx="109">
                  <c:v>2008.06.02</c:v>
                </c:pt>
                <c:pt idx="110">
                  <c:v>2008.05.30</c:v>
                </c:pt>
                <c:pt idx="111">
                  <c:v>2008.05.29</c:v>
                </c:pt>
                <c:pt idx="112">
                  <c:v>2008.05.28</c:v>
                </c:pt>
                <c:pt idx="113">
                  <c:v>2008.05.27</c:v>
                </c:pt>
                <c:pt idx="114">
                  <c:v>2008.05.26</c:v>
                </c:pt>
                <c:pt idx="115">
                  <c:v>2008.05.23</c:v>
                </c:pt>
                <c:pt idx="116">
                  <c:v>2008.05.22</c:v>
                </c:pt>
                <c:pt idx="117">
                  <c:v>2008.05.21</c:v>
                </c:pt>
                <c:pt idx="118">
                  <c:v>2008.05.20</c:v>
                </c:pt>
                <c:pt idx="119">
                  <c:v>2008.05.19</c:v>
                </c:pt>
                <c:pt idx="120">
                  <c:v>2008.05.16</c:v>
                </c:pt>
                <c:pt idx="121">
                  <c:v>2008.05.15</c:v>
                </c:pt>
                <c:pt idx="122">
                  <c:v>2008.05.14</c:v>
                </c:pt>
                <c:pt idx="123">
                  <c:v>2008.05.13</c:v>
                </c:pt>
                <c:pt idx="124">
                  <c:v>2008.05.09</c:v>
                </c:pt>
                <c:pt idx="125">
                  <c:v>2008.05.08</c:v>
                </c:pt>
                <c:pt idx="126">
                  <c:v>2008.05.07</c:v>
                </c:pt>
                <c:pt idx="127">
                  <c:v>2008.05.06</c:v>
                </c:pt>
                <c:pt idx="128">
                  <c:v>2008.05.02</c:v>
                </c:pt>
                <c:pt idx="129">
                  <c:v>2008.04.30</c:v>
                </c:pt>
                <c:pt idx="130">
                  <c:v>2008.04.29</c:v>
                </c:pt>
                <c:pt idx="131">
                  <c:v>2008.04.28</c:v>
                </c:pt>
                <c:pt idx="132">
                  <c:v>2008.04.25</c:v>
                </c:pt>
                <c:pt idx="133">
                  <c:v>2008.04.24</c:v>
                </c:pt>
                <c:pt idx="134">
                  <c:v>2008.04.23</c:v>
                </c:pt>
                <c:pt idx="135">
                  <c:v>2008.04.22</c:v>
                </c:pt>
                <c:pt idx="136">
                  <c:v>2008.04.21</c:v>
                </c:pt>
                <c:pt idx="137">
                  <c:v>2008.04.18</c:v>
                </c:pt>
                <c:pt idx="138">
                  <c:v>2008.04.17</c:v>
                </c:pt>
                <c:pt idx="139">
                  <c:v>2008.04.16</c:v>
                </c:pt>
                <c:pt idx="140">
                  <c:v>2008.04.15</c:v>
                </c:pt>
                <c:pt idx="141">
                  <c:v>2008.04.14</c:v>
                </c:pt>
                <c:pt idx="142">
                  <c:v>2008.04.11</c:v>
                </c:pt>
                <c:pt idx="143">
                  <c:v>2008.04.10</c:v>
                </c:pt>
                <c:pt idx="144">
                  <c:v>2008.04.08</c:v>
                </c:pt>
                <c:pt idx="145">
                  <c:v>2008.04.07</c:v>
                </c:pt>
                <c:pt idx="146">
                  <c:v>2008.04.04</c:v>
                </c:pt>
                <c:pt idx="147">
                  <c:v>2008.04.03</c:v>
                </c:pt>
                <c:pt idx="148">
                  <c:v>2008.04.02</c:v>
                </c:pt>
                <c:pt idx="149">
                  <c:v>2008.04.01</c:v>
                </c:pt>
                <c:pt idx="150">
                  <c:v>2008.03.31</c:v>
                </c:pt>
                <c:pt idx="151">
                  <c:v>2008.03.28</c:v>
                </c:pt>
                <c:pt idx="152">
                  <c:v>2008.03.27</c:v>
                </c:pt>
                <c:pt idx="153">
                  <c:v>2008.03.26</c:v>
                </c:pt>
                <c:pt idx="154">
                  <c:v>2008.03.25</c:v>
                </c:pt>
                <c:pt idx="155">
                  <c:v>2008.03.24</c:v>
                </c:pt>
                <c:pt idx="156">
                  <c:v>2008.03.21</c:v>
                </c:pt>
                <c:pt idx="157">
                  <c:v>2008.03.20</c:v>
                </c:pt>
                <c:pt idx="158">
                  <c:v>2008.03.19</c:v>
                </c:pt>
                <c:pt idx="159">
                  <c:v>2008.03.18</c:v>
                </c:pt>
                <c:pt idx="160">
                  <c:v>2008.03.17</c:v>
                </c:pt>
                <c:pt idx="161">
                  <c:v>2008.03.14</c:v>
                </c:pt>
                <c:pt idx="162">
                  <c:v>2008.03.13</c:v>
                </c:pt>
                <c:pt idx="163">
                  <c:v>2008.03.12</c:v>
                </c:pt>
                <c:pt idx="164">
                  <c:v>2008.03.11</c:v>
                </c:pt>
                <c:pt idx="165">
                  <c:v>2008.03.10</c:v>
                </c:pt>
                <c:pt idx="166">
                  <c:v>2008.03.07</c:v>
                </c:pt>
              </c:strCache>
            </c:strRef>
          </c:cat>
          <c:val>
            <c:numRef>
              <c:f>'D18'!$D$3:$D$170</c:f>
              <c:numCache>
                <c:formatCode>#,##0</c:formatCode>
                <c:ptCount val="168"/>
                <c:pt idx="1">
                  <c:v>24169</c:v>
                </c:pt>
                <c:pt idx="2">
                  <c:v>22941</c:v>
                </c:pt>
                <c:pt idx="3">
                  <c:v>22190</c:v>
                </c:pt>
                <c:pt idx="4">
                  <c:v>22175</c:v>
                </c:pt>
                <c:pt idx="5">
                  <c:v>20387</c:v>
                </c:pt>
                <c:pt idx="6">
                  <c:v>20621</c:v>
                </c:pt>
                <c:pt idx="7">
                  <c:v>19436</c:v>
                </c:pt>
                <c:pt idx="8">
                  <c:v>18684</c:v>
                </c:pt>
                <c:pt idx="9">
                  <c:v>21131</c:v>
                </c:pt>
                <c:pt idx="10">
                  <c:v>21867</c:v>
                </c:pt>
                <c:pt idx="11">
                  <c:v>23555</c:v>
                </c:pt>
                <c:pt idx="12">
                  <c:v>24082</c:v>
                </c:pt>
                <c:pt idx="13">
                  <c:v>23300</c:v>
                </c:pt>
                <c:pt idx="14">
                  <c:v>23223</c:v>
                </c:pt>
                <c:pt idx="15">
                  <c:v>24762</c:v>
                </c:pt>
                <c:pt idx="16">
                  <c:v>25711</c:v>
                </c:pt>
                <c:pt idx="17">
                  <c:v>25236</c:v>
                </c:pt>
                <c:pt idx="18">
                  <c:v>23079</c:v>
                </c:pt>
                <c:pt idx="19">
                  <c:v>23911</c:v>
                </c:pt>
                <c:pt idx="20">
                  <c:v>25786</c:v>
                </c:pt>
                <c:pt idx="21">
                  <c:v>26435</c:v>
                </c:pt>
                <c:pt idx="22">
                  <c:v>27387</c:v>
                </c:pt>
                <c:pt idx="23">
                  <c:v>29291</c:v>
                </c:pt>
                <c:pt idx="24">
                  <c:v>32297</c:v>
                </c:pt>
                <c:pt idx="25">
                  <c:v>31485</c:v>
                </c:pt>
                <c:pt idx="26">
                  <c:v>30349</c:v>
                </c:pt>
                <c:pt idx="27">
                  <c:v>32353</c:v>
                </c:pt>
                <c:pt idx="28">
                  <c:v>33205</c:v>
                </c:pt>
                <c:pt idx="29">
                  <c:v>32667</c:v>
                </c:pt>
                <c:pt idx="30">
                  <c:v>32547</c:v>
                </c:pt>
                <c:pt idx="31">
                  <c:v>33552</c:v>
                </c:pt>
                <c:pt idx="32">
                  <c:v>34120</c:v>
                </c:pt>
                <c:pt idx="33">
                  <c:v>31255</c:v>
                </c:pt>
                <c:pt idx="34">
                  <c:v>29251</c:v>
                </c:pt>
                <c:pt idx="35">
                  <c:v>29960</c:v>
                </c:pt>
                <c:pt idx="36">
                  <c:v>31855</c:v>
                </c:pt>
                <c:pt idx="37">
                  <c:v>32394</c:v>
                </c:pt>
                <c:pt idx="38">
                  <c:v>32747</c:v>
                </c:pt>
                <c:pt idx="39">
                  <c:v>32748</c:v>
                </c:pt>
                <c:pt idx="40">
                  <c:v>34584</c:v>
                </c:pt>
                <c:pt idx="41">
                  <c:v>34461</c:v>
                </c:pt>
                <c:pt idx="42">
                  <c:v>35222</c:v>
                </c:pt>
                <c:pt idx="43">
                  <c:v>36987</c:v>
                </c:pt>
                <c:pt idx="44">
                  <c:v>38450</c:v>
                </c:pt>
                <c:pt idx="45">
                  <c:v>38718</c:v>
                </c:pt>
                <c:pt idx="46">
                  <c:v>38508</c:v>
                </c:pt>
                <c:pt idx="47">
                  <c:v>38177</c:v>
                </c:pt>
                <c:pt idx="48">
                  <c:v>37653</c:v>
                </c:pt>
                <c:pt idx="49">
                  <c:v>37679</c:v>
                </c:pt>
                <c:pt idx="50">
                  <c:v>37761</c:v>
                </c:pt>
                <c:pt idx="51">
                  <c:v>38034</c:v>
                </c:pt>
                <c:pt idx="52">
                  <c:v>37547</c:v>
                </c:pt>
                <c:pt idx="53">
                  <c:v>37211</c:v>
                </c:pt>
                <c:pt idx="54">
                  <c:v>36608</c:v>
                </c:pt>
                <c:pt idx="55">
                  <c:v>36530</c:v>
                </c:pt>
                <c:pt idx="56">
                  <c:v>37114</c:v>
                </c:pt>
                <c:pt idx="57">
                  <c:v>37691</c:v>
                </c:pt>
                <c:pt idx="58">
                  <c:v>37552</c:v>
                </c:pt>
                <c:pt idx="59">
                  <c:v>37583</c:v>
                </c:pt>
                <c:pt idx="60">
                  <c:v>38055</c:v>
                </c:pt>
                <c:pt idx="61">
                  <c:v>38729</c:v>
                </c:pt>
                <c:pt idx="62">
                  <c:v>38787</c:v>
                </c:pt>
                <c:pt idx="63">
                  <c:v>38464</c:v>
                </c:pt>
                <c:pt idx="64">
                  <c:v>38587</c:v>
                </c:pt>
                <c:pt idx="65">
                  <c:v>39797</c:v>
                </c:pt>
                <c:pt idx="66">
                  <c:v>40420</c:v>
                </c:pt>
                <c:pt idx="67">
                  <c:v>40454</c:v>
                </c:pt>
                <c:pt idx="68">
                  <c:v>39361</c:v>
                </c:pt>
                <c:pt idx="69">
                  <c:v>38924</c:v>
                </c:pt>
                <c:pt idx="70">
                  <c:v>39206</c:v>
                </c:pt>
                <c:pt idx="71">
                  <c:v>39844</c:v>
                </c:pt>
                <c:pt idx="72">
                  <c:v>41103</c:v>
                </c:pt>
                <c:pt idx="73">
                  <c:v>41396</c:v>
                </c:pt>
                <c:pt idx="74">
                  <c:v>41469</c:v>
                </c:pt>
                <c:pt idx="75">
                  <c:v>41180</c:v>
                </c:pt>
                <c:pt idx="76">
                  <c:v>40853</c:v>
                </c:pt>
                <c:pt idx="77">
                  <c:v>41046</c:v>
                </c:pt>
                <c:pt idx="78">
                  <c:v>40516</c:v>
                </c:pt>
                <c:pt idx="79">
                  <c:v>40820</c:v>
                </c:pt>
                <c:pt idx="80">
                  <c:v>41086</c:v>
                </c:pt>
                <c:pt idx="81">
                  <c:v>41250</c:v>
                </c:pt>
                <c:pt idx="82">
                  <c:v>40901</c:v>
                </c:pt>
                <c:pt idx="83">
                  <c:v>40938</c:v>
                </c:pt>
                <c:pt idx="84">
                  <c:v>41657</c:v>
                </c:pt>
                <c:pt idx="85">
                  <c:v>42647</c:v>
                </c:pt>
                <c:pt idx="86">
                  <c:v>42471</c:v>
                </c:pt>
                <c:pt idx="87">
                  <c:v>42868</c:v>
                </c:pt>
                <c:pt idx="88">
                  <c:v>43771</c:v>
                </c:pt>
                <c:pt idx="89">
                  <c:v>45099</c:v>
                </c:pt>
                <c:pt idx="90">
                  <c:v>45154</c:v>
                </c:pt>
                <c:pt idx="91">
                  <c:v>44844</c:v>
                </c:pt>
                <c:pt idx="92">
                  <c:v>45467</c:v>
                </c:pt>
                <c:pt idx="93">
                  <c:v>44958</c:v>
                </c:pt>
                <c:pt idx="94">
                  <c:v>44869</c:v>
                </c:pt>
                <c:pt idx="95">
                  <c:v>45390</c:v>
                </c:pt>
                <c:pt idx="96">
                  <c:v>45831</c:v>
                </c:pt>
                <c:pt idx="97">
                  <c:v>46177</c:v>
                </c:pt>
                <c:pt idx="98">
                  <c:v>47013</c:v>
                </c:pt>
                <c:pt idx="99">
                  <c:v>46023</c:v>
                </c:pt>
                <c:pt idx="100">
                  <c:v>46249</c:v>
                </c:pt>
                <c:pt idx="101">
                  <c:v>45890</c:v>
                </c:pt>
                <c:pt idx="102">
                  <c:v>45757</c:v>
                </c:pt>
                <c:pt idx="103">
                  <c:v>45815</c:v>
                </c:pt>
                <c:pt idx="104">
                  <c:v>46479</c:v>
                </c:pt>
                <c:pt idx="105">
                  <c:v>47527</c:v>
                </c:pt>
                <c:pt idx="106">
                  <c:v>46813</c:v>
                </c:pt>
                <c:pt idx="107">
                  <c:v>47573</c:v>
                </c:pt>
                <c:pt idx="108">
                  <c:v>48586</c:v>
                </c:pt>
                <c:pt idx="109">
                  <c:v>49443</c:v>
                </c:pt>
                <c:pt idx="110">
                  <c:v>49113</c:v>
                </c:pt>
                <c:pt idx="111">
                  <c:v>49126</c:v>
                </c:pt>
                <c:pt idx="112">
                  <c:v>48618</c:v>
                </c:pt>
                <c:pt idx="113">
                  <c:v>49362</c:v>
                </c:pt>
                <c:pt idx="114">
                  <c:v>49820</c:v>
                </c:pt>
                <c:pt idx="115">
                  <c:v>50771</c:v>
                </c:pt>
                <c:pt idx="116">
                  <c:v>51314</c:v>
                </c:pt>
                <c:pt idx="117">
                  <c:v>51639</c:v>
                </c:pt>
                <c:pt idx="118">
                  <c:v>51680</c:v>
                </c:pt>
                <c:pt idx="119">
                  <c:v>51838</c:v>
                </c:pt>
                <c:pt idx="120">
                  <c:v>50646</c:v>
                </c:pt>
                <c:pt idx="121">
                  <c:v>50120</c:v>
                </c:pt>
                <c:pt idx="122">
                  <c:v>49975</c:v>
                </c:pt>
                <c:pt idx="123">
                  <c:v>49705</c:v>
                </c:pt>
                <c:pt idx="124">
                  <c:v>49079</c:v>
                </c:pt>
                <c:pt idx="125">
                  <c:v>48905</c:v>
                </c:pt>
                <c:pt idx="126">
                  <c:v>48457</c:v>
                </c:pt>
                <c:pt idx="127">
                  <c:v>48305</c:v>
                </c:pt>
                <c:pt idx="128">
                  <c:v>47251</c:v>
                </c:pt>
                <c:pt idx="129">
                  <c:v>45593</c:v>
                </c:pt>
                <c:pt idx="130">
                  <c:v>46241</c:v>
                </c:pt>
                <c:pt idx="131">
                  <c:v>45940</c:v>
                </c:pt>
                <c:pt idx="132">
                  <c:v>45326</c:v>
                </c:pt>
                <c:pt idx="133">
                  <c:v>46169</c:v>
                </c:pt>
                <c:pt idx="134">
                  <c:v>45806</c:v>
                </c:pt>
                <c:pt idx="135">
                  <c:v>45542</c:v>
                </c:pt>
                <c:pt idx="136">
                  <c:v>45008</c:v>
                </c:pt>
                <c:pt idx="137">
                  <c:v>44901</c:v>
                </c:pt>
                <c:pt idx="138">
                  <c:v>44487</c:v>
                </c:pt>
                <c:pt idx="139">
                  <c:v>43509</c:v>
                </c:pt>
                <c:pt idx="140">
                  <c:v>43040</c:v>
                </c:pt>
                <c:pt idx="141">
                  <c:v>42714</c:v>
                </c:pt>
                <c:pt idx="142">
                  <c:v>43563</c:v>
                </c:pt>
                <c:pt idx="143">
                  <c:v>43126</c:v>
                </c:pt>
                <c:pt idx="144">
                  <c:v>43035</c:v>
                </c:pt>
                <c:pt idx="145">
                  <c:v>42846</c:v>
                </c:pt>
                <c:pt idx="146">
                  <c:v>42492</c:v>
                </c:pt>
                <c:pt idx="147">
                  <c:v>42427</c:v>
                </c:pt>
                <c:pt idx="148">
                  <c:v>41768</c:v>
                </c:pt>
                <c:pt idx="149">
                  <c:v>41055</c:v>
                </c:pt>
                <c:pt idx="150">
                  <c:v>41191</c:v>
                </c:pt>
                <c:pt idx="151">
                  <c:v>41562</c:v>
                </c:pt>
                <c:pt idx="152">
                  <c:v>40937</c:v>
                </c:pt>
                <c:pt idx="153">
                  <c:v>40797</c:v>
                </c:pt>
                <c:pt idx="154">
                  <c:v>39421</c:v>
                </c:pt>
                <c:pt idx="155">
                  <c:v>38864</c:v>
                </c:pt>
                <c:pt idx="156">
                  <c:v>39100</c:v>
                </c:pt>
                <c:pt idx="157">
                  <c:v>39660</c:v>
                </c:pt>
                <c:pt idx="158">
                  <c:v>41520</c:v>
                </c:pt>
                <c:pt idx="159">
                  <c:v>40449</c:v>
                </c:pt>
                <c:pt idx="160">
                  <c:v>42206</c:v>
                </c:pt>
                <c:pt idx="161">
                  <c:v>42335</c:v>
                </c:pt>
                <c:pt idx="162">
                  <c:v>42472</c:v>
                </c:pt>
                <c:pt idx="163">
                  <c:v>42797</c:v>
                </c:pt>
                <c:pt idx="164">
                  <c:v>41357</c:v>
                </c:pt>
                <c:pt idx="165">
                  <c:v>41767</c:v>
                </c:pt>
                <c:pt idx="166">
                  <c:v>42051</c:v>
                </c:pt>
                <c:pt idx="167">
                  <c:v>42884</c:v>
                </c:pt>
              </c:numCache>
            </c:numRef>
          </c:val>
        </c:ser>
        <c:ser>
          <c:idx val="2"/>
          <c:order val="2"/>
          <c:tx>
            <c:strRef>
              <c:f>'D18'!$C$2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'D18'!$B$4:$B$170</c:f>
              <c:strCache>
                <c:ptCount val="167"/>
                <c:pt idx="0">
                  <c:v>2008.11.06</c:v>
                </c:pt>
                <c:pt idx="1">
                  <c:v>2008.11.05</c:v>
                </c:pt>
                <c:pt idx="2">
                  <c:v>2008.11.04</c:v>
                </c:pt>
                <c:pt idx="3">
                  <c:v>2008.11.03</c:v>
                </c:pt>
                <c:pt idx="4">
                  <c:v>2008.10.31</c:v>
                </c:pt>
                <c:pt idx="5">
                  <c:v>2008.10.30</c:v>
                </c:pt>
                <c:pt idx="6">
                  <c:v>2008.10.29</c:v>
                </c:pt>
                <c:pt idx="7">
                  <c:v>2008.10.28</c:v>
                </c:pt>
                <c:pt idx="8">
                  <c:v>2008.10.27</c:v>
                </c:pt>
                <c:pt idx="9">
                  <c:v>2008.10.24</c:v>
                </c:pt>
                <c:pt idx="10">
                  <c:v>2008.10.23</c:v>
                </c:pt>
                <c:pt idx="11">
                  <c:v>2008.10.22</c:v>
                </c:pt>
                <c:pt idx="12">
                  <c:v>2008.10.21</c:v>
                </c:pt>
                <c:pt idx="13">
                  <c:v>2008.10.20</c:v>
                </c:pt>
                <c:pt idx="14">
                  <c:v>2008.10.17</c:v>
                </c:pt>
                <c:pt idx="15">
                  <c:v>2008.10.16</c:v>
                </c:pt>
                <c:pt idx="16">
                  <c:v>2008.10.15</c:v>
                </c:pt>
                <c:pt idx="17">
                  <c:v>2008.10.14</c:v>
                </c:pt>
                <c:pt idx="18">
                  <c:v>2008.10.13</c:v>
                </c:pt>
                <c:pt idx="19">
                  <c:v>2008.10.10</c:v>
                </c:pt>
                <c:pt idx="20">
                  <c:v>2008.10.09</c:v>
                </c:pt>
                <c:pt idx="21">
                  <c:v>2008.10.08</c:v>
                </c:pt>
                <c:pt idx="22">
                  <c:v>2008.10.07</c:v>
                </c:pt>
                <c:pt idx="23">
                  <c:v>2008.10.06</c:v>
                </c:pt>
                <c:pt idx="24">
                  <c:v>2008.10.02</c:v>
                </c:pt>
                <c:pt idx="25">
                  <c:v>2008.10.01</c:v>
                </c:pt>
                <c:pt idx="26">
                  <c:v>2008.09.30</c:v>
                </c:pt>
                <c:pt idx="27">
                  <c:v>2008.09.29</c:v>
                </c:pt>
                <c:pt idx="28">
                  <c:v>2008.09.26</c:v>
                </c:pt>
                <c:pt idx="29">
                  <c:v>2008.09.25</c:v>
                </c:pt>
                <c:pt idx="30">
                  <c:v>2008.09.24</c:v>
                </c:pt>
                <c:pt idx="31">
                  <c:v>2008.09.23</c:v>
                </c:pt>
                <c:pt idx="32">
                  <c:v>2008.09.22</c:v>
                </c:pt>
                <c:pt idx="33">
                  <c:v>2008.09.19</c:v>
                </c:pt>
                <c:pt idx="34">
                  <c:v>2008.09.18</c:v>
                </c:pt>
                <c:pt idx="35">
                  <c:v>2008.09.17</c:v>
                </c:pt>
                <c:pt idx="36">
                  <c:v>2008.09.16</c:v>
                </c:pt>
                <c:pt idx="37">
                  <c:v>2008.09.12</c:v>
                </c:pt>
                <c:pt idx="38">
                  <c:v>2008.09.11</c:v>
                </c:pt>
                <c:pt idx="39">
                  <c:v>2008.09.10</c:v>
                </c:pt>
                <c:pt idx="40">
                  <c:v>2008.09.09</c:v>
                </c:pt>
                <c:pt idx="41">
                  <c:v>2008.09.08</c:v>
                </c:pt>
                <c:pt idx="42">
                  <c:v>2008.09.05</c:v>
                </c:pt>
                <c:pt idx="43">
                  <c:v>2008.09.04</c:v>
                </c:pt>
                <c:pt idx="44">
                  <c:v>2008.09.03</c:v>
                </c:pt>
                <c:pt idx="45">
                  <c:v>2008.09.02</c:v>
                </c:pt>
                <c:pt idx="46">
                  <c:v>2008.09.01</c:v>
                </c:pt>
                <c:pt idx="47">
                  <c:v>2008.08.29</c:v>
                </c:pt>
                <c:pt idx="48">
                  <c:v>2008.08.28</c:v>
                </c:pt>
                <c:pt idx="49">
                  <c:v>2008.08.27</c:v>
                </c:pt>
                <c:pt idx="50">
                  <c:v>2008.08.26</c:v>
                </c:pt>
                <c:pt idx="51">
                  <c:v>2008.08.25</c:v>
                </c:pt>
                <c:pt idx="52">
                  <c:v>2008.08.22</c:v>
                </c:pt>
                <c:pt idx="53">
                  <c:v>2008.08.21</c:v>
                </c:pt>
                <c:pt idx="54">
                  <c:v>2008.08.20</c:v>
                </c:pt>
                <c:pt idx="55">
                  <c:v>2008.08.19</c:v>
                </c:pt>
                <c:pt idx="56">
                  <c:v>2008.08.18</c:v>
                </c:pt>
                <c:pt idx="57">
                  <c:v>2008.08.14</c:v>
                </c:pt>
                <c:pt idx="58">
                  <c:v>2008.08.13</c:v>
                </c:pt>
                <c:pt idx="59">
                  <c:v>2008.08.12</c:v>
                </c:pt>
                <c:pt idx="60">
                  <c:v>2008.08.11</c:v>
                </c:pt>
                <c:pt idx="61">
                  <c:v>2008.08.08</c:v>
                </c:pt>
                <c:pt idx="62">
                  <c:v>2008.08.07</c:v>
                </c:pt>
                <c:pt idx="63">
                  <c:v>2008.08.06</c:v>
                </c:pt>
                <c:pt idx="64">
                  <c:v>2008.08.05</c:v>
                </c:pt>
                <c:pt idx="65">
                  <c:v>2008.08.04</c:v>
                </c:pt>
                <c:pt idx="66">
                  <c:v>2008.08.01</c:v>
                </c:pt>
                <c:pt idx="67">
                  <c:v>2008.07.31</c:v>
                </c:pt>
                <c:pt idx="68">
                  <c:v>2008.07.30</c:v>
                </c:pt>
                <c:pt idx="69">
                  <c:v>2008.07.29</c:v>
                </c:pt>
                <c:pt idx="70">
                  <c:v>2008.07.28</c:v>
                </c:pt>
                <c:pt idx="71">
                  <c:v>2008.07.25</c:v>
                </c:pt>
                <c:pt idx="72">
                  <c:v>2008.07.24</c:v>
                </c:pt>
                <c:pt idx="73">
                  <c:v>2008.07.23</c:v>
                </c:pt>
                <c:pt idx="74">
                  <c:v>2008.07.22</c:v>
                </c:pt>
                <c:pt idx="75">
                  <c:v>2008.07.21</c:v>
                </c:pt>
                <c:pt idx="76">
                  <c:v>2008.07.18</c:v>
                </c:pt>
                <c:pt idx="77">
                  <c:v>2008.07.17</c:v>
                </c:pt>
                <c:pt idx="78">
                  <c:v>2008.07.16</c:v>
                </c:pt>
                <c:pt idx="79">
                  <c:v>2008.07.15</c:v>
                </c:pt>
                <c:pt idx="80">
                  <c:v>2008.07.14</c:v>
                </c:pt>
                <c:pt idx="81">
                  <c:v>2008.07.11</c:v>
                </c:pt>
                <c:pt idx="82">
                  <c:v>2008.07.10</c:v>
                </c:pt>
                <c:pt idx="83">
                  <c:v>2008.07.09</c:v>
                </c:pt>
                <c:pt idx="84">
                  <c:v>2008.07.08</c:v>
                </c:pt>
                <c:pt idx="85">
                  <c:v>2008.07.07</c:v>
                </c:pt>
                <c:pt idx="86">
                  <c:v>2008.07.04</c:v>
                </c:pt>
                <c:pt idx="87">
                  <c:v>2008.07.03</c:v>
                </c:pt>
                <c:pt idx="88">
                  <c:v>2008.07.02</c:v>
                </c:pt>
                <c:pt idx="89">
                  <c:v>2008.07.01</c:v>
                </c:pt>
                <c:pt idx="90">
                  <c:v>2008.06.30</c:v>
                </c:pt>
                <c:pt idx="91">
                  <c:v>2008.06.27</c:v>
                </c:pt>
                <c:pt idx="92">
                  <c:v>2008.06.26</c:v>
                </c:pt>
                <c:pt idx="93">
                  <c:v>2008.06.25</c:v>
                </c:pt>
                <c:pt idx="94">
                  <c:v>2008.06.24</c:v>
                </c:pt>
                <c:pt idx="95">
                  <c:v>2008.06.23</c:v>
                </c:pt>
                <c:pt idx="96">
                  <c:v>2008.06.20</c:v>
                </c:pt>
                <c:pt idx="97">
                  <c:v>2008.06.19</c:v>
                </c:pt>
                <c:pt idx="98">
                  <c:v>2008.06.18</c:v>
                </c:pt>
                <c:pt idx="99">
                  <c:v>2008.06.17</c:v>
                </c:pt>
                <c:pt idx="100">
                  <c:v>2008.06.16</c:v>
                </c:pt>
                <c:pt idx="101">
                  <c:v>2008.06.13</c:v>
                </c:pt>
                <c:pt idx="102">
                  <c:v>2008.06.12</c:v>
                </c:pt>
                <c:pt idx="103">
                  <c:v>2008.06.11</c:v>
                </c:pt>
                <c:pt idx="104">
                  <c:v>2008.06.10</c:v>
                </c:pt>
                <c:pt idx="105">
                  <c:v>2008.06.09</c:v>
                </c:pt>
                <c:pt idx="106">
                  <c:v>2008.06.05</c:v>
                </c:pt>
                <c:pt idx="107">
                  <c:v>2008.06.04</c:v>
                </c:pt>
                <c:pt idx="108">
                  <c:v>2008.06.03</c:v>
                </c:pt>
                <c:pt idx="109">
                  <c:v>2008.06.02</c:v>
                </c:pt>
                <c:pt idx="110">
                  <c:v>2008.05.30</c:v>
                </c:pt>
                <c:pt idx="111">
                  <c:v>2008.05.29</c:v>
                </c:pt>
                <c:pt idx="112">
                  <c:v>2008.05.28</c:v>
                </c:pt>
                <c:pt idx="113">
                  <c:v>2008.05.27</c:v>
                </c:pt>
                <c:pt idx="114">
                  <c:v>2008.05.26</c:v>
                </c:pt>
                <c:pt idx="115">
                  <c:v>2008.05.23</c:v>
                </c:pt>
                <c:pt idx="116">
                  <c:v>2008.05.22</c:v>
                </c:pt>
                <c:pt idx="117">
                  <c:v>2008.05.21</c:v>
                </c:pt>
                <c:pt idx="118">
                  <c:v>2008.05.20</c:v>
                </c:pt>
                <c:pt idx="119">
                  <c:v>2008.05.19</c:v>
                </c:pt>
                <c:pt idx="120">
                  <c:v>2008.05.16</c:v>
                </c:pt>
                <c:pt idx="121">
                  <c:v>2008.05.15</c:v>
                </c:pt>
                <c:pt idx="122">
                  <c:v>2008.05.14</c:v>
                </c:pt>
                <c:pt idx="123">
                  <c:v>2008.05.13</c:v>
                </c:pt>
                <c:pt idx="124">
                  <c:v>2008.05.09</c:v>
                </c:pt>
                <c:pt idx="125">
                  <c:v>2008.05.08</c:v>
                </c:pt>
                <c:pt idx="126">
                  <c:v>2008.05.07</c:v>
                </c:pt>
                <c:pt idx="127">
                  <c:v>2008.05.06</c:v>
                </c:pt>
                <c:pt idx="128">
                  <c:v>2008.05.02</c:v>
                </c:pt>
                <c:pt idx="129">
                  <c:v>2008.04.30</c:v>
                </c:pt>
                <c:pt idx="130">
                  <c:v>2008.04.29</c:v>
                </c:pt>
                <c:pt idx="131">
                  <c:v>2008.04.28</c:v>
                </c:pt>
                <c:pt idx="132">
                  <c:v>2008.04.25</c:v>
                </c:pt>
                <c:pt idx="133">
                  <c:v>2008.04.24</c:v>
                </c:pt>
                <c:pt idx="134">
                  <c:v>2008.04.23</c:v>
                </c:pt>
                <c:pt idx="135">
                  <c:v>2008.04.22</c:v>
                </c:pt>
                <c:pt idx="136">
                  <c:v>2008.04.21</c:v>
                </c:pt>
                <c:pt idx="137">
                  <c:v>2008.04.18</c:v>
                </c:pt>
                <c:pt idx="138">
                  <c:v>2008.04.17</c:v>
                </c:pt>
                <c:pt idx="139">
                  <c:v>2008.04.16</c:v>
                </c:pt>
                <c:pt idx="140">
                  <c:v>2008.04.15</c:v>
                </c:pt>
                <c:pt idx="141">
                  <c:v>2008.04.14</c:v>
                </c:pt>
                <c:pt idx="142">
                  <c:v>2008.04.11</c:v>
                </c:pt>
                <c:pt idx="143">
                  <c:v>2008.04.10</c:v>
                </c:pt>
                <c:pt idx="144">
                  <c:v>2008.04.08</c:v>
                </c:pt>
                <c:pt idx="145">
                  <c:v>2008.04.07</c:v>
                </c:pt>
                <c:pt idx="146">
                  <c:v>2008.04.04</c:v>
                </c:pt>
                <c:pt idx="147">
                  <c:v>2008.04.03</c:v>
                </c:pt>
                <c:pt idx="148">
                  <c:v>2008.04.02</c:v>
                </c:pt>
                <c:pt idx="149">
                  <c:v>2008.04.01</c:v>
                </c:pt>
                <c:pt idx="150">
                  <c:v>2008.03.31</c:v>
                </c:pt>
                <c:pt idx="151">
                  <c:v>2008.03.28</c:v>
                </c:pt>
                <c:pt idx="152">
                  <c:v>2008.03.27</c:v>
                </c:pt>
                <c:pt idx="153">
                  <c:v>2008.03.26</c:v>
                </c:pt>
                <c:pt idx="154">
                  <c:v>2008.03.25</c:v>
                </c:pt>
                <c:pt idx="155">
                  <c:v>2008.03.24</c:v>
                </c:pt>
                <c:pt idx="156">
                  <c:v>2008.03.21</c:v>
                </c:pt>
                <c:pt idx="157">
                  <c:v>2008.03.20</c:v>
                </c:pt>
                <c:pt idx="158">
                  <c:v>2008.03.19</c:v>
                </c:pt>
                <c:pt idx="159">
                  <c:v>2008.03.18</c:v>
                </c:pt>
                <c:pt idx="160">
                  <c:v>2008.03.17</c:v>
                </c:pt>
                <c:pt idx="161">
                  <c:v>2008.03.14</c:v>
                </c:pt>
                <c:pt idx="162">
                  <c:v>2008.03.13</c:v>
                </c:pt>
                <c:pt idx="163">
                  <c:v>2008.03.12</c:v>
                </c:pt>
                <c:pt idx="164">
                  <c:v>2008.03.11</c:v>
                </c:pt>
                <c:pt idx="165">
                  <c:v>2008.03.10</c:v>
                </c:pt>
                <c:pt idx="166">
                  <c:v>2008.03.07</c:v>
                </c:pt>
              </c:strCache>
            </c:strRef>
          </c:cat>
          <c:val>
            <c:numRef>
              <c:f>'D18'!$C$4:$C$170</c:f>
              <c:numCache>
                <c:formatCode>#,##0</c:formatCode>
                <c:ptCount val="167"/>
                <c:pt idx="0">
                  <c:v>36788</c:v>
                </c:pt>
                <c:pt idx="1">
                  <c:v>36793</c:v>
                </c:pt>
                <c:pt idx="2">
                  <c:v>36790</c:v>
                </c:pt>
                <c:pt idx="3">
                  <c:v>36825</c:v>
                </c:pt>
                <c:pt idx="4">
                  <c:v>36889</c:v>
                </c:pt>
                <c:pt idx="5">
                  <c:v>37110</c:v>
                </c:pt>
                <c:pt idx="6">
                  <c:v>37300</c:v>
                </c:pt>
                <c:pt idx="7">
                  <c:v>37424</c:v>
                </c:pt>
                <c:pt idx="8">
                  <c:v>37474</c:v>
                </c:pt>
                <c:pt idx="9">
                  <c:v>37500</c:v>
                </c:pt>
                <c:pt idx="10">
                  <c:v>37547</c:v>
                </c:pt>
                <c:pt idx="11">
                  <c:v>37610</c:v>
                </c:pt>
                <c:pt idx="12">
                  <c:v>37639</c:v>
                </c:pt>
                <c:pt idx="13">
                  <c:v>37651</c:v>
                </c:pt>
                <c:pt idx="14">
                  <c:v>37656</c:v>
                </c:pt>
                <c:pt idx="15">
                  <c:v>37682</c:v>
                </c:pt>
                <c:pt idx="16">
                  <c:v>37769</c:v>
                </c:pt>
                <c:pt idx="17">
                  <c:v>37853</c:v>
                </c:pt>
                <c:pt idx="18">
                  <c:v>37959</c:v>
                </c:pt>
                <c:pt idx="19">
                  <c:v>38070</c:v>
                </c:pt>
                <c:pt idx="20">
                  <c:v>38156</c:v>
                </c:pt>
                <c:pt idx="21">
                  <c:v>38184</c:v>
                </c:pt>
                <c:pt idx="22">
                  <c:v>38172</c:v>
                </c:pt>
                <c:pt idx="23">
                  <c:v>38197</c:v>
                </c:pt>
                <c:pt idx="24">
                  <c:v>38217</c:v>
                </c:pt>
                <c:pt idx="25">
                  <c:v>38219</c:v>
                </c:pt>
                <c:pt idx="26">
                  <c:v>38228</c:v>
                </c:pt>
                <c:pt idx="27">
                  <c:v>38248</c:v>
                </c:pt>
                <c:pt idx="28">
                  <c:v>38269</c:v>
                </c:pt>
                <c:pt idx="29">
                  <c:v>38337</c:v>
                </c:pt>
                <c:pt idx="30">
                  <c:v>38403</c:v>
                </c:pt>
                <c:pt idx="31">
                  <c:v>38567</c:v>
                </c:pt>
                <c:pt idx="32">
                  <c:v>38634</c:v>
                </c:pt>
                <c:pt idx="33">
                  <c:v>38751</c:v>
                </c:pt>
                <c:pt idx="34">
                  <c:v>38773</c:v>
                </c:pt>
                <c:pt idx="35">
                  <c:v>38779</c:v>
                </c:pt>
                <c:pt idx="36">
                  <c:v>38796</c:v>
                </c:pt>
                <c:pt idx="37">
                  <c:v>38801</c:v>
                </c:pt>
                <c:pt idx="38">
                  <c:v>38801</c:v>
                </c:pt>
                <c:pt idx="39">
                  <c:v>38838</c:v>
                </c:pt>
                <c:pt idx="40">
                  <c:v>38873</c:v>
                </c:pt>
                <c:pt idx="41">
                  <c:v>38936</c:v>
                </c:pt>
                <c:pt idx="42">
                  <c:v>39032</c:v>
                </c:pt>
                <c:pt idx="43">
                  <c:v>39131</c:v>
                </c:pt>
                <c:pt idx="44">
                  <c:v>39175</c:v>
                </c:pt>
                <c:pt idx="45">
                  <c:v>39223</c:v>
                </c:pt>
                <c:pt idx="46">
                  <c:v>39269</c:v>
                </c:pt>
                <c:pt idx="47">
                  <c:v>39318</c:v>
                </c:pt>
                <c:pt idx="48">
                  <c:v>39363</c:v>
                </c:pt>
                <c:pt idx="49">
                  <c:v>39423</c:v>
                </c:pt>
                <c:pt idx="50">
                  <c:v>39438</c:v>
                </c:pt>
                <c:pt idx="51">
                  <c:v>39485</c:v>
                </c:pt>
                <c:pt idx="52">
                  <c:v>39591</c:v>
                </c:pt>
                <c:pt idx="53">
                  <c:v>39634</c:v>
                </c:pt>
                <c:pt idx="54">
                  <c:v>39683</c:v>
                </c:pt>
                <c:pt idx="55">
                  <c:v>39689</c:v>
                </c:pt>
                <c:pt idx="56">
                  <c:v>39733</c:v>
                </c:pt>
                <c:pt idx="57">
                  <c:v>39790</c:v>
                </c:pt>
                <c:pt idx="58">
                  <c:v>39813</c:v>
                </c:pt>
                <c:pt idx="59">
                  <c:v>39834</c:v>
                </c:pt>
                <c:pt idx="60">
                  <c:v>39844</c:v>
                </c:pt>
                <c:pt idx="61">
                  <c:v>39878</c:v>
                </c:pt>
                <c:pt idx="62">
                  <c:v>39897</c:v>
                </c:pt>
                <c:pt idx="63">
                  <c:v>39892</c:v>
                </c:pt>
                <c:pt idx="64">
                  <c:v>39894</c:v>
                </c:pt>
                <c:pt idx="65">
                  <c:v>39904</c:v>
                </c:pt>
                <c:pt idx="66">
                  <c:v>39930</c:v>
                </c:pt>
                <c:pt idx="67">
                  <c:v>39938</c:v>
                </c:pt>
                <c:pt idx="68">
                  <c:v>39946</c:v>
                </c:pt>
                <c:pt idx="69">
                  <c:v>39941</c:v>
                </c:pt>
                <c:pt idx="70">
                  <c:v>39939</c:v>
                </c:pt>
                <c:pt idx="71">
                  <c:v>39963</c:v>
                </c:pt>
                <c:pt idx="72">
                  <c:v>39988</c:v>
                </c:pt>
                <c:pt idx="73">
                  <c:v>40001</c:v>
                </c:pt>
                <c:pt idx="74">
                  <c:v>40010</c:v>
                </c:pt>
                <c:pt idx="75">
                  <c:v>40076</c:v>
                </c:pt>
                <c:pt idx="76">
                  <c:v>40122</c:v>
                </c:pt>
                <c:pt idx="77">
                  <c:v>40163</c:v>
                </c:pt>
                <c:pt idx="78">
                  <c:v>40162</c:v>
                </c:pt>
                <c:pt idx="79">
                  <c:v>40184</c:v>
                </c:pt>
                <c:pt idx="80">
                  <c:v>40205</c:v>
                </c:pt>
                <c:pt idx="81">
                  <c:v>40293</c:v>
                </c:pt>
                <c:pt idx="82">
                  <c:v>40400</c:v>
                </c:pt>
                <c:pt idx="83">
                  <c:v>40524</c:v>
                </c:pt>
                <c:pt idx="84">
                  <c:v>40658</c:v>
                </c:pt>
                <c:pt idx="85">
                  <c:v>40783</c:v>
                </c:pt>
                <c:pt idx="86">
                  <c:v>40862</c:v>
                </c:pt>
                <c:pt idx="87">
                  <c:v>40961</c:v>
                </c:pt>
                <c:pt idx="88">
                  <c:v>40985</c:v>
                </c:pt>
                <c:pt idx="89">
                  <c:v>40983</c:v>
                </c:pt>
                <c:pt idx="90">
                  <c:v>40999</c:v>
                </c:pt>
                <c:pt idx="91">
                  <c:v>41020</c:v>
                </c:pt>
                <c:pt idx="92">
                  <c:v>41042</c:v>
                </c:pt>
                <c:pt idx="93">
                  <c:v>41062</c:v>
                </c:pt>
                <c:pt idx="94">
                  <c:v>41061</c:v>
                </c:pt>
                <c:pt idx="95">
                  <c:v>41053</c:v>
                </c:pt>
                <c:pt idx="96">
                  <c:v>41062</c:v>
                </c:pt>
                <c:pt idx="97">
                  <c:v>41071</c:v>
                </c:pt>
                <c:pt idx="98">
                  <c:v>41063</c:v>
                </c:pt>
                <c:pt idx="99">
                  <c:v>41037</c:v>
                </c:pt>
                <c:pt idx="100">
                  <c:v>41030</c:v>
                </c:pt>
                <c:pt idx="101">
                  <c:v>41019</c:v>
                </c:pt>
                <c:pt idx="102">
                  <c:v>40994</c:v>
                </c:pt>
                <c:pt idx="103">
                  <c:v>40960</c:v>
                </c:pt>
                <c:pt idx="104">
                  <c:v>40963</c:v>
                </c:pt>
                <c:pt idx="105">
                  <c:v>40967</c:v>
                </c:pt>
                <c:pt idx="106">
                  <c:v>40983</c:v>
                </c:pt>
                <c:pt idx="107">
                  <c:v>40982</c:v>
                </c:pt>
                <c:pt idx="108">
                  <c:v>40973</c:v>
                </c:pt>
                <c:pt idx="109">
                  <c:v>40970</c:v>
                </c:pt>
                <c:pt idx="110">
                  <c:v>40986</c:v>
                </c:pt>
                <c:pt idx="111">
                  <c:v>41069</c:v>
                </c:pt>
                <c:pt idx="112">
                  <c:v>41065</c:v>
                </c:pt>
                <c:pt idx="113">
                  <c:v>41168</c:v>
                </c:pt>
                <c:pt idx="114">
                  <c:v>41281</c:v>
                </c:pt>
                <c:pt idx="115">
                  <c:v>41367</c:v>
                </c:pt>
                <c:pt idx="116">
                  <c:v>41328</c:v>
                </c:pt>
                <c:pt idx="117">
                  <c:v>41311</c:v>
                </c:pt>
                <c:pt idx="118">
                  <c:v>41351</c:v>
                </c:pt>
                <c:pt idx="119">
                  <c:v>41319</c:v>
                </c:pt>
                <c:pt idx="120">
                  <c:v>41297</c:v>
                </c:pt>
                <c:pt idx="121">
                  <c:v>41274</c:v>
                </c:pt>
                <c:pt idx="122">
                  <c:v>41242</c:v>
                </c:pt>
                <c:pt idx="123">
                  <c:v>41231</c:v>
                </c:pt>
                <c:pt idx="124">
                  <c:v>41211</c:v>
                </c:pt>
                <c:pt idx="125">
                  <c:v>41091</c:v>
                </c:pt>
                <c:pt idx="126">
                  <c:v>40994</c:v>
                </c:pt>
                <c:pt idx="127">
                  <c:v>40923</c:v>
                </c:pt>
                <c:pt idx="128">
                  <c:v>40886</c:v>
                </c:pt>
                <c:pt idx="129">
                  <c:v>40827</c:v>
                </c:pt>
                <c:pt idx="130">
                  <c:v>40777</c:v>
                </c:pt>
                <c:pt idx="131">
                  <c:v>40740</c:v>
                </c:pt>
                <c:pt idx="132">
                  <c:v>40711</c:v>
                </c:pt>
                <c:pt idx="133">
                  <c:v>40729</c:v>
                </c:pt>
                <c:pt idx="134">
                  <c:v>40728</c:v>
                </c:pt>
                <c:pt idx="135">
                  <c:v>40715</c:v>
                </c:pt>
                <c:pt idx="136">
                  <c:v>40702</c:v>
                </c:pt>
                <c:pt idx="137">
                  <c:v>40695</c:v>
                </c:pt>
                <c:pt idx="138">
                  <c:v>40702</c:v>
                </c:pt>
                <c:pt idx="139">
                  <c:v>40706</c:v>
                </c:pt>
                <c:pt idx="140">
                  <c:v>40704</c:v>
                </c:pt>
                <c:pt idx="141">
                  <c:v>40700</c:v>
                </c:pt>
                <c:pt idx="142">
                  <c:v>40692</c:v>
                </c:pt>
                <c:pt idx="143">
                  <c:v>40696</c:v>
                </c:pt>
                <c:pt idx="144">
                  <c:v>40656</c:v>
                </c:pt>
                <c:pt idx="145">
                  <c:v>40654</c:v>
                </c:pt>
                <c:pt idx="146">
                  <c:v>40643</c:v>
                </c:pt>
                <c:pt idx="147">
                  <c:v>40642</c:v>
                </c:pt>
                <c:pt idx="148">
                  <c:v>40635</c:v>
                </c:pt>
                <c:pt idx="149">
                  <c:v>40617</c:v>
                </c:pt>
                <c:pt idx="150">
                  <c:v>40596</c:v>
                </c:pt>
                <c:pt idx="151">
                  <c:v>40588</c:v>
                </c:pt>
                <c:pt idx="152">
                  <c:v>40577</c:v>
                </c:pt>
                <c:pt idx="153">
                  <c:v>40558</c:v>
                </c:pt>
                <c:pt idx="154">
                  <c:v>40577</c:v>
                </c:pt>
                <c:pt idx="155">
                  <c:v>40619</c:v>
                </c:pt>
                <c:pt idx="156">
                  <c:v>40712</c:v>
                </c:pt>
                <c:pt idx="157">
                  <c:v>40760</c:v>
                </c:pt>
                <c:pt idx="158">
                  <c:v>40802</c:v>
                </c:pt>
                <c:pt idx="159">
                  <c:v>40807</c:v>
                </c:pt>
                <c:pt idx="160">
                  <c:v>40815</c:v>
                </c:pt>
                <c:pt idx="161">
                  <c:v>40824</c:v>
                </c:pt>
                <c:pt idx="162">
                  <c:v>40848</c:v>
                </c:pt>
                <c:pt idx="163">
                  <c:v>40829</c:v>
                </c:pt>
                <c:pt idx="164">
                  <c:v>40808</c:v>
                </c:pt>
                <c:pt idx="165">
                  <c:v>40784</c:v>
                </c:pt>
                <c:pt idx="166">
                  <c:v>40787</c:v>
                </c:pt>
              </c:numCache>
            </c:numRef>
          </c:val>
        </c:ser>
        <c:marker val="1"/>
        <c:axId val="95009792"/>
        <c:axId val="95019776"/>
      </c:lineChart>
      <c:catAx>
        <c:axId val="95009792"/>
        <c:scaling>
          <c:orientation val="maxMin"/>
        </c:scaling>
        <c:axPos val="b"/>
        <c:tickLblPos val="nextTo"/>
        <c:crossAx val="95019776"/>
        <c:crosses val="autoZero"/>
        <c:auto val="1"/>
        <c:lblAlgn val="ctr"/>
        <c:lblOffset val="100"/>
      </c:catAx>
      <c:valAx>
        <c:axId val="95019776"/>
        <c:scaling>
          <c:orientation val="minMax"/>
        </c:scaling>
        <c:axPos val="r"/>
        <c:majorGridlines/>
        <c:numFmt formatCode="General" sourceLinked="1"/>
        <c:tickLblPos val="nextTo"/>
        <c:crossAx val="95009792"/>
        <c:crosses val="autoZero"/>
        <c:crossBetween val="between"/>
        <c:majorUnit val="1000"/>
        <c:minorUnit val="500"/>
      </c:valAx>
    </c:plotArea>
    <c:legend>
      <c:legendPos val="r"/>
      <c:layout>
        <c:manualLayout>
          <c:xMode val="edge"/>
          <c:yMode val="edge"/>
          <c:x val="3.4787703893034302E-2"/>
          <c:y val="6.8454158747397895E-2"/>
          <c:w val="9.7731239092495634E-2"/>
          <c:h val="0.15588718436057591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122807017543858E-2"/>
          <c:y val="5.1400554097404488E-2"/>
          <c:w val="0.88036002900953159"/>
          <c:h val="0.60653543307090063"/>
        </c:manualLayout>
      </c:layout>
      <c:lineChart>
        <c:grouping val="standard"/>
        <c:ser>
          <c:idx val="1"/>
          <c:order val="0"/>
          <c:tx>
            <c:strRef>
              <c:f>'D19'!$E$2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'D19'!$B$3:$B$2003</c:f>
              <c:strCache>
                <c:ptCount val="511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</c:strCache>
            </c:strRef>
          </c:cat>
          <c:val>
            <c:numRef>
              <c:f>'D19'!$E$3:$E$203</c:f>
              <c:numCache>
                <c:formatCode>#,##0.00</c:formatCode>
                <c:ptCount val="201"/>
                <c:pt idx="1">
                  <c:v>565.53</c:v>
                </c:pt>
                <c:pt idx="2">
                  <c:v>529.78</c:v>
                </c:pt>
                <c:pt idx="3">
                  <c:v>526.99</c:v>
                </c:pt>
                <c:pt idx="4">
                  <c:v>520.27</c:v>
                </c:pt>
                <c:pt idx="5">
                  <c:v>496.33</c:v>
                </c:pt>
                <c:pt idx="6">
                  <c:v>486.97</c:v>
                </c:pt>
                <c:pt idx="7">
                  <c:v>470.12</c:v>
                </c:pt>
                <c:pt idx="8">
                  <c:v>483.16</c:v>
                </c:pt>
                <c:pt idx="9">
                  <c:v>491.56</c:v>
                </c:pt>
                <c:pt idx="10">
                  <c:v>498.22</c:v>
                </c:pt>
                <c:pt idx="11">
                  <c:v>532.19000000000005</c:v>
                </c:pt>
                <c:pt idx="12">
                  <c:v>541.99</c:v>
                </c:pt>
                <c:pt idx="13">
                  <c:v>512.34</c:v>
                </c:pt>
                <c:pt idx="14">
                  <c:v>497.74</c:v>
                </c:pt>
                <c:pt idx="15">
                  <c:v>532.63</c:v>
                </c:pt>
                <c:pt idx="16">
                  <c:v>570.58000000000004</c:v>
                </c:pt>
                <c:pt idx="17">
                  <c:v>552.22</c:v>
                </c:pt>
                <c:pt idx="18">
                  <c:v>514.24</c:v>
                </c:pt>
                <c:pt idx="19">
                  <c:v>566.29</c:v>
                </c:pt>
                <c:pt idx="20">
                  <c:v>599.59</c:v>
                </c:pt>
                <c:pt idx="21">
                  <c:v>632.41999999999996</c:v>
                </c:pt>
                <c:pt idx="22">
                  <c:v>628.19000000000005</c:v>
                </c:pt>
                <c:pt idx="23">
                  <c:v>679.67</c:v>
                </c:pt>
                <c:pt idx="24">
                  <c:v>712.99</c:v>
                </c:pt>
                <c:pt idx="25">
                  <c:v>719.14</c:v>
                </c:pt>
                <c:pt idx="26">
                  <c:v>702.59</c:v>
                </c:pt>
                <c:pt idx="27">
                  <c:v>766.98</c:v>
                </c:pt>
                <c:pt idx="28">
                  <c:v>788</c:v>
                </c:pt>
                <c:pt idx="29">
                  <c:v>790.56</c:v>
                </c:pt>
                <c:pt idx="30">
                  <c:v>793.93</c:v>
                </c:pt>
                <c:pt idx="31">
                  <c:v>821.08</c:v>
                </c:pt>
                <c:pt idx="32">
                  <c:v>813.26</c:v>
                </c:pt>
                <c:pt idx="33">
                  <c:v>737.26</c:v>
                </c:pt>
                <c:pt idx="34">
                  <c:v>738.61</c:v>
                </c:pt>
                <c:pt idx="35">
                  <c:v>749.99</c:v>
                </c:pt>
                <c:pt idx="36">
                  <c:v>788.31</c:v>
                </c:pt>
                <c:pt idx="37">
                  <c:v>771.51</c:v>
                </c:pt>
                <c:pt idx="38">
                  <c:v>765.35</c:v>
                </c:pt>
                <c:pt idx="39">
                  <c:v>759.45</c:v>
                </c:pt>
                <c:pt idx="40">
                  <c:v>801.63</c:v>
                </c:pt>
                <c:pt idx="41">
                  <c:v>792.59</c:v>
                </c:pt>
                <c:pt idx="42">
                  <c:v>816.19</c:v>
                </c:pt>
                <c:pt idx="43">
                  <c:v>853.27</c:v>
                </c:pt>
                <c:pt idx="44">
                  <c:v>880.23</c:v>
                </c:pt>
                <c:pt idx="45">
                  <c:v>907.86</c:v>
                </c:pt>
                <c:pt idx="46">
                  <c:v>919.57</c:v>
                </c:pt>
                <c:pt idx="47">
                  <c:v>917.97</c:v>
                </c:pt>
                <c:pt idx="48">
                  <c:v>908.37</c:v>
                </c:pt>
                <c:pt idx="49">
                  <c:v>898.4</c:v>
                </c:pt>
                <c:pt idx="50">
                  <c:v>903.16</c:v>
                </c:pt>
                <c:pt idx="51">
                  <c:v>909.02</c:v>
                </c:pt>
                <c:pt idx="52">
                  <c:v>909.08</c:v>
                </c:pt>
                <c:pt idx="53">
                  <c:v>882.92</c:v>
                </c:pt>
                <c:pt idx="54">
                  <c:v>854.19</c:v>
                </c:pt>
                <c:pt idx="55">
                  <c:v>858.99</c:v>
                </c:pt>
                <c:pt idx="56">
                  <c:v>858.07</c:v>
                </c:pt>
                <c:pt idx="57">
                  <c:v>866.72</c:v>
                </c:pt>
                <c:pt idx="58">
                  <c:v>855.42</c:v>
                </c:pt>
                <c:pt idx="59">
                  <c:v>856.9</c:v>
                </c:pt>
                <c:pt idx="60">
                  <c:v>864.96</c:v>
                </c:pt>
                <c:pt idx="61">
                  <c:v>882.07</c:v>
                </c:pt>
                <c:pt idx="62">
                  <c:v>884.72</c:v>
                </c:pt>
                <c:pt idx="63">
                  <c:v>863.29</c:v>
                </c:pt>
                <c:pt idx="64">
                  <c:v>873.13</c:v>
                </c:pt>
                <c:pt idx="65">
                  <c:v>904.01</c:v>
                </c:pt>
                <c:pt idx="66">
                  <c:v>932.83</c:v>
                </c:pt>
                <c:pt idx="67">
                  <c:v>933.45</c:v>
                </c:pt>
                <c:pt idx="68">
                  <c:v>906.59</c:v>
                </c:pt>
                <c:pt idx="69">
                  <c:v>902.79</c:v>
                </c:pt>
                <c:pt idx="70">
                  <c:v>889.4</c:v>
                </c:pt>
                <c:pt idx="71">
                  <c:v>885.37</c:v>
                </c:pt>
                <c:pt idx="72">
                  <c:v>913.7</c:v>
                </c:pt>
                <c:pt idx="73">
                  <c:v>929.67</c:v>
                </c:pt>
                <c:pt idx="74">
                  <c:v>943.4</c:v>
                </c:pt>
                <c:pt idx="75">
                  <c:v>926.42</c:v>
                </c:pt>
                <c:pt idx="76">
                  <c:v>930.58</c:v>
                </c:pt>
                <c:pt idx="77">
                  <c:v>929.43</c:v>
                </c:pt>
                <c:pt idx="78">
                  <c:v>941.38</c:v>
                </c:pt>
                <c:pt idx="79">
                  <c:v>971.45</c:v>
                </c:pt>
                <c:pt idx="80">
                  <c:v>958.15</c:v>
                </c:pt>
                <c:pt idx="81">
                  <c:v>957.47</c:v>
                </c:pt>
                <c:pt idx="82">
                  <c:v>955.42</c:v>
                </c:pt>
                <c:pt idx="83">
                  <c:v>949.14</c:v>
                </c:pt>
                <c:pt idx="84">
                  <c:v>985.51</c:v>
                </c:pt>
                <c:pt idx="85">
                  <c:v>989.56</c:v>
                </c:pt>
                <c:pt idx="86">
                  <c:v>998.11</c:v>
                </c:pt>
                <c:pt idx="87">
                  <c:v>1004.93</c:v>
                </c:pt>
                <c:pt idx="88">
                  <c:v>1029.8900000000001</c:v>
                </c:pt>
                <c:pt idx="89">
                  <c:v>1058.68</c:v>
                </c:pt>
                <c:pt idx="90">
                  <c:v>1048.82</c:v>
                </c:pt>
                <c:pt idx="91">
                  <c:v>1029.5899999999999</c:v>
                </c:pt>
                <c:pt idx="92">
                  <c:v>1033.75</c:v>
                </c:pt>
                <c:pt idx="93">
                  <c:v>1040.17</c:v>
                </c:pt>
                <c:pt idx="94">
                  <c:v>1048.79</c:v>
                </c:pt>
                <c:pt idx="95">
                  <c:v>1045.03</c:v>
                </c:pt>
                <c:pt idx="96">
                  <c:v>1054.69</c:v>
                </c:pt>
                <c:pt idx="97">
                  <c:v>1051.1300000000001</c:v>
                </c:pt>
                <c:pt idx="98">
                  <c:v>1058.8399999999999</c:v>
                </c:pt>
                <c:pt idx="99">
                  <c:v>1044.49</c:v>
                </c:pt>
                <c:pt idx="100">
                  <c:v>1043.1099999999999</c:v>
                </c:pt>
                <c:pt idx="101">
                  <c:v>1034.97</c:v>
                </c:pt>
                <c:pt idx="102">
                  <c:v>1031.69</c:v>
                </c:pt>
                <c:pt idx="103">
                  <c:v>1044.96</c:v>
                </c:pt>
                <c:pt idx="104">
                  <c:v>1063.44</c:v>
                </c:pt>
                <c:pt idx="105">
                  <c:v>1068.27</c:v>
                </c:pt>
                <c:pt idx="106">
                  <c:v>1048.75</c:v>
                </c:pt>
                <c:pt idx="107">
                  <c:v>1063.78</c:v>
                </c:pt>
                <c:pt idx="108">
                  <c:v>1068.8</c:v>
                </c:pt>
                <c:pt idx="109">
                  <c:v>1072.81</c:v>
                </c:pt>
                <c:pt idx="110">
                  <c:v>1079.42</c:v>
                </c:pt>
                <c:pt idx="111">
                  <c:v>1083.8699999999999</c:v>
                </c:pt>
                <c:pt idx="112">
                  <c:v>1078.6400000000001</c:v>
                </c:pt>
                <c:pt idx="113">
                  <c:v>1094.04</c:v>
                </c:pt>
                <c:pt idx="114">
                  <c:v>1101.26</c:v>
                </c:pt>
                <c:pt idx="115">
                  <c:v>1125.08</c:v>
                </c:pt>
                <c:pt idx="116">
                  <c:v>1125.94</c:v>
                </c:pt>
                <c:pt idx="117">
                  <c:v>1117.25</c:v>
                </c:pt>
                <c:pt idx="118">
                  <c:v>1143.3699999999999</c:v>
                </c:pt>
                <c:pt idx="119">
                  <c:v>1126.26</c:v>
                </c:pt>
                <c:pt idx="120">
                  <c:v>1107.95</c:v>
                </c:pt>
                <c:pt idx="121">
                  <c:v>1096.74</c:v>
                </c:pt>
                <c:pt idx="122">
                  <c:v>1082.05</c:v>
                </c:pt>
                <c:pt idx="123">
                  <c:v>1073.45</c:v>
                </c:pt>
                <c:pt idx="124">
                  <c:v>1079.3</c:v>
                </c:pt>
                <c:pt idx="125">
                  <c:v>1062.01</c:v>
                </c:pt>
                <c:pt idx="126">
                  <c:v>1051.72</c:v>
                </c:pt>
                <c:pt idx="127">
                  <c:v>1025.96</c:v>
                </c:pt>
                <c:pt idx="128">
                  <c:v>999.95</c:v>
                </c:pt>
                <c:pt idx="129">
                  <c:v>996.31</c:v>
                </c:pt>
                <c:pt idx="130">
                  <c:v>1018.34</c:v>
                </c:pt>
                <c:pt idx="131">
                  <c:v>1014.34</c:v>
                </c:pt>
                <c:pt idx="132">
                  <c:v>1001.84</c:v>
                </c:pt>
                <c:pt idx="133">
                  <c:v>1024.49</c:v>
                </c:pt>
                <c:pt idx="134">
                  <c:v>1026.01</c:v>
                </c:pt>
                <c:pt idx="135">
                  <c:v>1023.12</c:v>
                </c:pt>
                <c:pt idx="136">
                  <c:v>1014.74</c:v>
                </c:pt>
                <c:pt idx="137">
                  <c:v>1016.96</c:v>
                </c:pt>
                <c:pt idx="138">
                  <c:v>1016.66</c:v>
                </c:pt>
                <c:pt idx="139">
                  <c:v>982.36</c:v>
                </c:pt>
                <c:pt idx="140">
                  <c:v>964.22</c:v>
                </c:pt>
                <c:pt idx="141">
                  <c:v>963.45</c:v>
                </c:pt>
                <c:pt idx="142">
                  <c:v>973.77</c:v>
                </c:pt>
                <c:pt idx="143">
                  <c:v>976.74</c:v>
                </c:pt>
                <c:pt idx="144">
                  <c:v>960.85</c:v>
                </c:pt>
                <c:pt idx="145">
                  <c:v>948.89</c:v>
                </c:pt>
                <c:pt idx="146">
                  <c:v>936.38</c:v>
                </c:pt>
                <c:pt idx="147">
                  <c:v>931.11</c:v>
                </c:pt>
                <c:pt idx="148">
                  <c:v>917.81</c:v>
                </c:pt>
                <c:pt idx="149">
                  <c:v>917.86</c:v>
                </c:pt>
                <c:pt idx="150">
                  <c:v>917.33</c:v>
                </c:pt>
                <c:pt idx="151">
                  <c:v>923</c:v>
                </c:pt>
                <c:pt idx="152">
                  <c:v>917</c:v>
                </c:pt>
                <c:pt idx="153">
                  <c:v>900.69</c:v>
                </c:pt>
                <c:pt idx="154">
                  <c:v>874.56</c:v>
                </c:pt>
                <c:pt idx="155">
                  <c:v>864.66</c:v>
                </c:pt>
                <c:pt idx="156">
                  <c:v>867.01</c:v>
                </c:pt>
                <c:pt idx="157">
                  <c:v>896.06</c:v>
                </c:pt>
                <c:pt idx="158">
                  <c:v>933.02</c:v>
                </c:pt>
                <c:pt idx="159">
                  <c:v>916.73</c:v>
                </c:pt>
                <c:pt idx="160">
                  <c:v>965.43</c:v>
                </c:pt>
                <c:pt idx="161">
                  <c:v>957.33</c:v>
                </c:pt>
                <c:pt idx="162">
                  <c:v>956.34</c:v>
                </c:pt>
                <c:pt idx="163">
                  <c:v>935.11</c:v>
                </c:pt>
                <c:pt idx="164">
                  <c:v>914.89</c:v>
                </c:pt>
                <c:pt idx="165">
                  <c:v>942.28</c:v>
                </c:pt>
                <c:pt idx="166">
                  <c:v>967.28</c:v>
                </c:pt>
                <c:pt idx="167">
                  <c:v>972.74</c:v>
                </c:pt>
                <c:pt idx="168">
                  <c:v>951.36</c:v>
                </c:pt>
                <c:pt idx="169">
                  <c:v>957.43</c:v>
                </c:pt>
                <c:pt idx="170">
                  <c:v>953.33</c:v>
                </c:pt>
                <c:pt idx="171">
                  <c:v>972.3</c:v>
                </c:pt>
                <c:pt idx="172">
                  <c:v>975.04</c:v>
                </c:pt>
                <c:pt idx="173">
                  <c:v>967.93</c:v>
                </c:pt>
                <c:pt idx="174">
                  <c:v>952.21</c:v>
                </c:pt>
                <c:pt idx="175">
                  <c:v>940.68</c:v>
                </c:pt>
                <c:pt idx="176">
                  <c:v>945.12</c:v>
                </c:pt>
                <c:pt idx="177">
                  <c:v>933.72</c:v>
                </c:pt>
                <c:pt idx="178">
                  <c:v>928.32</c:v>
                </c:pt>
                <c:pt idx="179">
                  <c:v>918.45</c:v>
                </c:pt>
                <c:pt idx="180">
                  <c:v>907.76</c:v>
                </c:pt>
                <c:pt idx="181">
                  <c:v>912.74</c:v>
                </c:pt>
                <c:pt idx="182">
                  <c:v>906.42</c:v>
                </c:pt>
                <c:pt idx="183">
                  <c:v>901.54</c:v>
                </c:pt>
                <c:pt idx="184">
                  <c:v>881.94</c:v>
                </c:pt>
                <c:pt idx="185">
                  <c:v>877.67</c:v>
                </c:pt>
                <c:pt idx="186">
                  <c:v>914.79</c:v>
                </c:pt>
                <c:pt idx="187">
                  <c:v>914.56</c:v>
                </c:pt>
                <c:pt idx="188">
                  <c:v>881.62</c:v>
                </c:pt>
                <c:pt idx="189">
                  <c:v>874.5</c:v>
                </c:pt>
                <c:pt idx="190">
                  <c:v>871.97</c:v>
                </c:pt>
                <c:pt idx="191">
                  <c:v>857.76</c:v>
                </c:pt>
                <c:pt idx="192">
                  <c:v>860.13</c:v>
                </c:pt>
                <c:pt idx="193">
                  <c:v>858.16</c:v>
                </c:pt>
                <c:pt idx="194">
                  <c:v>808.38</c:v>
                </c:pt>
                <c:pt idx="195">
                  <c:v>821.49</c:v>
                </c:pt>
                <c:pt idx="196">
                  <c:v>796.05</c:v>
                </c:pt>
                <c:pt idx="197">
                  <c:v>854.09</c:v>
                </c:pt>
                <c:pt idx="198">
                  <c:v>851</c:v>
                </c:pt>
                <c:pt idx="199">
                  <c:v>875.5</c:v>
                </c:pt>
                <c:pt idx="200">
                  <c:v>907.73</c:v>
                </c:pt>
              </c:numCache>
            </c:numRef>
          </c:val>
        </c:ser>
        <c:ser>
          <c:idx val="0"/>
          <c:order val="1"/>
          <c:tx>
            <c:strRef>
              <c:f>'D19'!$D$2</c:f>
              <c:strCache>
                <c:ptCount val="1"/>
                <c:pt idx="0">
                  <c:v>순자산액</c:v>
                </c:pt>
              </c:strCache>
            </c:strRef>
          </c:tx>
          <c:marker>
            <c:symbol val="none"/>
          </c:marker>
          <c:cat>
            <c:strRef>
              <c:f>'D19'!$B$3:$B$2003</c:f>
              <c:strCache>
                <c:ptCount val="511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</c:strCache>
            </c:strRef>
          </c:cat>
          <c:val>
            <c:numRef>
              <c:f>'D19'!$D$3:$D$203</c:f>
              <c:numCache>
                <c:formatCode>General</c:formatCode>
                <c:ptCount val="201"/>
                <c:pt idx="1">
                  <c:v>72</c:v>
                </c:pt>
                <c:pt idx="2">
                  <c:v>68</c:v>
                </c:pt>
                <c:pt idx="3">
                  <c:v>67</c:v>
                </c:pt>
                <c:pt idx="4">
                  <c:v>66</c:v>
                </c:pt>
                <c:pt idx="5">
                  <c:v>63</c:v>
                </c:pt>
                <c:pt idx="6">
                  <c:v>63</c:v>
                </c:pt>
                <c:pt idx="7">
                  <c:v>61</c:v>
                </c:pt>
                <c:pt idx="8">
                  <c:v>62</c:v>
                </c:pt>
                <c:pt idx="9">
                  <c:v>64</c:v>
                </c:pt>
                <c:pt idx="10">
                  <c:v>64</c:v>
                </c:pt>
                <c:pt idx="11">
                  <c:v>69</c:v>
                </c:pt>
                <c:pt idx="12">
                  <c:v>70</c:v>
                </c:pt>
                <c:pt idx="13">
                  <c:v>66</c:v>
                </c:pt>
                <c:pt idx="14">
                  <c:v>65</c:v>
                </c:pt>
                <c:pt idx="15">
                  <c:v>69</c:v>
                </c:pt>
                <c:pt idx="16">
                  <c:v>74</c:v>
                </c:pt>
                <c:pt idx="17">
                  <c:v>72</c:v>
                </c:pt>
                <c:pt idx="18">
                  <c:v>67</c:v>
                </c:pt>
                <c:pt idx="19">
                  <c:v>75</c:v>
                </c:pt>
                <c:pt idx="20">
                  <c:v>80</c:v>
                </c:pt>
                <c:pt idx="21">
                  <c:v>84</c:v>
                </c:pt>
                <c:pt idx="22">
                  <c:v>84</c:v>
                </c:pt>
                <c:pt idx="23">
                  <c:v>91</c:v>
                </c:pt>
                <c:pt idx="24">
                  <c:v>95</c:v>
                </c:pt>
                <c:pt idx="25">
                  <c:v>96</c:v>
                </c:pt>
                <c:pt idx="26">
                  <c:v>94</c:v>
                </c:pt>
                <c:pt idx="27">
                  <c:v>102</c:v>
                </c:pt>
                <c:pt idx="28">
                  <c:v>105</c:v>
                </c:pt>
                <c:pt idx="29">
                  <c:v>105</c:v>
                </c:pt>
                <c:pt idx="30">
                  <c:v>105</c:v>
                </c:pt>
                <c:pt idx="31">
                  <c:v>109</c:v>
                </c:pt>
                <c:pt idx="32">
                  <c:v>108</c:v>
                </c:pt>
                <c:pt idx="33">
                  <c:v>98</c:v>
                </c:pt>
                <c:pt idx="34">
                  <c:v>99</c:v>
                </c:pt>
                <c:pt idx="35">
                  <c:v>100</c:v>
                </c:pt>
                <c:pt idx="36">
                  <c:v>106</c:v>
                </c:pt>
                <c:pt idx="37">
                  <c:v>103</c:v>
                </c:pt>
                <c:pt idx="38">
                  <c:v>103</c:v>
                </c:pt>
                <c:pt idx="39">
                  <c:v>102</c:v>
                </c:pt>
                <c:pt idx="40">
                  <c:v>108</c:v>
                </c:pt>
                <c:pt idx="41">
                  <c:v>107</c:v>
                </c:pt>
                <c:pt idx="42">
                  <c:v>110</c:v>
                </c:pt>
                <c:pt idx="43">
                  <c:v>115</c:v>
                </c:pt>
                <c:pt idx="44">
                  <c:v>119</c:v>
                </c:pt>
                <c:pt idx="45">
                  <c:v>123</c:v>
                </c:pt>
                <c:pt idx="46">
                  <c:v>125</c:v>
                </c:pt>
                <c:pt idx="47">
                  <c:v>125</c:v>
                </c:pt>
                <c:pt idx="48">
                  <c:v>123</c:v>
                </c:pt>
                <c:pt idx="49">
                  <c:v>122</c:v>
                </c:pt>
                <c:pt idx="50">
                  <c:v>123</c:v>
                </c:pt>
                <c:pt idx="51">
                  <c:v>123</c:v>
                </c:pt>
                <c:pt idx="52">
                  <c:v>123</c:v>
                </c:pt>
                <c:pt idx="53">
                  <c:v>120</c:v>
                </c:pt>
                <c:pt idx="54">
                  <c:v>118</c:v>
                </c:pt>
                <c:pt idx="55">
                  <c:v>119</c:v>
                </c:pt>
                <c:pt idx="56">
                  <c:v>119</c:v>
                </c:pt>
                <c:pt idx="57">
                  <c:v>120</c:v>
                </c:pt>
                <c:pt idx="58">
                  <c:v>119</c:v>
                </c:pt>
                <c:pt idx="59">
                  <c:v>120</c:v>
                </c:pt>
                <c:pt idx="60">
                  <c:v>121</c:v>
                </c:pt>
                <c:pt idx="61">
                  <c:v>124</c:v>
                </c:pt>
                <c:pt idx="62">
                  <c:v>125</c:v>
                </c:pt>
                <c:pt idx="63">
                  <c:v>122</c:v>
                </c:pt>
                <c:pt idx="64">
                  <c:v>123</c:v>
                </c:pt>
                <c:pt idx="65">
                  <c:v>128</c:v>
                </c:pt>
                <c:pt idx="66">
                  <c:v>132</c:v>
                </c:pt>
                <c:pt idx="67">
                  <c:v>132</c:v>
                </c:pt>
                <c:pt idx="68">
                  <c:v>128</c:v>
                </c:pt>
                <c:pt idx="69">
                  <c:v>137</c:v>
                </c:pt>
                <c:pt idx="70">
                  <c:v>135</c:v>
                </c:pt>
                <c:pt idx="71">
                  <c:v>134</c:v>
                </c:pt>
                <c:pt idx="72">
                  <c:v>139</c:v>
                </c:pt>
                <c:pt idx="73">
                  <c:v>141</c:v>
                </c:pt>
                <c:pt idx="74">
                  <c:v>143</c:v>
                </c:pt>
                <c:pt idx="75">
                  <c:v>141</c:v>
                </c:pt>
                <c:pt idx="76">
                  <c:v>142</c:v>
                </c:pt>
                <c:pt idx="77">
                  <c:v>142</c:v>
                </c:pt>
                <c:pt idx="78">
                  <c:v>144</c:v>
                </c:pt>
                <c:pt idx="79">
                  <c:v>148</c:v>
                </c:pt>
                <c:pt idx="80">
                  <c:v>147</c:v>
                </c:pt>
                <c:pt idx="81">
                  <c:v>148</c:v>
                </c:pt>
                <c:pt idx="82">
                  <c:v>148</c:v>
                </c:pt>
                <c:pt idx="83">
                  <c:v>148</c:v>
                </c:pt>
                <c:pt idx="84">
                  <c:v>155</c:v>
                </c:pt>
                <c:pt idx="85">
                  <c:v>156</c:v>
                </c:pt>
                <c:pt idx="86">
                  <c:v>158</c:v>
                </c:pt>
                <c:pt idx="87">
                  <c:v>159</c:v>
                </c:pt>
                <c:pt idx="88">
                  <c:v>164</c:v>
                </c:pt>
                <c:pt idx="89">
                  <c:v>169</c:v>
                </c:pt>
                <c:pt idx="90">
                  <c:v>167</c:v>
                </c:pt>
                <c:pt idx="91">
                  <c:v>164</c:v>
                </c:pt>
                <c:pt idx="92">
                  <c:v>165</c:v>
                </c:pt>
                <c:pt idx="93">
                  <c:v>166</c:v>
                </c:pt>
                <c:pt idx="94">
                  <c:v>168</c:v>
                </c:pt>
                <c:pt idx="95">
                  <c:v>167</c:v>
                </c:pt>
                <c:pt idx="96">
                  <c:v>169</c:v>
                </c:pt>
                <c:pt idx="97">
                  <c:v>168</c:v>
                </c:pt>
                <c:pt idx="98">
                  <c:v>170</c:v>
                </c:pt>
                <c:pt idx="99">
                  <c:v>168</c:v>
                </c:pt>
                <c:pt idx="100">
                  <c:v>168</c:v>
                </c:pt>
                <c:pt idx="101">
                  <c:v>167</c:v>
                </c:pt>
                <c:pt idx="102">
                  <c:v>166</c:v>
                </c:pt>
                <c:pt idx="103">
                  <c:v>169</c:v>
                </c:pt>
                <c:pt idx="104">
                  <c:v>172</c:v>
                </c:pt>
                <c:pt idx="105">
                  <c:v>173</c:v>
                </c:pt>
                <c:pt idx="106">
                  <c:v>169</c:v>
                </c:pt>
                <c:pt idx="107">
                  <c:v>171</c:v>
                </c:pt>
                <c:pt idx="108">
                  <c:v>171</c:v>
                </c:pt>
                <c:pt idx="109">
                  <c:v>172</c:v>
                </c:pt>
                <c:pt idx="110">
                  <c:v>173</c:v>
                </c:pt>
                <c:pt idx="111">
                  <c:v>175</c:v>
                </c:pt>
                <c:pt idx="112">
                  <c:v>173</c:v>
                </c:pt>
                <c:pt idx="113">
                  <c:v>174</c:v>
                </c:pt>
                <c:pt idx="114">
                  <c:v>173</c:v>
                </c:pt>
                <c:pt idx="115">
                  <c:v>176</c:v>
                </c:pt>
                <c:pt idx="116">
                  <c:v>174</c:v>
                </c:pt>
                <c:pt idx="117">
                  <c:v>169</c:v>
                </c:pt>
                <c:pt idx="118">
                  <c:v>173</c:v>
                </c:pt>
                <c:pt idx="119">
                  <c:v>168</c:v>
                </c:pt>
                <c:pt idx="120">
                  <c:v>164</c:v>
                </c:pt>
                <c:pt idx="121">
                  <c:v>163</c:v>
                </c:pt>
                <c:pt idx="122">
                  <c:v>160</c:v>
                </c:pt>
                <c:pt idx="123">
                  <c:v>158</c:v>
                </c:pt>
                <c:pt idx="124">
                  <c:v>159</c:v>
                </c:pt>
                <c:pt idx="125">
                  <c:v>156</c:v>
                </c:pt>
                <c:pt idx="126">
                  <c:v>154</c:v>
                </c:pt>
                <c:pt idx="127">
                  <c:v>150</c:v>
                </c:pt>
                <c:pt idx="128">
                  <c:v>146</c:v>
                </c:pt>
                <c:pt idx="129">
                  <c:v>147</c:v>
                </c:pt>
                <c:pt idx="130">
                  <c:v>150</c:v>
                </c:pt>
                <c:pt idx="131">
                  <c:v>149</c:v>
                </c:pt>
                <c:pt idx="132">
                  <c:v>147</c:v>
                </c:pt>
                <c:pt idx="133">
                  <c:v>151</c:v>
                </c:pt>
                <c:pt idx="134">
                  <c:v>153</c:v>
                </c:pt>
                <c:pt idx="135">
                  <c:v>153</c:v>
                </c:pt>
                <c:pt idx="136">
                  <c:v>142</c:v>
                </c:pt>
                <c:pt idx="137">
                  <c:v>143</c:v>
                </c:pt>
                <c:pt idx="138">
                  <c:v>143</c:v>
                </c:pt>
                <c:pt idx="139">
                  <c:v>139</c:v>
                </c:pt>
                <c:pt idx="140">
                  <c:v>137</c:v>
                </c:pt>
                <c:pt idx="141">
                  <c:v>137</c:v>
                </c:pt>
                <c:pt idx="142">
                  <c:v>139</c:v>
                </c:pt>
                <c:pt idx="143">
                  <c:v>140</c:v>
                </c:pt>
                <c:pt idx="144">
                  <c:v>137</c:v>
                </c:pt>
                <c:pt idx="145">
                  <c:v>136</c:v>
                </c:pt>
                <c:pt idx="146">
                  <c:v>134</c:v>
                </c:pt>
                <c:pt idx="147">
                  <c:v>133</c:v>
                </c:pt>
                <c:pt idx="148">
                  <c:v>132</c:v>
                </c:pt>
                <c:pt idx="149">
                  <c:v>132</c:v>
                </c:pt>
                <c:pt idx="150">
                  <c:v>132</c:v>
                </c:pt>
                <c:pt idx="151">
                  <c:v>132</c:v>
                </c:pt>
                <c:pt idx="152">
                  <c:v>132</c:v>
                </c:pt>
                <c:pt idx="153">
                  <c:v>129</c:v>
                </c:pt>
                <c:pt idx="154">
                  <c:v>127</c:v>
                </c:pt>
                <c:pt idx="155">
                  <c:v>126</c:v>
                </c:pt>
                <c:pt idx="156">
                  <c:v>126</c:v>
                </c:pt>
                <c:pt idx="157">
                  <c:v>131</c:v>
                </c:pt>
                <c:pt idx="158">
                  <c:v>137</c:v>
                </c:pt>
                <c:pt idx="159">
                  <c:v>135</c:v>
                </c:pt>
                <c:pt idx="160">
                  <c:v>142</c:v>
                </c:pt>
                <c:pt idx="161">
                  <c:v>140</c:v>
                </c:pt>
                <c:pt idx="162">
                  <c:v>140</c:v>
                </c:pt>
                <c:pt idx="163">
                  <c:v>138</c:v>
                </c:pt>
                <c:pt idx="164">
                  <c:v>134</c:v>
                </c:pt>
                <c:pt idx="165">
                  <c:v>138</c:v>
                </c:pt>
                <c:pt idx="166">
                  <c:v>141</c:v>
                </c:pt>
                <c:pt idx="167">
                  <c:v>141</c:v>
                </c:pt>
                <c:pt idx="168">
                  <c:v>138</c:v>
                </c:pt>
                <c:pt idx="169">
                  <c:v>138</c:v>
                </c:pt>
                <c:pt idx="170">
                  <c:v>136</c:v>
                </c:pt>
                <c:pt idx="171">
                  <c:v>138</c:v>
                </c:pt>
                <c:pt idx="172">
                  <c:v>137</c:v>
                </c:pt>
                <c:pt idx="173">
                  <c:v>135</c:v>
                </c:pt>
                <c:pt idx="174">
                  <c:v>132</c:v>
                </c:pt>
                <c:pt idx="175">
                  <c:v>129</c:v>
                </c:pt>
                <c:pt idx="176">
                  <c:v>128</c:v>
                </c:pt>
                <c:pt idx="177">
                  <c:v>126</c:v>
                </c:pt>
                <c:pt idx="178">
                  <c:v>125</c:v>
                </c:pt>
                <c:pt idx="179">
                  <c:v>124</c:v>
                </c:pt>
                <c:pt idx="180">
                  <c:v>122</c:v>
                </c:pt>
                <c:pt idx="181">
                  <c:v>122</c:v>
                </c:pt>
                <c:pt idx="182">
                  <c:v>121</c:v>
                </c:pt>
                <c:pt idx="183">
                  <c:v>121</c:v>
                </c:pt>
                <c:pt idx="184">
                  <c:v>118</c:v>
                </c:pt>
                <c:pt idx="185">
                  <c:v>117</c:v>
                </c:pt>
                <c:pt idx="186">
                  <c:v>122</c:v>
                </c:pt>
                <c:pt idx="187">
                  <c:v>122</c:v>
                </c:pt>
                <c:pt idx="188">
                  <c:v>117</c:v>
                </c:pt>
                <c:pt idx="189">
                  <c:v>117</c:v>
                </c:pt>
                <c:pt idx="190">
                  <c:v>116</c:v>
                </c:pt>
                <c:pt idx="191">
                  <c:v>114</c:v>
                </c:pt>
                <c:pt idx="192">
                  <c:v>114</c:v>
                </c:pt>
                <c:pt idx="193">
                  <c:v>114</c:v>
                </c:pt>
                <c:pt idx="194">
                  <c:v>108</c:v>
                </c:pt>
                <c:pt idx="195">
                  <c:v>111</c:v>
                </c:pt>
                <c:pt idx="196">
                  <c:v>107</c:v>
                </c:pt>
                <c:pt idx="197">
                  <c:v>115</c:v>
                </c:pt>
                <c:pt idx="198">
                  <c:v>115</c:v>
                </c:pt>
                <c:pt idx="199">
                  <c:v>118</c:v>
                </c:pt>
                <c:pt idx="200">
                  <c:v>122</c:v>
                </c:pt>
              </c:numCache>
            </c:numRef>
          </c:val>
        </c:ser>
        <c:ser>
          <c:idx val="2"/>
          <c:order val="2"/>
          <c:tx>
            <c:strRef>
              <c:f>'D19'!$C$2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'D19'!$B$3:$B$2003</c:f>
              <c:strCache>
                <c:ptCount val="511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</c:strCache>
            </c:strRef>
          </c:cat>
          <c:val>
            <c:numRef>
              <c:f>'D19'!$C$4:$C$203</c:f>
              <c:numCache>
                <c:formatCode>General</c:formatCode>
                <c:ptCount val="200"/>
                <c:pt idx="0">
                  <c:v>128</c:v>
                </c:pt>
                <c:pt idx="1">
                  <c:v>128</c:v>
                </c:pt>
                <c:pt idx="2">
                  <c:v>127</c:v>
                </c:pt>
                <c:pt idx="3">
                  <c:v>127</c:v>
                </c:pt>
                <c:pt idx="4">
                  <c:v>128</c:v>
                </c:pt>
                <c:pt idx="5">
                  <c:v>128</c:v>
                </c:pt>
                <c:pt idx="6">
                  <c:v>129</c:v>
                </c:pt>
                <c:pt idx="7">
                  <c:v>129</c:v>
                </c:pt>
                <c:pt idx="8">
                  <c:v>129</c:v>
                </c:pt>
                <c:pt idx="9">
                  <c:v>129</c:v>
                </c:pt>
                <c:pt idx="10">
                  <c:v>130</c:v>
                </c:pt>
                <c:pt idx="11">
                  <c:v>130</c:v>
                </c:pt>
                <c:pt idx="12">
                  <c:v>130</c:v>
                </c:pt>
                <c:pt idx="13">
                  <c:v>130</c:v>
                </c:pt>
                <c:pt idx="14">
                  <c:v>130</c:v>
                </c:pt>
                <c:pt idx="15">
                  <c:v>130</c:v>
                </c:pt>
                <c:pt idx="16">
                  <c:v>131</c:v>
                </c:pt>
                <c:pt idx="17">
                  <c:v>131</c:v>
                </c:pt>
                <c:pt idx="18">
                  <c:v>132</c:v>
                </c:pt>
                <c:pt idx="19">
                  <c:v>133</c:v>
                </c:pt>
                <c:pt idx="20">
                  <c:v>133</c:v>
                </c:pt>
                <c:pt idx="21">
                  <c:v>133</c:v>
                </c:pt>
                <c:pt idx="22">
                  <c:v>133</c:v>
                </c:pt>
                <c:pt idx="23">
                  <c:v>133</c:v>
                </c:pt>
                <c:pt idx="24">
                  <c:v>133</c:v>
                </c:pt>
                <c:pt idx="25">
                  <c:v>133</c:v>
                </c:pt>
                <c:pt idx="26">
                  <c:v>133</c:v>
                </c:pt>
                <c:pt idx="27">
                  <c:v>133</c:v>
                </c:pt>
                <c:pt idx="28">
                  <c:v>133</c:v>
                </c:pt>
                <c:pt idx="29">
                  <c:v>133</c:v>
                </c:pt>
                <c:pt idx="30">
                  <c:v>133</c:v>
                </c:pt>
                <c:pt idx="31">
                  <c:v>133</c:v>
                </c:pt>
                <c:pt idx="32">
                  <c:v>133</c:v>
                </c:pt>
                <c:pt idx="33">
                  <c:v>134</c:v>
                </c:pt>
                <c:pt idx="34">
                  <c:v>134</c:v>
                </c:pt>
                <c:pt idx="35">
                  <c:v>134</c:v>
                </c:pt>
                <c:pt idx="36">
                  <c:v>134</c:v>
                </c:pt>
                <c:pt idx="37">
                  <c:v>134</c:v>
                </c:pt>
                <c:pt idx="38">
                  <c:v>134</c:v>
                </c:pt>
                <c:pt idx="39">
                  <c:v>134</c:v>
                </c:pt>
                <c:pt idx="40">
                  <c:v>135</c:v>
                </c:pt>
                <c:pt idx="41">
                  <c:v>135</c:v>
                </c:pt>
                <c:pt idx="42">
                  <c:v>135</c:v>
                </c:pt>
                <c:pt idx="43">
                  <c:v>135</c:v>
                </c:pt>
                <c:pt idx="44">
                  <c:v>135</c:v>
                </c:pt>
                <c:pt idx="45">
                  <c:v>136</c:v>
                </c:pt>
                <c:pt idx="46">
                  <c:v>136</c:v>
                </c:pt>
                <c:pt idx="47">
                  <c:v>136</c:v>
                </c:pt>
                <c:pt idx="48">
                  <c:v>136</c:v>
                </c:pt>
                <c:pt idx="49">
                  <c:v>136</c:v>
                </c:pt>
                <c:pt idx="50">
                  <c:v>136</c:v>
                </c:pt>
                <c:pt idx="51">
                  <c:v>136</c:v>
                </c:pt>
                <c:pt idx="52">
                  <c:v>136</c:v>
                </c:pt>
                <c:pt idx="53">
                  <c:v>138</c:v>
                </c:pt>
                <c:pt idx="54">
                  <c:v>138</c:v>
                </c:pt>
                <c:pt idx="55">
                  <c:v>138</c:v>
                </c:pt>
                <c:pt idx="56">
                  <c:v>139</c:v>
                </c:pt>
                <c:pt idx="57">
                  <c:v>139</c:v>
                </c:pt>
                <c:pt idx="58">
                  <c:v>140</c:v>
                </c:pt>
                <c:pt idx="59">
                  <c:v>140</c:v>
                </c:pt>
                <c:pt idx="60">
                  <c:v>141</c:v>
                </c:pt>
                <c:pt idx="61">
                  <c:v>141</c:v>
                </c:pt>
                <c:pt idx="62">
                  <c:v>141</c:v>
                </c:pt>
                <c:pt idx="63">
                  <c:v>141</c:v>
                </c:pt>
                <c:pt idx="64">
                  <c:v>141</c:v>
                </c:pt>
                <c:pt idx="65">
                  <c:v>141</c:v>
                </c:pt>
                <c:pt idx="66">
                  <c:v>141</c:v>
                </c:pt>
                <c:pt idx="67">
                  <c:v>142</c:v>
                </c:pt>
                <c:pt idx="68">
                  <c:v>152</c:v>
                </c:pt>
                <c:pt idx="69">
                  <c:v>152</c:v>
                </c:pt>
                <c:pt idx="70">
                  <c:v>151</c:v>
                </c:pt>
                <c:pt idx="71">
                  <c:v>152</c:v>
                </c:pt>
                <c:pt idx="72">
                  <c:v>152</c:v>
                </c:pt>
                <c:pt idx="73">
                  <c:v>152</c:v>
                </c:pt>
                <c:pt idx="74">
                  <c:v>152</c:v>
                </c:pt>
                <c:pt idx="75">
                  <c:v>152</c:v>
                </c:pt>
                <c:pt idx="76">
                  <c:v>152</c:v>
                </c:pt>
                <c:pt idx="77">
                  <c:v>153</c:v>
                </c:pt>
                <c:pt idx="78">
                  <c:v>153</c:v>
                </c:pt>
                <c:pt idx="79">
                  <c:v>153</c:v>
                </c:pt>
                <c:pt idx="80">
                  <c:v>154</c:v>
                </c:pt>
                <c:pt idx="81">
                  <c:v>155</c:v>
                </c:pt>
                <c:pt idx="82">
                  <c:v>156</c:v>
                </c:pt>
                <c:pt idx="83">
                  <c:v>157</c:v>
                </c:pt>
                <c:pt idx="84">
                  <c:v>157</c:v>
                </c:pt>
                <c:pt idx="85">
                  <c:v>158</c:v>
                </c:pt>
                <c:pt idx="86">
                  <c:v>159</c:v>
                </c:pt>
                <c:pt idx="87">
                  <c:v>159</c:v>
                </c:pt>
                <c:pt idx="88">
                  <c:v>159</c:v>
                </c:pt>
                <c:pt idx="89">
                  <c:v>159</c:v>
                </c:pt>
                <c:pt idx="90">
                  <c:v>159</c:v>
                </c:pt>
                <c:pt idx="91">
                  <c:v>159</c:v>
                </c:pt>
                <c:pt idx="92">
                  <c:v>160</c:v>
                </c:pt>
                <c:pt idx="93">
                  <c:v>160</c:v>
                </c:pt>
                <c:pt idx="94">
                  <c:v>160</c:v>
                </c:pt>
                <c:pt idx="95">
                  <c:v>160</c:v>
                </c:pt>
                <c:pt idx="96">
                  <c:v>160</c:v>
                </c:pt>
                <c:pt idx="97">
                  <c:v>160</c:v>
                </c:pt>
                <c:pt idx="98">
                  <c:v>161</c:v>
                </c:pt>
                <c:pt idx="99">
                  <c:v>161</c:v>
                </c:pt>
                <c:pt idx="100">
                  <c:v>161</c:v>
                </c:pt>
                <c:pt idx="101">
                  <c:v>161</c:v>
                </c:pt>
                <c:pt idx="102">
                  <c:v>162</c:v>
                </c:pt>
                <c:pt idx="103">
                  <c:v>162</c:v>
                </c:pt>
                <c:pt idx="104">
                  <c:v>162</c:v>
                </c:pt>
                <c:pt idx="105">
                  <c:v>162</c:v>
                </c:pt>
                <c:pt idx="106">
                  <c:v>161</c:v>
                </c:pt>
                <c:pt idx="107">
                  <c:v>160</c:v>
                </c:pt>
                <c:pt idx="108">
                  <c:v>161</c:v>
                </c:pt>
                <c:pt idx="109">
                  <c:v>161</c:v>
                </c:pt>
                <c:pt idx="110">
                  <c:v>161</c:v>
                </c:pt>
                <c:pt idx="111">
                  <c:v>161</c:v>
                </c:pt>
                <c:pt idx="112">
                  <c:v>159</c:v>
                </c:pt>
                <c:pt idx="113">
                  <c:v>157</c:v>
                </c:pt>
                <c:pt idx="114">
                  <c:v>156</c:v>
                </c:pt>
                <c:pt idx="115">
                  <c:v>154</c:v>
                </c:pt>
                <c:pt idx="116">
                  <c:v>152</c:v>
                </c:pt>
                <c:pt idx="117">
                  <c:v>151</c:v>
                </c:pt>
                <c:pt idx="118">
                  <c:v>149</c:v>
                </c:pt>
                <c:pt idx="119">
                  <c:v>148</c:v>
                </c:pt>
                <c:pt idx="120">
                  <c:v>149</c:v>
                </c:pt>
                <c:pt idx="121">
                  <c:v>148</c:v>
                </c:pt>
                <c:pt idx="122">
                  <c:v>147</c:v>
                </c:pt>
                <c:pt idx="123">
                  <c:v>147</c:v>
                </c:pt>
                <c:pt idx="124">
                  <c:v>146</c:v>
                </c:pt>
                <c:pt idx="125">
                  <c:v>146</c:v>
                </c:pt>
                <c:pt idx="126">
                  <c:v>146</c:v>
                </c:pt>
                <c:pt idx="127">
                  <c:v>146</c:v>
                </c:pt>
                <c:pt idx="128">
                  <c:v>147</c:v>
                </c:pt>
                <c:pt idx="129">
                  <c:v>147</c:v>
                </c:pt>
                <c:pt idx="130">
                  <c:v>147</c:v>
                </c:pt>
                <c:pt idx="131">
                  <c:v>147</c:v>
                </c:pt>
                <c:pt idx="132">
                  <c:v>147</c:v>
                </c:pt>
                <c:pt idx="133">
                  <c:v>149</c:v>
                </c:pt>
                <c:pt idx="134">
                  <c:v>150</c:v>
                </c:pt>
                <c:pt idx="135">
                  <c:v>140</c:v>
                </c:pt>
                <c:pt idx="136">
                  <c:v>140</c:v>
                </c:pt>
                <c:pt idx="137">
                  <c:v>140</c:v>
                </c:pt>
                <c:pt idx="138">
                  <c:v>141</c:v>
                </c:pt>
                <c:pt idx="139">
                  <c:v>142</c:v>
                </c:pt>
                <c:pt idx="140">
                  <c:v>142</c:v>
                </c:pt>
                <c:pt idx="141">
                  <c:v>142</c:v>
                </c:pt>
                <c:pt idx="142">
                  <c:v>143</c:v>
                </c:pt>
                <c:pt idx="143">
                  <c:v>143</c:v>
                </c:pt>
                <c:pt idx="144">
                  <c:v>143</c:v>
                </c:pt>
                <c:pt idx="145">
                  <c:v>143</c:v>
                </c:pt>
                <c:pt idx="146">
                  <c:v>143</c:v>
                </c:pt>
                <c:pt idx="147">
                  <c:v>144</c:v>
                </c:pt>
                <c:pt idx="148">
                  <c:v>143</c:v>
                </c:pt>
                <c:pt idx="149">
                  <c:v>143</c:v>
                </c:pt>
                <c:pt idx="150">
                  <c:v>143</c:v>
                </c:pt>
                <c:pt idx="151">
                  <c:v>144</c:v>
                </c:pt>
                <c:pt idx="152">
                  <c:v>144</c:v>
                </c:pt>
                <c:pt idx="153">
                  <c:v>145</c:v>
                </c:pt>
                <c:pt idx="154">
                  <c:v>145</c:v>
                </c:pt>
                <c:pt idx="155">
                  <c:v>145</c:v>
                </c:pt>
                <c:pt idx="156">
                  <c:v>146</c:v>
                </c:pt>
                <c:pt idx="157">
                  <c:v>146</c:v>
                </c:pt>
                <c:pt idx="158">
                  <c:v>147</c:v>
                </c:pt>
                <c:pt idx="159">
                  <c:v>147</c:v>
                </c:pt>
                <c:pt idx="160">
                  <c:v>147</c:v>
                </c:pt>
                <c:pt idx="161">
                  <c:v>147</c:v>
                </c:pt>
                <c:pt idx="162">
                  <c:v>147</c:v>
                </c:pt>
                <c:pt idx="163">
                  <c:v>147</c:v>
                </c:pt>
                <c:pt idx="164">
                  <c:v>146</c:v>
                </c:pt>
                <c:pt idx="165">
                  <c:v>146</c:v>
                </c:pt>
                <c:pt idx="166">
                  <c:v>145</c:v>
                </c:pt>
                <c:pt idx="167">
                  <c:v>145</c:v>
                </c:pt>
                <c:pt idx="168">
                  <c:v>144</c:v>
                </c:pt>
                <c:pt idx="169">
                  <c:v>143</c:v>
                </c:pt>
                <c:pt idx="170">
                  <c:v>142</c:v>
                </c:pt>
                <c:pt idx="171">
                  <c:v>141</c:v>
                </c:pt>
                <c:pt idx="172">
                  <c:v>140</c:v>
                </c:pt>
                <c:pt idx="173">
                  <c:v>139</c:v>
                </c:pt>
                <c:pt idx="174">
                  <c:v>137</c:v>
                </c:pt>
                <c:pt idx="175">
                  <c:v>136</c:v>
                </c:pt>
                <c:pt idx="176">
                  <c:v>135</c:v>
                </c:pt>
                <c:pt idx="177">
                  <c:v>135</c:v>
                </c:pt>
                <c:pt idx="178">
                  <c:v>135</c:v>
                </c:pt>
                <c:pt idx="179">
                  <c:v>134</c:v>
                </c:pt>
                <c:pt idx="180">
                  <c:v>134</c:v>
                </c:pt>
                <c:pt idx="181">
                  <c:v>134</c:v>
                </c:pt>
                <c:pt idx="182">
                  <c:v>134</c:v>
                </c:pt>
                <c:pt idx="183">
                  <c:v>134</c:v>
                </c:pt>
                <c:pt idx="184">
                  <c:v>133</c:v>
                </c:pt>
                <c:pt idx="185">
                  <c:v>133</c:v>
                </c:pt>
                <c:pt idx="186">
                  <c:v>133</c:v>
                </c:pt>
                <c:pt idx="187">
                  <c:v>133</c:v>
                </c:pt>
                <c:pt idx="188">
                  <c:v>133</c:v>
                </c:pt>
                <c:pt idx="189">
                  <c:v>133</c:v>
                </c:pt>
                <c:pt idx="190">
                  <c:v>133</c:v>
                </c:pt>
                <c:pt idx="191">
                  <c:v>133</c:v>
                </c:pt>
                <c:pt idx="192">
                  <c:v>133</c:v>
                </c:pt>
                <c:pt idx="193">
                  <c:v>134</c:v>
                </c:pt>
                <c:pt idx="194">
                  <c:v>135</c:v>
                </c:pt>
                <c:pt idx="195">
                  <c:v>135</c:v>
                </c:pt>
                <c:pt idx="196">
                  <c:v>135</c:v>
                </c:pt>
                <c:pt idx="197">
                  <c:v>135</c:v>
                </c:pt>
                <c:pt idx="198">
                  <c:v>135</c:v>
                </c:pt>
                <c:pt idx="199">
                  <c:v>135</c:v>
                </c:pt>
              </c:numCache>
            </c:numRef>
          </c:val>
        </c:ser>
        <c:marker val="1"/>
        <c:axId val="95660288"/>
        <c:axId val="95666176"/>
      </c:lineChart>
      <c:catAx>
        <c:axId val="95660288"/>
        <c:scaling>
          <c:orientation val="maxMin"/>
        </c:scaling>
        <c:axPos val="b"/>
        <c:tickLblPos val="nextTo"/>
        <c:crossAx val="95666176"/>
        <c:crosses val="autoZero"/>
        <c:auto val="1"/>
        <c:lblAlgn val="ctr"/>
        <c:lblOffset val="100"/>
      </c:catAx>
      <c:valAx>
        <c:axId val="95666176"/>
        <c:scaling>
          <c:orientation val="minMax"/>
        </c:scaling>
        <c:axPos val="r"/>
        <c:majorGridlines/>
        <c:numFmt formatCode="General" sourceLinked="1"/>
        <c:tickLblPos val="nextTo"/>
        <c:crossAx val="95660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4787703893034302E-2"/>
          <c:y val="6.8454158747397895E-2"/>
          <c:w val="9.7731239092495634E-2"/>
          <c:h val="0.15588718436057591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122807017543858E-2"/>
          <c:y val="5.1400554097404488E-2"/>
          <c:w val="0.88036002900953159"/>
          <c:h val="0.60653543307090063"/>
        </c:manualLayout>
      </c:layout>
      <c:lineChart>
        <c:grouping val="standard"/>
        <c:ser>
          <c:idx val="1"/>
          <c:order val="0"/>
          <c:tx>
            <c:strRef>
              <c:f>'D19'!$E$2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'D19'!$B$3:$B$2003</c:f>
              <c:strCache>
                <c:ptCount val="511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</c:strCache>
            </c:strRef>
          </c:cat>
          <c:val>
            <c:numRef>
              <c:f>'D19'!$E$3:$E$33</c:f>
              <c:numCache>
                <c:formatCode>#,##0.00</c:formatCode>
                <c:ptCount val="31"/>
                <c:pt idx="1">
                  <c:v>565.53</c:v>
                </c:pt>
                <c:pt idx="2">
                  <c:v>529.78</c:v>
                </c:pt>
                <c:pt idx="3">
                  <c:v>526.99</c:v>
                </c:pt>
                <c:pt idx="4">
                  <c:v>520.27</c:v>
                </c:pt>
                <c:pt idx="5">
                  <c:v>496.33</c:v>
                </c:pt>
                <c:pt idx="6">
                  <c:v>486.97</c:v>
                </c:pt>
                <c:pt idx="7">
                  <c:v>470.12</c:v>
                </c:pt>
                <c:pt idx="8">
                  <c:v>483.16</c:v>
                </c:pt>
                <c:pt idx="9">
                  <c:v>491.56</c:v>
                </c:pt>
                <c:pt idx="10">
                  <c:v>498.22</c:v>
                </c:pt>
                <c:pt idx="11">
                  <c:v>532.19000000000005</c:v>
                </c:pt>
                <c:pt idx="12">
                  <c:v>541.99</c:v>
                </c:pt>
                <c:pt idx="13">
                  <c:v>512.34</c:v>
                </c:pt>
                <c:pt idx="14">
                  <c:v>497.74</c:v>
                </c:pt>
                <c:pt idx="15">
                  <c:v>532.63</c:v>
                </c:pt>
                <c:pt idx="16">
                  <c:v>570.58000000000004</c:v>
                </c:pt>
                <c:pt idx="17">
                  <c:v>552.22</c:v>
                </c:pt>
                <c:pt idx="18">
                  <c:v>514.24</c:v>
                </c:pt>
                <c:pt idx="19">
                  <c:v>566.29</c:v>
                </c:pt>
                <c:pt idx="20">
                  <c:v>599.59</c:v>
                </c:pt>
                <c:pt idx="21">
                  <c:v>632.41999999999996</c:v>
                </c:pt>
                <c:pt idx="22">
                  <c:v>628.19000000000005</c:v>
                </c:pt>
                <c:pt idx="23">
                  <c:v>679.67</c:v>
                </c:pt>
                <c:pt idx="24">
                  <c:v>712.99</c:v>
                </c:pt>
                <c:pt idx="25">
                  <c:v>719.14</c:v>
                </c:pt>
                <c:pt idx="26">
                  <c:v>702.59</c:v>
                </c:pt>
                <c:pt idx="27">
                  <c:v>766.98</c:v>
                </c:pt>
                <c:pt idx="28">
                  <c:v>788</c:v>
                </c:pt>
                <c:pt idx="29">
                  <c:v>790.56</c:v>
                </c:pt>
                <c:pt idx="30">
                  <c:v>793.93</c:v>
                </c:pt>
              </c:numCache>
            </c:numRef>
          </c:val>
        </c:ser>
        <c:ser>
          <c:idx val="0"/>
          <c:order val="1"/>
          <c:tx>
            <c:strRef>
              <c:f>'D19'!$D$2</c:f>
              <c:strCache>
                <c:ptCount val="1"/>
                <c:pt idx="0">
                  <c:v>순자산액</c:v>
                </c:pt>
              </c:strCache>
            </c:strRef>
          </c:tx>
          <c:marker>
            <c:symbol val="none"/>
          </c:marker>
          <c:cat>
            <c:strRef>
              <c:f>'D19'!$B$3:$B$2003</c:f>
              <c:strCache>
                <c:ptCount val="511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</c:strCache>
            </c:strRef>
          </c:cat>
          <c:val>
            <c:numRef>
              <c:f>'D19'!$D$3:$D$33</c:f>
              <c:numCache>
                <c:formatCode>General</c:formatCode>
                <c:ptCount val="31"/>
                <c:pt idx="1">
                  <c:v>72</c:v>
                </c:pt>
                <c:pt idx="2">
                  <c:v>68</c:v>
                </c:pt>
                <c:pt idx="3">
                  <c:v>67</c:v>
                </c:pt>
                <c:pt idx="4">
                  <c:v>66</c:v>
                </c:pt>
                <c:pt idx="5">
                  <c:v>63</c:v>
                </c:pt>
                <c:pt idx="6">
                  <c:v>63</c:v>
                </c:pt>
                <c:pt idx="7">
                  <c:v>61</c:v>
                </c:pt>
                <c:pt idx="8">
                  <c:v>62</c:v>
                </c:pt>
                <c:pt idx="9">
                  <c:v>64</c:v>
                </c:pt>
                <c:pt idx="10">
                  <c:v>64</c:v>
                </c:pt>
                <c:pt idx="11">
                  <c:v>69</c:v>
                </c:pt>
                <c:pt idx="12">
                  <c:v>70</c:v>
                </c:pt>
                <c:pt idx="13">
                  <c:v>66</c:v>
                </c:pt>
                <c:pt idx="14">
                  <c:v>65</c:v>
                </c:pt>
                <c:pt idx="15">
                  <c:v>69</c:v>
                </c:pt>
                <c:pt idx="16">
                  <c:v>74</c:v>
                </c:pt>
                <c:pt idx="17">
                  <c:v>72</c:v>
                </c:pt>
                <c:pt idx="18">
                  <c:v>67</c:v>
                </c:pt>
                <c:pt idx="19">
                  <c:v>75</c:v>
                </c:pt>
                <c:pt idx="20">
                  <c:v>80</c:v>
                </c:pt>
                <c:pt idx="21">
                  <c:v>84</c:v>
                </c:pt>
                <c:pt idx="22">
                  <c:v>84</c:v>
                </c:pt>
                <c:pt idx="23">
                  <c:v>91</c:v>
                </c:pt>
                <c:pt idx="24">
                  <c:v>95</c:v>
                </c:pt>
                <c:pt idx="25">
                  <c:v>96</c:v>
                </c:pt>
                <c:pt idx="26">
                  <c:v>94</c:v>
                </c:pt>
                <c:pt idx="27">
                  <c:v>102</c:v>
                </c:pt>
                <c:pt idx="28">
                  <c:v>105</c:v>
                </c:pt>
                <c:pt idx="29">
                  <c:v>105</c:v>
                </c:pt>
                <c:pt idx="30">
                  <c:v>105</c:v>
                </c:pt>
              </c:numCache>
            </c:numRef>
          </c:val>
        </c:ser>
        <c:ser>
          <c:idx val="2"/>
          <c:order val="2"/>
          <c:tx>
            <c:strRef>
              <c:f>'D19'!$C$2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'D19'!$B$3:$B$2003</c:f>
              <c:strCache>
                <c:ptCount val="511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</c:strCache>
            </c:strRef>
          </c:cat>
          <c:val>
            <c:numRef>
              <c:f>'D19'!$C$4:$C$33</c:f>
              <c:numCache>
                <c:formatCode>General</c:formatCode>
                <c:ptCount val="30"/>
                <c:pt idx="0">
                  <c:v>128</c:v>
                </c:pt>
                <c:pt idx="1">
                  <c:v>128</c:v>
                </c:pt>
                <c:pt idx="2">
                  <c:v>127</c:v>
                </c:pt>
                <c:pt idx="3">
                  <c:v>127</c:v>
                </c:pt>
                <c:pt idx="4">
                  <c:v>128</c:v>
                </c:pt>
                <c:pt idx="5">
                  <c:v>128</c:v>
                </c:pt>
                <c:pt idx="6">
                  <c:v>129</c:v>
                </c:pt>
                <c:pt idx="7">
                  <c:v>129</c:v>
                </c:pt>
                <c:pt idx="8">
                  <c:v>129</c:v>
                </c:pt>
                <c:pt idx="9">
                  <c:v>129</c:v>
                </c:pt>
                <c:pt idx="10">
                  <c:v>130</c:v>
                </c:pt>
                <c:pt idx="11">
                  <c:v>130</c:v>
                </c:pt>
                <c:pt idx="12">
                  <c:v>130</c:v>
                </c:pt>
                <c:pt idx="13">
                  <c:v>130</c:v>
                </c:pt>
                <c:pt idx="14">
                  <c:v>130</c:v>
                </c:pt>
                <c:pt idx="15">
                  <c:v>130</c:v>
                </c:pt>
                <c:pt idx="16">
                  <c:v>131</c:v>
                </c:pt>
                <c:pt idx="17">
                  <c:v>131</c:v>
                </c:pt>
                <c:pt idx="18">
                  <c:v>132</c:v>
                </c:pt>
                <c:pt idx="19">
                  <c:v>133</c:v>
                </c:pt>
                <c:pt idx="20">
                  <c:v>133</c:v>
                </c:pt>
                <c:pt idx="21">
                  <c:v>133</c:v>
                </c:pt>
                <c:pt idx="22">
                  <c:v>133</c:v>
                </c:pt>
                <c:pt idx="23">
                  <c:v>133</c:v>
                </c:pt>
                <c:pt idx="24">
                  <c:v>133</c:v>
                </c:pt>
                <c:pt idx="25">
                  <c:v>133</c:v>
                </c:pt>
                <c:pt idx="26">
                  <c:v>133</c:v>
                </c:pt>
                <c:pt idx="27">
                  <c:v>133</c:v>
                </c:pt>
                <c:pt idx="28">
                  <c:v>133</c:v>
                </c:pt>
                <c:pt idx="29">
                  <c:v>133</c:v>
                </c:pt>
              </c:numCache>
            </c:numRef>
          </c:val>
        </c:ser>
        <c:marker val="1"/>
        <c:axId val="95613696"/>
        <c:axId val="95615232"/>
      </c:lineChart>
      <c:catAx>
        <c:axId val="95613696"/>
        <c:scaling>
          <c:orientation val="maxMin"/>
        </c:scaling>
        <c:axPos val="b"/>
        <c:tickLblPos val="nextTo"/>
        <c:crossAx val="95615232"/>
        <c:crosses val="autoZero"/>
        <c:auto val="1"/>
        <c:lblAlgn val="ctr"/>
        <c:lblOffset val="100"/>
      </c:catAx>
      <c:valAx>
        <c:axId val="95615232"/>
        <c:scaling>
          <c:orientation val="minMax"/>
        </c:scaling>
        <c:axPos val="r"/>
        <c:majorGridlines/>
        <c:numFmt formatCode="General" sourceLinked="1"/>
        <c:tickLblPos val="nextTo"/>
        <c:crossAx val="95613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4787703893034302E-2"/>
          <c:y val="6.8454158747397895E-2"/>
          <c:w val="9.7731239092495634E-2"/>
          <c:h val="0.15588718436057591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122807017543858E-2"/>
          <c:y val="5.1400554097404488E-2"/>
          <c:w val="0.88036002900953159"/>
          <c:h val="0.60653543307090063"/>
        </c:manualLayout>
      </c:layout>
      <c:lineChart>
        <c:grouping val="standard"/>
        <c:ser>
          <c:idx val="1"/>
          <c:order val="0"/>
          <c:tx>
            <c:strRef>
              <c:f>'D20'!$E$2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'D20'!$B$3:$B$2003</c:f>
              <c:strCache>
                <c:ptCount val="326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</c:strCache>
            </c:strRef>
          </c:cat>
          <c:val>
            <c:numRef>
              <c:f>'D20'!$E$3:$E$402</c:f>
              <c:numCache>
                <c:formatCode>#,##0.00</c:formatCode>
                <c:ptCount val="400"/>
                <c:pt idx="1">
                  <c:v>568.65</c:v>
                </c:pt>
                <c:pt idx="2">
                  <c:v>581.03</c:v>
                </c:pt>
                <c:pt idx="3">
                  <c:v>546</c:v>
                </c:pt>
                <c:pt idx="4">
                  <c:v>525.57000000000005</c:v>
                </c:pt>
                <c:pt idx="5">
                  <c:v>480.43</c:v>
                </c:pt>
                <c:pt idx="6">
                  <c:v>545.03</c:v>
                </c:pt>
                <c:pt idx="7">
                  <c:v>544.64</c:v>
                </c:pt>
                <c:pt idx="8">
                  <c:v>529.87</c:v>
                </c:pt>
                <c:pt idx="9">
                  <c:v>537.30999999999995</c:v>
                </c:pt>
                <c:pt idx="10">
                  <c:v>583.74</c:v>
                </c:pt>
                <c:pt idx="11">
                  <c:v>589.84</c:v>
                </c:pt>
                <c:pt idx="12">
                  <c:v>598.71</c:v>
                </c:pt>
                <c:pt idx="13">
                  <c:v>578.39</c:v>
                </c:pt>
                <c:pt idx="14">
                  <c:v>591.34</c:v>
                </c:pt>
                <c:pt idx="15">
                  <c:v>639.13</c:v>
                </c:pt>
                <c:pt idx="16">
                  <c:v>597.95000000000005</c:v>
                </c:pt>
                <c:pt idx="17">
                  <c:v>638.74</c:v>
                </c:pt>
                <c:pt idx="18">
                  <c:v>644.71</c:v>
                </c:pt>
                <c:pt idx="19">
                  <c:v>641.80999999999995</c:v>
                </c:pt>
                <c:pt idx="20">
                  <c:v>749.84</c:v>
                </c:pt>
                <c:pt idx="21">
                  <c:v>741.33</c:v>
                </c:pt>
                <c:pt idx="22">
                  <c:v>744.6</c:v>
                </c:pt>
                <c:pt idx="23">
                  <c:v>732</c:v>
                </c:pt>
                <c:pt idx="24">
                  <c:v>813.04</c:v>
                </c:pt>
                <c:pt idx="25">
                  <c:v>777.03</c:v>
                </c:pt>
                <c:pt idx="26">
                  <c:v>795.9</c:v>
                </c:pt>
                <c:pt idx="27">
                  <c:v>761.52</c:v>
                </c:pt>
                <c:pt idx="28">
                  <c:v>782.81</c:v>
                </c:pt>
                <c:pt idx="29">
                  <c:v>812</c:v>
                </c:pt>
                <c:pt idx="30">
                  <c:v>826.29</c:v>
                </c:pt>
                <c:pt idx="31">
                  <c:v>817.5</c:v>
                </c:pt>
                <c:pt idx="32">
                  <c:v>837.69</c:v>
                </c:pt>
                <c:pt idx="33">
                  <c:v>827.85</c:v>
                </c:pt>
                <c:pt idx="34">
                  <c:v>793.31</c:v>
                </c:pt>
                <c:pt idx="35">
                  <c:v>781.78</c:v>
                </c:pt>
                <c:pt idx="36">
                  <c:v>822.84</c:v>
                </c:pt>
                <c:pt idx="37">
                  <c:v>844.55</c:v>
                </c:pt>
                <c:pt idx="38">
                  <c:v>864.49</c:v>
                </c:pt>
                <c:pt idx="39">
                  <c:v>880.96</c:v>
                </c:pt>
                <c:pt idx="40">
                  <c:v>908.82</c:v>
                </c:pt>
                <c:pt idx="41">
                  <c:v>909.19</c:v>
                </c:pt>
                <c:pt idx="42">
                  <c:v>918.14</c:v>
                </c:pt>
                <c:pt idx="43">
                  <c:v>948.82</c:v>
                </c:pt>
                <c:pt idx="44">
                  <c:v>986.37</c:v>
                </c:pt>
                <c:pt idx="45">
                  <c:v>966.8</c:v>
                </c:pt>
                <c:pt idx="46">
                  <c:v>929.98</c:v>
                </c:pt>
                <c:pt idx="47">
                  <c:v>921.62</c:v>
                </c:pt>
                <c:pt idx="48">
                  <c:v>890.31</c:v>
                </c:pt>
                <c:pt idx="49">
                  <c:v>906.06</c:v>
                </c:pt>
                <c:pt idx="50">
                  <c:v>912.84</c:v>
                </c:pt>
                <c:pt idx="51">
                  <c:v>915.73</c:v>
                </c:pt>
                <c:pt idx="52">
                  <c:v>902.57</c:v>
                </c:pt>
                <c:pt idx="53">
                  <c:v>885.24</c:v>
                </c:pt>
                <c:pt idx="54">
                  <c:v>898.36</c:v>
                </c:pt>
                <c:pt idx="55">
                  <c:v>889.65</c:v>
                </c:pt>
                <c:pt idx="56">
                  <c:v>899.43</c:v>
                </c:pt>
                <c:pt idx="57">
                  <c:v>908.71</c:v>
                </c:pt>
                <c:pt idx="58">
                  <c:v>940.33</c:v>
                </c:pt>
                <c:pt idx="59">
                  <c:v>945.82</c:v>
                </c:pt>
                <c:pt idx="60">
                  <c:v>957.13</c:v>
                </c:pt>
                <c:pt idx="61">
                  <c:v>920.12</c:v>
                </c:pt>
                <c:pt idx="62">
                  <c:v>916.7</c:v>
                </c:pt>
                <c:pt idx="63">
                  <c:v>916.51</c:v>
                </c:pt>
                <c:pt idx="64">
                  <c:v>905.03</c:v>
                </c:pt>
                <c:pt idx="65">
                  <c:v>879.54</c:v>
                </c:pt>
                <c:pt idx="66">
                  <c:v>877.23</c:v>
                </c:pt>
                <c:pt idx="67">
                  <c:v>866.96</c:v>
                </c:pt>
                <c:pt idx="68">
                  <c:v>869.99</c:v>
                </c:pt>
                <c:pt idx="69">
                  <c:v>842.77</c:v>
                </c:pt>
                <c:pt idx="70">
                  <c:v>885.29</c:v>
                </c:pt>
                <c:pt idx="71">
                  <c:v>883.86</c:v>
                </c:pt>
                <c:pt idx="72">
                  <c:v>910.52</c:v>
                </c:pt>
                <c:pt idx="73">
                  <c:v>908.51</c:v>
                </c:pt>
                <c:pt idx="74">
                  <c:v>842.53</c:v>
                </c:pt>
                <c:pt idx="75">
                  <c:v>825.29</c:v>
                </c:pt>
                <c:pt idx="76">
                  <c:v>819.43</c:v>
                </c:pt>
                <c:pt idx="77">
                  <c:v>791.56</c:v>
                </c:pt>
                <c:pt idx="78">
                  <c:v>756.7</c:v>
                </c:pt>
                <c:pt idx="79">
                  <c:v>760.62</c:v>
                </c:pt>
                <c:pt idx="80">
                  <c:v>800.3</c:v>
                </c:pt>
                <c:pt idx="81">
                  <c:v>803.9</c:v>
                </c:pt>
                <c:pt idx="82">
                  <c:v>820.37</c:v>
                </c:pt>
                <c:pt idx="83">
                  <c:v>822.42</c:v>
                </c:pt>
                <c:pt idx="84">
                  <c:v>803.97</c:v>
                </c:pt>
                <c:pt idx="85">
                  <c:v>819.1</c:v>
                </c:pt>
                <c:pt idx="86">
                  <c:v>818.56</c:v>
                </c:pt>
                <c:pt idx="87">
                  <c:v>779.59</c:v>
                </c:pt>
                <c:pt idx="88">
                  <c:v>794.1</c:v>
                </c:pt>
                <c:pt idx="89">
                  <c:v>767.85</c:v>
                </c:pt>
                <c:pt idx="90">
                  <c:v>811.69</c:v>
                </c:pt>
                <c:pt idx="91">
                  <c:v>840.18</c:v>
                </c:pt>
                <c:pt idx="92">
                  <c:v>870.51</c:v>
                </c:pt>
                <c:pt idx="93">
                  <c:v>870.21</c:v>
                </c:pt>
                <c:pt idx="94">
                  <c:v>850.14</c:v>
                </c:pt>
                <c:pt idx="95">
                  <c:v>861.98</c:v>
                </c:pt>
                <c:pt idx="96">
                  <c:v>880.12</c:v>
                </c:pt>
                <c:pt idx="97">
                  <c:v>909.06</c:v>
                </c:pt>
                <c:pt idx="98">
                  <c:v>934.3</c:v>
                </c:pt>
                <c:pt idx="99">
                  <c:v>941.33</c:v>
                </c:pt>
                <c:pt idx="100">
                  <c:v>940.47</c:v>
                </c:pt>
                <c:pt idx="101">
                  <c:v>938.4</c:v>
                </c:pt>
                <c:pt idx="102">
                  <c:v>929.02</c:v>
                </c:pt>
                <c:pt idx="103">
                  <c:v>920.53</c:v>
                </c:pt>
                <c:pt idx="104">
                  <c:v>902.29</c:v>
                </c:pt>
                <c:pt idx="105">
                  <c:v>921.92</c:v>
                </c:pt>
                <c:pt idx="106">
                  <c:v>959.36</c:v>
                </c:pt>
                <c:pt idx="107">
                  <c:v>955.47</c:v>
                </c:pt>
                <c:pt idx="108">
                  <c:v>985.98</c:v>
                </c:pt>
                <c:pt idx="109">
                  <c:v>1007.16</c:v>
                </c:pt>
                <c:pt idx="110">
                  <c:v>1025.6099999999999</c:v>
                </c:pt>
                <c:pt idx="111">
                  <c:v>1020.97</c:v>
                </c:pt>
                <c:pt idx="112">
                  <c:v>1027.02</c:v>
                </c:pt>
                <c:pt idx="113">
                  <c:v>1026.77</c:v>
                </c:pt>
                <c:pt idx="114">
                  <c:v>1046.55</c:v>
                </c:pt>
                <c:pt idx="115">
                  <c:v>1073.28</c:v>
                </c:pt>
                <c:pt idx="116">
                  <c:v>1079.95</c:v>
                </c:pt>
                <c:pt idx="117">
                  <c:v>1107.45</c:v>
                </c:pt>
                <c:pt idx="118">
                  <c:v>1104.83</c:v>
                </c:pt>
                <c:pt idx="119">
                  <c:v>1130.7</c:v>
                </c:pt>
                <c:pt idx="120">
                  <c:v>1117.1099999999999</c:v>
                </c:pt>
                <c:pt idx="121">
                  <c:v>1115.1600000000001</c:v>
                </c:pt>
                <c:pt idx="122">
                  <c:v>1096.5</c:v>
                </c:pt>
                <c:pt idx="123">
                  <c:v>1087.93</c:v>
                </c:pt>
                <c:pt idx="124">
                  <c:v>1115.02</c:v>
                </c:pt>
                <c:pt idx="125">
                  <c:v>1140.56</c:v>
                </c:pt>
                <c:pt idx="126">
                  <c:v>1141.9000000000001</c:v>
                </c:pt>
                <c:pt idx="127">
                  <c:v>1154.28</c:v>
                </c:pt>
                <c:pt idx="128">
                  <c:v>1170.08</c:v>
                </c:pt>
                <c:pt idx="129">
                  <c:v>1148.73</c:v>
                </c:pt>
                <c:pt idx="130">
                  <c:v>1153.3499999999999</c:v>
                </c:pt>
                <c:pt idx="131">
                  <c:v>1135.9000000000001</c:v>
                </c:pt>
                <c:pt idx="132">
                  <c:v>1128.3699999999999</c:v>
                </c:pt>
                <c:pt idx="133">
                  <c:v>1118.55</c:v>
                </c:pt>
                <c:pt idx="134">
                  <c:v>1121.78</c:v>
                </c:pt>
                <c:pt idx="135">
                  <c:v>1132.5</c:v>
                </c:pt>
                <c:pt idx="136">
                  <c:v>1107.51</c:v>
                </c:pt>
                <c:pt idx="137">
                  <c:v>1099.05</c:v>
                </c:pt>
                <c:pt idx="138">
                  <c:v>1085.99</c:v>
                </c:pt>
                <c:pt idx="139">
                  <c:v>1076.27</c:v>
                </c:pt>
                <c:pt idx="140">
                  <c:v>1067.94</c:v>
                </c:pt>
                <c:pt idx="141">
                  <c:v>1045.27</c:v>
                </c:pt>
                <c:pt idx="142">
                  <c:v>1042.01</c:v>
                </c:pt>
                <c:pt idx="143">
                  <c:v>1025.73</c:v>
                </c:pt>
                <c:pt idx="144">
                  <c:v>1019.09</c:v>
                </c:pt>
                <c:pt idx="145">
                  <c:v>1029.57</c:v>
                </c:pt>
                <c:pt idx="146">
                  <c:v>1012.83</c:v>
                </c:pt>
                <c:pt idx="147">
                  <c:v>1045.8499999999999</c:v>
                </c:pt>
                <c:pt idx="148">
                  <c:v>1055.46</c:v>
                </c:pt>
                <c:pt idx="149">
                  <c:v>1066.9000000000001</c:v>
                </c:pt>
                <c:pt idx="150">
                  <c:v>1085.3</c:v>
                </c:pt>
                <c:pt idx="151">
                  <c:v>1119.78</c:v>
                </c:pt>
                <c:pt idx="152">
                  <c:v>1074.9000000000001</c:v>
                </c:pt>
                <c:pt idx="153">
                  <c:v>1071.75</c:v>
                </c:pt>
                <c:pt idx="154">
                  <c:v>1054.6300000000001</c:v>
                </c:pt>
                <c:pt idx="155">
                  <c:v>1005.88</c:v>
                </c:pt>
                <c:pt idx="156">
                  <c:v>1028.3699999999999</c:v>
                </c:pt>
                <c:pt idx="157">
                  <c:v>1025.74</c:v>
                </c:pt>
                <c:pt idx="158">
                  <c:v>1026.56</c:v>
                </c:pt>
                <c:pt idx="159">
                  <c:v>1027.26</c:v>
                </c:pt>
                <c:pt idx="160">
                  <c:v>1036.8599999999999</c:v>
                </c:pt>
                <c:pt idx="161">
                  <c:v>1083.58</c:v>
                </c:pt>
                <c:pt idx="162">
                  <c:v>1046.17</c:v>
                </c:pt>
                <c:pt idx="163">
                  <c:v>1106.98</c:v>
                </c:pt>
                <c:pt idx="164">
                  <c:v>1105</c:v>
                </c:pt>
                <c:pt idx="165">
                  <c:v>1061.9100000000001</c:v>
                </c:pt>
                <c:pt idx="166">
                  <c:v>1055.03</c:v>
                </c:pt>
                <c:pt idx="167">
                  <c:v>1096.29</c:v>
                </c:pt>
                <c:pt idx="168">
                  <c:v>1092.29</c:v>
                </c:pt>
                <c:pt idx="169">
                  <c:v>1092.26</c:v>
                </c:pt>
                <c:pt idx="170">
                  <c:v>1113.1099999999999</c:v>
                </c:pt>
                <c:pt idx="171">
                  <c:v>1172.29</c:v>
                </c:pt>
                <c:pt idx="172">
                  <c:v>1191.08</c:v>
                </c:pt>
                <c:pt idx="173">
                  <c:v>1200.24</c:v>
                </c:pt>
                <c:pt idx="174">
                  <c:v>1195.22</c:v>
                </c:pt>
                <c:pt idx="175">
                  <c:v>1164.67</c:v>
                </c:pt>
                <c:pt idx="176">
                  <c:v>1151.01</c:v>
                </c:pt>
                <c:pt idx="177">
                  <c:v>1170.56</c:v>
                </c:pt>
                <c:pt idx="178">
                  <c:v>1156.31</c:v>
                </c:pt>
                <c:pt idx="179">
                  <c:v>1195.28</c:v>
                </c:pt>
                <c:pt idx="180">
                  <c:v>1211.3399999999999</c:v>
                </c:pt>
                <c:pt idx="181">
                  <c:v>1217.19</c:v>
                </c:pt>
                <c:pt idx="182">
                  <c:v>1196.1199999999999</c:v>
                </c:pt>
                <c:pt idx="183">
                  <c:v>1123.25</c:v>
                </c:pt>
                <c:pt idx="184">
                  <c:v>1120.42</c:v>
                </c:pt>
                <c:pt idx="185">
                  <c:v>1132.53</c:v>
                </c:pt>
                <c:pt idx="186">
                  <c:v>1297.0999999999999</c:v>
                </c:pt>
                <c:pt idx="187">
                  <c:v>1294.8699999999999</c:v>
                </c:pt>
                <c:pt idx="188">
                  <c:v>1254.8900000000001</c:v>
                </c:pt>
                <c:pt idx="189">
                  <c:v>1248.51</c:v>
                </c:pt>
                <c:pt idx="190">
                  <c:v>1253.07</c:v>
                </c:pt>
                <c:pt idx="191">
                  <c:v>1293.07</c:v>
                </c:pt>
                <c:pt idx="192">
                  <c:v>1307.44</c:v>
                </c:pt>
                <c:pt idx="193">
                  <c:v>1320.14</c:v>
                </c:pt>
                <c:pt idx="194">
                  <c:v>1231.19</c:v>
                </c:pt>
                <c:pt idx="195">
                  <c:v>1275.46</c:v>
                </c:pt>
                <c:pt idx="196">
                  <c:v>1184.8</c:v>
                </c:pt>
                <c:pt idx="197">
                  <c:v>1252.31</c:v>
                </c:pt>
                <c:pt idx="198">
                  <c:v>1392.47</c:v>
                </c:pt>
                <c:pt idx="199">
                  <c:v>1452.79</c:v>
                </c:pt>
                <c:pt idx="200">
                  <c:v>1446.26</c:v>
                </c:pt>
                <c:pt idx="201">
                  <c:v>1482.84</c:v>
                </c:pt>
                <c:pt idx="202">
                  <c:v>1510.44</c:v>
                </c:pt>
                <c:pt idx="203">
                  <c:v>1494.39</c:v>
                </c:pt>
                <c:pt idx="204">
                  <c:v>1488.36</c:v>
                </c:pt>
                <c:pt idx="205">
                  <c:v>1526.02</c:v>
                </c:pt>
                <c:pt idx="206">
                  <c:v>1533.31</c:v>
                </c:pt>
                <c:pt idx="207">
                  <c:v>1546.53</c:v>
                </c:pt>
                <c:pt idx="208">
                  <c:v>1548.68</c:v>
                </c:pt>
                <c:pt idx="209">
                  <c:v>1522.69</c:v>
                </c:pt>
                <c:pt idx="210">
                  <c:v>1512.68</c:v>
                </c:pt>
                <c:pt idx="211">
                  <c:v>1483.49</c:v>
                </c:pt>
                <c:pt idx="212">
                  <c:v>1466.48</c:v>
                </c:pt>
                <c:pt idx="213">
                  <c:v>1462.76</c:v>
                </c:pt>
                <c:pt idx="214">
                  <c:v>1465.92</c:v>
                </c:pt>
                <c:pt idx="215">
                  <c:v>1429.85</c:v>
                </c:pt>
                <c:pt idx="216">
                  <c:v>1397.12</c:v>
                </c:pt>
                <c:pt idx="217">
                  <c:v>1392.85</c:v>
                </c:pt>
                <c:pt idx="218">
                  <c:v>1382.48</c:v>
                </c:pt>
                <c:pt idx="219">
                  <c:v>1393.26</c:v>
                </c:pt>
                <c:pt idx="220">
                  <c:v>1458.28</c:v>
                </c:pt>
                <c:pt idx="221">
                  <c:v>1442.67</c:v>
                </c:pt>
                <c:pt idx="222">
                  <c:v>1449.68</c:v>
                </c:pt>
                <c:pt idx="223">
                  <c:v>1428.49</c:v>
                </c:pt>
                <c:pt idx="224">
                  <c:v>1414.53</c:v>
                </c:pt>
                <c:pt idx="225">
                  <c:v>1412.94</c:v>
                </c:pt>
                <c:pt idx="226">
                  <c:v>1419.49</c:v>
                </c:pt>
                <c:pt idx="227">
                  <c:v>1422.15</c:v>
                </c:pt>
                <c:pt idx="228">
                  <c:v>1407.28</c:v>
                </c:pt>
                <c:pt idx="229">
                  <c:v>1391.51</c:v>
                </c:pt>
                <c:pt idx="230">
                  <c:v>1342.4</c:v>
                </c:pt>
                <c:pt idx="231">
                  <c:v>1327.21</c:v>
                </c:pt>
                <c:pt idx="232">
                  <c:v>1339.49</c:v>
                </c:pt>
                <c:pt idx="233">
                  <c:v>1339.04</c:v>
                </c:pt>
                <c:pt idx="234">
                  <c:v>1349.06</c:v>
                </c:pt>
                <c:pt idx="235">
                  <c:v>1322.28</c:v>
                </c:pt>
                <c:pt idx="236">
                  <c:v>1297.3499999999999</c:v>
                </c:pt>
                <c:pt idx="237">
                  <c:v>1302.33</c:v>
                </c:pt>
                <c:pt idx="238">
                  <c:v>1351.03</c:v>
                </c:pt>
                <c:pt idx="239">
                  <c:v>1373.28</c:v>
                </c:pt>
                <c:pt idx="240">
                  <c:v>1338.88</c:v>
                </c:pt>
                <c:pt idx="241">
                  <c:v>1342.97</c:v>
                </c:pt>
                <c:pt idx="242">
                  <c:v>1338.05</c:v>
                </c:pt>
                <c:pt idx="243">
                  <c:v>1305.53</c:v>
                </c:pt>
                <c:pt idx="244">
                  <c:v>1279.1400000000001</c:v>
                </c:pt>
                <c:pt idx="245">
                  <c:v>1308.04</c:v>
                </c:pt>
                <c:pt idx="246">
                  <c:v>1301.79</c:v>
                </c:pt>
                <c:pt idx="247">
                  <c:v>1320</c:v>
                </c:pt>
                <c:pt idx="248">
                  <c:v>1320.96</c:v>
                </c:pt>
                <c:pt idx="249">
                  <c:v>1323.63</c:v>
                </c:pt>
                <c:pt idx="250">
                  <c:v>1329.88</c:v>
                </c:pt>
                <c:pt idx="251">
                  <c:v>1311.92</c:v>
                </c:pt>
                <c:pt idx="252">
                  <c:v>1317.67</c:v>
                </c:pt>
                <c:pt idx="253">
                  <c:v>1316.91</c:v>
                </c:pt>
                <c:pt idx="254">
                  <c:v>1313.22</c:v>
                </c:pt>
                <c:pt idx="255">
                  <c:v>1270.0999999999999</c:v>
                </c:pt>
                <c:pt idx="256">
                  <c:v>1237.76</c:v>
                </c:pt>
                <c:pt idx="257">
                  <c:v>1233.74</c:v>
                </c:pt>
                <c:pt idx="258">
                  <c:v>1223.58</c:v>
                </c:pt>
                <c:pt idx="259">
                  <c:v>1156.47</c:v>
                </c:pt>
                <c:pt idx="260">
                  <c:v>1154.48</c:v>
                </c:pt>
                <c:pt idx="261">
                  <c:v>1206.28</c:v>
                </c:pt>
                <c:pt idx="262">
                  <c:v>1257.8900000000001</c:v>
                </c:pt>
                <c:pt idx="263">
                  <c:v>1298.56</c:v>
                </c:pt>
                <c:pt idx="264">
                  <c:v>1296.94</c:v>
                </c:pt>
                <c:pt idx="265">
                  <c:v>1257.55</c:v>
                </c:pt>
                <c:pt idx="266">
                  <c:v>1274.56</c:v>
                </c:pt>
                <c:pt idx="267">
                  <c:v>1244.76</c:v>
                </c:pt>
                <c:pt idx="268">
                  <c:v>1214.53</c:v>
                </c:pt>
                <c:pt idx="269">
                  <c:v>1170.26</c:v>
                </c:pt>
                <c:pt idx="270">
                  <c:v>1194.6400000000001</c:v>
                </c:pt>
                <c:pt idx="271">
                  <c:v>1191.6400000000001</c:v>
                </c:pt>
                <c:pt idx="272">
                  <c:v>1150.22</c:v>
                </c:pt>
                <c:pt idx="273">
                  <c:v>1147.57</c:v>
                </c:pt>
                <c:pt idx="274">
                  <c:v>1137.1600000000001</c:v>
                </c:pt>
                <c:pt idx="275">
                  <c:v>1129.5</c:v>
                </c:pt>
                <c:pt idx="276">
                  <c:v>1102.1400000000001</c:v>
                </c:pt>
                <c:pt idx="277">
                  <c:v>1090.24</c:v>
                </c:pt>
                <c:pt idx="278">
                  <c:v>1071.07</c:v>
                </c:pt>
                <c:pt idx="279">
                  <c:v>1038.3599999999999</c:v>
                </c:pt>
                <c:pt idx="280">
                  <c:v>1027.32</c:v>
                </c:pt>
                <c:pt idx="281">
                  <c:v>1025.42</c:v>
                </c:pt>
                <c:pt idx="282">
                  <c:v>1034.96</c:v>
                </c:pt>
                <c:pt idx="283">
                  <c:v>1028.1099999999999</c:v>
                </c:pt>
                <c:pt idx="284">
                  <c:v>1026.81</c:v>
                </c:pt>
                <c:pt idx="285">
                  <c:v>1026.48</c:v>
                </c:pt>
                <c:pt idx="286">
                  <c:v>1018.01</c:v>
                </c:pt>
                <c:pt idx="287">
                  <c:v>1021.33</c:v>
                </c:pt>
                <c:pt idx="288">
                  <c:v>1009.19</c:v>
                </c:pt>
                <c:pt idx="289">
                  <c:v>1014.44</c:v>
                </c:pt>
                <c:pt idx="290">
                  <c:v>1009.33</c:v>
                </c:pt>
                <c:pt idx="291">
                  <c:v>1000.74</c:v>
                </c:pt>
                <c:pt idx="292">
                  <c:v>982.01</c:v>
                </c:pt>
                <c:pt idx="293">
                  <c:v>978.88</c:v>
                </c:pt>
                <c:pt idx="294">
                  <c:v>969.92</c:v>
                </c:pt>
                <c:pt idx="295">
                  <c:v>970.49</c:v>
                </c:pt>
                <c:pt idx="296">
                  <c:v>936.53</c:v>
                </c:pt>
                <c:pt idx="297">
                  <c:v>922.59</c:v>
                </c:pt>
                <c:pt idx="298">
                  <c:v>923.81</c:v>
                </c:pt>
                <c:pt idx="299">
                  <c:v>905.9</c:v>
                </c:pt>
                <c:pt idx="300">
                  <c:v>934.26</c:v>
                </c:pt>
                <c:pt idx="301">
                  <c:v>910.38</c:v>
                </c:pt>
                <c:pt idx="302">
                  <c:v>931.03</c:v>
                </c:pt>
                <c:pt idx="303">
                  <c:v>967.39</c:v>
                </c:pt>
                <c:pt idx="304">
                  <c:v>970.46</c:v>
                </c:pt>
                <c:pt idx="305">
                  <c:v>955.44</c:v>
                </c:pt>
                <c:pt idx="306">
                  <c:v>969.74</c:v>
                </c:pt>
                <c:pt idx="307">
                  <c:v>980.67</c:v>
                </c:pt>
                <c:pt idx="308">
                  <c:v>969.61</c:v>
                </c:pt>
                <c:pt idx="309">
                  <c:v>964.36</c:v>
                </c:pt>
                <c:pt idx="310">
                  <c:v>979.39</c:v>
                </c:pt>
                <c:pt idx="311">
                  <c:v>966.42</c:v>
                </c:pt>
                <c:pt idx="312">
                  <c:v>959.04</c:v>
                </c:pt>
                <c:pt idx="313">
                  <c:v>996.09</c:v>
                </c:pt>
                <c:pt idx="314">
                  <c:v>970.57</c:v>
                </c:pt>
                <c:pt idx="315">
                  <c:v>970.79</c:v>
                </c:pt>
                <c:pt idx="316">
                  <c:v>1005.96</c:v>
                </c:pt>
                <c:pt idx="317">
                  <c:v>1003.74</c:v>
                </c:pt>
                <c:pt idx="318">
                  <c:v>1015.15</c:v>
                </c:pt>
                <c:pt idx="319">
                  <c:v>1010.84</c:v>
                </c:pt>
                <c:pt idx="320">
                  <c:v>993.78</c:v>
                </c:pt>
                <c:pt idx="321">
                  <c:v>991.09</c:v>
                </c:pt>
                <c:pt idx="322">
                  <c:v>977.91</c:v>
                </c:pt>
                <c:pt idx="323">
                  <c:v>987.13</c:v>
                </c:pt>
                <c:pt idx="324">
                  <c:v>997.97</c:v>
                </c:pt>
                <c:pt idx="325">
                  <c:v>1000</c:v>
                </c:pt>
              </c:numCache>
            </c:numRef>
          </c:val>
        </c:ser>
        <c:ser>
          <c:idx val="0"/>
          <c:order val="1"/>
          <c:tx>
            <c:strRef>
              <c:f>'D20'!$D$2</c:f>
              <c:strCache>
                <c:ptCount val="1"/>
                <c:pt idx="0">
                  <c:v>순자산액</c:v>
                </c:pt>
              </c:strCache>
            </c:strRef>
          </c:tx>
          <c:marker>
            <c:symbol val="none"/>
          </c:marker>
          <c:cat>
            <c:strRef>
              <c:f>'D20'!$B$3:$B$2003</c:f>
              <c:strCache>
                <c:ptCount val="326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</c:strCache>
            </c:strRef>
          </c:cat>
          <c:val>
            <c:numRef>
              <c:f>'D20'!$D$3:$D$402</c:f>
              <c:numCache>
                <c:formatCode>#,##0</c:formatCode>
                <c:ptCount val="400"/>
                <c:pt idx="1">
                  <c:v>419</c:v>
                </c:pt>
                <c:pt idx="2">
                  <c:v>429</c:v>
                </c:pt>
                <c:pt idx="3">
                  <c:v>404</c:v>
                </c:pt>
                <c:pt idx="4">
                  <c:v>389</c:v>
                </c:pt>
                <c:pt idx="5">
                  <c:v>356</c:v>
                </c:pt>
                <c:pt idx="6">
                  <c:v>404</c:v>
                </c:pt>
                <c:pt idx="7">
                  <c:v>405</c:v>
                </c:pt>
                <c:pt idx="8">
                  <c:v>396</c:v>
                </c:pt>
                <c:pt idx="9">
                  <c:v>405</c:v>
                </c:pt>
                <c:pt idx="10">
                  <c:v>441</c:v>
                </c:pt>
                <c:pt idx="11">
                  <c:v>445</c:v>
                </c:pt>
                <c:pt idx="12">
                  <c:v>453</c:v>
                </c:pt>
                <c:pt idx="13">
                  <c:v>438</c:v>
                </c:pt>
                <c:pt idx="14">
                  <c:v>448</c:v>
                </c:pt>
                <c:pt idx="15">
                  <c:v>485</c:v>
                </c:pt>
                <c:pt idx="16">
                  <c:v>454</c:v>
                </c:pt>
                <c:pt idx="17">
                  <c:v>485</c:v>
                </c:pt>
                <c:pt idx="18">
                  <c:v>491</c:v>
                </c:pt>
                <c:pt idx="19">
                  <c:v>489</c:v>
                </c:pt>
                <c:pt idx="20">
                  <c:v>573</c:v>
                </c:pt>
                <c:pt idx="21">
                  <c:v>568</c:v>
                </c:pt>
                <c:pt idx="22">
                  <c:v>573</c:v>
                </c:pt>
                <c:pt idx="23">
                  <c:v>564</c:v>
                </c:pt>
                <c:pt idx="24">
                  <c:v>626</c:v>
                </c:pt>
                <c:pt idx="25">
                  <c:v>599</c:v>
                </c:pt>
                <c:pt idx="26">
                  <c:v>614</c:v>
                </c:pt>
                <c:pt idx="27">
                  <c:v>587</c:v>
                </c:pt>
                <c:pt idx="28">
                  <c:v>603</c:v>
                </c:pt>
                <c:pt idx="29">
                  <c:v>626</c:v>
                </c:pt>
                <c:pt idx="30">
                  <c:v>638</c:v>
                </c:pt>
                <c:pt idx="31">
                  <c:v>631</c:v>
                </c:pt>
                <c:pt idx="32">
                  <c:v>647</c:v>
                </c:pt>
                <c:pt idx="33">
                  <c:v>643</c:v>
                </c:pt>
                <c:pt idx="34">
                  <c:v>617</c:v>
                </c:pt>
                <c:pt idx="35">
                  <c:v>609</c:v>
                </c:pt>
                <c:pt idx="36">
                  <c:v>641</c:v>
                </c:pt>
                <c:pt idx="37">
                  <c:v>658</c:v>
                </c:pt>
                <c:pt idx="38">
                  <c:v>674</c:v>
                </c:pt>
                <c:pt idx="39">
                  <c:v>687</c:v>
                </c:pt>
                <c:pt idx="40">
                  <c:v>709</c:v>
                </c:pt>
                <c:pt idx="41">
                  <c:v>709</c:v>
                </c:pt>
                <c:pt idx="42">
                  <c:v>716</c:v>
                </c:pt>
                <c:pt idx="43">
                  <c:v>741</c:v>
                </c:pt>
                <c:pt idx="44">
                  <c:v>771</c:v>
                </c:pt>
                <c:pt idx="45">
                  <c:v>757</c:v>
                </c:pt>
                <c:pt idx="46">
                  <c:v>729</c:v>
                </c:pt>
                <c:pt idx="47">
                  <c:v>723</c:v>
                </c:pt>
                <c:pt idx="48">
                  <c:v>699</c:v>
                </c:pt>
                <c:pt idx="49">
                  <c:v>711</c:v>
                </c:pt>
                <c:pt idx="50">
                  <c:v>718</c:v>
                </c:pt>
                <c:pt idx="51">
                  <c:v>720</c:v>
                </c:pt>
                <c:pt idx="52">
                  <c:v>710</c:v>
                </c:pt>
                <c:pt idx="53">
                  <c:v>696</c:v>
                </c:pt>
                <c:pt idx="54">
                  <c:v>708</c:v>
                </c:pt>
                <c:pt idx="55">
                  <c:v>702</c:v>
                </c:pt>
                <c:pt idx="56">
                  <c:v>710</c:v>
                </c:pt>
                <c:pt idx="57">
                  <c:v>718</c:v>
                </c:pt>
                <c:pt idx="58">
                  <c:v>746</c:v>
                </c:pt>
                <c:pt idx="59">
                  <c:v>751</c:v>
                </c:pt>
                <c:pt idx="60">
                  <c:v>760</c:v>
                </c:pt>
                <c:pt idx="61">
                  <c:v>731</c:v>
                </c:pt>
                <c:pt idx="62">
                  <c:v>729</c:v>
                </c:pt>
                <c:pt idx="63">
                  <c:v>735</c:v>
                </c:pt>
                <c:pt idx="64">
                  <c:v>725</c:v>
                </c:pt>
                <c:pt idx="65">
                  <c:v>705</c:v>
                </c:pt>
                <c:pt idx="66">
                  <c:v>705</c:v>
                </c:pt>
                <c:pt idx="67">
                  <c:v>697</c:v>
                </c:pt>
                <c:pt idx="68">
                  <c:v>699</c:v>
                </c:pt>
                <c:pt idx="69">
                  <c:v>677</c:v>
                </c:pt>
                <c:pt idx="70">
                  <c:v>711</c:v>
                </c:pt>
                <c:pt idx="71">
                  <c:v>710</c:v>
                </c:pt>
                <c:pt idx="72">
                  <c:v>732</c:v>
                </c:pt>
                <c:pt idx="73">
                  <c:v>730</c:v>
                </c:pt>
                <c:pt idx="74">
                  <c:v>678</c:v>
                </c:pt>
                <c:pt idx="75">
                  <c:v>664</c:v>
                </c:pt>
                <c:pt idx="76">
                  <c:v>659</c:v>
                </c:pt>
                <c:pt idx="77">
                  <c:v>637</c:v>
                </c:pt>
                <c:pt idx="78">
                  <c:v>610</c:v>
                </c:pt>
                <c:pt idx="79">
                  <c:v>614</c:v>
                </c:pt>
                <c:pt idx="80">
                  <c:v>647</c:v>
                </c:pt>
                <c:pt idx="81">
                  <c:v>650</c:v>
                </c:pt>
                <c:pt idx="82">
                  <c:v>663</c:v>
                </c:pt>
                <c:pt idx="83">
                  <c:v>665</c:v>
                </c:pt>
                <c:pt idx="84">
                  <c:v>651</c:v>
                </c:pt>
                <c:pt idx="85">
                  <c:v>666</c:v>
                </c:pt>
                <c:pt idx="86">
                  <c:v>668</c:v>
                </c:pt>
                <c:pt idx="87">
                  <c:v>639</c:v>
                </c:pt>
                <c:pt idx="88">
                  <c:v>656</c:v>
                </c:pt>
                <c:pt idx="89">
                  <c:v>636</c:v>
                </c:pt>
                <c:pt idx="90">
                  <c:v>672</c:v>
                </c:pt>
                <c:pt idx="91">
                  <c:v>707</c:v>
                </c:pt>
                <c:pt idx="92">
                  <c:v>733</c:v>
                </c:pt>
                <c:pt idx="93">
                  <c:v>734</c:v>
                </c:pt>
                <c:pt idx="94">
                  <c:v>719</c:v>
                </c:pt>
                <c:pt idx="95">
                  <c:v>729</c:v>
                </c:pt>
                <c:pt idx="96">
                  <c:v>746</c:v>
                </c:pt>
                <c:pt idx="97">
                  <c:v>771</c:v>
                </c:pt>
                <c:pt idx="98">
                  <c:v>793</c:v>
                </c:pt>
                <c:pt idx="99">
                  <c:v>801</c:v>
                </c:pt>
                <c:pt idx="100">
                  <c:v>802</c:v>
                </c:pt>
                <c:pt idx="101">
                  <c:v>801</c:v>
                </c:pt>
                <c:pt idx="102">
                  <c:v>792</c:v>
                </c:pt>
                <c:pt idx="103">
                  <c:v>786</c:v>
                </c:pt>
                <c:pt idx="104">
                  <c:v>771</c:v>
                </c:pt>
                <c:pt idx="105">
                  <c:v>789</c:v>
                </c:pt>
                <c:pt idx="106">
                  <c:v>822</c:v>
                </c:pt>
                <c:pt idx="107">
                  <c:v>820</c:v>
                </c:pt>
                <c:pt idx="108">
                  <c:v>847</c:v>
                </c:pt>
                <c:pt idx="109">
                  <c:v>865</c:v>
                </c:pt>
                <c:pt idx="110">
                  <c:v>883</c:v>
                </c:pt>
                <c:pt idx="111">
                  <c:v>880</c:v>
                </c:pt>
                <c:pt idx="112">
                  <c:v>887</c:v>
                </c:pt>
                <c:pt idx="113">
                  <c:v>889</c:v>
                </c:pt>
                <c:pt idx="114">
                  <c:v>911</c:v>
                </c:pt>
                <c:pt idx="115">
                  <c:v>936</c:v>
                </c:pt>
                <c:pt idx="116">
                  <c:v>942</c:v>
                </c:pt>
                <c:pt idx="117">
                  <c:v>968</c:v>
                </c:pt>
                <c:pt idx="118">
                  <c:v>966</c:v>
                </c:pt>
                <c:pt idx="119">
                  <c:v>989</c:v>
                </c:pt>
                <c:pt idx="120">
                  <c:v>978</c:v>
                </c:pt>
                <c:pt idx="121">
                  <c:v>977</c:v>
                </c:pt>
                <c:pt idx="122">
                  <c:v>961</c:v>
                </c:pt>
                <c:pt idx="123">
                  <c:v>955</c:v>
                </c:pt>
                <c:pt idx="124">
                  <c:v>979</c:v>
                </c:pt>
                <c:pt idx="125">
                  <c:v>1002</c:v>
                </c:pt>
                <c:pt idx="126">
                  <c:v>1005</c:v>
                </c:pt>
                <c:pt idx="127">
                  <c:v>1017</c:v>
                </c:pt>
                <c:pt idx="128">
                  <c:v>1031</c:v>
                </c:pt>
                <c:pt idx="129">
                  <c:v>1011</c:v>
                </c:pt>
                <c:pt idx="130">
                  <c:v>1015</c:v>
                </c:pt>
                <c:pt idx="131">
                  <c:v>999</c:v>
                </c:pt>
                <c:pt idx="132">
                  <c:v>992</c:v>
                </c:pt>
                <c:pt idx="133">
                  <c:v>984</c:v>
                </c:pt>
                <c:pt idx="134">
                  <c:v>987</c:v>
                </c:pt>
                <c:pt idx="135">
                  <c:v>995</c:v>
                </c:pt>
                <c:pt idx="136">
                  <c:v>974</c:v>
                </c:pt>
                <c:pt idx="137">
                  <c:v>968</c:v>
                </c:pt>
                <c:pt idx="138">
                  <c:v>957</c:v>
                </c:pt>
                <c:pt idx="139">
                  <c:v>948</c:v>
                </c:pt>
                <c:pt idx="140">
                  <c:v>941</c:v>
                </c:pt>
                <c:pt idx="141">
                  <c:v>920</c:v>
                </c:pt>
                <c:pt idx="142">
                  <c:v>917</c:v>
                </c:pt>
                <c:pt idx="143">
                  <c:v>903</c:v>
                </c:pt>
                <c:pt idx="144">
                  <c:v>897</c:v>
                </c:pt>
                <c:pt idx="145">
                  <c:v>907</c:v>
                </c:pt>
                <c:pt idx="146">
                  <c:v>892</c:v>
                </c:pt>
                <c:pt idx="147">
                  <c:v>920</c:v>
                </c:pt>
                <c:pt idx="148">
                  <c:v>928</c:v>
                </c:pt>
                <c:pt idx="149">
                  <c:v>939</c:v>
                </c:pt>
                <c:pt idx="150">
                  <c:v>954</c:v>
                </c:pt>
                <c:pt idx="151">
                  <c:v>985</c:v>
                </c:pt>
                <c:pt idx="152">
                  <c:v>945</c:v>
                </c:pt>
                <c:pt idx="153">
                  <c:v>941</c:v>
                </c:pt>
                <c:pt idx="154">
                  <c:v>926</c:v>
                </c:pt>
                <c:pt idx="155">
                  <c:v>882</c:v>
                </c:pt>
                <c:pt idx="156">
                  <c:v>903</c:v>
                </c:pt>
                <c:pt idx="157">
                  <c:v>901</c:v>
                </c:pt>
                <c:pt idx="158">
                  <c:v>904</c:v>
                </c:pt>
                <c:pt idx="159">
                  <c:v>906</c:v>
                </c:pt>
                <c:pt idx="160">
                  <c:v>915</c:v>
                </c:pt>
                <c:pt idx="161">
                  <c:v>961</c:v>
                </c:pt>
                <c:pt idx="162">
                  <c:v>927</c:v>
                </c:pt>
                <c:pt idx="163">
                  <c:v>980</c:v>
                </c:pt>
                <c:pt idx="164">
                  <c:v>980</c:v>
                </c:pt>
                <c:pt idx="165">
                  <c:v>941</c:v>
                </c:pt>
                <c:pt idx="166">
                  <c:v>937</c:v>
                </c:pt>
                <c:pt idx="167">
                  <c:v>974</c:v>
                </c:pt>
                <c:pt idx="168">
                  <c:v>971</c:v>
                </c:pt>
                <c:pt idx="169">
                  <c:v>971</c:v>
                </c:pt>
                <c:pt idx="170">
                  <c:v>989</c:v>
                </c:pt>
                <c:pt idx="171">
                  <c:v>1042</c:v>
                </c:pt>
                <c:pt idx="172">
                  <c:v>1059</c:v>
                </c:pt>
                <c:pt idx="173">
                  <c:v>1067</c:v>
                </c:pt>
                <c:pt idx="174">
                  <c:v>1064</c:v>
                </c:pt>
                <c:pt idx="175">
                  <c:v>1039</c:v>
                </c:pt>
                <c:pt idx="176">
                  <c:v>1025</c:v>
                </c:pt>
                <c:pt idx="177">
                  <c:v>1043</c:v>
                </c:pt>
                <c:pt idx="178">
                  <c:v>1030</c:v>
                </c:pt>
                <c:pt idx="179">
                  <c:v>1064</c:v>
                </c:pt>
                <c:pt idx="180">
                  <c:v>1077</c:v>
                </c:pt>
                <c:pt idx="181">
                  <c:v>1081</c:v>
                </c:pt>
                <c:pt idx="182">
                  <c:v>1062</c:v>
                </c:pt>
                <c:pt idx="183">
                  <c:v>997</c:v>
                </c:pt>
                <c:pt idx="184">
                  <c:v>994</c:v>
                </c:pt>
                <c:pt idx="185">
                  <c:v>1003</c:v>
                </c:pt>
                <c:pt idx="186">
                  <c:v>1147</c:v>
                </c:pt>
                <c:pt idx="187">
                  <c:v>1148</c:v>
                </c:pt>
                <c:pt idx="188">
                  <c:v>1124</c:v>
                </c:pt>
                <c:pt idx="189">
                  <c:v>1124</c:v>
                </c:pt>
                <c:pt idx="190">
                  <c:v>1131</c:v>
                </c:pt>
                <c:pt idx="191">
                  <c:v>1167</c:v>
                </c:pt>
                <c:pt idx="192">
                  <c:v>1178</c:v>
                </c:pt>
                <c:pt idx="193">
                  <c:v>1186</c:v>
                </c:pt>
                <c:pt idx="194">
                  <c:v>1117</c:v>
                </c:pt>
                <c:pt idx="195">
                  <c:v>1178</c:v>
                </c:pt>
                <c:pt idx="196">
                  <c:v>1110</c:v>
                </c:pt>
                <c:pt idx="197">
                  <c:v>1173</c:v>
                </c:pt>
                <c:pt idx="198">
                  <c:v>1306</c:v>
                </c:pt>
                <c:pt idx="199">
                  <c:v>1376</c:v>
                </c:pt>
                <c:pt idx="200">
                  <c:v>1370</c:v>
                </c:pt>
                <c:pt idx="201">
                  <c:v>1407</c:v>
                </c:pt>
                <c:pt idx="202">
                  <c:v>1430</c:v>
                </c:pt>
                <c:pt idx="203">
                  <c:v>1403</c:v>
                </c:pt>
                <c:pt idx="204">
                  <c:v>1381</c:v>
                </c:pt>
                <c:pt idx="205">
                  <c:v>1391</c:v>
                </c:pt>
                <c:pt idx="206">
                  <c:v>1392</c:v>
                </c:pt>
                <c:pt idx="207">
                  <c:v>1398</c:v>
                </c:pt>
                <c:pt idx="208">
                  <c:v>1397</c:v>
                </c:pt>
                <c:pt idx="209">
                  <c:v>1371</c:v>
                </c:pt>
                <c:pt idx="210">
                  <c:v>1357</c:v>
                </c:pt>
                <c:pt idx="211">
                  <c:v>1330</c:v>
                </c:pt>
                <c:pt idx="212">
                  <c:v>1307</c:v>
                </c:pt>
                <c:pt idx="213">
                  <c:v>1301</c:v>
                </c:pt>
                <c:pt idx="214">
                  <c:v>1298</c:v>
                </c:pt>
                <c:pt idx="215">
                  <c:v>1260</c:v>
                </c:pt>
                <c:pt idx="216">
                  <c:v>1228</c:v>
                </c:pt>
                <c:pt idx="217">
                  <c:v>1221</c:v>
                </c:pt>
                <c:pt idx="218">
                  <c:v>1216</c:v>
                </c:pt>
                <c:pt idx="219">
                  <c:v>1218</c:v>
                </c:pt>
                <c:pt idx="220">
                  <c:v>1279</c:v>
                </c:pt>
                <c:pt idx="221">
                  <c:v>1260</c:v>
                </c:pt>
                <c:pt idx="222">
                  <c:v>1259</c:v>
                </c:pt>
                <c:pt idx="223">
                  <c:v>1234</c:v>
                </c:pt>
                <c:pt idx="224">
                  <c:v>1223</c:v>
                </c:pt>
                <c:pt idx="225">
                  <c:v>1215</c:v>
                </c:pt>
                <c:pt idx="226">
                  <c:v>1204</c:v>
                </c:pt>
                <c:pt idx="227">
                  <c:v>1194</c:v>
                </c:pt>
                <c:pt idx="228">
                  <c:v>1169</c:v>
                </c:pt>
                <c:pt idx="229">
                  <c:v>1150</c:v>
                </c:pt>
                <c:pt idx="230">
                  <c:v>1104</c:v>
                </c:pt>
                <c:pt idx="231">
                  <c:v>1086</c:v>
                </c:pt>
                <c:pt idx="232">
                  <c:v>1081</c:v>
                </c:pt>
                <c:pt idx="233">
                  <c:v>1075</c:v>
                </c:pt>
                <c:pt idx="234">
                  <c:v>1075</c:v>
                </c:pt>
                <c:pt idx="235">
                  <c:v>1053</c:v>
                </c:pt>
                <c:pt idx="236">
                  <c:v>1027</c:v>
                </c:pt>
                <c:pt idx="237">
                  <c:v>1031</c:v>
                </c:pt>
                <c:pt idx="238">
                  <c:v>1058</c:v>
                </c:pt>
                <c:pt idx="239">
                  <c:v>1069</c:v>
                </c:pt>
                <c:pt idx="240">
                  <c:v>1040</c:v>
                </c:pt>
                <c:pt idx="241">
                  <c:v>1041</c:v>
                </c:pt>
                <c:pt idx="242">
                  <c:v>1029</c:v>
                </c:pt>
                <c:pt idx="243">
                  <c:v>1001</c:v>
                </c:pt>
                <c:pt idx="244">
                  <c:v>978</c:v>
                </c:pt>
                <c:pt idx="245">
                  <c:v>992</c:v>
                </c:pt>
                <c:pt idx="246">
                  <c:v>987</c:v>
                </c:pt>
                <c:pt idx="247">
                  <c:v>991</c:v>
                </c:pt>
                <c:pt idx="248">
                  <c:v>985</c:v>
                </c:pt>
                <c:pt idx="249">
                  <c:v>975</c:v>
                </c:pt>
                <c:pt idx="250">
                  <c:v>980</c:v>
                </c:pt>
                <c:pt idx="251">
                  <c:v>953</c:v>
                </c:pt>
                <c:pt idx="252">
                  <c:v>945</c:v>
                </c:pt>
                <c:pt idx="253">
                  <c:v>933</c:v>
                </c:pt>
                <c:pt idx="254">
                  <c:v>926</c:v>
                </c:pt>
                <c:pt idx="255">
                  <c:v>888</c:v>
                </c:pt>
                <c:pt idx="256">
                  <c:v>863</c:v>
                </c:pt>
                <c:pt idx="257">
                  <c:v>852</c:v>
                </c:pt>
                <c:pt idx="258">
                  <c:v>843</c:v>
                </c:pt>
                <c:pt idx="259">
                  <c:v>804</c:v>
                </c:pt>
                <c:pt idx="260">
                  <c:v>795</c:v>
                </c:pt>
                <c:pt idx="261">
                  <c:v>817</c:v>
                </c:pt>
                <c:pt idx="262">
                  <c:v>816</c:v>
                </c:pt>
                <c:pt idx="263">
                  <c:v>810</c:v>
                </c:pt>
                <c:pt idx="264">
                  <c:v>778</c:v>
                </c:pt>
                <c:pt idx="265">
                  <c:v>728</c:v>
                </c:pt>
                <c:pt idx="266">
                  <c:v>695</c:v>
                </c:pt>
                <c:pt idx="267">
                  <c:v>649</c:v>
                </c:pt>
                <c:pt idx="268">
                  <c:v>613</c:v>
                </c:pt>
                <c:pt idx="269">
                  <c:v>555</c:v>
                </c:pt>
                <c:pt idx="270">
                  <c:v>551</c:v>
                </c:pt>
                <c:pt idx="271">
                  <c:v>543</c:v>
                </c:pt>
                <c:pt idx="272">
                  <c:v>518</c:v>
                </c:pt>
                <c:pt idx="273">
                  <c:v>510</c:v>
                </c:pt>
                <c:pt idx="274">
                  <c:v>500</c:v>
                </c:pt>
                <c:pt idx="275">
                  <c:v>494</c:v>
                </c:pt>
                <c:pt idx="276">
                  <c:v>481</c:v>
                </c:pt>
                <c:pt idx="277">
                  <c:v>475</c:v>
                </c:pt>
                <c:pt idx="278">
                  <c:v>466</c:v>
                </c:pt>
                <c:pt idx="279">
                  <c:v>450</c:v>
                </c:pt>
                <c:pt idx="280">
                  <c:v>444</c:v>
                </c:pt>
                <c:pt idx="281">
                  <c:v>442</c:v>
                </c:pt>
                <c:pt idx="282">
                  <c:v>446</c:v>
                </c:pt>
                <c:pt idx="283">
                  <c:v>442</c:v>
                </c:pt>
                <c:pt idx="284">
                  <c:v>439</c:v>
                </c:pt>
                <c:pt idx="285">
                  <c:v>439</c:v>
                </c:pt>
                <c:pt idx="286">
                  <c:v>435</c:v>
                </c:pt>
                <c:pt idx="287">
                  <c:v>435</c:v>
                </c:pt>
                <c:pt idx="288">
                  <c:v>429</c:v>
                </c:pt>
                <c:pt idx="289">
                  <c:v>429</c:v>
                </c:pt>
                <c:pt idx="290">
                  <c:v>425</c:v>
                </c:pt>
                <c:pt idx="291">
                  <c:v>419</c:v>
                </c:pt>
                <c:pt idx="292">
                  <c:v>411</c:v>
                </c:pt>
                <c:pt idx="293">
                  <c:v>409</c:v>
                </c:pt>
                <c:pt idx="294">
                  <c:v>404</c:v>
                </c:pt>
                <c:pt idx="295">
                  <c:v>404</c:v>
                </c:pt>
                <c:pt idx="296">
                  <c:v>388</c:v>
                </c:pt>
                <c:pt idx="297">
                  <c:v>381</c:v>
                </c:pt>
                <c:pt idx="298">
                  <c:v>380</c:v>
                </c:pt>
                <c:pt idx="299">
                  <c:v>373</c:v>
                </c:pt>
                <c:pt idx="300">
                  <c:v>383</c:v>
                </c:pt>
                <c:pt idx="301">
                  <c:v>375</c:v>
                </c:pt>
                <c:pt idx="302">
                  <c:v>383</c:v>
                </c:pt>
                <c:pt idx="303">
                  <c:v>396</c:v>
                </c:pt>
                <c:pt idx="304">
                  <c:v>396</c:v>
                </c:pt>
                <c:pt idx="305">
                  <c:v>387</c:v>
                </c:pt>
                <c:pt idx="306">
                  <c:v>386</c:v>
                </c:pt>
                <c:pt idx="307">
                  <c:v>385</c:v>
                </c:pt>
                <c:pt idx="308">
                  <c:v>378</c:v>
                </c:pt>
                <c:pt idx="309">
                  <c:v>373</c:v>
                </c:pt>
                <c:pt idx="310">
                  <c:v>364</c:v>
                </c:pt>
                <c:pt idx="311">
                  <c:v>354</c:v>
                </c:pt>
                <c:pt idx="312">
                  <c:v>340</c:v>
                </c:pt>
                <c:pt idx="313">
                  <c:v>342</c:v>
                </c:pt>
                <c:pt idx="314">
                  <c:v>324</c:v>
                </c:pt>
                <c:pt idx="315">
                  <c:v>311</c:v>
                </c:pt>
                <c:pt idx="316">
                  <c:v>284</c:v>
                </c:pt>
                <c:pt idx="317">
                  <c:v>235</c:v>
                </c:pt>
                <c:pt idx="318">
                  <c:v>192</c:v>
                </c:pt>
                <c:pt idx="319">
                  <c:v>165</c:v>
                </c:pt>
                <c:pt idx="320">
                  <c:v>144</c:v>
                </c:pt>
                <c:pt idx="321">
                  <c:v>130</c:v>
                </c:pt>
                <c:pt idx="322">
                  <c:v>110</c:v>
                </c:pt>
                <c:pt idx="323">
                  <c:v>73</c:v>
                </c:pt>
                <c:pt idx="324">
                  <c:v>74</c:v>
                </c:pt>
              </c:numCache>
            </c:numRef>
          </c:val>
        </c:ser>
        <c:ser>
          <c:idx val="2"/>
          <c:order val="2"/>
          <c:tx>
            <c:strRef>
              <c:f>'D20'!$C$2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'D20'!$B$3:$B$2003</c:f>
              <c:strCache>
                <c:ptCount val="326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</c:strCache>
            </c:strRef>
          </c:cat>
          <c:val>
            <c:numRef>
              <c:f>'D20'!$C$4:$C$402</c:f>
              <c:numCache>
                <c:formatCode>#,##0</c:formatCode>
                <c:ptCount val="399"/>
                <c:pt idx="0">
                  <c:v>737</c:v>
                </c:pt>
                <c:pt idx="1">
                  <c:v>739</c:v>
                </c:pt>
                <c:pt idx="2">
                  <c:v>739</c:v>
                </c:pt>
                <c:pt idx="3">
                  <c:v>740</c:v>
                </c:pt>
                <c:pt idx="4">
                  <c:v>740</c:v>
                </c:pt>
                <c:pt idx="5">
                  <c:v>742</c:v>
                </c:pt>
                <c:pt idx="6">
                  <c:v>744</c:v>
                </c:pt>
                <c:pt idx="7">
                  <c:v>748</c:v>
                </c:pt>
                <c:pt idx="8">
                  <c:v>754</c:v>
                </c:pt>
                <c:pt idx="9">
                  <c:v>755</c:v>
                </c:pt>
                <c:pt idx="10">
                  <c:v>755</c:v>
                </c:pt>
                <c:pt idx="11">
                  <c:v>756</c:v>
                </c:pt>
                <c:pt idx="12">
                  <c:v>757</c:v>
                </c:pt>
                <c:pt idx="13">
                  <c:v>758</c:v>
                </c:pt>
                <c:pt idx="14">
                  <c:v>758</c:v>
                </c:pt>
                <c:pt idx="15">
                  <c:v>759</c:v>
                </c:pt>
                <c:pt idx="16">
                  <c:v>759</c:v>
                </c:pt>
                <c:pt idx="17">
                  <c:v>761</c:v>
                </c:pt>
                <c:pt idx="18">
                  <c:v>763</c:v>
                </c:pt>
                <c:pt idx="19">
                  <c:v>765</c:v>
                </c:pt>
                <c:pt idx="20">
                  <c:v>766</c:v>
                </c:pt>
                <c:pt idx="21">
                  <c:v>770</c:v>
                </c:pt>
                <c:pt idx="22">
                  <c:v>770</c:v>
                </c:pt>
                <c:pt idx="23">
                  <c:v>770</c:v>
                </c:pt>
                <c:pt idx="24">
                  <c:v>771</c:v>
                </c:pt>
                <c:pt idx="25">
                  <c:v>771</c:v>
                </c:pt>
                <c:pt idx="26">
                  <c:v>771</c:v>
                </c:pt>
                <c:pt idx="27">
                  <c:v>771</c:v>
                </c:pt>
                <c:pt idx="28">
                  <c:v>771</c:v>
                </c:pt>
                <c:pt idx="29">
                  <c:v>772</c:v>
                </c:pt>
                <c:pt idx="30">
                  <c:v>772</c:v>
                </c:pt>
                <c:pt idx="31">
                  <c:v>772</c:v>
                </c:pt>
                <c:pt idx="32">
                  <c:v>776</c:v>
                </c:pt>
                <c:pt idx="33">
                  <c:v>778</c:v>
                </c:pt>
                <c:pt idx="34">
                  <c:v>779</c:v>
                </c:pt>
                <c:pt idx="35">
                  <c:v>779</c:v>
                </c:pt>
                <c:pt idx="36">
                  <c:v>779</c:v>
                </c:pt>
                <c:pt idx="37">
                  <c:v>780</c:v>
                </c:pt>
                <c:pt idx="38">
                  <c:v>780</c:v>
                </c:pt>
                <c:pt idx="39">
                  <c:v>780</c:v>
                </c:pt>
                <c:pt idx="40">
                  <c:v>780</c:v>
                </c:pt>
                <c:pt idx="41">
                  <c:v>780</c:v>
                </c:pt>
                <c:pt idx="42">
                  <c:v>781</c:v>
                </c:pt>
                <c:pt idx="43">
                  <c:v>782</c:v>
                </c:pt>
                <c:pt idx="44">
                  <c:v>783</c:v>
                </c:pt>
                <c:pt idx="45">
                  <c:v>784</c:v>
                </c:pt>
                <c:pt idx="46">
                  <c:v>785</c:v>
                </c:pt>
                <c:pt idx="47">
                  <c:v>785</c:v>
                </c:pt>
                <c:pt idx="48">
                  <c:v>785</c:v>
                </c:pt>
                <c:pt idx="49">
                  <c:v>786</c:v>
                </c:pt>
                <c:pt idx="50">
                  <c:v>786</c:v>
                </c:pt>
                <c:pt idx="51">
                  <c:v>786</c:v>
                </c:pt>
                <c:pt idx="52">
                  <c:v>787</c:v>
                </c:pt>
                <c:pt idx="53">
                  <c:v>788</c:v>
                </c:pt>
                <c:pt idx="54">
                  <c:v>789</c:v>
                </c:pt>
                <c:pt idx="55">
                  <c:v>790</c:v>
                </c:pt>
                <c:pt idx="56">
                  <c:v>790</c:v>
                </c:pt>
                <c:pt idx="57">
                  <c:v>794</c:v>
                </c:pt>
                <c:pt idx="58">
                  <c:v>794</c:v>
                </c:pt>
                <c:pt idx="59">
                  <c:v>794</c:v>
                </c:pt>
                <c:pt idx="60">
                  <c:v>795</c:v>
                </c:pt>
                <c:pt idx="61">
                  <c:v>795</c:v>
                </c:pt>
                <c:pt idx="62">
                  <c:v>802</c:v>
                </c:pt>
                <c:pt idx="63">
                  <c:v>801</c:v>
                </c:pt>
                <c:pt idx="64">
                  <c:v>802</c:v>
                </c:pt>
                <c:pt idx="65">
                  <c:v>803</c:v>
                </c:pt>
                <c:pt idx="66">
                  <c:v>804</c:v>
                </c:pt>
                <c:pt idx="67">
                  <c:v>804</c:v>
                </c:pt>
                <c:pt idx="68">
                  <c:v>804</c:v>
                </c:pt>
                <c:pt idx="69">
                  <c:v>803</c:v>
                </c:pt>
                <c:pt idx="70">
                  <c:v>803</c:v>
                </c:pt>
                <c:pt idx="71">
                  <c:v>804</c:v>
                </c:pt>
                <c:pt idx="72">
                  <c:v>804</c:v>
                </c:pt>
                <c:pt idx="73">
                  <c:v>804</c:v>
                </c:pt>
                <c:pt idx="74">
                  <c:v>804</c:v>
                </c:pt>
                <c:pt idx="75">
                  <c:v>804</c:v>
                </c:pt>
                <c:pt idx="76">
                  <c:v>805</c:v>
                </c:pt>
                <c:pt idx="77">
                  <c:v>806</c:v>
                </c:pt>
                <c:pt idx="78">
                  <c:v>808</c:v>
                </c:pt>
                <c:pt idx="79">
                  <c:v>808</c:v>
                </c:pt>
                <c:pt idx="80">
                  <c:v>808</c:v>
                </c:pt>
                <c:pt idx="81">
                  <c:v>808</c:v>
                </c:pt>
                <c:pt idx="82">
                  <c:v>809</c:v>
                </c:pt>
                <c:pt idx="83">
                  <c:v>810</c:v>
                </c:pt>
                <c:pt idx="84">
                  <c:v>813</c:v>
                </c:pt>
                <c:pt idx="85">
                  <c:v>816</c:v>
                </c:pt>
                <c:pt idx="86">
                  <c:v>819</c:v>
                </c:pt>
                <c:pt idx="87">
                  <c:v>826</c:v>
                </c:pt>
                <c:pt idx="88">
                  <c:v>828</c:v>
                </c:pt>
                <c:pt idx="89">
                  <c:v>828</c:v>
                </c:pt>
                <c:pt idx="90">
                  <c:v>842</c:v>
                </c:pt>
                <c:pt idx="91">
                  <c:v>842</c:v>
                </c:pt>
                <c:pt idx="92">
                  <c:v>843</c:v>
                </c:pt>
                <c:pt idx="93">
                  <c:v>845</c:v>
                </c:pt>
                <c:pt idx="94">
                  <c:v>846</c:v>
                </c:pt>
                <c:pt idx="95">
                  <c:v>848</c:v>
                </c:pt>
                <c:pt idx="96">
                  <c:v>849</c:v>
                </c:pt>
                <c:pt idx="97">
                  <c:v>849</c:v>
                </c:pt>
                <c:pt idx="98">
                  <c:v>851</c:v>
                </c:pt>
                <c:pt idx="99">
                  <c:v>853</c:v>
                </c:pt>
                <c:pt idx="100">
                  <c:v>853</c:v>
                </c:pt>
                <c:pt idx="101">
                  <c:v>853</c:v>
                </c:pt>
                <c:pt idx="102">
                  <c:v>854</c:v>
                </c:pt>
                <c:pt idx="103">
                  <c:v>855</c:v>
                </c:pt>
                <c:pt idx="104">
                  <c:v>856</c:v>
                </c:pt>
                <c:pt idx="105">
                  <c:v>857</c:v>
                </c:pt>
                <c:pt idx="106">
                  <c:v>859</c:v>
                </c:pt>
                <c:pt idx="107">
                  <c:v>859</c:v>
                </c:pt>
                <c:pt idx="108">
                  <c:v>859</c:v>
                </c:pt>
                <c:pt idx="109">
                  <c:v>861</c:v>
                </c:pt>
                <c:pt idx="110">
                  <c:v>862</c:v>
                </c:pt>
                <c:pt idx="111">
                  <c:v>864</c:v>
                </c:pt>
                <c:pt idx="112">
                  <c:v>866</c:v>
                </c:pt>
                <c:pt idx="113">
                  <c:v>870</c:v>
                </c:pt>
                <c:pt idx="114">
                  <c:v>872</c:v>
                </c:pt>
                <c:pt idx="115">
                  <c:v>873</c:v>
                </c:pt>
                <c:pt idx="116">
                  <c:v>874</c:v>
                </c:pt>
                <c:pt idx="117">
                  <c:v>875</c:v>
                </c:pt>
                <c:pt idx="118">
                  <c:v>875</c:v>
                </c:pt>
                <c:pt idx="119">
                  <c:v>875</c:v>
                </c:pt>
                <c:pt idx="120">
                  <c:v>876</c:v>
                </c:pt>
                <c:pt idx="121">
                  <c:v>876</c:v>
                </c:pt>
                <c:pt idx="122">
                  <c:v>877</c:v>
                </c:pt>
                <c:pt idx="123">
                  <c:v>878</c:v>
                </c:pt>
                <c:pt idx="124">
                  <c:v>879</c:v>
                </c:pt>
                <c:pt idx="125">
                  <c:v>880</c:v>
                </c:pt>
                <c:pt idx="126">
                  <c:v>881</c:v>
                </c:pt>
                <c:pt idx="127">
                  <c:v>881</c:v>
                </c:pt>
                <c:pt idx="128">
                  <c:v>880</c:v>
                </c:pt>
                <c:pt idx="129">
                  <c:v>880</c:v>
                </c:pt>
                <c:pt idx="130">
                  <c:v>880</c:v>
                </c:pt>
                <c:pt idx="131">
                  <c:v>879</c:v>
                </c:pt>
                <c:pt idx="132">
                  <c:v>880</c:v>
                </c:pt>
                <c:pt idx="133">
                  <c:v>880</c:v>
                </c:pt>
                <c:pt idx="134">
                  <c:v>879</c:v>
                </c:pt>
                <c:pt idx="135">
                  <c:v>879</c:v>
                </c:pt>
                <c:pt idx="136">
                  <c:v>881</c:v>
                </c:pt>
                <c:pt idx="137">
                  <c:v>881</c:v>
                </c:pt>
                <c:pt idx="138">
                  <c:v>881</c:v>
                </c:pt>
                <c:pt idx="139">
                  <c:v>881</c:v>
                </c:pt>
                <c:pt idx="140">
                  <c:v>881</c:v>
                </c:pt>
                <c:pt idx="141">
                  <c:v>880</c:v>
                </c:pt>
                <c:pt idx="142">
                  <c:v>880</c:v>
                </c:pt>
                <c:pt idx="143">
                  <c:v>880</c:v>
                </c:pt>
                <c:pt idx="144">
                  <c:v>881</c:v>
                </c:pt>
                <c:pt idx="145">
                  <c:v>881</c:v>
                </c:pt>
                <c:pt idx="146">
                  <c:v>879</c:v>
                </c:pt>
                <c:pt idx="147">
                  <c:v>879</c:v>
                </c:pt>
                <c:pt idx="148">
                  <c:v>880</c:v>
                </c:pt>
                <c:pt idx="149">
                  <c:v>879</c:v>
                </c:pt>
                <c:pt idx="150">
                  <c:v>879</c:v>
                </c:pt>
                <c:pt idx="151">
                  <c:v>879</c:v>
                </c:pt>
                <c:pt idx="152">
                  <c:v>878</c:v>
                </c:pt>
                <c:pt idx="153">
                  <c:v>878</c:v>
                </c:pt>
                <c:pt idx="154">
                  <c:v>877</c:v>
                </c:pt>
                <c:pt idx="155">
                  <c:v>878</c:v>
                </c:pt>
                <c:pt idx="156">
                  <c:v>879</c:v>
                </c:pt>
                <c:pt idx="157">
                  <c:v>881</c:v>
                </c:pt>
                <c:pt idx="158">
                  <c:v>882</c:v>
                </c:pt>
                <c:pt idx="159">
                  <c:v>883</c:v>
                </c:pt>
                <c:pt idx="160">
                  <c:v>886</c:v>
                </c:pt>
                <c:pt idx="161">
                  <c:v>886</c:v>
                </c:pt>
                <c:pt idx="162">
                  <c:v>886</c:v>
                </c:pt>
                <c:pt idx="163">
                  <c:v>887</c:v>
                </c:pt>
                <c:pt idx="164">
                  <c:v>887</c:v>
                </c:pt>
                <c:pt idx="165">
                  <c:v>888</c:v>
                </c:pt>
                <c:pt idx="166">
                  <c:v>889</c:v>
                </c:pt>
                <c:pt idx="167">
                  <c:v>889</c:v>
                </c:pt>
                <c:pt idx="168">
                  <c:v>889</c:v>
                </c:pt>
                <c:pt idx="169">
                  <c:v>888</c:v>
                </c:pt>
                <c:pt idx="170">
                  <c:v>889</c:v>
                </c:pt>
                <c:pt idx="171">
                  <c:v>889</c:v>
                </c:pt>
                <c:pt idx="172">
                  <c:v>889</c:v>
                </c:pt>
                <c:pt idx="173">
                  <c:v>890</c:v>
                </c:pt>
                <c:pt idx="174">
                  <c:v>892</c:v>
                </c:pt>
                <c:pt idx="175">
                  <c:v>890</c:v>
                </c:pt>
                <c:pt idx="176">
                  <c:v>891</c:v>
                </c:pt>
                <c:pt idx="177">
                  <c:v>891</c:v>
                </c:pt>
                <c:pt idx="178">
                  <c:v>890</c:v>
                </c:pt>
                <c:pt idx="179">
                  <c:v>889</c:v>
                </c:pt>
                <c:pt idx="180">
                  <c:v>888</c:v>
                </c:pt>
                <c:pt idx="181">
                  <c:v>888</c:v>
                </c:pt>
                <c:pt idx="182">
                  <c:v>888</c:v>
                </c:pt>
                <c:pt idx="183">
                  <c:v>887</c:v>
                </c:pt>
                <c:pt idx="184">
                  <c:v>886</c:v>
                </c:pt>
                <c:pt idx="185">
                  <c:v>885</c:v>
                </c:pt>
                <c:pt idx="186">
                  <c:v>887</c:v>
                </c:pt>
                <c:pt idx="187">
                  <c:v>896</c:v>
                </c:pt>
                <c:pt idx="188">
                  <c:v>900</c:v>
                </c:pt>
                <c:pt idx="189">
                  <c:v>902</c:v>
                </c:pt>
                <c:pt idx="190">
                  <c:v>903</c:v>
                </c:pt>
                <c:pt idx="191">
                  <c:v>901</c:v>
                </c:pt>
                <c:pt idx="192">
                  <c:v>898</c:v>
                </c:pt>
                <c:pt idx="193">
                  <c:v>908</c:v>
                </c:pt>
                <c:pt idx="194">
                  <c:v>924</c:v>
                </c:pt>
                <c:pt idx="195">
                  <c:v>937</c:v>
                </c:pt>
                <c:pt idx="196">
                  <c:v>937</c:v>
                </c:pt>
                <c:pt idx="197">
                  <c:v>938</c:v>
                </c:pt>
                <c:pt idx="198">
                  <c:v>947</c:v>
                </c:pt>
                <c:pt idx="199">
                  <c:v>947</c:v>
                </c:pt>
                <c:pt idx="200">
                  <c:v>949</c:v>
                </c:pt>
                <c:pt idx="201">
                  <c:v>946</c:v>
                </c:pt>
                <c:pt idx="202">
                  <c:v>939</c:v>
                </c:pt>
                <c:pt idx="203">
                  <c:v>928</c:v>
                </c:pt>
                <c:pt idx="204">
                  <c:v>912</c:v>
                </c:pt>
                <c:pt idx="205">
                  <c:v>908</c:v>
                </c:pt>
                <c:pt idx="206">
                  <c:v>904</c:v>
                </c:pt>
                <c:pt idx="207">
                  <c:v>902</c:v>
                </c:pt>
                <c:pt idx="208">
                  <c:v>900</c:v>
                </c:pt>
                <c:pt idx="209">
                  <c:v>897</c:v>
                </c:pt>
                <c:pt idx="210">
                  <c:v>896</c:v>
                </c:pt>
                <c:pt idx="211">
                  <c:v>891</c:v>
                </c:pt>
                <c:pt idx="212">
                  <c:v>890</c:v>
                </c:pt>
                <c:pt idx="213">
                  <c:v>886</c:v>
                </c:pt>
                <c:pt idx="214">
                  <c:v>881</c:v>
                </c:pt>
                <c:pt idx="215">
                  <c:v>879</c:v>
                </c:pt>
                <c:pt idx="216">
                  <c:v>877</c:v>
                </c:pt>
                <c:pt idx="217">
                  <c:v>880</c:v>
                </c:pt>
                <c:pt idx="218">
                  <c:v>874</c:v>
                </c:pt>
                <c:pt idx="219">
                  <c:v>877</c:v>
                </c:pt>
                <c:pt idx="220">
                  <c:v>873</c:v>
                </c:pt>
                <c:pt idx="221">
                  <c:v>869</c:v>
                </c:pt>
                <c:pt idx="222">
                  <c:v>864</c:v>
                </c:pt>
                <c:pt idx="223">
                  <c:v>865</c:v>
                </c:pt>
                <c:pt idx="224">
                  <c:v>860</c:v>
                </c:pt>
                <c:pt idx="225">
                  <c:v>848</c:v>
                </c:pt>
                <c:pt idx="226">
                  <c:v>839</c:v>
                </c:pt>
                <c:pt idx="227">
                  <c:v>831</c:v>
                </c:pt>
                <c:pt idx="228">
                  <c:v>826</c:v>
                </c:pt>
                <c:pt idx="229">
                  <c:v>823</c:v>
                </c:pt>
                <c:pt idx="230">
                  <c:v>818</c:v>
                </c:pt>
                <c:pt idx="231">
                  <c:v>807</c:v>
                </c:pt>
                <c:pt idx="232">
                  <c:v>802</c:v>
                </c:pt>
                <c:pt idx="233">
                  <c:v>797</c:v>
                </c:pt>
                <c:pt idx="234">
                  <c:v>796</c:v>
                </c:pt>
                <c:pt idx="235">
                  <c:v>791</c:v>
                </c:pt>
                <c:pt idx="236">
                  <c:v>792</c:v>
                </c:pt>
                <c:pt idx="237">
                  <c:v>783</c:v>
                </c:pt>
                <c:pt idx="238">
                  <c:v>778</c:v>
                </c:pt>
                <c:pt idx="239">
                  <c:v>777</c:v>
                </c:pt>
                <c:pt idx="240">
                  <c:v>775</c:v>
                </c:pt>
                <c:pt idx="241">
                  <c:v>769</c:v>
                </c:pt>
                <c:pt idx="242">
                  <c:v>767</c:v>
                </c:pt>
                <c:pt idx="243">
                  <c:v>765</c:v>
                </c:pt>
                <c:pt idx="244">
                  <c:v>759</c:v>
                </c:pt>
                <c:pt idx="245">
                  <c:v>758</c:v>
                </c:pt>
                <c:pt idx="246">
                  <c:v>751</c:v>
                </c:pt>
                <c:pt idx="247">
                  <c:v>745</c:v>
                </c:pt>
                <c:pt idx="248">
                  <c:v>737</c:v>
                </c:pt>
                <c:pt idx="249">
                  <c:v>737</c:v>
                </c:pt>
                <c:pt idx="250">
                  <c:v>726</c:v>
                </c:pt>
                <c:pt idx="251">
                  <c:v>717</c:v>
                </c:pt>
                <c:pt idx="252">
                  <c:v>709</c:v>
                </c:pt>
                <c:pt idx="253">
                  <c:v>705</c:v>
                </c:pt>
                <c:pt idx="254">
                  <c:v>699</c:v>
                </c:pt>
                <c:pt idx="255">
                  <c:v>698</c:v>
                </c:pt>
                <c:pt idx="256">
                  <c:v>691</c:v>
                </c:pt>
                <c:pt idx="257">
                  <c:v>689</c:v>
                </c:pt>
                <c:pt idx="258">
                  <c:v>695</c:v>
                </c:pt>
                <c:pt idx="259">
                  <c:v>689</c:v>
                </c:pt>
                <c:pt idx="260">
                  <c:v>677</c:v>
                </c:pt>
                <c:pt idx="261">
                  <c:v>648</c:v>
                </c:pt>
                <c:pt idx="262">
                  <c:v>623</c:v>
                </c:pt>
                <c:pt idx="263">
                  <c:v>600</c:v>
                </c:pt>
                <c:pt idx="264">
                  <c:v>579</c:v>
                </c:pt>
                <c:pt idx="265">
                  <c:v>545</c:v>
                </c:pt>
                <c:pt idx="266">
                  <c:v>521</c:v>
                </c:pt>
                <c:pt idx="267">
                  <c:v>504</c:v>
                </c:pt>
                <c:pt idx="268">
                  <c:v>475</c:v>
                </c:pt>
                <c:pt idx="269">
                  <c:v>461</c:v>
                </c:pt>
                <c:pt idx="270">
                  <c:v>455</c:v>
                </c:pt>
                <c:pt idx="271">
                  <c:v>450</c:v>
                </c:pt>
                <c:pt idx="272">
                  <c:v>444</c:v>
                </c:pt>
                <c:pt idx="273">
                  <c:v>440</c:v>
                </c:pt>
                <c:pt idx="274">
                  <c:v>437</c:v>
                </c:pt>
                <c:pt idx="275">
                  <c:v>436</c:v>
                </c:pt>
                <c:pt idx="276">
                  <c:v>436</c:v>
                </c:pt>
                <c:pt idx="277">
                  <c:v>435</c:v>
                </c:pt>
                <c:pt idx="278">
                  <c:v>433</c:v>
                </c:pt>
                <c:pt idx="279">
                  <c:v>432</c:v>
                </c:pt>
                <c:pt idx="280">
                  <c:v>431</c:v>
                </c:pt>
                <c:pt idx="281">
                  <c:v>431</c:v>
                </c:pt>
                <c:pt idx="282">
                  <c:v>429</c:v>
                </c:pt>
                <c:pt idx="283">
                  <c:v>428</c:v>
                </c:pt>
                <c:pt idx="284">
                  <c:v>427</c:v>
                </c:pt>
                <c:pt idx="285">
                  <c:v>428</c:v>
                </c:pt>
                <c:pt idx="286">
                  <c:v>425</c:v>
                </c:pt>
                <c:pt idx="287">
                  <c:v>425</c:v>
                </c:pt>
                <c:pt idx="288">
                  <c:v>423</c:v>
                </c:pt>
                <c:pt idx="289">
                  <c:v>421</c:v>
                </c:pt>
                <c:pt idx="290">
                  <c:v>419</c:v>
                </c:pt>
                <c:pt idx="291">
                  <c:v>419</c:v>
                </c:pt>
                <c:pt idx="292">
                  <c:v>418</c:v>
                </c:pt>
                <c:pt idx="293">
                  <c:v>416</c:v>
                </c:pt>
                <c:pt idx="294">
                  <c:v>416</c:v>
                </c:pt>
                <c:pt idx="295">
                  <c:v>414</c:v>
                </c:pt>
                <c:pt idx="296">
                  <c:v>413</c:v>
                </c:pt>
                <c:pt idx="297">
                  <c:v>411</c:v>
                </c:pt>
                <c:pt idx="298">
                  <c:v>412</c:v>
                </c:pt>
                <c:pt idx="299">
                  <c:v>410</c:v>
                </c:pt>
                <c:pt idx="300">
                  <c:v>412</c:v>
                </c:pt>
                <c:pt idx="301">
                  <c:v>411</c:v>
                </c:pt>
                <c:pt idx="302">
                  <c:v>410</c:v>
                </c:pt>
                <c:pt idx="303">
                  <c:v>408</c:v>
                </c:pt>
                <c:pt idx="304">
                  <c:v>406</c:v>
                </c:pt>
                <c:pt idx="305">
                  <c:v>398</c:v>
                </c:pt>
                <c:pt idx="306">
                  <c:v>393</c:v>
                </c:pt>
                <c:pt idx="307">
                  <c:v>390</c:v>
                </c:pt>
                <c:pt idx="308">
                  <c:v>387</c:v>
                </c:pt>
                <c:pt idx="309">
                  <c:v>371</c:v>
                </c:pt>
                <c:pt idx="310">
                  <c:v>366</c:v>
                </c:pt>
                <c:pt idx="311">
                  <c:v>354</c:v>
                </c:pt>
                <c:pt idx="312">
                  <c:v>344</c:v>
                </c:pt>
                <c:pt idx="313">
                  <c:v>334</c:v>
                </c:pt>
                <c:pt idx="314">
                  <c:v>321</c:v>
                </c:pt>
                <c:pt idx="315">
                  <c:v>282</c:v>
                </c:pt>
                <c:pt idx="316">
                  <c:v>234</c:v>
                </c:pt>
                <c:pt idx="317">
                  <c:v>189</c:v>
                </c:pt>
                <c:pt idx="318">
                  <c:v>163</c:v>
                </c:pt>
                <c:pt idx="319">
                  <c:v>145</c:v>
                </c:pt>
                <c:pt idx="320">
                  <c:v>132</c:v>
                </c:pt>
                <c:pt idx="321">
                  <c:v>112</c:v>
                </c:pt>
                <c:pt idx="322">
                  <c:v>74</c:v>
                </c:pt>
                <c:pt idx="323">
                  <c:v>74</c:v>
                </c:pt>
              </c:numCache>
            </c:numRef>
          </c:val>
        </c:ser>
        <c:marker val="1"/>
        <c:axId val="95805440"/>
        <c:axId val="95806976"/>
      </c:lineChart>
      <c:catAx>
        <c:axId val="95805440"/>
        <c:scaling>
          <c:orientation val="maxMin"/>
        </c:scaling>
        <c:axPos val="b"/>
        <c:tickLblPos val="nextTo"/>
        <c:crossAx val="95806976"/>
        <c:crosses val="autoZero"/>
        <c:auto val="1"/>
        <c:lblAlgn val="ctr"/>
        <c:lblOffset val="100"/>
      </c:catAx>
      <c:valAx>
        <c:axId val="95806976"/>
        <c:scaling>
          <c:orientation val="minMax"/>
        </c:scaling>
        <c:axPos val="r"/>
        <c:majorGridlines/>
        <c:numFmt formatCode="General" sourceLinked="1"/>
        <c:tickLblPos val="nextTo"/>
        <c:crossAx val="95805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4787703893034302E-2"/>
          <c:y val="6.8454158747397895E-2"/>
          <c:w val="9.7731239092495634E-2"/>
          <c:h val="0.15588718436057591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32283029297955E-2"/>
          <c:y val="5.1956109652960047E-2"/>
          <c:w val="0.87715682305883524"/>
          <c:h val="0.66153543307090468"/>
        </c:manualLayout>
      </c:layout>
      <c:lineChart>
        <c:grouping val="standard"/>
        <c:ser>
          <c:idx val="1"/>
          <c:order val="0"/>
          <c:tx>
            <c:strRef>
              <c:f>'D2'!$E$2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'D2'!$B$3:$B$403</c:f>
              <c:strCache>
                <c:ptCount val="401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</c:strCache>
            </c:strRef>
          </c:cat>
          <c:val>
            <c:numRef>
              <c:f>'D2'!$E$3:$E$403</c:f>
              <c:numCache>
                <c:formatCode>#,##0.00</c:formatCode>
                <c:ptCount val="401"/>
                <c:pt idx="1">
                  <c:v>694.45</c:v>
                </c:pt>
                <c:pt idx="2">
                  <c:v>683.73</c:v>
                </c:pt>
                <c:pt idx="3">
                  <c:v>676.88</c:v>
                </c:pt>
                <c:pt idx="4">
                  <c:v>673.55</c:v>
                </c:pt>
                <c:pt idx="5">
                  <c:v>664.24</c:v>
                </c:pt>
                <c:pt idx="6">
                  <c:v>597.32000000000005</c:v>
                </c:pt>
                <c:pt idx="7">
                  <c:v>609.77</c:v>
                </c:pt>
                <c:pt idx="8">
                  <c:v>581.52</c:v>
                </c:pt>
                <c:pt idx="9">
                  <c:v>574.78</c:v>
                </c:pt>
                <c:pt idx="10">
                  <c:v>633.79</c:v>
                </c:pt>
                <c:pt idx="11">
                  <c:v>679.99</c:v>
                </c:pt>
                <c:pt idx="12">
                  <c:v>715.27</c:v>
                </c:pt>
                <c:pt idx="13">
                  <c:v>722.43</c:v>
                </c:pt>
                <c:pt idx="14">
                  <c:v>702.79</c:v>
                </c:pt>
                <c:pt idx="15">
                  <c:v>719</c:v>
                </c:pt>
                <c:pt idx="16">
                  <c:v>786.75</c:v>
                </c:pt>
                <c:pt idx="17">
                  <c:v>801.73</c:v>
                </c:pt>
                <c:pt idx="18">
                  <c:v>764.56</c:v>
                </c:pt>
                <c:pt idx="19">
                  <c:v>743.84</c:v>
                </c:pt>
                <c:pt idx="20">
                  <c:v>768.33</c:v>
                </c:pt>
                <c:pt idx="21">
                  <c:v>757.3</c:v>
                </c:pt>
                <c:pt idx="22">
                  <c:v>791.37</c:v>
                </c:pt>
                <c:pt idx="23">
                  <c:v>784.46</c:v>
                </c:pt>
                <c:pt idx="24">
                  <c:v>813.84</c:v>
                </c:pt>
                <c:pt idx="25">
                  <c:v>826.2</c:v>
                </c:pt>
                <c:pt idx="26">
                  <c:v>828.4</c:v>
                </c:pt>
                <c:pt idx="27">
                  <c:v>831.16</c:v>
                </c:pt>
                <c:pt idx="28">
                  <c:v>841.1</c:v>
                </c:pt>
                <c:pt idx="29">
                  <c:v>855.91</c:v>
                </c:pt>
                <c:pt idx="30">
                  <c:v>855.09</c:v>
                </c:pt>
                <c:pt idx="31">
                  <c:v>850.24</c:v>
                </c:pt>
                <c:pt idx="32">
                  <c:v>839.67</c:v>
                </c:pt>
                <c:pt idx="33">
                  <c:v>835.73</c:v>
                </c:pt>
                <c:pt idx="34">
                  <c:v>800.49</c:v>
                </c:pt>
                <c:pt idx="35">
                  <c:v>817.61</c:v>
                </c:pt>
                <c:pt idx="36">
                  <c:v>801.01</c:v>
                </c:pt>
                <c:pt idx="37">
                  <c:v>842.74</c:v>
                </c:pt>
                <c:pt idx="38">
                  <c:v>824.26</c:v>
                </c:pt>
                <c:pt idx="39">
                  <c:v>835.71</c:v>
                </c:pt>
                <c:pt idx="40">
                  <c:v>832.11</c:v>
                </c:pt>
                <c:pt idx="41">
                  <c:v>843.49</c:v>
                </c:pt>
                <c:pt idx="42">
                  <c:v>809.49</c:v>
                </c:pt>
                <c:pt idx="43">
                  <c:v>821.56</c:v>
                </c:pt>
                <c:pt idx="44">
                  <c:v>825.78</c:v>
                </c:pt>
                <c:pt idx="45">
                  <c:v>811.14</c:v>
                </c:pt>
                <c:pt idx="46">
                  <c:v>812.89</c:v>
                </c:pt>
                <c:pt idx="47">
                  <c:v>841.63</c:v>
                </c:pt>
                <c:pt idx="48">
                  <c:v>839.72</c:v>
                </c:pt>
                <c:pt idx="49">
                  <c:v>851.47</c:v>
                </c:pt>
                <c:pt idx="50">
                  <c:v>851.02</c:v>
                </c:pt>
                <c:pt idx="51">
                  <c:v>859.06</c:v>
                </c:pt>
                <c:pt idx="52">
                  <c:v>854.88</c:v>
                </c:pt>
                <c:pt idx="53">
                  <c:v>864.26</c:v>
                </c:pt>
                <c:pt idx="54">
                  <c:v>878.45</c:v>
                </c:pt>
                <c:pt idx="55">
                  <c:v>882.43</c:v>
                </c:pt>
                <c:pt idx="56">
                  <c:v>896.56</c:v>
                </c:pt>
                <c:pt idx="57">
                  <c:v>898.45</c:v>
                </c:pt>
                <c:pt idx="58">
                  <c:v>895.19</c:v>
                </c:pt>
                <c:pt idx="59">
                  <c:v>904.05</c:v>
                </c:pt>
                <c:pt idx="60">
                  <c:v>904.08</c:v>
                </c:pt>
                <c:pt idx="61">
                  <c:v>898</c:v>
                </c:pt>
                <c:pt idx="62">
                  <c:v>894.9</c:v>
                </c:pt>
                <c:pt idx="63">
                  <c:v>901.12</c:v>
                </c:pt>
                <c:pt idx="64">
                  <c:v>880.01</c:v>
                </c:pt>
                <c:pt idx="65">
                  <c:v>883.42</c:v>
                </c:pt>
                <c:pt idx="66">
                  <c:v>900.04</c:v>
                </c:pt>
                <c:pt idx="67">
                  <c:v>909.85</c:v>
                </c:pt>
                <c:pt idx="68">
                  <c:v>901.55</c:v>
                </c:pt>
                <c:pt idx="69">
                  <c:v>895.45</c:v>
                </c:pt>
                <c:pt idx="70">
                  <c:v>910.82</c:v>
                </c:pt>
                <c:pt idx="71">
                  <c:v>911.38</c:v>
                </c:pt>
                <c:pt idx="72">
                  <c:v>925.49</c:v>
                </c:pt>
                <c:pt idx="73">
                  <c:v>906.77</c:v>
                </c:pt>
                <c:pt idx="74">
                  <c:v>891.79</c:v>
                </c:pt>
                <c:pt idx="75">
                  <c:v>893.16</c:v>
                </c:pt>
                <c:pt idx="76">
                  <c:v>867.06</c:v>
                </c:pt>
                <c:pt idx="77">
                  <c:v>876.6</c:v>
                </c:pt>
                <c:pt idx="78">
                  <c:v>868.09</c:v>
                </c:pt>
                <c:pt idx="79">
                  <c:v>869.22</c:v>
                </c:pt>
                <c:pt idx="80">
                  <c:v>897.52</c:v>
                </c:pt>
                <c:pt idx="81">
                  <c:v>902.7</c:v>
                </c:pt>
                <c:pt idx="82">
                  <c:v>884.53</c:v>
                </c:pt>
                <c:pt idx="83">
                  <c:v>874.74</c:v>
                </c:pt>
                <c:pt idx="84">
                  <c:v>882.66</c:v>
                </c:pt>
                <c:pt idx="85">
                  <c:v>906.09</c:v>
                </c:pt>
                <c:pt idx="86">
                  <c:v>905.14</c:v>
                </c:pt>
                <c:pt idx="87">
                  <c:v>921.53</c:v>
                </c:pt>
                <c:pt idx="88">
                  <c:v>932.34</c:v>
                </c:pt>
                <c:pt idx="89">
                  <c:v>956.45</c:v>
                </c:pt>
                <c:pt idx="90">
                  <c:v>958.16</c:v>
                </c:pt>
                <c:pt idx="91">
                  <c:v>963.54</c:v>
                </c:pt>
                <c:pt idx="92">
                  <c:v>980.94</c:v>
                </c:pt>
                <c:pt idx="93">
                  <c:v>983.57</c:v>
                </c:pt>
                <c:pt idx="94">
                  <c:v>980.12</c:v>
                </c:pt>
                <c:pt idx="95">
                  <c:v>983.53</c:v>
                </c:pt>
                <c:pt idx="96">
                  <c:v>993.32</c:v>
                </c:pt>
                <c:pt idx="97">
                  <c:v>998.64</c:v>
                </c:pt>
                <c:pt idx="98">
                  <c:v>1019.79</c:v>
                </c:pt>
                <c:pt idx="99">
                  <c:v>1006.41</c:v>
                </c:pt>
                <c:pt idx="100">
                  <c:v>1014.58</c:v>
                </c:pt>
                <c:pt idx="101">
                  <c:v>1007.45</c:v>
                </c:pt>
                <c:pt idx="102">
                  <c:v>1003.8</c:v>
                </c:pt>
                <c:pt idx="103">
                  <c:v>1023.44</c:v>
                </c:pt>
                <c:pt idx="104">
                  <c:v>1016.67</c:v>
                </c:pt>
                <c:pt idx="105">
                  <c:v>1035.1500000000001</c:v>
                </c:pt>
                <c:pt idx="106">
                  <c:v>1048.48</c:v>
                </c:pt>
                <c:pt idx="107">
                  <c:v>1048.23</c:v>
                </c:pt>
                <c:pt idx="108">
                  <c:v>1040.78</c:v>
                </c:pt>
                <c:pt idx="109">
                  <c:v>1057.3499999999999</c:v>
                </c:pt>
                <c:pt idx="110">
                  <c:v>1059.58</c:v>
                </c:pt>
                <c:pt idx="111">
                  <c:v>1051.5899999999999</c:v>
                </c:pt>
                <c:pt idx="112">
                  <c:v>1030.06</c:v>
                </c:pt>
                <c:pt idx="113">
                  <c:v>1042.79</c:v>
                </c:pt>
                <c:pt idx="114">
                  <c:v>1032.1099999999999</c:v>
                </c:pt>
                <c:pt idx="115">
                  <c:v>1050.0999999999999</c:v>
                </c:pt>
                <c:pt idx="116">
                  <c:v>1057.0999999999999</c:v>
                </c:pt>
                <c:pt idx="117">
                  <c:v>1062.78</c:v>
                </c:pt>
                <c:pt idx="118">
                  <c:v>1077.05</c:v>
                </c:pt>
                <c:pt idx="119">
                  <c:v>1086.8</c:v>
                </c:pt>
                <c:pt idx="120">
                  <c:v>1099.4000000000001</c:v>
                </c:pt>
                <c:pt idx="121">
                  <c:v>1099.3699999999999</c:v>
                </c:pt>
                <c:pt idx="122">
                  <c:v>1075.02</c:v>
                </c:pt>
                <c:pt idx="123">
                  <c:v>1072.79</c:v>
                </c:pt>
                <c:pt idx="124">
                  <c:v>1063.4100000000001</c:v>
                </c:pt>
                <c:pt idx="125">
                  <c:v>1082.4000000000001</c:v>
                </c:pt>
                <c:pt idx="126">
                  <c:v>1084.6199999999999</c:v>
                </c:pt>
                <c:pt idx="127">
                  <c:v>1089.9000000000001</c:v>
                </c:pt>
                <c:pt idx="128">
                  <c:v>1086.31</c:v>
                </c:pt>
                <c:pt idx="129">
                  <c:v>1075.33</c:v>
                </c:pt>
                <c:pt idx="130">
                  <c:v>1065.52</c:v>
                </c:pt>
                <c:pt idx="131">
                  <c:v>1070.27</c:v>
                </c:pt>
                <c:pt idx="132">
                  <c:v>1067.3699999999999</c:v>
                </c:pt>
                <c:pt idx="133">
                  <c:v>1053.5</c:v>
                </c:pt>
                <c:pt idx="134">
                  <c:v>1058.32</c:v>
                </c:pt>
                <c:pt idx="135">
                  <c:v>1058.6500000000001</c:v>
                </c:pt>
                <c:pt idx="136">
                  <c:v>1070.0899999999999</c:v>
                </c:pt>
                <c:pt idx="137">
                  <c:v>1052.06</c:v>
                </c:pt>
                <c:pt idx="138">
                  <c:v>1044.5899999999999</c:v>
                </c:pt>
                <c:pt idx="139">
                  <c:v>1039.07</c:v>
                </c:pt>
                <c:pt idx="140">
                  <c:v>1030.57</c:v>
                </c:pt>
                <c:pt idx="141">
                  <c:v>1035.52</c:v>
                </c:pt>
                <c:pt idx="142">
                  <c:v>1060.68</c:v>
                </c:pt>
                <c:pt idx="143">
                  <c:v>1053.48</c:v>
                </c:pt>
                <c:pt idx="144">
                  <c:v>1048.73</c:v>
                </c:pt>
                <c:pt idx="145">
                  <c:v>1059.6099999999999</c:v>
                </c:pt>
                <c:pt idx="146">
                  <c:v>1053.55</c:v>
                </c:pt>
                <c:pt idx="147">
                  <c:v>1052.95</c:v>
                </c:pt>
                <c:pt idx="148">
                  <c:v>1041.9100000000001</c:v>
                </c:pt>
                <c:pt idx="149">
                  <c:v>1020.48</c:v>
                </c:pt>
                <c:pt idx="150">
                  <c:v>1019.06</c:v>
                </c:pt>
                <c:pt idx="151">
                  <c:v>1018.94</c:v>
                </c:pt>
                <c:pt idx="152">
                  <c:v>999.23</c:v>
                </c:pt>
                <c:pt idx="153">
                  <c:v>1000</c:v>
                </c:pt>
                <c:pt idx="154">
                  <c:v>1228.6300000000001</c:v>
                </c:pt>
                <c:pt idx="155">
                  <c:v>1215.8599999999999</c:v>
                </c:pt>
                <c:pt idx="156">
                  <c:v>1212.6199999999999</c:v>
                </c:pt>
                <c:pt idx="157">
                  <c:v>1200.17</c:v>
                </c:pt>
                <c:pt idx="158">
                  <c:v>1194.48</c:v>
                </c:pt>
                <c:pt idx="159">
                  <c:v>1168.6600000000001</c:v>
                </c:pt>
                <c:pt idx="160">
                  <c:v>1154.77</c:v>
                </c:pt>
                <c:pt idx="161">
                  <c:v>1170.46</c:v>
                </c:pt>
                <c:pt idx="162">
                  <c:v>1183.5</c:v>
                </c:pt>
                <c:pt idx="163">
                  <c:v>1214.8399999999999</c:v>
                </c:pt>
                <c:pt idx="164">
                  <c:v>1203.1600000000001</c:v>
                </c:pt>
                <c:pt idx="165">
                  <c:v>1188.1600000000001</c:v>
                </c:pt>
                <c:pt idx="166">
                  <c:v>1216.6099999999999</c:v>
                </c:pt>
                <c:pt idx="167">
                  <c:v>1237.9100000000001</c:v>
                </c:pt>
                <c:pt idx="168">
                  <c:v>1224.5</c:v>
                </c:pt>
                <c:pt idx="169">
                  <c:v>1219.42</c:v>
                </c:pt>
                <c:pt idx="170">
                  <c:v>1213.79</c:v>
                </c:pt>
                <c:pt idx="171">
                  <c:v>1241.07</c:v>
                </c:pt>
                <c:pt idx="172">
                  <c:v>1257.8599999999999</c:v>
                </c:pt>
                <c:pt idx="173">
                  <c:v>1250.18</c:v>
                </c:pt>
                <c:pt idx="174">
                  <c:v>1244.17</c:v>
                </c:pt>
                <c:pt idx="175">
                  <c:v>1243.93</c:v>
                </c:pt>
                <c:pt idx="176">
                  <c:v>1225.6199999999999</c:v>
                </c:pt>
                <c:pt idx="177">
                  <c:v>1235.45</c:v>
                </c:pt>
                <c:pt idx="178">
                  <c:v>1223.82</c:v>
                </c:pt>
                <c:pt idx="179">
                  <c:v>1244.73</c:v>
                </c:pt>
                <c:pt idx="180">
                  <c:v>1230.75</c:v>
                </c:pt>
                <c:pt idx="181">
                  <c:v>1228.8699999999999</c:v>
                </c:pt>
                <c:pt idx="182">
                  <c:v>1228.46</c:v>
                </c:pt>
                <c:pt idx="183">
                  <c:v>1183.5999999999999</c:v>
                </c:pt>
                <c:pt idx="184">
                  <c:v>1191.8</c:v>
                </c:pt>
                <c:pt idx="185">
                  <c:v>1187.9000000000001</c:v>
                </c:pt>
                <c:pt idx="186">
                  <c:v>1225.67</c:v>
                </c:pt>
                <c:pt idx="187">
                  <c:v>1220.5899999999999</c:v>
                </c:pt>
                <c:pt idx="188">
                  <c:v>1180.92</c:v>
                </c:pt>
                <c:pt idx="189">
                  <c:v>1174.97</c:v>
                </c:pt>
                <c:pt idx="190">
                  <c:v>1148.53</c:v>
                </c:pt>
                <c:pt idx="191">
                  <c:v>1183</c:v>
                </c:pt>
                <c:pt idx="192">
                  <c:v>1177.44</c:v>
                </c:pt>
                <c:pt idx="193">
                  <c:v>1227.05</c:v>
                </c:pt>
                <c:pt idx="194">
                  <c:v>1208.6099999999999</c:v>
                </c:pt>
                <c:pt idx="195">
                  <c:v>1184.23</c:v>
                </c:pt>
                <c:pt idx="196">
                  <c:v>1169.47</c:v>
                </c:pt>
                <c:pt idx="197">
                  <c:v>1217.1300000000001</c:v>
                </c:pt>
                <c:pt idx="198">
                  <c:v>1250.5</c:v>
                </c:pt>
                <c:pt idx="199">
                  <c:v>1242.25</c:v>
                </c:pt>
                <c:pt idx="200">
                  <c:v>1233.96</c:v>
                </c:pt>
                <c:pt idx="201">
                  <c:v>1261.97</c:v>
                </c:pt>
                <c:pt idx="202">
                  <c:v>1274.48</c:v>
                </c:pt>
                <c:pt idx="203">
                  <c:v>1286.6300000000001</c:v>
                </c:pt>
                <c:pt idx="204">
                  <c:v>1320.62</c:v>
                </c:pt>
                <c:pt idx="205">
                  <c:v>1334.28</c:v>
                </c:pt>
                <c:pt idx="206">
                  <c:v>1325.87</c:v>
                </c:pt>
                <c:pt idx="207">
                  <c:v>1324.63</c:v>
                </c:pt>
                <c:pt idx="208">
                  <c:v>1351.45</c:v>
                </c:pt>
                <c:pt idx="209">
                  <c:v>1344.75</c:v>
                </c:pt>
                <c:pt idx="210">
                  <c:v>1343.15</c:v>
                </c:pt>
                <c:pt idx="211">
                  <c:v>1369.48</c:v>
                </c:pt>
                <c:pt idx="212">
                  <c:v>1369.57</c:v>
                </c:pt>
                <c:pt idx="213">
                  <c:v>1376.01</c:v>
                </c:pt>
                <c:pt idx="214">
                  <c:v>1355.33</c:v>
                </c:pt>
                <c:pt idx="215">
                  <c:v>1371.18</c:v>
                </c:pt>
                <c:pt idx="216">
                  <c:v>1344.47</c:v>
                </c:pt>
                <c:pt idx="217">
                  <c:v>1324.67</c:v>
                </c:pt>
                <c:pt idx="218">
                  <c:v>1339.66</c:v>
                </c:pt>
                <c:pt idx="219">
                  <c:v>1321.83</c:v>
                </c:pt>
                <c:pt idx="220">
                  <c:v>1364.87</c:v>
                </c:pt>
                <c:pt idx="221">
                  <c:v>1381.44</c:v>
                </c:pt>
                <c:pt idx="222">
                  <c:v>1383.57</c:v>
                </c:pt>
                <c:pt idx="223">
                  <c:v>1380.43</c:v>
                </c:pt>
                <c:pt idx="224">
                  <c:v>1366.66</c:v>
                </c:pt>
                <c:pt idx="225">
                  <c:v>1385.07</c:v>
                </c:pt>
                <c:pt idx="226">
                  <c:v>1412.85</c:v>
                </c:pt>
                <c:pt idx="227">
                  <c:v>1412.96</c:v>
                </c:pt>
                <c:pt idx="228">
                  <c:v>1391.7</c:v>
                </c:pt>
                <c:pt idx="229">
                  <c:v>1377.15</c:v>
                </c:pt>
                <c:pt idx="230">
                  <c:v>1379.18</c:v>
                </c:pt>
                <c:pt idx="231">
                  <c:v>1366.43</c:v>
                </c:pt>
                <c:pt idx="232">
                  <c:v>1342.33</c:v>
                </c:pt>
                <c:pt idx="233">
                  <c:v>1365.12</c:v>
                </c:pt>
                <c:pt idx="234">
                  <c:v>1359.2</c:v>
                </c:pt>
                <c:pt idx="235">
                  <c:v>1294.5899999999999</c:v>
                </c:pt>
                <c:pt idx="236">
                  <c:v>1316.55</c:v>
                </c:pt>
                <c:pt idx="237">
                  <c:v>1325.03</c:v>
                </c:pt>
                <c:pt idx="238">
                  <c:v>1373.03</c:v>
                </c:pt>
                <c:pt idx="239">
                  <c:v>1390.72</c:v>
                </c:pt>
                <c:pt idx="240">
                  <c:v>1413.48</c:v>
                </c:pt>
                <c:pt idx="241">
                  <c:v>1422.85</c:v>
                </c:pt>
                <c:pt idx="242">
                  <c:v>1448.58</c:v>
                </c:pt>
                <c:pt idx="243">
                  <c:v>1428.74</c:v>
                </c:pt>
                <c:pt idx="244">
                  <c:v>1420.89</c:v>
                </c:pt>
                <c:pt idx="245">
                  <c:v>1477.02</c:v>
                </c:pt>
                <c:pt idx="246">
                  <c:v>1488.65</c:v>
                </c:pt>
                <c:pt idx="247">
                  <c:v>1532.41</c:v>
                </c:pt>
                <c:pt idx="248">
                  <c:v>1552.73</c:v>
                </c:pt>
                <c:pt idx="249">
                  <c:v>1523.85</c:v>
                </c:pt>
                <c:pt idx="250">
                  <c:v>1519.34</c:v>
                </c:pt>
                <c:pt idx="251">
                  <c:v>1526.12</c:v>
                </c:pt>
                <c:pt idx="252">
                  <c:v>1517.1</c:v>
                </c:pt>
                <c:pt idx="253">
                  <c:v>1498.85</c:v>
                </c:pt>
                <c:pt idx="254">
                  <c:v>1510.26</c:v>
                </c:pt>
                <c:pt idx="255">
                  <c:v>1491.83</c:v>
                </c:pt>
                <c:pt idx="256">
                  <c:v>1462.23</c:v>
                </c:pt>
                <c:pt idx="257">
                  <c:v>1423.82</c:v>
                </c:pt>
                <c:pt idx="258">
                  <c:v>1441.91</c:v>
                </c:pt>
                <c:pt idx="259">
                  <c:v>1407.87</c:v>
                </c:pt>
                <c:pt idx="260">
                  <c:v>1455.95</c:v>
                </c:pt>
                <c:pt idx="261">
                  <c:v>1476.4</c:v>
                </c:pt>
                <c:pt idx="262">
                  <c:v>1450.88</c:v>
                </c:pt>
                <c:pt idx="263">
                  <c:v>1459.17</c:v>
                </c:pt>
                <c:pt idx="264">
                  <c:v>1481.38</c:v>
                </c:pt>
                <c:pt idx="265">
                  <c:v>1462.61</c:v>
                </c:pt>
                <c:pt idx="266">
                  <c:v>1482.48</c:v>
                </c:pt>
                <c:pt idx="267">
                  <c:v>1454.57</c:v>
                </c:pt>
                <c:pt idx="268">
                  <c:v>1441.24</c:v>
                </c:pt>
                <c:pt idx="269">
                  <c:v>1446.65</c:v>
                </c:pt>
                <c:pt idx="270">
                  <c:v>1435.77</c:v>
                </c:pt>
                <c:pt idx="271">
                  <c:v>1435.29</c:v>
                </c:pt>
                <c:pt idx="272">
                  <c:v>1418.75</c:v>
                </c:pt>
                <c:pt idx="273">
                  <c:v>1400.96</c:v>
                </c:pt>
                <c:pt idx="274">
                  <c:v>1398.32</c:v>
                </c:pt>
                <c:pt idx="275">
                  <c:v>1394.98</c:v>
                </c:pt>
                <c:pt idx="276">
                  <c:v>1388.79</c:v>
                </c:pt>
                <c:pt idx="277">
                  <c:v>1369.82</c:v>
                </c:pt>
                <c:pt idx="278">
                  <c:v>1374.06</c:v>
                </c:pt>
                <c:pt idx="279">
                  <c:v>1329.79</c:v>
                </c:pt>
                <c:pt idx="280">
                  <c:v>1356.8</c:v>
                </c:pt>
                <c:pt idx="281">
                  <c:v>1359.37</c:v>
                </c:pt>
                <c:pt idx="282">
                  <c:v>1341.36</c:v>
                </c:pt>
                <c:pt idx="283">
                  <c:v>1311.29</c:v>
                </c:pt>
                <c:pt idx="284">
                  <c:v>1345.04</c:v>
                </c:pt>
                <c:pt idx="285">
                  <c:v>1342.08</c:v>
                </c:pt>
                <c:pt idx="286">
                  <c:v>1382.66</c:v>
                </c:pt>
                <c:pt idx="287">
                  <c:v>1392.47</c:v>
                </c:pt>
                <c:pt idx="288">
                  <c:v>1373.46</c:v>
                </c:pt>
                <c:pt idx="289">
                  <c:v>1387.47</c:v>
                </c:pt>
                <c:pt idx="290">
                  <c:v>1399.36</c:v>
                </c:pt>
                <c:pt idx="291">
                  <c:v>1396.14</c:v>
                </c:pt>
                <c:pt idx="292">
                  <c:v>1378.19</c:v>
                </c:pt>
                <c:pt idx="293">
                  <c:v>1364.99</c:v>
                </c:pt>
                <c:pt idx="294">
                  <c:v>1350.65</c:v>
                </c:pt>
                <c:pt idx="295">
                  <c:v>1324.5</c:v>
                </c:pt>
                <c:pt idx="296">
                  <c:v>1317.75</c:v>
                </c:pt>
                <c:pt idx="297">
                  <c:v>1315.81</c:v>
                </c:pt>
                <c:pt idx="298">
                  <c:v>1289</c:v>
                </c:pt>
                <c:pt idx="299">
                  <c:v>1261.83</c:v>
                </c:pt>
                <c:pt idx="300">
                  <c:v>1256.72</c:v>
                </c:pt>
                <c:pt idx="301">
                  <c:v>1158.8699999999999</c:v>
                </c:pt>
                <c:pt idx="302">
                  <c:v>1196.2</c:v>
                </c:pt>
                <c:pt idx="303">
                  <c:v>1334.1</c:v>
                </c:pt>
                <c:pt idx="304">
                  <c:v>1382.69</c:v>
                </c:pt>
                <c:pt idx="305">
                  <c:v>1388.18</c:v>
                </c:pt>
                <c:pt idx="306">
                  <c:v>1431.48</c:v>
                </c:pt>
                <c:pt idx="307">
                  <c:v>1423.72</c:v>
                </c:pt>
                <c:pt idx="308">
                  <c:v>1401.08</c:v>
                </c:pt>
                <c:pt idx="309">
                  <c:v>1386.67</c:v>
                </c:pt>
                <c:pt idx="310">
                  <c:v>1385.28</c:v>
                </c:pt>
                <c:pt idx="311">
                  <c:v>1366.35</c:v>
                </c:pt>
                <c:pt idx="312">
                  <c:v>1370.65</c:v>
                </c:pt>
                <c:pt idx="313">
                  <c:v>1408.69</c:v>
                </c:pt>
                <c:pt idx="314">
                  <c:v>1388.45</c:v>
                </c:pt>
                <c:pt idx="315">
                  <c:v>1380.96</c:v>
                </c:pt>
                <c:pt idx="316">
                  <c:v>1416.69</c:v>
                </c:pt>
                <c:pt idx="317">
                  <c:v>1419.22</c:v>
                </c:pt>
                <c:pt idx="318">
                  <c:v>1409.51</c:v>
                </c:pt>
                <c:pt idx="319">
                  <c:v>1415.66</c:v>
                </c:pt>
                <c:pt idx="320">
                  <c:v>1402.12</c:v>
                </c:pt>
                <c:pt idx="321">
                  <c:v>1375.74</c:v>
                </c:pt>
                <c:pt idx="322">
                  <c:v>1357.19</c:v>
                </c:pt>
                <c:pt idx="323">
                  <c:v>1365.65</c:v>
                </c:pt>
                <c:pt idx="324">
                  <c:v>1366.56</c:v>
                </c:pt>
                <c:pt idx="325">
                  <c:v>1338.43</c:v>
                </c:pt>
                <c:pt idx="326">
                  <c:v>1322.24</c:v>
                </c:pt>
                <c:pt idx="327">
                  <c:v>1302.73</c:v>
                </c:pt>
                <c:pt idx="328">
                  <c:v>1306.44</c:v>
                </c:pt>
                <c:pt idx="329">
                  <c:v>1296.3800000000001</c:v>
                </c:pt>
                <c:pt idx="330">
                  <c:v>1295.4000000000001</c:v>
                </c:pt>
                <c:pt idx="331">
                  <c:v>1286.5899999999999</c:v>
                </c:pt>
                <c:pt idx="332">
                  <c:v>1263.03</c:v>
                </c:pt>
                <c:pt idx="333">
                  <c:v>1237.98</c:v>
                </c:pt>
                <c:pt idx="334">
                  <c:v>1211.1400000000001</c:v>
                </c:pt>
                <c:pt idx="335">
                  <c:v>1199.8399999999999</c:v>
                </c:pt>
                <c:pt idx="336">
                  <c:v>1179.07</c:v>
                </c:pt>
                <c:pt idx="337">
                  <c:v>1187.29</c:v>
                </c:pt>
                <c:pt idx="338">
                  <c:v>1204.28</c:v>
                </c:pt>
                <c:pt idx="339">
                  <c:v>1234.4000000000001</c:v>
                </c:pt>
                <c:pt idx="340">
                  <c:v>1245.58</c:v>
                </c:pt>
                <c:pt idx="341">
                  <c:v>1240.6600000000001</c:v>
                </c:pt>
                <c:pt idx="342">
                  <c:v>1283.1099999999999</c:v>
                </c:pt>
                <c:pt idx="343">
                  <c:v>1284.4000000000001</c:v>
                </c:pt>
                <c:pt idx="344">
                  <c:v>1242.05</c:v>
                </c:pt>
                <c:pt idx="345">
                  <c:v>1232.42</c:v>
                </c:pt>
                <c:pt idx="346">
                  <c:v>1197.18</c:v>
                </c:pt>
                <c:pt idx="347">
                  <c:v>1182.75</c:v>
                </c:pt>
                <c:pt idx="348">
                  <c:v>1169.4000000000001</c:v>
                </c:pt>
                <c:pt idx="349">
                  <c:v>1182.95</c:v>
                </c:pt>
                <c:pt idx="350">
                  <c:v>1194.1099999999999</c:v>
                </c:pt>
                <c:pt idx="351">
                  <c:v>1171.77</c:v>
                </c:pt>
                <c:pt idx="352">
                  <c:v>1178.04</c:v>
                </c:pt>
                <c:pt idx="353">
                  <c:v>1171.96</c:v>
                </c:pt>
                <c:pt idx="354">
                  <c:v>1188.22</c:v>
                </c:pt>
                <c:pt idx="355">
                  <c:v>1173.76</c:v>
                </c:pt>
                <c:pt idx="356">
                  <c:v>1168.76</c:v>
                </c:pt>
                <c:pt idx="357">
                  <c:v>1156.54</c:v>
                </c:pt>
                <c:pt idx="358">
                  <c:v>1144.71</c:v>
                </c:pt>
                <c:pt idx="359">
                  <c:v>1141.19</c:v>
                </c:pt>
                <c:pt idx="360">
                  <c:v>1140.73</c:v>
                </c:pt>
                <c:pt idx="361">
                  <c:v>1133.68</c:v>
                </c:pt>
                <c:pt idx="362">
                  <c:v>1122</c:v>
                </c:pt>
                <c:pt idx="363">
                  <c:v>1115.83</c:v>
                </c:pt>
                <c:pt idx="364">
                  <c:v>1107.18</c:v>
                </c:pt>
                <c:pt idx="365">
                  <c:v>1098.8900000000001</c:v>
                </c:pt>
                <c:pt idx="366">
                  <c:v>1121.4100000000001</c:v>
                </c:pt>
                <c:pt idx="367">
                  <c:v>1130.0899999999999</c:v>
                </c:pt>
                <c:pt idx="368">
                  <c:v>1123.21</c:v>
                </c:pt>
                <c:pt idx="369">
                  <c:v>1116.8800000000001</c:v>
                </c:pt>
                <c:pt idx="370">
                  <c:v>1100.76</c:v>
                </c:pt>
                <c:pt idx="371">
                  <c:v>1115.43</c:v>
                </c:pt>
                <c:pt idx="372">
                  <c:v>1103.57</c:v>
                </c:pt>
                <c:pt idx="373">
                  <c:v>1093.02</c:v>
                </c:pt>
                <c:pt idx="374">
                  <c:v>1083.3800000000001</c:v>
                </c:pt>
                <c:pt idx="375">
                  <c:v>1074.27</c:v>
                </c:pt>
                <c:pt idx="376">
                  <c:v>1072.92</c:v>
                </c:pt>
                <c:pt idx="377">
                  <c:v>1078.9000000000001</c:v>
                </c:pt>
                <c:pt idx="378">
                  <c:v>1087.3399999999999</c:v>
                </c:pt>
                <c:pt idx="379">
                  <c:v>1086.72</c:v>
                </c:pt>
                <c:pt idx="380">
                  <c:v>1066.56</c:v>
                </c:pt>
                <c:pt idx="381">
                  <c:v>1057.82</c:v>
                </c:pt>
                <c:pt idx="382">
                  <c:v>1034.51</c:v>
                </c:pt>
                <c:pt idx="383">
                  <c:v>1039.69</c:v>
                </c:pt>
                <c:pt idx="384">
                  <c:v>1038.29</c:v>
                </c:pt>
                <c:pt idx="385">
                  <c:v>1046.1500000000001</c:v>
                </c:pt>
                <c:pt idx="386">
                  <c:v>1038.5</c:v>
                </c:pt>
                <c:pt idx="387">
                  <c:v>1032.46</c:v>
                </c:pt>
                <c:pt idx="388">
                  <c:v>1025.01</c:v>
                </c:pt>
                <c:pt idx="389">
                  <c:v>1022.76</c:v>
                </c:pt>
                <c:pt idx="390">
                  <c:v>1022.14</c:v>
                </c:pt>
                <c:pt idx="391">
                  <c:v>1012.21</c:v>
                </c:pt>
                <c:pt idx="392">
                  <c:v>1003.47</c:v>
                </c:pt>
                <c:pt idx="393">
                  <c:v>998.04</c:v>
                </c:pt>
                <c:pt idx="394">
                  <c:v>999.42</c:v>
                </c:pt>
                <c:pt idx="395">
                  <c:v>999.03</c:v>
                </c:pt>
                <c:pt idx="396">
                  <c:v>999.6</c:v>
                </c:pt>
                <c:pt idx="397">
                  <c:v>1000.18</c:v>
                </c:pt>
                <c:pt idx="398">
                  <c:v>1000.12</c:v>
                </c:pt>
                <c:pt idx="399">
                  <c:v>1000.06</c:v>
                </c:pt>
                <c:pt idx="400">
                  <c:v>1000</c:v>
                </c:pt>
              </c:numCache>
            </c:numRef>
          </c:val>
        </c:ser>
        <c:marker val="1"/>
        <c:axId val="84874368"/>
        <c:axId val="84875904"/>
      </c:lineChart>
      <c:catAx>
        <c:axId val="84874368"/>
        <c:scaling>
          <c:orientation val="maxMin"/>
        </c:scaling>
        <c:axPos val="b"/>
        <c:tickLblPos val="nextTo"/>
        <c:crossAx val="84875904"/>
        <c:crosses val="autoZero"/>
        <c:auto val="1"/>
        <c:lblAlgn val="ctr"/>
        <c:lblOffset val="100"/>
      </c:catAx>
      <c:valAx>
        <c:axId val="84875904"/>
        <c:scaling>
          <c:orientation val="minMax"/>
        </c:scaling>
        <c:axPos val="r"/>
        <c:majorGridlines/>
        <c:numFmt formatCode="General" sourceLinked="1"/>
        <c:tickLblPos val="nextTo"/>
        <c:crossAx val="84874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651188501931795"/>
          <c:y val="0.50471529600466614"/>
          <c:w val="0.13266998341625241"/>
          <c:h val="8.3717191601050026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122807017543858E-2"/>
          <c:y val="5.1400554097404488E-2"/>
          <c:w val="0.88036002900953159"/>
          <c:h val="0.60653543307090063"/>
        </c:manualLayout>
      </c:layout>
      <c:lineChart>
        <c:grouping val="standard"/>
        <c:ser>
          <c:idx val="1"/>
          <c:order val="0"/>
          <c:tx>
            <c:strRef>
              <c:f>'D20'!$E$2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'D20'!$B$3:$B$2003</c:f>
              <c:strCache>
                <c:ptCount val="326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</c:strCache>
            </c:strRef>
          </c:cat>
          <c:val>
            <c:numRef>
              <c:f>'D20'!$E$3:$E$33</c:f>
              <c:numCache>
                <c:formatCode>#,##0.00</c:formatCode>
                <c:ptCount val="31"/>
                <c:pt idx="1">
                  <c:v>568.65</c:v>
                </c:pt>
                <c:pt idx="2">
                  <c:v>581.03</c:v>
                </c:pt>
                <c:pt idx="3">
                  <c:v>546</c:v>
                </c:pt>
                <c:pt idx="4">
                  <c:v>525.57000000000005</c:v>
                </c:pt>
                <c:pt idx="5">
                  <c:v>480.43</c:v>
                </c:pt>
                <c:pt idx="6">
                  <c:v>545.03</c:v>
                </c:pt>
                <c:pt idx="7">
                  <c:v>544.64</c:v>
                </c:pt>
                <c:pt idx="8">
                  <c:v>529.87</c:v>
                </c:pt>
                <c:pt idx="9">
                  <c:v>537.30999999999995</c:v>
                </c:pt>
                <c:pt idx="10">
                  <c:v>583.74</c:v>
                </c:pt>
                <c:pt idx="11">
                  <c:v>589.84</c:v>
                </c:pt>
                <c:pt idx="12">
                  <c:v>598.71</c:v>
                </c:pt>
                <c:pt idx="13">
                  <c:v>578.39</c:v>
                </c:pt>
                <c:pt idx="14">
                  <c:v>591.34</c:v>
                </c:pt>
                <c:pt idx="15">
                  <c:v>639.13</c:v>
                </c:pt>
                <c:pt idx="16">
                  <c:v>597.95000000000005</c:v>
                </c:pt>
                <c:pt idx="17">
                  <c:v>638.74</c:v>
                </c:pt>
                <c:pt idx="18">
                  <c:v>644.71</c:v>
                </c:pt>
                <c:pt idx="19">
                  <c:v>641.80999999999995</c:v>
                </c:pt>
                <c:pt idx="20">
                  <c:v>749.84</c:v>
                </c:pt>
                <c:pt idx="21">
                  <c:v>741.33</c:v>
                </c:pt>
                <c:pt idx="22">
                  <c:v>744.6</c:v>
                </c:pt>
                <c:pt idx="23">
                  <c:v>732</c:v>
                </c:pt>
                <c:pt idx="24">
                  <c:v>813.04</c:v>
                </c:pt>
                <c:pt idx="25">
                  <c:v>777.03</c:v>
                </c:pt>
                <c:pt idx="26">
                  <c:v>795.9</c:v>
                </c:pt>
                <c:pt idx="27">
                  <c:v>761.52</c:v>
                </c:pt>
                <c:pt idx="28">
                  <c:v>782.81</c:v>
                </c:pt>
                <c:pt idx="29">
                  <c:v>812</c:v>
                </c:pt>
                <c:pt idx="30">
                  <c:v>826.29</c:v>
                </c:pt>
              </c:numCache>
            </c:numRef>
          </c:val>
        </c:ser>
        <c:ser>
          <c:idx val="0"/>
          <c:order val="1"/>
          <c:tx>
            <c:strRef>
              <c:f>'D20'!$D$2</c:f>
              <c:strCache>
                <c:ptCount val="1"/>
                <c:pt idx="0">
                  <c:v>순자산액</c:v>
                </c:pt>
              </c:strCache>
            </c:strRef>
          </c:tx>
          <c:marker>
            <c:symbol val="none"/>
          </c:marker>
          <c:cat>
            <c:strRef>
              <c:f>'D20'!$B$3:$B$2003</c:f>
              <c:strCache>
                <c:ptCount val="326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</c:strCache>
            </c:strRef>
          </c:cat>
          <c:val>
            <c:numRef>
              <c:f>'D20'!$D$3:$D$33</c:f>
              <c:numCache>
                <c:formatCode>#,##0</c:formatCode>
                <c:ptCount val="31"/>
                <c:pt idx="1">
                  <c:v>419</c:v>
                </c:pt>
                <c:pt idx="2">
                  <c:v>429</c:v>
                </c:pt>
                <c:pt idx="3">
                  <c:v>404</c:v>
                </c:pt>
                <c:pt idx="4">
                  <c:v>389</c:v>
                </c:pt>
                <c:pt idx="5">
                  <c:v>356</c:v>
                </c:pt>
                <c:pt idx="6">
                  <c:v>404</c:v>
                </c:pt>
                <c:pt idx="7">
                  <c:v>405</c:v>
                </c:pt>
                <c:pt idx="8">
                  <c:v>396</c:v>
                </c:pt>
                <c:pt idx="9">
                  <c:v>405</c:v>
                </c:pt>
                <c:pt idx="10">
                  <c:v>441</c:v>
                </c:pt>
                <c:pt idx="11">
                  <c:v>445</c:v>
                </c:pt>
                <c:pt idx="12">
                  <c:v>453</c:v>
                </c:pt>
                <c:pt idx="13">
                  <c:v>438</c:v>
                </c:pt>
                <c:pt idx="14">
                  <c:v>448</c:v>
                </c:pt>
                <c:pt idx="15">
                  <c:v>485</c:v>
                </c:pt>
                <c:pt idx="16">
                  <c:v>454</c:v>
                </c:pt>
                <c:pt idx="17">
                  <c:v>485</c:v>
                </c:pt>
                <c:pt idx="18">
                  <c:v>491</c:v>
                </c:pt>
                <c:pt idx="19">
                  <c:v>489</c:v>
                </c:pt>
                <c:pt idx="20">
                  <c:v>573</c:v>
                </c:pt>
                <c:pt idx="21">
                  <c:v>568</c:v>
                </c:pt>
                <c:pt idx="22">
                  <c:v>573</c:v>
                </c:pt>
                <c:pt idx="23">
                  <c:v>564</c:v>
                </c:pt>
                <c:pt idx="24">
                  <c:v>626</c:v>
                </c:pt>
                <c:pt idx="25">
                  <c:v>599</c:v>
                </c:pt>
                <c:pt idx="26">
                  <c:v>614</c:v>
                </c:pt>
                <c:pt idx="27">
                  <c:v>587</c:v>
                </c:pt>
                <c:pt idx="28">
                  <c:v>603</c:v>
                </c:pt>
                <c:pt idx="29">
                  <c:v>626</c:v>
                </c:pt>
                <c:pt idx="30">
                  <c:v>638</c:v>
                </c:pt>
              </c:numCache>
            </c:numRef>
          </c:val>
        </c:ser>
        <c:ser>
          <c:idx val="2"/>
          <c:order val="2"/>
          <c:tx>
            <c:strRef>
              <c:f>'D20'!$C$2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'D20'!$B$3:$B$2003</c:f>
              <c:strCache>
                <c:ptCount val="326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</c:strCache>
            </c:strRef>
          </c:cat>
          <c:val>
            <c:numRef>
              <c:f>'D20'!$C$4:$C$33</c:f>
              <c:numCache>
                <c:formatCode>#,##0</c:formatCode>
                <c:ptCount val="30"/>
                <c:pt idx="0">
                  <c:v>737</c:v>
                </c:pt>
                <c:pt idx="1">
                  <c:v>739</c:v>
                </c:pt>
                <c:pt idx="2">
                  <c:v>739</c:v>
                </c:pt>
                <c:pt idx="3">
                  <c:v>740</c:v>
                </c:pt>
                <c:pt idx="4">
                  <c:v>740</c:v>
                </c:pt>
                <c:pt idx="5">
                  <c:v>742</c:v>
                </c:pt>
                <c:pt idx="6">
                  <c:v>744</c:v>
                </c:pt>
                <c:pt idx="7">
                  <c:v>748</c:v>
                </c:pt>
                <c:pt idx="8">
                  <c:v>754</c:v>
                </c:pt>
                <c:pt idx="9">
                  <c:v>755</c:v>
                </c:pt>
                <c:pt idx="10">
                  <c:v>755</c:v>
                </c:pt>
                <c:pt idx="11">
                  <c:v>756</c:v>
                </c:pt>
                <c:pt idx="12">
                  <c:v>757</c:v>
                </c:pt>
                <c:pt idx="13">
                  <c:v>758</c:v>
                </c:pt>
                <c:pt idx="14">
                  <c:v>758</c:v>
                </c:pt>
                <c:pt idx="15">
                  <c:v>759</c:v>
                </c:pt>
                <c:pt idx="16">
                  <c:v>759</c:v>
                </c:pt>
                <c:pt idx="17">
                  <c:v>761</c:v>
                </c:pt>
                <c:pt idx="18">
                  <c:v>763</c:v>
                </c:pt>
                <c:pt idx="19">
                  <c:v>765</c:v>
                </c:pt>
                <c:pt idx="20">
                  <c:v>766</c:v>
                </c:pt>
                <c:pt idx="21">
                  <c:v>770</c:v>
                </c:pt>
                <c:pt idx="22">
                  <c:v>770</c:v>
                </c:pt>
                <c:pt idx="23">
                  <c:v>770</c:v>
                </c:pt>
                <c:pt idx="24">
                  <c:v>771</c:v>
                </c:pt>
                <c:pt idx="25">
                  <c:v>771</c:v>
                </c:pt>
                <c:pt idx="26">
                  <c:v>771</c:v>
                </c:pt>
                <c:pt idx="27">
                  <c:v>771</c:v>
                </c:pt>
                <c:pt idx="28">
                  <c:v>771</c:v>
                </c:pt>
                <c:pt idx="29">
                  <c:v>772</c:v>
                </c:pt>
              </c:numCache>
            </c:numRef>
          </c:val>
        </c:ser>
        <c:marker val="1"/>
        <c:axId val="98195712"/>
        <c:axId val="98213888"/>
      </c:lineChart>
      <c:catAx>
        <c:axId val="98195712"/>
        <c:scaling>
          <c:orientation val="maxMin"/>
        </c:scaling>
        <c:axPos val="b"/>
        <c:tickLblPos val="nextTo"/>
        <c:crossAx val="98213888"/>
        <c:crosses val="autoZero"/>
        <c:auto val="1"/>
        <c:lblAlgn val="ctr"/>
        <c:lblOffset val="100"/>
      </c:catAx>
      <c:valAx>
        <c:axId val="98213888"/>
        <c:scaling>
          <c:orientation val="minMax"/>
        </c:scaling>
        <c:axPos val="r"/>
        <c:majorGridlines/>
        <c:numFmt formatCode="General" sourceLinked="1"/>
        <c:tickLblPos val="nextTo"/>
        <c:crossAx val="98195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4787703893034302E-2"/>
          <c:y val="6.8454158747397895E-2"/>
          <c:w val="9.7731239092495634E-2"/>
          <c:h val="0.15588718436057591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122807017543858E-2"/>
          <c:y val="5.1400554097404488E-2"/>
          <c:w val="0.88036002900953159"/>
          <c:h val="0.60653543307090063"/>
        </c:manualLayout>
      </c:layout>
      <c:lineChart>
        <c:grouping val="standard"/>
        <c:ser>
          <c:idx val="1"/>
          <c:order val="0"/>
          <c:tx>
            <c:strRef>
              <c:f>'D21'!$E$2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'D21'!$B$3:$B$2003</c:f>
              <c:strCache>
                <c:ptCount val="782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  <c:pt idx="722">
                  <c:v>2005.12.09</c:v>
                </c:pt>
                <c:pt idx="723">
                  <c:v>2005.12.08</c:v>
                </c:pt>
                <c:pt idx="724">
                  <c:v>2005.12.07</c:v>
                </c:pt>
                <c:pt idx="725">
                  <c:v>2005.12.06</c:v>
                </c:pt>
                <c:pt idx="726">
                  <c:v>2005.12.05</c:v>
                </c:pt>
                <c:pt idx="727">
                  <c:v>2005.12.02</c:v>
                </c:pt>
                <c:pt idx="728">
                  <c:v>2005.12.01</c:v>
                </c:pt>
                <c:pt idx="729">
                  <c:v>2005.11.30</c:v>
                </c:pt>
                <c:pt idx="730">
                  <c:v>2005.11.29</c:v>
                </c:pt>
                <c:pt idx="731">
                  <c:v>2005.11.28</c:v>
                </c:pt>
                <c:pt idx="732">
                  <c:v>2005.11.25</c:v>
                </c:pt>
                <c:pt idx="733">
                  <c:v>2005.11.24</c:v>
                </c:pt>
                <c:pt idx="734">
                  <c:v>2005.11.23</c:v>
                </c:pt>
                <c:pt idx="735">
                  <c:v>2005.11.22</c:v>
                </c:pt>
                <c:pt idx="736">
                  <c:v>2005.11.21</c:v>
                </c:pt>
                <c:pt idx="737">
                  <c:v>2005.11.18</c:v>
                </c:pt>
                <c:pt idx="738">
                  <c:v>2005.11.17</c:v>
                </c:pt>
                <c:pt idx="739">
                  <c:v>2005.11.16</c:v>
                </c:pt>
                <c:pt idx="740">
                  <c:v>2005.11.15</c:v>
                </c:pt>
                <c:pt idx="741">
                  <c:v>2005.11.14</c:v>
                </c:pt>
                <c:pt idx="742">
                  <c:v>2005.11.11</c:v>
                </c:pt>
                <c:pt idx="743">
                  <c:v>2005.11.10</c:v>
                </c:pt>
                <c:pt idx="744">
                  <c:v>2005.11.09</c:v>
                </c:pt>
                <c:pt idx="745">
                  <c:v>2005.11.08</c:v>
                </c:pt>
                <c:pt idx="746">
                  <c:v>2005.11.07</c:v>
                </c:pt>
                <c:pt idx="747">
                  <c:v>2005.11.04</c:v>
                </c:pt>
                <c:pt idx="748">
                  <c:v>2005.11.03</c:v>
                </c:pt>
                <c:pt idx="749">
                  <c:v>2005.11.02</c:v>
                </c:pt>
                <c:pt idx="750">
                  <c:v>2005.11.01</c:v>
                </c:pt>
                <c:pt idx="751">
                  <c:v>2005.10.31</c:v>
                </c:pt>
                <c:pt idx="752">
                  <c:v>2005.10.28</c:v>
                </c:pt>
                <c:pt idx="753">
                  <c:v>2005.10.27</c:v>
                </c:pt>
                <c:pt idx="754">
                  <c:v>2005.10.26</c:v>
                </c:pt>
                <c:pt idx="755">
                  <c:v>2005.10.25</c:v>
                </c:pt>
                <c:pt idx="756">
                  <c:v>2005.10.24</c:v>
                </c:pt>
                <c:pt idx="757">
                  <c:v>2005.10.21</c:v>
                </c:pt>
                <c:pt idx="758">
                  <c:v>2005.10.20</c:v>
                </c:pt>
                <c:pt idx="759">
                  <c:v>2005.10.19</c:v>
                </c:pt>
                <c:pt idx="760">
                  <c:v>2005.10.18</c:v>
                </c:pt>
                <c:pt idx="761">
                  <c:v>2005.10.17</c:v>
                </c:pt>
                <c:pt idx="762">
                  <c:v>2005.10.14</c:v>
                </c:pt>
                <c:pt idx="763">
                  <c:v>2005.10.13</c:v>
                </c:pt>
                <c:pt idx="764">
                  <c:v>2005.10.12</c:v>
                </c:pt>
                <c:pt idx="765">
                  <c:v>2005.10.11</c:v>
                </c:pt>
                <c:pt idx="766">
                  <c:v>2005.10.10</c:v>
                </c:pt>
                <c:pt idx="767">
                  <c:v>2005.10.07</c:v>
                </c:pt>
                <c:pt idx="768">
                  <c:v>2005.10.06</c:v>
                </c:pt>
                <c:pt idx="769">
                  <c:v>2005.10.05</c:v>
                </c:pt>
                <c:pt idx="770">
                  <c:v>2005.10.04</c:v>
                </c:pt>
                <c:pt idx="771">
                  <c:v>2005.09.30</c:v>
                </c:pt>
                <c:pt idx="772">
                  <c:v>2005.09.29</c:v>
                </c:pt>
                <c:pt idx="773">
                  <c:v>2005.09.28</c:v>
                </c:pt>
                <c:pt idx="774">
                  <c:v>2005.09.27</c:v>
                </c:pt>
                <c:pt idx="775">
                  <c:v>2005.09.26</c:v>
                </c:pt>
                <c:pt idx="776">
                  <c:v>2005.09.23</c:v>
                </c:pt>
                <c:pt idx="777">
                  <c:v>2005.09.22</c:v>
                </c:pt>
                <c:pt idx="778">
                  <c:v>2005.09.21</c:v>
                </c:pt>
                <c:pt idx="779">
                  <c:v>2005.09.20</c:v>
                </c:pt>
                <c:pt idx="780">
                  <c:v>2005.09.16</c:v>
                </c:pt>
                <c:pt idx="781">
                  <c:v>2005.09.15</c:v>
                </c:pt>
              </c:strCache>
            </c:strRef>
          </c:cat>
          <c:val>
            <c:numRef>
              <c:f>'D21'!$E$3:$E$203</c:f>
              <c:numCache>
                <c:formatCode>#,##0.00</c:formatCode>
                <c:ptCount val="201"/>
                <c:pt idx="1">
                  <c:v>650.27</c:v>
                </c:pt>
                <c:pt idx="2">
                  <c:v>657.66</c:v>
                </c:pt>
                <c:pt idx="3">
                  <c:v>629.37</c:v>
                </c:pt>
                <c:pt idx="4">
                  <c:v>612.57000000000005</c:v>
                </c:pt>
                <c:pt idx="5">
                  <c:v>561.33000000000004</c:v>
                </c:pt>
                <c:pt idx="6">
                  <c:v>637.28</c:v>
                </c:pt>
                <c:pt idx="7">
                  <c:v>636.45000000000005</c:v>
                </c:pt>
                <c:pt idx="8">
                  <c:v>618.83000000000004</c:v>
                </c:pt>
                <c:pt idx="9">
                  <c:v>627.23</c:v>
                </c:pt>
                <c:pt idx="10">
                  <c:v>676.54</c:v>
                </c:pt>
                <c:pt idx="11">
                  <c:v>687.6</c:v>
                </c:pt>
                <c:pt idx="12">
                  <c:v>697.44</c:v>
                </c:pt>
                <c:pt idx="13">
                  <c:v>673.5</c:v>
                </c:pt>
                <c:pt idx="14">
                  <c:v>684.06</c:v>
                </c:pt>
                <c:pt idx="15">
                  <c:v>735.65</c:v>
                </c:pt>
                <c:pt idx="16">
                  <c:v>687.97</c:v>
                </c:pt>
                <c:pt idx="17">
                  <c:v>715.78</c:v>
                </c:pt>
                <c:pt idx="18">
                  <c:v>709.24</c:v>
                </c:pt>
                <c:pt idx="19">
                  <c:v>701.01</c:v>
                </c:pt>
                <c:pt idx="20">
                  <c:v>820.53</c:v>
                </c:pt>
                <c:pt idx="21">
                  <c:v>811.21</c:v>
                </c:pt>
                <c:pt idx="22">
                  <c:v>816.87</c:v>
                </c:pt>
                <c:pt idx="23">
                  <c:v>798.87</c:v>
                </c:pt>
                <c:pt idx="24">
                  <c:v>875.45</c:v>
                </c:pt>
                <c:pt idx="25">
                  <c:v>837.32</c:v>
                </c:pt>
                <c:pt idx="26">
                  <c:v>855.4</c:v>
                </c:pt>
                <c:pt idx="27">
                  <c:v>816.94</c:v>
                </c:pt>
                <c:pt idx="28">
                  <c:v>835.1</c:v>
                </c:pt>
                <c:pt idx="29">
                  <c:v>866.16</c:v>
                </c:pt>
                <c:pt idx="30">
                  <c:v>877.19</c:v>
                </c:pt>
                <c:pt idx="31">
                  <c:v>870.22</c:v>
                </c:pt>
                <c:pt idx="32">
                  <c:v>894.6</c:v>
                </c:pt>
                <c:pt idx="33">
                  <c:v>880.06</c:v>
                </c:pt>
                <c:pt idx="34">
                  <c:v>837.9</c:v>
                </c:pt>
                <c:pt idx="35">
                  <c:v>817.93</c:v>
                </c:pt>
                <c:pt idx="36">
                  <c:v>858.45</c:v>
                </c:pt>
                <c:pt idx="37">
                  <c:v>876.48</c:v>
                </c:pt>
                <c:pt idx="38">
                  <c:v>904.96</c:v>
                </c:pt>
                <c:pt idx="39">
                  <c:v>918.95</c:v>
                </c:pt>
                <c:pt idx="40">
                  <c:v>940.66</c:v>
                </c:pt>
                <c:pt idx="41">
                  <c:v>941.82</c:v>
                </c:pt>
                <c:pt idx="42">
                  <c:v>952.87</c:v>
                </c:pt>
                <c:pt idx="43">
                  <c:v>985.82</c:v>
                </c:pt>
                <c:pt idx="44">
                  <c:v>1019.03</c:v>
                </c:pt>
                <c:pt idx="45">
                  <c:v>998.65</c:v>
                </c:pt>
                <c:pt idx="46">
                  <c:v>958.19</c:v>
                </c:pt>
                <c:pt idx="47">
                  <c:v>945.4</c:v>
                </c:pt>
                <c:pt idx="48">
                  <c:v>913.13</c:v>
                </c:pt>
                <c:pt idx="49">
                  <c:v>924.8</c:v>
                </c:pt>
                <c:pt idx="50">
                  <c:v>930.12</c:v>
                </c:pt>
                <c:pt idx="51">
                  <c:v>928.76</c:v>
                </c:pt>
                <c:pt idx="52">
                  <c:v>909.67</c:v>
                </c:pt>
                <c:pt idx="53">
                  <c:v>892.43</c:v>
                </c:pt>
                <c:pt idx="54">
                  <c:v>906.94</c:v>
                </c:pt>
                <c:pt idx="55">
                  <c:v>904.17</c:v>
                </c:pt>
                <c:pt idx="56">
                  <c:v>917.03</c:v>
                </c:pt>
                <c:pt idx="57">
                  <c:v>926.29</c:v>
                </c:pt>
                <c:pt idx="58">
                  <c:v>951.52</c:v>
                </c:pt>
                <c:pt idx="59">
                  <c:v>958.8</c:v>
                </c:pt>
                <c:pt idx="60">
                  <c:v>980.45</c:v>
                </c:pt>
                <c:pt idx="61">
                  <c:v>946.96</c:v>
                </c:pt>
                <c:pt idx="62">
                  <c:v>940.61</c:v>
                </c:pt>
                <c:pt idx="63">
                  <c:v>940.05</c:v>
                </c:pt>
                <c:pt idx="64">
                  <c:v>932.54</c:v>
                </c:pt>
                <c:pt idx="65">
                  <c:v>902.98</c:v>
                </c:pt>
                <c:pt idx="66">
                  <c:v>894.19</c:v>
                </c:pt>
                <c:pt idx="67">
                  <c:v>874.49</c:v>
                </c:pt>
                <c:pt idx="68">
                  <c:v>876.48</c:v>
                </c:pt>
                <c:pt idx="69">
                  <c:v>843.87</c:v>
                </c:pt>
                <c:pt idx="70">
                  <c:v>882.88</c:v>
                </c:pt>
                <c:pt idx="71">
                  <c:v>882.93</c:v>
                </c:pt>
                <c:pt idx="72">
                  <c:v>906.84</c:v>
                </c:pt>
                <c:pt idx="73">
                  <c:v>904.62</c:v>
                </c:pt>
                <c:pt idx="74">
                  <c:v>843.69</c:v>
                </c:pt>
                <c:pt idx="75">
                  <c:v>833.18</c:v>
                </c:pt>
                <c:pt idx="76">
                  <c:v>822.21</c:v>
                </c:pt>
                <c:pt idx="77">
                  <c:v>804.18</c:v>
                </c:pt>
                <c:pt idx="78">
                  <c:v>774.64</c:v>
                </c:pt>
                <c:pt idx="79">
                  <c:v>778.12</c:v>
                </c:pt>
                <c:pt idx="80">
                  <c:v>814.26</c:v>
                </c:pt>
                <c:pt idx="81">
                  <c:v>828.36</c:v>
                </c:pt>
                <c:pt idx="82">
                  <c:v>842.38</c:v>
                </c:pt>
                <c:pt idx="83">
                  <c:v>844.19</c:v>
                </c:pt>
                <c:pt idx="84">
                  <c:v>833.76</c:v>
                </c:pt>
                <c:pt idx="85">
                  <c:v>857.83</c:v>
                </c:pt>
                <c:pt idx="86">
                  <c:v>854.33</c:v>
                </c:pt>
                <c:pt idx="87">
                  <c:v>829.2</c:v>
                </c:pt>
                <c:pt idx="88">
                  <c:v>853.77</c:v>
                </c:pt>
                <c:pt idx="89">
                  <c:v>829.47</c:v>
                </c:pt>
                <c:pt idx="90">
                  <c:v>864.26</c:v>
                </c:pt>
                <c:pt idx="91">
                  <c:v>880.89</c:v>
                </c:pt>
                <c:pt idx="92">
                  <c:v>914.53</c:v>
                </c:pt>
                <c:pt idx="93">
                  <c:v>913.14</c:v>
                </c:pt>
                <c:pt idx="94">
                  <c:v>902.88</c:v>
                </c:pt>
                <c:pt idx="95">
                  <c:v>917.99</c:v>
                </c:pt>
                <c:pt idx="96">
                  <c:v>922.65</c:v>
                </c:pt>
                <c:pt idx="97">
                  <c:v>949.53</c:v>
                </c:pt>
                <c:pt idx="98">
                  <c:v>976</c:v>
                </c:pt>
                <c:pt idx="99">
                  <c:v>991.1</c:v>
                </c:pt>
                <c:pt idx="100">
                  <c:v>987.38</c:v>
                </c:pt>
                <c:pt idx="101">
                  <c:v>983.96</c:v>
                </c:pt>
                <c:pt idx="102">
                  <c:v>974.63</c:v>
                </c:pt>
                <c:pt idx="103">
                  <c:v>968.51</c:v>
                </c:pt>
                <c:pt idx="104">
                  <c:v>952.81</c:v>
                </c:pt>
                <c:pt idx="105">
                  <c:v>975.81</c:v>
                </c:pt>
                <c:pt idx="106">
                  <c:v>1008.15</c:v>
                </c:pt>
                <c:pt idx="107">
                  <c:v>995.31</c:v>
                </c:pt>
                <c:pt idx="108">
                  <c:v>1016.37</c:v>
                </c:pt>
                <c:pt idx="109">
                  <c:v>1037.8399999999999</c:v>
                </c:pt>
                <c:pt idx="110">
                  <c:v>1056.1600000000001</c:v>
                </c:pt>
                <c:pt idx="111">
                  <c:v>1042.6600000000001</c:v>
                </c:pt>
                <c:pt idx="112">
                  <c:v>1053.3800000000001</c:v>
                </c:pt>
                <c:pt idx="113">
                  <c:v>1040.6600000000001</c:v>
                </c:pt>
                <c:pt idx="114">
                  <c:v>1069.81</c:v>
                </c:pt>
                <c:pt idx="115">
                  <c:v>1083.3800000000001</c:v>
                </c:pt>
                <c:pt idx="116">
                  <c:v>1080.9100000000001</c:v>
                </c:pt>
                <c:pt idx="117">
                  <c:v>1103.8</c:v>
                </c:pt>
                <c:pt idx="118">
                  <c:v>1108.42</c:v>
                </c:pt>
                <c:pt idx="119">
                  <c:v>1129.68</c:v>
                </c:pt>
                <c:pt idx="120">
                  <c:v>1116.21</c:v>
                </c:pt>
                <c:pt idx="121">
                  <c:v>1123.33</c:v>
                </c:pt>
                <c:pt idx="122">
                  <c:v>1113.69</c:v>
                </c:pt>
                <c:pt idx="123">
                  <c:v>1101.02</c:v>
                </c:pt>
                <c:pt idx="124">
                  <c:v>1111.3599999999999</c:v>
                </c:pt>
                <c:pt idx="125">
                  <c:v>1127.92</c:v>
                </c:pt>
                <c:pt idx="126">
                  <c:v>1132.1600000000001</c:v>
                </c:pt>
                <c:pt idx="127">
                  <c:v>1140.99</c:v>
                </c:pt>
                <c:pt idx="128">
                  <c:v>1144.67</c:v>
                </c:pt>
                <c:pt idx="129">
                  <c:v>1124.74</c:v>
                </c:pt>
                <c:pt idx="130">
                  <c:v>1130.6099999999999</c:v>
                </c:pt>
                <c:pt idx="131">
                  <c:v>1100.82</c:v>
                </c:pt>
                <c:pt idx="132">
                  <c:v>1092.6600000000001</c:v>
                </c:pt>
                <c:pt idx="133">
                  <c:v>1082.26</c:v>
                </c:pt>
                <c:pt idx="134">
                  <c:v>1081.1400000000001</c:v>
                </c:pt>
                <c:pt idx="135">
                  <c:v>1093.79</c:v>
                </c:pt>
                <c:pt idx="136">
                  <c:v>1089.21</c:v>
                </c:pt>
                <c:pt idx="137">
                  <c:v>1090.45</c:v>
                </c:pt>
                <c:pt idx="138">
                  <c:v>1077.3800000000001</c:v>
                </c:pt>
                <c:pt idx="139">
                  <c:v>1051.96</c:v>
                </c:pt>
                <c:pt idx="140">
                  <c:v>1034.72</c:v>
                </c:pt>
                <c:pt idx="141">
                  <c:v>1005.43</c:v>
                </c:pt>
                <c:pt idx="142">
                  <c:v>1002.28</c:v>
                </c:pt>
                <c:pt idx="143">
                  <c:v>998.56</c:v>
                </c:pt>
                <c:pt idx="144">
                  <c:v>1000.54</c:v>
                </c:pt>
                <c:pt idx="145">
                  <c:v>998.4</c:v>
                </c:pt>
                <c:pt idx="146">
                  <c:v>971.75</c:v>
                </c:pt>
                <c:pt idx="147">
                  <c:v>996.42</c:v>
                </c:pt>
                <c:pt idx="148">
                  <c:v>993.92</c:v>
                </c:pt>
                <c:pt idx="149">
                  <c:v>1011.23</c:v>
                </c:pt>
                <c:pt idx="150">
                  <c:v>1022.46</c:v>
                </c:pt>
                <c:pt idx="151">
                  <c:v>1056.52</c:v>
                </c:pt>
                <c:pt idx="152">
                  <c:v>1020.24</c:v>
                </c:pt>
                <c:pt idx="153">
                  <c:v>1023.97</c:v>
                </c:pt>
                <c:pt idx="154">
                  <c:v>1005.52</c:v>
                </c:pt>
                <c:pt idx="155">
                  <c:v>960.83</c:v>
                </c:pt>
                <c:pt idx="156">
                  <c:v>970.22</c:v>
                </c:pt>
                <c:pt idx="157">
                  <c:v>967.67</c:v>
                </c:pt>
                <c:pt idx="158">
                  <c:v>968.48</c:v>
                </c:pt>
                <c:pt idx="159">
                  <c:v>963.28</c:v>
                </c:pt>
                <c:pt idx="160">
                  <c:v>976.93</c:v>
                </c:pt>
                <c:pt idx="161">
                  <c:v>1030.26</c:v>
                </c:pt>
                <c:pt idx="162">
                  <c:v>999.52</c:v>
                </c:pt>
                <c:pt idx="163">
                  <c:v>1042.5999999999999</c:v>
                </c:pt>
                <c:pt idx="164">
                  <c:v>1036.92</c:v>
                </c:pt>
                <c:pt idx="165">
                  <c:v>1008.63</c:v>
                </c:pt>
                <c:pt idx="166">
                  <c:v>1009.85</c:v>
                </c:pt>
                <c:pt idx="167">
                  <c:v>1048.68</c:v>
                </c:pt>
                <c:pt idx="168">
                  <c:v>1044.79</c:v>
                </c:pt>
                <c:pt idx="169">
                  <c:v>1044.06</c:v>
                </c:pt>
                <c:pt idx="170">
                  <c:v>1066.75</c:v>
                </c:pt>
                <c:pt idx="171">
                  <c:v>1117.08</c:v>
                </c:pt>
                <c:pt idx="172">
                  <c:v>1126.1099999999999</c:v>
                </c:pt>
                <c:pt idx="173">
                  <c:v>1134.6300000000001</c:v>
                </c:pt>
                <c:pt idx="174">
                  <c:v>1133.06</c:v>
                </c:pt>
                <c:pt idx="175">
                  <c:v>1114.5</c:v>
                </c:pt>
                <c:pt idx="176">
                  <c:v>1109.77</c:v>
                </c:pt>
                <c:pt idx="177">
                  <c:v>1129.19</c:v>
                </c:pt>
                <c:pt idx="178">
                  <c:v>1116.53</c:v>
                </c:pt>
                <c:pt idx="179">
                  <c:v>1148.6099999999999</c:v>
                </c:pt>
                <c:pt idx="180">
                  <c:v>1154.74</c:v>
                </c:pt>
                <c:pt idx="181">
                  <c:v>1156.3399999999999</c:v>
                </c:pt>
                <c:pt idx="182">
                  <c:v>1134.44</c:v>
                </c:pt>
                <c:pt idx="183">
                  <c:v>1087.83</c:v>
                </c:pt>
                <c:pt idx="184">
                  <c:v>1080.19</c:v>
                </c:pt>
                <c:pt idx="185">
                  <c:v>1083.24</c:v>
                </c:pt>
                <c:pt idx="186">
                  <c:v>1210.83</c:v>
                </c:pt>
                <c:pt idx="187">
                  <c:v>1212.02</c:v>
                </c:pt>
                <c:pt idx="188">
                  <c:v>1192.6300000000001</c:v>
                </c:pt>
                <c:pt idx="189">
                  <c:v>1176.47</c:v>
                </c:pt>
                <c:pt idx="190">
                  <c:v>1176.2</c:v>
                </c:pt>
                <c:pt idx="191">
                  <c:v>1199.08</c:v>
                </c:pt>
                <c:pt idx="192">
                  <c:v>1206.26</c:v>
                </c:pt>
                <c:pt idx="193">
                  <c:v>1211.5</c:v>
                </c:pt>
                <c:pt idx="194">
                  <c:v>1140.6199999999999</c:v>
                </c:pt>
                <c:pt idx="195">
                  <c:v>1170.04</c:v>
                </c:pt>
                <c:pt idx="196">
                  <c:v>1097</c:v>
                </c:pt>
                <c:pt idx="197">
                  <c:v>1161.94</c:v>
                </c:pt>
                <c:pt idx="198">
                  <c:v>1250.5</c:v>
                </c:pt>
                <c:pt idx="199">
                  <c:v>1301.43</c:v>
                </c:pt>
                <c:pt idx="200">
                  <c:v>1306.7</c:v>
                </c:pt>
              </c:numCache>
            </c:numRef>
          </c:val>
        </c:ser>
        <c:ser>
          <c:idx val="0"/>
          <c:order val="1"/>
          <c:tx>
            <c:strRef>
              <c:f>'D21'!$D$2</c:f>
              <c:strCache>
                <c:ptCount val="1"/>
                <c:pt idx="0">
                  <c:v>순자산액</c:v>
                </c:pt>
              </c:strCache>
            </c:strRef>
          </c:tx>
          <c:marker>
            <c:symbol val="none"/>
          </c:marker>
          <c:cat>
            <c:strRef>
              <c:f>'D21'!$B$3:$B$2003</c:f>
              <c:strCache>
                <c:ptCount val="782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  <c:pt idx="722">
                  <c:v>2005.12.09</c:v>
                </c:pt>
                <c:pt idx="723">
                  <c:v>2005.12.08</c:v>
                </c:pt>
                <c:pt idx="724">
                  <c:v>2005.12.07</c:v>
                </c:pt>
                <c:pt idx="725">
                  <c:v>2005.12.06</c:v>
                </c:pt>
                <c:pt idx="726">
                  <c:v>2005.12.05</c:v>
                </c:pt>
                <c:pt idx="727">
                  <c:v>2005.12.02</c:v>
                </c:pt>
                <c:pt idx="728">
                  <c:v>2005.12.01</c:v>
                </c:pt>
                <c:pt idx="729">
                  <c:v>2005.11.30</c:v>
                </c:pt>
                <c:pt idx="730">
                  <c:v>2005.11.29</c:v>
                </c:pt>
                <c:pt idx="731">
                  <c:v>2005.11.28</c:v>
                </c:pt>
                <c:pt idx="732">
                  <c:v>2005.11.25</c:v>
                </c:pt>
                <c:pt idx="733">
                  <c:v>2005.11.24</c:v>
                </c:pt>
                <c:pt idx="734">
                  <c:v>2005.11.23</c:v>
                </c:pt>
                <c:pt idx="735">
                  <c:v>2005.11.22</c:v>
                </c:pt>
                <c:pt idx="736">
                  <c:v>2005.11.21</c:v>
                </c:pt>
                <c:pt idx="737">
                  <c:v>2005.11.18</c:v>
                </c:pt>
                <c:pt idx="738">
                  <c:v>2005.11.17</c:v>
                </c:pt>
                <c:pt idx="739">
                  <c:v>2005.11.16</c:v>
                </c:pt>
                <c:pt idx="740">
                  <c:v>2005.11.15</c:v>
                </c:pt>
                <c:pt idx="741">
                  <c:v>2005.11.14</c:v>
                </c:pt>
                <c:pt idx="742">
                  <c:v>2005.11.11</c:v>
                </c:pt>
                <c:pt idx="743">
                  <c:v>2005.11.10</c:v>
                </c:pt>
                <c:pt idx="744">
                  <c:v>2005.11.09</c:v>
                </c:pt>
                <c:pt idx="745">
                  <c:v>2005.11.08</c:v>
                </c:pt>
                <c:pt idx="746">
                  <c:v>2005.11.07</c:v>
                </c:pt>
                <c:pt idx="747">
                  <c:v>2005.11.04</c:v>
                </c:pt>
                <c:pt idx="748">
                  <c:v>2005.11.03</c:v>
                </c:pt>
                <c:pt idx="749">
                  <c:v>2005.11.02</c:v>
                </c:pt>
                <c:pt idx="750">
                  <c:v>2005.11.01</c:v>
                </c:pt>
                <c:pt idx="751">
                  <c:v>2005.10.31</c:v>
                </c:pt>
                <c:pt idx="752">
                  <c:v>2005.10.28</c:v>
                </c:pt>
                <c:pt idx="753">
                  <c:v>2005.10.27</c:v>
                </c:pt>
                <c:pt idx="754">
                  <c:v>2005.10.26</c:v>
                </c:pt>
                <c:pt idx="755">
                  <c:v>2005.10.25</c:v>
                </c:pt>
                <c:pt idx="756">
                  <c:v>2005.10.24</c:v>
                </c:pt>
                <c:pt idx="757">
                  <c:v>2005.10.21</c:v>
                </c:pt>
                <c:pt idx="758">
                  <c:v>2005.10.20</c:v>
                </c:pt>
                <c:pt idx="759">
                  <c:v>2005.10.19</c:v>
                </c:pt>
                <c:pt idx="760">
                  <c:v>2005.10.18</c:v>
                </c:pt>
                <c:pt idx="761">
                  <c:v>2005.10.17</c:v>
                </c:pt>
                <c:pt idx="762">
                  <c:v>2005.10.14</c:v>
                </c:pt>
                <c:pt idx="763">
                  <c:v>2005.10.13</c:v>
                </c:pt>
                <c:pt idx="764">
                  <c:v>2005.10.12</c:v>
                </c:pt>
                <c:pt idx="765">
                  <c:v>2005.10.11</c:v>
                </c:pt>
                <c:pt idx="766">
                  <c:v>2005.10.10</c:v>
                </c:pt>
                <c:pt idx="767">
                  <c:v>2005.10.07</c:v>
                </c:pt>
                <c:pt idx="768">
                  <c:v>2005.10.06</c:v>
                </c:pt>
                <c:pt idx="769">
                  <c:v>2005.10.05</c:v>
                </c:pt>
                <c:pt idx="770">
                  <c:v>2005.10.04</c:v>
                </c:pt>
                <c:pt idx="771">
                  <c:v>2005.09.30</c:v>
                </c:pt>
                <c:pt idx="772">
                  <c:v>2005.09.29</c:v>
                </c:pt>
                <c:pt idx="773">
                  <c:v>2005.09.28</c:v>
                </c:pt>
                <c:pt idx="774">
                  <c:v>2005.09.27</c:v>
                </c:pt>
                <c:pt idx="775">
                  <c:v>2005.09.26</c:v>
                </c:pt>
                <c:pt idx="776">
                  <c:v>2005.09.23</c:v>
                </c:pt>
                <c:pt idx="777">
                  <c:v>2005.09.22</c:v>
                </c:pt>
                <c:pt idx="778">
                  <c:v>2005.09.21</c:v>
                </c:pt>
                <c:pt idx="779">
                  <c:v>2005.09.20</c:v>
                </c:pt>
                <c:pt idx="780">
                  <c:v>2005.09.16</c:v>
                </c:pt>
                <c:pt idx="781">
                  <c:v>2005.09.15</c:v>
                </c:pt>
              </c:strCache>
            </c:strRef>
          </c:cat>
          <c:val>
            <c:numRef>
              <c:f>'D21'!$D$3:$D$203</c:f>
              <c:numCache>
                <c:formatCode>#,##0</c:formatCode>
                <c:ptCount val="201"/>
                <c:pt idx="1">
                  <c:v>2696</c:v>
                </c:pt>
                <c:pt idx="2">
                  <c:v>2727</c:v>
                </c:pt>
                <c:pt idx="3">
                  <c:v>2615</c:v>
                </c:pt>
                <c:pt idx="4">
                  <c:v>2544</c:v>
                </c:pt>
                <c:pt idx="5">
                  <c:v>2329</c:v>
                </c:pt>
                <c:pt idx="6">
                  <c:v>2648</c:v>
                </c:pt>
                <c:pt idx="7">
                  <c:v>2656</c:v>
                </c:pt>
                <c:pt idx="8">
                  <c:v>2598</c:v>
                </c:pt>
                <c:pt idx="9">
                  <c:v>2645</c:v>
                </c:pt>
                <c:pt idx="10">
                  <c:v>2860</c:v>
                </c:pt>
                <c:pt idx="11">
                  <c:v>2909</c:v>
                </c:pt>
                <c:pt idx="12">
                  <c:v>2954</c:v>
                </c:pt>
                <c:pt idx="13">
                  <c:v>2856</c:v>
                </c:pt>
                <c:pt idx="14">
                  <c:v>2905</c:v>
                </c:pt>
                <c:pt idx="15">
                  <c:v>3125</c:v>
                </c:pt>
                <c:pt idx="16">
                  <c:v>2922</c:v>
                </c:pt>
                <c:pt idx="17">
                  <c:v>3041</c:v>
                </c:pt>
                <c:pt idx="18">
                  <c:v>3021</c:v>
                </c:pt>
                <c:pt idx="19">
                  <c:v>2992</c:v>
                </c:pt>
                <c:pt idx="20">
                  <c:v>3516</c:v>
                </c:pt>
                <c:pt idx="21">
                  <c:v>3486</c:v>
                </c:pt>
                <c:pt idx="22">
                  <c:v>3523</c:v>
                </c:pt>
                <c:pt idx="23">
                  <c:v>3447</c:v>
                </c:pt>
                <c:pt idx="24">
                  <c:v>3778</c:v>
                </c:pt>
                <c:pt idx="25">
                  <c:v>3614</c:v>
                </c:pt>
                <c:pt idx="26">
                  <c:v>3693</c:v>
                </c:pt>
                <c:pt idx="27">
                  <c:v>3524</c:v>
                </c:pt>
                <c:pt idx="28">
                  <c:v>3602</c:v>
                </c:pt>
                <c:pt idx="29">
                  <c:v>3737</c:v>
                </c:pt>
                <c:pt idx="30">
                  <c:v>3787</c:v>
                </c:pt>
                <c:pt idx="31">
                  <c:v>3761</c:v>
                </c:pt>
                <c:pt idx="32">
                  <c:v>3869</c:v>
                </c:pt>
                <c:pt idx="33">
                  <c:v>3821</c:v>
                </c:pt>
                <c:pt idx="34">
                  <c:v>3643</c:v>
                </c:pt>
                <c:pt idx="35">
                  <c:v>3564</c:v>
                </c:pt>
                <c:pt idx="36">
                  <c:v>3738</c:v>
                </c:pt>
                <c:pt idx="37">
                  <c:v>3817</c:v>
                </c:pt>
                <c:pt idx="38">
                  <c:v>3941</c:v>
                </c:pt>
                <c:pt idx="39">
                  <c:v>4006</c:v>
                </c:pt>
                <c:pt idx="40">
                  <c:v>4103</c:v>
                </c:pt>
                <c:pt idx="41">
                  <c:v>4114</c:v>
                </c:pt>
                <c:pt idx="42">
                  <c:v>4173</c:v>
                </c:pt>
                <c:pt idx="43">
                  <c:v>4326</c:v>
                </c:pt>
                <c:pt idx="44">
                  <c:v>4485</c:v>
                </c:pt>
                <c:pt idx="45">
                  <c:v>4418</c:v>
                </c:pt>
                <c:pt idx="46">
                  <c:v>4241</c:v>
                </c:pt>
                <c:pt idx="47">
                  <c:v>4186</c:v>
                </c:pt>
                <c:pt idx="48">
                  <c:v>4045</c:v>
                </c:pt>
                <c:pt idx="49">
                  <c:v>4100</c:v>
                </c:pt>
                <c:pt idx="50">
                  <c:v>4126</c:v>
                </c:pt>
                <c:pt idx="51">
                  <c:v>4122</c:v>
                </c:pt>
                <c:pt idx="52">
                  <c:v>4039</c:v>
                </c:pt>
                <c:pt idx="53">
                  <c:v>3969</c:v>
                </c:pt>
                <c:pt idx="54">
                  <c:v>4041</c:v>
                </c:pt>
                <c:pt idx="55">
                  <c:v>4033</c:v>
                </c:pt>
                <c:pt idx="56">
                  <c:v>4092</c:v>
                </c:pt>
                <c:pt idx="57">
                  <c:v>4140</c:v>
                </c:pt>
                <c:pt idx="58">
                  <c:v>4258</c:v>
                </c:pt>
                <c:pt idx="59">
                  <c:v>4292</c:v>
                </c:pt>
                <c:pt idx="60">
                  <c:v>4388</c:v>
                </c:pt>
                <c:pt idx="61">
                  <c:v>4241</c:v>
                </c:pt>
                <c:pt idx="62">
                  <c:v>4217</c:v>
                </c:pt>
                <c:pt idx="63">
                  <c:v>4218</c:v>
                </c:pt>
                <c:pt idx="64">
                  <c:v>4185</c:v>
                </c:pt>
                <c:pt idx="65">
                  <c:v>4052</c:v>
                </c:pt>
                <c:pt idx="66">
                  <c:v>4014</c:v>
                </c:pt>
                <c:pt idx="67">
                  <c:v>3926</c:v>
                </c:pt>
                <c:pt idx="68">
                  <c:v>3935</c:v>
                </c:pt>
                <c:pt idx="69">
                  <c:v>3788</c:v>
                </c:pt>
                <c:pt idx="70">
                  <c:v>3960</c:v>
                </c:pt>
                <c:pt idx="71">
                  <c:v>3959</c:v>
                </c:pt>
                <c:pt idx="72">
                  <c:v>4068</c:v>
                </c:pt>
                <c:pt idx="73">
                  <c:v>4055</c:v>
                </c:pt>
                <c:pt idx="74">
                  <c:v>3781</c:v>
                </c:pt>
                <c:pt idx="75">
                  <c:v>3731</c:v>
                </c:pt>
                <c:pt idx="76">
                  <c:v>3681</c:v>
                </c:pt>
                <c:pt idx="77">
                  <c:v>3602</c:v>
                </c:pt>
                <c:pt idx="78">
                  <c:v>3472</c:v>
                </c:pt>
                <c:pt idx="79">
                  <c:v>3494</c:v>
                </c:pt>
                <c:pt idx="80">
                  <c:v>3655</c:v>
                </c:pt>
                <c:pt idx="81">
                  <c:v>3718</c:v>
                </c:pt>
                <c:pt idx="82">
                  <c:v>3782</c:v>
                </c:pt>
                <c:pt idx="83">
                  <c:v>3794</c:v>
                </c:pt>
                <c:pt idx="84">
                  <c:v>3757</c:v>
                </c:pt>
                <c:pt idx="85">
                  <c:v>3869</c:v>
                </c:pt>
                <c:pt idx="86">
                  <c:v>3866</c:v>
                </c:pt>
                <c:pt idx="87">
                  <c:v>3763</c:v>
                </c:pt>
                <c:pt idx="88">
                  <c:v>3885</c:v>
                </c:pt>
                <c:pt idx="89">
                  <c:v>3779</c:v>
                </c:pt>
                <c:pt idx="90">
                  <c:v>3939</c:v>
                </c:pt>
                <c:pt idx="91">
                  <c:v>4013</c:v>
                </c:pt>
                <c:pt idx="92">
                  <c:v>4175</c:v>
                </c:pt>
                <c:pt idx="93">
                  <c:v>4172</c:v>
                </c:pt>
                <c:pt idx="94">
                  <c:v>4130</c:v>
                </c:pt>
                <c:pt idx="95">
                  <c:v>4198</c:v>
                </c:pt>
                <c:pt idx="96">
                  <c:v>4224</c:v>
                </c:pt>
                <c:pt idx="97">
                  <c:v>4345</c:v>
                </c:pt>
                <c:pt idx="98">
                  <c:v>4470</c:v>
                </c:pt>
                <c:pt idx="99">
                  <c:v>4538</c:v>
                </c:pt>
                <c:pt idx="100">
                  <c:v>4521</c:v>
                </c:pt>
                <c:pt idx="101">
                  <c:v>4503</c:v>
                </c:pt>
                <c:pt idx="102">
                  <c:v>4454</c:v>
                </c:pt>
                <c:pt idx="103">
                  <c:v>4419</c:v>
                </c:pt>
                <c:pt idx="104">
                  <c:v>4346</c:v>
                </c:pt>
                <c:pt idx="105">
                  <c:v>4444</c:v>
                </c:pt>
                <c:pt idx="106">
                  <c:v>4585</c:v>
                </c:pt>
                <c:pt idx="107">
                  <c:v>4530</c:v>
                </c:pt>
                <c:pt idx="108">
                  <c:v>4615</c:v>
                </c:pt>
                <c:pt idx="109">
                  <c:v>4709</c:v>
                </c:pt>
                <c:pt idx="110">
                  <c:v>4792</c:v>
                </c:pt>
                <c:pt idx="111">
                  <c:v>4730</c:v>
                </c:pt>
                <c:pt idx="112">
                  <c:v>4779</c:v>
                </c:pt>
                <c:pt idx="113">
                  <c:v>4737</c:v>
                </c:pt>
                <c:pt idx="114">
                  <c:v>4866</c:v>
                </c:pt>
                <c:pt idx="115">
                  <c:v>4929</c:v>
                </c:pt>
                <c:pt idx="116">
                  <c:v>4922</c:v>
                </c:pt>
                <c:pt idx="117">
                  <c:v>5030</c:v>
                </c:pt>
                <c:pt idx="118">
                  <c:v>5051</c:v>
                </c:pt>
                <c:pt idx="119">
                  <c:v>5141</c:v>
                </c:pt>
                <c:pt idx="120">
                  <c:v>5119</c:v>
                </c:pt>
                <c:pt idx="121">
                  <c:v>5138</c:v>
                </c:pt>
                <c:pt idx="122">
                  <c:v>5080</c:v>
                </c:pt>
                <c:pt idx="123">
                  <c:v>5010</c:v>
                </c:pt>
                <c:pt idx="124">
                  <c:v>5049</c:v>
                </c:pt>
                <c:pt idx="125">
                  <c:v>5130</c:v>
                </c:pt>
                <c:pt idx="126">
                  <c:v>5151</c:v>
                </c:pt>
                <c:pt idx="127">
                  <c:v>5171</c:v>
                </c:pt>
                <c:pt idx="128">
                  <c:v>5156</c:v>
                </c:pt>
                <c:pt idx="129">
                  <c:v>5043</c:v>
                </c:pt>
                <c:pt idx="130">
                  <c:v>5052</c:v>
                </c:pt>
                <c:pt idx="131">
                  <c:v>4897</c:v>
                </c:pt>
                <c:pt idx="132">
                  <c:v>4836</c:v>
                </c:pt>
                <c:pt idx="133">
                  <c:v>4769</c:v>
                </c:pt>
                <c:pt idx="134">
                  <c:v>4750</c:v>
                </c:pt>
                <c:pt idx="135">
                  <c:v>4797</c:v>
                </c:pt>
                <c:pt idx="136">
                  <c:v>4760</c:v>
                </c:pt>
                <c:pt idx="137">
                  <c:v>4758</c:v>
                </c:pt>
                <c:pt idx="138">
                  <c:v>4696</c:v>
                </c:pt>
                <c:pt idx="139">
                  <c:v>4577</c:v>
                </c:pt>
                <c:pt idx="140">
                  <c:v>4499</c:v>
                </c:pt>
                <c:pt idx="141">
                  <c:v>4364</c:v>
                </c:pt>
                <c:pt idx="142">
                  <c:v>4338</c:v>
                </c:pt>
                <c:pt idx="143">
                  <c:v>4314</c:v>
                </c:pt>
                <c:pt idx="144">
                  <c:v>4314</c:v>
                </c:pt>
                <c:pt idx="145">
                  <c:v>4290</c:v>
                </c:pt>
                <c:pt idx="146">
                  <c:v>4170</c:v>
                </c:pt>
                <c:pt idx="147">
                  <c:v>4271</c:v>
                </c:pt>
                <c:pt idx="148">
                  <c:v>4260</c:v>
                </c:pt>
                <c:pt idx="149">
                  <c:v>4337</c:v>
                </c:pt>
                <c:pt idx="150">
                  <c:v>4380</c:v>
                </c:pt>
                <c:pt idx="151">
                  <c:v>4523</c:v>
                </c:pt>
                <c:pt idx="152">
                  <c:v>4365</c:v>
                </c:pt>
                <c:pt idx="153">
                  <c:v>4380</c:v>
                </c:pt>
                <c:pt idx="154">
                  <c:v>4301</c:v>
                </c:pt>
                <c:pt idx="155">
                  <c:v>4107</c:v>
                </c:pt>
                <c:pt idx="156">
                  <c:v>4149</c:v>
                </c:pt>
                <c:pt idx="157">
                  <c:v>4141</c:v>
                </c:pt>
                <c:pt idx="158">
                  <c:v>4151</c:v>
                </c:pt>
                <c:pt idx="159">
                  <c:v>4138</c:v>
                </c:pt>
                <c:pt idx="160">
                  <c:v>4198</c:v>
                </c:pt>
                <c:pt idx="161">
                  <c:v>4429</c:v>
                </c:pt>
                <c:pt idx="162">
                  <c:v>4295</c:v>
                </c:pt>
                <c:pt idx="163">
                  <c:v>4482</c:v>
                </c:pt>
                <c:pt idx="164">
                  <c:v>4465</c:v>
                </c:pt>
                <c:pt idx="165">
                  <c:v>4337</c:v>
                </c:pt>
                <c:pt idx="166">
                  <c:v>4339</c:v>
                </c:pt>
                <c:pt idx="167">
                  <c:v>4505</c:v>
                </c:pt>
                <c:pt idx="168">
                  <c:v>4486</c:v>
                </c:pt>
                <c:pt idx="169">
                  <c:v>4475</c:v>
                </c:pt>
                <c:pt idx="170">
                  <c:v>4568</c:v>
                </c:pt>
                <c:pt idx="171">
                  <c:v>4781</c:v>
                </c:pt>
                <c:pt idx="172">
                  <c:v>4815</c:v>
                </c:pt>
                <c:pt idx="173">
                  <c:v>4849</c:v>
                </c:pt>
                <c:pt idx="174">
                  <c:v>4839</c:v>
                </c:pt>
                <c:pt idx="175">
                  <c:v>4756</c:v>
                </c:pt>
                <c:pt idx="176">
                  <c:v>4731</c:v>
                </c:pt>
                <c:pt idx="177">
                  <c:v>4807</c:v>
                </c:pt>
                <c:pt idx="178">
                  <c:v>4745</c:v>
                </c:pt>
                <c:pt idx="179">
                  <c:v>4875</c:v>
                </c:pt>
                <c:pt idx="180">
                  <c:v>4896</c:v>
                </c:pt>
                <c:pt idx="181">
                  <c:v>4895</c:v>
                </c:pt>
                <c:pt idx="182">
                  <c:v>4802</c:v>
                </c:pt>
                <c:pt idx="183">
                  <c:v>4599</c:v>
                </c:pt>
                <c:pt idx="184">
                  <c:v>4563</c:v>
                </c:pt>
                <c:pt idx="185">
                  <c:v>4561</c:v>
                </c:pt>
                <c:pt idx="186">
                  <c:v>5091</c:v>
                </c:pt>
                <c:pt idx="187">
                  <c:v>5101</c:v>
                </c:pt>
                <c:pt idx="188">
                  <c:v>5037</c:v>
                </c:pt>
                <c:pt idx="189">
                  <c:v>4988</c:v>
                </c:pt>
                <c:pt idx="190">
                  <c:v>4994</c:v>
                </c:pt>
                <c:pt idx="191">
                  <c:v>5097</c:v>
                </c:pt>
                <c:pt idx="192">
                  <c:v>5114</c:v>
                </c:pt>
                <c:pt idx="193">
                  <c:v>5109</c:v>
                </c:pt>
                <c:pt idx="194">
                  <c:v>4802</c:v>
                </c:pt>
                <c:pt idx="195">
                  <c:v>4995</c:v>
                </c:pt>
                <c:pt idx="196">
                  <c:v>4746</c:v>
                </c:pt>
                <c:pt idx="197">
                  <c:v>5054</c:v>
                </c:pt>
                <c:pt idx="198">
                  <c:v>5444</c:v>
                </c:pt>
                <c:pt idx="199">
                  <c:v>5689</c:v>
                </c:pt>
                <c:pt idx="200">
                  <c:v>5715</c:v>
                </c:pt>
              </c:numCache>
            </c:numRef>
          </c:val>
        </c:ser>
        <c:ser>
          <c:idx val="2"/>
          <c:order val="2"/>
          <c:tx>
            <c:strRef>
              <c:f>'D21'!$C$2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'D21'!$B$3:$B$2003</c:f>
              <c:strCache>
                <c:ptCount val="782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  <c:pt idx="722">
                  <c:v>2005.12.09</c:v>
                </c:pt>
                <c:pt idx="723">
                  <c:v>2005.12.08</c:v>
                </c:pt>
                <c:pt idx="724">
                  <c:v>2005.12.07</c:v>
                </c:pt>
                <c:pt idx="725">
                  <c:v>2005.12.06</c:v>
                </c:pt>
                <c:pt idx="726">
                  <c:v>2005.12.05</c:v>
                </c:pt>
                <c:pt idx="727">
                  <c:v>2005.12.02</c:v>
                </c:pt>
                <c:pt idx="728">
                  <c:v>2005.12.01</c:v>
                </c:pt>
                <c:pt idx="729">
                  <c:v>2005.11.30</c:v>
                </c:pt>
                <c:pt idx="730">
                  <c:v>2005.11.29</c:v>
                </c:pt>
                <c:pt idx="731">
                  <c:v>2005.11.28</c:v>
                </c:pt>
                <c:pt idx="732">
                  <c:v>2005.11.25</c:v>
                </c:pt>
                <c:pt idx="733">
                  <c:v>2005.11.24</c:v>
                </c:pt>
                <c:pt idx="734">
                  <c:v>2005.11.23</c:v>
                </c:pt>
                <c:pt idx="735">
                  <c:v>2005.11.22</c:v>
                </c:pt>
                <c:pt idx="736">
                  <c:v>2005.11.21</c:v>
                </c:pt>
                <c:pt idx="737">
                  <c:v>2005.11.18</c:v>
                </c:pt>
                <c:pt idx="738">
                  <c:v>2005.11.17</c:v>
                </c:pt>
                <c:pt idx="739">
                  <c:v>2005.11.16</c:v>
                </c:pt>
                <c:pt idx="740">
                  <c:v>2005.11.15</c:v>
                </c:pt>
                <c:pt idx="741">
                  <c:v>2005.11.14</c:v>
                </c:pt>
                <c:pt idx="742">
                  <c:v>2005.11.11</c:v>
                </c:pt>
                <c:pt idx="743">
                  <c:v>2005.11.10</c:v>
                </c:pt>
                <c:pt idx="744">
                  <c:v>2005.11.09</c:v>
                </c:pt>
                <c:pt idx="745">
                  <c:v>2005.11.08</c:v>
                </c:pt>
                <c:pt idx="746">
                  <c:v>2005.11.07</c:v>
                </c:pt>
                <c:pt idx="747">
                  <c:v>2005.11.04</c:v>
                </c:pt>
                <c:pt idx="748">
                  <c:v>2005.11.03</c:v>
                </c:pt>
                <c:pt idx="749">
                  <c:v>2005.11.02</c:v>
                </c:pt>
                <c:pt idx="750">
                  <c:v>2005.11.01</c:v>
                </c:pt>
                <c:pt idx="751">
                  <c:v>2005.10.31</c:v>
                </c:pt>
                <c:pt idx="752">
                  <c:v>2005.10.28</c:v>
                </c:pt>
                <c:pt idx="753">
                  <c:v>2005.10.27</c:v>
                </c:pt>
                <c:pt idx="754">
                  <c:v>2005.10.26</c:v>
                </c:pt>
                <c:pt idx="755">
                  <c:v>2005.10.25</c:v>
                </c:pt>
                <c:pt idx="756">
                  <c:v>2005.10.24</c:v>
                </c:pt>
                <c:pt idx="757">
                  <c:v>2005.10.21</c:v>
                </c:pt>
                <c:pt idx="758">
                  <c:v>2005.10.20</c:v>
                </c:pt>
                <c:pt idx="759">
                  <c:v>2005.10.19</c:v>
                </c:pt>
                <c:pt idx="760">
                  <c:v>2005.10.18</c:v>
                </c:pt>
                <c:pt idx="761">
                  <c:v>2005.10.17</c:v>
                </c:pt>
                <c:pt idx="762">
                  <c:v>2005.10.14</c:v>
                </c:pt>
                <c:pt idx="763">
                  <c:v>2005.10.13</c:v>
                </c:pt>
                <c:pt idx="764">
                  <c:v>2005.10.12</c:v>
                </c:pt>
                <c:pt idx="765">
                  <c:v>2005.10.11</c:v>
                </c:pt>
                <c:pt idx="766">
                  <c:v>2005.10.10</c:v>
                </c:pt>
                <c:pt idx="767">
                  <c:v>2005.10.07</c:v>
                </c:pt>
                <c:pt idx="768">
                  <c:v>2005.10.06</c:v>
                </c:pt>
                <c:pt idx="769">
                  <c:v>2005.10.05</c:v>
                </c:pt>
                <c:pt idx="770">
                  <c:v>2005.10.04</c:v>
                </c:pt>
                <c:pt idx="771">
                  <c:v>2005.09.30</c:v>
                </c:pt>
                <c:pt idx="772">
                  <c:v>2005.09.29</c:v>
                </c:pt>
                <c:pt idx="773">
                  <c:v>2005.09.28</c:v>
                </c:pt>
                <c:pt idx="774">
                  <c:v>2005.09.27</c:v>
                </c:pt>
                <c:pt idx="775">
                  <c:v>2005.09.26</c:v>
                </c:pt>
                <c:pt idx="776">
                  <c:v>2005.09.23</c:v>
                </c:pt>
                <c:pt idx="777">
                  <c:v>2005.09.22</c:v>
                </c:pt>
                <c:pt idx="778">
                  <c:v>2005.09.21</c:v>
                </c:pt>
                <c:pt idx="779">
                  <c:v>2005.09.20</c:v>
                </c:pt>
                <c:pt idx="780">
                  <c:v>2005.09.16</c:v>
                </c:pt>
                <c:pt idx="781">
                  <c:v>2005.09.15</c:v>
                </c:pt>
              </c:strCache>
            </c:strRef>
          </c:cat>
          <c:val>
            <c:numRef>
              <c:f>'D21'!$C$4:$C$203</c:f>
              <c:numCache>
                <c:formatCode>#,##0</c:formatCode>
                <c:ptCount val="200"/>
                <c:pt idx="0">
                  <c:v>4146</c:v>
                </c:pt>
                <c:pt idx="1">
                  <c:v>4146</c:v>
                </c:pt>
                <c:pt idx="2">
                  <c:v>4154</c:v>
                </c:pt>
                <c:pt idx="3">
                  <c:v>4154</c:v>
                </c:pt>
                <c:pt idx="4">
                  <c:v>4150</c:v>
                </c:pt>
                <c:pt idx="5">
                  <c:v>4156</c:v>
                </c:pt>
                <c:pt idx="6">
                  <c:v>4173</c:v>
                </c:pt>
                <c:pt idx="7">
                  <c:v>4198</c:v>
                </c:pt>
                <c:pt idx="8">
                  <c:v>4217</c:v>
                </c:pt>
                <c:pt idx="9">
                  <c:v>4227</c:v>
                </c:pt>
                <c:pt idx="10">
                  <c:v>4231</c:v>
                </c:pt>
                <c:pt idx="11">
                  <c:v>4236</c:v>
                </c:pt>
                <c:pt idx="12">
                  <c:v>4241</c:v>
                </c:pt>
                <c:pt idx="13">
                  <c:v>4247</c:v>
                </c:pt>
                <c:pt idx="14">
                  <c:v>4248</c:v>
                </c:pt>
                <c:pt idx="15">
                  <c:v>4247</c:v>
                </c:pt>
                <c:pt idx="16">
                  <c:v>4248</c:v>
                </c:pt>
                <c:pt idx="17">
                  <c:v>4260</c:v>
                </c:pt>
                <c:pt idx="18">
                  <c:v>4268</c:v>
                </c:pt>
                <c:pt idx="19">
                  <c:v>4286</c:v>
                </c:pt>
                <c:pt idx="20">
                  <c:v>4297</c:v>
                </c:pt>
                <c:pt idx="21">
                  <c:v>4313</c:v>
                </c:pt>
                <c:pt idx="22">
                  <c:v>4314</c:v>
                </c:pt>
                <c:pt idx="23">
                  <c:v>4315</c:v>
                </c:pt>
                <c:pt idx="24">
                  <c:v>4316</c:v>
                </c:pt>
                <c:pt idx="25">
                  <c:v>4317</c:v>
                </c:pt>
                <c:pt idx="26">
                  <c:v>4314</c:v>
                </c:pt>
                <c:pt idx="27">
                  <c:v>4313</c:v>
                </c:pt>
                <c:pt idx="28">
                  <c:v>4314</c:v>
                </c:pt>
                <c:pt idx="29">
                  <c:v>4317</c:v>
                </c:pt>
                <c:pt idx="30">
                  <c:v>4322</c:v>
                </c:pt>
                <c:pt idx="31">
                  <c:v>4324</c:v>
                </c:pt>
                <c:pt idx="32">
                  <c:v>4342</c:v>
                </c:pt>
                <c:pt idx="33">
                  <c:v>4348</c:v>
                </c:pt>
                <c:pt idx="34">
                  <c:v>4357</c:v>
                </c:pt>
                <c:pt idx="35">
                  <c:v>4354</c:v>
                </c:pt>
                <c:pt idx="36">
                  <c:v>4355</c:v>
                </c:pt>
                <c:pt idx="37">
                  <c:v>4355</c:v>
                </c:pt>
                <c:pt idx="38">
                  <c:v>4360</c:v>
                </c:pt>
                <c:pt idx="39">
                  <c:v>4362</c:v>
                </c:pt>
                <c:pt idx="40">
                  <c:v>4368</c:v>
                </c:pt>
                <c:pt idx="41">
                  <c:v>4379</c:v>
                </c:pt>
                <c:pt idx="42">
                  <c:v>4388</c:v>
                </c:pt>
                <c:pt idx="43">
                  <c:v>4402</c:v>
                </c:pt>
                <c:pt idx="44">
                  <c:v>4424</c:v>
                </c:pt>
                <c:pt idx="45">
                  <c:v>4426</c:v>
                </c:pt>
                <c:pt idx="46">
                  <c:v>4428</c:v>
                </c:pt>
                <c:pt idx="47">
                  <c:v>4430</c:v>
                </c:pt>
                <c:pt idx="48">
                  <c:v>4433</c:v>
                </c:pt>
                <c:pt idx="49">
                  <c:v>4436</c:v>
                </c:pt>
                <c:pt idx="50">
                  <c:v>4438</c:v>
                </c:pt>
                <c:pt idx="51">
                  <c:v>4440</c:v>
                </c:pt>
                <c:pt idx="52">
                  <c:v>4448</c:v>
                </c:pt>
                <c:pt idx="53">
                  <c:v>4455</c:v>
                </c:pt>
                <c:pt idx="54">
                  <c:v>4461</c:v>
                </c:pt>
                <c:pt idx="55">
                  <c:v>4462</c:v>
                </c:pt>
                <c:pt idx="56">
                  <c:v>4469</c:v>
                </c:pt>
                <c:pt idx="57">
                  <c:v>4475</c:v>
                </c:pt>
                <c:pt idx="58">
                  <c:v>4476</c:v>
                </c:pt>
                <c:pt idx="59">
                  <c:v>4476</c:v>
                </c:pt>
                <c:pt idx="60">
                  <c:v>4478</c:v>
                </c:pt>
                <c:pt idx="61">
                  <c:v>4483</c:v>
                </c:pt>
                <c:pt idx="62">
                  <c:v>4487</c:v>
                </c:pt>
                <c:pt idx="63">
                  <c:v>4488</c:v>
                </c:pt>
                <c:pt idx="64">
                  <c:v>4487</c:v>
                </c:pt>
                <c:pt idx="65">
                  <c:v>4489</c:v>
                </c:pt>
                <c:pt idx="66">
                  <c:v>4489</c:v>
                </c:pt>
                <c:pt idx="67">
                  <c:v>4490</c:v>
                </c:pt>
                <c:pt idx="68">
                  <c:v>4489</c:v>
                </c:pt>
                <c:pt idx="69">
                  <c:v>4486</c:v>
                </c:pt>
                <c:pt idx="70">
                  <c:v>4484</c:v>
                </c:pt>
                <c:pt idx="71">
                  <c:v>4486</c:v>
                </c:pt>
                <c:pt idx="72">
                  <c:v>4483</c:v>
                </c:pt>
                <c:pt idx="73">
                  <c:v>4482</c:v>
                </c:pt>
                <c:pt idx="74">
                  <c:v>4478</c:v>
                </c:pt>
                <c:pt idx="75">
                  <c:v>4476</c:v>
                </c:pt>
                <c:pt idx="76">
                  <c:v>4479</c:v>
                </c:pt>
                <c:pt idx="77">
                  <c:v>4482</c:v>
                </c:pt>
                <c:pt idx="78">
                  <c:v>4491</c:v>
                </c:pt>
                <c:pt idx="79">
                  <c:v>4489</c:v>
                </c:pt>
                <c:pt idx="80">
                  <c:v>4488</c:v>
                </c:pt>
                <c:pt idx="81">
                  <c:v>4489</c:v>
                </c:pt>
                <c:pt idx="82">
                  <c:v>4494</c:v>
                </c:pt>
                <c:pt idx="83">
                  <c:v>4506</c:v>
                </c:pt>
                <c:pt idx="84">
                  <c:v>4510</c:v>
                </c:pt>
                <c:pt idx="85">
                  <c:v>4525</c:v>
                </c:pt>
                <c:pt idx="86">
                  <c:v>4538</c:v>
                </c:pt>
                <c:pt idx="87">
                  <c:v>4550</c:v>
                </c:pt>
                <c:pt idx="88">
                  <c:v>4556</c:v>
                </c:pt>
                <c:pt idx="89">
                  <c:v>4558</c:v>
                </c:pt>
                <c:pt idx="90">
                  <c:v>4556</c:v>
                </c:pt>
                <c:pt idx="91">
                  <c:v>4566</c:v>
                </c:pt>
                <c:pt idx="92">
                  <c:v>4569</c:v>
                </c:pt>
                <c:pt idx="93">
                  <c:v>4574</c:v>
                </c:pt>
                <c:pt idx="94">
                  <c:v>4573</c:v>
                </c:pt>
                <c:pt idx="95">
                  <c:v>4579</c:v>
                </c:pt>
                <c:pt idx="96">
                  <c:v>4576</c:v>
                </c:pt>
                <c:pt idx="97">
                  <c:v>4579</c:v>
                </c:pt>
                <c:pt idx="98">
                  <c:v>4579</c:v>
                </c:pt>
                <c:pt idx="99">
                  <c:v>4578</c:v>
                </c:pt>
                <c:pt idx="100">
                  <c:v>4577</c:v>
                </c:pt>
                <c:pt idx="101">
                  <c:v>4570</c:v>
                </c:pt>
                <c:pt idx="102">
                  <c:v>4563</c:v>
                </c:pt>
                <c:pt idx="103">
                  <c:v>4561</c:v>
                </c:pt>
                <c:pt idx="104">
                  <c:v>4554</c:v>
                </c:pt>
                <c:pt idx="105">
                  <c:v>4548</c:v>
                </c:pt>
                <c:pt idx="106">
                  <c:v>4552</c:v>
                </c:pt>
                <c:pt idx="107">
                  <c:v>4541</c:v>
                </c:pt>
                <c:pt idx="108">
                  <c:v>4537</c:v>
                </c:pt>
                <c:pt idx="109">
                  <c:v>4537</c:v>
                </c:pt>
                <c:pt idx="110">
                  <c:v>4536</c:v>
                </c:pt>
                <c:pt idx="111">
                  <c:v>4537</c:v>
                </c:pt>
                <c:pt idx="112">
                  <c:v>4552</c:v>
                </c:pt>
                <c:pt idx="113">
                  <c:v>4549</c:v>
                </c:pt>
                <c:pt idx="114">
                  <c:v>4549</c:v>
                </c:pt>
                <c:pt idx="115">
                  <c:v>4554</c:v>
                </c:pt>
                <c:pt idx="116">
                  <c:v>4557</c:v>
                </c:pt>
                <c:pt idx="117">
                  <c:v>4557</c:v>
                </c:pt>
                <c:pt idx="118">
                  <c:v>4551</c:v>
                </c:pt>
                <c:pt idx="119">
                  <c:v>4586</c:v>
                </c:pt>
                <c:pt idx="120">
                  <c:v>4574</c:v>
                </c:pt>
                <c:pt idx="121">
                  <c:v>4562</c:v>
                </c:pt>
                <c:pt idx="122">
                  <c:v>4550</c:v>
                </c:pt>
                <c:pt idx="123">
                  <c:v>4543</c:v>
                </c:pt>
                <c:pt idx="124">
                  <c:v>4548</c:v>
                </c:pt>
                <c:pt idx="125">
                  <c:v>4550</c:v>
                </c:pt>
                <c:pt idx="126">
                  <c:v>4532</c:v>
                </c:pt>
                <c:pt idx="127">
                  <c:v>4504</c:v>
                </c:pt>
                <c:pt idx="128">
                  <c:v>4483</c:v>
                </c:pt>
                <c:pt idx="129">
                  <c:v>4469</c:v>
                </c:pt>
                <c:pt idx="130">
                  <c:v>4449</c:v>
                </c:pt>
                <c:pt idx="131">
                  <c:v>4426</c:v>
                </c:pt>
                <c:pt idx="132">
                  <c:v>4407</c:v>
                </c:pt>
                <c:pt idx="133">
                  <c:v>4394</c:v>
                </c:pt>
                <c:pt idx="134">
                  <c:v>4386</c:v>
                </c:pt>
                <c:pt idx="135">
                  <c:v>4370</c:v>
                </c:pt>
                <c:pt idx="136">
                  <c:v>4363</c:v>
                </c:pt>
                <c:pt idx="137">
                  <c:v>4359</c:v>
                </c:pt>
                <c:pt idx="138">
                  <c:v>4350</c:v>
                </c:pt>
                <c:pt idx="139">
                  <c:v>4348</c:v>
                </c:pt>
                <c:pt idx="140">
                  <c:v>4341</c:v>
                </c:pt>
                <c:pt idx="141">
                  <c:v>4329</c:v>
                </c:pt>
                <c:pt idx="142">
                  <c:v>4320</c:v>
                </c:pt>
                <c:pt idx="143">
                  <c:v>4311</c:v>
                </c:pt>
                <c:pt idx="144">
                  <c:v>4297</c:v>
                </c:pt>
                <c:pt idx="145">
                  <c:v>4292</c:v>
                </c:pt>
                <c:pt idx="146">
                  <c:v>4287</c:v>
                </c:pt>
                <c:pt idx="147">
                  <c:v>4286</c:v>
                </c:pt>
                <c:pt idx="148">
                  <c:v>4288</c:v>
                </c:pt>
                <c:pt idx="149">
                  <c:v>4284</c:v>
                </c:pt>
                <c:pt idx="150">
                  <c:v>4281</c:v>
                </c:pt>
                <c:pt idx="151">
                  <c:v>4279</c:v>
                </c:pt>
                <c:pt idx="152">
                  <c:v>4278</c:v>
                </c:pt>
                <c:pt idx="153">
                  <c:v>4277</c:v>
                </c:pt>
                <c:pt idx="154">
                  <c:v>4275</c:v>
                </c:pt>
                <c:pt idx="155">
                  <c:v>4276</c:v>
                </c:pt>
                <c:pt idx="156">
                  <c:v>4279</c:v>
                </c:pt>
                <c:pt idx="157">
                  <c:v>4287</c:v>
                </c:pt>
                <c:pt idx="158">
                  <c:v>4296</c:v>
                </c:pt>
                <c:pt idx="159">
                  <c:v>4297</c:v>
                </c:pt>
                <c:pt idx="160">
                  <c:v>4299</c:v>
                </c:pt>
                <c:pt idx="161">
                  <c:v>4297</c:v>
                </c:pt>
                <c:pt idx="162">
                  <c:v>4299</c:v>
                </c:pt>
                <c:pt idx="163">
                  <c:v>4306</c:v>
                </c:pt>
                <c:pt idx="164">
                  <c:v>4300</c:v>
                </c:pt>
                <c:pt idx="165">
                  <c:v>4297</c:v>
                </c:pt>
                <c:pt idx="166">
                  <c:v>4296</c:v>
                </c:pt>
                <c:pt idx="167">
                  <c:v>4294</c:v>
                </c:pt>
                <c:pt idx="168">
                  <c:v>4286</c:v>
                </c:pt>
                <c:pt idx="169">
                  <c:v>4282</c:v>
                </c:pt>
                <c:pt idx="170">
                  <c:v>4280</c:v>
                </c:pt>
                <c:pt idx="171">
                  <c:v>4276</c:v>
                </c:pt>
                <c:pt idx="172">
                  <c:v>4273</c:v>
                </c:pt>
                <c:pt idx="173">
                  <c:v>4271</c:v>
                </c:pt>
                <c:pt idx="174">
                  <c:v>4267</c:v>
                </c:pt>
                <c:pt idx="175">
                  <c:v>4263</c:v>
                </c:pt>
                <c:pt idx="176">
                  <c:v>4257</c:v>
                </c:pt>
                <c:pt idx="177">
                  <c:v>4250</c:v>
                </c:pt>
                <c:pt idx="178">
                  <c:v>4245</c:v>
                </c:pt>
                <c:pt idx="179">
                  <c:v>4240</c:v>
                </c:pt>
                <c:pt idx="180">
                  <c:v>4233</c:v>
                </c:pt>
                <c:pt idx="181">
                  <c:v>4233</c:v>
                </c:pt>
                <c:pt idx="182">
                  <c:v>4228</c:v>
                </c:pt>
                <c:pt idx="183">
                  <c:v>4224</c:v>
                </c:pt>
                <c:pt idx="184">
                  <c:v>4211</c:v>
                </c:pt>
                <c:pt idx="185">
                  <c:v>4205</c:v>
                </c:pt>
                <c:pt idx="186">
                  <c:v>4209</c:v>
                </c:pt>
                <c:pt idx="187">
                  <c:v>4223</c:v>
                </c:pt>
                <c:pt idx="188">
                  <c:v>4240</c:v>
                </c:pt>
                <c:pt idx="189">
                  <c:v>4246</c:v>
                </c:pt>
                <c:pt idx="190">
                  <c:v>4250</c:v>
                </c:pt>
                <c:pt idx="191">
                  <c:v>4239</c:v>
                </c:pt>
                <c:pt idx="192">
                  <c:v>4217</c:v>
                </c:pt>
                <c:pt idx="193">
                  <c:v>4210</c:v>
                </c:pt>
                <c:pt idx="194">
                  <c:v>4269</c:v>
                </c:pt>
                <c:pt idx="195">
                  <c:v>4326</c:v>
                </c:pt>
                <c:pt idx="196">
                  <c:v>4350</c:v>
                </c:pt>
                <c:pt idx="197">
                  <c:v>4353</c:v>
                </c:pt>
                <c:pt idx="198">
                  <c:v>4371</c:v>
                </c:pt>
                <c:pt idx="199">
                  <c:v>4374</c:v>
                </c:pt>
              </c:numCache>
            </c:numRef>
          </c:val>
        </c:ser>
        <c:marker val="1"/>
        <c:axId val="98342400"/>
        <c:axId val="98343936"/>
      </c:lineChart>
      <c:catAx>
        <c:axId val="98342400"/>
        <c:scaling>
          <c:orientation val="maxMin"/>
        </c:scaling>
        <c:axPos val="b"/>
        <c:tickLblPos val="nextTo"/>
        <c:crossAx val="98343936"/>
        <c:crosses val="autoZero"/>
        <c:auto val="1"/>
        <c:lblAlgn val="ctr"/>
        <c:lblOffset val="100"/>
      </c:catAx>
      <c:valAx>
        <c:axId val="98343936"/>
        <c:scaling>
          <c:orientation val="minMax"/>
        </c:scaling>
        <c:axPos val="r"/>
        <c:majorGridlines/>
        <c:numFmt formatCode="General" sourceLinked="1"/>
        <c:tickLblPos val="nextTo"/>
        <c:crossAx val="98342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4787703893034302E-2"/>
          <c:y val="6.8454158747397895E-2"/>
          <c:w val="9.7731239092495634E-2"/>
          <c:h val="0.15588718436057591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122807017543858E-2"/>
          <c:y val="5.1400554097404488E-2"/>
          <c:w val="0.88036002900953159"/>
          <c:h val="0.60653543307090063"/>
        </c:manualLayout>
      </c:layout>
      <c:lineChart>
        <c:grouping val="standard"/>
        <c:ser>
          <c:idx val="1"/>
          <c:order val="0"/>
          <c:tx>
            <c:strRef>
              <c:f>'D21'!$E$2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'D21'!$B$3:$B$2003</c:f>
              <c:strCache>
                <c:ptCount val="782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  <c:pt idx="722">
                  <c:v>2005.12.09</c:v>
                </c:pt>
                <c:pt idx="723">
                  <c:v>2005.12.08</c:v>
                </c:pt>
                <c:pt idx="724">
                  <c:v>2005.12.07</c:v>
                </c:pt>
                <c:pt idx="725">
                  <c:v>2005.12.06</c:v>
                </c:pt>
                <c:pt idx="726">
                  <c:v>2005.12.05</c:v>
                </c:pt>
                <c:pt idx="727">
                  <c:v>2005.12.02</c:v>
                </c:pt>
                <c:pt idx="728">
                  <c:v>2005.12.01</c:v>
                </c:pt>
                <c:pt idx="729">
                  <c:v>2005.11.30</c:v>
                </c:pt>
                <c:pt idx="730">
                  <c:v>2005.11.29</c:v>
                </c:pt>
                <c:pt idx="731">
                  <c:v>2005.11.28</c:v>
                </c:pt>
                <c:pt idx="732">
                  <c:v>2005.11.25</c:v>
                </c:pt>
                <c:pt idx="733">
                  <c:v>2005.11.24</c:v>
                </c:pt>
                <c:pt idx="734">
                  <c:v>2005.11.23</c:v>
                </c:pt>
                <c:pt idx="735">
                  <c:v>2005.11.22</c:v>
                </c:pt>
                <c:pt idx="736">
                  <c:v>2005.11.21</c:v>
                </c:pt>
                <c:pt idx="737">
                  <c:v>2005.11.18</c:v>
                </c:pt>
                <c:pt idx="738">
                  <c:v>2005.11.17</c:v>
                </c:pt>
                <c:pt idx="739">
                  <c:v>2005.11.16</c:v>
                </c:pt>
                <c:pt idx="740">
                  <c:v>2005.11.15</c:v>
                </c:pt>
                <c:pt idx="741">
                  <c:v>2005.11.14</c:v>
                </c:pt>
                <c:pt idx="742">
                  <c:v>2005.11.11</c:v>
                </c:pt>
                <c:pt idx="743">
                  <c:v>2005.11.10</c:v>
                </c:pt>
                <c:pt idx="744">
                  <c:v>2005.11.09</c:v>
                </c:pt>
                <c:pt idx="745">
                  <c:v>2005.11.08</c:v>
                </c:pt>
                <c:pt idx="746">
                  <c:v>2005.11.07</c:v>
                </c:pt>
                <c:pt idx="747">
                  <c:v>2005.11.04</c:v>
                </c:pt>
                <c:pt idx="748">
                  <c:v>2005.11.03</c:v>
                </c:pt>
                <c:pt idx="749">
                  <c:v>2005.11.02</c:v>
                </c:pt>
                <c:pt idx="750">
                  <c:v>2005.11.01</c:v>
                </c:pt>
                <c:pt idx="751">
                  <c:v>2005.10.31</c:v>
                </c:pt>
                <c:pt idx="752">
                  <c:v>2005.10.28</c:v>
                </c:pt>
                <c:pt idx="753">
                  <c:v>2005.10.27</c:v>
                </c:pt>
                <c:pt idx="754">
                  <c:v>2005.10.26</c:v>
                </c:pt>
                <c:pt idx="755">
                  <c:v>2005.10.25</c:v>
                </c:pt>
                <c:pt idx="756">
                  <c:v>2005.10.24</c:v>
                </c:pt>
                <c:pt idx="757">
                  <c:v>2005.10.21</c:v>
                </c:pt>
                <c:pt idx="758">
                  <c:v>2005.10.20</c:v>
                </c:pt>
                <c:pt idx="759">
                  <c:v>2005.10.19</c:v>
                </c:pt>
                <c:pt idx="760">
                  <c:v>2005.10.18</c:v>
                </c:pt>
                <c:pt idx="761">
                  <c:v>2005.10.17</c:v>
                </c:pt>
                <c:pt idx="762">
                  <c:v>2005.10.14</c:v>
                </c:pt>
                <c:pt idx="763">
                  <c:v>2005.10.13</c:v>
                </c:pt>
                <c:pt idx="764">
                  <c:v>2005.10.12</c:v>
                </c:pt>
                <c:pt idx="765">
                  <c:v>2005.10.11</c:v>
                </c:pt>
                <c:pt idx="766">
                  <c:v>2005.10.10</c:v>
                </c:pt>
                <c:pt idx="767">
                  <c:v>2005.10.07</c:v>
                </c:pt>
                <c:pt idx="768">
                  <c:v>2005.10.06</c:v>
                </c:pt>
                <c:pt idx="769">
                  <c:v>2005.10.05</c:v>
                </c:pt>
                <c:pt idx="770">
                  <c:v>2005.10.04</c:v>
                </c:pt>
                <c:pt idx="771">
                  <c:v>2005.09.30</c:v>
                </c:pt>
                <c:pt idx="772">
                  <c:v>2005.09.29</c:v>
                </c:pt>
                <c:pt idx="773">
                  <c:v>2005.09.28</c:v>
                </c:pt>
                <c:pt idx="774">
                  <c:v>2005.09.27</c:v>
                </c:pt>
                <c:pt idx="775">
                  <c:v>2005.09.26</c:v>
                </c:pt>
                <c:pt idx="776">
                  <c:v>2005.09.23</c:v>
                </c:pt>
                <c:pt idx="777">
                  <c:v>2005.09.22</c:v>
                </c:pt>
                <c:pt idx="778">
                  <c:v>2005.09.21</c:v>
                </c:pt>
                <c:pt idx="779">
                  <c:v>2005.09.20</c:v>
                </c:pt>
                <c:pt idx="780">
                  <c:v>2005.09.16</c:v>
                </c:pt>
                <c:pt idx="781">
                  <c:v>2005.09.15</c:v>
                </c:pt>
              </c:strCache>
            </c:strRef>
          </c:cat>
          <c:val>
            <c:numRef>
              <c:f>'D21'!$E$3:$E$33</c:f>
              <c:numCache>
                <c:formatCode>#,##0.00</c:formatCode>
                <c:ptCount val="31"/>
                <c:pt idx="1">
                  <c:v>650.27</c:v>
                </c:pt>
                <c:pt idx="2">
                  <c:v>657.66</c:v>
                </c:pt>
                <c:pt idx="3">
                  <c:v>629.37</c:v>
                </c:pt>
                <c:pt idx="4">
                  <c:v>612.57000000000005</c:v>
                </c:pt>
                <c:pt idx="5">
                  <c:v>561.33000000000004</c:v>
                </c:pt>
                <c:pt idx="6">
                  <c:v>637.28</c:v>
                </c:pt>
                <c:pt idx="7">
                  <c:v>636.45000000000005</c:v>
                </c:pt>
                <c:pt idx="8">
                  <c:v>618.83000000000004</c:v>
                </c:pt>
                <c:pt idx="9">
                  <c:v>627.23</c:v>
                </c:pt>
                <c:pt idx="10">
                  <c:v>676.54</c:v>
                </c:pt>
                <c:pt idx="11">
                  <c:v>687.6</c:v>
                </c:pt>
                <c:pt idx="12">
                  <c:v>697.44</c:v>
                </c:pt>
                <c:pt idx="13">
                  <c:v>673.5</c:v>
                </c:pt>
                <c:pt idx="14">
                  <c:v>684.06</c:v>
                </c:pt>
                <c:pt idx="15">
                  <c:v>735.65</c:v>
                </c:pt>
                <c:pt idx="16">
                  <c:v>687.97</c:v>
                </c:pt>
                <c:pt idx="17">
                  <c:v>715.78</c:v>
                </c:pt>
                <c:pt idx="18">
                  <c:v>709.24</c:v>
                </c:pt>
                <c:pt idx="19">
                  <c:v>701.01</c:v>
                </c:pt>
                <c:pt idx="20">
                  <c:v>820.53</c:v>
                </c:pt>
                <c:pt idx="21">
                  <c:v>811.21</c:v>
                </c:pt>
                <c:pt idx="22">
                  <c:v>816.87</c:v>
                </c:pt>
                <c:pt idx="23">
                  <c:v>798.87</c:v>
                </c:pt>
                <c:pt idx="24">
                  <c:v>875.45</c:v>
                </c:pt>
                <c:pt idx="25">
                  <c:v>837.32</c:v>
                </c:pt>
                <c:pt idx="26">
                  <c:v>855.4</c:v>
                </c:pt>
                <c:pt idx="27">
                  <c:v>816.94</c:v>
                </c:pt>
                <c:pt idx="28">
                  <c:v>835.1</c:v>
                </c:pt>
                <c:pt idx="29">
                  <c:v>866.16</c:v>
                </c:pt>
                <c:pt idx="30">
                  <c:v>877.19</c:v>
                </c:pt>
              </c:numCache>
            </c:numRef>
          </c:val>
        </c:ser>
        <c:ser>
          <c:idx val="0"/>
          <c:order val="1"/>
          <c:tx>
            <c:strRef>
              <c:f>'D21'!$D$2</c:f>
              <c:strCache>
                <c:ptCount val="1"/>
                <c:pt idx="0">
                  <c:v>순자산액</c:v>
                </c:pt>
              </c:strCache>
            </c:strRef>
          </c:tx>
          <c:marker>
            <c:symbol val="none"/>
          </c:marker>
          <c:cat>
            <c:strRef>
              <c:f>'D21'!$B$3:$B$2003</c:f>
              <c:strCache>
                <c:ptCount val="782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  <c:pt idx="722">
                  <c:v>2005.12.09</c:v>
                </c:pt>
                <c:pt idx="723">
                  <c:v>2005.12.08</c:v>
                </c:pt>
                <c:pt idx="724">
                  <c:v>2005.12.07</c:v>
                </c:pt>
                <c:pt idx="725">
                  <c:v>2005.12.06</c:v>
                </c:pt>
                <c:pt idx="726">
                  <c:v>2005.12.05</c:v>
                </c:pt>
                <c:pt idx="727">
                  <c:v>2005.12.02</c:v>
                </c:pt>
                <c:pt idx="728">
                  <c:v>2005.12.01</c:v>
                </c:pt>
                <c:pt idx="729">
                  <c:v>2005.11.30</c:v>
                </c:pt>
                <c:pt idx="730">
                  <c:v>2005.11.29</c:v>
                </c:pt>
                <c:pt idx="731">
                  <c:v>2005.11.28</c:v>
                </c:pt>
                <c:pt idx="732">
                  <c:v>2005.11.25</c:v>
                </c:pt>
                <c:pt idx="733">
                  <c:v>2005.11.24</c:v>
                </c:pt>
                <c:pt idx="734">
                  <c:v>2005.11.23</c:v>
                </c:pt>
                <c:pt idx="735">
                  <c:v>2005.11.22</c:v>
                </c:pt>
                <c:pt idx="736">
                  <c:v>2005.11.21</c:v>
                </c:pt>
                <c:pt idx="737">
                  <c:v>2005.11.18</c:v>
                </c:pt>
                <c:pt idx="738">
                  <c:v>2005.11.17</c:v>
                </c:pt>
                <c:pt idx="739">
                  <c:v>2005.11.16</c:v>
                </c:pt>
                <c:pt idx="740">
                  <c:v>2005.11.15</c:v>
                </c:pt>
                <c:pt idx="741">
                  <c:v>2005.11.14</c:v>
                </c:pt>
                <c:pt idx="742">
                  <c:v>2005.11.11</c:v>
                </c:pt>
                <c:pt idx="743">
                  <c:v>2005.11.10</c:v>
                </c:pt>
                <c:pt idx="744">
                  <c:v>2005.11.09</c:v>
                </c:pt>
                <c:pt idx="745">
                  <c:v>2005.11.08</c:v>
                </c:pt>
                <c:pt idx="746">
                  <c:v>2005.11.07</c:v>
                </c:pt>
                <c:pt idx="747">
                  <c:v>2005.11.04</c:v>
                </c:pt>
                <c:pt idx="748">
                  <c:v>2005.11.03</c:v>
                </c:pt>
                <c:pt idx="749">
                  <c:v>2005.11.02</c:v>
                </c:pt>
                <c:pt idx="750">
                  <c:v>2005.11.01</c:v>
                </c:pt>
                <c:pt idx="751">
                  <c:v>2005.10.31</c:v>
                </c:pt>
                <c:pt idx="752">
                  <c:v>2005.10.28</c:v>
                </c:pt>
                <c:pt idx="753">
                  <c:v>2005.10.27</c:v>
                </c:pt>
                <c:pt idx="754">
                  <c:v>2005.10.26</c:v>
                </c:pt>
                <c:pt idx="755">
                  <c:v>2005.10.25</c:v>
                </c:pt>
                <c:pt idx="756">
                  <c:v>2005.10.24</c:v>
                </c:pt>
                <c:pt idx="757">
                  <c:v>2005.10.21</c:v>
                </c:pt>
                <c:pt idx="758">
                  <c:v>2005.10.20</c:v>
                </c:pt>
                <c:pt idx="759">
                  <c:v>2005.10.19</c:v>
                </c:pt>
                <c:pt idx="760">
                  <c:v>2005.10.18</c:v>
                </c:pt>
                <c:pt idx="761">
                  <c:v>2005.10.17</c:v>
                </c:pt>
                <c:pt idx="762">
                  <c:v>2005.10.14</c:v>
                </c:pt>
                <c:pt idx="763">
                  <c:v>2005.10.13</c:v>
                </c:pt>
                <c:pt idx="764">
                  <c:v>2005.10.12</c:v>
                </c:pt>
                <c:pt idx="765">
                  <c:v>2005.10.11</c:v>
                </c:pt>
                <c:pt idx="766">
                  <c:v>2005.10.10</c:v>
                </c:pt>
                <c:pt idx="767">
                  <c:v>2005.10.07</c:v>
                </c:pt>
                <c:pt idx="768">
                  <c:v>2005.10.06</c:v>
                </c:pt>
                <c:pt idx="769">
                  <c:v>2005.10.05</c:v>
                </c:pt>
                <c:pt idx="770">
                  <c:v>2005.10.04</c:v>
                </c:pt>
                <c:pt idx="771">
                  <c:v>2005.09.30</c:v>
                </c:pt>
                <c:pt idx="772">
                  <c:v>2005.09.29</c:v>
                </c:pt>
                <c:pt idx="773">
                  <c:v>2005.09.28</c:v>
                </c:pt>
                <c:pt idx="774">
                  <c:v>2005.09.27</c:v>
                </c:pt>
                <c:pt idx="775">
                  <c:v>2005.09.26</c:v>
                </c:pt>
                <c:pt idx="776">
                  <c:v>2005.09.23</c:v>
                </c:pt>
                <c:pt idx="777">
                  <c:v>2005.09.22</c:v>
                </c:pt>
                <c:pt idx="778">
                  <c:v>2005.09.21</c:v>
                </c:pt>
                <c:pt idx="779">
                  <c:v>2005.09.20</c:v>
                </c:pt>
                <c:pt idx="780">
                  <c:v>2005.09.16</c:v>
                </c:pt>
                <c:pt idx="781">
                  <c:v>2005.09.15</c:v>
                </c:pt>
              </c:strCache>
            </c:strRef>
          </c:cat>
          <c:val>
            <c:numRef>
              <c:f>'D21'!$D$3:$D$33</c:f>
              <c:numCache>
                <c:formatCode>#,##0</c:formatCode>
                <c:ptCount val="31"/>
                <c:pt idx="1">
                  <c:v>2696</c:v>
                </c:pt>
                <c:pt idx="2">
                  <c:v>2727</c:v>
                </c:pt>
                <c:pt idx="3">
                  <c:v>2615</c:v>
                </c:pt>
                <c:pt idx="4">
                  <c:v>2544</c:v>
                </c:pt>
                <c:pt idx="5">
                  <c:v>2329</c:v>
                </c:pt>
                <c:pt idx="6">
                  <c:v>2648</c:v>
                </c:pt>
                <c:pt idx="7">
                  <c:v>2656</c:v>
                </c:pt>
                <c:pt idx="8">
                  <c:v>2598</c:v>
                </c:pt>
                <c:pt idx="9">
                  <c:v>2645</c:v>
                </c:pt>
                <c:pt idx="10">
                  <c:v>2860</c:v>
                </c:pt>
                <c:pt idx="11">
                  <c:v>2909</c:v>
                </c:pt>
                <c:pt idx="12">
                  <c:v>2954</c:v>
                </c:pt>
                <c:pt idx="13">
                  <c:v>2856</c:v>
                </c:pt>
                <c:pt idx="14">
                  <c:v>2905</c:v>
                </c:pt>
                <c:pt idx="15">
                  <c:v>3125</c:v>
                </c:pt>
                <c:pt idx="16">
                  <c:v>2922</c:v>
                </c:pt>
                <c:pt idx="17">
                  <c:v>3041</c:v>
                </c:pt>
                <c:pt idx="18">
                  <c:v>3021</c:v>
                </c:pt>
                <c:pt idx="19">
                  <c:v>2992</c:v>
                </c:pt>
                <c:pt idx="20">
                  <c:v>3516</c:v>
                </c:pt>
                <c:pt idx="21">
                  <c:v>3486</c:v>
                </c:pt>
                <c:pt idx="22">
                  <c:v>3523</c:v>
                </c:pt>
                <c:pt idx="23">
                  <c:v>3447</c:v>
                </c:pt>
                <c:pt idx="24">
                  <c:v>3778</c:v>
                </c:pt>
                <c:pt idx="25">
                  <c:v>3614</c:v>
                </c:pt>
                <c:pt idx="26">
                  <c:v>3693</c:v>
                </c:pt>
                <c:pt idx="27">
                  <c:v>3524</c:v>
                </c:pt>
                <c:pt idx="28">
                  <c:v>3602</c:v>
                </c:pt>
                <c:pt idx="29">
                  <c:v>3737</c:v>
                </c:pt>
                <c:pt idx="30">
                  <c:v>3787</c:v>
                </c:pt>
              </c:numCache>
            </c:numRef>
          </c:val>
        </c:ser>
        <c:ser>
          <c:idx val="2"/>
          <c:order val="2"/>
          <c:tx>
            <c:strRef>
              <c:f>'D21'!$C$2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'D21'!$B$3:$B$2003</c:f>
              <c:strCache>
                <c:ptCount val="782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  <c:pt idx="722">
                  <c:v>2005.12.09</c:v>
                </c:pt>
                <c:pt idx="723">
                  <c:v>2005.12.08</c:v>
                </c:pt>
                <c:pt idx="724">
                  <c:v>2005.12.07</c:v>
                </c:pt>
                <c:pt idx="725">
                  <c:v>2005.12.06</c:v>
                </c:pt>
                <c:pt idx="726">
                  <c:v>2005.12.05</c:v>
                </c:pt>
                <c:pt idx="727">
                  <c:v>2005.12.02</c:v>
                </c:pt>
                <c:pt idx="728">
                  <c:v>2005.12.01</c:v>
                </c:pt>
                <c:pt idx="729">
                  <c:v>2005.11.30</c:v>
                </c:pt>
                <c:pt idx="730">
                  <c:v>2005.11.29</c:v>
                </c:pt>
                <c:pt idx="731">
                  <c:v>2005.11.28</c:v>
                </c:pt>
                <c:pt idx="732">
                  <c:v>2005.11.25</c:v>
                </c:pt>
                <c:pt idx="733">
                  <c:v>2005.11.24</c:v>
                </c:pt>
                <c:pt idx="734">
                  <c:v>2005.11.23</c:v>
                </c:pt>
                <c:pt idx="735">
                  <c:v>2005.11.22</c:v>
                </c:pt>
                <c:pt idx="736">
                  <c:v>2005.11.21</c:v>
                </c:pt>
                <c:pt idx="737">
                  <c:v>2005.11.18</c:v>
                </c:pt>
                <c:pt idx="738">
                  <c:v>2005.11.17</c:v>
                </c:pt>
                <c:pt idx="739">
                  <c:v>2005.11.16</c:v>
                </c:pt>
                <c:pt idx="740">
                  <c:v>2005.11.15</c:v>
                </c:pt>
                <c:pt idx="741">
                  <c:v>2005.11.14</c:v>
                </c:pt>
                <c:pt idx="742">
                  <c:v>2005.11.11</c:v>
                </c:pt>
                <c:pt idx="743">
                  <c:v>2005.11.10</c:v>
                </c:pt>
                <c:pt idx="744">
                  <c:v>2005.11.09</c:v>
                </c:pt>
                <c:pt idx="745">
                  <c:v>2005.11.08</c:v>
                </c:pt>
                <c:pt idx="746">
                  <c:v>2005.11.07</c:v>
                </c:pt>
                <c:pt idx="747">
                  <c:v>2005.11.04</c:v>
                </c:pt>
                <c:pt idx="748">
                  <c:v>2005.11.03</c:v>
                </c:pt>
                <c:pt idx="749">
                  <c:v>2005.11.02</c:v>
                </c:pt>
                <c:pt idx="750">
                  <c:v>2005.11.01</c:v>
                </c:pt>
                <c:pt idx="751">
                  <c:v>2005.10.31</c:v>
                </c:pt>
                <c:pt idx="752">
                  <c:v>2005.10.28</c:v>
                </c:pt>
                <c:pt idx="753">
                  <c:v>2005.10.27</c:v>
                </c:pt>
                <c:pt idx="754">
                  <c:v>2005.10.26</c:v>
                </c:pt>
                <c:pt idx="755">
                  <c:v>2005.10.25</c:v>
                </c:pt>
                <c:pt idx="756">
                  <c:v>2005.10.24</c:v>
                </c:pt>
                <c:pt idx="757">
                  <c:v>2005.10.21</c:v>
                </c:pt>
                <c:pt idx="758">
                  <c:v>2005.10.20</c:v>
                </c:pt>
                <c:pt idx="759">
                  <c:v>2005.10.19</c:v>
                </c:pt>
                <c:pt idx="760">
                  <c:v>2005.10.18</c:v>
                </c:pt>
                <c:pt idx="761">
                  <c:v>2005.10.17</c:v>
                </c:pt>
                <c:pt idx="762">
                  <c:v>2005.10.14</c:v>
                </c:pt>
                <c:pt idx="763">
                  <c:v>2005.10.13</c:v>
                </c:pt>
                <c:pt idx="764">
                  <c:v>2005.10.12</c:v>
                </c:pt>
                <c:pt idx="765">
                  <c:v>2005.10.11</c:v>
                </c:pt>
                <c:pt idx="766">
                  <c:v>2005.10.10</c:v>
                </c:pt>
                <c:pt idx="767">
                  <c:v>2005.10.07</c:v>
                </c:pt>
                <c:pt idx="768">
                  <c:v>2005.10.06</c:v>
                </c:pt>
                <c:pt idx="769">
                  <c:v>2005.10.05</c:v>
                </c:pt>
                <c:pt idx="770">
                  <c:v>2005.10.04</c:v>
                </c:pt>
                <c:pt idx="771">
                  <c:v>2005.09.30</c:v>
                </c:pt>
                <c:pt idx="772">
                  <c:v>2005.09.29</c:v>
                </c:pt>
                <c:pt idx="773">
                  <c:v>2005.09.28</c:v>
                </c:pt>
                <c:pt idx="774">
                  <c:v>2005.09.27</c:v>
                </c:pt>
                <c:pt idx="775">
                  <c:v>2005.09.26</c:v>
                </c:pt>
                <c:pt idx="776">
                  <c:v>2005.09.23</c:v>
                </c:pt>
                <c:pt idx="777">
                  <c:v>2005.09.22</c:v>
                </c:pt>
                <c:pt idx="778">
                  <c:v>2005.09.21</c:v>
                </c:pt>
                <c:pt idx="779">
                  <c:v>2005.09.20</c:v>
                </c:pt>
                <c:pt idx="780">
                  <c:v>2005.09.16</c:v>
                </c:pt>
                <c:pt idx="781">
                  <c:v>2005.09.15</c:v>
                </c:pt>
              </c:strCache>
            </c:strRef>
          </c:cat>
          <c:val>
            <c:numRef>
              <c:f>'D21'!$C$4:$C$33</c:f>
              <c:numCache>
                <c:formatCode>#,##0</c:formatCode>
                <c:ptCount val="30"/>
                <c:pt idx="0">
                  <c:v>4146</c:v>
                </c:pt>
                <c:pt idx="1">
                  <c:v>4146</c:v>
                </c:pt>
                <c:pt idx="2">
                  <c:v>4154</c:v>
                </c:pt>
                <c:pt idx="3">
                  <c:v>4154</c:v>
                </c:pt>
                <c:pt idx="4">
                  <c:v>4150</c:v>
                </c:pt>
                <c:pt idx="5">
                  <c:v>4156</c:v>
                </c:pt>
                <c:pt idx="6">
                  <c:v>4173</c:v>
                </c:pt>
                <c:pt idx="7">
                  <c:v>4198</c:v>
                </c:pt>
                <c:pt idx="8">
                  <c:v>4217</c:v>
                </c:pt>
                <c:pt idx="9">
                  <c:v>4227</c:v>
                </c:pt>
                <c:pt idx="10">
                  <c:v>4231</c:v>
                </c:pt>
                <c:pt idx="11">
                  <c:v>4236</c:v>
                </c:pt>
                <c:pt idx="12">
                  <c:v>4241</c:v>
                </c:pt>
                <c:pt idx="13">
                  <c:v>4247</c:v>
                </c:pt>
                <c:pt idx="14">
                  <c:v>4248</c:v>
                </c:pt>
                <c:pt idx="15">
                  <c:v>4247</c:v>
                </c:pt>
                <c:pt idx="16">
                  <c:v>4248</c:v>
                </c:pt>
                <c:pt idx="17">
                  <c:v>4260</c:v>
                </c:pt>
                <c:pt idx="18">
                  <c:v>4268</c:v>
                </c:pt>
                <c:pt idx="19">
                  <c:v>4286</c:v>
                </c:pt>
                <c:pt idx="20">
                  <c:v>4297</c:v>
                </c:pt>
                <c:pt idx="21">
                  <c:v>4313</c:v>
                </c:pt>
                <c:pt idx="22">
                  <c:v>4314</c:v>
                </c:pt>
                <c:pt idx="23">
                  <c:v>4315</c:v>
                </c:pt>
                <c:pt idx="24">
                  <c:v>4316</c:v>
                </c:pt>
                <c:pt idx="25">
                  <c:v>4317</c:v>
                </c:pt>
                <c:pt idx="26">
                  <c:v>4314</c:v>
                </c:pt>
                <c:pt idx="27">
                  <c:v>4313</c:v>
                </c:pt>
                <c:pt idx="28">
                  <c:v>4314</c:v>
                </c:pt>
                <c:pt idx="29">
                  <c:v>4317</c:v>
                </c:pt>
              </c:numCache>
            </c:numRef>
          </c:val>
        </c:ser>
        <c:marker val="1"/>
        <c:axId val="98463744"/>
        <c:axId val="98465280"/>
      </c:lineChart>
      <c:catAx>
        <c:axId val="98463744"/>
        <c:scaling>
          <c:orientation val="maxMin"/>
        </c:scaling>
        <c:axPos val="b"/>
        <c:tickLblPos val="nextTo"/>
        <c:crossAx val="98465280"/>
        <c:crosses val="autoZero"/>
        <c:auto val="1"/>
        <c:lblAlgn val="ctr"/>
        <c:lblOffset val="100"/>
      </c:catAx>
      <c:valAx>
        <c:axId val="98465280"/>
        <c:scaling>
          <c:orientation val="minMax"/>
        </c:scaling>
        <c:axPos val="r"/>
        <c:majorGridlines/>
        <c:numFmt formatCode="General" sourceLinked="1"/>
        <c:tickLblPos val="nextTo"/>
        <c:crossAx val="98463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4787703893034302E-2"/>
          <c:y val="6.8454158747397895E-2"/>
          <c:w val="9.7731239092495634E-2"/>
          <c:h val="0.15588718436057591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122807017543858E-2"/>
          <c:y val="5.1400554097404488E-2"/>
          <c:w val="0.88036002900953159"/>
          <c:h val="0.60653543307090063"/>
        </c:manualLayout>
      </c:layout>
      <c:lineChart>
        <c:grouping val="standard"/>
        <c:ser>
          <c:idx val="1"/>
          <c:order val="0"/>
          <c:tx>
            <c:strRef>
              <c:f>'D22'!$E$2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'D22'!$B$3:$B$182</c:f>
              <c:strCache>
                <c:ptCount val="180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</c:strCache>
            </c:strRef>
          </c:cat>
          <c:val>
            <c:numRef>
              <c:f>'D22'!$E$3:$E$182</c:f>
              <c:numCache>
                <c:formatCode>#,##0.00</c:formatCode>
                <c:ptCount val="180"/>
                <c:pt idx="1">
                  <c:v>692.2</c:v>
                </c:pt>
                <c:pt idx="2">
                  <c:v>679.49</c:v>
                </c:pt>
                <c:pt idx="3">
                  <c:v>670.91</c:v>
                </c:pt>
                <c:pt idx="4">
                  <c:v>656.01</c:v>
                </c:pt>
                <c:pt idx="5">
                  <c:v>633.49</c:v>
                </c:pt>
                <c:pt idx="6">
                  <c:v>572.87</c:v>
                </c:pt>
                <c:pt idx="7">
                  <c:v>594.53</c:v>
                </c:pt>
                <c:pt idx="8">
                  <c:v>565.45000000000005</c:v>
                </c:pt>
                <c:pt idx="9">
                  <c:v>581.41</c:v>
                </c:pt>
                <c:pt idx="10">
                  <c:v>638.41999999999996</c:v>
                </c:pt>
                <c:pt idx="11">
                  <c:v>684.79</c:v>
                </c:pt>
                <c:pt idx="12">
                  <c:v>721.69</c:v>
                </c:pt>
                <c:pt idx="13">
                  <c:v>731.24</c:v>
                </c:pt>
                <c:pt idx="14">
                  <c:v>725.08</c:v>
                </c:pt>
                <c:pt idx="15">
                  <c:v>736.3</c:v>
                </c:pt>
                <c:pt idx="16">
                  <c:v>800.58</c:v>
                </c:pt>
                <c:pt idx="17">
                  <c:v>809.26</c:v>
                </c:pt>
                <c:pt idx="18">
                  <c:v>773.81</c:v>
                </c:pt>
                <c:pt idx="19">
                  <c:v>754.29</c:v>
                </c:pt>
                <c:pt idx="20">
                  <c:v>787.48</c:v>
                </c:pt>
                <c:pt idx="21">
                  <c:v>786.36</c:v>
                </c:pt>
                <c:pt idx="22">
                  <c:v>831.57</c:v>
                </c:pt>
                <c:pt idx="23">
                  <c:v>833.7</c:v>
                </c:pt>
                <c:pt idx="24">
                  <c:v>868.19</c:v>
                </c:pt>
                <c:pt idx="25">
                  <c:v>877.04</c:v>
                </c:pt>
                <c:pt idx="26">
                  <c:v>876.56</c:v>
                </c:pt>
                <c:pt idx="27">
                  <c:v>875.17</c:v>
                </c:pt>
                <c:pt idx="28">
                  <c:v>880.34</c:v>
                </c:pt>
                <c:pt idx="29">
                  <c:v>890.91</c:v>
                </c:pt>
                <c:pt idx="30">
                  <c:v>886.45</c:v>
                </c:pt>
                <c:pt idx="31">
                  <c:v>875.86</c:v>
                </c:pt>
                <c:pt idx="32">
                  <c:v>866.68</c:v>
                </c:pt>
                <c:pt idx="33">
                  <c:v>871.37</c:v>
                </c:pt>
                <c:pt idx="34">
                  <c:v>844.49</c:v>
                </c:pt>
                <c:pt idx="35">
                  <c:v>861.85</c:v>
                </c:pt>
                <c:pt idx="36">
                  <c:v>840.37</c:v>
                </c:pt>
                <c:pt idx="37">
                  <c:v>894.09</c:v>
                </c:pt>
                <c:pt idx="38">
                  <c:v>872.85</c:v>
                </c:pt>
                <c:pt idx="39">
                  <c:v>875.43</c:v>
                </c:pt>
                <c:pt idx="40">
                  <c:v>869.86</c:v>
                </c:pt>
                <c:pt idx="41">
                  <c:v>880.04</c:v>
                </c:pt>
                <c:pt idx="42">
                  <c:v>847.27</c:v>
                </c:pt>
                <c:pt idx="43">
                  <c:v>861.92</c:v>
                </c:pt>
                <c:pt idx="44">
                  <c:v>862.3</c:v>
                </c:pt>
                <c:pt idx="45">
                  <c:v>850.59</c:v>
                </c:pt>
                <c:pt idx="46">
                  <c:v>865.69</c:v>
                </c:pt>
                <c:pt idx="47">
                  <c:v>904.35</c:v>
                </c:pt>
                <c:pt idx="48">
                  <c:v>897.62</c:v>
                </c:pt>
                <c:pt idx="49">
                  <c:v>909.46</c:v>
                </c:pt>
                <c:pt idx="50">
                  <c:v>908.06</c:v>
                </c:pt>
                <c:pt idx="51">
                  <c:v>914.22</c:v>
                </c:pt>
                <c:pt idx="52">
                  <c:v>913.36</c:v>
                </c:pt>
                <c:pt idx="53">
                  <c:v>926.85</c:v>
                </c:pt>
                <c:pt idx="54">
                  <c:v>940</c:v>
                </c:pt>
                <c:pt idx="55">
                  <c:v>938.73</c:v>
                </c:pt>
                <c:pt idx="56">
                  <c:v>949.58</c:v>
                </c:pt>
                <c:pt idx="57">
                  <c:v>959.47</c:v>
                </c:pt>
                <c:pt idx="58">
                  <c:v>956.66</c:v>
                </c:pt>
                <c:pt idx="59">
                  <c:v>961.87</c:v>
                </c:pt>
                <c:pt idx="60">
                  <c:v>961.51</c:v>
                </c:pt>
                <c:pt idx="61">
                  <c:v>958.48</c:v>
                </c:pt>
                <c:pt idx="62">
                  <c:v>955.95</c:v>
                </c:pt>
                <c:pt idx="63">
                  <c:v>959.44</c:v>
                </c:pt>
                <c:pt idx="64">
                  <c:v>943.34</c:v>
                </c:pt>
                <c:pt idx="65">
                  <c:v>952.21</c:v>
                </c:pt>
                <c:pt idx="66">
                  <c:v>970.98</c:v>
                </c:pt>
                <c:pt idx="67">
                  <c:v>978.64</c:v>
                </c:pt>
                <c:pt idx="68">
                  <c:v>974.76</c:v>
                </c:pt>
                <c:pt idx="69">
                  <c:v>970.46</c:v>
                </c:pt>
                <c:pt idx="70">
                  <c:v>987.14</c:v>
                </c:pt>
                <c:pt idx="71">
                  <c:v>984.3</c:v>
                </c:pt>
                <c:pt idx="72">
                  <c:v>991.76</c:v>
                </c:pt>
                <c:pt idx="73">
                  <c:v>976.57</c:v>
                </c:pt>
                <c:pt idx="74">
                  <c:v>960.68</c:v>
                </c:pt>
                <c:pt idx="75">
                  <c:v>961.56</c:v>
                </c:pt>
                <c:pt idx="76">
                  <c:v>941.01</c:v>
                </c:pt>
                <c:pt idx="77">
                  <c:v>949.67</c:v>
                </c:pt>
                <c:pt idx="78">
                  <c:v>936.77</c:v>
                </c:pt>
                <c:pt idx="79">
                  <c:v>939.42</c:v>
                </c:pt>
                <c:pt idx="80">
                  <c:v>965.51</c:v>
                </c:pt>
                <c:pt idx="81">
                  <c:v>967.82</c:v>
                </c:pt>
                <c:pt idx="82">
                  <c:v>950.03</c:v>
                </c:pt>
                <c:pt idx="83">
                  <c:v>940.89</c:v>
                </c:pt>
                <c:pt idx="84">
                  <c:v>941.18</c:v>
                </c:pt>
                <c:pt idx="85">
                  <c:v>968.01</c:v>
                </c:pt>
                <c:pt idx="86">
                  <c:v>970.39</c:v>
                </c:pt>
                <c:pt idx="87">
                  <c:v>981.65</c:v>
                </c:pt>
                <c:pt idx="88">
                  <c:v>992.4</c:v>
                </c:pt>
                <c:pt idx="89">
                  <c:v>1030.46</c:v>
                </c:pt>
                <c:pt idx="90">
                  <c:v>1042.31</c:v>
                </c:pt>
                <c:pt idx="91">
                  <c:v>1049.81</c:v>
                </c:pt>
                <c:pt idx="92">
                  <c:v>1064.99</c:v>
                </c:pt>
                <c:pt idx="93">
                  <c:v>1068.8499999999999</c:v>
                </c:pt>
                <c:pt idx="94">
                  <c:v>1066.46</c:v>
                </c:pt>
                <c:pt idx="95">
                  <c:v>1073.6199999999999</c:v>
                </c:pt>
                <c:pt idx="96">
                  <c:v>1074.51</c:v>
                </c:pt>
                <c:pt idx="97">
                  <c:v>1077.3699999999999</c:v>
                </c:pt>
                <c:pt idx="98">
                  <c:v>1091.3</c:v>
                </c:pt>
                <c:pt idx="99">
                  <c:v>1083.8800000000001</c:v>
                </c:pt>
                <c:pt idx="100">
                  <c:v>1091.5999999999999</c:v>
                </c:pt>
                <c:pt idx="101">
                  <c:v>1088.95</c:v>
                </c:pt>
                <c:pt idx="102">
                  <c:v>1085.1400000000001</c:v>
                </c:pt>
                <c:pt idx="103">
                  <c:v>1099.77</c:v>
                </c:pt>
                <c:pt idx="104">
                  <c:v>1090.04</c:v>
                </c:pt>
                <c:pt idx="105">
                  <c:v>1110.3699999999999</c:v>
                </c:pt>
                <c:pt idx="106">
                  <c:v>1123.58</c:v>
                </c:pt>
                <c:pt idx="107">
                  <c:v>1126.1199999999999</c:v>
                </c:pt>
                <c:pt idx="108">
                  <c:v>1109.5899999999999</c:v>
                </c:pt>
                <c:pt idx="109">
                  <c:v>1125.3499999999999</c:v>
                </c:pt>
                <c:pt idx="110">
                  <c:v>1127.23</c:v>
                </c:pt>
                <c:pt idx="111">
                  <c:v>1117.52</c:v>
                </c:pt>
                <c:pt idx="112">
                  <c:v>1105.4000000000001</c:v>
                </c:pt>
                <c:pt idx="113">
                  <c:v>1107.9000000000001</c:v>
                </c:pt>
                <c:pt idx="114">
                  <c:v>1101.5999999999999</c:v>
                </c:pt>
                <c:pt idx="115">
                  <c:v>1117.3900000000001</c:v>
                </c:pt>
                <c:pt idx="116">
                  <c:v>1120.68</c:v>
                </c:pt>
                <c:pt idx="117">
                  <c:v>1121.21</c:v>
                </c:pt>
                <c:pt idx="118">
                  <c:v>1134.98</c:v>
                </c:pt>
                <c:pt idx="119">
                  <c:v>1137.81</c:v>
                </c:pt>
                <c:pt idx="120">
                  <c:v>1144.55</c:v>
                </c:pt>
                <c:pt idx="121">
                  <c:v>1147.51</c:v>
                </c:pt>
                <c:pt idx="122">
                  <c:v>1131.93</c:v>
                </c:pt>
                <c:pt idx="123">
                  <c:v>1125.8699999999999</c:v>
                </c:pt>
                <c:pt idx="124">
                  <c:v>1119.8399999999999</c:v>
                </c:pt>
                <c:pt idx="125">
                  <c:v>1119.6400000000001</c:v>
                </c:pt>
                <c:pt idx="126">
                  <c:v>1105</c:v>
                </c:pt>
                <c:pt idx="127">
                  <c:v>1104.6099999999999</c:v>
                </c:pt>
                <c:pt idx="128">
                  <c:v>1091.49</c:v>
                </c:pt>
                <c:pt idx="129">
                  <c:v>1076.8499999999999</c:v>
                </c:pt>
                <c:pt idx="130">
                  <c:v>1069.5999999999999</c:v>
                </c:pt>
                <c:pt idx="131">
                  <c:v>1071.21</c:v>
                </c:pt>
                <c:pt idx="132">
                  <c:v>1075.83</c:v>
                </c:pt>
                <c:pt idx="133">
                  <c:v>1065.56</c:v>
                </c:pt>
                <c:pt idx="134">
                  <c:v>1064.1099999999999</c:v>
                </c:pt>
                <c:pt idx="135">
                  <c:v>1053.24</c:v>
                </c:pt>
                <c:pt idx="136">
                  <c:v>1062.81</c:v>
                </c:pt>
                <c:pt idx="137">
                  <c:v>1051.76</c:v>
                </c:pt>
                <c:pt idx="138">
                  <c:v>1042.18</c:v>
                </c:pt>
                <c:pt idx="139">
                  <c:v>1037.9100000000001</c:v>
                </c:pt>
                <c:pt idx="140">
                  <c:v>1024.4000000000001</c:v>
                </c:pt>
                <c:pt idx="141">
                  <c:v>1025.1099999999999</c:v>
                </c:pt>
                <c:pt idx="142">
                  <c:v>1043.67</c:v>
                </c:pt>
                <c:pt idx="143">
                  <c:v>1045.47</c:v>
                </c:pt>
                <c:pt idx="144">
                  <c:v>1040.5999999999999</c:v>
                </c:pt>
                <c:pt idx="145">
                  <c:v>1046.3499999999999</c:v>
                </c:pt>
                <c:pt idx="146">
                  <c:v>1034.75</c:v>
                </c:pt>
                <c:pt idx="147">
                  <c:v>1035.58</c:v>
                </c:pt>
                <c:pt idx="148">
                  <c:v>1026.6099999999999</c:v>
                </c:pt>
                <c:pt idx="149">
                  <c:v>1015.87</c:v>
                </c:pt>
                <c:pt idx="150">
                  <c:v>1017.36</c:v>
                </c:pt>
                <c:pt idx="151">
                  <c:v>1019.23</c:v>
                </c:pt>
                <c:pt idx="152">
                  <c:v>1005.67</c:v>
                </c:pt>
                <c:pt idx="153">
                  <c:v>1003.97</c:v>
                </c:pt>
                <c:pt idx="154">
                  <c:v>1005.78</c:v>
                </c:pt>
                <c:pt idx="155">
                  <c:v>1001.9</c:v>
                </c:pt>
                <c:pt idx="156">
                  <c:v>998.53</c:v>
                </c:pt>
                <c:pt idx="157">
                  <c:v>991.01</c:v>
                </c:pt>
                <c:pt idx="158">
                  <c:v>991</c:v>
                </c:pt>
                <c:pt idx="159">
                  <c:v>975.53</c:v>
                </c:pt>
                <c:pt idx="160">
                  <c:v>968.18</c:v>
                </c:pt>
                <c:pt idx="161">
                  <c:v>987.11</c:v>
                </c:pt>
                <c:pt idx="162">
                  <c:v>995.73</c:v>
                </c:pt>
                <c:pt idx="163">
                  <c:v>1011.9</c:v>
                </c:pt>
                <c:pt idx="164">
                  <c:v>1002.09</c:v>
                </c:pt>
                <c:pt idx="165">
                  <c:v>992.76</c:v>
                </c:pt>
                <c:pt idx="166">
                  <c:v>1023.06</c:v>
                </c:pt>
                <c:pt idx="167">
                  <c:v>1032.43</c:v>
                </c:pt>
                <c:pt idx="168">
                  <c:v>1019.41</c:v>
                </c:pt>
                <c:pt idx="169">
                  <c:v>1017.7</c:v>
                </c:pt>
                <c:pt idx="170">
                  <c:v>1013.63</c:v>
                </c:pt>
                <c:pt idx="171">
                  <c:v>1032.55</c:v>
                </c:pt>
                <c:pt idx="172">
                  <c:v>1033.42</c:v>
                </c:pt>
                <c:pt idx="173">
                  <c:v>1022.82</c:v>
                </c:pt>
                <c:pt idx="174">
                  <c:v>1016.41</c:v>
                </c:pt>
                <c:pt idx="175">
                  <c:v>1014.29</c:v>
                </c:pt>
                <c:pt idx="176">
                  <c:v>1002.81</c:v>
                </c:pt>
                <c:pt idx="177">
                  <c:v>1009.41</c:v>
                </c:pt>
                <c:pt idx="178">
                  <c:v>1006.05</c:v>
                </c:pt>
                <c:pt idx="179">
                  <c:v>1018.18</c:v>
                </c:pt>
              </c:numCache>
            </c:numRef>
          </c:val>
        </c:ser>
        <c:ser>
          <c:idx val="0"/>
          <c:order val="1"/>
          <c:tx>
            <c:strRef>
              <c:f>'D22'!$D$2</c:f>
              <c:strCache>
                <c:ptCount val="1"/>
                <c:pt idx="0">
                  <c:v>순자산액</c:v>
                </c:pt>
              </c:strCache>
            </c:strRef>
          </c:tx>
          <c:marker>
            <c:symbol val="none"/>
          </c:marker>
          <c:cat>
            <c:strRef>
              <c:f>'D22'!$B$3:$B$182</c:f>
              <c:strCache>
                <c:ptCount val="180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</c:strCache>
            </c:strRef>
          </c:cat>
          <c:val>
            <c:numRef>
              <c:f>'D22'!$D$3:$D$182</c:f>
              <c:numCache>
                <c:formatCode>#,##0</c:formatCode>
                <c:ptCount val="180"/>
                <c:pt idx="1">
                  <c:v>605</c:v>
                </c:pt>
                <c:pt idx="2">
                  <c:v>594</c:v>
                </c:pt>
                <c:pt idx="3">
                  <c:v>586</c:v>
                </c:pt>
                <c:pt idx="4">
                  <c:v>573</c:v>
                </c:pt>
                <c:pt idx="5">
                  <c:v>554</c:v>
                </c:pt>
                <c:pt idx="6">
                  <c:v>500</c:v>
                </c:pt>
                <c:pt idx="7">
                  <c:v>518</c:v>
                </c:pt>
                <c:pt idx="8">
                  <c:v>496</c:v>
                </c:pt>
                <c:pt idx="9">
                  <c:v>513</c:v>
                </c:pt>
                <c:pt idx="10">
                  <c:v>567</c:v>
                </c:pt>
                <c:pt idx="11">
                  <c:v>607</c:v>
                </c:pt>
                <c:pt idx="12">
                  <c:v>640</c:v>
                </c:pt>
                <c:pt idx="13">
                  <c:v>650</c:v>
                </c:pt>
                <c:pt idx="14">
                  <c:v>645</c:v>
                </c:pt>
                <c:pt idx="15">
                  <c:v>655</c:v>
                </c:pt>
                <c:pt idx="16">
                  <c:v>713</c:v>
                </c:pt>
                <c:pt idx="17">
                  <c:v>720</c:v>
                </c:pt>
                <c:pt idx="18">
                  <c:v>689</c:v>
                </c:pt>
                <c:pt idx="19">
                  <c:v>673</c:v>
                </c:pt>
                <c:pt idx="20">
                  <c:v>704</c:v>
                </c:pt>
                <c:pt idx="21">
                  <c:v>704</c:v>
                </c:pt>
                <c:pt idx="22">
                  <c:v>746</c:v>
                </c:pt>
                <c:pt idx="23">
                  <c:v>748</c:v>
                </c:pt>
                <c:pt idx="24">
                  <c:v>779</c:v>
                </c:pt>
                <c:pt idx="25">
                  <c:v>788</c:v>
                </c:pt>
                <c:pt idx="26">
                  <c:v>787</c:v>
                </c:pt>
                <c:pt idx="27">
                  <c:v>786</c:v>
                </c:pt>
                <c:pt idx="28">
                  <c:v>790</c:v>
                </c:pt>
                <c:pt idx="29">
                  <c:v>799</c:v>
                </c:pt>
                <c:pt idx="30">
                  <c:v>796</c:v>
                </c:pt>
                <c:pt idx="31">
                  <c:v>786</c:v>
                </c:pt>
                <c:pt idx="32">
                  <c:v>777</c:v>
                </c:pt>
                <c:pt idx="33">
                  <c:v>782</c:v>
                </c:pt>
                <c:pt idx="34">
                  <c:v>759</c:v>
                </c:pt>
                <c:pt idx="35">
                  <c:v>775</c:v>
                </c:pt>
                <c:pt idx="36">
                  <c:v>756</c:v>
                </c:pt>
                <c:pt idx="37">
                  <c:v>804</c:v>
                </c:pt>
                <c:pt idx="38">
                  <c:v>784</c:v>
                </c:pt>
                <c:pt idx="39">
                  <c:v>786</c:v>
                </c:pt>
                <c:pt idx="40">
                  <c:v>782</c:v>
                </c:pt>
                <c:pt idx="41">
                  <c:v>791</c:v>
                </c:pt>
                <c:pt idx="42">
                  <c:v>761</c:v>
                </c:pt>
                <c:pt idx="43">
                  <c:v>775</c:v>
                </c:pt>
                <c:pt idx="44">
                  <c:v>776</c:v>
                </c:pt>
                <c:pt idx="45">
                  <c:v>767</c:v>
                </c:pt>
                <c:pt idx="46">
                  <c:v>781</c:v>
                </c:pt>
                <c:pt idx="47">
                  <c:v>817</c:v>
                </c:pt>
                <c:pt idx="48">
                  <c:v>812</c:v>
                </c:pt>
                <c:pt idx="49">
                  <c:v>823</c:v>
                </c:pt>
                <c:pt idx="50">
                  <c:v>821</c:v>
                </c:pt>
                <c:pt idx="51">
                  <c:v>827</c:v>
                </c:pt>
                <c:pt idx="52">
                  <c:v>825</c:v>
                </c:pt>
                <c:pt idx="53">
                  <c:v>838</c:v>
                </c:pt>
                <c:pt idx="54">
                  <c:v>850</c:v>
                </c:pt>
                <c:pt idx="55">
                  <c:v>850</c:v>
                </c:pt>
                <c:pt idx="56">
                  <c:v>860</c:v>
                </c:pt>
                <c:pt idx="57">
                  <c:v>869</c:v>
                </c:pt>
                <c:pt idx="58">
                  <c:v>867</c:v>
                </c:pt>
                <c:pt idx="59">
                  <c:v>871</c:v>
                </c:pt>
                <c:pt idx="60">
                  <c:v>872</c:v>
                </c:pt>
                <c:pt idx="61">
                  <c:v>870</c:v>
                </c:pt>
                <c:pt idx="62">
                  <c:v>868</c:v>
                </c:pt>
                <c:pt idx="63">
                  <c:v>871</c:v>
                </c:pt>
                <c:pt idx="64">
                  <c:v>857</c:v>
                </c:pt>
                <c:pt idx="65">
                  <c:v>864</c:v>
                </c:pt>
                <c:pt idx="66">
                  <c:v>882</c:v>
                </c:pt>
                <c:pt idx="67">
                  <c:v>889</c:v>
                </c:pt>
                <c:pt idx="68">
                  <c:v>886</c:v>
                </c:pt>
                <c:pt idx="69">
                  <c:v>882</c:v>
                </c:pt>
                <c:pt idx="70">
                  <c:v>896</c:v>
                </c:pt>
                <c:pt idx="71">
                  <c:v>893</c:v>
                </c:pt>
                <c:pt idx="72">
                  <c:v>901</c:v>
                </c:pt>
                <c:pt idx="73">
                  <c:v>888</c:v>
                </c:pt>
                <c:pt idx="74">
                  <c:v>872</c:v>
                </c:pt>
                <c:pt idx="75">
                  <c:v>873</c:v>
                </c:pt>
                <c:pt idx="76">
                  <c:v>855</c:v>
                </c:pt>
                <c:pt idx="77">
                  <c:v>863</c:v>
                </c:pt>
                <c:pt idx="78">
                  <c:v>851</c:v>
                </c:pt>
                <c:pt idx="79">
                  <c:v>853</c:v>
                </c:pt>
                <c:pt idx="80">
                  <c:v>876</c:v>
                </c:pt>
                <c:pt idx="81">
                  <c:v>877</c:v>
                </c:pt>
                <c:pt idx="82">
                  <c:v>860</c:v>
                </c:pt>
                <c:pt idx="83">
                  <c:v>852</c:v>
                </c:pt>
                <c:pt idx="84">
                  <c:v>853</c:v>
                </c:pt>
                <c:pt idx="85">
                  <c:v>878</c:v>
                </c:pt>
                <c:pt idx="86">
                  <c:v>883</c:v>
                </c:pt>
                <c:pt idx="87">
                  <c:v>893</c:v>
                </c:pt>
                <c:pt idx="88">
                  <c:v>904</c:v>
                </c:pt>
                <c:pt idx="89">
                  <c:v>939</c:v>
                </c:pt>
                <c:pt idx="90">
                  <c:v>951</c:v>
                </c:pt>
                <c:pt idx="91">
                  <c:v>957</c:v>
                </c:pt>
                <c:pt idx="92">
                  <c:v>971</c:v>
                </c:pt>
                <c:pt idx="93">
                  <c:v>977</c:v>
                </c:pt>
                <c:pt idx="94">
                  <c:v>975</c:v>
                </c:pt>
                <c:pt idx="95">
                  <c:v>981</c:v>
                </c:pt>
                <c:pt idx="96">
                  <c:v>983</c:v>
                </c:pt>
                <c:pt idx="97">
                  <c:v>986</c:v>
                </c:pt>
                <c:pt idx="98">
                  <c:v>1000</c:v>
                </c:pt>
                <c:pt idx="99">
                  <c:v>993</c:v>
                </c:pt>
                <c:pt idx="100">
                  <c:v>1005</c:v>
                </c:pt>
                <c:pt idx="101">
                  <c:v>1002</c:v>
                </c:pt>
                <c:pt idx="102">
                  <c:v>997</c:v>
                </c:pt>
                <c:pt idx="103">
                  <c:v>1011</c:v>
                </c:pt>
                <c:pt idx="104">
                  <c:v>1002</c:v>
                </c:pt>
                <c:pt idx="105">
                  <c:v>1021</c:v>
                </c:pt>
                <c:pt idx="106">
                  <c:v>1035</c:v>
                </c:pt>
                <c:pt idx="107">
                  <c:v>1037</c:v>
                </c:pt>
                <c:pt idx="108">
                  <c:v>1021</c:v>
                </c:pt>
                <c:pt idx="109">
                  <c:v>1037</c:v>
                </c:pt>
                <c:pt idx="110">
                  <c:v>1040</c:v>
                </c:pt>
                <c:pt idx="111">
                  <c:v>1032</c:v>
                </c:pt>
                <c:pt idx="112">
                  <c:v>1022</c:v>
                </c:pt>
                <c:pt idx="113">
                  <c:v>1026</c:v>
                </c:pt>
                <c:pt idx="114">
                  <c:v>1022</c:v>
                </c:pt>
                <c:pt idx="115">
                  <c:v>1038</c:v>
                </c:pt>
                <c:pt idx="116">
                  <c:v>1039</c:v>
                </c:pt>
                <c:pt idx="117">
                  <c:v>1043</c:v>
                </c:pt>
                <c:pt idx="118">
                  <c:v>1057</c:v>
                </c:pt>
                <c:pt idx="119">
                  <c:v>1061</c:v>
                </c:pt>
                <c:pt idx="120">
                  <c:v>1070</c:v>
                </c:pt>
                <c:pt idx="121">
                  <c:v>1077</c:v>
                </c:pt>
                <c:pt idx="122">
                  <c:v>1063</c:v>
                </c:pt>
                <c:pt idx="123">
                  <c:v>1057</c:v>
                </c:pt>
                <c:pt idx="124">
                  <c:v>1053</c:v>
                </c:pt>
                <c:pt idx="125">
                  <c:v>1054</c:v>
                </c:pt>
                <c:pt idx="126">
                  <c:v>1042</c:v>
                </c:pt>
                <c:pt idx="127">
                  <c:v>1041</c:v>
                </c:pt>
                <c:pt idx="128">
                  <c:v>1033</c:v>
                </c:pt>
                <c:pt idx="129">
                  <c:v>1020</c:v>
                </c:pt>
                <c:pt idx="130">
                  <c:v>1012</c:v>
                </c:pt>
                <c:pt idx="131">
                  <c:v>1013</c:v>
                </c:pt>
                <c:pt idx="132">
                  <c:v>1019</c:v>
                </c:pt>
                <c:pt idx="133">
                  <c:v>1012</c:v>
                </c:pt>
                <c:pt idx="134">
                  <c:v>1011</c:v>
                </c:pt>
                <c:pt idx="135">
                  <c:v>1001</c:v>
                </c:pt>
                <c:pt idx="136">
                  <c:v>1012</c:v>
                </c:pt>
                <c:pt idx="137">
                  <c:v>1005</c:v>
                </c:pt>
                <c:pt idx="138">
                  <c:v>997</c:v>
                </c:pt>
                <c:pt idx="139">
                  <c:v>994</c:v>
                </c:pt>
                <c:pt idx="140">
                  <c:v>981</c:v>
                </c:pt>
                <c:pt idx="141">
                  <c:v>983</c:v>
                </c:pt>
                <c:pt idx="142">
                  <c:v>1001</c:v>
                </c:pt>
                <c:pt idx="143">
                  <c:v>1003</c:v>
                </c:pt>
                <c:pt idx="144">
                  <c:v>999</c:v>
                </c:pt>
                <c:pt idx="145">
                  <c:v>1006</c:v>
                </c:pt>
                <c:pt idx="146">
                  <c:v>997</c:v>
                </c:pt>
                <c:pt idx="147">
                  <c:v>999</c:v>
                </c:pt>
                <c:pt idx="148">
                  <c:v>992</c:v>
                </c:pt>
                <c:pt idx="149">
                  <c:v>985</c:v>
                </c:pt>
                <c:pt idx="150">
                  <c:v>987</c:v>
                </c:pt>
                <c:pt idx="151">
                  <c:v>991</c:v>
                </c:pt>
                <c:pt idx="152">
                  <c:v>978</c:v>
                </c:pt>
                <c:pt idx="153">
                  <c:v>975</c:v>
                </c:pt>
                <c:pt idx="154">
                  <c:v>977</c:v>
                </c:pt>
                <c:pt idx="155">
                  <c:v>973</c:v>
                </c:pt>
                <c:pt idx="156">
                  <c:v>971</c:v>
                </c:pt>
                <c:pt idx="157">
                  <c:v>964</c:v>
                </c:pt>
                <c:pt idx="158">
                  <c:v>966</c:v>
                </c:pt>
                <c:pt idx="159">
                  <c:v>951</c:v>
                </c:pt>
                <c:pt idx="160">
                  <c:v>946</c:v>
                </c:pt>
                <c:pt idx="161">
                  <c:v>965</c:v>
                </c:pt>
                <c:pt idx="162">
                  <c:v>972</c:v>
                </c:pt>
                <c:pt idx="163">
                  <c:v>988</c:v>
                </c:pt>
                <c:pt idx="164">
                  <c:v>977</c:v>
                </c:pt>
                <c:pt idx="165">
                  <c:v>968</c:v>
                </c:pt>
                <c:pt idx="166">
                  <c:v>994</c:v>
                </c:pt>
                <c:pt idx="167">
                  <c:v>1004</c:v>
                </c:pt>
                <c:pt idx="168">
                  <c:v>992</c:v>
                </c:pt>
                <c:pt idx="169">
                  <c:v>989</c:v>
                </c:pt>
                <c:pt idx="170">
                  <c:v>984</c:v>
                </c:pt>
                <c:pt idx="171">
                  <c:v>1003</c:v>
                </c:pt>
                <c:pt idx="172">
                  <c:v>1004</c:v>
                </c:pt>
                <c:pt idx="173">
                  <c:v>993</c:v>
                </c:pt>
                <c:pt idx="174">
                  <c:v>987</c:v>
                </c:pt>
                <c:pt idx="175">
                  <c:v>986</c:v>
                </c:pt>
                <c:pt idx="176">
                  <c:v>974</c:v>
                </c:pt>
                <c:pt idx="177">
                  <c:v>980</c:v>
                </c:pt>
                <c:pt idx="178">
                  <c:v>978</c:v>
                </c:pt>
                <c:pt idx="179">
                  <c:v>990</c:v>
                </c:pt>
              </c:numCache>
            </c:numRef>
          </c:val>
        </c:ser>
        <c:ser>
          <c:idx val="2"/>
          <c:order val="2"/>
          <c:tx>
            <c:strRef>
              <c:f>'D22'!$C$2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'D22'!$B$3:$B$182</c:f>
              <c:strCache>
                <c:ptCount val="180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</c:strCache>
            </c:strRef>
          </c:cat>
          <c:val>
            <c:numRef>
              <c:f>'D22'!$C$4:$C$182</c:f>
              <c:numCache>
                <c:formatCode>General</c:formatCode>
                <c:ptCount val="179"/>
                <c:pt idx="0">
                  <c:v>874</c:v>
                </c:pt>
                <c:pt idx="1">
                  <c:v>874</c:v>
                </c:pt>
                <c:pt idx="2">
                  <c:v>873</c:v>
                </c:pt>
                <c:pt idx="3">
                  <c:v>874</c:v>
                </c:pt>
                <c:pt idx="4">
                  <c:v>874</c:v>
                </c:pt>
                <c:pt idx="5">
                  <c:v>873</c:v>
                </c:pt>
                <c:pt idx="6">
                  <c:v>872</c:v>
                </c:pt>
                <c:pt idx="7">
                  <c:v>877</c:v>
                </c:pt>
                <c:pt idx="8">
                  <c:v>883</c:v>
                </c:pt>
                <c:pt idx="9">
                  <c:v>888</c:v>
                </c:pt>
                <c:pt idx="10">
                  <c:v>887</c:v>
                </c:pt>
                <c:pt idx="11">
                  <c:v>887</c:v>
                </c:pt>
                <c:pt idx="12">
                  <c:v>888</c:v>
                </c:pt>
                <c:pt idx="13">
                  <c:v>890</c:v>
                </c:pt>
                <c:pt idx="14">
                  <c:v>890</c:v>
                </c:pt>
                <c:pt idx="15">
                  <c:v>890</c:v>
                </c:pt>
                <c:pt idx="16">
                  <c:v>890</c:v>
                </c:pt>
                <c:pt idx="17">
                  <c:v>890</c:v>
                </c:pt>
                <c:pt idx="18">
                  <c:v>892</c:v>
                </c:pt>
                <c:pt idx="19">
                  <c:v>894</c:v>
                </c:pt>
                <c:pt idx="20">
                  <c:v>896</c:v>
                </c:pt>
                <c:pt idx="21">
                  <c:v>898</c:v>
                </c:pt>
                <c:pt idx="22">
                  <c:v>898</c:v>
                </c:pt>
                <c:pt idx="23">
                  <c:v>898</c:v>
                </c:pt>
                <c:pt idx="24">
                  <c:v>898</c:v>
                </c:pt>
                <c:pt idx="25">
                  <c:v>898</c:v>
                </c:pt>
                <c:pt idx="26">
                  <c:v>898</c:v>
                </c:pt>
                <c:pt idx="27">
                  <c:v>897</c:v>
                </c:pt>
                <c:pt idx="28">
                  <c:v>897</c:v>
                </c:pt>
                <c:pt idx="29">
                  <c:v>898</c:v>
                </c:pt>
                <c:pt idx="30">
                  <c:v>897</c:v>
                </c:pt>
                <c:pt idx="31">
                  <c:v>897</c:v>
                </c:pt>
                <c:pt idx="32">
                  <c:v>898</c:v>
                </c:pt>
                <c:pt idx="33">
                  <c:v>899</c:v>
                </c:pt>
                <c:pt idx="34">
                  <c:v>899</c:v>
                </c:pt>
                <c:pt idx="35">
                  <c:v>899</c:v>
                </c:pt>
                <c:pt idx="36">
                  <c:v>899</c:v>
                </c:pt>
                <c:pt idx="37">
                  <c:v>899</c:v>
                </c:pt>
                <c:pt idx="38">
                  <c:v>898</c:v>
                </c:pt>
                <c:pt idx="39">
                  <c:v>898</c:v>
                </c:pt>
                <c:pt idx="40">
                  <c:v>898</c:v>
                </c:pt>
                <c:pt idx="41">
                  <c:v>899</c:v>
                </c:pt>
                <c:pt idx="42">
                  <c:v>899</c:v>
                </c:pt>
                <c:pt idx="43">
                  <c:v>900</c:v>
                </c:pt>
                <c:pt idx="44">
                  <c:v>902</c:v>
                </c:pt>
                <c:pt idx="45">
                  <c:v>902</c:v>
                </c:pt>
                <c:pt idx="46">
                  <c:v>903</c:v>
                </c:pt>
                <c:pt idx="47">
                  <c:v>905</c:v>
                </c:pt>
                <c:pt idx="48">
                  <c:v>905</c:v>
                </c:pt>
                <c:pt idx="49">
                  <c:v>904</c:v>
                </c:pt>
                <c:pt idx="50">
                  <c:v>905</c:v>
                </c:pt>
                <c:pt idx="51">
                  <c:v>904</c:v>
                </c:pt>
                <c:pt idx="52">
                  <c:v>904</c:v>
                </c:pt>
                <c:pt idx="53">
                  <c:v>905</c:v>
                </c:pt>
                <c:pt idx="54">
                  <c:v>905</c:v>
                </c:pt>
                <c:pt idx="55">
                  <c:v>905</c:v>
                </c:pt>
                <c:pt idx="56">
                  <c:v>906</c:v>
                </c:pt>
                <c:pt idx="57">
                  <c:v>906</c:v>
                </c:pt>
                <c:pt idx="58">
                  <c:v>906</c:v>
                </c:pt>
                <c:pt idx="59">
                  <c:v>906</c:v>
                </c:pt>
                <c:pt idx="60">
                  <c:v>908</c:v>
                </c:pt>
                <c:pt idx="61">
                  <c:v>908</c:v>
                </c:pt>
                <c:pt idx="62">
                  <c:v>908</c:v>
                </c:pt>
                <c:pt idx="63">
                  <c:v>908</c:v>
                </c:pt>
                <c:pt idx="64">
                  <c:v>908</c:v>
                </c:pt>
                <c:pt idx="65">
                  <c:v>908</c:v>
                </c:pt>
                <c:pt idx="66">
                  <c:v>908</c:v>
                </c:pt>
                <c:pt idx="67">
                  <c:v>909</c:v>
                </c:pt>
                <c:pt idx="68">
                  <c:v>909</c:v>
                </c:pt>
                <c:pt idx="69">
                  <c:v>908</c:v>
                </c:pt>
                <c:pt idx="70" formatCode="#,##0">
                  <c:v>908</c:v>
                </c:pt>
                <c:pt idx="71" formatCode="#,##0">
                  <c:v>909</c:v>
                </c:pt>
                <c:pt idx="72" formatCode="#,##0">
                  <c:v>909</c:v>
                </c:pt>
                <c:pt idx="73" formatCode="#,##0">
                  <c:v>908</c:v>
                </c:pt>
                <c:pt idx="74" formatCode="#,##0">
                  <c:v>908</c:v>
                </c:pt>
                <c:pt idx="75" formatCode="#,##0">
                  <c:v>908</c:v>
                </c:pt>
                <c:pt idx="76" formatCode="#,##0">
                  <c:v>909</c:v>
                </c:pt>
                <c:pt idx="77" formatCode="#,##0">
                  <c:v>908</c:v>
                </c:pt>
                <c:pt idx="78" formatCode="#,##0">
                  <c:v>908</c:v>
                </c:pt>
                <c:pt idx="79" formatCode="#,##0">
                  <c:v>907</c:v>
                </c:pt>
                <c:pt idx="80" formatCode="#,##0">
                  <c:v>906</c:v>
                </c:pt>
                <c:pt idx="81" formatCode="#,##0">
                  <c:v>905</c:v>
                </c:pt>
                <c:pt idx="82" formatCode="#,##0">
                  <c:v>905</c:v>
                </c:pt>
                <c:pt idx="83" formatCode="#,##0">
                  <c:v>906</c:v>
                </c:pt>
                <c:pt idx="84" formatCode="#,##0">
                  <c:v>907</c:v>
                </c:pt>
                <c:pt idx="85" formatCode="#,##0">
                  <c:v>910</c:v>
                </c:pt>
                <c:pt idx="86" formatCode="#,##0">
                  <c:v>910</c:v>
                </c:pt>
                <c:pt idx="87" formatCode="#,##0">
                  <c:v>911</c:v>
                </c:pt>
                <c:pt idx="88" formatCode="#,##0">
                  <c:v>912</c:v>
                </c:pt>
                <c:pt idx="89" formatCode="#,##0">
                  <c:v>913</c:v>
                </c:pt>
                <c:pt idx="90" formatCode="#,##0">
                  <c:v>912</c:v>
                </c:pt>
                <c:pt idx="91" formatCode="#,##0">
                  <c:v>911</c:v>
                </c:pt>
                <c:pt idx="92" formatCode="#,##0">
                  <c:v>914</c:v>
                </c:pt>
                <c:pt idx="93" formatCode="#,##0">
                  <c:v>914</c:v>
                </c:pt>
                <c:pt idx="94" formatCode="#,##0">
                  <c:v>914</c:v>
                </c:pt>
                <c:pt idx="95" formatCode="#,##0">
                  <c:v>915</c:v>
                </c:pt>
                <c:pt idx="96" formatCode="#,##0">
                  <c:v>915</c:v>
                </c:pt>
                <c:pt idx="97" formatCode="#,##0">
                  <c:v>916</c:v>
                </c:pt>
                <c:pt idx="98" formatCode="#,##0">
                  <c:v>916</c:v>
                </c:pt>
                <c:pt idx="99" formatCode="#,##0">
                  <c:v>921</c:v>
                </c:pt>
                <c:pt idx="100" formatCode="#,##0">
                  <c:v>920</c:v>
                </c:pt>
                <c:pt idx="101" formatCode="#,##0">
                  <c:v>919</c:v>
                </c:pt>
                <c:pt idx="102" formatCode="#,##0">
                  <c:v>919</c:v>
                </c:pt>
                <c:pt idx="103" formatCode="#,##0">
                  <c:v>919</c:v>
                </c:pt>
                <c:pt idx="104" formatCode="#,##0">
                  <c:v>920</c:v>
                </c:pt>
                <c:pt idx="105" formatCode="#,##0">
                  <c:v>921</c:v>
                </c:pt>
                <c:pt idx="106" formatCode="#,##0">
                  <c:v>921</c:v>
                </c:pt>
                <c:pt idx="107" formatCode="#,##0">
                  <c:v>920</c:v>
                </c:pt>
                <c:pt idx="108" formatCode="#,##0">
                  <c:v>922</c:v>
                </c:pt>
                <c:pt idx="109" formatCode="#,##0">
                  <c:v>923</c:v>
                </c:pt>
                <c:pt idx="110" formatCode="#,##0">
                  <c:v>923</c:v>
                </c:pt>
                <c:pt idx="111" formatCode="#,##0">
                  <c:v>925</c:v>
                </c:pt>
                <c:pt idx="112" formatCode="#,##0">
                  <c:v>926</c:v>
                </c:pt>
                <c:pt idx="113" formatCode="#,##0">
                  <c:v>927</c:v>
                </c:pt>
                <c:pt idx="114" formatCode="#,##0">
                  <c:v>929</c:v>
                </c:pt>
                <c:pt idx="115" formatCode="#,##0">
                  <c:v>927</c:v>
                </c:pt>
                <c:pt idx="116" formatCode="#,##0">
                  <c:v>930</c:v>
                </c:pt>
                <c:pt idx="117" formatCode="#,##0">
                  <c:v>931</c:v>
                </c:pt>
                <c:pt idx="118" formatCode="#,##0">
                  <c:v>932</c:v>
                </c:pt>
                <c:pt idx="119" formatCode="#,##0">
                  <c:v>935</c:v>
                </c:pt>
                <c:pt idx="120" formatCode="#,##0">
                  <c:v>939</c:v>
                </c:pt>
                <c:pt idx="121" formatCode="#,##0">
                  <c:v>939</c:v>
                </c:pt>
                <c:pt idx="122" formatCode="#,##0">
                  <c:v>939</c:v>
                </c:pt>
                <c:pt idx="123" formatCode="#,##0">
                  <c:v>941</c:v>
                </c:pt>
                <c:pt idx="124" formatCode="#,##0">
                  <c:v>941</c:v>
                </c:pt>
                <c:pt idx="125" formatCode="#,##0">
                  <c:v>943</c:v>
                </c:pt>
                <c:pt idx="126" formatCode="#,##0">
                  <c:v>943</c:v>
                </c:pt>
                <c:pt idx="127" formatCode="#,##0">
                  <c:v>946</c:v>
                </c:pt>
                <c:pt idx="128" formatCode="#,##0">
                  <c:v>947</c:v>
                </c:pt>
                <c:pt idx="129" formatCode="#,##0">
                  <c:v>946</c:v>
                </c:pt>
                <c:pt idx="130" formatCode="#,##0">
                  <c:v>946</c:v>
                </c:pt>
                <c:pt idx="131" formatCode="#,##0">
                  <c:v>947</c:v>
                </c:pt>
                <c:pt idx="132" formatCode="#,##0">
                  <c:v>949</c:v>
                </c:pt>
                <c:pt idx="133" formatCode="#,##0">
                  <c:v>950</c:v>
                </c:pt>
                <c:pt idx="134" formatCode="#,##0">
                  <c:v>950</c:v>
                </c:pt>
                <c:pt idx="135" formatCode="#,##0">
                  <c:v>953</c:v>
                </c:pt>
                <c:pt idx="136" formatCode="#,##0">
                  <c:v>955</c:v>
                </c:pt>
                <c:pt idx="137" formatCode="#,##0">
                  <c:v>957</c:v>
                </c:pt>
                <c:pt idx="138" formatCode="#,##0">
                  <c:v>957</c:v>
                </c:pt>
                <c:pt idx="139" formatCode="#,##0">
                  <c:v>958</c:v>
                </c:pt>
                <c:pt idx="140" formatCode="#,##0">
                  <c:v>959</c:v>
                </c:pt>
                <c:pt idx="141" formatCode="#,##0">
                  <c:v>959</c:v>
                </c:pt>
                <c:pt idx="142" formatCode="#,##0">
                  <c:v>959</c:v>
                </c:pt>
                <c:pt idx="143" formatCode="#,##0">
                  <c:v>960</c:v>
                </c:pt>
                <c:pt idx="144" formatCode="#,##0">
                  <c:v>962</c:v>
                </c:pt>
                <c:pt idx="145" formatCode="#,##0">
                  <c:v>963</c:v>
                </c:pt>
                <c:pt idx="146" formatCode="#,##0">
                  <c:v>964</c:v>
                </c:pt>
                <c:pt idx="147" formatCode="#,##0">
                  <c:v>966</c:v>
                </c:pt>
                <c:pt idx="148" formatCode="#,##0">
                  <c:v>969</c:v>
                </c:pt>
                <c:pt idx="149" formatCode="#,##0">
                  <c:v>970</c:v>
                </c:pt>
                <c:pt idx="150" formatCode="#,##0">
                  <c:v>972</c:v>
                </c:pt>
                <c:pt idx="151" formatCode="#,##0">
                  <c:v>972</c:v>
                </c:pt>
                <c:pt idx="152" formatCode="#,##0">
                  <c:v>971</c:v>
                </c:pt>
                <c:pt idx="153" formatCode="#,##0">
                  <c:v>972</c:v>
                </c:pt>
                <c:pt idx="154" formatCode="#,##0">
                  <c:v>971</c:v>
                </c:pt>
                <c:pt idx="155" formatCode="#,##0">
                  <c:v>973</c:v>
                </c:pt>
                <c:pt idx="156" formatCode="#,##0">
                  <c:v>973</c:v>
                </c:pt>
                <c:pt idx="157" formatCode="#,##0">
                  <c:v>974</c:v>
                </c:pt>
                <c:pt idx="158" formatCode="#,##0">
                  <c:v>975</c:v>
                </c:pt>
                <c:pt idx="159" formatCode="#,##0">
                  <c:v>977</c:v>
                </c:pt>
                <c:pt idx="160" formatCode="#,##0">
                  <c:v>977</c:v>
                </c:pt>
                <c:pt idx="161" formatCode="#,##0">
                  <c:v>977</c:v>
                </c:pt>
                <c:pt idx="162" formatCode="#,##0">
                  <c:v>976</c:v>
                </c:pt>
                <c:pt idx="163" formatCode="#,##0">
                  <c:v>975</c:v>
                </c:pt>
                <c:pt idx="164" formatCode="#,##0">
                  <c:v>975</c:v>
                </c:pt>
                <c:pt idx="165" formatCode="#,##0">
                  <c:v>972</c:v>
                </c:pt>
                <c:pt idx="166" formatCode="#,##0">
                  <c:v>973</c:v>
                </c:pt>
                <c:pt idx="167" formatCode="#,##0">
                  <c:v>973</c:v>
                </c:pt>
                <c:pt idx="168" formatCode="#,##0">
                  <c:v>972</c:v>
                </c:pt>
                <c:pt idx="169" formatCode="#,##0">
                  <c:v>971</c:v>
                </c:pt>
                <c:pt idx="170" formatCode="#,##0">
                  <c:v>971</c:v>
                </c:pt>
                <c:pt idx="171" formatCode="#,##0">
                  <c:v>972</c:v>
                </c:pt>
                <c:pt idx="172" formatCode="#,##0">
                  <c:v>971</c:v>
                </c:pt>
                <c:pt idx="173" formatCode="#,##0">
                  <c:v>971</c:v>
                </c:pt>
                <c:pt idx="174" formatCode="#,##0">
                  <c:v>972</c:v>
                </c:pt>
                <c:pt idx="175" formatCode="#,##0">
                  <c:v>971</c:v>
                </c:pt>
                <c:pt idx="176" formatCode="#,##0">
                  <c:v>971</c:v>
                </c:pt>
                <c:pt idx="177" formatCode="#,##0">
                  <c:v>972</c:v>
                </c:pt>
                <c:pt idx="178" formatCode="#,##0">
                  <c:v>972</c:v>
                </c:pt>
              </c:numCache>
            </c:numRef>
          </c:val>
        </c:ser>
        <c:marker val="1"/>
        <c:axId val="94411392"/>
        <c:axId val="98386304"/>
      </c:lineChart>
      <c:catAx>
        <c:axId val="94411392"/>
        <c:scaling>
          <c:orientation val="maxMin"/>
        </c:scaling>
        <c:axPos val="b"/>
        <c:tickLblPos val="nextTo"/>
        <c:crossAx val="98386304"/>
        <c:crosses val="autoZero"/>
        <c:auto val="1"/>
        <c:lblAlgn val="ctr"/>
        <c:lblOffset val="100"/>
      </c:catAx>
      <c:valAx>
        <c:axId val="98386304"/>
        <c:scaling>
          <c:orientation val="minMax"/>
        </c:scaling>
        <c:axPos val="r"/>
        <c:majorGridlines/>
        <c:numFmt formatCode="General" sourceLinked="1"/>
        <c:tickLblPos val="nextTo"/>
        <c:crossAx val="94411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4787703893034302E-2"/>
          <c:y val="6.8454158747397895E-2"/>
          <c:w val="9.7731239092495634E-2"/>
          <c:h val="0.15588718436057591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122807017543858E-2"/>
          <c:y val="5.1400554097404488E-2"/>
          <c:w val="0.88036002900953159"/>
          <c:h val="0.60653543307090063"/>
        </c:manualLayout>
      </c:layout>
      <c:lineChart>
        <c:grouping val="standard"/>
        <c:ser>
          <c:idx val="1"/>
          <c:order val="0"/>
          <c:tx>
            <c:strRef>
              <c:f>'D22'!$E$2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'D22'!$B$3:$B$2003</c:f>
              <c:strCache>
                <c:ptCount val="940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  <c:pt idx="722">
                  <c:v>2005.12.09</c:v>
                </c:pt>
                <c:pt idx="723">
                  <c:v>2005.12.08</c:v>
                </c:pt>
                <c:pt idx="724">
                  <c:v>2005.12.07</c:v>
                </c:pt>
                <c:pt idx="725">
                  <c:v>2005.12.06</c:v>
                </c:pt>
                <c:pt idx="726">
                  <c:v>2005.12.05</c:v>
                </c:pt>
                <c:pt idx="727">
                  <c:v>2005.12.02</c:v>
                </c:pt>
                <c:pt idx="728">
                  <c:v>2005.12.01</c:v>
                </c:pt>
                <c:pt idx="729">
                  <c:v>2005.11.30</c:v>
                </c:pt>
                <c:pt idx="730">
                  <c:v>2005.11.29</c:v>
                </c:pt>
                <c:pt idx="731">
                  <c:v>2005.11.28</c:v>
                </c:pt>
                <c:pt idx="732">
                  <c:v>2005.11.25</c:v>
                </c:pt>
                <c:pt idx="733">
                  <c:v>2005.11.24</c:v>
                </c:pt>
                <c:pt idx="734">
                  <c:v>2005.11.23</c:v>
                </c:pt>
                <c:pt idx="735">
                  <c:v>2005.11.22</c:v>
                </c:pt>
                <c:pt idx="736">
                  <c:v>2005.11.21</c:v>
                </c:pt>
                <c:pt idx="737">
                  <c:v>2005.11.18</c:v>
                </c:pt>
                <c:pt idx="738">
                  <c:v>2005.11.17</c:v>
                </c:pt>
                <c:pt idx="739">
                  <c:v>2005.11.16</c:v>
                </c:pt>
                <c:pt idx="740">
                  <c:v>2005.11.15</c:v>
                </c:pt>
                <c:pt idx="741">
                  <c:v>2005.11.14</c:v>
                </c:pt>
                <c:pt idx="742">
                  <c:v>2005.11.11</c:v>
                </c:pt>
                <c:pt idx="743">
                  <c:v>2005.11.10</c:v>
                </c:pt>
                <c:pt idx="744">
                  <c:v>2005.11.09</c:v>
                </c:pt>
                <c:pt idx="745">
                  <c:v>2005.11.08</c:v>
                </c:pt>
                <c:pt idx="746">
                  <c:v>2005.11.07</c:v>
                </c:pt>
                <c:pt idx="747">
                  <c:v>2005.11.04</c:v>
                </c:pt>
                <c:pt idx="748">
                  <c:v>2005.11.03</c:v>
                </c:pt>
                <c:pt idx="749">
                  <c:v>2005.11.02</c:v>
                </c:pt>
                <c:pt idx="750">
                  <c:v>2005.11.01</c:v>
                </c:pt>
                <c:pt idx="751">
                  <c:v>2005.10.31</c:v>
                </c:pt>
                <c:pt idx="752">
                  <c:v>2005.10.28</c:v>
                </c:pt>
                <c:pt idx="753">
                  <c:v>2005.10.27</c:v>
                </c:pt>
                <c:pt idx="754">
                  <c:v>2005.10.26</c:v>
                </c:pt>
                <c:pt idx="755">
                  <c:v>2005.10.25</c:v>
                </c:pt>
                <c:pt idx="756">
                  <c:v>2005.10.24</c:v>
                </c:pt>
                <c:pt idx="757">
                  <c:v>2005.10.21</c:v>
                </c:pt>
                <c:pt idx="758">
                  <c:v>2005.10.20</c:v>
                </c:pt>
                <c:pt idx="759">
                  <c:v>2005.10.19</c:v>
                </c:pt>
                <c:pt idx="760">
                  <c:v>2005.10.18</c:v>
                </c:pt>
                <c:pt idx="761">
                  <c:v>2005.10.17</c:v>
                </c:pt>
                <c:pt idx="762">
                  <c:v>2005.10.14</c:v>
                </c:pt>
                <c:pt idx="763">
                  <c:v>2005.10.13</c:v>
                </c:pt>
                <c:pt idx="764">
                  <c:v>2005.10.12</c:v>
                </c:pt>
                <c:pt idx="765">
                  <c:v>2005.10.11</c:v>
                </c:pt>
                <c:pt idx="766">
                  <c:v>2005.10.10</c:v>
                </c:pt>
                <c:pt idx="767">
                  <c:v>2005.10.07</c:v>
                </c:pt>
                <c:pt idx="768">
                  <c:v>2005.10.06</c:v>
                </c:pt>
                <c:pt idx="769">
                  <c:v>2005.10.05</c:v>
                </c:pt>
                <c:pt idx="770">
                  <c:v>2005.10.04</c:v>
                </c:pt>
                <c:pt idx="771">
                  <c:v>2005.09.30</c:v>
                </c:pt>
                <c:pt idx="772">
                  <c:v>2005.09.29</c:v>
                </c:pt>
                <c:pt idx="773">
                  <c:v>2005.09.28</c:v>
                </c:pt>
                <c:pt idx="774">
                  <c:v>2005.09.27</c:v>
                </c:pt>
                <c:pt idx="775">
                  <c:v>2005.09.26</c:v>
                </c:pt>
                <c:pt idx="776">
                  <c:v>2005.09.23</c:v>
                </c:pt>
                <c:pt idx="777">
                  <c:v>2005.09.22</c:v>
                </c:pt>
                <c:pt idx="778">
                  <c:v>2005.09.21</c:v>
                </c:pt>
                <c:pt idx="779">
                  <c:v>2005.09.20</c:v>
                </c:pt>
                <c:pt idx="780">
                  <c:v>2005.09.16</c:v>
                </c:pt>
                <c:pt idx="781">
                  <c:v>2005.09.15</c:v>
                </c:pt>
                <c:pt idx="782">
                  <c:v>2005.09.14</c:v>
                </c:pt>
                <c:pt idx="783">
                  <c:v>2005.09.13</c:v>
                </c:pt>
                <c:pt idx="784">
                  <c:v>2005.09.12</c:v>
                </c:pt>
                <c:pt idx="785">
                  <c:v>2005.09.09</c:v>
                </c:pt>
                <c:pt idx="786">
                  <c:v>2005.09.08</c:v>
                </c:pt>
                <c:pt idx="787">
                  <c:v>2005.09.07</c:v>
                </c:pt>
                <c:pt idx="788">
                  <c:v>2005.09.06</c:v>
                </c:pt>
                <c:pt idx="789">
                  <c:v>2005.09.05</c:v>
                </c:pt>
                <c:pt idx="790">
                  <c:v>2005.09.02</c:v>
                </c:pt>
                <c:pt idx="791">
                  <c:v>2005.09.01</c:v>
                </c:pt>
                <c:pt idx="792">
                  <c:v>2005.08.31</c:v>
                </c:pt>
                <c:pt idx="793">
                  <c:v>2005.08.30</c:v>
                </c:pt>
                <c:pt idx="794">
                  <c:v>2005.08.29</c:v>
                </c:pt>
                <c:pt idx="795">
                  <c:v>2005.08.26</c:v>
                </c:pt>
                <c:pt idx="796">
                  <c:v>2005.08.25</c:v>
                </c:pt>
                <c:pt idx="797">
                  <c:v>2005.08.24</c:v>
                </c:pt>
                <c:pt idx="798">
                  <c:v>2005.08.23</c:v>
                </c:pt>
                <c:pt idx="799">
                  <c:v>2005.08.22</c:v>
                </c:pt>
                <c:pt idx="800">
                  <c:v>2005.08.19</c:v>
                </c:pt>
                <c:pt idx="801">
                  <c:v>2005.08.18</c:v>
                </c:pt>
                <c:pt idx="802">
                  <c:v>2005.08.17</c:v>
                </c:pt>
                <c:pt idx="803">
                  <c:v>2005.08.16</c:v>
                </c:pt>
                <c:pt idx="804">
                  <c:v>2005.08.12</c:v>
                </c:pt>
                <c:pt idx="805">
                  <c:v>2005.08.11</c:v>
                </c:pt>
                <c:pt idx="806">
                  <c:v>2005.08.10</c:v>
                </c:pt>
                <c:pt idx="807">
                  <c:v>2005.08.09</c:v>
                </c:pt>
                <c:pt idx="808">
                  <c:v>2005.08.08</c:v>
                </c:pt>
                <c:pt idx="809">
                  <c:v>2005.08.05</c:v>
                </c:pt>
                <c:pt idx="810">
                  <c:v>2005.08.04</c:v>
                </c:pt>
                <c:pt idx="811">
                  <c:v>2005.08.03</c:v>
                </c:pt>
                <c:pt idx="812">
                  <c:v>2005.08.02</c:v>
                </c:pt>
                <c:pt idx="813">
                  <c:v>2005.08.01</c:v>
                </c:pt>
                <c:pt idx="814">
                  <c:v>2005.07.29</c:v>
                </c:pt>
                <c:pt idx="815">
                  <c:v>2005.07.28</c:v>
                </c:pt>
                <c:pt idx="816">
                  <c:v>2005.07.27</c:v>
                </c:pt>
                <c:pt idx="817">
                  <c:v>2005.07.26</c:v>
                </c:pt>
                <c:pt idx="818">
                  <c:v>2005.07.25</c:v>
                </c:pt>
                <c:pt idx="819">
                  <c:v>2005.07.22</c:v>
                </c:pt>
                <c:pt idx="820">
                  <c:v>2005.07.21</c:v>
                </c:pt>
                <c:pt idx="821">
                  <c:v>2005.07.20</c:v>
                </c:pt>
                <c:pt idx="822">
                  <c:v>2005.07.19</c:v>
                </c:pt>
                <c:pt idx="823">
                  <c:v>2005.07.18</c:v>
                </c:pt>
                <c:pt idx="824">
                  <c:v>2005.07.15</c:v>
                </c:pt>
                <c:pt idx="825">
                  <c:v>2005.07.14</c:v>
                </c:pt>
                <c:pt idx="826">
                  <c:v>2005.07.13</c:v>
                </c:pt>
                <c:pt idx="827">
                  <c:v>2005.07.12</c:v>
                </c:pt>
                <c:pt idx="828">
                  <c:v>2005.07.11</c:v>
                </c:pt>
                <c:pt idx="829">
                  <c:v>2005.07.08</c:v>
                </c:pt>
                <c:pt idx="830">
                  <c:v>2005.07.07</c:v>
                </c:pt>
                <c:pt idx="831">
                  <c:v>2005.07.06</c:v>
                </c:pt>
                <c:pt idx="832">
                  <c:v>2005.07.05</c:v>
                </c:pt>
                <c:pt idx="833">
                  <c:v>2005.07.04</c:v>
                </c:pt>
                <c:pt idx="834">
                  <c:v>2005.07.01</c:v>
                </c:pt>
                <c:pt idx="835">
                  <c:v>2005.06.30</c:v>
                </c:pt>
                <c:pt idx="836">
                  <c:v>2005.06.29</c:v>
                </c:pt>
                <c:pt idx="837">
                  <c:v>2005.06.28</c:v>
                </c:pt>
                <c:pt idx="838">
                  <c:v>2005.06.27</c:v>
                </c:pt>
                <c:pt idx="839">
                  <c:v>2005.06.24</c:v>
                </c:pt>
                <c:pt idx="840">
                  <c:v>2005.06.23</c:v>
                </c:pt>
                <c:pt idx="841">
                  <c:v>2005.06.22</c:v>
                </c:pt>
                <c:pt idx="842">
                  <c:v>2005.06.21</c:v>
                </c:pt>
                <c:pt idx="843">
                  <c:v>2005.06.20</c:v>
                </c:pt>
                <c:pt idx="844">
                  <c:v>2005.06.17</c:v>
                </c:pt>
                <c:pt idx="845">
                  <c:v>2005.06.16</c:v>
                </c:pt>
                <c:pt idx="846">
                  <c:v>2005.06.15</c:v>
                </c:pt>
                <c:pt idx="847">
                  <c:v>2005.06.14</c:v>
                </c:pt>
                <c:pt idx="848">
                  <c:v>2005.06.13</c:v>
                </c:pt>
                <c:pt idx="849">
                  <c:v>2005.06.10</c:v>
                </c:pt>
                <c:pt idx="850">
                  <c:v>2005.06.09</c:v>
                </c:pt>
                <c:pt idx="851">
                  <c:v>2005.06.08</c:v>
                </c:pt>
                <c:pt idx="852">
                  <c:v>2005.06.07</c:v>
                </c:pt>
                <c:pt idx="853">
                  <c:v>2005.06.03</c:v>
                </c:pt>
                <c:pt idx="854">
                  <c:v>2005.06.02</c:v>
                </c:pt>
                <c:pt idx="855">
                  <c:v>2005.06.01</c:v>
                </c:pt>
                <c:pt idx="856">
                  <c:v>2005.05.31</c:v>
                </c:pt>
                <c:pt idx="857">
                  <c:v>2005.05.30</c:v>
                </c:pt>
                <c:pt idx="858">
                  <c:v>2005.05.27</c:v>
                </c:pt>
                <c:pt idx="859">
                  <c:v>2005.05.26</c:v>
                </c:pt>
                <c:pt idx="860">
                  <c:v>2005.05.25</c:v>
                </c:pt>
                <c:pt idx="861">
                  <c:v>2005.05.24</c:v>
                </c:pt>
                <c:pt idx="862">
                  <c:v>2005.05.23</c:v>
                </c:pt>
                <c:pt idx="863">
                  <c:v>2005.05.20</c:v>
                </c:pt>
                <c:pt idx="864">
                  <c:v>2005.05.19</c:v>
                </c:pt>
                <c:pt idx="865">
                  <c:v>2005.05.18</c:v>
                </c:pt>
                <c:pt idx="866">
                  <c:v>2005.05.17</c:v>
                </c:pt>
                <c:pt idx="867">
                  <c:v>2005.05.16</c:v>
                </c:pt>
                <c:pt idx="868">
                  <c:v>2005.05.13</c:v>
                </c:pt>
                <c:pt idx="869">
                  <c:v>2005.05.12</c:v>
                </c:pt>
                <c:pt idx="870">
                  <c:v>2005.05.11</c:v>
                </c:pt>
                <c:pt idx="871">
                  <c:v>2005.05.10</c:v>
                </c:pt>
                <c:pt idx="872">
                  <c:v>2005.05.09</c:v>
                </c:pt>
                <c:pt idx="873">
                  <c:v>2005.05.06</c:v>
                </c:pt>
                <c:pt idx="874">
                  <c:v>2005.05.04</c:v>
                </c:pt>
                <c:pt idx="875">
                  <c:v>2005.05.03</c:v>
                </c:pt>
                <c:pt idx="876">
                  <c:v>2005.05.02</c:v>
                </c:pt>
                <c:pt idx="877">
                  <c:v>2005.04.29</c:v>
                </c:pt>
                <c:pt idx="878">
                  <c:v>2005.04.28</c:v>
                </c:pt>
                <c:pt idx="879">
                  <c:v>2005.04.27</c:v>
                </c:pt>
                <c:pt idx="880">
                  <c:v>2005.04.26</c:v>
                </c:pt>
                <c:pt idx="881">
                  <c:v>2005.04.25</c:v>
                </c:pt>
                <c:pt idx="882">
                  <c:v>2005.04.22</c:v>
                </c:pt>
                <c:pt idx="883">
                  <c:v>2005.04.21</c:v>
                </c:pt>
                <c:pt idx="884">
                  <c:v>2005.04.20</c:v>
                </c:pt>
                <c:pt idx="885">
                  <c:v>2005.04.19</c:v>
                </c:pt>
                <c:pt idx="886">
                  <c:v>2005.04.18</c:v>
                </c:pt>
                <c:pt idx="887">
                  <c:v>2005.04.15</c:v>
                </c:pt>
                <c:pt idx="888">
                  <c:v>2005.04.14</c:v>
                </c:pt>
                <c:pt idx="889">
                  <c:v>2005.04.13</c:v>
                </c:pt>
                <c:pt idx="890">
                  <c:v>2005.04.12</c:v>
                </c:pt>
                <c:pt idx="891">
                  <c:v>2005.04.11</c:v>
                </c:pt>
                <c:pt idx="892">
                  <c:v>2005.04.08</c:v>
                </c:pt>
                <c:pt idx="893">
                  <c:v>2005.04.07</c:v>
                </c:pt>
                <c:pt idx="894">
                  <c:v>2005.04.06</c:v>
                </c:pt>
                <c:pt idx="895">
                  <c:v>2005.04.04</c:v>
                </c:pt>
                <c:pt idx="896">
                  <c:v>2005.04.01</c:v>
                </c:pt>
                <c:pt idx="897">
                  <c:v>2005.03.31</c:v>
                </c:pt>
                <c:pt idx="898">
                  <c:v>2005.03.30</c:v>
                </c:pt>
                <c:pt idx="899">
                  <c:v>2005.03.29</c:v>
                </c:pt>
                <c:pt idx="900">
                  <c:v>2005.03.28</c:v>
                </c:pt>
                <c:pt idx="901">
                  <c:v>2005.03.25</c:v>
                </c:pt>
                <c:pt idx="902">
                  <c:v>2005.03.24</c:v>
                </c:pt>
                <c:pt idx="903">
                  <c:v>2005.03.23</c:v>
                </c:pt>
                <c:pt idx="904">
                  <c:v>2005.03.22</c:v>
                </c:pt>
                <c:pt idx="905">
                  <c:v>2005.03.21</c:v>
                </c:pt>
                <c:pt idx="906">
                  <c:v>2005.03.18</c:v>
                </c:pt>
                <c:pt idx="907">
                  <c:v>2005.03.17</c:v>
                </c:pt>
                <c:pt idx="908">
                  <c:v>2005.03.16</c:v>
                </c:pt>
                <c:pt idx="909">
                  <c:v>2005.03.15</c:v>
                </c:pt>
                <c:pt idx="910">
                  <c:v>2005.03.14</c:v>
                </c:pt>
                <c:pt idx="911">
                  <c:v>2005.03.11</c:v>
                </c:pt>
                <c:pt idx="912">
                  <c:v>2005.03.10</c:v>
                </c:pt>
                <c:pt idx="913">
                  <c:v>2005.03.09</c:v>
                </c:pt>
                <c:pt idx="914">
                  <c:v>2005.03.08</c:v>
                </c:pt>
                <c:pt idx="915">
                  <c:v>2005.03.07</c:v>
                </c:pt>
                <c:pt idx="916">
                  <c:v>2005.03.04</c:v>
                </c:pt>
                <c:pt idx="917">
                  <c:v>2005.03.03</c:v>
                </c:pt>
                <c:pt idx="918">
                  <c:v>2005.03.02</c:v>
                </c:pt>
                <c:pt idx="919">
                  <c:v>2005.02.28</c:v>
                </c:pt>
                <c:pt idx="920">
                  <c:v>2005.02.25</c:v>
                </c:pt>
                <c:pt idx="921">
                  <c:v>2005.02.24</c:v>
                </c:pt>
                <c:pt idx="922">
                  <c:v>2005.02.23</c:v>
                </c:pt>
                <c:pt idx="923">
                  <c:v>2005.02.22</c:v>
                </c:pt>
                <c:pt idx="924">
                  <c:v>2005.02.21</c:v>
                </c:pt>
                <c:pt idx="925">
                  <c:v>2005.02.18</c:v>
                </c:pt>
                <c:pt idx="926">
                  <c:v>2005.02.17</c:v>
                </c:pt>
                <c:pt idx="927">
                  <c:v>2005.02.16</c:v>
                </c:pt>
                <c:pt idx="928">
                  <c:v>2005.02.15</c:v>
                </c:pt>
                <c:pt idx="929">
                  <c:v>2005.02.14</c:v>
                </c:pt>
                <c:pt idx="930">
                  <c:v>2005.02.11</c:v>
                </c:pt>
                <c:pt idx="931">
                  <c:v>2005.02.07</c:v>
                </c:pt>
                <c:pt idx="932">
                  <c:v>2005.02.04</c:v>
                </c:pt>
                <c:pt idx="933">
                  <c:v>2005.02.03</c:v>
                </c:pt>
                <c:pt idx="934">
                  <c:v>2005.02.02</c:v>
                </c:pt>
                <c:pt idx="935">
                  <c:v>2005.02.01</c:v>
                </c:pt>
                <c:pt idx="936">
                  <c:v>2005.01.31</c:v>
                </c:pt>
                <c:pt idx="937">
                  <c:v>2005.01.28</c:v>
                </c:pt>
                <c:pt idx="938">
                  <c:v>2005.01.27</c:v>
                </c:pt>
                <c:pt idx="939">
                  <c:v>2005.01.26</c:v>
                </c:pt>
              </c:strCache>
            </c:strRef>
          </c:cat>
          <c:val>
            <c:numRef>
              <c:f>'D22'!$E$3:$E$33</c:f>
              <c:numCache>
                <c:formatCode>#,##0.00</c:formatCode>
                <c:ptCount val="31"/>
                <c:pt idx="1">
                  <c:v>692.2</c:v>
                </c:pt>
                <c:pt idx="2">
                  <c:v>679.49</c:v>
                </c:pt>
                <c:pt idx="3">
                  <c:v>670.91</c:v>
                </c:pt>
                <c:pt idx="4">
                  <c:v>656.01</c:v>
                </c:pt>
                <c:pt idx="5">
                  <c:v>633.49</c:v>
                </c:pt>
                <c:pt idx="6">
                  <c:v>572.87</c:v>
                </c:pt>
                <c:pt idx="7">
                  <c:v>594.53</c:v>
                </c:pt>
                <c:pt idx="8">
                  <c:v>565.45000000000005</c:v>
                </c:pt>
                <c:pt idx="9">
                  <c:v>581.41</c:v>
                </c:pt>
                <c:pt idx="10">
                  <c:v>638.41999999999996</c:v>
                </c:pt>
                <c:pt idx="11">
                  <c:v>684.79</c:v>
                </c:pt>
                <c:pt idx="12">
                  <c:v>721.69</c:v>
                </c:pt>
                <c:pt idx="13">
                  <c:v>731.24</c:v>
                </c:pt>
                <c:pt idx="14">
                  <c:v>725.08</c:v>
                </c:pt>
                <c:pt idx="15">
                  <c:v>736.3</c:v>
                </c:pt>
                <c:pt idx="16">
                  <c:v>800.58</c:v>
                </c:pt>
                <c:pt idx="17">
                  <c:v>809.26</c:v>
                </c:pt>
                <c:pt idx="18">
                  <c:v>773.81</c:v>
                </c:pt>
                <c:pt idx="19">
                  <c:v>754.29</c:v>
                </c:pt>
                <c:pt idx="20">
                  <c:v>787.48</c:v>
                </c:pt>
                <c:pt idx="21">
                  <c:v>786.36</c:v>
                </c:pt>
                <c:pt idx="22">
                  <c:v>831.57</c:v>
                </c:pt>
                <c:pt idx="23">
                  <c:v>833.7</c:v>
                </c:pt>
                <c:pt idx="24">
                  <c:v>868.19</c:v>
                </c:pt>
                <c:pt idx="25">
                  <c:v>877.04</c:v>
                </c:pt>
                <c:pt idx="26">
                  <c:v>876.56</c:v>
                </c:pt>
                <c:pt idx="27">
                  <c:v>875.17</c:v>
                </c:pt>
                <c:pt idx="28">
                  <c:v>880.34</c:v>
                </c:pt>
                <c:pt idx="29">
                  <c:v>890.91</c:v>
                </c:pt>
                <c:pt idx="30">
                  <c:v>886.45</c:v>
                </c:pt>
              </c:numCache>
            </c:numRef>
          </c:val>
        </c:ser>
        <c:ser>
          <c:idx val="0"/>
          <c:order val="1"/>
          <c:tx>
            <c:strRef>
              <c:f>'D22'!$D$2</c:f>
              <c:strCache>
                <c:ptCount val="1"/>
                <c:pt idx="0">
                  <c:v>순자산액</c:v>
                </c:pt>
              </c:strCache>
            </c:strRef>
          </c:tx>
          <c:marker>
            <c:symbol val="none"/>
          </c:marker>
          <c:cat>
            <c:strRef>
              <c:f>'D22'!$B$3:$B$2003</c:f>
              <c:strCache>
                <c:ptCount val="940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  <c:pt idx="722">
                  <c:v>2005.12.09</c:v>
                </c:pt>
                <c:pt idx="723">
                  <c:v>2005.12.08</c:v>
                </c:pt>
                <c:pt idx="724">
                  <c:v>2005.12.07</c:v>
                </c:pt>
                <c:pt idx="725">
                  <c:v>2005.12.06</c:v>
                </c:pt>
                <c:pt idx="726">
                  <c:v>2005.12.05</c:v>
                </c:pt>
                <c:pt idx="727">
                  <c:v>2005.12.02</c:v>
                </c:pt>
                <c:pt idx="728">
                  <c:v>2005.12.01</c:v>
                </c:pt>
                <c:pt idx="729">
                  <c:v>2005.11.30</c:v>
                </c:pt>
                <c:pt idx="730">
                  <c:v>2005.11.29</c:v>
                </c:pt>
                <c:pt idx="731">
                  <c:v>2005.11.28</c:v>
                </c:pt>
                <c:pt idx="732">
                  <c:v>2005.11.25</c:v>
                </c:pt>
                <c:pt idx="733">
                  <c:v>2005.11.24</c:v>
                </c:pt>
                <c:pt idx="734">
                  <c:v>2005.11.23</c:v>
                </c:pt>
                <c:pt idx="735">
                  <c:v>2005.11.22</c:v>
                </c:pt>
                <c:pt idx="736">
                  <c:v>2005.11.21</c:v>
                </c:pt>
                <c:pt idx="737">
                  <c:v>2005.11.18</c:v>
                </c:pt>
                <c:pt idx="738">
                  <c:v>2005.11.17</c:v>
                </c:pt>
                <c:pt idx="739">
                  <c:v>2005.11.16</c:v>
                </c:pt>
                <c:pt idx="740">
                  <c:v>2005.11.15</c:v>
                </c:pt>
                <c:pt idx="741">
                  <c:v>2005.11.14</c:v>
                </c:pt>
                <c:pt idx="742">
                  <c:v>2005.11.11</c:v>
                </c:pt>
                <c:pt idx="743">
                  <c:v>2005.11.10</c:v>
                </c:pt>
                <c:pt idx="744">
                  <c:v>2005.11.09</c:v>
                </c:pt>
                <c:pt idx="745">
                  <c:v>2005.11.08</c:v>
                </c:pt>
                <c:pt idx="746">
                  <c:v>2005.11.07</c:v>
                </c:pt>
                <c:pt idx="747">
                  <c:v>2005.11.04</c:v>
                </c:pt>
                <c:pt idx="748">
                  <c:v>2005.11.03</c:v>
                </c:pt>
                <c:pt idx="749">
                  <c:v>2005.11.02</c:v>
                </c:pt>
                <c:pt idx="750">
                  <c:v>2005.11.01</c:v>
                </c:pt>
                <c:pt idx="751">
                  <c:v>2005.10.31</c:v>
                </c:pt>
                <c:pt idx="752">
                  <c:v>2005.10.28</c:v>
                </c:pt>
                <c:pt idx="753">
                  <c:v>2005.10.27</c:v>
                </c:pt>
                <c:pt idx="754">
                  <c:v>2005.10.26</c:v>
                </c:pt>
                <c:pt idx="755">
                  <c:v>2005.10.25</c:v>
                </c:pt>
                <c:pt idx="756">
                  <c:v>2005.10.24</c:v>
                </c:pt>
                <c:pt idx="757">
                  <c:v>2005.10.21</c:v>
                </c:pt>
                <c:pt idx="758">
                  <c:v>2005.10.20</c:v>
                </c:pt>
                <c:pt idx="759">
                  <c:v>2005.10.19</c:v>
                </c:pt>
                <c:pt idx="760">
                  <c:v>2005.10.18</c:v>
                </c:pt>
                <c:pt idx="761">
                  <c:v>2005.10.17</c:v>
                </c:pt>
                <c:pt idx="762">
                  <c:v>2005.10.14</c:v>
                </c:pt>
                <c:pt idx="763">
                  <c:v>2005.10.13</c:v>
                </c:pt>
                <c:pt idx="764">
                  <c:v>2005.10.12</c:v>
                </c:pt>
                <c:pt idx="765">
                  <c:v>2005.10.11</c:v>
                </c:pt>
                <c:pt idx="766">
                  <c:v>2005.10.10</c:v>
                </c:pt>
                <c:pt idx="767">
                  <c:v>2005.10.07</c:v>
                </c:pt>
                <c:pt idx="768">
                  <c:v>2005.10.06</c:v>
                </c:pt>
                <c:pt idx="769">
                  <c:v>2005.10.05</c:v>
                </c:pt>
                <c:pt idx="770">
                  <c:v>2005.10.04</c:v>
                </c:pt>
                <c:pt idx="771">
                  <c:v>2005.09.30</c:v>
                </c:pt>
                <c:pt idx="772">
                  <c:v>2005.09.29</c:v>
                </c:pt>
                <c:pt idx="773">
                  <c:v>2005.09.28</c:v>
                </c:pt>
                <c:pt idx="774">
                  <c:v>2005.09.27</c:v>
                </c:pt>
                <c:pt idx="775">
                  <c:v>2005.09.26</c:v>
                </c:pt>
                <c:pt idx="776">
                  <c:v>2005.09.23</c:v>
                </c:pt>
                <c:pt idx="777">
                  <c:v>2005.09.22</c:v>
                </c:pt>
                <c:pt idx="778">
                  <c:v>2005.09.21</c:v>
                </c:pt>
                <c:pt idx="779">
                  <c:v>2005.09.20</c:v>
                </c:pt>
                <c:pt idx="780">
                  <c:v>2005.09.16</c:v>
                </c:pt>
                <c:pt idx="781">
                  <c:v>2005.09.15</c:v>
                </c:pt>
                <c:pt idx="782">
                  <c:v>2005.09.14</c:v>
                </c:pt>
                <c:pt idx="783">
                  <c:v>2005.09.13</c:v>
                </c:pt>
                <c:pt idx="784">
                  <c:v>2005.09.12</c:v>
                </c:pt>
                <c:pt idx="785">
                  <c:v>2005.09.09</c:v>
                </c:pt>
                <c:pt idx="786">
                  <c:v>2005.09.08</c:v>
                </c:pt>
                <c:pt idx="787">
                  <c:v>2005.09.07</c:v>
                </c:pt>
                <c:pt idx="788">
                  <c:v>2005.09.06</c:v>
                </c:pt>
                <c:pt idx="789">
                  <c:v>2005.09.05</c:v>
                </c:pt>
                <c:pt idx="790">
                  <c:v>2005.09.02</c:v>
                </c:pt>
                <c:pt idx="791">
                  <c:v>2005.09.01</c:v>
                </c:pt>
                <c:pt idx="792">
                  <c:v>2005.08.31</c:v>
                </c:pt>
                <c:pt idx="793">
                  <c:v>2005.08.30</c:v>
                </c:pt>
                <c:pt idx="794">
                  <c:v>2005.08.29</c:v>
                </c:pt>
                <c:pt idx="795">
                  <c:v>2005.08.26</c:v>
                </c:pt>
                <c:pt idx="796">
                  <c:v>2005.08.25</c:v>
                </c:pt>
                <c:pt idx="797">
                  <c:v>2005.08.24</c:v>
                </c:pt>
                <c:pt idx="798">
                  <c:v>2005.08.23</c:v>
                </c:pt>
                <c:pt idx="799">
                  <c:v>2005.08.22</c:v>
                </c:pt>
                <c:pt idx="800">
                  <c:v>2005.08.19</c:v>
                </c:pt>
                <c:pt idx="801">
                  <c:v>2005.08.18</c:v>
                </c:pt>
                <c:pt idx="802">
                  <c:v>2005.08.17</c:v>
                </c:pt>
                <c:pt idx="803">
                  <c:v>2005.08.16</c:v>
                </c:pt>
                <c:pt idx="804">
                  <c:v>2005.08.12</c:v>
                </c:pt>
                <c:pt idx="805">
                  <c:v>2005.08.11</c:v>
                </c:pt>
                <c:pt idx="806">
                  <c:v>2005.08.10</c:v>
                </c:pt>
                <c:pt idx="807">
                  <c:v>2005.08.09</c:v>
                </c:pt>
                <c:pt idx="808">
                  <c:v>2005.08.08</c:v>
                </c:pt>
                <c:pt idx="809">
                  <c:v>2005.08.05</c:v>
                </c:pt>
                <c:pt idx="810">
                  <c:v>2005.08.04</c:v>
                </c:pt>
                <c:pt idx="811">
                  <c:v>2005.08.03</c:v>
                </c:pt>
                <c:pt idx="812">
                  <c:v>2005.08.02</c:v>
                </c:pt>
                <c:pt idx="813">
                  <c:v>2005.08.01</c:v>
                </c:pt>
                <c:pt idx="814">
                  <c:v>2005.07.29</c:v>
                </c:pt>
                <c:pt idx="815">
                  <c:v>2005.07.28</c:v>
                </c:pt>
                <c:pt idx="816">
                  <c:v>2005.07.27</c:v>
                </c:pt>
                <c:pt idx="817">
                  <c:v>2005.07.26</c:v>
                </c:pt>
                <c:pt idx="818">
                  <c:v>2005.07.25</c:v>
                </c:pt>
                <c:pt idx="819">
                  <c:v>2005.07.22</c:v>
                </c:pt>
                <c:pt idx="820">
                  <c:v>2005.07.21</c:v>
                </c:pt>
                <c:pt idx="821">
                  <c:v>2005.07.20</c:v>
                </c:pt>
                <c:pt idx="822">
                  <c:v>2005.07.19</c:v>
                </c:pt>
                <c:pt idx="823">
                  <c:v>2005.07.18</c:v>
                </c:pt>
                <c:pt idx="824">
                  <c:v>2005.07.15</c:v>
                </c:pt>
                <c:pt idx="825">
                  <c:v>2005.07.14</c:v>
                </c:pt>
                <c:pt idx="826">
                  <c:v>2005.07.13</c:v>
                </c:pt>
                <c:pt idx="827">
                  <c:v>2005.07.12</c:v>
                </c:pt>
                <c:pt idx="828">
                  <c:v>2005.07.11</c:v>
                </c:pt>
                <c:pt idx="829">
                  <c:v>2005.07.08</c:v>
                </c:pt>
                <c:pt idx="830">
                  <c:v>2005.07.07</c:v>
                </c:pt>
                <c:pt idx="831">
                  <c:v>2005.07.06</c:v>
                </c:pt>
                <c:pt idx="832">
                  <c:v>2005.07.05</c:v>
                </c:pt>
                <c:pt idx="833">
                  <c:v>2005.07.04</c:v>
                </c:pt>
                <c:pt idx="834">
                  <c:v>2005.07.01</c:v>
                </c:pt>
                <c:pt idx="835">
                  <c:v>2005.06.30</c:v>
                </c:pt>
                <c:pt idx="836">
                  <c:v>2005.06.29</c:v>
                </c:pt>
                <c:pt idx="837">
                  <c:v>2005.06.28</c:v>
                </c:pt>
                <c:pt idx="838">
                  <c:v>2005.06.27</c:v>
                </c:pt>
                <c:pt idx="839">
                  <c:v>2005.06.24</c:v>
                </c:pt>
                <c:pt idx="840">
                  <c:v>2005.06.23</c:v>
                </c:pt>
                <c:pt idx="841">
                  <c:v>2005.06.22</c:v>
                </c:pt>
                <c:pt idx="842">
                  <c:v>2005.06.21</c:v>
                </c:pt>
                <c:pt idx="843">
                  <c:v>2005.06.20</c:v>
                </c:pt>
                <c:pt idx="844">
                  <c:v>2005.06.17</c:v>
                </c:pt>
                <c:pt idx="845">
                  <c:v>2005.06.16</c:v>
                </c:pt>
                <c:pt idx="846">
                  <c:v>2005.06.15</c:v>
                </c:pt>
                <c:pt idx="847">
                  <c:v>2005.06.14</c:v>
                </c:pt>
                <c:pt idx="848">
                  <c:v>2005.06.13</c:v>
                </c:pt>
                <c:pt idx="849">
                  <c:v>2005.06.10</c:v>
                </c:pt>
                <c:pt idx="850">
                  <c:v>2005.06.09</c:v>
                </c:pt>
                <c:pt idx="851">
                  <c:v>2005.06.08</c:v>
                </c:pt>
                <c:pt idx="852">
                  <c:v>2005.06.07</c:v>
                </c:pt>
                <c:pt idx="853">
                  <c:v>2005.06.03</c:v>
                </c:pt>
                <c:pt idx="854">
                  <c:v>2005.06.02</c:v>
                </c:pt>
                <c:pt idx="855">
                  <c:v>2005.06.01</c:v>
                </c:pt>
                <c:pt idx="856">
                  <c:v>2005.05.31</c:v>
                </c:pt>
                <c:pt idx="857">
                  <c:v>2005.05.30</c:v>
                </c:pt>
                <c:pt idx="858">
                  <c:v>2005.05.27</c:v>
                </c:pt>
                <c:pt idx="859">
                  <c:v>2005.05.26</c:v>
                </c:pt>
                <c:pt idx="860">
                  <c:v>2005.05.25</c:v>
                </c:pt>
                <c:pt idx="861">
                  <c:v>2005.05.24</c:v>
                </c:pt>
                <c:pt idx="862">
                  <c:v>2005.05.23</c:v>
                </c:pt>
                <c:pt idx="863">
                  <c:v>2005.05.20</c:v>
                </c:pt>
                <c:pt idx="864">
                  <c:v>2005.05.19</c:v>
                </c:pt>
                <c:pt idx="865">
                  <c:v>2005.05.18</c:v>
                </c:pt>
                <c:pt idx="866">
                  <c:v>2005.05.17</c:v>
                </c:pt>
                <c:pt idx="867">
                  <c:v>2005.05.16</c:v>
                </c:pt>
                <c:pt idx="868">
                  <c:v>2005.05.13</c:v>
                </c:pt>
                <c:pt idx="869">
                  <c:v>2005.05.12</c:v>
                </c:pt>
                <c:pt idx="870">
                  <c:v>2005.05.11</c:v>
                </c:pt>
                <c:pt idx="871">
                  <c:v>2005.05.10</c:v>
                </c:pt>
                <c:pt idx="872">
                  <c:v>2005.05.09</c:v>
                </c:pt>
                <c:pt idx="873">
                  <c:v>2005.05.06</c:v>
                </c:pt>
                <c:pt idx="874">
                  <c:v>2005.05.04</c:v>
                </c:pt>
                <c:pt idx="875">
                  <c:v>2005.05.03</c:v>
                </c:pt>
                <c:pt idx="876">
                  <c:v>2005.05.02</c:v>
                </c:pt>
                <c:pt idx="877">
                  <c:v>2005.04.29</c:v>
                </c:pt>
                <c:pt idx="878">
                  <c:v>2005.04.28</c:v>
                </c:pt>
                <c:pt idx="879">
                  <c:v>2005.04.27</c:v>
                </c:pt>
                <c:pt idx="880">
                  <c:v>2005.04.26</c:v>
                </c:pt>
                <c:pt idx="881">
                  <c:v>2005.04.25</c:v>
                </c:pt>
                <c:pt idx="882">
                  <c:v>2005.04.22</c:v>
                </c:pt>
                <c:pt idx="883">
                  <c:v>2005.04.21</c:v>
                </c:pt>
                <c:pt idx="884">
                  <c:v>2005.04.20</c:v>
                </c:pt>
                <c:pt idx="885">
                  <c:v>2005.04.19</c:v>
                </c:pt>
                <c:pt idx="886">
                  <c:v>2005.04.18</c:v>
                </c:pt>
                <c:pt idx="887">
                  <c:v>2005.04.15</c:v>
                </c:pt>
                <c:pt idx="888">
                  <c:v>2005.04.14</c:v>
                </c:pt>
                <c:pt idx="889">
                  <c:v>2005.04.13</c:v>
                </c:pt>
                <c:pt idx="890">
                  <c:v>2005.04.12</c:v>
                </c:pt>
                <c:pt idx="891">
                  <c:v>2005.04.11</c:v>
                </c:pt>
                <c:pt idx="892">
                  <c:v>2005.04.08</c:v>
                </c:pt>
                <c:pt idx="893">
                  <c:v>2005.04.07</c:v>
                </c:pt>
                <c:pt idx="894">
                  <c:v>2005.04.06</c:v>
                </c:pt>
                <c:pt idx="895">
                  <c:v>2005.04.04</c:v>
                </c:pt>
                <c:pt idx="896">
                  <c:v>2005.04.01</c:v>
                </c:pt>
                <c:pt idx="897">
                  <c:v>2005.03.31</c:v>
                </c:pt>
                <c:pt idx="898">
                  <c:v>2005.03.30</c:v>
                </c:pt>
                <c:pt idx="899">
                  <c:v>2005.03.29</c:v>
                </c:pt>
                <c:pt idx="900">
                  <c:v>2005.03.28</c:v>
                </c:pt>
                <c:pt idx="901">
                  <c:v>2005.03.25</c:v>
                </c:pt>
                <c:pt idx="902">
                  <c:v>2005.03.24</c:v>
                </c:pt>
                <c:pt idx="903">
                  <c:v>2005.03.23</c:v>
                </c:pt>
                <c:pt idx="904">
                  <c:v>2005.03.22</c:v>
                </c:pt>
                <c:pt idx="905">
                  <c:v>2005.03.21</c:v>
                </c:pt>
                <c:pt idx="906">
                  <c:v>2005.03.18</c:v>
                </c:pt>
                <c:pt idx="907">
                  <c:v>2005.03.17</c:v>
                </c:pt>
                <c:pt idx="908">
                  <c:v>2005.03.16</c:v>
                </c:pt>
                <c:pt idx="909">
                  <c:v>2005.03.15</c:v>
                </c:pt>
                <c:pt idx="910">
                  <c:v>2005.03.14</c:v>
                </c:pt>
                <c:pt idx="911">
                  <c:v>2005.03.11</c:v>
                </c:pt>
                <c:pt idx="912">
                  <c:v>2005.03.10</c:v>
                </c:pt>
                <c:pt idx="913">
                  <c:v>2005.03.09</c:v>
                </c:pt>
                <c:pt idx="914">
                  <c:v>2005.03.08</c:v>
                </c:pt>
                <c:pt idx="915">
                  <c:v>2005.03.07</c:v>
                </c:pt>
                <c:pt idx="916">
                  <c:v>2005.03.04</c:v>
                </c:pt>
                <c:pt idx="917">
                  <c:v>2005.03.03</c:v>
                </c:pt>
                <c:pt idx="918">
                  <c:v>2005.03.02</c:v>
                </c:pt>
                <c:pt idx="919">
                  <c:v>2005.02.28</c:v>
                </c:pt>
                <c:pt idx="920">
                  <c:v>2005.02.25</c:v>
                </c:pt>
                <c:pt idx="921">
                  <c:v>2005.02.24</c:v>
                </c:pt>
                <c:pt idx="922">
                  <c:v>2005.02.23</c:v>
                </c:pt>
                <c:pt idx="923">
                  <c:v>2005.02.22</c:v>
                </c:pt>
                <c:pt idx="924">
                  <c:v>2005.02.21</c:v>
                </c:pt>
                <c:pt idx="925">
                  <c:v>2005.02.18</c:v>
                </c:pt>
                <c:pt idx="926">
                  <c:v>2005.02.17</c:v>
                </c:pt>
                <c:pt idx="927">
                  <c:v>2005.02.16</c:v>
                </c:pt>
                <c:pt idx="928">
                  <c:v>2005.02.15</c:v>
                </c:pt>
                <c:pt idx="929">
                  <c:v>2005.02.14</c:v>
                </c:pt>
                <c:pt idx="930">
                  <c:v>2005.02.11</c:v>
                </c:pt>
                <c:pt idx="931">
                  <c:v>2005.02.07</c:v>
                </c:pt>
                <c:pt idx="932">
                  <c:v>2005.02.04</c:v>
                </c:pt>
                <c:pt idx="933">
                  <c:v>2005.02.03</c:v>
                </c:pt>
                <c:pt idx="934">
                  <c:v>2005.02.02</c:v>
                </c:pt>
                <c:pt idx="935">
                  <c:v>2005.02.01</c:v>
                </c:pt>
                <c:pt idx="936">
                  <c:v>2005.01.31</c:v>
                </c:pt>
                <c:pt idx="937">
                  <c:v>2005.01.28</c:v>
                </c:pt>
                <c:pt idx="938">
                  <c:v>2005.01.27</c:v>
                </c:pt>
                <c:pt idx="939">
                  <c:v>2005.01.26</c:v>
                </c:pt>
              </c:strCache>
            </c:strRef>
          </c:cat>
          <c:val>
            <c:numRef>
              <c:f>'D22'!$D$3:$D$33</c:f>
              <c:numCache>
                <c:formatCode>#,##0</c:formatCode>
                <c:ptCount val="31"/>
                <c:pt idx="1">
                  <c:v>605</c:v>
                </c:pt>
                <c:pt idx="2">
                  <c:v>594</c:v>
                </c:pt>
                <c:pt idx="3">
                  <c:v>586</c:v>
                </c:pt>
                <c:pt idx="4">
                  <c:v>573</c:v>
                </c:pt>
                <c:pt idx="5">
                  <c:v>554</c:v>
                </c:pt>
                <c:pt idx="6">
                  <c:v>500</c:v>
                </c:pt>
                <c:pt idx="7">
                  <c:v>518</c:v>
                </c:pt>
                <c:pt idx="8">
                  <c:v>496</c:v>
                </c:pt>
                <c:pt idx="9">
                  <c:v>513</c:v>
                </c:pt>
                <c:pt idx="10">
                  <c:v>567</c:v>
                </c:pt>
                <c:pt idx="11">
                  <c:v>607</c:v>
                </c:pt>
                <c:pt idx="12">
                  <c:v>640</c:v>
                </c:pt>
                <c:pt idx="13">
                  <c:v>650</c:v>
                </c:pt>
                <c:pt idx="14">
                  <c:v>645</c:v>
                </c:pt>
                <c:pt idx="15">
                  <c:v>655</c:v>
                </c:pt>
                <c:pt idx="16">
                  <c:v>713</c:v>
                </c:pt>
                <c:pt idx="17">
                  <c:v>720</c:v>
                </c:pt>
                <c:pt idx="18">
                  <c:v>689</c:v>
                </c:pt>
                <c:pt idx="19">
                  <c:v>673</c:v>
                </c:pt>
                <c:pt idx="20">
                  <c:v>704</c:v>
                </c:pt>
                <c:pt idx="21">
                  <c:v>704</c:v>
                </c:pt>
                <c:pt idx="22">
                  <c:v>746</c:v>
                </c:pt>
                <c:pt idx="23">
                  <c:v>748</c:v>
                </c:pt>
                <c:pt idx="24">
                  <c:v>779</c:v>
                </c:pt>
                <c:pt idx="25">
                  <c:v>788</c:v>
                </c:pt>
                <c:pt idx="26">
                  <c:v>787</c:v>
                </c:pt>
                <c:pt idx="27">
                  <c:v>786</c:v>
                </c:pt>
                <c:pt idx="28">
                  <c:v>790</c:v>
                </c:pt>
                <c:pt idx="29">
                  <c:v>799</c:v>
                </c:pt>
                <c:pt idx="30">
                  <c:v>796</c:v>
                </c:pt>
              </c:numCache>
            </c:numRef>
          </c:val>
        </c:ser>
        <c:ser>
          <c:idx val="2"/>
          <c:order val="2"/>
          <c:tx>
            <c:strRef>
              <c:f>'D22'!$C$2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'D22'!$B$3:$B$2003</c:f>
              <c:strCache>
                <c:ptCount val="940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  <c:pt idx="722">
                  <c:v>2005.12.09</c:v>
                </c:pt>
                <c:pt idx="723">
                  <c:v>2005.12.08</c:v>
                </c:pt>
                <c:pt idx="724">
                  <c:v>2005.12.07</c:v>
                </c:pt>
                <c:pt idx="725">
                  <c:v>2005.12.06</c:v>
                </c:pt>
                <c:pt idx="726">
                  <c:v>2005.12.05</c:v>
                </c:pt>
                <c:pt idx="727">
                  <c:v>2005.12.02</c:v>
                </c:pt>
                <c:pt idx="728">
                  <c:v>2005.12.01</c:v>
                </c:pt>
                <c:pt idx="729">
                  <c:v>2005.11.30</c:v>
                </c:pt>
                <c:pt idx="730">
                  <c:v>2005.11.29</c:v>
                </c:pt>
                <c:pt idx="731">
                  <c:v>2005.11.28</c:v>
                </c:pt>
                <c:pt idx="732">
                  <c:v>2005.11.25</c:v>
                </c:pt>
                <c:pt idx="733">
                  <c:v>2005.11.24</c:v>
                </c:pt>
                <c:pt idx="734">
                  <c:v>2005.11.23</c:v>
                </c:pt>
                <c:pt idx="735">
                  <c:v>2005.11.22</c:v>
                </c:pt>
                <c:pt idx="736">
                  <c:v>2005.11.21</c:v>
                </c:pt>
                <c:pt idx="737">
                  <c:v>2005.11.18</c:v>
                </c:pt>
                <c:pt idx="738">
                  <c:v>2005.11.17</c:v>
                </c:pt>
                <c:pt idx="739">
                  <c:v>2005.11.16</c:v>
                </c:pt>
                <c:pt idx="740">
                  <c:v>2005.11.15</c:v>
                </c:pt>
                <c:pt idx="741">
                  <c:v>2005.11.14</c:v>
                </c:pt>
                <c:pt idx="742">
                  <c:v>2005.11.11</c:v>
                </c:pt>
                <c:pt idx="743">
                  <c:v>2005.11.10</c:v>
                </c:pt>
                <c:pt idx="744">
                  <c:v>2005.11.09</c:v>
                </c:pt>
                <c:pt idx="745">
                  <c:v>2005.11.08</c:v>
                </c:pt>
                <c:pt idx="746">
                  <c:v>2005.11.07</c:v>
                </c:pt>
                <c:pt idx="747">
                  <c:v>2005.11.04</c:v>
                </c:pt>
                <c:pt idx="748">
                  <c:v>2005.11.03</c:v>
                </c:pt>
                <c:pt idx="749">
                  <c:v>2005.11.02</c:v>
                </c:pt>
                <c:pt idx="750">
                  <c:v>2005.11.01</c:v>
                </c:pt>
                <c:pt idx="751">
                  <c:v>2005.10.31</c:v>
                </c:pt>
                <c:pt idx="752">
                  <c:v>2005.10.28</c:v>
                </c:pt>
                <c:pt idx="753">
                  <c:v>2005.10.27</c:v>
                </c:pt>
                <c:pt idx="754">
                  <c:v>2005.10.26</c:v>
                </c:pt>
                <c:pt idx="755">
                  <c:v>2005.10.25</c:v>
                </c:pt>
                <c:pt idx="756">
                  <c:v>2005.10.24</c:v>
                </c:pt>
                <c:pt idx="757">
                  <c:v>2005.10.21</c:v>
                </c:pt>
                <c:pt idx="758">
                  <c:v>2005.10.20</c:v>
                </c:pt>
                <c:pt idx="759">
                  <c:v>2005.10.19</c:v>
                </c:pt>
                <c:pt idx="760">
                  <c:v>2005.10.18</c:v>
                </c:pt>
                <c:pt idx="761">
                  <c:v>2005.10.17</c:v>
                </c:pt>
                <c:pt idx="762">
                  <c:v>2005.10.14</c:v>
                </c:pt>
                <c:pt idx="763">
                  <c:v>2005.10.13</c:v>
                </c:pt>
                <c:pt idx="764">
                  <c:v>2005.10.12</c:v>
                </c:pt>
                <c:pt idx="765">
                  <c:v>2005.10.11</c:v>
                </c:pt>
                <c:pt idx="766">
                  <c:v>2005.10.10</c:v>
                </c:pt>
                <c:pt idx="767">
                  <c:v>2005.10.07</c:v>
                </c:pt>
                <c:pt idx="768">
                  <c:v>2005.10.06</c:v>
                </c:pt>
                <c:pt idx="769">
                  <c:v>2005.10.05</c:v>
                </c:pt>
                <c:pt idx="770">
                  <c:v>2005.10.04</c:v>
                </c:pt>
                <c:pt idx="771">
                  <c:v>2005.09.30</c:v>
                </c:pt>
                <c:pt idx="772">
                  <c:v>2005.09.29</c:v>
                </c:pt>
                <c:pt idx="773">
                  <c:v>2005.09.28</c:v>
                </c:pt>
                <c:pt idx="774">
                  <c:v>2005.09.27</c:v>
                </c:pt>
                <c:pt idx="775">
                  <c:v>2005.09.26</c:v>
                </c:pt>
                <c:pt idx="776">
                  <c:v>2005.09.23</c:v>
                </c:pt>
                <c:pt idx="777">
                  <c:v>2005.09.22</c:v>
                </c:pt>
                <c:pt idx="778">
                  <c:v>2005.09.21</c:v>
                </c:pt>
                <c:pt idx="779">
                  <c:v>2005.09.20</c:v>
                </c:pt>
                <c:pt idx="780">
                  <c:v>2005.09.16</c:v>
                </c:pt>
                <c:pt idx="781">
                  <c:v>2005.09.15</c:v>
                </c:pt>
                <c:pt idx="782">
                  <c:v>2005.09.14</c:v>
                </c:pt>
                <c:pt idx="783">
                  <c:v>2005.09.13</c:v>
                </c:pt>
                <c:pt idx="784">
                  <c:v>2005.09.12</c:v>
                </c:pt>
                <c:pt idx="785">
                  <c:v>2005.09.09</c:v>
                </c:pt>
                <c:pt idx="786">
                  <c:v>2005.09.08</c:v>
                </c:pt>
                <c:pt idx="787">
                  <c:v>2005.09.07</c:v>
                </c:pt>
                <c:pt idx="788">
                  <c:v>2005.09.06</c:v>
                </c:pt>
                <c:pt idx="789">
                  <c:v>2005.09.05</c:v>
                </c:pt>
                <c:pt idx="790">
                  <c:v>2005.09.02</c:v>
                </c:pt>
                <c:pt idx="791">
                  <c:v>2005.09.01</c:v>
                </c:pt>
                <c:pt idx="792">
                  <c:v>2005.08.31</c:v>
                </c:pt>
                <c:pt idx="793">
                  <c:v>2005.08.30</c:v>
                </c:pt>
                <c:pt idx="794">
                  <c:v>2005.08.29</c:v>
                </c:pt>
                <c:pt idx="795">
                  <c:v>2005.08.26</c:v>
                </c:pt>
                <c:pt idx="796">
                  <c:v>2005.08.25</c:v>
                </c:pt>
                <c:pt idx="797">
                  <c:v>2005.08.24</c:v>
                </c:pt>
                <c:pt idx="798">
                  <c:v>2005.08.23</c:v>
                </c:pt>
                <c:pt idx="799">
                  <c:v>2005.08.22</c:v>
                </c:pt>
                <c:pt idx="800">
                  <c:v>2005.08.19</c:v>
                </c:pt>
                <c:pt idx="801">
                  <c:v>2005.08.18</c:v>
                </c:pt>
                <c:pt idx="802">
                  <c:v>2005.08.17</c:v>
                </c:pt>
                <c:pt idx="803">
                  <c:v>2005.08.16</c:v>
                </c:pt>
                <c:pt idx="804">
                  <c:v>2005.08.12</c:v>
                </c:pt>
                <c:pt idx="805">
                  <c:v>2005.08.11</c:v>
                </c:pt>
                <c:pt idx="806">
                  <c:v>2005.08.10</c:v>
                </c:pt>
                <c:pt idx="807">
                  <c:v>2005.08.09</c:v>
                </c:pt>
                <c:pt idx="808">
                  <c:v>2005.08.08</c:v>
                </c:pt>
                <c:pt idx="809">
                  <c:v>2005.08.05</c:v>
                </c:pt>
                <c:pt idx="810">
                  <c:v>2005.08.04</c:v>
                </c:pt>
                <c:pt idx="811">
                  <c:v>2005.08.03</c:v>
                </c:pt>
                <c:pt idx="812">
                  <c:v>2005.08.02</c:v>
                </c:pt>
                <c:pt idx="813">
                  <c:v>2005.08.01</c:v>
                </c:pt>
                <c:pt idx="814">
                  <c:v>2005.07.29</c:v>
                </c:pt>
                <c:pt idx="815">
                  <c:v>2005.07.28</c:v>
                </c:pt>
                <c:pt idx="816">
                  <c:v>2005.07.27</c:v>
                </c:pt>
                <c:pt idx="817">
                  <c:v>2005.07.26</c:v>
                </c:pt>
                <c:pt idx="818">
                  <c:v>2005.07.25</c:v>
                </c:pt>
                <c:pt idx="819">
                  <c:v>2005.07.22</c:v>
                </c:pt>
                <c:pt idx="820">
                  <c:v>2005.07.21</c:v>
                </c:pt>
                <c:pt idx="821">
                  <c:v>2005.07.20</c:v>
                </c:pt>
                <c:pt idx="822">
                  <c:v>2005.07.19</c:v>
                </c:pt>
                <c:pt idx="823">
                  <c:v>2005.07.18</c:v>
                </c:pt>
                <c:pt idx="824">
                  <c:v>2005.07.15</c:v>
                </c:pt>
                <c:pt idx="825">
                  <c:v>2005.07.14</c:v>
                </c:pt>
                <c:pt idx="826">
                  <c:v>2005.07.13</c:v>
                </c:pt>
                <c:pt idx="827">
                  <c:v>2005.07.12</c:v>
                </c:pt>
                <c:pt idx="828">
                  <c:v>2005.07.11</c:v>
                </c:pt>
                <c:pt idx="829">
                  <c:v>2005.07.08</c:v>
                </c:pt>
                <c:pt idx="830">
                  <c:v>2005.07.07</c:v>
                </c:pt>
                <c:pt idx="831">
                  <c:v>2005.07.06</c:v>
                </c:pt>
                <c:pt idx="832">
                  <c:v>2005.07.05</c:v>
                </c:pt>
                <c:pt idx="833">
                  <c:v>2005.07.04</c:v>
                </c:pt>
                <c:pt idx="834">
                  <c:v>2005.07.01</c:v>
                </c:pt>
                <c:pt idx="835">
                  <c:v>2005.06.30</c:v>
                </c:pt>
                <c:pt idx="836">
                  <c:v>2005.06.29</c:v>
                </c:pt>
                <c:pt idx="837">
                  <c:v>2005.06.28</c:v>
                </c:pt>
                <c:pt idx="838">
                  <c:v>2005.06.27</c:v>
                </c:pt>
                <c:pt idx="839">
                  <c:v>2005.06.24</c:v>
                </c:pt>
                <c:pt idx="840">
                  <c:v>2005.06.23</c:v>
                </c:pt>
                <c:pt idx="841">
                  <c:v>2005.06.22</c:v>
                </c:pt>
                <c:pt idx="842">
                  <c:v>2005.06.21</c:v>
                </c:pt>
                <c:pt idx="843">
                  <c:v>2005.06.20</c:v>
                </c:pt>
                <c:pt idx="844">
                  <c:v>2005.06.17</c:v>
                </c:pt>
                <c:pt idx="845">
                  <c:v>2005.06.16</c:v>
                </c:pt>
                <c:pt idx="846">
                  <c:v>2005.06.15</c:v>
                </c:pt>
                <c:pt idx="847">
                  <c:v>2005.06.14</c:v>
                </c:pt>
                <c:pt idx="848">
                  <c:v>2005.06.13</c:v>
                </c:pt>
                <c:pt idx="849">
                  <c:v>2005.06.10</c:v>
                </c:pt>
                <c:pt idx="850">
                  <c:v>2005.06.09</c:v>
                </c:pt>
                <c:pt idx="851">
                  <c:v>2005.06.08</c:v>
                </c:pt>
                <c:pt idx="852">
                  <c:v>2005.06.07</c:v>
                </c:pt>
                <c:pt idx="853">
                  <c:v>2005.06.03</c:v>
                </c:pt>
                <c:pt idx="854">
                  <c:v>2005.06.02</c:v>
                </c:pt>
                <c:pt idx="855">
                  <c:v>2005.06.01</c:v>
                </c:pt>
                <c:pt idx="856">
                  <c:v>2005.05.31</c:v>
                </c:pt>
                <c:pt idx="857">
                  <c:v>2005.05.30</c:v>
                </c:pt>
                <c:pt idx="858">
                  <c:v>2005.05.27</c:v>
                </c:pt>
                <c:pt idx="859">
                  <c:v>2005.05.26</c:v>
                </c:pt>
                <c:pt idx="860">
                  <c:v>2005.05.25</c:v>
                </c:pt>
                <c:pt idx="861">
                  <c:v>2005.05.24</c:v>
                </c:pt>
                <c:pt idx="862">
                  <c:v>2005.05.23</c:v>
                </c:pt>
                <c:pt idx="863">
                  <c:v>2005.05.20</c:v>
                </c:pt>
                <c:pt idx="864">
                  <c:v>2005.05.19</c:v>
                </c:pt>
                <c:pt idx="865">
                  <c:v>2005.05.18</c:v>
                </c:pt>
                <c:pt idx="866">
                  <c:v>2005.05.17</c:v>
                </c:pt>
                <c:pt idx="867">
                  <c:v>2005.05.16</c:v>
                </c:pt>
                <c:pt idx="868">
                  <c:v>2005.05.13</c:v>
                </c:pt>
                <c:pt idx="869">
                  <c:v>2005.05.12</c:v>
                </c:pt>
                <c:pt idx="870">
                  <c:v>2005.05.11</c:v>
                </c:pt>
                <c:pt idx="871">
                  <c:v>2005.05.10</c:v>
                </c:pt>
                <c:pt idx="872">
                  <c:v>2005.05.09</c:v>
                </c:pt>
                <c:pt idx="873">
                  <c:v>2005.05.06</c:v>
                </c:pt>
                <c:pt idx="874">
                  <c:v>2005.05.04</c:v>
                </c:pt>
                <c:pt idx="875">
                  <c:v>2005.05.03</c:v>
                </c:pt>
                <c:pt idx="876">
                  <c:v>2005.05.02</c:v>
                </c:pt>
                <c:pt idx="877">
                  <c:v>2005.04.29</c:v>
                </c:pt>
                <c:pt idx="878">
                  <c:v>2005.04.28</c:v>
                </c:pt>
                <c:pt idx="879">
                  <c:v>2005.04.27</c:v>
                </c:pt>
                <c:pt idx="880">
                  <c:v>2005.04.26</c:v>
                </c:pt>
                <c:pt idx="881">
                  <c:v>2005.04.25</c:v>
                </c:pt>
                <c:pt idx="882">
                  <c:v>2005.04.22</c:v>
                </c:pt>
                <c:pt idx="883">
                  <c:v>2005.04.21</c:v>
                </c:pt>
                <c:pt idx="884">
                  <c:v>2005.04.20</c:v>
                </c:pt>
                <c:pt idx="885">
                  <c:v>2005.04.19</c:v>
                </c:pt>
                <c:pt idx="886">
                  <c:v>2005.04.18</c:v>
                </c:pt>
                <c:pt idx="887">
                  <c:v>2005.04.15</c:v>
                </c:pt>
                <c:pt idx="888">
                  <c:v>2005.04.14</c:v>
                </c:pt>
                <c:pt idx="889">
                  <c:v>2005.04.13</c:v>
                </c:pt>
                <c:pt idx="890">
                  <c:v>2005.04.12</c:v>
                </c:pt>
                <c:pt idx="891">
                  <c:v>2005.04.11</c:v>
                </c:pt>
                <c:pt idx="892">
                  <c:v>2005.04.08</c:v>
                </c:pt>
                <c:pt idx="893">
                  <c:v>2005.04.07</c:v>
                </c:pt>
                <c:pt idx="894">
                  <c:v>2005.04.06</c:v>
                </c:pt>
                <c:pt idx="895">
                  <c:v>2005.04.04</c:v>
                </c:pt>
                <c:pt idx="896">
                  <c:v>2005.04.01</c:v>
                </c:pt>
                <c:pt idx="897">
                  <c:v>2005.03.31</c:v>
                </c:pt>
                <c:pt idx="898">
                  <c:v>2005.03.30</c:v>
                </c:pt>
                <c:pt idx="899">
                  <c:v>2005.03.29</c:v>
                </c:pt>
                <c:pt idx="900">
                  <c:v>2005.03.28</c:v>
                </c:pt>
                <c:pt idx="901">
                  <c:v>2005.03.25</c:v>
                </c:pt>
                <c:pt idx="902">
                  <c:v>2005.03.24</c:v>
                </c:pt>
                <c:pt idx="903">
                  <c:v>2005.03.23</c:v>
                </c:pt>
                <c:pt idx="904">
                  <c:v>2005.03.22</c:v>
                </c:pt>
                <c:pt idx="905">
                  <c:v>2005.03.21</c:v>
                </c:pt>
                <c:pt idx="906">
                  <c:v>2005.03.18</c:v>
                </c:pt>
                <c:pt idx="907">
                  <c:v>2005.03.17</c:v>
                </c:pt>
                <c:pt idx="908">
                  <c:v>2005.03.16</c:v>
                </c:pt>
                <c:pt idx="909">
                  <c:v>2005.03.15</c:v>
                </c:pt>
                <c:pt idx="910">
                  <c:v>2005.03.14</c:v>
                </c:pt>
                <c:pt idx="911">
                  <c:v>2005.03.11</c:v>
                </c:pt>
                <c:pt idx="912">
                  <c:v>2005.03.10</c:v>
                </c:pt>
                <c:pt idx="913">
                  <c:v>2005.03.09</c:v>
                </c:pt>
                <c:pt idx="914">
                  <c:v>2005.03.08</c:v>
                </c:pt>
                <c:pt idx="915">
                  <c:v>2005.03.07</c:v>
                </c:pt>
                <c:pt idx="916">
                  <c:v>2005.03.04</c:v>
                </c:pt>
                <c:pt idx="917">
                  <c:v>2005.03.03</c:v>
                </c:pt>
                <c:pt idx="918">
                  <c:v>2005.03.02</c:v>
                </c:pt>
                <c:pt idx="919">
                  <c:v>2005.02.28</c:v>
                </c:pt>
                <c:pt idx="920">
                  <c:v>2005.02.25</c:v>
                </c:pt>
                <c:pt idx="921">
                  <c:v>2005.02.24</c:v>
                </c:pt>
                <c:pt idx="922">
                  <c:v>2005.02.23</c:v>
                </c:pt>
                <c:pt idx="923">
                  <c:v>2005.02.22</c:v>
                </c:pt>
                <c:pt idx="924">
                  <c:v>2005.02.21</c:v>
                </c:pt>
                <c:pt idx="925">
                  <c:v>2005.02.18</c:v>
                </c:pt>
                <c:pt idx="926">
                  <c:v>2005.02.17</c:v>
                </c:pt>
                <c:pt idx="927">
                  <c:v>2005.02.16</c:v>
                </c:pt>
                <c:pt idx="928">
                  <c:v>2005.02.15</c:v>
                </c:pt>
                <c:pt idx="929">
                  <c:v>2005.02.14</c:v>
                </c:pt>
                <c:pt idx="930">
                  <c:v>2005.02.11</c:v>
                </c:pt>
                <c:pt idx="931">
                  <c:v>2005.02.07</c:v>
                </c:pt>
                <c:pt idx="932">
                  <c:v>2005.02.04</c:v>
                </c:pt>
                <c:pt idx="933">
                  <c:v>2005.02.03</c:v>
                </c:pt>
                <c:pt idx="934">
                  <c:v>2005.02.02</c:v>
                </c:pt>
                <c:pt idx="935">
                  <c:v>2005.02.01</c:v>
                </c:pt>
                <c:pt idx="936">
                  <c:v>2005.01.31</c:v>
                </c:pt>
                <c:pt idx="937">
                  <c:v>2005.01.28</c:v>
                </c:pt>
                <c:pt idx="938">
                  <c:v>2005.01.27</c:v>
                </c:pt>
                <c:pt idx="939">
                  <c:v>2005.01.26</c:v>
                </c:pt>
              </c:strCache>
            </c:strRef>
          </c:cat>
          <c:val>
            <c:numRef>
              <c:f>'D22'!$C$4:$C$33</c:f>
              <c:numCache>
                <c:formatCode>General</c:formatCode>
                <c:ptCount val="30"/>
                <c:pt idx="0">
                  <c:v>874</c:v>
                </c:pt>
                <c:pt idx="1">
                  <c:v>874</c:v>
                </c:pt>
                <c:pt idx="2">
                  <c:v>873</c:v>
                </c:pt>
                <c:pt idx="3">
                  <c:v>874</c:v>
                </c:pt>
                <c:pt idx="4">
                  <c:v>874</c:v>
                </c:pt>
                <c:pt idx="5">
                  <c:v>873</c:v>
                </c:pt>
                <c:pt idx="6">
                  <c:v>872</c:v>
                </c:pt>
                <c:pt idx="7">
                  <c:v>877</c:v>
                </c:pt>
                <c:pt idx="8">
                  <c:v>883</c:v>
                </c:pt>
                <c:pt idx="9">
                  <c:v>888</c:v>
                </c:pt>
                <c:pt idx="10">
                  <c:v>887</c:v>
                </c:pt>
                <c:pt idx="11">
                  <c:v>887</c:v>
                </c:pt>
                <c:pt idx="12">
                  <c:v>888</c:v>
                </c:pt>
                <c:pt idx="13">
                  <c:v>890</c:v>
                </c:pt>
                <c:pt idx="14">
                  <c:v>890</c:v>
                </c:pt>
                <c:pt idx="15">
                  <c:v>890</c:v>
                </c:pt>
                <c:pt idx="16">
                  <c:v>890</c:v>
                </c:pt>
                <c:pt idx="17">
                  <c:v>890</c:v>
                </c:pt>
                <c:pt idx="18">
                  <c:v>892</c:v>
                </c:pt>
                <c:pt idx="19">
                  <c:v>894</c:v>
                </c:pt>
                <c:pt idx="20">
                  <c:v>896</c:v>
                </c:pt>
                <c:pt idx="21">
                  <c:v>898</c:v>
                </c:pt>
                <c:pt idx="22">
                  <c:v>898</c:v>
                </c:pt>
                <c:pt idx="23">
                  <c:v>898</c:v>
                </c:pt>
                <c:pt idx="24">
                  <c:v>898</c:v>
                </c:pt>
                <c:pt idx="25">
                  <c:v>898</c:v>
                </c:pt>
                <c:pt idx="26">
                  <c:v>898</c:v>
                </c:pt>
                <c:pt idx="27">
                  <c:v>897</c:v>
                </c:pt>
                <c:pt idx="28">
                  <c:v>897</c:v>
                </c:pt>
                <c:pt idx="29">
                  <c:v>898</c:v>
                </c:pt>
              </c:numCache>
            </c:numRef>
          </c:val>
        </c:ser>
        <c:marker val="1"/>
        <c:axId val="98735232"/>
        <c:axId val="98736768"/>
      </c:lineChart>
      <c:catAx>
        <c:axId val="98735232"/>
        <c:scaling>
          <c:orientation val="maxMin"/>
        </c:scaling>
        <c:axPos val="b"/>
        <c:tickLblPos val="nextTo"/>
        <c:crossAx val="98736768"/>
        <c:crosses val="autoZero"/>
        <c:auto val="1"/>
        <c:lblAlgn val="ctr"/>
        <c:lblOffset val="100"/>
      </c:catAx>
      <c:valAx>
        <c:axId val="98736768"/>
        <c:scaling>
          <c:orientation val="minMax"/>
        </c:scaling>
        <c:axPos val="r"/>
        <c:majorGridlines/>
        <c:numFmt formatCode="General" sourceLinked="1"/>
        <c:tickLblPos val="nextTo"/>
        <c:crossAx val="98735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4787703893034302E-2"/>
          <c:y val="6.8454158747397895E-2"/>
          <c:w val="9.7731239092495634E-2"/>
          <c:h val="0.15588718436057591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122807017543858E-2"/>
          <c:y val="5.1400554097404488E-2"/>
          <c:w val="0.88036002900953159"/>
          <c:h val="0.60653543307090063"/>
        </c:manualLayout>
      </c:layout>
      <c:lineChart>
        <c:grouping val="standard"/>
        <c:ser>
          <c:idx val="1"/>
          <c:order val="0"/>
          <c:tx>
            <c:strRef>
              <c:f>'D24'!$E$2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'D24'!$B$3:$B$450</c:f>
              <c:strCache>
                <c:ptCount val="448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</c:strCache>
            </c:strRef>
          </c:cat>
          <c:val>
            <c:numRef>
              <c:f>'D24'!$E$3:$E$450</c:f>
              <c:numCache>
                <c:formatCode>#,##0.00</c:formatCode>
                <c:ptCount val="448"/>
                <c:pt idx="1">
                  <c:v>644.03</c:v>
                </c:pt>
                <c:pt idx="2">
                  <c:v>613.88</c:v>
                </c:pt>
                <c:pt idx="3">
                  <c:v>619.76</c:v>
                </c:pt>
                <c:pt idx="4">
                  <c:v>616.44000000000005</c:v>
                </c:pt>
                <c:pt idx="5">
                  <c:v>616.25</c:v>
                </c:pt>
                <c:pt idx="6">
                  <c:v>609.49</c:v>
                </c:pt>
                <c:pt idx="7">
                  <c:v>601.29999999999995</c:v>
                </c:pt>
                <c:pt idx="8">
                  <c:v>601.30999999999995</c:v>
                </c:pt>
                <c:pt idx="9">
                  <c:v>626.65</c:v>
                </c:pt>
                <c:pt idx="10">
                  <c:v>623</c:v>
                </c:pt>
                <c:pt idx="11">
                  <c:v>658.29</c:v>
                </c:pt>
                <c:pt idx="12">
                  <c:v>674.15</c:v>
                </c:pt>
                <c:pt idx="13">
                  <c:v>663.61</c:v>
                </c:pt>
                <c:pt idx="14">
                  <c:v>654.35</c:v>
                </c:pt>
                <c:pt idx="15">
                  <c:v>682.95</c:v>
                </c:pt>
                <c:pt idx="16">
                  <c:v>701.06</c:v>
                </c:pt>
                <c:pt idx="17">
                  <c:v>709.28</c:v>
                </c:pt>
                <c:pt idx="18">
                  <c:v>693.79</c:v>
                </c:pt>
                <c:pt idx="19">
                  <c:v>745.59</c:v>
                </c:pt>
                <c:pt idx="20">
                  <c:v>763.48</c:v>
                </c:pt>
                <c:pt idx="21">
                  <c:v>780.99</c:v>
                </c:pt>
                <c:pt idx="22">
                  <c:v>766.79</c:v>
                </c:pt>
                <c:pt idx="23">
                  <c:v>804.6</c:v>
                </c:pt>
                <c:pt idx="24">
                  <c:v>844.05</c:v>
                </c:pt>
                <c:pt idx="25">
                  <c:v>853.43</c:v>
                </c:pt>
                <c:pt idx="26">
                  <c:v>837.21</c:v>
                </c:pt>
                <c:pt idx="27">
                  <c:v>903.9</c:v>
                </c:pt>
                <c:pt idx="28">
                  <c:v>915.16</c:v>
                </c:pt>
                <c:pt idx="29">
                  <c:v>907.48</c:v>
                </c:pt>
                <c:pt idx="30">
                  <c:v>914.79</c:v>
                </c:pt>
                <c:pt idx="31">
                  <c:v>928.49</c:v>
                </c:pt>
                <c:pt idx="32">
                  <c:v>889.46</c:v>
                </c:pt>
                <c:pt idx="33">
                  <c:v>863.73</c:v>
                </c:pt>
                <c:pt idx="34">
                  <c:v>864.05</c:v>
                </c:pt>
                <c:pt idx="35">
                  <c:v>840.24</c:v>
                </c:pt>
                <c:pt idx="36">
                  <c:v>872.46</c:v>
                </c:pt>
                <c:pt idx="37">
                  <c:v>886.83</c:v>
                </c:pt>
                <c:pt idx="38">
                  <c:v>894.8</c:v>
                </c:pt>
                <c:pt idx="39">
                  <c:v>896.83</c:v>
                </c:pt>
                <c:pt idx="40">
                  <c:v>919.17</c:v>
                </c:pt>
                <c:pt idx="41">
                  <c:v>919.08</c:v>
                </c:pt>
                <c:pt idx="42">
                  <c:v>939.01</c:v>
                </c:pt>
                <c:pt idx="43">
                  <c:v>947</c:v>
                </c:pt>
                <c:pt idx="44">
                  <c:v>951.04</c:v>
                </c:pt>
                <c:pt idx="45">
                  <c:v>988.25</c:v>
                </c:pt>
                <c:pt idx="46">
                  <c:v>990.45</c:v>
                </c:pt>
                <c:pt idx="47">
                  <c:v>996.38</c:v>
                </c:pt>
                <c:pt idx="48">
                  <c:v>1016.61</c:v>
                </c:pt>
                <c:pt idx="49">
                  <c:v>1007.66</c:v>
                </c:pt>
                <c:pt idx="50">
                  <c:v>1004.77</c:v>
                </c:pt>
                <c:pt idx="51">
                  <c:v>1004.96</c:v>
                </c:pt>
                <c:pt idx="52">
                  <c:v>1042.6600000000001</c:v>
                </c:pt>
                <c:pt idx="53">
                  <c:v>1001.77</c:v>
                </c:pt>
                <c:pt idx="54">
                  <c:v>990.11</c:v>
                </c:pt>
                <c:pt idx="55">
                  <c:v>979.34</c:v>
                </c:pt>
                <c:pt idx="56">
                  <c:v>973.77</c:v>
                </c:pt>
                <c:pt idx="57">
                  <c:v>1000.19</c:v>
                </c:pt>
                <c:pt idx="58">
                  <c:v>1357.68</c:v>
                </c:pt>
                <c:pt idx="59">
                  <c:v>1369</c:v>
                </c:pt>
                <c:pt idx="60">
                  <c:v>1372.03</c:v>
                </c:pt>
                <c:pt idx="61">
                  <c:v>1423.39</c:v>
                </c:pt>
                <c:pt idx="62">
                  <c:v>1405.18</c:v>
                </c:pt>
                <c:pt idx="63">
                  <c:v>1411.43</c:v>
                </c:pt>
                <c:pt idx="64">
                  <c:v>1427.62</c:v>
                </c:pt>
                <c:pt idx="65">
                  <c:v>1485.61</c:v>
                </c:pt>
                <c:pt idx="66">
                  <c:v>1493.88</c:v>
                </c:pt>
                <c:pt idx="67">
                  <c:v>1503.65</c:v>
                </c:pt>
                <c:pt idx="68">
                  <c:v>1478.78</c:v>
                </c:pt>
                <c:pt idx="69">
                  <c:v>1494.48</c:v>
                </c:pt>
                <c:pt idx="70">
                  <c:v>1482.95</c:v>
                </c:pt>
                <c:pt idx="71">
                  <c:v>1486.94</c:v>
                </c:pt>
                <c:pt idx="72">
                  <c:v>1490.83</c:v>
                </c:pt>
                <c:pt idx="73">
                  <c:v>1517.99</c:v>
                </c:pt>
                <c:pt idx="74">
                  <c:v>1539.89</c:v>
                </c:pt>
                <c:pt idx="75">
                  <c:v>1531.98</c:v>
                </c:pt>
                <c:pt idx="76">
                  <c:v>1550.76</c:v>
                </c:pt>
                <c:pt idx="77">
                  <c:v>1593.21</c:v>
                </c:pt>
                <c:pt idx="78">
                  <c:v>1611.88</c:v>
                </c:pt>
                <c:pt idx="79">
                  <c:v>1655.36</c:v>
                </c:pt>
                <c:pt idx="80">
                  <c:v>1660.71</c:v>
                </c:pt>
                <c:pt idx="81">
                  <c:v>1641.86</c:v>
                </c:pt>
                <c:pt idx="82">
                  <c:v>1607.18</c:v>
                </c:pt>
                <c:pt idx="83">
                  <c:v>1602.12</c:v>
                </c:pt>
                <c:pt idx="84">
                  <c:v>1645.94</c:v>
                </c:pt>
                <c:pt idx="85">
                  <c:v>1687.1</c:v>
                </c:pt>
                <c:pt idx="86">
                  <c:v>1689.67</c:v>
                </c:pt>
                <c:pt idx="87">
                  <c:v>1687.92</c:v>
                </c:pt>
                <c:pt idx="88">
                  <c:v>1664.33</c:v>
                </c:pt>
                <c:pt idx="89">
                  <c:v>1654.27</c:v>
                </c:pt>
                <c:pt idx="90">
                  <c:v>1662.37</c:v>
                </c:pt>
                <c:pt idx="91">
                  <c:v>1660.96</c:v>
                </c:pt>
                <c:pt idx="92">
                  <c:v>1611.88</c:v>
                </c:pt>
                <c:pt idx="93">
                  <c:v>1618.81</c:v>
                </c:pt>
                <c:pt idx="94">
                  <c:v>1619.35</c:v>
                </c:pt>
                <c:pt idx="95">
                  <c:v>1615.41</c:v>
                </c:pt>
                <c:pt idx="96">
                  <c:v>1599.29</c:v>
                </c:pt>
                <c:pt idx="97">
                  <c:v>1635.37</c:v>
                </c:pt>
                <c:pt idx="98">
                  <c:v>1614.14</c:v>
                </c:pt>
                <c:pt idx="99">
                  <c:v>1610.93</c:v>
                </c:pt>
                <c:pt idx="100">
                  <c:v>1603.58</c:v>
                </c:pt>
                <c:pt idx="101">
                  <c:v>1604.32</c:v>
                </c:pt>
                <c:pt idx="102">
                  <c:v>1602.88</c:v>
                </c:pt>
                <c:pt idx="103">
                  <c:v>1550.09</c:v>
                </c:pt>
                <c:pt idx="104">
                  <c:v>1563.01</c:v>
                </c:pt>
                <c:pt idx="105">
                  <c:v>1589.5</c:v>
                </c:pt>
                <c:pt idx="106">
                  <c:v>1477.13</c:v>
                </c:pt>
                <c:pt idx="107">
                  <c:v>1485.24</c:v>
                </c:pt>
                <c:pt idx="108">
                  <c:v>1510.73</c:v>
                </c:pt>
                <c:pt idx="109">
                  <c:v>1498.97</c:v>
                </c:pt>
                <c:pt idx="110">
                  <c:v>1485.09</c:v>
                </c:pt>
                <c:pt idx="111">
                  <c:v>1527.35</c:v>
                </c:pt>
                <c:pt idx="112">
                  <c:v>1522.1</c:v>
                </c:pt>
                <c:pt idx="113">
                  <c:v>1545.92</c:v>
                </c:pt>
                <c:pt idx="114">
                  <c:v>1546.87</c:v>
                </c:pt>
                <c:pt idx="115">
                  <c:v>1536.96</c:v>
                </c:pt>
                <c:pt idx="116">
                  <c:v>1571.1</c:v>
                </c:pt>
                <c:pt idx="117">
                  <c:v>1538.34</c:v>
                </c:pt>
                <c:pt idx="118">
                  <c:v>1519.51</c:v>
                </c:pt>
                <c:pt idx="119">
                  <c:v>1520.66</c:v>
                </c:pt>
                <c:pt idx="120">
                  <c:v>1498.26</c:v>
                </c:pt>
                <c:pt idx="121">
                  <c:v>1498.66</c:v>
                </c:pt>
                <c:pt idx="122">
                  <c:v>1514.7</c:v>
                </c:pt>
                <c:pt idx="123">
                  <c:v>1507</c:v>
                </c:pt>
                <c:pt idx="124">
                  <c:v>1499.57</c:v>
                </c:pt>
                <c:pt idx="125">
                  <c:v>1492.1</c:v>
                </c:pt>
                <c:pt idx="126">
                  <c:v>1482.83</c:v>
                </c:pt>
                <c:pt idx="127">
                  <c:v>1462.46</c:v>
                </c:pt>
                <c:pt idx="128">
                  <c:v>1399.41</c:v>
                </c:pt>
                <c:pt idx="129">
                  <c:v>1435.62</c:v>
                </c:pt>
                <c:pt idx="130">
                  <c:v>1466.02</c:v>
                </c:pt>
                <c:pt idx="131">
                  <c:v>1457.47</c:v>
                </c:pt>
                <c:pt idx="132">
                  <c:v>1444.99</c:v>
                </c:pt>
                <c:pt idx="133">
                  <c:v>1472.63</c:v>
                </c:pt>
                <c:pt idx="134">
                  <c:v>1478.68</c:v>
                </c:pt>
                <c:pt idx="135">
                  <c:v>1456.26</c:v>
                </c:pt>
                <c:pt idx="136">
                  <c:v>1468.84</c:v>
                </c:pt>
                <c:pt idx="137">
                  <c:v>1468.82</c:v>
                </c:pt>
                <c:pt idx="138">
                  <c:v>1471.27</c:v>
                </c:pt>
                <c:pt idx="139">
                  <c:v>1454.64</c:v>
                </c:pt>
                <c:pt idx="140">
                  <c:v>1436.67</c:v>
                </c:pt>
                <c:pt idx="141">
                  <c:v>1426.43</c:v>
                </c:pt>
                <c:pt idx="142">
                  <c:v>1432.79</c:v>
                </c:pt>
                <c:pt idx="143">
                  <c:v>1440.83</c:v>
                </c:pt>
                <c:pt idx="144">
                  <c:v>1414.44</c:v>
                </c:pt>
                <c:pt idx="145">
                  <c:v>1393.82</c:v>
                </c:pt>
                <c:pt idx="146">
                  <c:v>1369.98</c:v>
                </c:pt>
                <c:pt idx="147">
                  <c:v>1371.77</c:v>
                </c:pt>
                <c:pt idx="148">
                  <c:v>1337.16</c:v>
                </c:pt>
                <c:pt idx="149">
                  <c:v>1342.4</c:v>
                </c:pt>
                <c:pt idx="150">
                  <c:v>1382.45</c:v>
                </c:pt>
                <c:pt idx="151">
                  <c:v>1404.59</c:v>
                </c:pt>
                <c:pt idx="152">
                  <c:v>1389.84</c:v>
                </c:pt>
                <c:pt idx="153">
                  <c:v>1354.91</c:v>
                </c:pt>
                <c:pt idx="154">
                  <c:v>1329.38</c:v>
                </c:pt>
                <c:pt idx="155">
                  <c:v>1318.41</c:v>
                </c:pt>
                <c:pt idx="156">
                  <c:v>1318.82</c:v>
                </c:pt>
                <c:pt idx="157">
                  <c:v>1349.61</c:v>
                </c:pt>
                <c:pt idx="158">
                  <c:v>1424.96</c:v>
                </c:pt>
                <c:pt idx="159">
                  <c:v>1388.38</c:v>
                </c:pt>
                <c:pt idx="160">
                  <c:v>1460.4</c:v>
                </c:pt>
                <c:pt idx="161">
                  <c:v>1477.39</c:v>
                </c:pt>
                <c:pt idx="162">
                  <c:v>1468.83</c:v>
                </c:pt>
                <c:pt idx="163">
                  <c:v>1451.76</c:v>
                </c:pt>
                <c:pt idx="164">
                  <c:v>1436.35</c:v>
                </c:pt>
                <c:pt idx="165">
                  <c:v>1423.53</c:v>
                </c:pt>
                <c:pt idx="166">
                  <c:v>1441.45</c:v>
                </c:pt>
                <c:pt idx="167">
                  <c:v>1451.06</c:v>
                </c:pt>
                <c:pt idx="168">
                  <c:v>1410.96</c:v>
                </c:pt>
                <c:pt idx="169">
                  <c:v>1438.27</c:v>
                </c:pt>
                <c:pt idx="170">
                  <c:v>1419.14</c:v>
                </c:pt>
                <c:pt idx="171">
                  <c:v>1424.69</c:v>
                </c:pt>
                <c:pt idx="172">
                  <c:v>1398.75</c:v>
                </c:pt>
                <c:pt idx="173">
                  <c:v>1398.89</c:v>
                </c:pt>
                <c:pt idx="174">
                  <c:v>1378.37</c:v>
                </c:pt>
                <c:pt idx="175">
                  <c:v>1366.75</c:v>
                </c:pt>
                <c:pt idx="176">
                  <c:v>1360.9</c:v>
                </c:pt>
                <c:pt idx="177">
                  <c:v>1357.23</c:v>
                </c:pt>
                <c:pt idx="178">
                  <c:v>1354.56</c:v>
                </c:pt>
                <c:pt idx="179">
                  <c:v>1313.37</c:v>
                </c:pt>
                <c:pt idx="180">
                  <c:v>1312.7</c:v>
                </c:pt>
                <c:pt idx="181">
                  <c:v>1312.76</c:v>
                </c:pt>
                <c:pt idx="182">
                  <c:v>1283.74</c:v>
                </c:pt>
                <c:pt idx="183">
                  <c:v>1281.3399999999999</c:v>
                </c:pt>
                <c:pt idx="184">
                  <c:v>1294.6500000000001</c:v>
                </c:pt>
                <c:pt idx="185">
                  <c:v>1283.78</c:v>
                </c:pt>
                <c:pt idx="186">
                  <c:v>1249.2</c:v>
                </c:pt>
                <c:pt idx="187">
                  <c:v>1233.82</c:v>
                </c:pt>
                <c:pt idx="188">
                  <c:v>1251.44</c:v>
                </c:pt>
                <c:pt idx="189">
                  <c:v>1246.55</c:v>
                </c:pt>
                <c:pt idx="190">
                  <c:v>1245.8399999999999</c:v>
                </c:pt>
                <c:pt idx="191">
                  <c:v>1237.69</c:v>
                </c:pt>
                <c:pt idx="192">
                  <c:v>1227.8599999999999</c:v>
                </c:pt>
                <c:pt idx="193">
                  <c:v>1210.44</c:v>
                </c:pt>
                <c:pt idx="194">
                  <c:v>1183.3599999999999</c:v>
                </c:pt>
                <c:pt idx="195">
                  <c:v>1208.8800000000001</c:v>
                </c:pt>
                <c:pt idx="196">
                  <c:v>1219.32</c:v>
                </c:pt>
                <c:pt idx="197">
                  <c:v>1222.23</c:v>
                </c:pt>
                <c:pt idx="198">
                  <c:v>1217.73</c:v>
                </c:pt>
                <c:pt idx="199">
                  <c:v>1219.95</c:v>
                </c:pt>
                <c:pt idx="200">
                  <c:v>1233.43</c:v>
                </c:pt>
                <c:pt idx="201">
                  <c:v>1247.97</c:v>
                </c:pt>
                <c:pt idx="202">
                  <c:v>1236.17</c:v>
                </c:pt>
                <c:pt idx="203">
                  <c:v>1232.18</c:v>
                </c:pt>
                <c:pt idx="204">
                  <c:v>1242.19</c:v>
                </c:pt>
                <c:pt idx="205">
                  <c:v>1249.51</c:v>
                </c:pt>
                <c:pt idx="206">
                  <c:v>1231.47</c:v>
                </c:pt>
                <c:pt idx="207">
                  <c:v>1249.8399999999999</c:v>
                </c:pt>
                <c:pt idx="208">
                  <c:v>1260.3399999999999</c:v>
                </c:pt>
                <c:pt idx="209">
                  <c:v>1251.27</c:v>
                </c:pt>
                <c:pt idx="210">
                  <c:v>1217.1300000000001</c:v>
                </c:pt>
                <c:pt idx="211">
                  <c:v>1217.43</c:v>
                </c:pt>
                <c:pt idx="212">
                  <c:v>1225.3800000000001</c:v>
                </c:pt>
                <c:pt idx="213">
                  <c:v>1224.22</c:v>
                </c:pt>
                <c:pt idx="214">
                  <c:v>1208.32</c:v>
                </c:pt>
                <c:pt idx="215">
                  <c:v>1205.23</c:v>
                </c:pt>
                <c:pt idx="216">
                  <c:v>1186.71</c:v>
                </c:pt>
                <c:pt idx="217">
                  <c:v>1188.3399999999999</c:v>
                </c:pt>
                <c:pt idx="218">
                  <c:v>1179.8399999999999</c:v>
                </c:pt>
                <c:pt idx="219">
                  <c:v>1184.3900000000001</c:v>
                </c:pt>
                <c:pt idx="220">
                  <c:v>1186.32</c:v>
                </c:pt>
                <c:pt idx="221">
                  <c:v>1199.19</c:v>
                </c:pt>
                <c:pt idx="222">
                  <c:v>1172.5</c:v>
                </c:pt>
                <c:pt idx="223">
                  <c:v>1161.5</c:v>
                </c:pt>
                <c:pt idx="224">
                  <c:v>1162.6600000000001</c:v>
                </c:pt>
                <c:pt idx="225">
                  <c:v>1164.82</c:v>
                </c:pt>
                <c:pt idx="226">
                  <c:v>1152.72</c:v>
                </c:pt>
                <c:pt idx="227">
                  <c:v>1157.07</c:v>
                </c:pt>
                <c:pt idx="228">
                  <c:v>1158.9000000000001</c:v>
                </c:pt>
                <c:pt idx="229">
                  <c:v>1161.22</c:v>
                </c:pt>
                <c:pt idx="230">
                  <c:v>1172.6300000000001</c:v>
                </c:pt>
                <c:pt idx="231">
                  <c:v>1172.49</c:v>
                </c:pt>
                <c:pt idx="232">
                  <c:v>1186.83</c:v>
                </c:pt>
                <c:pt idx="233">
                  <c:v>1205.8699999999999</c:v>
                </c:pt>
                <c:pt idx="234">
                  <c:v>1207.68</c:v>
                </c:pt>
                <c:pt idx="235">
                  <c:v>1193.77</c:v>
                </c:pt>
                <c:pt idx="236">
                  <c:v>1195.02</c:v>
                </c:pt>
                <c:pt idx="237">
                  <c:v>1199.8399999999999</c:v>
                </c:pt>
                <c:pt idx="238">
                  <c:v>1175.48</c:v>
                </c:pt>
                <c:pt idx="239">
                  <c:v>1181.98</c:v>
                </c:pt>
                <c:pt idx="240">
                  <c:v>1173.81</c:v>
                </c:pt>
                <c:pt idx="241">
                  <c:v>1186.8499999999999</c:v>
                </c:pt>
                <c:pt idx="242">
                  <c:v>1164.26</c:v>
                </c:pt>
                <c:pt idx="243">
                  <c:v>1183.03</c:v>
                </c:pt>
                <c:pt idx="244">
                  <c:v>1197.67</c:v>
                </c:pt>
                <c:pt idx="245">
                  <c:v>1192.52</c:v>
                </c:pt>
                <c:pt idx="246">
                  <c:v>1199.79</c:v>
                </c:pt>
                <c:pt idx="247">
                  <c:v>1206.55</c:v>
                </c:pt>
                <c:pt idx="248">
                  <c:v>1185.6600000000001</c:v>
                </c:pt>
                <c:pt idx="249">
                  <c:v>1197.44</c:v>
                </c:pt>
                <c:pt idx="250">
                  <c:v>1180.8399999999999</c:v>
                </c:pt>
                <c:pt idx="251">
                  <c:v>1191.6600000000001</c:v>
                </c:pt>
                <c:pt idx="252">
                  <c:v>1165.53</c:v>
                </c:pt>
                <c:pt idx="253">
                  <c:v>1189.98</c:v>
                </c:pt>
                <c:pt idx="254">
                  <c:v>1175.23</c:v>
                </c:pt>
                <c:pt idx="255">
                  <c:v>1163.26</c:v>
                </c:pt>
                <c:pt idx="256">
                  <c:v>1140.42</c:v>
                </c:pt>
                <c:pt idx="257">
                  <c:v>1138.69</c:v>
                </c:pt>
                <c:pt idx="258">
                  <c:v>1145.04</c:v>
                </c:pt>
                <c:pt idx="259">
                  <c:v>1156.99</c:v>
                </c:pt>
                <c:pt idx="260">
                  <c:v>1161.1600000000001</c:v>
                </c:pt>
                <c:pt idx="261">
                  <c:v>1145.32</c:v>
                </c:pt>
                <c:pt idx="262">
                  <c:v>1151.3599999999999</c:v>
                </c:pt>
                <c:pt idx="263">
                  <c:v>1149.24</c:v>
                </c:pt>
                <c:pt idx="264">
                  <c:v>1131.23</c:v>
                </c:pt>
                <c:pt idx="265">
                  <c:v>1129.32</c:v>
                </c:pt>
                <c:pt idx="266">
                  <c:v>1113.44</c:v>
                </c:pt>
                <c:pt idx="267">
                  <c:v>1097.8599999999999</c:v>
                </c:pt>
                <c:pt idx="268">
                  <c:v>1085.94</c:v>
                </c:pt>
                <c:pt idx="269">
                  <c:v>1110.55</c:v>
                </c:pt>
                <c:pt idx="270">
                  <c:v>1115.5999999999999</c:v>
                </c:pt>
                <c:pt idx="271">
                  <c:v>1109.51</c:v>
                </c:pt>
                <c:pt idx="272">
                  <c:v>1118.72</c:v>
                </c:pt>
                <c:pt idx="273">
                  <c:v>1122.32</c:v>
                </c:pt>
                <c:pt idx="274">
                  <c:v>1133.1099999999999</c:v>
                </c:pt>
                <c:pt idx="275">
                  <c:v>1083.29</c:v>
                </c:pt>
                <c:pt idx="276">
                  <c:v>1107.3399999999999</c:v>
                </c:pt>
                <c:pt idx="277">
                  <c:v>1094.92</c:v>
                </c:pt>
                <c:pt idx="278">
                  <c:v>1088.04</c:v>
                </c:pt>
                <c:pt idx="279">
                  <c:v>1082.06</c:v>
                </c:pt>
                <c:pt idx="280">
                  <c:v>1064.2</c:v>
                </c:pt>
                <c:pt idx="281">
                  <c:v>1066.02</c:v>
                </c:pt>
                <c:pt idx="282">
                  <c:v>1067.54</c:v>
                </c:pt>
                <c:pt idx="283">
                  <c:v>1053.73</c:v>
                </c:pt>
                <c:pt idx="284">
                  <c:v>1038.3499999999999</c:v>
                </c:pt>
                <c:pt idx="285">
                  <c:v>1028.19</c:v>
                </c:pt>
                <c:pt idx="286">
                  <c:v>1023.56</c:v>
                </c:pt>
                <c:pt idx="287">
                  <c:v>1021.17</c:v>
                </c:pt>
                <c:pt idx="288">
                  <c:v>1018.12</c:v>
                </c:pt>
                <c:pt idx="289">
                  <c:v>1005.47</c:v>
                </c:pt>
                <c:pt idx="290">
                  <c:v>1007.98</c:v>
                </c:pt>
                <c:pt idx="291">
                  <c:v>1002.72</c:v>
                </c:pt>
                <c:pt idx="292">
                  <c:v>997.93</c:v>
                </c:pt>
                <c:pt idx="293">
                  <c:v>986.42</c:v>
                </c:pt>
                <c:pt idx="294">
                  <c:v>990.6</c:v>
                </c:pt>
                <c:pt idx="295">
                  <c:v>987.97</c:v>
                </c:pt>
                <c:pt idx="296">
                  <c:v>976.16</c:v>
                </c:pt>
                <c:pt idx="297">
                  <c:v>966.37</c:v>
                </c:pt>
                <c:pt idx="298">
                  <c:v>959.62</c:v>
                </c:pt>
                <c:pt idx="299">
                  <c:v>968.22</c:v>
                </c:pt>
                <c:pt idx="300">
                  <c:v>976.92</c:v>
                </c:pt>
                <c:pt idx="301">
                  <c:v>962.1</c:v>
                </c:pt>
                <c:pt idx="302">
                  <c:v>1009.4</c:v>
                </c:pt>
                <c:pt idx="303">
                  <c:v>996.12</c:v>
                </c:pt>
                <c:pt idx="304">
                  <c:v>991.5</c:v>
                </c:pt>
                <c:pt idx="305">
                  <c:v>994.71</c:v>
                </c:pt>
                <c:pt idx="306">
                  <c:v>1003.66</c:v>
                </c:pt>
                <c:pt idx="307">
                  <c:v>1003.49</c:v>
                </c:pt>
                <c:pt idx="308">
                  <c:v>999.25</c:v>
                </c:pt>
                <c:pt idx="309">
                  <c:v>1026.21</c:v>
                </c:pt>
                <c:pt idx="310">
                  <c:v>1034.8599999999999</c:v>
                </c:pt>
                <c:pt idx="311">
                  <c:v>1029.96</c:v>
                </c:pt>
                <c:pt idx="312">
                  <c:v>1044.95</c:v>
                </c:pt>
                <c:pt idx="313">
                  <c:v>1029.47</c:v>
                </c:pt>
                <c:pt idx="314">
                  <c:v>1028.67</c:v>
                </c:pt>
                <c:pt idx="315">
                  <c:v>1015.38</c:v>
                </c:pt>
                <c:pt idx="316">
                  <c:v>1023.29</c:v>
                </c:pt>
                <c:pt idx="317">
                  <c:v>1015.77</c:v>
                </c:pt>
                <c:pt idx="318">
                  <c:v>1020.85</c:v>
                </c:pt>
                <c:pt idx="319">
                  <c:v>1036.5</c:v>
                </c:pt>
                <c:pt idx="320">
                  <c:v>1037.79</c:v>
                </c:pt>
                <c:pt idx="321">
                  <c:v>1028.33</c:v>
                </c:pt>
                <c:pt idx="322">
                  <c:v>1011.63</c:v>
                </c:pt>
                <c:pt idx="323">
                  <c:v>1028.1500000000001</c:v>
                </c:pt>
                <c:pt idx="324">
                  <c:v>1015.04</c:v>
                </c:pt>
                <c:pt idx="325">
                  <c:v>1013.45</c:v>
                </c:pt>
                <c:pt idx="326">
                  <c:v>1011.68</c:v>
                </c:pt>
                <c:pt idx="327">
                  <c:v>1003.53</c:v>
                </c:pt>
                <c:pt idx="328">
                  <c:v>1004.99</c:v>
                </c:pt>
                <c:pt idx="329" formatCode="General">
                  <c:v>994.9</c:v>
                </c:pt>
                <c:pt idx="330" formatCode="General">
                  <c:v>988.95</c:v>
                </c:pt>
                <c:pt idx="331" formatCode="General">
                  <c:v>986.39</c:v>
                </c:pt>
                <c:pt idx="332" formatCode="General">
                  <c:v>986.25</c:v>
                </c:pt>
                <c:pt idx="333" formatCode="General">
                  <c:v>981.02</c:v>
                </c:pt>
                <c:pt idx="334" formatCode="General">
                  <c:v>973.08</c:v>
                </c:pt>
                <c:pt idx="335" formatCode="General">
                  <c:v>968.55</c:v>
                </c:pt>
                <c:pt idx="336" formatCode="General">
                  <c:v>962.63</c:v>
                </c:pt>
                <c:pt idx="337" formatCode="General">
                  <c:v>973.71</c:v>
                </c:pt>
                <c:pt idx="338" formatCode="General">
                  <c:v>974.81</c:v>
                </c:pt>
                <c:pt idx="339" formatCode="General">
                  <c:v>978.18</c:v>
                </c:pt>
                <c:pt idx="340" formatCode="General">
                  <c:v>984.08</c:v>
                </c:pt>
                <c:pt idx="341" formatCode="General">
                  <c:v>983.43</c:v>
                </c:pt>
                <c:pt idx="342" formatCode="General">
                  <c:v>992.54</c:v>
                </c:pt>
                <c:pt idx="343" formatCode="General">
                  <c:v>987.36</c:v>
                </c:pt>
                <c:pt idx="344" formatCode="General">
                  <c:v>978.94</c:v>
                </c:pt>
                <c:pt idx="345" formatCode="General">
                  <c:v>960.57</c:v>
                </c:pt>
                <c:pt idx="346" formatCode="General">
                  <c:v>949.66</c:v>
                </c:pt>
                <c:pt idx="347" formatCode="General">
                  <c:v>956.23</c:v>
                </c:pt>
                <c:pt idx="348" formatCode="General">
                  <c:v>936.53</c:v>
                </c:pt>
                <c:pt idx="349" formatCode="General">
                  <c:v>958.35</c:v>
                </c:pt>
                <c:pt idx="350" formatCode="General">
                  <c:v>952.75</c:v>
                </c:pt>
                <c:pt idx="351" formatCode="General">
                  <c:v>958.9</c:v>
                </c:pt>
                <c:pt idx="352" formatCode="General">
                  <c:v>950.58</c:v>
                </c:pt>
                <c:pt idx="353" formatCode="General">
                  <c:v>940.18</c:v>
                </c:pt>
                <c:pt idx="354" formatCode="General">
                  <c:v>930.63</c:v>
                </c:pt>
                <c:pt idx="355" formatCode="General">
                  <c:v>922.64</c:v>
                </c:pt>
                <c:pt idx="356" formatCode="General">
                  <c:v>939.59</c:v>
                </c:pt>
                <c:pt idx="357" formatCode="General">
                  <c:v>939.91</c:v>
                </c:pt>
                <c:pt idx="358" formatCode="General">
                  <c:v>926.32</c:v>
                </c:pt>
                <c:pt idx="359" formatCode="General">
                  <c:v>934.03</c:v>
                </c:pt>
                <c:pt idx="360" formatCode="General">
                  <c:v>948.95</c:v>
                </c:pt>
                <c:pt idx="361" formatCode="General">
                  <c:v>936.36</c:v>
                </c:pt>
                <c:pt idx="362" formatCode="General">
                  <c:v>937.43</c:v>
                </c:pt>
                <c:pt idx="363" formatCode="General">
                  <c:v>928.84</c:v>
                </c:pt>
                <c:pt idx="364" formatCode="General">
                  <c:v>932.77</c:v>
                </c:pt>
                <c:pt idx="365" formatCode="General">
                  <c:v>925.71</c:v>
                </c:pt>
                <c:pt idx="366" formatCode="General">
                  <c:v>928.91</c:v>
                </c:pt>
                <c:pt idx="367" formatCode="General">
                  <c:v>918.39</c:v>
                </c:pt>
                <c:pt idx="368" formatCode="General">
                  <c:v>922.47</c:v>
                </c:pt>
                <c:pt idx="369" formatCode="General">
                  <c:v>926.04</c:v>
                </c:pt>
                <c:pt idx="370" formatCode="General">
                  <c:v>926.73</c:v>
                </c:pt>
                <c:pt idx="371">
                  <c:v>932.35</c:v>
                </c:pt>
                <c:pt idx="372">
                  <c:v>936.94</c:v>
                </c:pt>
                <c:pt idx="373">
                  <c:v>933.79</c:v>
                </c:pt>
                <c:pt idx="374">
                  <c:v>938.49</c:v>
                </c:pt>
                <c:pt idx="375">
                  <c:v>951.05</c:v>
                </c:pt>
                <c:pt idx="376">
                  <c:v>940.08</c:v>
                </c:pt>
                <c:pt idx="377">
                  <c:v>952.64</c:v>
                </c:pt>
                <c:pt idx="378">
                  <c:v>935.82</c:v>
                </c:pt>
                <c:pt idx="379">
                  <c:v>950.31</c:v>
                </c:pt>
                <c:pt idx="380">
                  <c:v>941.12</c:v>
                </c:pt>
                <c:pt idx="381">
                  <c:v>933.98</c:v>
                </c:pt>
                <c:pt idx="382">
                  <c:v>942</c:v>
                </c:pt>
                <c:pt idx="383">
                  <c:v>943.5</c:v>
                </c:pt>
                <c:pt idx="384">
                  <c:v>946.42</c:v>
                </c:pt>
                <c:pt idx="385">
                  <c:v>951.46</c:v>
                </c:pt>
                <c:pt idx="386">
                  <c:v>946.97</c:v>
                </c:pt>
                <c:pt idx="387">
                  <c:v>939.64</c:v>
                </c:pt>
                <c:pt idx="388">
                  <c:v>939.21</c:v>
                </c:pt>
                <c:pt idx="389">
                  <c:v>931.76</c:v>
                </c:pt>
                <c:pt idx="390">
                  <c:v>946.72</c:v>
                </c:pt>
                <c:pt idx="391">
                  <c:v>946.39</c:v>
                </c:pt>
                <c:pt idx="392">
                  <c:v>944.66</c:v>
                </c:pt>
                <c:pt idx="393">
                  <c:v>937.65</c:v>
                </c:pt>
                <c:pt idx="394">
                  <c:v>944.83</c:v>
                </c:pt>
                <c:pt idx="395">
                  <c:v>948.14</c:v>
                </c:pt>
                <c:pt idx="396">
                  <c:v>954.19</c:v>
                </c:pt>
                <c:pt idx="397">
                  <c:v>941.33</c:v>
                </c:pt>
                <c:pt idx="398">
                  <c:v>931.44</c:v>
                </c:pt>
                <c:pt idx="399">
                  <c:v>933.45</c:v>
                </c:pt>
                <c:pt idx="400">
                  <c:v>929.66</c:v>
                </c:pt>
                <c:pt idx="401">
                  <c:v>929.78</c:v>
                </c:pt>
                <c:pt idx="402">
                  <c:v>913.21</c:v>
                </c:pt>
                <c:pt idx="403">
                  <c:v>910.05</c:v>
                </c:pt>
                <c:pt idx="404">
                  <c:v>909.69</c:v>
                </c:pt>
                <c:pt idx="405">
                  <c:v>909.92</c:v>
                </c:pt>
                <c:pt idx="406">
                  <c:v>910.33</c:v>
                </c:pt>
                <c:pt idx="407">
                  <c:v>911.29</c:v>
                </c:pt>
                <c:pt idx="408">
                  <c:v>911.38</c:v>
                </c:pt>
                <c:pt idx="409">
                  <c:v>921.36</c:v>
                </c:pt>
                <c:pt idx="410">
                  <c:v>926.82</c:v>
                </c:pt>
                <c:pt idx="411">
                  <c:v>940.45</c:v>
                </c:pt>
                <c:pt idx="412">
                  <c:v>940.29</c:v>
                </c:pt>
                <c:pt idx="413">
                  <c:v>929.25</c:v>
                </c:pt>
                <c:pt idx="414">
                  <c:v>922.47</c:v>
                </c:pt>
                <c:pt idx="415">
                  <c:v>936.99</c:v>
                </c:pt>
                <c:pt idx="416">
                  <c:v>945.24</c:v>
                </c:pt>
                <c:pt idx="417">
                  <c:v>951.17</c:v>
                </c:pt>
                <c:pt idx="418">
                  <c:v>958.13</c:v>
                </c:pt>
                <c:pt idx="419">
                  <c:v>956.95</c:v>
                </c:pt>
                <c:pt idx="420">
                  <c:v>952.09</c:v>
                </c:pt>
                <c:pt idx="421">
                  <c:v>936.66</c:v>
                </c:pt>
                <c:pt idx="422">
                  <c:v>920.19</c:v>
                </c:pt>
                <c:pt idx="423">
                  <c:v>930.55</c:v>
                </c:pt>
                <c:pt idx="424">
                  <c:v>917.51</c:v>
                </c:pt>
                <c:pt idx="425">
                  <c:v>912.12</c:v>
                </c:pt>
                <c:pt idx="426">
                  <c:v>921.16</c:v>
                </c:pt>
                <c:pt idx="427">
                  <c:v>905.12</c:v>
                </c:pt>
                <c:pt idx="428">
                  <c:v>925.15</c:v>
                </c:pt>
                <c:pt idx="429">
                  <c:v>919.22</c:v>
                </c:pt>
                <c:pt idx="430">
                  <c:v>904.03</c:v>
                </c:pt>
                <c:pt idx="431">
                  <c:v>912.4</c:v>
                </c:pt>
                <c:pt idx="432">
                  <c:v>911.5</c:v>
                </c:pt>
                <c:pt idx="433">
                  <c:v>912.15</c:v>
                </c:pt>
                <c:pt idx="434">
                  <c:v>907.1</c:v>
                </c:pt>
                <c:pt idx="435">
                  <c:v>914.66</c:v>
                </c:pt>
                <c:pt idx="436">
                  <c:v>904.05</c:v>
                </c:pt>
                <c:pt idx="437">
                  <c:v>879.29</c:v>
                </c:pt>
                <c:pt idx="438">
                  <c:v>895.73</c:v>
                </c:pt>
                <c:pt idx="439">
                  <c:v>889.42</c:v>
                </c:pt>
                <c:pt idx="440">
                  <c:v>896.87</c:v>
                </c:pt>
                <c:pt idx="441">
                  <c:v>899.77</c:v>
                </c:pt>
                <c:pt idx="442">
                  <c:v>875.9</c:v>
                </c:pt>
                <c:pt idx="443">
                  <c:v>877.87</c:v>
                </c:pt>
                <c:pt idx="444">
                  <c:v>863.27</c:v>
                </c:pt>
                <c:pt idx="445">
                  <c:v>874.04</c:v>
                </c:pt>
                <c:pt idx="446">
                  <c:v>865.5</c:v>
                </c:pt>
                <c:pt idx="447">
                  <c:v>880.45</c:v>
                </c:pt>
              </c:numCache>
            </c:numRef>
          </c:val>
        </c:ser>
        <c:marker val="1"/>
        <c:axId val="98888704"/>
        <c:axId val="98890496"/>
      </c:lineChart>
      <c:catAx>
        <c:axId val="98888704"/>
        <c:scaling>
          <c:orientation val="maxMin"/>
        </c:scaling>
        <c:axPos val="b"/>
        <c:tickLblPos val="nextTo"/>
        <c:crossAx val="98890496"/>
        <c:crosses val="autoZero"/>
        <c:auto val="1"/>
        <c:lblAlgn val="ctr"/>
        <c:lblOffset val="100"/>
      </c:catAx>
      <c:valAx>
        <c:axId val="98890496"/>
        <c:scaling>
          <c:orientation val="minMax"/>
        </c:scaling>
        <c:axPos val="r"/>
        <c:majorGridlines/>
        <c:numFmt formatCode="General" sourceLinked="1"/>
        <c:tickLblPos val="nextTo"/>
        <c:crossAx val="98888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4787703893034302E-2"/>
          <c:y val="6.8454158747397895E-2"/>
          <c:w val="9.7731239092495634E-2"/>
          <c:h val="0.15588718436057591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043715846994856E-2"/>
          <c:y val="5.1400554097404488E-2"/>
          <c:w val="0.85562652209460865"/>
          <c:h val="0.63894284047830996"/>
        </c:manualLayout>
      </c:layout>
      <c:lineChart>
        <c:grouping val="standard"/>
        <c:ser>
          <c:idx val="0"/>
          <c:order val="0"/>
          <c:tx>
            <c:strRef>
              <c:f>'D24'!$D$2</c:f>
              <c:strCache>
                <c:ptCount val="1"/>
                <c:pt idx="0">
                  <c:v>순자산액</c:v>
                </c:pt>
              </c:strCache>
            </c:strRef>
          </c:tx>
          <c:marker>
            <c:symbol val="none"/>
          </c:marker>
          <c:cat>
            <c:strRef>
              <c:f>'D24'!$B$3:$B$450</c:f>
              <c:strCache>
                <c:ptCount val="448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</c:strCache>
            </c:strRef>
          </c:cat>
          <c:val>
            <c:numRef>
              <c:f>'D24'!$D$3:$D$450</c:f>
              <c:numCache>
                <c:formatCode>General</c:formatCode>
                <c:ptCount val="448"/>
                <c:pt idx="1">
                  <c:v>110</c:v>
                </c:pt>
                <c:pt idx="2">
                  <c:v>105</c:v>
                </c:pt>
                <c:pt idx="3">
                  <c:v>106</c:v>
                </c:pt>
                <c:pt idx="4">
                  <c:v>105</c:v>
                </c:pt>
                <c:pt idx="5">
                  <c:v>105</c:v>
                </c:pt>
                <c:pt idx="6">
                  <c:v>104</c:v>
                </c:pt>
                <c:pt idx="7">
                  <c:v>104</c:v>
                </c:pt>
                <c:pt idx="8">
                  <c:v>104</c:v>
                </c:pt>
                <c:pt idx="9">
                  <c:v>108</c:v>
                </c:pt>
                <c:pt idx="10">
                  <c:v>109</c:v>
                </c:pt>
                <c:pt idx="11">
                  <c:v>115</c:v>
                </c:pt>
                <c:pt idx="12">
                  <c:v>118</c:v>
                </c:pt>
                <c:pt idx="13">
                  <c:v>117</c:v>
                </c:pt>
                <c:pt idx="14">
                  <c:v>115</c:v>
                </c:pt>
                <c:pt idx="15">
                  <c:v>120</c:v>
                </c:pt>
                <c:pt idx="16">
                  <c:v>123</c:v>
                </c:pt>
                <c:pt idx="17">
                  <c:v>126</c:v>
                </c:pt>
                <c:pt idx="18">
                  <c:v>123</c:v>
                </c:pt>
                <c:pt idx="19">
                  <c:v>133</c:v>
                </c:pt>
                <c:pt idx="20">
                  <c:v>138</c:v>
                </c:pt>
                <c:pt idx="21">
                  <c:v>141</c:v>
                </c:pt>
                <c:pt idx="22">
                  <c:v>139</c:v>
                </c:pt>
                <c:pt idx="23">
                  <c:v>145</c:v>
                </c:pt>
                <c:pt idx="24">
                  <c:v>152</c:v>
                </c:pt>
                <c:pt idx="25">
                  <c:v>154</c:v>
                </c:pt>
                <c:pt idx="26">
                  <c:v>151</c:v>
                </c:pt>
                <c:pt idx="27">
                  <c:v>163</c:v>
                </c:pt>
                <c:pt idx="28">
                  <c:v>164</c:v>
                </c:pt>
                <c:pt idx="29">
                  <c:v>163</c:v>
                </c:pt>
                <c:pt idx="30">
                  <c:v>164</c:v>
                </c:pt>
                <c:pt idx="31">
                  <c:v>167</c:v>
                </c:pt>
                <c:pt idx="32">
                  <c:v>160</c:v>
                </c:pt>
                <c:pt idx="33">
                  <c:v>158</c:v>
                </c:pt>
                <c:pt idx="34">
                  <c:v>159</c:v>
                </c:pt>
                <c:pt idx="35">
                  <c:v>155</c:v>
                </c:pt>
                <c:pt idx="36">
                  <c:v>160</c:v>
                </c:pt>
                <c:pt idx="37">
                  <c:v>163</c:v>
                </c:pt>
                <c:pt idx="38">
                  <c:v>165</c:v>
                </c:pt>
                <c:pt idx="39">
                  <c:v>165</c:v>
                </c:pt>
                <c:pt idx="40">
                  <c:v>169</c:v>
                </c:pt>
                <c:pt idx="41">
                  <c:v>169</c:v>
                </c:pt>
                <c:pt idx="42">
                  <c:v>173</c:v>
                </c:pt>
                <c:pt idx="43">
                  <c:v>175</c:v>
                </c:pt>
                <c:pt idx="44">
                  <c:v>176</c:v>
                </c:pt>
                <c:pt idx="45">
                  <c:v>183</c:v>
                </c:pt>
                <c:pt idx="46">
                  <c:v>183</c:v>
                </c:pt>
                <c:pt idx="47">
                  <c:v>184</c:v>
                </c:pt>
                <c:pt idx="48">
                  <c:v>188</c:v>
                </c:pt>
                <c:pt idx="49">
                  <c:v>187</c:v>
                </c:pt>
                <c:pt idx="50">
                  <c:v>186</c:v>
                </c:pt>
                <c:pt idx="51">
                  <c:v>187</c:v>
                </c:pt>
                <c:pt idx="52">
                  <c:v>195</c:v>
                </c:pt>
                <c:pt idx="53">
                  <c:v>190</c:v>
                </c:pt>
                <c:pt idx="54">
                  <c:v>189</c:v>
                </c:pt>
                <c:pt idx="55">
                  <c:v>187</c:v>
                </c:pt>
                <c:pt idx="56">
                  <c:v>187</c:v>
                </c:pt>
                <c:pt idx="57">
                  <c:v>194</c:v>
                </c:pt>
                <c:pt idx="58">
                  <c:v>195</c:v>
                </c:pt>
                <c:pt idx="59">
                  <c:v>197</c:v>
                </c:pt>
                <c:pt idx="60">
                  <c:v>201</c:v>
                </c:pt>
                <c:pt idx="61">
                  <c:v>213</c:v>
                </c:pt>
                <c:pt idx="62">
                  <c:v>214</c:v>
                </c:pt>
                <c:pt idx="63">
                  <c:v>216</c:v>
                </c:pt>
                <c:pt idx="64">
                  <c:v>219</c:v>
                </c:pt>
                <c:pt idx="65">
                  <c:v>230</c:v>
                </c:pt>
                <c:pt idx="66">
                  <c:v>233</c:v>
                </c:pt>
                <c:pt idx="67">
                  <c:v>236</c:v>
                </c:pt>
                <c:pt idx="68">
                  <c:v>235</c:v>
                </c:pt>
                <c:pt idx="69">
                  <c:v>241</c:v>
                </c:pt>
                <c:pt idx="70">
                  <c:v>243</c:v>
                </c:pt>
                <c:pt idx="71">
                  <c:v>247</c:v>
                </c:pt>
                <c:pt idx="72">
                  <c:v>249</c:v>
                </c:pt>
                <c:pt idx="73">
                  <c:v>261</c:v>
                </c:pt>
                <c:pt idx="74">
                  <c:v>270</c:v>
                </c:pt>
                <c:pt idx="75">
                  <c:v>272</c:v>
                </c:pt>
                <c:pt idx="76">
                  <c:v>277</c:v>
                </c:pt>
                <c:pt idx="77">
                  <c:v>285</c:v>
                </c:pt>
                <c:pt idx="78">
                  <c:v>288</c:v>
                </c:pt>
                <c:pt idx="79">
                  <c:v>295</c:v>
                </c:pt>
                <c:pt idx="80">
                  <c:v>297</c:v>
                </c:pt>
                <c:pt idx="81">
                  <c:v>297</c:v>
                </c:pt>
                <c:pt idx="82">
                  <c:v>291</c:v>
                </c:pt>
                <c:pt idx="83">
                  <c:v>290</c:v>
                </c:pt>
                <c:pt idx="84">
                  <c:v>296</c:v>
                </c:pt>
                <c:pt idx="85">
                  <c:v>300</c:v>
                </c:pt>
                <c:pt idx="86">
                  <c:v>299</c:v>
                </c:pt>
                <c:pt idx="87">
                  <c:v>297</c:v>
                </c:pt>
                <c:pt idx="88">
                  <c:v>291</c:v>
                </c:pt>
                <c:pt idx="89">
                  <c:v>288</c:v>
                </c:pt>
                <c:pt idx="90">
                  <c:v>289</c:v>
                </c:pt>
                <c:pt idx="91">
                  <c:v>288</c:v>
                </c:pt>
                <c:pt idx="92">
                  <c:v>281</c:v>
                </c:pt>
                <c:pt idx="93">
                  <c:v>282</c:v>
                </c:pt>
                <c:pt idx="94">
                  <c:v>282</c:v>
                </c:pt>
                <c:pt idx="95">
                  <c:v>280</c:v>
                </c:pt>
                <c:pt idx="96">
                  <c:v>275</c:v>
                </c:pt>
                <c:pt idx="97">
                  <c:v>280</c:v>
                </c:pt>
                <c:pt idx="98">
                  <c:v>277</c:v>
                </c:pt>
                <c:pt idx="99">
                  <c:v>272</c:v>
                </c:pt>
                <c:pt idx="100">
                  <c:v>271</c:v>
                </c:pt>
                <c:pt idx="101">
                  <c:v>273</c:v>
                </c:pt>
                <c:pt idx="102">
                  <c:v>276</c:v>
                </c:pt>
                <c:pt idx="103">
                  <c:v>267</c:v>
                </c:pt>
                <c:pt idx="104">
                  <c:v>270</c:v>
                </c:pt>
                <c:pt idx="105">
                  <c:v>275</c:v>
                </c:pt>
                <c:pt idx="106">
                  <c:v>255</c:v>
                </c:pt>
                <c:pt idx="107">
                  <c:v>258</c:v>
                </c:pt>
                <c:pt idx="108">
                  <c:v>260</c:v>
                </c:pt>
                <c:pt idx="109">
                  <c:v>258</c:v>
                </c:pt>
                <c:pt idx="110">
                  <c:v>254</c:v>
                </c:pt>
                <c:pt idx="111">
                  <c:v>261</c:v>
                </c:pt>
                <c:pt idx="112">
                  <c:v>258</c:v>
                </c:pt>
                <c:pt idx="113">
                  <c:v>257</c:v>
                </c:pt>
                <c:pt idx="114">
                  <c:v>253</c:v>
                </c:pt>
                <c:pt idx="115">
                  <c:v>248</c:v>
                </c:pt>
                <c:pt idx="116">
                  <c:v>251</c:v>
                </c:pt>
                <c:pt idx="117">
                  <c:v>245</c:v>
                </c:pt>
                <c:pt idx="118">
                  <c:v>241</c:v>
                </c:pt>
                <c:pt idx="119">
                  <c:v>239</c:v>
                </c:pt>
                <c:pt idx="120">
                  <c:v>232</c:v>
                </c:pt>
                <c:pt idx="121">
                  <c:v>231</c:v>
                </c:pt>
                <c:pt idx="122">
                  <c:v>231</c:v>
                </c:pt>
                <c:pt idx="123">
                  <c:v>228</c:v>
                </c:pt>
                <c:pt idx="124">
                  <c:v>227</c:v>
                </c:pt>
                <c:pt idx="125">
                  <c:v>227</c:v>
                </c:pt>
                <c:pt idx="126">
                  <c:v>227</c:v>
                </c:pt>
                <c:pt idx="127">
                  <c:v>223</c:v>
                </c:pt>
                <c:pt idx="128">
                  <c:v>212</c:v>
                </c:pt>
                <c:pt idx="129">
                  <c:v>218</c:v>
                </c:pt>
                <c:pt idx="130">
                  <c:v>221</c:v>
                </c:pt>
                <c:pt idx="131">
                  <c:v>218</c:v>
                </c:pt>
                <c:pt idx="132">
                  <c:v>215</c:v>
                </c:pt>
                <c:pt idx="133">
                  <c:v>218</c:v>
                </c:pt>
                <c:pt idx="134">
                  <c:v>218</c:v>
                </c:pt>
                <c:pt idx="135">
                  <c:v>212</c:v>
                </c:pt>
                <c:pt idx="136">
                  <c:v>213</c:v>
                </c:pt>
                <c:pt idx="137">
                  <c:v>212</c:v>
                </c:pt>
                <c:pt idx="138">
                  <c:v>213</c:v>
                </c:pt>
                <c:pt idx="139">
                  <c:v>210</c:v>
                </c:pt>
                <c:pt idx="140">
                  <c:v>206</c:v>
                </c:pt>
                <c:pt idx="141">
                  <c:v>204</c:v>
                </c:pt>
                <c:pt idx="142">
                  <c:v>206</c:v>
                </c:pt>
                <c:pt idx="143">
                  <c:v>206</c:v>
                </c:pt>
                <c:pt idx="144">
                  <c:v>202</c:v>
                </c:pt>
                <c:pt idx="145">
                  <c:v>200</c:v>
                </c:pt>
                <c:pt idx="146">
                  <c:v>197</c:v>
                </c:pt>
                <c:pt idx="147">
                  <c:v>199</c:v>
                </c:pt>
                <c:pt idx="148">
                  <c:v>203</c:v>
                </c:pt>
                <c:pt idx="149">
                  <c:v>204</c:v>
                </c:pt>
                <c:pt idx="150">
                  <c:v>210</c:v>
                </c:pt>
                <c:pt idx="151">
                  <c:v>213</c:v>
                </c:pt>
                <c:pt idx="152">
                  <c:v>214</c:v>
                </c:pt>
                <c:pt idx="153">
                  <c:v>219</c:v>
                </c:pt>
                <c:pt idx="154">
                  <c:v>225</c:v>
                </c:pt>
                <c:pt idx="155">
                  <c:v>231</c:v>
                </c:pt>
                <c:pt idx="156">
                  <c:v>237</c:v>
                </c:pt>
                <c:pt idx="157">
                  <c:v>241</c:v>
                </c:pt>
                <c:pt idx="158">
                  <c:v>253</c:v>
                </c:pt>
                <c:pt idx="159">
                  <c:v>244</c:v>
                </c:pt>
                <c:pt idx="160">
                  <c:v>249</c:v>
                </c:pt>
                <c:pt idx="161">
                  <c:v>245</c:v>
                </c:pt>
                <c:pt idx="162">
                  <c:v>239</c:v>
                </c:pt>
                <c:pt idx="163">
                  <c:v>233</c:v>
                </c:pt>
                <c:pt idx="164">
                  <c:v>225</c:v>
                </c:pt>
                <c:pt idx="165">
                  <c:v>214</c:v>
                </c:pt>
                <c:pt idx="166">
                  <c:v>205</c:v>
                </c:pt>
                <c:pt idx="167">
                  <c:v>195</c:v>
                </c:pt>
                <c:pt idx="168">
                  <c:v>177</c:v>
                </c:pt>
                <c:pt idx="169">
                  <c:v>167</c:v>
                </c:pt>
                <c:pt idx="170">
                  <c:v>149</c:v>
                </c:pt>
                <c:pt idx="171">
                  <c:v>135</c:v>
                </c:pt>
                <c:pt idx="172">
                  <c:v>119</c:v>
                </c:pt>
                <c:pt idx="173">
                  <c:v>108</c:v>
                </c:pt>
                <c:pt idx="174">
                  <c:v>99</c:v>
                </c:pt>
                <c:pt idx="175">
                  <c:v>87</c:v>
                </c:pt>
                <c:pt idx="176">
                  <c:v>79</c:v>
                </c:pt>
                <c:pt idx="177">
                  <c:v>70</c:v>
                </c:pt>
                <c:pt idx="178">
                  <c:v>66</c:v>
                </c:pt>
                <c:pt idx="179">
                  <c:v>61</c:v>
                </c:pt>
                <c:pt idx="180">
                  <c:v>59</c:v>
                </c:pt>
                <c:pt idx="181">
                  <c:v>58</c:v>
                </c:pt>
                <c:pt idx="182">
                  <c:v>55</c:v>
                </c:pt>
                <c:pt idx="183">
                  <c:v>54</c:v>
                </c:pt>
                <c:pt idx="184">
                  <c:v>53</c:v>
                </c:pt>
                <c:pt idx="185">
                  <c:v>52</c:v>
                </c:pt>
                <c:pt idx="186">
                  <c:v>48</c:v>
                </c:pt>
                <c:pt idx="187">
                  <c:v>47</c:v>
                </c:pt>
                <c:pt idx="188">
                  <c:v>47</c:v>
                </c:pt>
                <c:pt idx="189">
                  <c:v>45</c:v>
                </c:pt>
                <c:pt idx="190">
                  <c:v>44</c:v>
                </c:pt>
                <c:pt idx="191">
                  <c:v>43</c:v>
                </c:pt>
                <c:pt idx="192">
                  <c:v>42</c:v>
                </c:pt>
                <c:pt idx="193">
                  <c:v>41</c:v>
                </c:pt>
                <c:pt idx="194">
                  <c:v>41</c:v>
                </c:pt>
                <c:pt idx="195">
                  <c:v>41</c:v>
                </c:pt>
                <c:pt idx="196">
                  <c:v>41</c:v>
                </c:pt>
                <c:pt idx="197">
                  <c:v>40</c:v>
                </c:pt>
                <c:pt idx="198">
                  <c:v>39</c:v>
                </c:pt>
                <c:pt idx="199">
                  <c:v>38</c:v>
                </c:pt>
                <c:pt idx="200">
                  <c:v>37</c:v>
                </c:pt>
                <c:pt idx="201">
                  <c:v>35</c:v>
                </c:pt>
                <c:pt idx="202">
                  <c:v>33</c:v>
                </c:pt>
                <c:pt idx="203">
                  <c:v>31</c:v>
                </c:pt>
                <c:pt idx="204">
                  <c:v>29</c:v>
                </c:pt>
                <c:pt idx="205">
                  <c:v>28</c:v>
                </c:pt>
                <c:pt idx="206">
                  <c:v>27</c:v>
                </c:pt>
                <c:pt idx="207">
                  <c:v>27</c:v>
                </c:pt>
                <c:pt idx="208">
                  <c:v>26</c:v>
                </c:pt>
                <c:pt idx="209">
                  <c:v>25</c:v>
                </c:pt>
                <c:pt idx="210">
                  <c:v>24</c:v>
                </c:pt>
                <c:pt idx="211">
                  <c:v>24</c:v>
                </c:pt>
                <c:pt idx="212">
                  <c:v>24</c:v>
                </c:pt>
                <c:pt idx="213">
                  <c:v>24</c:v>
                </c:pt>
                <c:pt idx="214">
                  <c:v>23</c:v>
                </c:pt>
                <c:pt idx="215">
                  <c:v>23</c:v>
                </c:pt>
                <c:pt idx="216">
                  <c:v>23</c:v>
                </c:pt>
                <c:pt idx="217">
                  <c:v>23</c:v>
                </c:pt>
                <c:pt idx="218">
                  <c:v>23</c:v>
                </c:pt>
                <c:pt idx="219">
                  <c:v>23</c:v>
                </c:pt>
                <c:pt idx="220">
                  <c:v>23</c:v>
                </c:pt>
                <c:pt idx="221">
                  <c:v>23</c:v>
                </c:pt>
                <c:pt idx="222">
                  <c:v>22</c:v>
                </c:pt>
                <c:pt idx="223">
                  <c:v>22</c:v>
                </c:pt>
                <c:pt idx="224">
                  <c:v>22</c:v>
                </c:pt>
                <c:pt idx="225">
                  <c:v>22</c:v>
                </c:pt>
                <c:pt idx="226">
                  <c:v>22</c:v>
                </c:pt>
                <c:pt idx="227">
                  <c:v>22</c:v>
                </c:pt>
                <c:pt idx="228">
                  <c:v>22</c:v>
                </c:pt>
                <c:pt idx="229">
                  <c:v>22</c:v>
                </c:pt>
                <c:pt idx="230">
                  <c:v>22</c:v>
                </c:pt>
                <c:pt idx="231">
                  <c:v>22</c:v>
                </c:pt>
                <c:pt idx="232">
                  <c:v>22</c:v>
                </c:pt>
                <c:pt idx="233">
                  <c:v>22</c:v>
                </c:pt>
                <c:pt idx="234">
                  <c:v>21</c:v>
                </c:pt>
                <c:pt idx="235">
                  <c:v>21</c:v>
                </c:pt>
                <c:pt idx="236">
                  <c:v>20</c:v>
                </c:pt>
                <c:pt idx="237">
                  <c:v>20</c:v>
                </c:pt>
                <c:pt idx="238">
                  <c:v>20</c:v>
                </c:pt>
                <c:pt idx="239">
                  <c:v>19</c:v>
                </c:pt>
                <c:pt idx="240">
                  <c:v>19</c:v>
                </c:pt>
                <c:pt idx="241">
                  <c:v>20</c:v>
                </c:pt>
                <c:pt idx="242">
                  <c:v>19</c:v>
                </c:pt>
                <c:pt idx="243">
                  <c:v>19</c:v>
                </c:pt>
                <c:pt idx="244">
                  <c:v>19</c:v>
                </c:pt>
                <c:pt idx="245">
                  <c:v>19</c:v>
                </c:pt>
                <c:pt idx="246">
                  <c:v>19</c:v>
                </c:pt>
                <c:pt idx="247">
                  <c:v>19</c:v>
                </c:pt>
                <c:pt idx="248">
                  <c:v>18</c:v>
                </c:pt>
                <c:pt idx="249">
                  <c:v>19</c:v>
                </c:pt>
                <c:pt idx="250">
                  <c:v>19</c:v>
                </c:pt>
                <c:pt idx="251">
                  <c:v>19</c:v>
                </c:pt>
                <c:pt idx="252">
                  <c:v>18</c:v>
                </c:pt>
                <c:pt idx="253">
                  <c:v>18</c:v>
                </c:pt>
                <c:pt idx="254">
                  <c:v>17</c:v>
                </c:pt>
                <c:pt idx="255">
                  <c:v>18</c:v>
                </c:pt>
                <c:pt idx="256">
                  <c:v>17</c:v>
                </c:pt>
                <c:pt idx="257">
                  <c:v>17</c:v>
                </c:pt>
                <c:pt idx="258">
                  <c:v>17</c:v>
                </c:pt>
                <c:pt idx="259">
                  <c:v>17</c:v>
                </c:pt>
                <c:pt idx="260">
                  <c:v>17</c:v>
                </c:pt>
                <c:pt idx="261">
                  <c:v>16</c:v>
                </c:pt>
                <c:pt idx="262">
                  <c:v>16</c:v>
                </c:pt>
                <c:pt idx="263">
                  <c:v>16</c:v>
                </c:pt>
                <c:pt idx="264">
                  <c:v>16</c:v>
                </c:pt>
                <c:pt idx="265">
                  <c:v>16</c:v>
                </c:pt>
                <c:pt idx="266">
                  <c:v>16</c:v>
                </c:pt>
                <c:pt idx="267">
                  <c:v>16</c:v>
                </c:pt>
                <c:pt idx="268">
                  <c:v>16</c:v>
                </c:pt>
                <c:pt idx="269">
                  <c:v>16</c:v>
                </c:pt>
                <c:pt idx="270">
                  <c:v>16</c:v>
                </c:pt>
                <c:pt idx="271">
                  <c:v>16</c:v>
                </c:pt>
                <c:pt idx="272">
                  <c:v>16</c:v>
                </c:pt>
                <c:pt idx="273">
                  <c:v>17</c:v>
                </c:pt>
                <c:pt idx="274">
                  <c:v>17</c:v>
                </c:pt>
                <c:pt idx="275">
                  <c:v>16</c:v>
                </c:pt>
                <c:pt idx="276">
                  <c:v>17</c:v>
                </c:pt>
                <c:pt idx="277">
                  <c:v>17</c:v>
                </c:pt>
                <c:pt idx="278">
                  <c:v>17</c:v>
                </c:pt>
                <c:pt idx="279">
                  <c:v>17</c:v>
                </c:pt>
                <c:pt idx="280">
                  <c:v>16</c:v>
                </c:pt>
                <c:pt idx="281">
                  <c:v>16</c:v>
                </c:pt>
                <c:pt idx="282">
                  <c:v>16</c:v>
                </c:pt>
                <c:pt idx="283">
                  <c:v>16</c:v>
                </c:pt>
                <c:pt idx="284">
                  <c:v>16</c:v>
                </c:pt>
                <c:pt idx="285">
                  <c:v>16</c:v>
                </c:pt>
                <c:pt idx="286">
                  <c:v>15</c:v>
                </c:pt>
                <c:pt idx="287">
                  <c:v>16</c:v>
                </c:pt>
                <c:pt idx="288">
                  <c:v>16</c:v>
                </c:pt>
                <c:pt idx="289">
                  <c:v>15</c:v>
                </c:pt>
                <c:pt idx="290">
                  <c:v>16</c:v>
                </c:pt>
                <c:pt idx="291">
                  <c:v>15</c:v>
                </c:pt>
                <c:pt idx="292">
                  <c:v>15</c:v>
                </c:pt>
                <c:pt idx="293">
                  <c:v>15</c:v>
                </c:pt>
                <c:pt idx="294">
                  <c:v>15</c:v>
                </c:pt>
                <c:pt idx="295">
                  <c:v>15</c:v>
                </c:pt>
                <c:pt idx="296">
                  <c:v>15</c:v>
                </c:pt>
                <c:pt idx="297">
                  <c:v>15</c:v>
                </c:pt>
                <c:pt idx="298">
                  <c:v>15</c:v>
                </c:pt>
                <c:pt idx="299">
                  <c:v>16</c:v>
                </c:pt>
                <c:pt idx="300">
                  <c:v>16</c:v>
                </c:pt>
                <c:pt idx="301">
                  <c:v>16</c:v>
                </c:pt>
                <c:pt idx="302">
                  <c:v>17</c:v>
                </c:pt>
                <c:pt idx="303">
                  <c:v>16</c:v>
                </c:pt>
                <c:pt idx="304">
                  <c:v>16</c:v>
                </c:pt>
                <c:pt idx="305">
                  <c:v>16</c:v>
                </c:pt>
                <c:pt idx="306">
                  <c:v>16</c:v>
                </c:pt>
                <c:pt idx="307">
                  <c:v>16</c:v>
                </c:pt>
                <c:pt idx="308">
                  <c:v>16</c:v>
                </c:pt>
                <c:pt idx="309">
                  <c:v>17</c:v>
                </c:pt>
                <c:pt idx="310">
                  <c:v>17</c:v>
                </c:pt>
                <c:pt idx="311">
                  <c:v>17</c:v>
                </c:pt>
                <c:pt idx="312">
                  <c:v>18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16</c:v>
                </c:pt>
                <c:pt idx="319">
                  <c:v>16</c:v>
                </c:pt>
                <c:pt idx="320">
                  <c:v>16</c:v>
                </c:pt>
                <c:pt idx="321">
                  <c:v>17</c:v>
                </c:pt>
                <c:pt idx="322">
                  <c:v>16</c:v>
                </c:pt>
                <c:pt idx="323">
                  <c:v>16</c:v>
                </c:pt>
                <c:pt idx="324">
                  <c:v>16</c:v>
                </c:pt>
                <c:pt idx="325">
                  <c:v>16</c:v>
                </c:pt>
                <c:pt idx="326">
                  <c:v>16</c:v>
                </c:pt>
                <c:pt idx="327">
                  <c:v>16</c:v>
                </c:pt>
                <c:pt idx="328">
                  <c:v>16</c:v>
                </c:pt>
                <c:pt idx="329">
                  <c:v>16</c:v>
                </c:pt>
                <c:pt idx="330">
                  <c:v>16</c:v>
                </c:pt>
                <c:pt idx="331">
                  <c:v>16</c:v>
                </c:pt>
                <c:pt idx="332">
                  <c:v>16</c:v>
                </c:pt>
                <c:pt idx="333">
                  <c:v>16</c:v>
                </c:pt>
                <c:pt idx="334">
                  <c:v>16</c:v>
                </c:pt>
                <c:pt idx="335">
                  <c:v>17</c:v>
                </c:pt>
                <c:pt idx="336">
                  <c:v>17</c:v>
                </c:pt>
                <c:pt idx="337">
                  <c:v>17</c:v>
                </c:pt>
                <c:pt idx="338">
                  <c:v>17</c:v>
                </c:pt>
                <c:pt idx="339">
                  <c:v>17</c:v>
                </c:pt>
                <c:pt idx="340">
                  <c:v>17</c:v>
                </c:pt>
                <c:pt idx="341">
                  <c:v>17</c:v>
                </c:pt>
                <c:pt idx="342">
                  <c:v>17</c:v>
                </c:pt>
                <c:pt idx="343">
                  <c:v>17</c:v>
                </c:pt>
                <c:pt idx="344">
                  <c:v>17</c:v>
                </c:pt>
                <c:pt idx="345">
                  <c:v>17</c:v>
                </c:pt>
                <c:pt idx="346">
                  <c:v>17</c:v>
                </c:pt>
                <c:pt idx="347">
                  <c:v>17</c:v>
                </c:pt>
                <c:pt idx="348">
                  <c:v>16</c:v>
                </c:pt>
                <c:pt idx="349">
                  <c:v>17</c:v>
                </c:pt>
                <c:pt idx="350">
                  <c:v>17</c:v>
                </c:pt>
                <c:pt idx="351">
                  <c:v>17</c:v>
                </c:pt>
                <c:pt idx="352">
                  <c:v>17</c:v>
                </c:pt>
                <c:pt idx="353">
                  <c:v>17</c:v>
                </c:pt>
                <c:pt idx="354">
                  <c:v>17</c:v>
                </c:pt>
                <c:pt idx="355">
                  <c:v>17</c:v>
                </c:pt>
                <c:pt idx="356">
                  <c:v>18</c:v>
                </c:pt>
                <c:pt idx="357">
                  <c:v>18</c:v>
                </c:pt>
                <c:pt idx="358">
                  <c:v>17</c:v>
                </c:pt>
                <c:pt idx="359">
                  <c:v>17</c:v>
                </c:pt>
                <c:pt idx="360">
                  <c:v>17</c:v>
                </c:pt>
                <c:pt idx="361">
                  <c:v>17</c:v>
                </c:pt>
                <c:pt idx="362">
                  <c:v>17</c:v>
                </c:pt>
                <c:pt idx="363">
                  <c:v>17</c:v>
                </c:pt>
                <c:pt idx="364">
                  <c:v>17</c:v>
                </c:pt>
                <c:pt idx="365">
                  <c:v>17</c:v>
                </c:pt>
                <c:pt idx="366">
                  <c:v>17</c:v>
                </c:pt>
                <c:pt idx="367">
                  <c:v>17</c:v>
                </c:pt>
                <c:pt idx="368">
                  <c:v>17</c:v>
                </c:pt>
                <c:pt idx="369">
                  <c:v>18</c:v>
                </c:pt>
                <c:pt idx="370">
                  <c:v>17</c:v>
                </c:pt>
                <c:pt idx="371">
                  <c:v>17</c:v>
                </c:pt>
                <c:pt idx="372">
                  <c:v>18</c:v>
                </c:pt>
                <c:pt idx="373">
                  <c:v>18</c:v>
                </c:pt>
                <c:pt idx="374">
                  <c:v>18</c:v>
                </c:pt>
                <c:pt idx="375">
                  <c:v>18</c:v>
                </c:pt>
                <c:pt idx="376">
                  <c:v>17</c:v>
                </c:pt>
                <c:pt idx="377">
                  <c:v>18</c:v>
                </c:pt>
                <c:pt idx="378">
                  <c:v>17</c:v>
                </c:pt>
                <c:pt idx="379">
                  <c:v>17</c:v>
                </c:pt>
                <c:pt idx="380">
                  <c:v>17</c:v>
                </c:pt>
                <c:pt idx="381">
                  <c:v>17</c:v>
                </c:pt>
                <c:pt idx="382">
                  <c:v>17</c:v>
                </c:pt>
                <c:pt idx="383">
                  <c:v>17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16</c:v>
                </c:pt>
                <c:pt idx="403">
                  <c:v>16</c:v>
                </c:pt>
                <c:pt idx="404">
                  <c:v>16</c:v>
                </c:pt>
                <c:pt idx="405">
                  <c:v>16</c:v>
                </c:pt>
                <c:pt idx="406">
                  <c:v>17</c:v>
                </c:pt>
                <c:pt idx="407">
                  <c:v>17</c:v>
                </c:pt>
                <c:pt idx="408">
                  <c:v>17</c:v>
                </c:pt>
                <c:pt idx="409">
                  <c:v>17</c:v>
                </c:pt>
                <c:pt idx="410">
                  <c:v>17</c:v>
                </c:pt>
                <c:pt idx="411">
                  <c:v>17</c:v>
                </c:pt>
                <c:pt idx="412">
                  <c:v>17</c:v>
                </c:pt>
                <c:pt idx="413">
                  <c:v>17</c:v>
                </c:pt>
                <c:pt idx="414">
                  <c:v>16</c:v>
                </c:pt>
                <c:pt idx="415">
                  <c:v>17</c:v>
                </c:pt>
                <c:pt idx="416">
                  <c:v>17</c:v>
                </c:pt>
                <c:pt idx="417">
                  <c:v>17</c:v>
                </c:pt>
                <c:pt idx="418">
                  <c:v>16</c:v>
                </c:pt>
                <c:pt idx="419">
                  <c:v>16</c:v>
                </c:pt>
                <c:pt idx="420">
                  <c:v>16</c:v>
                </c:pt>
                <c:pt idx="421">
                  <c:v>16</c:v>
                </c:pt>
                <c:pt idx="422">
                  <c:v>14</c:v>
                </c:pt>
                <c:pt idx="423">
                  <c:v>15</c:v>
                </c:pt>
                <c:pt idx="424">
                  <c:v>14</c:v>
                </c:pt>
                <c:pt idx="425">
                  <c:v>14</c:v>
                </c:pt>
                <c:pt idx="426">
                  <c:v>14</c:v>
                </c:pt>
                <c:pt idx="427">
                  <c:v>14</c:v>
                </c:pt>
                <c:pt idx="428">
                  <c:v>15</c:v>
                </c:pt>
                <c:pt idx="429">
                  <c:v>14</c:v>
                </c:pt>
                <c:pt idx="430">
                  <c:v>14</c:v>
                </c:pt>
                <c:pt idx="431">
                  <c:v>14</c:v>
                </c:pt>
                <c:pt idx="432">
                  <c:v>14</c:v>
                </c:pt>
                <c:pt idx="433">
                  <c:v>14</c:v>
                </c:pt>
                <c:pt idx="434">
                  <c:v>13</c:v>
                </c:pt>
                <c:pt idx="435">
                  <c:v>13</c:v>
                </c:pt>
                <c:pt idx="436">
                  <c:v>13</c:v>
                </c:pt>
                <c:pt idx="437">
                  <c:v>13</c:v>
                </c:pt>
                <c:pt idx="438">
                  <c:v>13</c:v>
                </c:pt>
                <c:pt idx="439">
                  <c:v>13</c:v>
                </c:pt>
                <c:pt idx="440">
                  <c:v>13</c:v>
                </c:pt>
                <c:pt idx="441">
                  <c:v>13</c:v>
                </c:pt>
                <c:pt idx="442">
                  <c:v>13</c:v>
                </c:pt>
                <c:pt idx="443">
                  <c:v>13</c:v>
                </c:pt>
                <c:pt idx="444">
                  <c:v>13</c:v>
                </c:pt>
                <c:pt idx="445">
                  <c:v>12</c:v>
                </c:pt>
                <c:pt idx="446">
                  <c:v>12</c:v>
                </c:pt>
                <c:pt idx="447">
                  <c:v>13</c:v>
                </c:pt>
              </c:numCache>
            </c:numRef>
          </c:val>
        </c:ser>
        <c:marker val="1"/>
        <c:axId val="98664448"/>
        <c:axId val="98665984"/>
      </c:lineChart>
      <c:catAx>
        <c:axId val="98664448"/>
        <c:scaling>
          <c:orientation val="maxMin"/>
        </c:scaling>
        <c:axPos val="b"/>
        <c:tickLblPos val="nextTo"/>
        <c:crossAx val="98665984"/>
        <c:crosses val="autoZero"/>
        <c:auto val="1"/>
        <c:lblAlgn val="ctr"/>
        <c:lblOffset val="100"/>
      </c:catAx>
      <c:valAx>
        <c:axId val="98665984"/>
        <c:scaling>
          <c:orientation val="minMax"/>
        </c:scaling>
        <c:axPos val="r"/>
        <c:majorGridlines/>
        <c:numFmt formatCode="General" sourceLinked="1"/>
        <c:tickLblPos val="nextTo"/>
        <c:crossAx val="98664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222222222223383"/>
          <c:y val="0.48591899970838803"/>
          <c:w val="0.15300546448088156"/>
          <c:h val="7.8792650918640586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122807017543858E-2"/>
          <c:y val="5.1400554097404488E-2"/>
          <c:w val="0.88036002900953159"/>
          <c:h val="0.60653543307090063"/>
        </c:manualLayout>
      </c:layout>
      <c:lineChart>
        <c:grouping val="standard"/>
        <c:ser>
          <c:idx val="1"/>
          <c:order val="0"/>
          <c:tx>
            <c:strRef>
              <c:f>'D25'!$E$2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'D25'!$B$3:$B$1976</c:f>
              <c:strCache>
                <c:ptCount val="947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  <c:pt idx="722">
                  <c:v>2005.12.09</c:v>
                </c:pt>
                <c:pt idx="723">
                  <c:v>2005.12.08</c:v>
                </c:pt>
                <c:pt idx="724">
                  <c:v>2005.12.07</c:v>
                </c:pt>
                <c:pt idx="725">
                  <c:v>2005.12.06</c:v>
                </c:pt>
                <c:pt idx="726">
                  <c:v>2005.12.05</c:v>
                </c:pt>
                <c:pt idx="727">
                  <c:v>2005.12.02</c:v>
                </c:pt>
                <c:pt idx="728">
                  <c:v>2005.12.01</c:v>
                </c:pt>
                <c:pt idx="729">
                  <c:v>2005.11.30</c:v>
                </c:pt>
                <c:pt idx="730">
                  <c:v>2005.11.29</c:v>
                </c:pt>
                <c:pt idx="731">
                  <c:v>2005.11.28</c:v>
                </c:pt>
                <c:pt idx="732">
                  <c:v>2005.11.25</c:v>
                </c:pt>
                <c:pt idx="733">
                  <c:v>2005.11.24</c:v>
                </c:pt>
                <c:pt idx="734">
                  <c:v>2005.11.23</c:v>
                </c:pt>
                <c:pt idx="735">
                  <c:v>2005.11.22</c:v>
                </c:pt>
                <c:pt idx="736">
                  <c:v>2005.11.21</c:v>
                </c:pt>
                <c:pt idx="737">
                  <c:v>2005.11.18</c:v>
                </c:pt>
                <c:pt idx="738">
                  <c:v>2005.11.17</c:v>
                </c:pt>
                <c:pt idx="739">
                  <c:v>2005.11.16</c:v>
                </c:pt>
                <c:pt idx="740">
                  <c:v>2005.11.15</c:v>
                </c:pt>
                <c:pt idx="741">
                  <c:v>2005.11.14</c:v>
                </c:pt>
                <c:pt idx="742">
                  <c:v>2005.11.11</c:v>
                </c:pt>
                <c:pt idx="743">
                  <c:v>2005.11.10</c:v>
                </c:pt>
                <c:pt idx="744">
                  <c:v>2005.11.09</c:v>
                </c:pt>
                <c:pt idx="745">
                  <c:v>2005.11.08</c:v>
                </c:pt>
                <c:pt idx="746">
                  <c:v>2005.11.07</c:v>
                </c:pt>
                <c:pt idx="747">
                  <c:v>2005.11.04</c:v>
                </c:pt>
                <c:pt idx="748">
                  <c:v>2005.11.03</c:v>
                </c:pt>
                <c:pt idx="749">
                  <c:v>2005.11.02</c:v>
                </c:pt>
                <c:pt idx="750">
                  <c:v>2005.11.01</c:v>
                </c:pt>
                <c:pt idx="751">
                  <c:v>2005.10.31</c:v>
                </c:pt>
                <c:pt idx="752">
                  <c:v>2005.10.28</c:v>
                </c:pt>
                <c:pt idx="753">
                  <c:v>2005.10.27</c:v>
                </c:pt>
                <c:pt idx="754">
                  <c:v>2005.10.26</c:v>
                </c:pt>
                <c:pt idx="755">
                  <c:v>2005.10.25</c:v>
                </c:pt>
                <c:pt idx="756">
                  <c:v>2005.10.24</c:v>
                </c:pt>
                <c:pt idx="757">
                  <c:v>2005.10.21</c:v>
                </c:pt>
                <c:pt idx="758">
                  <c:v>2005.10.20</c:v>
                </c:pt>
                <c:pt idx="759">
                  <c:v>2005.10.19</c:v>
                </c:pt>
                <c:pt idx="760">
                  <c:v>2005.10.18</c:v>
                </c:pt>
                <c:pt idx="761">
                  <c:v>2005.10.17</c:v>
                </c:pt>
                <c:pt idx="762">
                  <c:v>2005.10.14</c:v>
                </c:pt>
                <c:pt idx="763">
                  <c:v>2005.10.13</c:v>
                </c:pt>
                <c:pt idx="764">
                  <c:v>2005.10.12</c:v>
                </c:pt>
                <c:pt idx="765">
                  <c:v>2005.10.11</c:v>
                </c:pt>
                <c:pt idx="766">
                  <c:v>2005.10.10</c:v>
                </c:pt>
                <c:pt idx="767">
                  <c:v>2005.10.07</c:v>
                </c:pt>
                <c:pt idx="768">
                  <c:v>2005.10.06</c:v>
                </c:pt>
                <c:pt idx="769">
                  <c:v>2005.10.05</c:v>
                </c:pt>
                <c:pt idx="770">
                  <c:v>2005.10.04</c:v>
                </c:pt>
                <c:pt idx="771">
                  <c:v>2005.09.30</c:v>
                </c:pt>
                <c:pt idx="772">
                  <c:v>2005.09.29</c:v>
                </c:pt>
                <c:pt idx="773">
                  <c:v>2005.09.28</c:v>
                </c:pt>
                <c:pt idx="774">
                  <c:v>2005.09.27</c:v>
                </c:pt>
                <c:pt idx="775">
                  <c:v>2005.09.26</c:v>
                </c:pt>
                <c:pt idx="776">
                  <c:v>2005.09.23</c:v>
                </c:pt>
                <c:pt idx="777">
                  <c:v>2005.09.22</c:v>
                </c:pt>
                <c:pt idx="778">
                  <c:v>2005.09.21</c:v>
                </c:pt>
                <c:pt idx="779">
                  <c:v>2005.09.20</c:v>
                </c:pt>
                <c:pt idx="780">
                  <c:v>2005.09.16</c:v>
                </c:pt>
                <c:pt idx="781">
                  <c:v>2005.09.15</c:v>
                </c:pt>
                <c:pt idx="782">
                  <c:v>2005.09.14</c:v>
                </c:pt>
                <c:pt idx="783">
                  <c:v>2005.09.13</c:v>
                </c:pt>
                <c:pt idx="784">
                  <c:v>2005.09.12</c:v>
                </c:pt>
                <c:pt idx="785">
                  <c:v>2005.09.09</c:v>
                </c:pt>
                <c:pt idx="786">
                  <c:v>2005.09.08</c:v>
                </c:pt>
                <c:pt idx="787">
                  <c:v>2005.09.07</c:v>
                </c:pt>
                <c:pt idx="788">
                  <c:v>2005.09.06</c:v>
                </c:pt>
                <c:pt idx="789">
                  <c:v>2005.09.05</c:v>
                </c:pt>
                <c:pt idx="790">
                  <c:v>2005.09.02</c:v>
                </c:pt>
                <c:pt idx="791">
                  <c:v>2005.09.01</c:v>
                </c:pt>
                <c:pt idx="792">
                  <c:v>2005.08.31</c:v>
                </c:pt>
                <c:pt idx="793">
                  <c:v>2005.08.30</c:v>
                </c:pt>
                <c:pt idx="794">
                  <c:v>2005.08.29</c:v>
                </c:pt>
                <c:pt idx="795">
                  <c:v>2005.08.26</c:v>
                </c:pt>
                <c:pt idx="796">
                  <c:v>2005.08.25</c:v>
                </c:pt>
                <c:pt idx="797">
                  <c:v>2005.08.24</c:v>
                </c:pt>
                <c:pt idx="798">
                  <c:v>2005.08.23</c:v>
                </c:pt>
                <c:pt idx="799">
                  <c:v>2005.08.22</c:v>
                </c:pt>
                <c:pt idx="800">
                  <c:v>2005.08.19</c:v>
                </c:pt>
                <c:pt idx="801">
                  <c:v>2005.08.18</c:v>
                </c:pt>
                <c:pt idx="802">
                  <c:v>2005.08.17</c:v>
                </c:pt>
                <c:pt idx="803">
                  <c:v>2005.08.16</c:v>
                </c:pt>
                <c:pt idx="804">
                  <c:v>2005.08.12</c:v>
                </c:pt>
                <c:pt idx="805">
                  <c:v>2005.08.11</c:v>
                </c:pt>
                <c:pt idx="806">
                  <c:v>2005.08.10</c:v>
                </c:pt>
                <c:pt idx="807">
                  <c:v>2005.08.09</c:v>
                </c:pt>
                <c:pt idx="808">
                  <c:v>2005.08.08</c:v>
                </c:pt>
                <c:pt idx="809">
                  <c:v>2005.08.05</c:v>
                </c:pt>
                <c:pt idx="810">
                  <c:v>2005.08.04</c:v>
                </c:pt>
                <c:pt idx="811">
                  <c:v>2005.08.03</c:v>
                </c:pt>
                <c:pt idx="812">
                  <c:v>2005.08.02</c:v>
                </c:pt>
                <c:pt idx="813">
                  <c:v>2005.08.01</c:v>
                </c:pt>
                <c:pt idx="814">
                  <c:v>2005.07.29</c:v>
                </c:pt>
                <c:pt idx="815">
                  <c:v>2005.07.28</c:v>
                </c:pt>
                <c:pt idx="816">
                  <c:v>2005.07.27</c:v>
                </c:pt>
                <c:pt idx="817">
                  <c:v>2005.07.26</c:v>
                </c:pt>
                <c:pt idx="818">
                  <c:v>2005.07.25</c:v>
                </c:pt>
                <c:pt idx="819">
                  <c:v>2005.07.22</c:v>
                </c:pt>
                <c:pt idx="820">
                  <c:v>2005.07.21</c:v>
                </c:pt>
                <c:pt idx="821">
                  <c:v>2005.07.20</c:v>
                </c:pt>
                <c:pt idx="822">
                  <c:v>2005.07.19</c:v>
                </c:pt>
                <c:pt idx="823">
                  <c:v>2005.07.18</c:v>
                </c:pt>
                <c:pt idx="824">
                  <c:v>2005.07.15</c:v>
                </c:pt>
                <c:pt idx="825">
                  <c:v>2005.07.14</c:v>
                </c:pt>
                <c:pt idx="826">
                  <c:v>2005.07.13</c:v>
                </c:pt>
                <c:pt idx="827">
                  <c:v>2005.07.12</c:v>
                </c:pt>
                <c:pt idx="828">
                  <c:v>2005.07.11</c:v>
                </c:pt>
                <c:pt idx="829">
                  <c:v>2005.07.08</c:v>
                </c:pt>
                <c:pt idx="830">
                  <c:v>2005.07.07</c:v>
                </c:pt>
                <c:pt idx="831">
                  <c:v>2005.07.06</c:v>
                </c:pt>
                <c:pt idx="832">
                  <c:v>2005.07.05</c:v>
                </c:pt>
                <c:pt idx="833">
                  <c:v>2005.07.04</c:v>
                </c:pt>
                <c:pt idx="834">
                  <c:v>2005.07.01</c:v>
                </c:pt>
                <c:pt idx="835">
                  <c:v>2005.06.30</c:v>
                </c:pt>
                <c:pt idx="836">
                  <c:v>2005.06.29</c:v>
                </c:pt>
                <c:pt idx="837">
                  <c:v>2005.06.28</c:v>
                </c:pt>
                <c:pt idx="838">
                  <c:v>2005.06.27</c:v>
                </c:pt>
                <c:pt idx="839">
                  <c:v>2005.06.24</c:v>
                </c:pt>
                <c:pt idx="840">
                  <c:v>2005.06.23</c:v>
                </c:pt>
                <c:pt idx="841">
                  <c:v>2005.06.22</c:v>
                </c:pt>
                <c:pt idx="842">
                  <c:v>2005.06.21</c:v>
                </c:pt>
                <c:pt idx="843">
                  <c:v>2005.06.20</c:v>
                </c:pt>
                <c:pt idx="844">
                  <c:v>2005.06.17</c:v>
                </c:pt>
                <c:pt idx="845">
                  <c:v>2005.06.16</c:v>
                </c:pt>
                <c:pt idx="846">
                  <c:v>2005.06.15</c:v>
                </c:pt>
                <c:pt idx="847">
                  <c:v>2005.06.14</c:v>
                </c:pt>
                <c:pt idx="848">
                  <c:v>2005.06.13</c:v>
                </c:pt>
                <c:pt idx="849">
                  <c:v>2005.06.10</c:v>
                </c:pt>
                <c:pt idx="850">
                  <c:v>2005.06.09</c:v>
                </c:pt>
                <c:pt idx="851">
                  <c:v>2005.06.08</c:v>
                </c:pt>
                <c:pt idx="852">
                  <c:v>2005.06.07</c:v>
                </c:pt>
                <c:pt idx="853">
                  <c:v>2005.06.03</c:v>
                </c:pt>
                <c:pt idx="854">
                  <c:v>2005.06.02</c:v>
                </c:pt>
                <c:pt idx="855">
                  <c:v>2005.06.01</c:v>
                </c:pt>
                <c:pt idx="856">
                  <c:v>2005.05.31</c:v>
                </c:pt>
                <c:pt idx="857">
                  <c:v>2005.05.30</c:v>
                </c:pt>
                <c:pt idx="858">
                  <c:v>2005.05.27</c:v>
                </c:pt>
                <c:pt idx="859">
                  <c:v>2005.05.26</c:v>
                </c:pt>
                <c:pt idx="860">
                  <c:v>2005.05.25</c:v>
                </c:pt>
                <c:pt idx="861">
                  <c:v>2005.05.24</c:v>
                </c:pt>
                <c:pt idx="862">
                  <c:v>2005.05.23</c:v>
                </c:pt>
                <c:pt idx="863">
                  <c:v>2005.05.20</c:v>
                </c:pt>
                <c:pt idx="864">
                  <c:v>2005.05.19</c:v>
                </c:pt>
                <c:pt idx="865">
                  <c:v>2005.05.18</c:v>
                </c:pt>
                <c:pt idx="866">
                  <c:v>2005.05.17</c:v>
                </c:pt>
                <c:pt idx="867">
                  <c:v>2005.05.16</c:v>
                </c:pt>
                <c:pt idx="868">
                  <c:v>2005.05.13</c:v>
                </c:pt>
                <c:pt idx="869">
                  <c:v>2005.05.12</c:v>
                </c:pt>
                <c:pt idx="870">
                  <c:v>2005.05.11</c:v>
                </c:pt>
                <c:pt idx="871">
                  <c:v>2005.05.10</c:v>
                </c:pt>
                <c:pt idx="872">
                  <c:v>2005.05.09</c:v>
                </c:pt>
                <c:pt idx="873">
                  <c:v>2005.05.06</c:v>
                </c:pt>
                <c:pt idx="874">
                  <c:v>2005.05.04</c:v>
                </c:pt>
                <c:pt idx="875">
                  <c:v>2005.05.03</c:v>
                </c:pt>
                <c:pt idx="876">
                  <c:v>2005.05.02</c:v>
                </c:pt>
                <c:pt idx="877">
                  <c:v>2005.04.29</c:v>
                </c:pt>
                <c:pt idx="878">
                  <c:v>2005.04.28</c:v>
                </c:pt>
                <c:pt idx="879">
                  <c:v>2005.04.27</c:v>
                </c:pt>
                <c:pt idx="880">
                  <c:v>2005.04.26</c:v>
                </c:pt>
                <c:pt idx="881">
                  <c:v>2005.04.25</c:v>
                </c:pt>
                <c:pt idx="882">
                  <c:v>2005.04.22</c:v>
                </c:pt>
                <c:pt idx="883">
                  <c:v>2005.04.21</c:v>
                </c:pt>
                <c:pt idx="884">
                  <c:v>2005.04.20</c:v>
                </c:pt>
                <c:pt idx="885">
                  <c:v>2005.04.19</c:v>
                </c:pt>
                <c:pt idx="886">
                  <c:v>2005.04.18</c:v>
                </c:pt>
                <c:pt idx="887">
                  <c:v>2005.04.15</c:v>
                </c:pt>
                <c:pt idx="888">
                  <c:v>2005.04.14</c:v>
                </c:pt>
                <c:pt idx="889">
                  <c:v>2005.04.13</c:v>
                </c:pt>
                <c:pt idx="890">
                  <c:v>2005.04.12</c:v>
                </c:pt>
                <c:pt idx="891">
                  <c:v>2005.04.11</c:v>
                </c:pt>
                <c:pt idx="892">
                  <c:v>2005.04.08</c:v>
                </c:pt>
                <c:pt idx="893">
                  <c:v>2005.04.07</c:v>
                </c:pt>
                <c:pt idx="894">
                  <c:v>2005.04.06</c:v>
                </c:pt>
                <c:pt idx="895">
                  <c:v>2005.04.04</c:v>
                </c:pt>
                <c:pt idx="896">
                  <c:v>2005.04.01</c:v>
                </c:pt>
                <c:pt idx="897">
                  <c:v>2005.03.31</c:v>
                </c:pt>
                <c:pt idx="898">
                  <c:v>2005.03.30</c:v>
                </c:pt>
                <c:pt idx="899">
                  <c:v>2005.03.29</c:v>
                </c:pt>
                <c:pt idx="900">
                  <c:v>2005.03.28</c:v>
                </c:pt>
                <c:pt idx="901">
                  <c:v>2005.03.25</c:v>
                </c:pt>
                <c:pt idx="902">
                  <c:v>2005.03.24</c:v>
                </c:pt>
                <c:pt idx="903">
                  <c:v>2005.03.23</c:v>
                </c:pt>
                <c:pt idx="904">
                  <c:v>2005.03.22</c:v>
                </c:pt>
                <c:pt idx="905">
                  <c:v>2005.03.21</c:v>
                </c:pt>
                <c:pt idx="906">
                  <c:v>2005.03.18</c:v>
                </c:pt>
                <c:pt idx="907">
                  <c:v>2005.03.17</c:v>
                </c:pt>
                <c:pt idx="908">
                  <c:v>2005.03.16</c:v>
                </c:pt>
                <c:pt idx="909">
                  <c:v>2005.03.15</c:v>
                </c:pt>
                <c:pt idx="910">
                  <c:v>2005.03.14</c:v>
                </c:pt>
                <c:pt idx="911">
                  <c:v>2005.03.11</c:v>
                </c:pt>
                <c:pt idx="912">
                  <c:v>2005.03.10</c:v>
                </c:pt>
                <c:pt idx="913">
                  <c:v>2005.03.09</c:v>
                </c:pt>
                <c:pt idx="914">
                  <c:v>2005.03.08</c:v>
                </c:pt>
                <c:pt idx="915">
                  <c:v>2005.03.07</c:v>
                </c:pt>
                <c:pt idx="916">
                  <c:v>2005.03.04</c:v>
                </c:pt>
                <c:pt idx="917">
                  <c:v>2005.03.03</c:v>
                </c:pt>
                <c:pt idx="918">
                  <c:v>2005.03.02</c:v>
                </c:pt>
                <c:pt idx="919">
                  <c:v>2005.02.28</c:v>
                </c:pt>
                <c:pt idx="920">
                  <c:v>2005.02.25</c:v>
                </c:pt>
                <c:pt idx="921">
                  <c:v>2005.02.24</c:v>
                </c:pt>
                <c:pt idx="922">
                  <c:v>2005.02.23</c:v>
                </c:pt>
                <c:pt idx="923">
                  <c:v>2005.02.22</c:v>
                </c:pt>
                <c:pt idx="924">
                  <c:v>2005.02.21</c:v>
                </c:pt>
                <c:pt idx="925">
                  <c:v>2005.02.18</c:v>
                </c:pt>
                <c:pt idx="926">
                  <c:v>2005.02.17</c:v>
                </c:pt>
                <c:pt idx="927">
                  <c:v>2005.02.16</c:v>
                </c:pt>
                <c:pt idx="928">
                  <c:v>2005.02.15</c:v>
                </c:pt>
                <c:pt idx="929">
                  <c:v>2005.02.14</c:v>
                </c:pt>
                <c:pt idx="930">
                  <c:v>2005.02.11</c:v>
                </c:pt>
                <c:pt idx="931">
                  <c:v>2005.02.07</c:v>
                </c:pt>
                <c:pt idx="932">
                  <c:v>2005.02.04</c:v>
                </c:pt>
                <c:pt idx="933">
                  <c:v>2005.02.03</c:v>
                </c:pt>
                <c:pt idx="934">
                  <c:v>2005.02.02</c:v>
                </c:pt>
                <c:pt idx="935">
                  <c:v>2005.02.01</c:v>
                </c:pt>
                <c:pt idx="936">
                  <c:v>2005.01.31</c:v>
                </c:pt>
                <c:pt idx="937">
                  <c:v>2005.01.28</c:v>
                </c:pt>
                <c:pt idx="938">
                  <c:v>2005.01.27</c:v>
                </c:pt>
                <c:pt idx="939">
                  <c:v>2005.01.26</c:v>
                </c:pt>
                <c:pt idx="940">
                  <c:v>2005.01.25</c:v>
                </c:pt>
                <c:pt idx="941">
                  <c:v>2005.01.24</c:v>
                </c:pt>
                <c:pt idx="942">
                  <c:v>2005.01.21</c:v>
                </c:pt>
                <c:pt idx="943">
                  <c:v>2005.01.20</c:v>
                </c:pt>
                <c:pt idx="944">
                  <c:v>2005.01.19</c:v>
                </c:pt>
                <c:pt idx="945">
                  <c:v>2005.01.18</c:v>
                </c:pt>
                <c:pt idx="946">
                  <c:v>2005.01.17</c:v>
                </c:pt>
              </c:strCache>
            </c:strRef>
          </c:cat>
          <c:val>
            <c:numRef>
              <c:f>'D25'!$E$3:$E$203</c:f>
              <c:numCache>
                <c:formatCode>#,##0.00</c:formatCode>
                <c:ptCount val="201"/>
                <c:pt idx="1">
                  <c:v>700.95</c:v>
                </c:pt>
                <c:pt idx="2">
                  <c:v>690.7</c:v>
                </c:pt>
                <c:pt idx="3">
                  <c:v>683.56</c:v>
                </c:pt>
                <c:pt idx="4">
                  <c:v>676.16</c:v>
                </c:pt>
                <c:pt idx="5">
                  <c:v>660.84</c:v>
                </c:pt>
                <c:pt idx="6">
                  <c:v>592.22</c:v>
                </c:pt>
                <c:pt idx="7">
                  <c:v>606.42999999999995</c:v>
                </c:pt>
                <c:pt idx="8">
                  <c:v>569</c:v>
                </c:pt>
                <c:pt idx="9">
                  <c:v>561.12</c:v>
                </c:pt>
                <c:pt idx="10">
                  <c:v>622.66</c:v>
                </c:pt>
                <c:pt idx="11">
                  <c:v>665.5</c:v>
                </c:pt>
                <c:pt idx="12">
                  <c:v>701.85</c:v>
                </c:pt>
                <c:pt idx="13">
                  <c:v>710.38</c:v>
                </c:pt>
                <c:pt idx="14">
                  <c:v>695.03</c:v>
                </c:pt>
                <c:pt idx="15">
                  <c:v>713.43</c:v>
                </c:pt>
                <c:pt idx="16">
                  <c:v>784.1</c:v>
                </c:pt>
                <c:pt idx="17">
                  <c:v>799.64</c:v>
                </c:pt>
                <c:pt idx="18">
                  <c:v>757.51</c:v>
                </c:pt>
                <c:pt idx="19">
                  <c:v>736.02</c:v>
                </c:pt>
                <c:pt idx="20">
                  <c:v>763.26</c:v>
                </c:pt>
                <c:pt idx="21">
                  <c:v>755.68</c:v>
                </c:pt>
                <c:pt idx="22">
                  <c:v>796.99</c:v>
                </c:pt>
                <c:pt idx="23">
                  <c:v>789.93</c:v>
                </c:pt>
                <c:pt idx="24">
                  <c:v>823.69</c:v>
                </c:pt>
                <c:pt idx="25">
                  <c:v>839.19</c:v>
                </c:pt>
                <c:pt idx="26">
                  <c:v>846.31</c:v>
                </c:pt>
                <c:pt idx="27">
                  <c:v>849.82</c:v>
                </c:pt>
                <c:pt idx="28">
                  <c:v>861.02</c:v>
                </c:pt>
                <c:pt idx="29">
                  <c:v>877.95</c:v>
                </c:pt>
                <c:pt idx="30">
                  <c:v>874.89</c:v>
                </c:pt>
                <c:pt idx="31">
                  <c:v>861.9</c:v>
                </c:pt>
                <c:pt idx="32">
                  <c:v>850.89</c:v>
                </c:pt>
                <c:pt idx="33">
                  <c:v>846.43</c:v>
                </c:pt>
                <c:pt idx="34">
                  <c:v>805.15</c:v>
                </c:pt>
                <c:pt idx="35">
                  <c:v>819.56</c:v>
                </c:pt>
                <c:pt idx="36">
                  <c:v>797.57</c:v>
                </c:pt>
                <c:pt idx="37">
                  <c:v>847.86</c:v>
                </c:pt>
                <c:pt idx="38">
                  <c:v>828.9</c:v>
                </c:pt>
                <c:pt idx="39">
                  <c:v>839.28</c:v>
                </c:pt>
                <c:pt idx="40">
                  <c:v>836.85</c:v>
                </c:pt>
                <c:pt idx="41">
                  <c:v>851.04</c:v>
                </c:pt>
                <c:pt idx="42">
                  <c:v>806.12</c:v>
                </c:pt>
                <c:pt idx="43">
                  <c:v>819.44</c:v>
                </c:pt>
                <c:pt idx="44">
                  <c:v>820.72</c:v>
                </c:pt>
                <c:pt idx="45">
                  <c:v>804.25</c:v>
                </c:pt>
                <c:pt idx="46">
                  <c:v>804.95</c:v>
                </c:pt>
                <c:pt idx="47">
                  <c:v>840.71</c:v>
                </c:pt>
                <c:pt idx="48">
                  <c:v>845.16</c:v>
                </c:pt>
                <c:pt idx="49">
                  <c:v>856.73</c:v>
                </c:pt>
                <c:pt idx="50">
                  <c:v>856.27</c:v>
                </c:pt>
                <c:pt idx="51">
                  <c:v>865.09</c:v>
                </c:pt>
                <c:pt idx="52">
                  <c:v>861.67</c:v>
                </c:pt>
                <c:pt idx="53">
                  <c:v>870.77</c:v>
                </c:pt>
                <c:pt idx="54">
                  <c:v>889.7</c:v>
                </c:pt>
                <c:pt idx="55">
                  <c:v>890.16</c:v>
                </c:pt>
                <c:pt idx="56">
                  <c:v>906.61</c:v>
                </c:pt>
                <c:pt idx="57">
                  <c:v>910.47</c:v>
                </c:pt>
                <c:pt idx="58">
                  <c:v>903.02</c:v>
                </c:pt>
                <c:pt idx="59">
                  <c:v>912.99</c:v>
                </c:pt>
                <c:pt idx="60">
                  <c:v>911.37</c:v>
                </c:pt>
                <c:pt idx="61">
                  <c:v>903.32</c:v>
                </c:pt>
                <c:pt idx="62">
                  <c:v>901.71</c:v>
                </c:pt>
                <c:pt idx="63">
                  <c:v>907.83</c:v>
                </c:pt>
                <c:pt idx="64">
                  <c:v>883.05</c:v>
                </c:pt>
                <c:pt idx="65">
                  <c:v>890.74</c:v>
                </c:pt>
                <c:pt idx="66">
                  <c:v>907.74</c:v>
                </c:pt>
                <c:pt idx="67">
                  <c:v>922.53</c:v>
                </c:pt>
                <c:pt idx="68">
                  <c:v>914.51</c:v>
                </c:pt>
                <c:pt idx="69">
                  <c:v>905.51</c:v>
                </c:pt>
                <c:pt idx="70">
                  <c:v>921.63</c:v>
                </c:pt>
                <c:pt idx="71">
                  <c:v>922.78</c:v>
                </c:pt>
                <c:pt idx="72">
                  <c:v>937.64</c:v>
                </c:pt>
                <c:pt idx="73">
                  <c:v>914.84</c:v>
                </c:pt>
                <c:pt idx="74">
                  <c:v>895.24</c:v>
                </c:pt>
                <c:pt idx="75">
                  <c:v>898.69</c:v>
                </c:pt>
                <c:pt idx="76">
                  <c:v>868.85</c:v>
                </c:pt>
                <c:pt idx="77">
                  <c:v>879.07</c:v>
                </c:pt>
                <c:pt idx="78">
                  <c:v>866.56</c:v>
                </c:pt>
                <c:pt idx="79">
                  <c:v>866.34</c:v>
                </c:pt>
                <c:pt idx="80">
                  <c:v>897.04</c:v>
                </c:pt>
                <c:pt idx="81">
                  <c:v>903.56</c:v>
                </c:pt>
                <c:pt idx="82">
                  <c:v>885.08</c:v>
                </c:pt>
                <c:pt idx="83">
                  <c:v>869.5</c:v>
                </c:pt>
                <c:pt idx="84">
                  <c:v>870.71</c:v>
                </c:pt>
                <c:pt idx="85">
                  <c:v>894.08</c:v>
                </c:pt>
                <c:pt idx="86">
                  <c:v>895.85</c:v>
                </c:pt>
                <c:pt idx="87">
                  <c:v>917.61</c:v>
                </c:pt>
                <c:pt idx="88">
                  <c:v>931.67</c:v>
                </c:pt>
                <c:pt idx="89">
                  <c:v>960.12</c:v>
                </c:pt>
                <c:pt idx="90">
                  <c:v>967.57</c:v>
                </c:pt>
                <c:pt idx="91">
                  <c:v>973.13</c:v>
                </c:pt>
                <c:pt idx="92">
                  <c:v>993.24</c:v>
                </c:pt>
                <c:pt idx="93">
                  <c:v>994.16</c:v>
                </c:pt>
                <c:pt idx="94">
                  <c:v>992.87</c:v>
                </c:pt>
                <c:pt idx="95">
                  <c:v>994.46</c:v>
                </c:pt>
                <c:pt idx="96">
                  <c:v>1003.73</c:v>
                </c:pt>
                <c:pt idx="97">
                  <c:v>1010.6</c:v>
                </c:pt>
                <c:pt idx="98">
                  <c:v>1028.27</c:v>
                </c:pt>
                <c:pt idx="99">
                  <c:v>1015.59</c:v>
                </c:pt>
                <c:pt idx="100">
                  <c:v>1026.7</c:v>
                </c:pt>
                <c:pt idx="101">
                  <c:v>1022.46</c:v>
                </c:pt>
                <c:pt idx="102">
                  <c:v>1020</c:v>
                </c:pt>
                <c:pt idx="103">
                  <c:v>1044.68</c:v>
                </c:pt>
                <c:pt idx="104">
                  <c:v>1040.69</c:v>
                </c:pt>
                <c:pt idx="105">
                  <c:v>1064.5</c:v>
                </c:pt>
                <c:pt idx="106">
                  <c:v>1073.22</c:v>
                </c:pt>
                <c:pt idx="107">
                  <c:v>1075.04</c:v>
                </c:pt>
                <c:pt idx="108">
                  <c:v>1067.96</c:v>
                </c:pt>
                <c:pt idx="109">
                  <c:v>1085.6600000000001</c:v>
                </c:pt>
                <c:pt idx="110">
                  <c:v>1090.8599999999999</c:v>
                </c:pt>
                <c:pt idx="111">
                  <c:v>1081.71</c:v>
                </c:pt>
                <c:pt idx="112">
                  <c:v>1061.18</c:v>
                </c:pt>
                <c:pt idx="113">
                  <c:v>1077.48</c:v>
                </c:pt>
                <c:pt idx="114">
                  <c:v>1061.6500000000001</c:v>
                </c:pt>
                <c:pt idx="115">
                  <c:v>1077.69</c:v>
                </c:pt>
                <c:pt idx="116">
                  <c:v>1081.96</c:v>
                </c:pt>
                <c:pt idx="117">
                  <c:v>1086.79</c:v>
                </c:pt>
                <c:pt idx="118">
                  <c:v>1098.49</c:v>
                </c:pt>
                <c:pt idx="119">
                  <c:v>1104.58</c:v>
                </c:pt>
                <c:pt idx="120">
                  <c:v>1110.4100000000001</c:v>
                </c:pt>
                <c:pt idx="121">
                  <c:v>1108.9000000000001</c:v>
                </c:pt>
                <c:pt idx="122">
                  <c:v>1082.57</c:v>
                </c:pt>
                <c:pt idx="123">
                  <c:v>1083.6400000000001</c:v>
                </c:pt>
                <c:pt idx="124">
                  <c:v>1073.4100000000001</c:v>
                </c:pt>
                <c:pt idx="125">
                  <c:v>1088.21</c:v>
                </c:pt>
                <c:pt idx="126">
                  <c:v>1089.4000000000001</c:v>
                </c:pt>
                <c:pt idx="127">
                  <c:v>1100.25</c:v>
                </c:pt>
                <c:pt idx="128">
                  <c:v>1098.42</c:v>
                </c:pt>
                <c:pt idx="129">
                  <c:v>1088.77</c:v>
                </c:pt>
                <c:pt idx="130">
                  <c:v>1079.5</c:v>
                </c:pt>
                <c:pt idx="131">
                  <c:v>1086.21</c:v>
                </c:pt>
                <c:pt idx="132">
                  <c:v>1088.5</c:v>
                </c:pt>
                <c:pt idx="133">
                  <c:v>1073.71</c:v>
                </c:pt>
                <c:pt idx="134">
                  <c:v>1075.93</c:v>
                </c:pt>
                <c:pt idx="135">
                  <c:v>1067.3</c:v>
                </c:pt>
                <c:pt idx="136">
                  <c:v>1074.06</c:v>
                </c:pt>
                <c:pt idx="137">
                  <c:v>1050.68</c:v>
                </c:pt>
                <c:pt idx="138">
                  <c:v>1043.56</c:v>
                </c:pt>
                <c:pt idx="139">
                  <c:v>1037.97</c:v>
                </c:pt>
                <c:pt idx="140">
                  <c:v>1027.4100000000001</c:v>
                </c:pt>
                <c:pt idx="141">
                  <c:v>1033.25</c:v>
                </c:pt>
                <c:pt idx="142">
                  <c:v>1059.43</c:v>
                </c:pt>
                <c:pt idx="143">
                  <c:v>1052.94</c:v>
                </c:pt>
                <c:pt idx="144">
                  <c:v>1050.52</c:v>
                </c:pt>
                <c:pt idx="145">
                  <c:v>1064.05</c:v>
                </c:pt>
                <c:pt idx="146">
                  <c:v>1055.27</c:v>
                </c:pt>
                <c:pt idx="147">
                  <c:v>1054.32</c:v>
                </c:pt>
                <c:pt idx="148">
                  <c:v>1041.78</c:v>
                </c:pt>
                <c:pt idx="149">
                  <c:v>1023.32</c:v>
                </c:pt>
                <c:pt idx="150">
                  <c:v>1029.8</c:v>
                </c:pt>
                <c:pt idx="151">
                  <c:v>1030.51</c:v>
                </c:pt>
                <c:pt idx="152">
                  <c:v>1014.57</c:v>
                </c:pt>
                <c:pt idx="153">
                  <c:v>1013.15</c:v>
                </c:pt>
                <c:pt idx="154">
                  <c:v>1007.77</c:v>
                </c:pt>
                <c:pt idx="155">
                  <c:v>991.12</c:v>
                </c:pt>
                <c:pt idx="156">
                  <c:v>987.23</c:v>
                </c:pt>
                <c:pt idx="157">
                  <c:v>976.4</c:v>
                </c:pt>
                <c:pt idx="158">
                  <c:v>974.2</c:v>
                </c:pt>
                <c:pt idx="159">
                  <c:v>950.46</c:v>
                </c:pt>
                <c:pt idx="160">
                  <c:v>943.37</c:v>
                </c:pt>
                <c:pt idx="161">
                  <c:v>960.14</c:v>
                </c:pt>
                <c:pt idx="162">
                  <c:v>969.81</c:v>
                </c:pt>
                <c:pt idx="163">
                  <c:v>996.27</c:v>
                </c:pt>
                <c:pt idx="164">
                  <c:v>983.64</c:v>
                </c:pt>
                <c:pt idx="165">
                  <c:v>968.56</c:v>
                </c:pt>
                <c:pt idx="166">
                  <c:v>992.25</c:v>
                </c:pt>
                <c:pt idx="167">
                  <c:v>1011.09</c:v>
                </c:pt>
                <c:pt idx="168">
                  <c:v>993.85</c:v>
                </c:pt>
                <c:pt idx="169">
                  <c:v>989.24</c:v>
                </c:pt>
                <c:pt idx="170">
                  <c:v>985.46</c:v>
                </c:pt>
                <c:pt idx="171">
                  <c:v>1013.92</c:v>
                </c:pt>
                <c:pt idx="172">
                  <c:v>1029.57</c:v>
                </c:pt>
                <c:pt idx="173">
                  <c:v>1019.83</c:v>
                </c:pt>
                <c:pt idx="174">
                  <c:v>1011.11</c:v>
                </c:pt>
                <c:pt idx="175">
                  <c:v>1006.96</c:v>
                </c:pt>
                <c:pt idx="176">
                  <c:v>992.65</c:v>
                </c:pt>
                <c:pt idx="177">
                  <c:v>1000.22</c:v>
                </c:pt>
                <c:pt idx="178">
                  <c:v>988.49</c:v>
                </c:pt>
                <c:pt idx="179">
                  <c:v>1006.7</c:v>
                </c:pt>
                <c:pt idx="180">
                  <c:v>992.38</c:v>
                </c:pt>
                <c:pt idx="181">
                  <c:v>991.65</c:v>
                </c:pt>
                <c:pt idx="182">
                  <c:v>989.66</c:v>
                </c:pt>
                <c:pt idx="183">
                  <c:v>944.81</c:v>
                </c:pt>
                <c:pt idx="184">
                  <c:v>949.85</c:v>
                </c:pt>
                <c:pt idx="185">
                  <c:v>945.35</c:v>
                </c:pt>
                <c:pt idx="186">
                  <c:v>980.38</c:v>
                </c:pt>
                <c:pt idx="187">
                  <c:v>973.64</c:v>
                </c:pt>
                <c:pt idx="188">
                  <c:v>927.05</c:v>
                </c:pt>
                <c:pt idx="189">
                  <c:v>915.32</c:v>
                </c:pt>
                <c:pt idx="190">
                  <c:v>893.28</c:v>
                </c:pt>
                <c:pt idx="191">
                  <c:v>937.76</c:v>
                </c:pt>
                <c:pt idx="192">
                  <c:v>936.66</c:v>
                </c:pt>
                <c:pt idx="193">
                  <c:v>975.54</c:v>
                </c:pt>
                <c:pt idx="194">
                  <c:v>951.72</c:v>
                </c:pt>
                <c:pt idx="195">
                  <c:v>928.72</c:v>
                </c:pt>
                <c:pt idx="196">
                  <c:v>921.8</c:v>
                </c:pt>
                <c:pt idx="197">
                  <c:v>965.25</c:v>
                </c:pt>
                <c:pt idx="198">
                  <c:v>1003.62</c:v>
                </c:pt>
                <c:pt idx="199">
                  <c:v>998.2</c:v>
                </c:pt>
                <c:pt idx="200">
                  <c:v>1000</c:v>
                </c:pt>
              </c:numCache>
            </c:numRef>
          </c:val>
        </c:ser>
        <c:marker val="1"/>
        <c:axId val="99005952"/>
        <c:axId val="99007488"/>
      </c:lineChart>
      <c:catAx>
        <c:axId val="99005952"/>
        <c:scaling>
          <c:orientation val="maxMin"/>
        </c:scaling>
        <c:axPos val="b"/>
        <c:tickLblPos val="nextTo"/>
        <c:crossAx val="99007488"/>
        <c:crosses val="autoZero"/>
        <c:auto val="1"/>
        <c:lblAlgn val="ctr"/>
        <c:lblOffset val="100"/>
      </c:catAx>
      <c:valAx>
        <c:axId val="99007488"/>
        <c:scaling>
          <c:orientation val="minMax"/>
        </c:scaling>
        <c:axPos val="r"/>
        <c:majorGridlines/>
        <c:numFmt formatCode="General" sourceLinked="1"/>
        <c:tickLblPos val="nextTo"/>
        <c:crossAx val="99005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4787703893034302E-2"/>
          <c:y val="6.8454158747397895E-2"/>
          <c:w val="9.7731239092495634E-2"/>
          <c:h val="0.15588718436057591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122807017543858E-2"/>
          <c:y val="5.1400554097404488E-2"/>
          <c:w val="0.88036002900953159"/>
          <c:h val="0.60653543307090063"/>
        </c:manualLayout>
      </c:layout>
      <c:lineChart>
        <c:grouping val="standard"/>
        <c:ser>
          <c:idx val="1"/>
          <c:order val="0"/>
          <c:tx>
            <c:strRef>
              <c:f>'D25'!$E$2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'D25'!$B$3:$B$1976</c:f>
              <c:strCache>
                <c:ptCount val="947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  <c:pt idx="722">
                  <c:v>2005.12.09</c:v>
                </c:pt>
                <c:pt idx="723">
                  <c:v>2005.12.08</c:v>
                </c:pt>
                <c:pt idx="724">
                  <c:v>2005.12.07</c:v>
                </c:pt>
                <c:pt idx="725">
                  <c:v>2005.12.06</c:v>
                </c:pt>
                <c:pt idx="726">
                  <c:v>2005.12.05</c:v>
                </c:pt>
                <c:pt idx="727">
                  <c:v>2005.12.02</c:v>
                </c:pt>
                <c:pt idx="728">
                  <c:v>2005.12.01</c:v>
                </c:pt>
                <c:pt idx="729">
                  <c:v>2005.11.30</c:v>
                </c:pt>
                <c:pt idx="730">
                  <c:v>2005.11.29</c:v>
                </c:pt>
                <c:pt idx="731">
                  <c:v>2005.11.28</c:v>
                </c:pt>
                <c:pt idx="732">
                  <c:v>2005.11.25</c:v>
                </c:pt>
                <c:pt idx="733">
                  <c:v>2005.11.24</c:v>
                </c:pt>
                <c:pt idx="734">
                  <c:v>2005.11.23</c:v>
                </c:pt>
                <c:pt idx="735">
                  <c:v>2005.11.22</c:v>
                </c:pt>
                <c:pt idx="736">
                  <c:v>2005.11.21</c:v>
                </c:pt>
                <c:pt idx="737">
                  <c:v>2005.11.18</c:v>
                </c:pt>
                <c:pt idx="738">
                  <c:v>2005.11.17</c:v>
                </c:pt>
                <c:pt idx="739">
                  <c:v>2005.11.16</c:v>
                </c:pt>
                <c:pt idx="740">
                  <c:v>2005.11.15</c:v>
                </c:pt>
                <c:pt idx="741">
                  <c:v>2005.11.14</c:v>
                </c:pt>
                <c:pt idx="742">
                  <c:v>2005.11.11</c:v>
                </c:pt>
                <c:pt idx="743">
                  <c:v>2005.11.10</c:v>
                </c:pt>
                <c:pt idx="744">
                  <c:v>2005.11.09</c:v>
                </c:pt>
                <c:pt idx="745">
                  <c:v>2005.11.08</c:v>
                </c:pt>
                <c:pt idx="746">
                  <c:v>2005.11.07</c:v>
                </c:pt>
                <c:pt idx="747">
                  <c:v>2005.11.04</c:v>
                </c:pt>
                <c:pt idx="748">
                  <c:v>2005.11.03</c:v>
                </c:pt>
                <c:pt idx="749">
                  <c:v>2005.11.02</c:v>
                </c:pt>
                <c:pt idx="750">
                  <c:v>2005.11.01</c:v>
                </c:pt>
                <c:pt idx="751">
                  <c:v>2005.10.31</c:v>
                </c:pt>
                <c:pt idx="752">
                  <c:v>2005.10.28</c:v>
                </c:pt>
                <c:pt idx="753">
                  <c:v>2005.10.27</c:v>
                </c:pt>
                <c:pt idx="754">
                  <c:v>2005.10.26</c:v>
                </c:pt>
                <c:pt idx="755">
                  <c:v>2005.10.25</c:v>
                </c:pt>
                <c:pt idx="756">
                  <c:v>2005.10.24</c:v>
                </c:pt>
                <c:pt idx="757">
                  <c:v>2005.10.21</c:v>
                </c:pt>
                <c:pt idx="758">
                  <c:v>2005.10.20</c:v>
                </c:pt>
                <c:pt idx="759">
                  <c:v>2005.10.19</c:v>
                </c:pt>
                <c:pt idx="760">
                  <c:v>2005.10.18</c:v>
                </c:pt>
                <c:pt idx="761">
                  <c:v>2005.10.17</c:v>
                </c:pt>
                <c:pt idx="762">
                  <c:v>2005.10.14</c:v>
                </c:pt>
                <c:pt idx="763">
                  <c:v>2005.10.13</c:v>
                </c:pt>
                <c:pt idx="764">
                  <c:v>2005.10.12</c:v>
                </c:pt>
                <c:pt idx="765">
                  <c:v>2005.10.11</c:v>
                </c:pt>
                <c:pt idx="766">
                  <c:v>2005.10.10</c:v>
                </c:pt>
                <c:pt idx="767">
                  <c:v>2005.10.07</c:v>
                </c:pt>
                <c:pt idx="768">
                  <c:v>2005.10.06</c:v>
                </c:pt>
                <c:pt idx="769">
                  <c:v>2005.10.05</c:v>
                </c:pt>
                <c:pt idx="770">
                  <c:v>2005.10.04</c:v>
                </c:pt>
                <c:pt idx="771">
                  <c:v>2005.09.30</c:v>
                </c:pt>
                <c:pt idx="772">
                  <c:v>2005.09.29</c:v>
                </c:pt>
                <c:pt idx="773">
                  <c:v>2005.09.28</c:v>
                </c:pt>
                <c:pt idx="774">
                  <c:v>2005.09.27</c:v>
                </c:pt>
                <c:pt idx="775">
                  <c:v>2005.09.26</c:v>
                </c:pt>
                <c:pt idx="776">
                  <c:v>2005.09.23</c:v>
                </c:pt>
                <c:pt idx="777">
                  <c:v>2005.09.22</c:v>
                </c:pt>
                <c:pt idx="778">
                  <c:v>2005.09.21</c:v>
                </c:pt>
                <c:pt idx="779">
                  <c:v>2005.09.20</c:v>
                </c:pt>
                <c:pt idx="780">
                  <c:v>2005.09.16</c:v>
                </c:pt>
                <c:pt idx="781">
                  <c:v>2005.09.15</c:v>
                </c:pt>
                <c:pt idx="782">
                  <c:v>2005.09.14</c:v>
                </c:pt>
                <c:pt idx="783">
                  <c:v>2005.09.13</c:v>
                </c:pt>
                <c:pt idx="784">
                  <c:v>2005.09.12</c:v>
                </c:pt>
                <c:pt idx="785">
                  <c:v>2005.09.09</c:v>
                </c:pt>
                <c:pt idx="786">
                  <c:v>2005.09.08</c:v>
                </c:pt>
                <c:pt idx="787">
                  <c:v>2005.09.07</c:v>
                </c:pt>
                <c:pt idx="788">
                  <c:v>2005.09.06</c:v>
                </c:pt>
                <c:pt idx="789">
                  <c:v>2005.09.05</c:v>
                </c:pt>
                <c:pt idx="790">
                  <c:v>2005.09.02</c:v>
                </c:pt>
                <c:pt idx="791">
                  <c:v>2005.09.01</c:v>
                </c:pt>
                <c:pt idx="792">
                  <c:v>2005.08.31</c:v>
                </c:pt>
                <c:pt idx="793">
                  <c:v>2005.08.30</c:v>
                </c:pt>
                <c:pt idx="794">
                  <c:v>2005.08.29</c:v>
                </c:pt>
                <c:pt idx="795">
                  <c:v>2005.08.26</c:v>
                </c:pt>
                <c:pt idx="796">
                  <c:v>2005.08.25</c:v>
                </c:pt>
                <c:pt idx="797">
                  <c:v>2005.08.24</c:v>
                </c:pt>
                <c:pt idx="798">
                  <c:v>2005.08.23</c:v>
                </c:pt>
                <c:pt idx="799">
                  <c:v>2005.08.22</c:v>
                </c:pt>
                <c:pt idx="800">
                  <c:v>2005.08.19</c:v>
                </c:pt>
                <c:pt idx="801">
                  <c:v>2005.08.18</c:v>
                </c:pt>
                <c:pt idx="802">
                  <c:v>2005.08.17</c:v>
                </c:pt>
                <c:pt idx="803">
                  <c:v>2005.08.16</c:v>
                </c:pt>
                <c:pt idx="804">
                  <c:v>2005.08.12</c:v>
                </c:pt>
                <c:pt idx="805">
                  <c:v>2005.08.11</c:v>
                </c:pt>
                <c:pt idx="806">
                  <c:v>2005.08.10</c:v>
                </c:pt>
                <c:pt idx="807">
                  <c:v>2005.08.09</c:v>
                </c:pt>
                <c:pt idx="808">
                  <c:v>2005.08.08</c:v>
                </c:pt>
                <c:pt idx="809">
                  <c:v>2005.08.05</c:v>
                </c:pt>
                <c:pt idx="810">
                  <c:v>2005.08.04</c:v>
                </c:pt>
                <c:pt idx="811">
                  <c:v>2005.08.03</c:v>
                </c:pt>
                <c:pt idx="812">
                  <c:v>2005.08.02</c:v>
                </c:pt>
                <c:pt idx="813">
                  <c:v>2005.08.01</c:v>
                </c:pt>
                <c:pt idx="814">
                  <c:v>2005.07.29</c:v>
                </c:pt>
                <c:pt idx="815">
                  <c:v>2005.07.28</c:v>
                </c:pt>
                <c:pt idx="816">
                  <c:v>2005.07.27</c:v>
                </c:pt>
                <c:pt idx="817">
                  <c:v>2005.07.26</c:v>
                </c:pt>
                <c:pt idx="818">
                  <c:v>2005.07.25</c:v>
                </c:pt>
                <c:pt idx="819">
                  <c:v>2005.07.22</c:v>
                </c:pt>
                <c:pt idx="820">
                  <c:v>2005.07.21</c:v>
                </c:pt>
                <c:pt idx="821">
                  <c:v>2005.07.20</c:v>
                </c:pt>
                <c:pt idx="822">
                  <c:v>2005.07.19</c:v>
                </c:pt>
                <c:pt idx="823">
                  <c:v>2005.07.18</c:v>
                </c:pt>
                <c:pt idx="824">
                  <c:v>2005.07.15</c:v>
                </c:pt>
                <c:pt idx="825">
                  <c:v>2005.07.14</c:v>
                </c:pt>
                <c:pt idx="826">
                  <c:v>2005.07.13</c:v>
                </c:pt>
                <c:pt idx="827">
                  <c:v>2005.07.12</c:v>
                </c:pt>
                <c:pt idx="828">
                  <c:v>2005.07.11</c:v>
                </c:pt>
                <c:pt idx="829">
                  <c:v>2005.07.08</c:v>
                </c:pt>
                <c:pt idx="830">
                  <c:v>2005.07.07</c:v>
                </c:pt>
                <c:pt idx="831">
                  <c:v>2005.07.06</c:v>
                </c:pt>
                <c:pt idx="832">
                  <c:v>2005.07.05</c:v>
                </c:pt>
                <c:pt idx="833">
                  <c:v>2005.07.04</c:v>
                </c:pt>
                <c:pt idx="834">
                  <c:v>2005.07.01</c:v>
                </c:pt>
                <c:pt idx="835">
                  <c:v>2005.06.30</c:v>
                </c:pt>
                <c:pt idx="836">
                  <c:v>2005.06.29</c:v>
                </c:pt>
                <c:pt idx="837">
                  <c:v>2005.06.28</c:v>
                </c:pt>
                <c:pt idx="838">
                  <c:v>2005.06.27</c:v>
                </c:pt>
                <c:pt idx="839">
                  <c:v>2005.06.24</c:v>
                </c:pt>
                <c:pt idx="840">
                  <c:v>2005.06.23</c:v>
                </c:pt>
                <c:pt idx="841">
                  <c:v>2005.06.22</c:v>
                </c:pt>
                <c:pt idx="842">
                  <c:v>2005.06.21</c:v>
                </c:pt>
                <c:pt idx="843">
                  <c:v>2005.06.20</c:v>
                </c:pt>
                <c:pt idx="844">
                  <c:v>2005.06.17</c:v>
                </c:pt>
                <c:pt idx="845">
                  <c:v>2005.06.16</c:v>
                </c:pt>
                <c:pt idx="846">
                  <c:v>2005.06.15</c:v>
                </c:pt>
                <c:pt idx="847">
                  <c:v>2005.06.14</c:v>
                </c:pt>
                <c:pt idx="848">
                  <c:v>2005.06.13</c:v>
                </c:pt>
                <c:pt idx="849">
                  <c:v>2005.06.10</c:v>
                </c:pt>
                <c:pt idx="850">
                  <c:v>2005.06.09</c:v>
                </c:pt>
                <c:pt idx="851">
                  <c:v>2005.06.08</c:v>
                </c:pt>
                <c:pt idx="852">
                  <c:v>2005.06.07</c:v>
                </c:pt>
                <c:pt idx="853">
                  <c:v>2005.06.03</c:v>
                </c:pt>
                <c:pt idx="854">
                  <c:v>2005.06.02</c:v>
                </c:pt>
                <c:pt idx="855">
                  <c:v>2005.06.01</c:v>
                </c:pt>
                <c:pt idx="856">
                  <c:v>2005.05.31</c:v>
                </c:pt>
                <c:pt idx="857">
                  <c:v>2005.05.30</c:v>
                </c:pt>
                <c:pt idx="858">
                  <c:v>2005.05.27</c:v>
                </c:pt>
                <c:pt idx="859">
                  <c:v>2005.05.26</c:v>
                </c:pt>
                <c:pt idx="860">
                  <c:v>2005.05.25</c:v>
                </c:pt>
                <c:pt idx="861">
                  <c:v>2005.05.24</c:v>
                </c:pt>
                <c:pt idx="862">
                  <c:v>2005.05.23</c:v>
                </c:pt>
                <c:pt idx="863">
                  <c:v>2005.05.20</c:v>
                </c:pt>
                <c:pt idx="864">
                  <c:v>2005.05.19</c:v>
                </c:pt>
                <c:pt idx="865">
                  <c:v>2005.05.18</c:v>
                </c:pt>
                <c:pt idx="866">
                  <c:v>2005.05.17</c:v>
                </c:pt>
                <c:pt idx="867">
                  <c:v>2005.05.16</c:v>
                </c:pt>
                <c:pt idx="868">
                  <c:v>2005.05.13</c:v>
                </c:pt>
                <c:pt idx="869">
                  <c:v>2005.05.12</c:v>
                </c:pt>
                <c:pt idx="870">
                  <c:v>2005.05.11</c:v>
                </c:pt>
                <c:pt idx="871">
                  <c:v>2005.05.10</c:v>
                </c:pt>
                <c:pt idx="872">
                  <c:v>2005.05.09</c:v>
                </c:pt>
                <c:pt idx="873">
                  <c:v>2005.05.06</c:v>
                </c:pt>
                <c:pt idx="874">
                  <c:v>2005.05.04</c:v>
                </c:pt>
                <c:pt idx="875">
                  <c:v>2005.05.03</c:v>
                </c:pt>
                <c:pt idx="876">
                  <c:v>2005.05.02</c:v>
                </c:pt>
                <c:pt idx="877">
                  <c:v>2005.04.29</c:v>
                </c:pt>
                <c:pt idx="878">
                  <c:v>2005.04.28</c:v>
                </c:pt>
                <c:pt idx="879">
                  <c:v>2005.04.27</c:v>
                </c:pt>
                <c:pt idx="880">
                  <c:v>2005.04.26</c:v>
                </c:pt>
                <c:pt idx="881">
                  <c:v>2005.04.25</c:v>
                </c:pt>
                <c:pt idx="882">
                  <c:v>2005.04.22</c:v>
                </c:pt>
                <c:pt idx="883">
                  <c:v>2005.04.21</c:v>
                </c:pt>
                <c:pt idx="884">
                  <c:v>2005.04.20</c:v>
                </c:pt>
                <c:pt idx="885">
                  <c:v>2005.04.19</c:v>
                </c:pt>
                <c:pt idx="886">
                  <c:v>2005.04.18</c:v>
                </c:pt>
                <c:pt idx="887">
                  <c:v>2005.04.15</c:v>
                </c:pt>
                <c:pt idx="888">
                  <c:v>2005.04.14</c:v>
                </c:pt>
                <c:pt idx="889">
                  <c:v>2005.04.13</c:v>
                </c:pt>
                <c:pt idx="890">
                  <c:v>2005.04.12</c:v>
                </c:pt>
                <c:pt idx="891">
                  <c:v>2005.04.11</c:v>
                </c:pt>
                <c:pt idx="892">
                  <c:v>2005.04.08</c:v>
                </c:pt>
                <c:pt idx="893">
                  <c:v>2005.04.07</c:v>
                </c:pt>
                <c:pt idx="894">
                  <c:v>2005.04.06</c:v>
                </c:pt>
                <c:pt idx="895">
                  <c:v>2005.04.04</c:v>
                </c:pt>
                <c:pt idx="896">
                  <c:v>2005.04.01</c:v>
                </c:pt>
                <c:pt idx="897">
                  <c:v>2005.03.31</c:v>
                </c:pt>
                <c:pt idx="898">
                  <c:v>2005.03.30</c:v>
                </c:pt>
                <c:pt idx="899">
                  <c:v>2005.03.29</c:v>
                </c:pt>
                <c:pt idx="900">
                  <c:v>2005.03.28</c:v>
                </c:pt>
                <c:pt idx="901">
                  <c:v>2005.03.25</c:v>
                </c:pt>
                <c:pt idx="902">
                  <c:v>2005.03.24</c:v>
                </c:pt>
                <c:pt idx="903">
                  <c:v>2005.03.23</c:v>
                </c:pt>
                <c:pt idx="904">
                  <c:v>2005.03.22</c:v>
                </c:pt>
                <c:pt idx="905">
                  <c:v>2005.03.21</c:v>
                </c:pt>
                <c:pt idx="906">
                  <c:v>2005.03.18</c:v>
                </c:pt>
                <c:pt idx="907">
                  <c:v>2005.03.17</c:v>
                </c:pt>
                <c:pt idx="908">
                  <c:v>2005.03.16</c:v>
                </c:pt>
                <c:pt idx="909">
                  <c:v>2005.03.15</c:v>
                </c:pt>
                <c:pt idx="910">
                  <c:v>2005.03.14</c:v>
                </c:pt>
                <c:pt idx="911">
                  <c:v>2005.03.11</c:v>
                </c:pt>
                <c:pt idx="912">
                  <c:v>2005.03.10</c:v>
                </c:pt>
                <c:pt idx="913">
                  <c:v>2005.03.09</c:v>
                </c:pt>
                <c:pt idx="914">
                  <c:v>2005.03.08</c:v>
                </c:pt>
                <c:pt idx="915">
                  <c:v>2005.03.07</c:v>
                </c:pt>
                <c:pt idx="916">
                  <c:v>2005.03.04</c:v>
                </c:pt>
                <c:pt idx="917">
                  <c:v>2005.03.03</c:v>
                </c:pt>
                <c:pt idx="918">
                  <c:v>2005.03.02</c:v>
                </c:pt>
                <c:pt idx="919">
                  <c:v>2005.02.28</c:v>
                </c:pt>
                <c:pt idx="920">
                  <c:v>2005.02.25</c:v>
                </c:pt>
                <c:pt idx="921">
                  <c:v>2005.02.24</c:v>
                </c:pt>
                <c:pt idx="922">
                  <c:v>2005.02.23</c:v>
                </c:pt>
                <c:pt idx="923">
                  <c:v>2005.02.22</c:v>
                </c:pt>
                <c:pt idx="924">
                  <c:v>2005.02.21</c:v>
                </c:pt>
                <c:pt idx="925">
                  <c:v>2005.02.18</c:v>
                </c:pt>
                <c:pt idx="926">
                  <c:v>2005.02.17</c:v>
                </c:pt>
                <c:pt idx="927">
                  <c:v>2005.02.16</c:v>
                </c:pt>
                <c:pt idx="928">
                  <c:v>2005.02.15</c:v>
                </c:pt>
                <c:pt idx="929">
                  <c:v>2005.02.14</c:v>
                </c:pt>
                <c:pt idx="930">
                  <c:v>2005.02.11</c:v>
                </c:pt>
                <c:pt idx="931">
                  <c:v>2005.02.07</c:v>
                </c:pt>
                <c:pt idx="932">
                  <c:v>2005.02.04</c:v>
                </c:pt>
                <c:pt idx="933">
                  <c:v>2005.02.03</c:v>
                </c:pt>
                <c:pt idx="934">
                  <c:v>2005.02.02</c:v>
                </c:pt>
                <c:pt idx="935">
                  <c:v>2005.02.01</c:v>
                </c:pt>
                <c:pt idx="936">
                  <c:v>2005.01.31</c:v>
                </c:pt>
                <c:pt idx="937">
                  <c:v>2005.01.28</c:v>
                </c:pt>
                <c:pt idx="938">
                  <c:v>2005.01.27</c:v>
                </c:pt>
                <c:pt idx="939">
                  <c:v>2005.01.26</c:v>
                </c:pt>
                <c:pt idx="940">
                  <c:v>2005.01.25</c:v>
                </c:pt>
                <c:pt idx="941">
                  <c:v>2005.01.24</c:v>
                </c:pt>
                <c:pt idx="942">
                  <c:v>2005.01.21</c:v>
                </c:pt>
                <c:pt idx="943">
                  <c:v>2005.01.20</c:v>
                </c:pt>
                <c:pt idx="944">
                  <c:v>2005.01.19</c:v>
                </c:pt>
                <c:pt idx="945">
                  <c:v>2005.01.18</c:v>
                </c:pt>
                <c:pt idx="946">
                  <c:v>2005.01.17</c:v>
                </c:pt>
              </c:strCache>
            </c:strRef>
          </c:cat>
          <c:val>
            <c:numRef>
              <c:f>'D25'!$E$3:$E$33</c:f>
              <c:numCache>
                <c:formatCode>#,##0.00</c:formatCode>
                <c:ptCount val="31"/>
                <c:pt idx="1">
                  <c:v>700.95</c:v>
                </c:pt>
                <c:pt idx="2">
                  <c:v>690.7</c:v>
                </c:pt>
                <c:pt idx="3">
                  <c:v>683.56</c:v>
                </c:pt>
                <c:pt idx="4">
                  <c:v>676.16</c:v>
                </c:pt>
                <c:pt idx="5">
                  <c:v>660.84</c:v>
                </c:pt>
                <c:pt idx="6">
                  <c:v>592.22</c:v>
                </c:pt>
                <c:pt idx="7">
                  <c:v>606.42999999999995</c:v>
                </c:pt>
                <c:pt idx="8">
                  <c:v>569</c:v>
                </c:pt>
                <c:pt idx="9">
                  <c:v>561.12</c:v>
                </c:pt>
                <c:pt idx="10">
                  <c:v>622.66</c:v>
                </c:pt>
                <c:pt idx="11">
                  <c:v>665.5</c:v>
                </c:pt>
                <c:pt idx="12">
                  <c:v>701.85</c:v>
                </c:pt>
                <c:pt idx="13">
                  <c:v>710.38</c:v>
                </c:pt>
                <c:pt idx="14">
                  <c:v>695.03</c:v>
                </c:pt>
                <c:pt idx="15">
                  <c:v>713.43</c:v>
                </c:pt>
                <c:pt idx="16">
                  <c:v>784.1</c:v>
                </c:pt>
                <c:pt idx="17">
                  <c:v>799.64</c:v>
                </c:pt>
                <c:pt idx="18">
                  <c:v>757.51</c:v>
                </c:pt>
                <c:pt idx="19">
                  <c:v>736.02</c:v>
                </c:pt>
                <c:pt idx="20">
                  <c:v>763.26</c:v>
                </c:pt>
                <c:pt idx="21">
                  <c:v>755.68</c:v>
                </c:pt>
                <c:pt idx="22">
                  <c:v>796.99</c:v>
                </c:pt>
                <c:pt idx="23">
                  <c:v>789.93</c:v>
                </c:pt>
                <c:pt idx="24">
                  <c:v>823.69</c:v>
                </c:pt>
                <c:pt idx="25">
                  <c:v>839.19</c:v>
                </c:pt>
                <c:pt idx="26">
                  <c:v>846.31</c:v>
                </c:pt>
                <c:pt idx="27">
                  <c:v>849.82</c:v>
                </c:pt>
                <c:pt idx="28">
                  <c:v>861.02</c:v>
                </c:pt>
                <c:pt idx="29">
                  <c:v>877.95</c:v>
                </c:pt>
                <c:pt idx="30">
                  <c:v>874.89</c:v>
                </c:pt>
              </c:numCache>
            </c:numRef>
          </c:val>
        </c:ser>
        <c:marker val="1"/>
        <c:axId val="99039488"/>
        <c:axId val="99074048"/>
      </c:lineChart>
      <c:catAx>
        <c:axId val="99039488"/>
        <c:scaling>
          <c:orientation val="maxMin"/>
        </c:scaling>
        <c:axPos val="b"/>
        <c:tickLblPos val="nextTo"/>
        <c:crossAx val="99074048"/>
        <c:crosses val="autoZero"/>
        <c:auto val="1"/>
        <c:lblAlgn val="ctr"/>
        <c:lblOffset val="100"/>
      </c:catAx>
      <c:valAx>
        <c:axId val="99074048"/>
        <c:scaling>
          <c:orientation val="minMax"/>
        </c:scaling>
        <c:axPos val="r"/>
        <c:majorGridlines/>
        <c:numFmt formatCode="General" sourceLinked="1"/>
        <c:tickLblPos val="nextTo"/>
        <c:crossAx val="99039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4787703893034302E-2"/>
          <c:y val="6.8454158747397895E-2"/>
          <c:w val="9.7731239092495634E-2"/>
          <c:h val="0.15588718436057591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2.4122807017543858E-2"/>
          <c:y val="5.1400554097404488E-2"/>
          <c:w val="0.88036002900953159"/>
          <c:h val="0.60653543307090063"/>
        </c:manualLayout>
      </c:layout>
      <c:lineChart>
        <c:grouping val="standard"/>
        <c:ser>
          <c:idx val="0"/>
          <c:order val="0"/>
          <c:tx>
            <c:strRef>
              <c:f>'D25'!$D$2</c:f>
              <c:strCache>
                <c:ptCount val="1"/>
                <c:pt idx="0">
                  <c:v>순자산액</c:v>
                </c:pt>
              </c:strCache>
            </c:strRef>
          </c:tx>
          <c:marker>
            <c:symbol val="none"/>
          </c:marker>
          <c:cat>
            <c:strRef>
              <c:f>'D25'!$B$3:$B$1976</c:f>
              <c:strCache>
                <c:ptCount val="947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  <c:pt idx="722">
                  <c:v>2005.12.09</c:v>
                </c:pt>
                <c:pt idx="723">
                  <c:v>2005.12.08</c:v>
                </c:pt>
                <c:pt idx="724">
                  <c:v>2005.12.07</c:v>
                </c:pt>
                <c:pt idx="725">
                  <c:v>2005.12.06</c:v>
                </c:pt>
                <c:pt idx="726">
                  <c:v>2005.12.05</c:v>
                </c:pt>
                <c:pt idx="727">
                  <c:v>2005.12.02</c:v>
                </c:pt>
                <c:pt idx="728">
                  <c:v>2005.12.01</c:v>
                </c:pt>
                <c:pt idx="729">
                  <c:v>2005.11.30</c:v>
                </c:pt>
                <c:pt idx="730">
                  <c:v>2005.11.29</c:v>
                </c:pt>
                <c:pt idx="731">
                  <c:v>2005.11.28</c:v>
                </c:pt>
                <c:pt idx="732">
                  <c:v>2005.11.25</c:v>
                </c:pt>
                <c:pt idx="733">
                  <c:v>2005.11.24</c:v>
                </c:pt>
                <c:pt idx="734">
                  <c:v>2005.11.23</c:v>
                </c:pt>
                <c:pt idx="735">
                  <c:v>2005.11.22</c:v>
                </c:pt>
                <c:pt idx="736">
                  <c:v>2005.11.21</c:v>
                </c:pt>
                <c:pt idx="737">
                  <c:v>2005.11.18</c:v>
                </c:pt>
                <c:pt idx="738">
                  <c:v>2005.11.17</c:v>
                </c:pt>
                <c:pt idx="739">
                  <c:v>2005.11.16</c:v>
                </c:pt>
                <c:pt idx="740">
                  <c:v>2005.11.15</c:v>
                </c:pt>
                <c:pt idx="741">
                  <c:v>2005.11.14</c:v>
                </c:pt>
                <c:pt idx="742">
                  <c:v>2005.11.11</c:v>
                </c:pt>
                <c:pt idx="743">
                  <c:v>2005.11.10</c:v>
                </c:pt>
                <c:pt idx="744">
                  <c:v>2005.11.09</c:v>
                </c:pt>
                <c:pt idx="745">
                  <c:v>2005.11.08</c:v>
                </c:pt>
                <c:pt idx="746">
                  <c:v>2005.11.07</c:v>
                </c:pt>
                <c:pt idx="747">
                  <c:v>2005.11.04</c:v>
                </c:pt>
                <c:pt idx="748">
                  <c:v>2005.11.03</c:v>
                </c:pt>
                <c:pt idx="749">
                  <c:v>2005.11.02</c:v>
                </c:pt>
                <c:pt idx="750">
                  <c:v>2005.11.01</c:v>
                </c:pt>
                <c:pt idx="751">
                  <c:v>2005.10.31</c:v>
                </c:pt>
                <c:pt idx="752">
                  <c:v>2005.10.28</c:v>
                </c:pt>
                <c:pt idx="753">
                  <c:v>2005.10.27</c:v>
                </c:pt>
                <c:pt idx="754">
                  <c:v>2005.10.26</c:v>
                </c:pt>
                <c:pt idx="755">
                  <c:v>2005.10.25</c:v>
                </c:pt>
                <c:pt idx="756">
                  <c:v>2005.10.24</c:v>
                </c:pt>
                <c:pt idx="757">
                  <c:v>2005.10.21</c:v>
                </c:pt>
                <c:pt idx="758">
                  <c:v>2005.10.20</c:v>
                </c:pt>
                <c:pt idx="759">
                  <c:v>2005.10.19</c:v>
                </c:pt>
                <c:pt idx="760">
                  <c:v>2005.10.18</c:v>
                </c:pt>
                <c:pt idx="761">
                  <c:v>2005.10.17</c:v>
                </c:pt>
                <c:pt idx="762">
                  <c:v>2005.10.14</c:v>
                </c:pt>
                <c:pt idx="763">
                  <c:v>2005.10.13</c:v>
                </c:pt>
                <c:pt idx="764">
                  <c:v>2005.10.12</c:v>
                </c:pt>
                <c:pt idx="765">
                  <c:v>2005.10.11</c:v>
                </c:pt>
                <c:pt idx="766">
                  <c:v>2005.10.10</c:v>
                </c:pt>
                <c:pt idx="767">
                  <c:v>2005.10.07</c:v>
                </c:pt>
                <c:pt idx="768">
                  <c:v>2005.10.06</c:v>
                </c:pt>
                <c:pt idx="769">
                  <c:v>2005.10.05</c:v>
                </c:pt>
                <c:pt idx="770">
                  <c:v>2005.10.04</c:v>
                </c:pt>
                <c:pt idx="771">
                  <c:v>2005.09.30</c:v>
                </c:pt>
                <c:pt idx="772">
                  <c:v>2005.09.29</c:v>
                </c:pt>
                <c:pt idx="773">
                  <c:v>2005.09.28</c:v>
                </c:pt>
                <c:pt idx="774">
                  <c:v>2005.09.27</c:v>
                </c:pt>
                <c:pt idx="775">
                  <c:v>2005.09.26</c:v>
                </c:pt>
                <c:pt idx="776">
                  <c:v>2005.09.23</c:v>
                </c:pt>
                <c:pt idx="777">
                  <c:v>2005.09.22</c:v>
                </c:pt>
                <c:pt idx="778">
                  <c:v>2005.09.21</c:v>
                </c:pt>
                <c:pt idx="779">
                  <c:v>2005.09.20</c:v>
                </c:pt>
                <c:pt idx="780">
                  <c:v>2005.09.16</c:v>
                </c:pt>
                <c:pt idx="781">
                  <c:v>2005.09.15</c:v>
                </c:pt>
                <c:pt idx="782">
                  <c:v>2005.09.14</c:v>
                </c:pt>
                <c:pt idx="783">
                  <c:v>2005.09.13</c:v>
                </c:pt>
                <c:pt idx="784">
                  <c:v>2005.09.12</c:v>
                </c:pt>
                <c:pt idx="785">
                  <c:v>2005.09.09</c:v>
                </c:pt>
                <c:pt idx="786">
                  <c:v>2005.09.08</c:v>
                </c:pt>
                <c:pt idx="787">
                  <c:v>2005.09.07</c:v>
                </c:pt>
                <c:pt idx="788">
                  <c:v>2005.09.06</c:v>
                </c:pt>
                <c:pt idx="789">
                  <c:v>2005.09.05</c:v>
                </c:pt>
                <c:pt idx="790">
                  <c:v>2005.09.02</c:v>
                </c:pt>
                <c:pt idx="791">
                  <c:v>2005.09.01</c:v>
                </c:pt>
                <c:pt idx="792">
                  <c:v>2005.08.31</c:v>
                </c:pt>
                <c:pt idx="793">
                  <c:v>2005.08.30</c:v>
                </c:pt>
                <c:pt idx="794">
                  <c:v>2005.08.29</c:v>
                </c:pt>
                <c:pt idx="795">
                  <c:v>2005.08.26</c:v>
                </c:pt>
                <c:pt idx="796">
                  <c:v>2005.08.25</c:v>
                </c:pt>
                <c:pt idx="797">
                  <c:v>2005.08.24</c:v>
                </c:pt>
                <c:pt idx="798">
                  <c:v>2005.08.23</c:v>
                </c:pt>
                <c:pt idx="799">
                  <c:v>2005.08.22</c:v>
                </c:pt>
                <c:pt idx="800">
                  <c:v>2005.08.19</c:v>
                </c:pt>
                <c:pt idx="801">
                  <c:v>2005.08.18</c:v>
                </c:pt>
                <c:pt idx="802">
                  <c:v>2005.08.17</c:v>
                </c:pt>
                <c:pt idx="803">
                  <c:v>2005.08.16</c:v>
                </c:pt>
                <c:pt idx="804">
                  <c:v>2005.08.12</c:v>
                </c:pt>
                <c:pt idx="805">
                  <c:v>2005.08.11</c:v>
                </c:pt>
                <c:pt idx="806">
                  <c:v>2005.08.10</c:v>
                </c:pt>
                <c:pt idx="807">
                  <c:v>2005.08.09</c:v>
                </c:pt>
                <c:pt idx="808">
                  <c:v>2005.08.08</c:v>
                </c:pt>
                <c:pt idx="809">
                  <c:v>2005.08.05</c:v>
                </c:pt>
                <c:pt idx="810">
                  <c:v>2005.08.04</c:v>
                </c:pt>
                <c:pt idx="811">
                  <c:v>2005.08.03</c:v>
                </c:pt>
                <c:pt idx="812">
                  <c:v>2005.08.02</c:v>
                </c:pt>
                <c:pt idx="813">
                  <c:v>2005.08.01</c:v>
                </c:pt>
                <c:pt idx="814">
                  <c:v>2005.07.29</c:v>
                </c:pt>
                <c:pt idx="815">
                  <c:v>2005.07.28</c:v>
                </c:pt>
                <c:pt idx="816">
                  <c:v>2005.07.27</c:v>
                </c:pt>
                <c:pt idx="817">
                  <c:v>2005.07.26</c:v>
                </c:pt>
                <c:pt idx="818">
                  <c:v>2005.07.25</c:v>
                </c:pt>
                <c:pt idx="819">
                  <c:v>2005.07.22</c:v>
                </c:pt>
                <c:pt idx="820">
                  <c:v>2005.07.21</c:v>
                </c:pt>
                <c:pt idx="821">
                  <c:v>2005.07.20</c:v>
                </c:pt>
                <c:pt idx="822">
                  <c:v>2005.07.19</c:v>
                </c:pt>
                <c:pt idx="823">
                  <c:v>2005.07.18</c:v>
                </c:pt>
                <c:pt idx="824">
                  <c:v>2005.07.15</c:v>
                </c:pt>
                <c:pt idx="825">
                  <c:v>2005.07.14</c:v>
                </c:pt>
                <c:pt idx="826">
                  <c:v>2005.07.13</c:v>
                </c:pt>
                <c:pt idx="827">
                  <c:v>2005.07.12</c:v>
                </c:pt>
                <c:pt idx="828">
                  <c:v>2005.07.11</c:v>
                </c:pt>
                <c:pt idx="829">
                  <c:v>2005.07.08</c:v>
                </c:pt>
                <c:pt idx="830">
                  <c:v>2005.07.07</c:v>
                </c:pt>
                <c:pt idx="831">
                  <c:v>2005.07.06</c:v>
                </c:pt>
                <c:pt idx="832">
                  <c:v>2005.07.05</c:v>
                </c:pt>
                <c:pt idx="833">
                  <c:v>2005.07.04</c:v>
                </c:pt>
                <c:pt idx="834">
                  <c:v>2005.07.01</c:v>
                </c:pt>
                <c:pt idx="835">
                  <c:v>2005.06.30</c:v>
                </c:pt>
                <c:pt idx="836">
                  <c:v>2005.06.29</c:v>
                </c:pt>
                <c:pt idx="837">
                  <c:v>2005.06.28</c:v>
                </c:pt>
                <c:pt idx="838">
                  <c:v>2005.06.27</c:v>
                </c:pt>
                <c:pt idx="839">
                  <c:v>2005.06.24</c:v>
                </c:pt>
                <c:pt idx="840">
                  <c:v>2005.06.23</c:v>
                </c:pt>
                <c:pt idx="841">
                  <c:v>2005.06.22</c:v>
                </c:pt>
                <c:pt idx="842">
                  <c:v>2005.06.21</c:v>
                </c:pt>
                <c:pt idx="843">
                  <c:v>2005.06.20</c:v>
                </c:pt>
                <c:pt idx="844">
                  <c:v>2005.06.17</c:v>
                </c:pt>
                <c:pt idx="845">
                  <c:v>2005.06.16</c:v>
                </c:pt>
                <c:pt idx="846">
                  <c:v>2005.06.15</c:v>
                </c:pt>
                <c:pt idx="847">
                  <c:v>2005.06.14</c:v>
                </c:pt>
                <c:pt idx="848">
                  <c:v>2005.06.13</c:v>
                </c:pt>
                <c:pt idx="849">
                  <c:v>2005.06.10</c:v>
                </c:pt>
                <c:pt idx="850">
                  <c:v>2005.06.09</c:v>
                </c:pt>
                <c:pt idx="851">
                  <c:v>2005.06.08</c:v>
                </c:pt>
                <c:pt idx="852">
                  <c:v>2005.06.07</c:v>
                </c:pt>
                <c:pt idx="853">
                  <c:v>2005.06.03</c:v>
                </c:pt>
                <c:pt idx="854">
                  <c:v>2005.06.02</c:v>
                </c:pt>
                <c:pt idx="855">
                  <c:v>2005.06.01</c:v>
                </c:pt>
                <c:pt idx="856">
                  <c:v>2005.05.31</c:v>
                </c:pt>
                <c:pt idx="857">
                  <c:v>2005.05.30</c:v>
                </c:pt>
                <c:pt idx="858">
                  <c:v>2005.05.27</c:v>
                </c:pt>
                <c:pt idx="859">
                  <c:v>2005.05.26</c:v>
                </c:pt>
                <c:pt idx="860">
                  <c:v>2005.05.25</c:v>
                </c:pt>
                <c:pt idx="861">
                  <c:v>2005.05.24</c:v>
                </c:pt>
                <c:pt idx="862">
                  <c:v>2005.05.23</c:v>
                </c:pt>
                <c:pt idx="863">
                  <c:v>2005.05.20</c:v>
                </c:pt>
                <c:pt idx="864">
                  <c:v>2005.05.19</c:v>
                </c:pt>
                <c:pt idx="865">
                  <c:v>2005.05.18</c:v>
                </c:pt>
                <c:pt idx="866">
                  <c:v>2005.05.17</c:v>
                </c:pt>
                <c:pt idx="867">
                  <c:v>2005.05.16</c:v>
                </c:pt>
                <c:pt idx="868">
                  <c:v>2005.05.13</c:v>
                </c:pt>
                <c:pt idx="869">
                  <c:v>2005.05.12</c:v>
                </c:pt>
                <c:pt idx="870">
                  <c:v>2005.05.11</c:v>
                </c:pt>
                <c:pt idx="871">
                  <c:v>2005.05.10</c:v>
                </c:pt>
                <c:pt idx="872">
                  <c:v>2005.05.09</c:v>
                </c:pt>
                <c:pt idx="873">
                  <c:v>2005.05.06</c:v>
                </c:pt>
                <c:pt idx="874">
                  <c:v>2005.05.04</c:v>
                </c:pt>
                <c:pt idx="875">
                  <c:v>2005.05.03</c:v>
                </c:pt>
                <c:pt idx="876">
                  <c:v>2005.05.02</c:v>
                </c:pt>
                <c:pt idx="877">
                  <c:v>2005.04.29</c:v>
                </c:pt>
                <c:pt idx="878">
                  <c:v>2005.04.28</c:v>
                </c:pt>
                <c:pt idx="879">
                  <c:v>2005.04.27</c:v>
                </c:pt>
                <c:pt idx="880">
                  <c:v>2005.04.26</c:v>
                </c:pt>
                <c:pt idx="881">
                  <c:v>2005.04.25</c:v>
                </c:pt>
                <c:pt idx="882">
                  <c:v>2005.04.22</c:v>
                </c:pt>
                <c:pt idx="883">
                  <c:v>2005.04.21</c:v>
                </c:pt>
                <c:pt idx="884">
                  <c:v>2005.04.20</c:v>
                </c:pt>
                <c:pt idx="885">
                  <c:v>2005.04.19</c:v>
                </c:pt>
                <c:pt idx="886">
                  <c:v>2005.04.18</c:v>
                </c:pt>
                <c:pt idx="887">
                  <c:v>2005.04.15</c:v>
                </c:pt>
                <c:pt idx="888">
                  <c:v>2005.04.14</c:v>
                </c:pt>
                <c:pt idx="889">
                  <c:v>2005.04.13</c:v>
                </c:pt>
                <c:pt idx="890">
                  <c:v>2005.04.12</c:v>
                </c:pt>
                <c:pt idx="891">
                  <c:v>2005.04.11</c:v>
                </c:pt>
                <c:pt idx="892">
                  <c:v>2005.04.08</c:v>
                </c:pt>
                <c:pt idx="893">
                  <c:v>2005.04.07</c:v>
                </c:pt>
                <c:pt idx="894">
                  <c:v>2005.04.06</c:v>
                </c:pt>
                <c:pt idx="895">
                  <c:v>2005.04.04</c:v>
                </c:pt>
                <c:pt idx="896">
                  <c:v>2005.04.01</c:v>
                </c:pt>
                <c:pt idx="897">
                  <c:v>2005.03.31</c:v>
                </c:pt>
                <c:pt idx="898">
                  <c:v>2005.03.30</c:v>
                </c:pt>
                <c:pt idx="899">
                  <c:v>2005.03.29</c:v>
                </c:pt>
                <c:pt idx="900">
                  <c:v>2005.03.28</c:v>
                </c:pt>
                <c:pt idx="901">
                  <c:v>2005.03.25</c:v>
                </c:pt>
                <c:pt idx="902">
                  <c:v>2005.03.24</c:v>
                </c:pt>
                <c:pt idx="903">
                  <c:v>2005.03.23</c:v>
                </c:pt>
                <c:pt idx="904">
                  <c:v>2005.03.22</c:v>
                </c:pt>
                <c:pt idx="905">
                  <c:v>2005.03.21</c:v>
                </c:pt>
                <c:pt idx="906">
                  <c:v>2005.03.18</c:v>
                </c:pt>
                <c:pt idx="907">
                  <c:v>2005.03.17</c:v>
                </c:pt>
                <c:pt idx="908">
                  <c:v>2005.03.16</c:v>
                </c:pt>
                <c:pt idx="909">
                  <c:v>2005.03.15</c:v>
                </c:pt>
                <c:pt idx="910">
                  <c:v>2005.03.14</c:v>
                </c:pt>
                <c:pt idx="911">
                  <c:v>2005.03.11</c:v>
                </c:pt>
                <c:pt idx="912">
                  <c:v>2005.03.10</c:v>
                </c:pt>
                <c:pt idx="913">
                  <c:v>2005.03.09</c:v>
                </c:pt>
                <c:pt idx="914">
                  <c:v>2005.03.08</c:v>
                </c:pt>
                <c:pt idx="915">
                  <c:v>2005.03.07</c:v>
                </c:pt>
                <c:pt idx="916">
                  <c:v>2005.03.04</c:v>
                </c:pt>
                <c:pt idx="917">
                  <c:v>2005.03.03</c:v>
                </c:pt>
                <c:pt idx="918">
                  <c:v>2005.03.02</c:v>
                </c:pt>
                <c:pt idx="919">
                  <c:v>2005.02.28</c:v>
                </c:pt>
                <c:pt idx="920">
                  <c:v>2005.02.25</c:v>
                </c:pt>
                <c:pt idx="921">
                  <c:v>2005.02.24</c:v>
                </c:pt>
                <c:pt idx="922">
                  <c:v>2005.02.23</c:v>
                </c:pt>
                <c:pt idx="923">
                  <c:v>2005.02.22</c:v>
                </c:pt>
                <c:pt idx="924">
                  <c:v>2005.02.21</c:v>
                </c:pt>
                <c:pt idx="925">
                  <c:v>2005.02.18</c:v>
                </c:pt>
                <c:pt idx="926">
                  <c:v>2005.02.17</c:v>
                </c:pt>
                <c:pt idx="927">
                  <c:v>2005.02.16</c:v>
                </c:pt>
                <c:pt idx="928">
                  <c:v>2005.02.15</c:v>
                </c:pt>
                <c:pt idx="929">
                  <c:v>2005.02.14</c:v>
                </c:pt>
                <c:pt idx="930">
                  <c:v>2005.02.11</c:v>
                </c:pt>
                <c:pt idx="931">
                  <c:v>2005.02.07</c:v>
                </c:pt>
                <c:pt idx="932">
                  <c:v>2005.02.04</c:v>
                </c:pt>
                <c:pt idx="933">
                  <c:v>2005.02.03</c:v>
                </c:pt>
                <c:pt idx="934">
                  <c:v>2005.02.02</c:v>
                </c:pt>
                <c:pt idx="935">
                  <c:v>2005.02.01</c:v>
                </c:pt>
                <c:pt idx="936">
                  <c:v>2005.01.31</c:v>
                </c:pt>
                <c:pt idx="937">
                  <c:v>2005.01.28</c:v>
                </c:pt>
                <c:pt idx="938">
                  <c:v>2005.01.27</c:v>
                </c:pt>
                <c:pt idx="939">
                  <c:v>2005.01.26</c:v>
                </c:pt>
                <c:pt idx="940">
                  <c:v>2005.01.25</c:v>
                </c:pt>
                <c:pt idx="941">
                  <c:v>2005.01.24</c:v>
                </c:pt>
                <c:pt idx="942">
                  <c:v>2005.01.21</c:v>
                </c:pt>
                <c:pt idx="943">
                  <c:v>2005.01.20</c:v>
                </c:pt>
                <c:pt idx="944">
                  <c:v>2005.01.19</c:v>
                </c:pt>
                <c:pt idx="945">
                  <c:v>2005.01.18</c:v>
                </c:pt>
                <c:pt idx="946">
                  <c:v>2005.01.17</c:v>
                </c:pt>
              </c:strCache>
            </c:strRef>
          </c:cat>
          <c:val>
            <c:numRef>
              <c:f>'D25'!$D$3:$D$203</c:f>
              <c:numCache>
                <c:formatCode>#,##0</c:formatCode>
                <c:ptCount val="201"/>
                <c:pt idx="1">
                  <c:v>10391</c:v>
                </c:pt>
                <c:pt idx="2">
                  <c:v>10234</c:v>
                </c:pt>
                <c:pt idx="3">
                  <c:v>10128</c:v>
                </c:pt>
                <c:pt idx="4">
                  <c:v>10019</c:v>
                </c:pt>
                <c:pt idx="5">
                  <c:v>9792</c:v>
                </c:pt>
                <c:pt idx="6">
                  <c:v>8759</c:v>
                </c:pt>
                <c:pt idx="7">
                  <c:v>8969</c:v>
                </c:pt>
                <c:pt idx="8">
                  <c:v>8448</c:v>
                </c:pt>
                <c:pt idx="9">
                  <c:v>8383</c:v>
                </c:pt>
                <c:pt idx="10">
                  <c:v>9350</c:v>
                </c:pt>
                <c:pt idx="11">
                  <c:v>9994</c:v>
                </c:pt>
                <c:pt idx="12">
                  <c:v>10546</c:v>
                </c:pt>
                <c:pt idx="13">
                  <c:v>10691</c:v>
                </c:pt>
                <c:pt idx="14">
                  <c:v>10470</c:v>
                </c:pt>
                <c:pt idx="15">
                  <c:v>10759</c:v>
                </c:pt>
                <c:pt idx="16">
                  <c:v>11816</c:v>
                </c:pt>
                <c:pt idx="17">
                  <c:v>12038</c:v>
                </c:pt>
                <c:pt idx="18">
                  <c:v>11413</c:v>
                </c:pt>
                <c:pt idx="19">
                  <c:v>11115</c:v>
                </c:pt>
                <c:pt idx="20">
                  <c:v>11558</c:v>
                </c:pt>
                <c:pt idx="21">
                  <c:v>11499</c:v>
                </c:pt>
                <c:pt idx="22">
                  <c:v>12151</c:v>
                </c:pt>
                <c:pt idx="23">
                  <c:v>12036</c:v>
                </c:pt>
                <c:pt idx="24">
                  <c:v>12562</c:v>
                </c:pt>
                <c:pt idx="25">
                  <c:v>12803</c:v>
                </c:pt>
                <c:pt idx="26">
                  <c:v>12892</c:v>
                </c:pt>
                <c:pt idx="27">
                  <c:v>12945</c:v>
                </c:pt>
                <c:pt idx="28">
                  <c:v>13097</c:v>
                </c:pt>
                <c:pt idx="29">
                  <c:v>13356</c:v>
                </c:pt>
                <c:pt idx="30">
                  <c:v>13317</c:v>
                </c:pt>
                <c:pt idx="31">
                  <c:v>13124</c:v>
                </c:pt>
                <c:pt idx="32">
                  <c:v>12964</c:v>
                </c:pt>
                <c:pt idx="33">
                  <c:v>12909</c:v>
                </c:pt>
                <c:pt idx="34">
                  <c:v>12300</c:v>
                </c:pt>
                <c:pt idx="35">
                  <c:v>12523</c:v>
                </c:pt>
                <c:pt idx="36">
                  <c:v>12194</c:v>
                </c:pt>
                <c:pt idx="37">
                  <c:v>12961</c:v>
                </c:pt>
                <c:pt idx="38">
                  <c:v>12662</c:v>
                </c:pt>
                <c:pt idx="39">
                  <c:v>12816</c:v>
                </c:pt>
                <c:pt idx="40">
                  <c:v>12782</c:v>
                </c:pt>
                <c:pt idx="41">
                  <c:v>12996</c:v>
                </c:pt>
                <c:pt idx="42">
                  <c:v>12311</c:v>
                </c:pt>
                <c:pt idx="43">
                  <c:v>12516</c:v>
                </c:pt>
                <c:pt idx="44">
                  <c:v>12535</c:v>
                </c:pt>
                <c:pt idx="45">
                  <c:v>12317</c:v>
                </c:pt>
                <c:pt idx="46">
                  <c:v>12352</c:v>
                </c:pt>
                <c:pt idx="47">
                  <c:v>12900</c:v>
                </c:pt>
                <c:pt idx="48">
                  <c:v>12959</c:v>
                </c:pt>
                <c:pt idx="49">
                  <c:v>13143</c:v>
                </c:pt>
                <c:pt idx="50">
                  <c:v>13122</c:v>
                </c:pt>
                <c:pt idx="51">
                  <c:v>13254</c:v>
                </c:pt>
                <c:pt idx="52">
                  <c:v>13206</c:v>
                </c:pt>
                <c:pt idx="53">
                  <c:v>13346</c:v>
                </c:pt>
                <c:pt idx="54">
                  <c:v>13637</c:v>
                </c:pt>
                <c:pt idx="55">
                  <c:v>13637</c:v>
                </c:pt>
                <c:pt idx="56">
                  <c:v>13893</c:v>
                </c:pt>
                <c:pt idx="57">
                  <c:v>13953</c:v>
                </c:pt>
                <c:pt idx="58">
                  <c:v>13826</c:v>
                </c:pt>
                <c:pt idx="59">
                  <c:v>13976</c:v>
                </c:pt>
                <c:pt idx="60">
                  <c:v>13958</c:v>
                </c:pt>
                <c:pt idx="61">
                  <c:v>13837</c:v>
                </c:pt>
                <c:pt idx="62">
                  <c:v>13812</c:v>
                </c:pt>
                <c:pt idx="63">
                  <c:v>13905</c:v>
                </c:pt>
                <c:pt idx="64">
                  <c:v>13511</c:v>
                </c:pt>
                <c:pt idx="65">
                  <c:v>13624</c:v>
                </c:pt>
                <c:pt idx="66">
                  <c:v>13882</c:v>
                </c:pt>
                <c:pt idx="67">
                  <c:v>14113</c:v>
                </c:pt>
                <c:pt idx="68">
                  <c:v>13972</c:v>
                </c:pt>
                <c:pt idx="69">
                  <c:v>13824</c:v>
                </c:pt>
                <c:pt idx="70">
                  <c:v>14050</c:v>
                </c:pt>
                <c:pt idx="71">
                  <c:v>14066</c:v>
                </c:pt>
                <c:pt idx="72">
                  <c:v>14290</c:v>
                </c:pt>
                <c:pt idx="73">
                  <c:v>13942</c:v>
                </c:pt>
                <c:pt idx="74">
                  <c:v>13626</c:v>
                </c:pt>
                <c:pt idx="75">
                  <c:v>13677</c:v>
                </c:pt>
                <c:pt idx="76">
                  <c:v>13223</c:v>
                </c:pt>
                <c:pt idx="77">
                  <c:v>13382</c:v>
                </c:pt>
                <c:pt idx="78">
                  <c:v>13188</c:v>
                </c:pt>
                <c:pt idx="79">
                  <c:v>13171</c:v>
                </c:pt>
                <c:pt idx="80">
                  <c:v>13629</c:v>
                </c:pt>
                <c:pt idx="81">
                  <c:v>13714</c:v>
                </c:pt>
                <c:pt idx="82">
                  <c:v>13431</c:v>
                </c:pt>
                <c:pt idx="83">
                  <c:v>13196</c:v>
                </c:pt>
                <c:pt idx="84">
                  <c:v>13221</c:v>
                </c:pt>
                <c:pt idx="85">
                  <c:v>13600</c:v>
                </c:pt>
                <c:pt idx="86">
                  <c:v>13644</c:v>
                </c:pt>
                <c:pt idx="87">
                  <c:v>13986</c:v>
                </c:pt>
                <c:pt idx="88">
                  <c:v>14210</c:v>
                </c:pt>
                <c:pt idx="89">
                  <c:v>14642</c:v>
                </c:pt>
                <c:pt idx="90">
                  <c:v>14764</c:v>
                </c:pt>
                <c:pt idx="91">
                  <c:v>14842</c:v>
                </c:pt>
                <c:pt idx="92">
                  <c:v>15127</c:v>
                </c:pt>
                <c:pt idx="93">
                  <c:v>15133</c:v>
                </c:pt>
                <c:pt idx="94">
                  <c:v>15116</c:v>
                </c:pt>
                <c:pt idx="95">
                  <c:v>15131</c:v>
                </c:pt>
                <c:pt idx="96">
                  <c:v>15255</c:v>
                </c:pt>
                <c:pt idx="97">
                  <c:v>15350</c:v>
                </c:pt>
                <c:pt idx="98">
                  <c:v>15627</c:v>
                </c:pt>
                <c:pt idx="99">
                  <c:v>15421</c:v>
                </c:pt>
                <c:pt idx="100">
                  <c:v>15585</c:v>
                </c:pt>
                <c:pt idx="101">
                  <c:v>15495</c:v>
                </c:pt>
                <c:pt idx="102">
                  <c:v>15433</c:v>
                </c:pt>
                <c:pt idx="103">
                  <c:v>15793</c:v>
                </c:pt>
                <c:pt idx="104">
                  <c:v>15709</c:v>
                </c:pt>
                <c:pt idx="105">
                  <c:v>16069</c:v>
                </c:pt>
                <c:pt idx="106">
                  <c:v>16198</c:v>
                </c:pt>
                <c:pt idx="107">
                  <c:v>16224</c:v>
                </c:pt>
                <c:pt idx="108">
                  <c:v>16117</c:v>
                </c:pt>
                <c:pt idx="109">
                  <c:v>16398</c:v>
                </c:pt>
                <c:pt idx="110">
                  <c:v>16497</c:v>
                </c:pt>
                <c:pt idx="111">
                  <c:v>16361</c:v>
                </c:pt>
                <c:pt idx="112">
                  <c:v>16041</c:v>
                </c:pt>
                <c:pt idx="113">
                  <c:v>16281</c:v>
                </c:pt>
                <c:pt idx="114">
                  <c:v>16030</c:v>
                </c:pt>
                <c:pt idx="115">
                  <c:v>16266</c:v>
                </c:pt>
                <c:pt idx="116">
                  <c:v>16312</c:v>
                </c:pt>
                <c:pt idx="117">
                  <c:v>16378</c:v>
                </c:pt>
                <c:pt idx="118">
                  <c:v>16552</c:v>
                </c:pt>
                <c:pt idx="119">
                  <c:v>16653</c:v>
                </c:pt>
                <c:pt idx="120">
                  <c:v>16756</c:v>
                </c:pt>
                <c:pt idx="121">
                  <c:v>16755</c:v>
                </c:pt>
                <c:pt idx="122">
                  <c:v>16355</c:v>
                </c:pt>
                <c:pt idx="123">
                  <c:v>16384</c:v>
                </c:pt>
                <c:pt idx="124">
                  <c:v>16220</c:v>
                </c:pt>
                <c:pt idx="125">
                  <c:v>16441</c:v>
                </c:pt>
                <c:pt idx="126">
                  <c:v>16455</c:v>
                </c:pt>
                <c:pt idx="127">
                  <c:v>16619</c:v>
                </c:pt>
                <c:pt idx="128">
                  <c:v>16603</c:v>
                </c:pt>
                <c:pt idx="129">
                  <c:v>16444</c:v>
                </c:pt>
                <c:pt idx="130">
                  <c:v>16288</c:v>
                </c:pt>
                <c:pt idx="131">
                  <c:v>16382</c:v>
                </c:pt>
                <c:pt idx="132">
                  <c:v>16429</c:v>
                </c:pt>
                <c:pt idx="133">
                  <c:v>16215</c:v>
                </c:pt>
                <c:pt idx="134">
                  <c:v>16257</c:v>
                </c:pt>
                <c:pt idx="135">
                  <c:v>16117</c:v>
                </c:pt>
                <c:pt idx="136">
                  <c:v>16241</c:v>
                </c:pt>
                <c:pt idx="137">
                  <c:v>15893</c:v>
                </c:pt>
                <c:pt idx="138">
                  <c:v>15797</c:v>
                </c:pt>
                <c:pt idx="139">
                  <c:v>15712</c:v>
                </c:pt>
                <c:pt idx="140">
                  <c:v>15532</c:v>
                </c:pt>
                <c:pt idx="141">
                  <c:v>15611</c:v>
                </c:pt>
                <c:pt idx="142">
                  <c:v>16005</c:v>
                </c:pt>
                <c:pt idx="143">
                  <c:v>15894</c:v>
                </c:pt>
                <c:pt idx="144">
                  <c:v>15842</c:v>
                </c:pt>
                <c:pt idx="145">
                  <c:v>16060</c:v>
                </c:pt>
                <c:pt idx="146">
                  <c:v>15935</c:v>
                </c:pt>
                <c:pt idx="147">
                  <c:v>15911</c:v>
                </c:pt>
                <c:pt idx="148">
                  <c:v>15722</c:v>
                </c:pt>
                <c:pt idx="149">
                  <c:v>15440</c:v>
                </c:pt>
                <c:pt idx="150">
                  <c:v>15530</c:v>
                </c:pt>
                <c:pt idx="151">
                  <c:v>15532</c:v>
                </c:pt>
                <c:pt idx="152">
                  <c:v>15288</c:v>
                </c:pt>
                <c:pt idx="153">
                  <c:v>15247</c:v>
                </c:pt>
                <c:pt idx="154">
                  <c:v>15159</c:v>
                </c:pt>
                <c:pt idx="155">
                  <c:v>14901</c:v>
                </c:pt>
                <c:pt idx="156">
                  <c:v>14856</c:v>
                </c:pt>
                <c:pt idx="157">
                  <c:v>14687</c:v>
                </c:pt>
                <c:pt idx="158">
                  <c:v>14676</c:v>
                </c:pt>
                <c:pt idx="159">
                  <c:v>14318</c:v>
                </c:pt>
                <c:pt idx="160">
                  <c:v>14199</c:v>
                </c:pt>
                <c:pt idx="161">
                  <c:v>14434</c:v>
                </c:pt>
                <c:pt idx="162">
                  <c:v>14549</c:v>
                </c:pt>
                <c:pt idx="163">
                  <c:v>14943</c:v>
                </c:pt>
                <c:pt idx="164">
                  <c:v>14734</c:v>
                </c:pt>
                <c:pt idx="165">
                  <c:v>14495</c:v>
                </c:pt>
                <c:pt idx="166">
                  <c:v>14829</c:v>
                </c:pt>
                <c:pt idx="167">
                  <c:v>15109</c:v>
                </c:pt>
                <c:pt idx="168">
                  <c:v>14836</c:v>
                </c:pt>
                <c:pt idx="169">
                  <c:v>14745</c:v>
                </c:pt>
                <c:pt idx="170">
                  <c:v>14654</c:v>
                </c:pt>
                <c:pt idx="171">
                  <c:v>15047</c:v>
                </c:pt>
                <c:pt idx="172">
                  <c:v>15269</c:v>
                </c:pt>
                <c:pt idx="173">
                  <c:v>15125</c:v>
                </c:pt>
                <c:pt idx="174">
                  <c:v>14976</c:v>
                </c:pt>
                <c:pt idx="175">
                  <c:v>14916</c:v>
                </c:pt>
                <c:pt idx="176">
                  <c:v>14674</c:v>
                </c:pt>
                <c:pt idx="177">
                  <c:v>14783</c:v>
                </c:pt>
                <c:pt idx="178">
                  <c:v>14588</c:v>
                </c:pt>
                <c:pt idx="179">
                  <c:v>14856</c:v>
                </c:pt>
                <c:pt idx="180">
                  <c:v>14632</c:v>
                </c:pt>
                <c:pt idx="181">
                  <c:v>14613</c:v>
                </c:pt>
                <c:pt idx="182">
                  <c:v>14585</c:v>
                </c:pt>
                <c:pt idx="183">
                  <c:v>13900</c:v>
                </c:pt>
                <c:pt idx="184">
                  <c:v>13952</c:v>
                </c:pt>
                <c:pt idx="185">
                  <c:v>13868</c:v>
                </c:pt>
                <c:pt idx="186">
                  <c:v>14355</c:v>
                </c:pt>
                <c:pt idx="187">
                  <c:v>14248</c:v>
                </c:pt>
                <c:pt idx="188">
                  <c:v>13568</c:v>
                </c:pt>
                <c:pt idx="189">
                  <c:v>13384</c:v>
                </c:pt>
                <c:pt idx="190">
                  <c:v>13036</c:v>
                </c:pt>
                <c:pt idx="191">
                  <c:v>13673</c:v>
                </c:pt>
                <c:pt idx="192">
                  <c:v>13630</c:v>
                </c:pt>
                <c:pt idx="193">
                  <c:v>14166</c:v>
                </c:pt>
                <c:pt idx="194">
                  <c:v>13798</c:v>
                </c:pt>
                <c:pt idx="195">
                  <c:v>13457</c:v>
                </c:pt>
                <c:pt idx="196">
                  <c:v>13363</c:v>
                </c:pt>
                <c:pt idx="197">
                  <c:v>13986</c:v>
                </c:pt>
                <c:pt idx="198">
                  <c:v>14515</c:v>
                </c:pt>
                <c:pt idx="199">
                  <c:v>14428</c:v>
                </c:pt>
                <c:pt idx="200">
                  <c:v>14419</c:v>
                </c:pt>
              </c:numCache>
            </c:numRef>
          </c:val>
        </c:ser>
        <c:ser>
          <c:idx val="2"/>
          <c:order val="1"/>
          <c:tx>
            <c:strRef>
              <c:f>'D25'!$C$2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'D25'!$B$3:$B$1976</c:f>
              <c:strCache>
                <c:ptCount val="947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  <c:pt idx="722">
                  <c:v>2005.12.09</c:v>
                </c:pt>
                <c:pt idx="723">
                  <c:v>2005.12.08</c:v>
                </c:pt>
                <c:pt idx="724">
                  <c:v>2005.12.07</c:v>
                </c:pt>
                <c:pt idx="725">
                  <c:v>2005.12.06</c:v>
                </c:pt>
                <c:pt idx="726">
                  <c:v>2005.12.05</c:v>
                </c:pt>
                <c:pt idx="727">
                  <c:v>2005.12.02</c:v>
                </c:pt>
                <c:pt idx="728">
                  <c:v>2005.12.01</c:v>
                </c:pt>
                <c:pt idx="729">
                  <c:v>2005.11.30</c:v>
                </c:pt>
                <c:pt idx="730">
                  <c:v>2005.11.29</c:v>
                </c:pt>
                <c:pt idx="731">
                  <c:v>2005.11.28</c:v>
                </c:pt>
                <c:pt idx="732">
                  <c:v>2005.11.25</c:v>
                </c:pt>
                <c:pt idx="733">
                  <c:v>2005.11.24</c:v>
                </c:pt>
                <c:pt idx="734">
                  <c:v>2005.11.23</c:v>
                </c:pt>
                <c:pt idx="735">
                  <c:v>2005.11.22</c:v>
                </c:pt>
                <c:pt idx="736">
                  <c:v>2005.11.21</c:v>
                </c:pt>
                <c:pt idx="737">
                  <c:v>2005.11.18</c:v>
                </c:pt>
                <c:pt idx="738">
                  <c:v>2005.11.17</c:v>
                </c:pt>
                <c:pt idx="739">
                  <c:v>2005.11.16</c:v>
                </c:pt>
                <c:pt idx="740">
                  <c:v>2005.11.15</c:v>
                </c:pt>
                <c:pt idx="741">
                  <c:v>2005.11.14</c:v>
                </c:pt>
                <c:pt idx="742">
                  <c:v>2005.11.11</c:v>
                </c:pt>
                <c:pt idx="743">
                  <c:v>2005.11.10</c:v>
                </c:pt>
                <c:pt idx="744">
                  <c:v>2005.11.09</c:v>
                </c:pt>
                <c:pt idx="745">
                  <c:v>2005.11.08</c:v>
                </c:pt>
                <c:pt idx="746">
                  <c:v>2005.11.07</c:v>
                </c:pt>
                <c:pt idx="747">
                  <c:v>2005.11.04</c:v>
                </c:pt>
                <c:pt idx="748">
                  <c:v>2005.11.03</c:v>
                </c:pt>
                <c:pt idx="749">
                  <c:v>2005.11.02</c:v>
                </c:pt>
                <c:pt idx="750">
                  <c:v>2005.11.01</c:v>
                </c:pt>
                <c:pt idx="751">
                  <c:v>2005.10.31</c:v>
                </c:pt>
                <c:pt idx="752">
                  <c:v>2005.10.28</c:v>
                </c:pt>
                <c:pt idx="753">
                  <c:v>2005.10.27</c:v>
                </c:pt>
                <c:pt idx="754">
                  <c:v>2005.10.26</c:v>
                </c:pt>
                <c:pt idx="755">
                  <c:v>2005.10.25</c:v>
                </c:pt>
                <c:pt idx="756">
                  <c:v>2005.10.24</c:v>
                </c:pt>
                <c:pt idx="757">
                  <c:v>2005.10.21</c:v>
                </c:pt>
                <c:pt idx="758">
                  <c:v>2005.10.20</c:v>
                </c:pt>
                <c:pt idx="759">
                  <c:v>2005.10.19</c:v>
                </c:pt>
                <c:pt idx="760">
                  <c:v>2005.10.18</c:v>
                </c:pt>
                <c:pt idx="761">
                  <c:v>2005.10.17</c:v>
                </c:pt>
                <c:pt idx="762">
                  <c:v>2005.10.14</c:v>
                </c:pt>
                <c:pt idx="763">
                  <c:v>2005.10.13</c:v>
                </c:pt>
                <c:pt idx="764">
                  <c:v>2005.10.12</c:v>
                </c:pt>
                <c:pt idx="765">
                  <c:v>2005.10.11</c:v>
                </c:pt>
                <c:pt idx="766">
                  <c:v>2005.10.10</c:v>
                </c:pt>
                <c:pt idx="767">
                  <c:v>2005.10.07</c:v>
                </c:pt>
                <c:pt idx="768">
                  <c:v>2005.10.06</c:v>
                </c:pt>
                <c:pt idx="769">
                  <c:v>2005.10.05</c:v>
                </c:pt>
                <c:pt idx="770">
                  <c:v>2005.10.04</c:v>
                </c:pt>
                <c:pt idx="771">
                  <c:v>2005.09.30</c:v>
                </c:pt>
                <c:pt idx="772">
                  <c:v>2005.09.29</c:v>
                </c:pt>
                <c:pt idx="773">
                  <c:v>2005.09.28</c:v>
                </c:pt>
                <c:pt idx="774">
                  <c:v>2005.09.27</c:v>
                </c:pt>
                <c:pt idx="775">
                  <c:v>2005.09.26</c:v>
                </c:pt>
                <c:pt idx="776">
                  <c:v>2005.09.23</c:v>
                </c:pt>
                <c:pt idx="777">
                  <c:v>2005.09.22</c:v>
                </c:pt>
                <c:pt idx="778">
                  <c:v>2005.09.21</c:v>
                </c:pt>
                <c:pt idx="779">
                  <c:v>2005.09.20</c:v>
                </c:pt>
                <c:pt idx="780">
                  <c:v>2005.09.16</c:v>
                </c:pt>
                <c:pt idx="781">
                  <c:v>2005.09.15</c:v>
                </c:pt>
                <c:pt idx="782">
                  <c:v>2005.09.14</c:v>
                </c:pt>
                <c:pt idx="783">
                  <c:v>2005.09.13</c:v>
                </c:pt>
                <c:pt idx="784">
                  <c:v>2005.09.12</c:v>
                </c:pt>
                <c:pt idx="785">
                  <c:v>2005.09.09</c:v>
                </c:pt>
                <c:pt idx="786">
                  <c:v>2005.09.08</c:v>
                </c:pt>
                <c:pt idx="787">
                  <c:v>2005.09.07</c:v>
                </c:pt>
                <c:pt idx="788">
                  <c:v>2005.09.06</c:v>
                </c:pt>
                <c:pt idx="789">
                  <c:v>2005.09.05</c:v>
                </c:pt>
                <c:pt idx="790">
                  <c:v>2005.09.02</c:v>
                </c:pt>
                <c:pt idx="791">
                  <c:v>2005.09.01</c:v>
                </c:pt>
                <c:pt idx="792">
                  <c:v>2005.08.31</c:v>
                </c:pt>
                <c:pt idx="793">
                  <c:v>2005.08.30</c:v>
                </c:pt>
                <c:pt idx="794">
                  <c:v>2005.08.29</c:v>
                </c:pt>
                <c:pt idx="795">
                  <c:v>2005.08.26</c:v>
                </c:pt>
                <c:pt idx="796">
                  <c:v>2005.08.25</c:v>
                </c:pt>
                <c:pt idx="797">
                  <c:v>2005.08.24</c:v>
                </c:pt>
                <c:pt idx="798">
                  <c:v>2005.08.23</c:v>
                </c:pt>
                <c:pt idx="799">
                  <c:v>2005.08.22</c:v>
                </c:pt>
                <c:pt idx="800">
                  <c:v>2005.08.19</c:v>
                </c:pt>
                <c:pt idx="801">
                  <c:v>2005.08.18</c:v>
                </c:pt>
                <c:pt idx="802">
                  <c:v>2005.08.17</c:v>
                </c:pt>
                <c:pt idx="803">
                  <c:v>2005.08.16</c:v>
                </c:pt>
                <c:pt idx="804">
                  <c:v>2005.08.12</c:v>
                </c:pt>
                <c:pt idx="805">
                  <c:v>2005.08.11</c:v>
                </c:pt>
                <c:pt idx="806">
                  <c:v>2005.08.10</c:v>
                </c:pt>
                <c:pt idx="807">
                  <c:v>2005.08.09</c:v>
                </c:pt>
                <c:pt idx="808">
                  <c:v>2005.08.08</c:v>
                </c:pt>
                <c:pt idx="809">
                  <c:v>2005.08.05</c:v>
                </c:pt>
                <c:pt idx="810">
                  <c:v>2005.08.04</c:v>
                </c:pt>
                <c:pt idx="811">
                  <c:v>2005.08.03</c:v>
                </c:pt>
                <c:pt idx="812">
                  <c:v>2005.08.02</c:v>
                </c:pt>
                <c:pt idx="813">
                  <c:v>2005.08.01</c:v>
                </c:pt>
                <c:pt idx="814">
                  <c:v>2005.07.29</c:v>
                </c:pt>
                <c:pt idx="815">
                  <c:v>2005.07.28</c:v>
                </c:pt>
                <c:pt idx="816">
                  <c:v>2005.07.27</c:v>
                </c:pt>
                <c:pt idx="817">
                  <c:v>2005.07.26</c:v>
                </c:pt>
                <c:pt idx="818">
                  <c:v>2005.07.25</c:v>
                </c:pt>
                <c:pt idx="819">
                  <c:v>2005.07.22</c:v>
                </c:pt>
                <c:pt idx="820">
                  <c:v>2005.07.21</c:v>
                </c:pt>
                <c:pt idx="821">
                  <c:v>2005.07.20</c:v>
                </c:pt>
                <c:pt idx="822">
                  <c:v>2005.07.19</c:v>
                </c:pt>
                <c:pt idx="823">
                  <c:v>2005.07.18</c:v>
                </c:pt>
                <c:pt idx="824">
                  <c:v>2005.07.15</c:v>
                </c:pt>
                <c:pt idx="825">
                  <c:v>2005.07.14</c:v>
                </c:pt>
                <c:pt idx="826">
                  <c:v>2005.07.13</c:v>
                </c:pt>
                <c:pt idx="827">
                  <c:v>2005.07.12</c:v>
                </c:pt>
                <c:pt idx="828">
                  <c:v>2005.07.11</c:v>
                </c:pt>
                <c:pt idx="829">
                  <c:v>2005.07.08</c:v>
                </c:pt>
                <c:pt idx="830">
                  <c:v>2005.07.07</c:v>
                </c:pt>
                <c:pt idx="831">
                  <c:v>2005.07.06</c:v>
                </c:pt>
                <c:pt idx="832">
                  <c:v>2005.07.05</c:v>
                </c:pt>
                <c:pt idx="833">
                  <c:v>2005.07.04</c:v>
                </c:pt>
                <c:pt idx="834">
                  <c:v>2005.07.01</c:v>
                </c:pt>
                <c:pt idx="835">
                  <c:v>2005.06.30</c:v>
                </c:pt>
                <c:pt idx="836">
                  <c:v>2005.06.29</c:v>
                </c:pt>
                <c:pt idx="837">
                  <c:v>2005.06.28</c:v>
                </c:pt>
                <c:pt idx="838">
                  <c:v>2005.06.27</c:v>
                </c:pt>
                <c:pt idx="839">
                  <c:v>2005.06.24</c:v>
                </c:pt>
                <c:pt idx="840">
                  <c:v>2005.06.23</c:v>
                </c:pt>
                <c:pt idx="841">
                  <c:v>2005.06.22</c:v>
                </c:pt>
                <c:pt idx="842">
                  <c:v>2005.06.21</c:v>
                </c:pt>
                <c:pt idx="843">
                  <c:v>2005.06.20</c:v>
                </c:pt>
                <c:pt idx="844">
                  <c:v>2005.06.17</c:v>
                </c:pt>
                <c:pt idx="845">
                  <c:v>2005.06.16</c:v>
                </c:pt>
                <c:pt idx="846">
                  <c:v>2005.06.15</c:v>
                </c:pt>
                <c:pt idx="847">
                  <c:v>2005.06.14</c:v>
                </c:pt>
                <c:pt idx="848">
                  <c:v>2005.06.13</c:v>
                </c:pt>
                <c:pt idx="849">
                  <c:v>2005.06.10</c:v>
                </c:pt>
                <c:pt idx="850">
                  <c:v>2005.06.09</c:v>
                </c:pt>
                <c:pt idx="851">
                  <c:v>2005.06.08</c:v>
                </c:pt>
                <c:pt idx="852">
                  <c:v>2005.06.07</c:v>
                </c:pt>
                <c:pt idx="853">
                  <c:v>2005.06.03</c:v>
                </c:pt>
                <c:pt idx="854">
                  <c:v>2005.06.02</c:v>
                </c:pt>
                <c:pt idx="855">
                  <c:v>2005.06.01</c:v>
                </c:pt>
                <c:pt idx="856">
                  <c:v>2005.05.31</c:v>
                </c:pt>
                <c:pt idx="857">
                  <c:v>2005.05.30</c:v>
                </c:pt>
                <c:pt idx="858">
                  <c:v>2005.05.27</c:v>
                </c:pt>
                <c:pt idx="859">
                  <c:v>2005.05.26</c:v>
                </c:pt>
                <c:pt idx="860">
                  <c:v>2005.05.25</c:v>
                </c:pt>
                <c:pt idx="861">
                  <c:v>2005.05.24</c:v>
                </c:pt>
                <c:pt idx="862">
                  <c:v>2005.05.23</c:v>
                </c:pt>
                <c:pt idx="863">
                  <c:v>2005.05.20</c:v>
                </c:pt>
                <c:pt idx="864">
                  <c:v>2005.05.19</c:v>
                </c:pt>
                <c:pt idx="865">
                  <c:v>2005.05.18</c:v>
                </c:pt>
                <c:pt idx="866">
                  <c:v>2005.05.17</c:v>
                </c:pt>
                <c:pt idx="867">
                  <c:v>2005.05.16</c:v>
                </c:pt>
                <c:pt idx="868">
                  <c:v>2005.05.13</c:v>
                </c:pt>
                <c:pt idx="869">
                  <c:v>2005.05.12</c:v>
                </c:pt>
                <c:pt idx="870">
                  <c:v>2005.05.11</c:v>
                </c:pt>
                <c:pt idx="871">
                  <c:v>2005.05.10</c:v>
                </c:pt>
                <c:pt idx="872">
                  <c:v>2005.05.09</c:v>
                </c:pt>
                <c:pt idx="873">
                  <c:v>2005.05.06</c:v>
                </c:pt>
                <c:pt idx="874">
                  <c:v>2005.05.04</c:v>
                </c:pt>
                <c:pt idx="875">
                  <c:v>2005.05.03</c:v>
                </c:pt>
                <c:pt idx="876">
                  <c:v>2005.05.02</c:v>
                </c:pt>
                <c:pt idx="877">
                  <c:v>2005.04.29</c:v>
                </c:pt>
                <c:pt idx="878">
                  <c:v>2005.04.28</c:v>
                </c:pt>
                <c:pt idx="879">
                  <c:v>2005.04.27</c:v>
                </c:pt>
                <c:pt idx="880">
                  <c:v>2005.04.26</c:v>
                </c:pt>
                <c:pt idx="881">
                  <c:v>2005.04.25</c:v>
                </c:pt>
                <c:pt idx="882">
                  <c:v>2005.04.22</c:v>
                </c:pt>
                <c:pt idx="883">
                  <c:v>2005.04.21</c:v>
                </c:pt>
                <c:pt idx="884">
                  <c:v>2005.04.20</c:v>
                </c:pt>
                <c:pt idx="885">
                  <c:v>2005.04.19</c:v>
                </c:pt>
                <c:pt idx="886">
                  <c:v>2005.04.18</c:v>
                </c:pt>
                <c:pt idx="887">
                  <c:v>2005.04.15</c:v>
                </c:pt>
                <c:pt idx="888">
                  <c:v>2005.04.14</c:v>
                </c:pt>
                <c:pt idx="889">
                  <c:v>2005.04.13</c:v>
                </c:pt>
                <c:pt idx="890">
                  <c:v>2005.04.12</c:v>
                </c:pt>
                <c:pt idx="891">
                  <c:v>2005.04.11</c:v>
                </c:pt>
                <c:pt idx="892">
                  <c:v>2005.04.08</c:v>
                </c:pt>
                <c:pt idx="893">
                  <c:v>2005.04.07</c:v>
                </c:pt>
                <c:pt idx="894">
                  <c:v>2005.04.06</c:v>
                </c:pt>
                <c:pt idx="895">
                  <c:v>2005.04.04</c:v>
                </c:pt>
                <c:pt idx="896">
                  <c:v>2005.04.01</c:v>
                </c:pt>
                <c:pt idx="897">
                  <c:v>2005.03.31</c:v>
                </c:pt>
                <c:pt idx="898">
                  <c:v>2005.03.30</c:v>
                </c:pt>
                <c:pt idx="899">
                  <c:v>2005.03.29</c:v>
                </c:pt>
                <c:pt idx="900">
                  <c:v>2005.03.28</c:v>
                </c:pt>
                <c:pt idx="901">
                  <c:v>2005.03.25</c:v>
                </c:pt>
                <c:pt idx="902">
                  <c:v>2005.03.24</c:v>
                </c:pt>
                <c:pt idx="903">
                  <c:v>2005.03.23</c:v>
                </c:pt>
                <c:pt idx="904">
                  <c:v>2005.03.22</c:v>
                </c:pt>
                <c:pt idx="905">
                  <c:v>2005.03.21</c:v>
                </c:pt>
                <c:pt idx="906">
                  <c:v>2005.03.18</c:v>
                </c:pt>
                <c:pt idx="907">
                  <c:v>2005.03.17</c:v>
                </c:pt>
                <c:pt idx="908">
                  <c:v>2005.03.16</c:v>
                </c:pt>
                <c:pt idx="909">
                  <c:v>2005.03.15</c:v>
                </c:pt>
                <c:pt idx="910">
                  <c:v>2005.03.14</c:v>
                </c:pt>
                <c:pt idx="911">
                  <c:v>2005.03.11</c:v>
                </c:pt>
                <c:pt idx="912">
                  <c:v>2005.03.10</c:v>
                </c:pt>
                <c:pt idx="913">
                  <c:v>2005.03.09</c:v>
                </c:pt>
                <c:pt idx="914">
                  <c:v>2005.03.08</c:v>
                </c:pt>
                <c:pt idx="915">
                  <c:v>2005.03.07</c:v>
                </c:pt>
                <c:pt idx="916">
                  <c:v>2005.03.04</c:v>
                </c:pt>
                <c:pt idx="917">
                  <c:v>2005.03.03</c:v>
                </c:pt>
                <c:pt idx="918">
                  <c:v>2005.03.02</c:v>
                </c:pt>
                <c:pt idx="919">
                  <c:v>2005.02.28</c:v>
                </c:pt>
                <c:pt idx="920">
                  <c:v>2005.02.25</c:v>
                </c:pt>
                <c:pt idx="921">
                  <c:v>2005.02.24</c:v>
                </c:pt>
                <c:pt idx="922">
                  <c:v>2005.02.23</c:v>
                </c:pt>
                <c:pt idx="923">
                  <c:v>2005.02.22</c:v>
                </c:pt>
                <c:pt idx="924">
                  <c:v>2005.02.21</c:v>
                </c:pt>
                <c:pt idx="925">
                  <c:v>2005.02.18</c:v>
                </c:pt>
                <c:pt idx="926">
                  <c:v>2005.02.17</c:v>
                </c:pt>
                <c:pt idx="927">
                  <c:v>2005.02.16</c:v>
                </c:pt>
                <c:pt idx="928">
                  <c:v>2005.02.15</c:v>
                </c:pt>
                <c:pt idx="929">
                  <c:v>2005.02.14</c:v>
                </c:pt>
                <c:pt idx="930">
                  <c:v>2005.02.11</c:v>
                </c:pt>
                <c:pt idx="931">
                  <c:v>2005.02.07</c:v>
                </c:pt>
                <c:pt idx="932">
                  <c:v>2005.02.04</c:v>
                </c:pt>
                <c:pt idx="933">
                  <c:v>2005.02.03</c:v>
                </c:pt>
                <c:pt idx="934">
                  <c:v>2005.02.02</c:v>
                </c:pt>
                <c:pt idx="935">
                  <c:v>2005.02.01</c:v>
                </c:pt>
                <c:pt idx="936">
                  <c:v>2005.01.31</c:v>
                </c:pt>
                <c:pt idx="937">
                  <c:v>2005.01.28</c:v>
                </c:pt>
                <c:pt idx="938">
                  <c:v>2005.01.27</c:v>
                </c:pt>
                <c:pt idx="939">
                  <c:v>2005.01.26</c:v>
                </c:pt>
                <c:pt idx="940">
                  <c:v>2005.01.25</c:v>
                </c:pt>
                <c:pt idx="941">
                  <c:v>2005.01.24</c:v>
                </c:pt>
                <c:pt idx="942">
                  <c:v>2005.01.21</c:v>
                </c:pt>
                <c:pt idx="943">
                  <c:v>2005.01.20</c:v>
                </c:pt>
                <c:pt idx="944">
                  <c:v>2005.01.19</c:v>
                </c:pt>
                <c:pt idx="945">
                  <c:v>2005.01.18</c:v>
                </c:pt>
                <c:pt idx="946">
                  <c:v>2005.01.17</c:v>
                </c:pt>
              </c:strCache>
            </c:strRef>
          </c:cat>
          <c:val>
            <c:numRef>
              <c:f>'D25'!$C$4:$C$203</c:f>
              <c:numCache>
                <c:formatCode>#,##0</c:formatCode>
                <c:ptCount val="200"/>
                <c:pt idx="0">
                  <c:v>14824</c:v>
                </c:pt>
                <c:pt idx="1">
                  <c:v>14817</c:v>
                </c:pt>
                <c:pt idx="2">
                  <c:v>14817</c:v>
                </c:pt>
                <c:pt idx="3">
                  <c:v>14818</c:v>
                </c:pt>
                <c:pt idx="4">
                  <c:v>14817</c:v>
                </c:pt>
                <c:pt idx="5">
                  <c:v>14791</c:v>
                </c:pt>
                <c:pt idx="6">
                  <c:v>14790</c:v>
                </c:pt>
                <c:pt idx="7">
                  <c:v>14846</c:v>
                </c:pt>
                <c:pt idx="8">
                  <c:v>14940</c:v>
                </c:pt>
                <c:pt idx="9">
                  <c:v>15016</c:v>
                </c:pt>
                <c:pt idx="10">
                  <c:v>15018</c:v>
                </c:pt>
                <c:pt idx="11">
                  <c:v>15027</c:v>
                </c:pt>
                <c:pt idx="12">
                  <c:v>15050</c:v>
                </c:pt>
                <c:pt idx="13">
                  <c:v>15064</c:v>
                </c:pt>
                <c:pt idx="14">
                  <c:v>15081</c:v>
                </c:pt>
                <c:pt idx="15">
                  <c:v>15069</c:v>
                </c:pt>
                <c:pt idx="16">
                  <c:v>15054</c:v>
                </c:pt>
                <c:pt idx="17">
                  <c:v>15067</c:v>
                </c:pt>
                <c:pt idx="18">
                  <c:v>15102</c:v>
                </c:pt>
                <c:pt idx="19">
                  <c:v>15144</c:v>
                </c:pt>
                <c:pt idx="20">
                  <c:v>15217</c:v>
                </c:pt>
                <c:pt idx="21">
                  <c:v>15246</c:v>
                </c:pt>
                <c:pt idx="22">
                  <c:v>15237</c:v>
                </c:pt>
                <c:pt idx="23">
                  <c:v>15251</c:v>
                </c:pt>
                <c:pt idx="24">
                  <c:v>15256</c:v>
                </c:pt>
                <c:pt idx="25">
                  <c:v>15233</c:v>
                </c:pt>
                <c:pt idx="26">
                  <c:v>15233</c:v>
                </c:pt>
                <c:pt idx="27">
                  <c:v>15211</c:v>
                </c:pt>
                <c:pt idx="28">
                  <c:v>15213</c:v>
                </c:pt>
                <c:pt idx="29">
                  <c:v>15221</c:v>
                </c:pt>
                <c:pt idx="30">
                  <c:v>15227</c:v>
                </c:pt>
                <c:pt idx="31">
                  <c:v>15236</c:v>
                </c:pt>
                <c:pt idx="32">
                  <c:v>15251</c:v>
                </c:pt>
                <c:pt idx="33">
                  <c:v>15276</c:v>
                </c:pt>
                <c:pt idx="34">
                  <c:v>15280</c:v>
                </c:pt>
                <c:pt idx="35">
                  <c:v>15289</c:v>
                </c:pt>
                <c:pt idx="36">
                  <c:v>15287</c:v>
                </c:pt>
                <c:pt idx="37">
                  <c:v>15276</c:v>
                </c:pt>
                <c:pt idx="38">
                  <c:v>15270</c:v>
                </c:pt>
                <c:pt idx="39">
                  <c:v>15274</c:v>
                </c:pt>
                <c:pt idx="40">
                  <c:v>15271</c:v>
                </c:pt>
                <c:pt idx="41">
                  <c:v>15272</c:v>
                </c:pt>
                <c:pt idx="42">
                  <c:v>15274</c:v>
                </c:pt>
                <c:pt idx="43">
                  <c:v>15273</c:v>
                </c:pt>
                <c:pt idx="44">
                  <c:v>15315</c:v>
                </c:pt>
                <c:pt idx="45">
                  <c:v>15345</c:v>
                </c:pt>
                <c:pt idx="46">
                  <c:v>15344</c:v>
                </c:pt>
                <c:pt idx="47">
                  <c:v>15333</c:v>
                </c:pt>
                <c:pt idx="48">
                  <c:v>15341</c:v>
                </c:pt>
                <c:pt idx="49">
                  <c:v>15325</c:v>
                </c:pt>
                <c:pt idx="50">
                  <c:v>15321</c:v>
                </c:pt>
                <c:pt idx="51">
                  <c:v>15326</c:v>
                </c:pt>
                <c:pt idx="52">
                  <c:v>15327</c:v>
                </c:pt>
                <c:pt idx="53">
                  <c:v>15327</c:v>
                </c:pt>
                <c:pt idx="54">
                  <c:v>15320</c:v>
                </c:pt>
                <c:pt idx="55">
                  <c:v>15324</c:v>
                </c:pt>
                <c:pt idx="56">
                  <c:v>15325</c:v>
                </c:pt>
                <c:pt idx="57">
                  <c:v>15311</c:v>
                </c:pt>
                <c:pt idx="58">
                  <c:v>15308</c:v>
                </c:pt>
                <c:pt idx="59">
                  <c:v>15315</c:v>
                </c:pt>
                <c:pt idx="60">
                  <c:v>15318</c:v>
                </c:pt>
                <c:pt idx="61">
                  <c:v>15318</c:v>
                </c:pt>
                <c:pt idx="62">
                  <c:v>15317</c:v>
                </c:pt>
                <c:pt idx="63">
                  <c:v>15300</c:v>
                </c:pt>
                <c:pt idx="64">
                  <c:v>15295</c:v>
                </c:pt>
                <c:pt idx="65">
                  <c:v>15293</c:v>
                </c:pt>
                <c:pt idx="66">
                  <c:v>15298</c:v>
                </c:pt>
                <c:pt idx="67">
                  <c:v>15278</c:v>
                </c:pt>
                <c:pt idx="68">
                  <c:v>15266</c:v>
                </c:pt>
                <c:pt idx="69">
                  <c:v>15245</c:v>
                </c:pt>
                <c:pt idx="70">
                  <c:v>15243</c:v>
                </c:pt>
                <c:pt idx="71">
                  <c:v>15241</c:v>
                </c:pt>
                <c:pt idx="72">
                  <c:v>15239</c:v>
                </c:pt>
                <c:pt idx="73">
                  <c:v>15220</c:v>
                </c:pt>
                <c:pt idx="74">
                  <c:v>15219</c:v>
                </c:pt>
                <c:pt idx="75">
                  <c:v>15219</c:v>
                </c:pt>
                <c:pt idx="76">
                  <c:v>15223</c:v>
                </c:pt>
                <c:pt idx="77">
                  <c:v>15219</c:v>
                </c:pt>
                <c:pt idx="78">
                  <c:v>15203</c:v>
                </c:pt>
                <c:pt idx="79">
                  <c:v>15193</c:v>
                </c:pt>
                <c:pt idx="80">
                  <c:v>15178</c:v>
                </c:pt>
                <c:pt idx="81">
                  <c:v>15175</c:v>
                </c:pt>
                <c:pt idx="82">
                  <c:v>15177</c:v>
                </c:pt>
                <c:pt idx="83">
                  <c:v>15185</c:v>
                </c:pt>
                <c:pt idx="84">
                  <c:v>15211</c:v>
                </c:pt>
                <c:pt idx="85">
                  <c:v>15230</c:v>
                </c:pt>
                <c:pt idx="86">
                  <c:v>15242</c:v>
                </c:pt>
                <c:pt idx="87">
                  <c:v>15252</c:v>
                </c:pt>
                <c:pt idx="88">
                  <c:v>15251</c:v>
                </c:pt>
                <c:pt idx="89">
                  <c:v>15259</c:v>
                </c:pt>
                <c:pt idx="90">
                  <c:v>15252</c:v>
                </c:pt>
                <c:pt idx="91">
                  <c:v>15230</c:v>
                </c:pt>
                <c:pt idx="92">
                  <c:v>15222</c:v>
                </c:pt>
                <c:pt idx="93">
                  <c:v>15225</c:v>
                </c:pt>
                <c:pt idx="94">
                  <c:v>15215</c:v>
                </c:pt>
                <c:pt idx="95">
                  <c:v>15199</c:v>
                </c:pt>
                <c:pt idx="96">
                  <c:v>15189</c:v>
                </c:pt>
                <c:pt idx="97">
                  <c:v>15197</c:v>
                </c:pt>
                <c:pt idx="98">
                  <c:v>15184</c:v>
                </c:pt>
                <c:pt idx="99">
                  <c:v>15180</c:v>
                </c:pt>
                <c:pt idx="100">
                  <c:v>15154</c:v>
                </c:pt>
                <c:pt idx="101">
                  <c:v>15131</c:v>
                </c:pt>
                <c:pt idx="102">
                  <c:v>15117</c:v>
                </c:pt>
                <c:pt idx="103">
                  <c:v>15095</c:v>
                </c:pt>
                <c:pt idx="104">
                  <c:v>15095</c:v>
                </c:pt>
                <c:pt idx="105">
                  <c:v>15093</c:v>
                </c:pt>
                <c:pt idx="106">
                  <c:v>15091</c:v>
                </c:pt>
                <c:pt idx="107">
                  <c:v>15091</c:v>
                </c:pt>
                <c:pt idx="108">
                  <c:v>15104</c:v>
                </c:pt>
                <c:pt idx="109">
                  <c:v>15123</c:v>
                </c:pt>
                <c:pt idx="110">
                  <c:v>15125</c:v>
                </c:pt>
                <c:pt idx="111">
                  <c:v>15116</c:v>
                </c:pt>
                <c:pt idx="112">
                  <c:v>15110</c:v>
                </c:pt>
                <c:pt idx="113">
                  <c:v>15099</c:v>
                </c:pt>
                <c:pt idx="114">
                  <c:v>15094</c:v>
                </c:pt>
                <c:pt idx="115">
                  <c:v>15076</c:v>
                </c:pt>
                <c:pt idx="116">
                  <c:v>15070</c:v>
                </c:pt>
                <c:pt idx="117">
                  <c:v>15068</c:v>
                </c:pt>
                <c:pt idx="118">
                  <c:v>15077</c:v>
                </c:pt>
                <c:pt idx="119">
                  <c:v>15090</c:v>
                </c:pt>
                <c:pt idx="120">
                  <c:v>15110</c:v>
                </c:pt>
                <c:pt idx="121">
                  <c:v>15107</c:v>
                </c:pt>
                <c:pt idx="122">
                  <c:v>15120</c:v>
                </c:pt>
                <c:pt idx="123">
                  <c:v>15111</c:v>
                </c:pt>
                <c:pt idx="124">
                  <c:v>15108</c:v>
                </c:pt>
                <c:pt idx="125">
                  <c:v>15104</c:v>
                </c:pt>
                <c:pt idx="126">
                  <c:v>15105</c:v>
                </c:pt>
                <c:pt idx="127">
                  <c:v>15115</c:v>
                </c:pt>
                <c:pt idx="128">
                  <c:v>15103</c:v>
                </c:pt>
                <c:pt idx="129">
                  <c:v>15088</c:v>
                </c:pt>
                <c:pt idx="130">
                  <c:v>15081</c:v>
                </c:pt>
                <c:pt idx="131">
                  <c:v>15094</c:v>
                </c:pt>
                <c:pt idx="132">
                  <c:v>15102</c:v>
                </c:pt>
                <c:pt idx="133">
                  <c:v>15110</c:v>
                </c:pt>
                <c:pt idx="134">
                  <c:v>15101</c:v>
                </c:pt>
                <c:pt idx="135">
                  <c:v>15121</c:v>
                </c:pt>
                <c:pt idx="136">
                  <c:v>15127</c:v>
                </c:pt>
                <c:pt idx="137">
                  <c:v>15138</c:v>
                </c:pt>
                <c:pt idx="138">
                  <c:v>15137</c:v>
                </c:pt>
                <c:pt idx="139">
                  <c:v>15118</c:v>
                </c:pt>
                <c:pt idx="140">
                  <c:v>15109</c:v>
                </c:pt>
                <c:pt idx="141">
                  <c:v>15107</c:v>
                </c:pt>
                <c:pt idx="142">
                  <c:v>15095</c:v>
                </c:pt>
                <c:pt idx="143">
                  <c:v>15080</c:v>
                </c:pt>
                <c:pt idx="144">
                  <c:v>15093</c:v>
                </c:pt>
                <c:pt idx="145">
                  <c:v>15100</c:v>
                </c:pt>
                <c:pt idx="146">
                  <c:v>15091</c:v>
                </c:pt>
                <c:pt idx="147">
                  <c:v>15092</c:v>
                </c:pt>
                <c:pt idx="148">
                  <c:v>15088</c:v>
                </c:pt>
                <c:pt idx="149">
                  <c:v>15081</c:v>
                </c:pt>
                <c:pt idx="150">
                  <c:v>15072</c:v>
                </c:pt>
                <c:pt idx="151">
                  <c:v>15069</c:v>
                </c:pt>
                <c:pt idx="152">
                  <c:v>15049</c:v>
                </c:pt>
                <c:pt idx="153">
                  <c:v>15042</c:v>
                </c:pt>
                <c:pt idx="154">
                  <c:v>15034</c:v>
                </c:pt>
                <c:pt idx="155">
                  <c:v>15048</c:v>
                </c:pt>
                <c:pt idx="156">
                  <c:v>15042</c:v>
                </c:pt>
                <c:pt idx="157">
                  <c:v>15064</c:v>
                </c:pt>
                <c:pt idx="158">
                  <c:v>15064</c:v>
                </c:pt>
                <c:pt idx="159">
                  <c:v>15051</c:v>
                </c:pt>
                <c:pt idx="160">
                  <c:v>15033</c:v>
                </c:pt>
                <c:pt idx="161">
                  <c:v>15002</c:v>
                </c:pt>
                <c:pt idx="162">
                  <c:v>14999</c:v>
                </c:pt>
                <c:pt idx="163">
                  <c:v>14979</c:v>
                </c:pt>
                <c:pt idx="164">
                  <c:v>14966</c:v>
                </c:pt>
                <c:pt idx="165">
                  <c:v>14945</c:v>
                </c:pt>
                <c:pt idx="166">
                  <c:v>14943</c:v>
                </c:pt>
                <c:pt idx="167">
                  <c:v>14928</c:v>
                </c:pt>
                <c:pt idx="168">
                  <c:v>14905</c:v>
                </c:pt>
                <c:pt idx="169">
                  <c:v>14871</c:v>
                </c:pt>
                <c:pt idx="170">
                  <c:v>14841</c:v>
                </c:pt>
                <c:pt idx="171">
                  <c:v>14830</c:v>
                </c:pt>
                <c:pt idx="172">
                  <c:v>14830</c:v>
                </c:pt>
                <c:pt idx="173">
                  <c:v>14811</c:v>
                </c:pt>
                <c:pt idx="174">
                  <c:v>14813</c:v>
                </c:pt>
                <c:pt idx="175">
                  <c:v>14783</c:v>
                </c:pt>
                <c:pt idx="176">
                  <c:v>14779</c:v>
                </c:pt>
                <c:pt idx="177">
                  <c:v>14758</c:v>
                </c:pt>
                <c:pt idx="178">
                  <c:v>14758</c:v>
                </c:pt>
                <c:pt idx="179">
                  <c:v>14744</c:v>
                </c:pt>
                <c:pt idx="180">
                  <c:v>14736</c:v>
                </c:pt>
                <c:pt idx="181">
                  <c:v>14737</c:v>
                </c:pt>
                <c:pt idx="182">
                  <c:v>14712</c:v>
                </c:pt>
                <c:pt idx="183">
                  <c:v>14689</c:v>
                </c:pt>
                <c:pt idx="184">
                  <c:v>14670</c:v>
                </c:pt>
                <c:pt idx="185">
                  <c:v>14642</c:v>
                </c:pt>
                <c:pt idx="186">
                  <c:v>14634</c:v>
                </c:pt>
                <c:pt idx="187">
                  <c:v>14636</c:v>
                </c:pt>
                <c:pt idx="188">
                  <c:v>14622</c:v>
                </c:pt>
                <c:pt idx="189">
                  <c:v>14593</c:v>
                </c:pt>
                <c:pt idx="190">
                  <c:v>14580</c:v>
                </c:pt>
                <c:pt idx="191">
                  <c:v>14551</c:v>
                </c:pt>
                <c:pt idx="192">
                  <c:v>14521</c:v>
                </c:pt>
                <c:pt idx="193">
                  <c:v>14498</c:v>
                </c:pt>
                <c:pt idx="194">
                  <c:v>14490</c:v>
                </c:pt>
                <c:pt idx="195">
                  <c:v>14497</c:v>
                </c:pt>
                <c:pt idx="196">
                  <c:v>14490</c:v>
                </c:pt>
                <c:pt idx="197">
                  <c:v>14462</c:v>
                </c:pt>
                <c:pt idx="198">
                  <c:v>14454</c:v>
                </c:pt>
                <c:pt idx="199">
                  <c:v>10444</c:v>
                </c:pt>
              </c:numCache>
            </c:numRef>
          </c:val>
        </c:ser>
        <c:marker val="1"/>
        <c:axId val="99147776"/>
        <c:axId val="99149312"/>
      </c:lineChart>
      <c:catAx>
        <c:axId val="99147776"/>
        <c:scaling>
          <c:orientation val="maxMin"/>
        </c:scaling>
        <c:axPos val="b"/>
        <c:tickLblPos val="nextTo"/>
        <c:crossAx val="99149312"/>
        <c:crosses val="autoZero"/>
        <c:auto val="1"/>
        <c:lblAlgn val="ctr"/>
        <c:lblOffset val="100"/>
      </c:catAx>
      <c:valAx>
        <c:axId val="99149312"/>
        <c:scaling>
          <c:orientation val="minMax"/>
          <c:min val="8000"/>
        </c:scaling>
        <c:axPos val="r"/>
        <c:majorGridlines/>
        <c:numFmt formatCode="General" sourceLinked="1"/>
        <c:tickLblPos val="nextTo"/>
        <c:crossAx val="99147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4787703893034302E-2"/>
          <c:y val="6.8454158747397895E-2"/>
          <c:w val="9.7731239092495634E-2"/>
          <c:h val="0.15588718436057591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5.3116953969171904E-2"/>
          <c:y val="5.2272428685074555E-2"/>
          <c:w val="0.90396883900150782"/>
          <c:h val="0.6780738266302947"/>
        </c:manualLayout>
      </c:layout>
      <c:lineChart>
        <c:grouping val="standard"/>
        <c:ser>
          <c:idx val="0"/>
          <c:order val="0"/>
          <c:tx>
            <c:strRef>
              <c:f>'D3'!$C$2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'D3'!$B$3:$B$811</c:f>
              <c:strCache>
                <c:ptCount val="809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  <c:pt idx="722">
                  <c:v>2005.12.09</c:v>
                </c:pt>
                <c:pt idx="723">
                  <c:v>2005.12.08</c:v>
                </c:pt>
                <c:pt idx="724">
                  <c:v>2005.12.07</c:v>
                </c:pt>
                <c:pt idx="725">
                  <c:v>2005.12.06</c:v>
                </c:pt>
                <c:pt idx="726">
                  <c:v>2005.12.05</c:v>
                </c:pt>
                <c:pt idx="727">
                  <c:v>2005.12.02</c:v>
                </c:pt>
                <c:pt idx="728">
                  <c:v>2005.12.01</c:v>
                </c:pt>
                <c:pt idx="729">
                  <c:v>2005.11.30</c:v>
                </c:pt>
                <c:pt idx="730">
                  <c:v>2005.11.29</c:v>
                </c:pt>
                <c:pt idx="731">
                  <c:v>2005.11.28</c:v>
                </c:pt>
                <c:pt idx="732">
                  <c:v>2005.11.25</c:v>
                </c:pt>
                <c:pt idx="733">
                  <c:v>2005.11.24</c:v>
                </c:pt>
                <c:pt idx="734">
                  <c:v>2005.11.23</c:v>
                </c:pt>
                <c:pt idx="735">
                  <c:v>2005.11.22</c:v>
                </c:pt>
                <c:pt idx="736">
                  <c:v>2005.11.21</c:v>
                </c:pt>
                <c:pt idx="737">
                  <c:v>2005.11.18</c:v>
                </c:pt>
                <c:pt idx="738">
                  <c:v>2005.11.17</c:v>
                </c:pt>
                <c:pt idx="739">
                  <c:v>2005.11.16</c:v>
                </c:pt>
                <c:pt idx="740">
                  <c:v>2005.11.15</c:v>
                </c:pt>
                <c:pt idx="741">
                  <c:v>2005.11.14</c:v>
                </c:pt>
                <c:pt idx="742">
                  <c:v>2005.11.11</c:v>
                </c:pt>
                <c:pt idx="743">
                  <c:v>2005.11.10</c:v>
                </c:pt>
                <c:pt idx="744">
                  <c:v>2005.11.09</c:v>
                </c:pt>
                <c:pt idx="745">
                  <c:v>2005.11.08</c:v>
                </c:pt>
                <c:pt idx="746">
                  <c:v>2005.11.07</c:v>
                </c:pt>
                <c:pt idx="747">
                  <c:v>2005.11.04</c:v>
                </c:pt>
                <c:pt idx="748">
                  <c:v>2005.11.03</c:v>
                </c:pt>
                <c:pt idx="749">
                  <c:v>2005.11.02</c:v>
                </c:pt>
                <c:pt idx="750">
                  <c:v>2005.11.01</c:v>
                </c:pt>
                <c:pt idx="751">
                  <c:v>2005.10.31</c:v>
                </c:pt>
                <c:pt idx="752">
                  <c:v>2005.10.28</c:v>
                </c:pt>
                <c:pt idx="753">
                  <c:v>2005.10.27</c:v>
                </c:pt>
                <c:pt idx="754">
                  <c:v>2005.10.26</c:v>
                </c:pt>
                <c:pt idx="755">
                  <c:v>2005.10.25</c:v>
                </c:pt>
                <c:pt idx="756">
                  <c:v>2005.10.24</c:v>
                </c:pt>
                <c:pt idx="757">
                  <c:v>2005.10.21</c:v>
                </c:pt>
                <c:pt idx="758">
                  <c:v>2005.10.20</c:v>
                </c:pt>
                <c:pt idx="759">
                  <c:v>2005.10.19</c:v>
                </c:pt>
                <c:pt idx="760">
                  <c:v>2005.10.18</c:v>
                </c:pt>
                <c:pt idx="761">
                  <c:v>2005.10.17</c:v>
                </c:pt>
                <c:pt idx="762">
                  <c:v>2005.10.14</c:v>
                </c:pt>
                <c:pt idx="763">
                  <c:v>2005.10.13</c:v>
                </c:pt>
                <c:pt idx="764">
                  <c:v>2005.10.12</c:v>
                </c:pt>
                <c:pt idx="765">
                  <c:v>2005.10.11</c:v>
                </c:pt>
                <c:pt idx="766">
                  <c:v>2005.10.10</c:v>
                </c:pt>
                <c:pt idx="767">
                  <c:v>2005.10.07</c:v>
                </c:pt>
                <c:pt idx="768">
                  <c:v>2005.10.06</c:v>
                </c:pt>
                <c:pt idx="769">
                  <c:v>2005.10.05</c:v>
                </c:pt>
                <c:pt idx="770">
                  <c:v>2005.10.04</c:v>
                </c:pt>
                <c:pt idx="771">
                  <c:v>2005.09.30</c:v>
                </c:pt>
                <c:pt idx="772">
                  <c:v>2005.09.29</c:v>
                </c:pt>
                <c:pt idx="773">
                  <c:v>2005.09.28</c:v>
                </c:pt>
                <c:pt idx="774">
                  <c:v>2005.09.27</c:v>
                </c:pt>
                <c:pt idx="775">
                  <c:v>2005.09.26</c:v>
                </c:pt>
                <c:pt idx="776">
                  <c:v>2005.09.23</c:v>
                </c:pt>
                <c:pt idx="777">
                  <c:v>2005.09.22</c:v>
                </c:pt>
                <c:pt idx="778">
                  <c:v>2005.09.21</c:v>
                </c:pt>
                <c:pt idx="779">
                  <c:v>2005.09.20</c:v>
                </c:pt>
                <c:pt idx="780">
                  <c:v>2005.09.16</c:v>
                </c:pt>
                <c:pt idx="781">
                  <c:v>2005.09.15</c:v>
                </c:pt>
                <c:pt idx="782">
                  <c:v>2005.09.14</c:v>
                </c:pt>
                <c:pt idx="783">
                  <c:v>2005.09.13</c:v>
                </c:pt>
                <c:pt idx="784">
                  <c:v>2005.09.12</c:v>
                </c:pt>
                <c:pt idx="785">
                  <c:v>2005.09.09</c:v>
                </c:pt>
                <c:pt idx="786">
                  <c:v>2005.09.08</c:v>
                </c:pt>
                <c:pt idx="787">
                  <c:v>2005.09.07</c:v>
                </c:pt>
                <c:pt idx="788">
                  <c:v>2005.09.06</c:v>
                </c:pt>
                <c:pt idx="789">
                  <c:v>2005.09.05</c:v>
                </c:pt>
                <c:pt idx="790">
                  <c:v>2005.09.02</c:v>
                </c:pt>
                <c:pt idx="791">
                  <c:v>2005.09.01</c:v>
                </c:pt>
                <c:pt idx="792">
                  <c:v>2005.08.31</c:v>
                </c:pt>
                <c:pt idx="793">
                  <c:v>2005.08.30</c:v>
                </c:pt>
                <c:pt idx="794">
                  <c:v>2005.08.29</c:v>
                </c:pt>
                <c:pt idx="795">
                  <c:v>2005.08.26</c:v>
                </c:pt>
                <c:pt idx="796">
                  <c:v>2005.08.25</c:v>
                </c:pt>
                <c:pt idx="797">
                  <c:v>2005.08.24</c:v>
                </c:pt>
                <c:pt idx="798">
                  <c:v>2005.08.23</c:v>
                </c:pt>
                <c:pt idx="799">
                  <c:v>2005.08.22</c:v>
                </c:pt>
                <c:pt idx="800">
                  <c:v>2005.08.19</c:v>
                </c:pt>
                <c:pt idx="801">
                  <c:v>2005.08.18</c:v>
                </c:pt>
                <c:pt idx="802">
                  <c:v>2005.08.17</c:v>
                </c:pt>
                <c:pt idx="803">
                  <c:v>2005.08.16</c:v>
                </c:pt>
                <c:pt idx="804">
                  <c:v>2005.08.12</c:v>
                </c:pt>
                <c:pt idx="805">
                  <c:v>2005.08.11</c:v>
                </c:pt>
                <c:pt idx="806">
                  <c:v>2005.08.10</c:v>
                </c:pt>
                <c:pt idx="807">
                  <c:v>2005.08.09</c:v>
                </c:pt>
                <c:pt idx="808">
                  <c:v>2005.08.08</c:v>
                </c:pt>
              </c:strCache>
            </c:strRef>
          </c:cat>
          <c:val>
            <c:numRef>
              <c:f>'D3'!$C$3:$C$811</c:f>
              <c:numCache>
                <c:formatCode>General</c:formatCode>
                <c:ptCount val="809"/>
                <c:pt idx="1">
                  <c:v>387</c:v>
                </c:pt>
                <c:pt idx="2">
                  <c:v>387</c:v>
                </c:pt>
                <c:pt idx="3">
                  <c:v>386</c:v>
                </c:pt>
                <c:pt idx="4">
                  <c:v>387</c:v>
                </c:pt>
                <c:pt idx="5">
                  <c:v>386</c:v>
                </c:pt>
                <c:pt idx="6">
                  <c:v>386</c:v>
                </c:pt>
                <c:pt idx="7">
                  <c:v>386</c:v>
                </c:pt>
                <c:pt idx="8">
                  <c:v>383</c:v>
                </c:pt>
                <c:pt idx="9">
                  <c:v>383</c:v>
                </c:pt>
                <c:pt idx="10">
                  <c:v>383</c:v>
                </c:pt>
                <c:pt idx="11">
                  <c:v>382</c:v>
                </c:pt>
                <c:pt idx="12">
                  <c:v>381</c:v>
                </c:pt>
                <c:pt idx="13">
                  <c:v>381</c:v>
                </c:pt>
                <c:pt idx="14">
                  <c:v>381</c:v>
                </c:pt>
                <c:pt idx="15">
                  <c:v>381</c:v>
                </c:pt>
                <c:pt idx="16">
                  <c:v>381</c:v>
                </c:pt>
                <c:pt idx="17">
                  <c:v>381</c:v>
                </c:pt>
                <c:pt idx="18">
                  <c:v>380</c:v>
                </c:pt>
                <c:pt idx="19">
                  <c:v>380</c:v>
                </c:pt>
                <c:pt idx="20">
                  <c:v>380</c:v>
                </c:pt>
                <c:pt idx="21">
                  <c:v>380</c:v>
                </c:pt>
                <c:pt idx="22">
                  <c:v>380</c:v>
                </c:pt>
                <c:pt idx="23">
                  <c:v>379</c:v>
                </c:pt>
                <c:pt idx="24">
                  <c:v>378</c:v>
                </c:pt>
                <c:pt idx="25">
                  <c:v>378</c:v>
                </c:pt>
                <c:pt idx="26">
                  <c:v>376</c:v>
                </c:pt>
                <c:pt idx="27">
                  <c:v>375</c:v>
                </c:pt>
                <c:pt idx="28">
                  <c:v>374</c:v>
                </c:pt>
                <c:pt idx="29">
                  <c:v>373</c:v>
                </c:pt>
                <c:pt idx="30">
                  <c:v>372</c:v>
                </c:pt>
                <c:pt idx="31">
                  <c:v>372</c:v>
                </c:pt>
                <c:pt idx="32">
                  <c:v>371</c:v>
                </c:pt>
                <c:pt idx="33">
                  <c:v>371</c:v>
                </c:pt>
                <c:pt idx="34">
                  <c:v>370</c:v>
                </c:pt>
                <c:pt idx="35">
                  <c:v>370</c:v>
                </c:pt>
                <c:pt idx="36">
                  <c:v>369</c:v>
                </c:pt>
                <c:pt idx="37">
                  <c:v>369</c:v>
                </c:pt>
                <c:pt idx="38">
                  <c:v>369</c:v>
                </c:pt>
                <c:pt idx="39">
                  <c:v>368</c:v>
                </c:pt>
                <c:pt idx="40">
                  <c:v>368</c:v>
                </c:pt>
                <c:pt idx="41">
                  <c:v>368</c:v>
                </c:pt>
                <c:pt idx="42">
                  <c:v>367</c:v>
                </c:pt>
                <c:pt idx="43">
                  <c:v>367</c:v>
                </c:pt>
                <c:pt idx="44">
                  <c:v>367</c:v>
                </c:pt>
                <c:pt idx="45">
                  <c:v>367</c:v>
                </c:pt>
                <c:pt idx="46">
                  <c:v>366</c:v>
                </c:pt>
                <c:pt idx="47">
                  <c:v>366</c:v>
                </c:pt>
                <c:pt idx="48">
                  <c:v>366</c:v>
                </c:pt>
                <c:pt idx="49">
                  <c:v>365</c:v>
                </c:pt>
                <c:pt idx="50">
                  <c:v>364</c:v>
                </c:pt>
                <c:pt idx="51">
                  <c:v>362</c:v>
                </c:pt>
                <c:pt idx="52">
                  <c:v>361</c:v>
                </c:pt>
                <c:pt idx="53">
                  <c:v>361</c:v>
                </c:pt>
                <c:pt idx="54">
                  <c:v>360</c:v>
                </c:pt>
                <c:pt idx="55">
                  <c:v>360</c:v>
                </c:pt>
                <c:pt idx="56">
                  <c:v>360</c:v>
                </c:pt>
                <c:pt idx="57">
                  <c:v>360</c:v>
                </c:pt>
                <c:pt idx="58">
                  <c:v>360</c:v>
                </c:pt>
                <c:pt idx="59">
                  <c:v>360</c:v>
                </c:pt>
                <c:pt idx="60">
                  <c:v>359</c:v>
                </c:pt>
                <c:pt idx="61">
                  <c:v>359</c:v>
                </c:pt>
                <c:pt idx="62">
                  <c:v>359</c:v>
                </c:pt>
                <c:pt idx="63">
                  <c:v>358</c:v>
                </c:pt>
                <c:pt idx="64">
                  <c:v>358</c:v>
                </c:pt>
                <c:pt idx="65">
                  <c:v>357</c:v>
                </c:pt>
                <c:pt idx="66">
                  <c:v>356</c:v>
                </c:pt>
                <c:pt idx="67">
                  <c:v>356</c:v>
                </c:pt>
                <c:pt idx="68">
                  <c:v>356</c:v>
                </c:pt>
                <c:pt idx="69">
                  <c:v>356</c:v>
                </c:pt>
                <c:pt idx="70">
                  <c:v>354</c:v>
                </c:pt>
                <c:pt idx="71">
                  <c:v>353</c:v>
                </c:pt>
                <c:pt idx="72">
                  <c:v>352</c:v>
                </c:pt>
                <c:pt idx="73">
                  <c:v>352</c:v>
                </c:pt>
                <c:pt idx="74">
                  <c:v>352</c:v>
                </c:pt>
                <c:pt idx="75">
                  <c:v>350</c:v>
                </c:pt>
                <c:pt idx="76">
                  <c:v>350</c:v>
                </c:pt>
                <c:pt idx="77">
                  <c:v>350</c:v>
                </c:pt>
                <c:pt idx="78">
                  <c:v>350</c:v>
                </c:pt>
                <c:pt idx="79">
                  <c:v>349</c:v>
                </c:pt>
                <c:pt idx="80">
                  <c:v>349</c:v>
                </c:pt>
                <c:pt idx="81">
                  <c:v>348</c:v>
                </c:pt>
                <c:pt idx="82">
                  <c:v>348</c:v>
                </c:pt>
                <c:pt idx="83">
                  <c:v>348</c:v>
                </c:pt>
                <c:pt idx="84">
                  <c:v>348</c:v>
                </c:pt>
                <c:pt idx="85">
                  <c:v>346</c:v>
                </c:pt>
                <c:pt idx="86">
                  <c:v>346</c:v>
                </c:pt>
                <c:pt idx="87">
                  <c:v>346</c:v>
                </c:pt>
                <c:pt idx="88">
                  <c:v>345</c:v>
                </c:pt>
                <c:pt idx="89">
                  <c:v>344</c:v>
                </c:pt>
                <c:pt idx="90">
                  <c:v>343</c:v>
                </c:pt>
                <c:pt idx="91">
                  <c:v>342</c:v>
                </c:pt>
                <c:pt idx="92">
                  <c:v>341</c:v>
                </c:pt>
                <c:pt idx="93">
                  <c:v>339</c:v>
                </c:pt>
                <c:pt idx="94">
                  <c:v>339</c:v>
                </c:pt>
                <c:pt idx="95">
                  <c:v>337</c:v>
                </c:pt>
                <c:pt idx="96">
                  <c:v>337</c:v>
                </c:pt>
                <c:pt idx="97">
                  <c:v>337</c:v>
                </c:pt>
                <c:pt idx="98">
                  <c:v>337</c:v>
                </c:pt>
                <c:pt idx="99">
                  <c:v>336</c:v>
                </c:pt>
                <c:pt idx="100">
                  <c:v>336</c:v>
                </c:pt>
                <c:pt idx="101">
                  <c:v>336</c:v>
                </c:pt>
                <c:pt idx="102">
                  <c:v>335</c:v>
                </c:pt>
                <c:pt idx="103">
                  <c:v>335</c:v>
                </c:pt>
                <c:pt idx="104">
                  <c:v>334</c:v>
                </c:pt>
                <c:pt idx="105">
                  <c:v>334</c:v>
                </c:pt>
                <c:pt idx="106">
                  <c:v>333</c:v>
                </c:pt>
                <c:pt idx="107">
                  <c:v>333</c:v>
                </c:pt>
                <c:pt idx="108">
                  <c:v>333</c:v>
                </c:pt>
                <c:pt idx="109">
                  <c:v>332</c:v>
                </c:pt>
                <c:pt idx="110">
                  <c:v>331</c:v>
                </c:pt>
                <c:pt idx="111">
                  <c:v>331</c:v>
                </c:pt>
                <c:pt idx="112">
                  <c:v>331</c:v>
                </c:pt>
                <c:pt idx="113">
                  <c:v>331</c:v>
                </c:pt>
                <c:pt idx="114">
                  <c:v>328</c:v>
                </c:pt>
                <c:pt idx="115">
                  <c:v>327</c:v>
                </c:pt>
                <c:pt idx="116">
                  <c:v>327</c:v>
                </c:pt>
                <c:pt idx="117">
                  <c:v>326</c:v>
                </c:pt>
                <c:pt idx="118">
                  <c:v>326</c:v>
                </c:pt>
                <c:pt idx="119">
                  <c:v>326</c:v>
                </c:pt>
                <c:pt idx="120">
                  <c:v>326</c:v>
                </c:pt>
                <c:pt idx="121">
                  <c:v>325</c:v>
                </c:pt>
                <c:pt idx="122">
                  <c:v>325</c:v>
                </c:pt>
                <c:pt idx="123">
                  <c:v>325</c:v>
                </c:pt>
                <c:pt idx="124">
                  <c:v>325</c:v>
                </c:pt>
                <c:pt idx="125">
                  <c:v>324</c:v>
                </c:pt>
                <c:pt idx="126">
                  <c:v>324</c:v>
                </c:pt>
                <c:pt idx="127">
                  <c:v>323</c:v>
                </c:pt>
                <c:pt idx="128">
                  <c:v>322</c:v>
                </c:pt>
                <c:pt idx="129">
                  <c:v>322</c:v>
                </c:pt>
                <c:pt idx="130">
                  <c:v>322</c:v>
                </c:pt>
                <c:pt idx="131">
                  <c:v>320</c:v>
                </c:pt>
                <c:pt idx="132">
                  <c:v>319</c:v>
                </c:pt>
                <c:pt idx="133">
                  <c:v>319</c:v>
                </c:pt>
                <c:pt idx="134">
                  <c:v>318</c:v>
                </c:pt>
                <c:pt idx="135">
                  <c:v>318</c:v>
                </c:pt>
                <c:pt idx="136">
                  <c:v>317</c:v>
                </c:pt>
                <c:pt idx="137">
                  <c:v>317</c:v>
                </c:pt>
                <c:pt idx="138">
                  <c:v>317</c:v>
                </c:pt>
                <c:pt idx="139">
                  <c:v>317</c:v>
                </c:pt>
                <c:pt idx="140">
                  <c:v>317</c:v>
                </c:pt>
                <c:pt idx="141">
                  <c:v>316</c:v>
                </c:pt>
                <c:pt idx="142">
                  <c:v>316</c:v>
                </c:pt>
                <c:pt idx="143">
                  <c:v>315</c:v>
                </c:pt>
                <c:pt idx="144">
                  <c:v>315</c:v>
                </c:pt>
                <c:pt idx="145">
                  <c:v>314</c:v>
                </c:pt>
                <c:pt idx="146">
                  <c:v>314</c:v>
                </c:pt>
                <c:pt idx="147">
                  <c:v>314</c:v>
                </c:pt>
                <c:pt idx="148">
                  <c:v>313</c:v>
                </c:pt>
                <c:pt idx="149">
                  <c:v>313</c:v>
                </c:pt>
                <c:pt idx="150">
                  <c:v>312</c:v>
                </c:pt>
                <c:pt idx="151">
                  <c:v>311</c:v>
                </c:pt>
                <c:pt idx="152">
                  <c:v>311</c:v>
                </c:pt>
                <c:pt idx="153">
                  <c:v>309</c:v>
                </c:pt>
                <c:pt idx="154">
                  <c:v>308</c:v>
                </c:pt>
                <c:pt idx="155">
                  <c:v>307</c:v>
                </c:pt>
                <c:pt idx="156">
                  <c:v>306</c:v>
                </c:pt>
                <c:pt idx="157">
                  <c:v>306</c:v>
                </c:pt>
                <c:pt idx="158">
                  <c:v>306</c:v>
                </c:pt>
                <c:pt idx="159">
                  <c:v>306</c:v>
                </c:pt>
                <c:pt idx="160">
                  <c:v>305</c:v>
                </c:pt>
                <c:pt idx="161">
                  <c:v>305</c:v>
                </c:pt>
                <c:pt idx="162">
                  <c:v>305</c:v>
                </c:pt>
                <c:pt idx="163">
                  <c:v>305</c:v>
                </c:pt>
                <c:pt idx="164">
                  <c:v>305</c:v>
                </c:pt>
                <c:pt idx="165">
                  <c:v>304</c:v>
                </c:pt>
                <c:pt idx="166">
                  <c:v>304</c:v>
                </c:pt>
                <c:pt idx="167">
                  <c:v>303</c:v>
                </c:pt>
                <c:pt idx="168">
                  <c:v>302</c:v>
                </c:pt>
                <c:pt idx="169">
                  <c:v>302</c:v>
                </c:pt>
                <c:pt idx="170">
                  <c:v>301</c:v>
                </c:pt>
                <c:pt idx="171">
                  <c:v>300</c:v>
                </c:pt>
                <c:pt idx="172">
                  <c:v>300</c:v>
                </c:pt>
                <c:pt idx="173">
                  <c:v>299</c:v>
                </c:pt>
                <c:pt idx="174">
                  <c:v>299</c:v>
                </c:pt>
                <c:pt idx="175">
                  <c:v>297</c:v>
                </c:pt>
                <c:pt idx="176">
                  <c:v>296</c:v>
                </c:pt>
                <c:pt idx="177">
                  <c:v>295</c:v>
                </c:pt>
                <c:pt idx="178">
                  <c:v>295</c:v>
                </c:pt>
                <c:pt idx="179">
                  <c:v>295</c:v>
                </c:pt>
                <c:pt idx="180">
                  <c:v>295</c:v>
                </c:pt>
                <c:pt idx="181">
                  <c:v>294</c:v>
                </c:pt>
                <c:pt idx="182">
                  <c:v>294</c:v>
                </c:pt>
                <c:pt idx="183">
                  <c:v>294</c:v>
                </c:pt>
                <c:pt idx="184">
                  <c:v>293</c:v>
                </c:pt>
                <c:pt idx="185">
                  <c:v>292</c:v>
                </c:pt>
                <c:pt idx="186">
                  <c:v>291</c:v>
                </c:pt>
                <c:pt idx="187">
                  <c:v>290</c:v>
                </c:pt>
                <c:pt idx="188">
                  <c:v>289</c:v>
                </c:pt>
                <c:pt idx="189">
                  <c:v>289</c:v>
                </c:pt>
                <c:pt idx="190">
                  <c:v>289</c:v>
                </c:pt>
                <c:pt idx="191">
                  <c:v>288</c:v>
                </c:pt>
                <c:pt idx="192">
                  <c:v>287</c:v>
                </c:pt>
                <c:pt idx="193">
                  <c:v>285</c:v>
                </c:pt>
                <c:pt idx="194">
                  <c:v>285</c:v>
                </c:pt>
                <c:pt idx="195">
                  <c:v>284</c:v>
                </c:pt>
                <c:pt idx="196">
                  <c:v>283</c:v>
                </c:pt>
                <c:pt idx="197">
                  <c:v>282</c:v>
                </c:pt>
                <c:pt idx="198">
                  <c:v>282</c:v>
                </c:pt>
                <c:pt idx="199">
                  <c:v>281</c:v>
                </c:pt>
                <c:pt idx="200">
                  <c:v>281</c:v>
                </c:pt>
                <c:pt idx="201">
                  <c:v>281</c:v>
                </c:pt>
                <c:pt idx="202">
                  <c:v>280</c:v>
                </c:pt>
                <c:pt idx="203">
                  <c:v>280</c:v>
                </c:pt>
                <c:pt idx="204">
                  <c:v>279</c:v>
                </c:pt>
                <c:pt idx="205">
                  <c:v>279</c:v>
                </c:pt>
                <c:pt idx="206">
                  <c:v>279</c:v>
                </c:pt>
                <c:pt idx="207">
                  <c:v>278</c:v>
                </c:pt>
                <c:pt idx="208">
                  <c:v>277</c:v>
                </c:pt>
                <c:pt idx="209">
                  <c:v>277</c:v>
                </c:pt>
                <c:pt idx="210">
                  <c:v>276</c:v>
                </c:pt>
                <c:pt idx="211">
                  <c:v>275</c:v>
                </c:pt>
                <c:pt idx="212">
                  <c:v>274</c:v>
                </c:pt>
                <c:pt idx="213">
                  <c:v>273</c:v>
                </c:pt>
                <c:pt idx="214">
                  <c:v>270</c:v>
                </c:pt>
                <c:pt idx="215">
                  <c:v>269</c:v>
                </c:pt>
                <c:pt idx="216">
                  <c:v>267</c:v>
                </c:pt>
                <c:pt idx="217">
                  <c:v>265</c:v>
                </c:pt>
                <c:pt idx="218">
                  <c:v>265</c:v>
                </c:pt>
                <c:pt idx="219">
                  <c:v>263</c:v>
                </c:pt>
                <c:pt idx="220">
                  <c:v>263</c:v>
                </c:pt>
                <c:pt idx="221">
                  <c:v>262</c:v>
                </c:pt>
                <c:pt idx="222">
                  <c:v>262</c:v>
                </c:pt>
                <c:pt idx="223">
                  <c:v>261</c:v>
                </c:pt>
                <c:pt idx="224">
                  <c:v>260</c:v>
                </c:pt>
                <c:pt idx="225">
                  <c:v>260</c:v>
                </c:pt>
                <c:pt idx="226">
                  <c:v>259</c:v>
                </c:pt>
                <c:pt idx="227">
                  <c:v>259</c:v>
                </c:pt>
                <c:pt idx="228">
                  <c:v>258</c:v>
                </c:pt>
                <c:pt idx="229">
                  <c:v>257</c:v>
                </c:pt>
                <c:pt idx="230">
                  <c:v>256</c:v>
                </c:pt>
                <c:pt idx="231">
                  <c:v>256</c:v>
                </c:pt>
                <c:pt idx="232">
                  <c:v>256</c:v>
                </c:pt>
                <c:pt idx="233">
                  <c:v>255</c:v>
                </c:pt>
                <c:pt idx="234">
                  <c:v>253</c:v>
                </c:pt>
                <c:pt idx="235">
                  <c:v>252</c:v>
                </c:pt>
                <c:pt idx="236">
                  <c:v>251</c:v>
                </c:pt>
                <c:pt idx="237">
                  <c:v>250</c:v>
                </c:pt>
                <c:pt idx="238">
                  <c:v>250</c:v>
                </c:pt>
                <c:pt idx="239">
                  <c:v>249</c:v>
                </c:pt>
                <c:pt idx="240">
                  <c:v>249</c:v>
                </c:pt>
                <c:pt idx="241">
                  <c:v>248</c:v>
                </c:pt>
                <c:pt idx="242">
                  <c:v>248</c:v>
                </c:pt>
                <c:pt idx="243">
                  <c:v>248</c:v>
                </c:pt>
                <c:pt idx="244">
                  <c:v>247</c:v>
                </c:pt>
                <c:pt idx="245">
                  <c:v>247</c:v>
                </c:pt>
                <c:pt idx="246">
                  <c:v>246</c:v>
                </c:pt>
                <c:pt idx="247">
                  <c:v>246</c:v>
                </c:pt>
                <c:pt idx="248">
                  <c:v>246</c:v>
                </c:pt>
                <c:pt idx="249">
                  <c:v>245</c:v>
                </c:pt>
                <c:pt idx="250">
                  <c:v>245</c:v>
                </c:pt>
                <c:pt idx="251">
                  <c:v>244</c:v>
                </c:pt>
                <c:pt idx="252">
                  <c:v>244</c:v>
                </c:pt>
                <c:pt idx="253">
                  <c:v>244</c:v>
                </c:pt>
                <c:pt idx="254">
                  <c:v>243</c:v>
                </c:pt>
                <c:pt idx="255">
                  <c:v>243</c:v>
                </c:pt>
                <c:pt idx="256">
                  <c:v>241</c:v>
                </c:pt>
                <c:pt idx="257">
                  <c:v>241</c:v>
                </c:pt>
                <c:pt idx="258">
                  <c:v>241</c:v>
                </c:pt>
                <c:pt idx="259">
                  <c:v>239</c:v>
                </c:pt>
                <c:pt idx="260">
                  <c:v>239</c:v>
                </c:pt>
                <c:pt idx="261">
                  <c:v>239</c:v>
                </c:pt>
                <c:pt idx="262">
                  <c:v>239</c:v>
                </c:pt>
                <c:pt idx="263">
                  <c:v>239</c:v>
                </c:pt>
                <c:pt idx="264">
                  <c:v>239</c:v>
                </c:pt>
                <c:pt idx="265">
                  <c:v>238</c:v>
                </c:pt>
                <c:pt idx="266">
                  <c:v>239</c:v>
                </c:pt>
                <c:pt idx="267">
                  <c:v>238</c:v>
                </c:pt>
                <c:pt idx="268">
                  <c:v>238</c:v>
                </c:pt>
                <c:pt idx="269">
                  <c:v>238</c:v>
                </c:pt>
                <c:pt idx="270">
                  <c:v>237</c:v>
                </c:pt>
                <c:pt idx="271">
                  <c:v>237</c:v>
                </c:pt>
                <c:pt idx="272">
                  <c:v>237</c:v>
                </c:pt>
                <c:pt idx="273">
                  <c:v>235</c:v>
                </c:pt>
                <c:pt idx="274">
                  <c:v>234</c:v>
                </c:pt>
                <c:pt idx="275">
                  <c:v>231</c:v>
                </c:pt>
                <c:pt idx="276">
                  <c:v>230</c:v>
                </c:pt>
                <c:pt idx="277">
                  <c:v>229</c:v>
                </c:pt>
                <c:pt idx="278">
                  <c:v>229</c:v>
                </c:pt>
                <c:pt idx="279">
                  <c:v>229</c:v>
                </c:pt>
                <c:pt idx="280">
                  <c:v>228</c:v>
                </c:pt>
                <c:pt idx="281">
                  <c:v>228</c:v>
                </c:pt>
                <c:pt idx="282">
                  <c:v>228</c:v>
                </c:pt>
                <c:pt idx="283">
                  <c:v>228</c:v>
                </c:pt>
                <c:pt idx="284">
                  <c:v>228</c:v>
                </c:pt>
                <c:pt idx="285">
                  <c:v>227</c:v>
                </c:pt>
                <c:pt idx="286">
                  <c:v>227</c:v>
                </c:pt>
                <c:pt idx="287">
                  <c:v>227</c:v>
                </c:pt>
                <c:pt idx="288">
                  <c:v>226</c:v>
                </c:pt>
                <c:pt idx="289">
                  <c:v>226</c:v>
                </c:pt>
                <c:pt idx="290">
                  <c:v>225</c:v>
                </c:pt>
                <c:pt idx="291">
                  <c:v>225</c:v>
                </c:pt>
                <c:pt idx="292">
                  <c:v>225</c:v>
                </c:pt>
                <c:pt idx="293">
                  <c:v>225</c:v>
                </c:pt>
                <c:pt idx="294">
                  <c:v>224</c:v>
                </c:pt>
                <c:pt idx="295">
                  <c:v>222</c:v>
                </c:pt>
                <c:pt idx="296">
                  <c:v>222</c:v>
                </c:pt>
                <c:pt idx="297">
                  <c:v>221</c:v>
                </c:pt>
                <c:pt idx="298">
                  <c:v>221</c:v>
                </c:pt>
                <c:pt idx="299">
                  <c:v>220</c:v>
                </c:pt>
                <c:pt idx="300">
                  <c:v>219</c:v>
                </c:pt>
                <c:pt idx="301">
                  <c:v>219</c:v>
                </c:pt>
                <c:pt idx="302">
                  <c:v>218</c:v>
                </c:pt>
                <c:pt idx="303">
                  <c:v>218</c:v>
                </c:pt>
                <c:pt idx="304">
                  <c:v>218</c:v>
                </c:pt>
                <c:pt idx="305">
                  <c:v>217</c:v>
                </c:pt>
                <c:pt idx="306">
                  <c:v>217</c:v>
                </c:pt>
                <c:pt idx="307">
                  <c:v>217</c:v>
                </c:pt>
                <c:pt idx="308">
                  <c:v>172</c:v>
                </c:pt>
                <c:pt idx="309">
                  <c:v>171</c:v>
                </c:pt>
                <c:pt idx="310">
                  <c:v>171</c:v>
                </c:pt>
                <c:pt idx="311">
                  <c:v>171</c:v>
                </c:pt>
                <c:pt idx="312">
                  <c:v>170</c:v>
                </c:pt>
                <c:pt idx="313">
                  <c:v>170</c:v>
                </c:pt>
                <c:pt idx="314">
                  <c:v>170</c:v>
                </c:pt>
                <c:pt idx="315">
                  <c:v>169</c:v>
                </c:pt>
                <c:pt idx="316">
                  <c:v>168</c:v>
                </c:pt>
                <c:pt idx="317">
                  <c:v>167</c:v>
                </c:pt>
                <c:pt idx="318">
                  <c:v>167</c:v>
                </c:pt>
                <c:pt idx="319">
                  <c:v>166</c:v>
                </c:pt>
                <c:pt idx="320">
                  <c:v>166</c:v>
                </c:pt>
                <c:pt idx="321">
                  <c:v>166</c:v>
                </c:pt>
                <c:pt idx="322">
                  <c:v>166</c:v>
                </c:pt>
                <c:pt idx="323">
                  <c:v>165</c:v>
                </c:pt>
                <c:pt idx="324">
                  <c:v>165</c:v>
                </c:pt>
                <c:pt idx="325">
                  <c:v>165</c:v>
                </c:pt>
                <c:pt idx="326">
                  <c:v>165</c:v>
                </c:pt>
                <c:pt idx="327">
                  <c:v>164</c:v>
                </c:pt>
                <c:pt idx="328">
                  <c:v>164</c:v>
                </c:pt>
                <c:pt idx="329">
                  <c:v>164</c:v>
                </c:pt>
                <c:pt idx="330">
                  <c:v>163</c:v>
                </c:pt>
                <c:pt idx="331">
                  <c:v>163</c:v>
                </c:pt>
                <c:pt idx="332">
                  <c:v>162</c:v>
                </c:pt>
                <c:pt idx="333">
                  <c:v>161</c:v>
                </c:pt>
                <c:pt idx="334">
                  <c:v>161</c:v>
                </c:pt>
                <c:pt idx="335">
                  <c:v>160</c:v>
                </c:pt>
                <c:pt idx="336">
                  <c:v>160</c:v>
                </c:pt>
                <c:pt idx="337">
                  <c:v>159</c:v>
                </c:pt>
                <c:pt idx="338">
                  <c:v>157</c:v>
                </c:pt>
                <c:pt idx="339">
                  <c:v>157</c:v>
                </c:pt>
                <c:pt idx="340">
                  <c:v>156</c:v>
                </c:pt>
                <c:pt idx="341">
                  <c:v>156</c:v>
                </c:pt>
                <c:pt idx="342">
                  <c:v>156</c:v>
                </c:pt>
                <c:pt idx="343">
                  <c:v>155</c:v>
                </c:pt>
                <c:pt idx="344">
                  <c:v>155</c:v>
                </c:pt>
                <c:pt idx="345">
                  <c:v>155</c:v>
                </c:pt>
                <c:pt idx="346">
                  <c:v>155</c:v>
                </c:pt>
                <c:pt idx="347">
                  <c:v>155</c:v>
                </c:pt>
                <c:pt idx="348">
                  <c:v>154</c:v>
                </c:pt>
                <c:pt idx="349">
                  <c:v>154</c:v>
                </c:pt>
                <c:pt idx="350">
                  <c:v>154</c:v>
                </c:pt>
                <c:pt idx="351">
                  <c:v>153</c:v>
                </c:pt>
                <c:pt idx="352">
                  <c:v>153</c:v>
                </c:pt>
                <c:pt idx="353">
                  <c:v>153</c:v>
                </c:pt>
                <c:pt idx="354">
                  <c:v>153</c:v>
                </c:pt>
                <c:pt idx="355">
                  <c:v>152</c:v>
                </c:pt>
                <c:pt idx="356">
                  <c:v>152</c:v>
                </c:pt>
                <c:pt idx="357">
                  <c:v>151</c:v>
                </c:pt>
                <c:pt idx="358">
                  <c:v>150</c:v>
                </c:pt>
                <c:pt idx="359">
                  <c:v>150</c:v>
                </c:pt>
                <c:pt idx="360">
                  <c:v>149</c:v>
                </c:pt>
                <c:pt idx="361">
                  <c:v>148</c:v>
                </c:pt>
                <c:pt idx="362">
                  <c:v>148</c:v>
                </c:pt>
                <c:pt idx="363">
                  <c:v>148</c:v>
                </c:pt>
                <c:pt idx="364">
                  <c:v>148</c:v>
                </c:pt>
                <c:pt idx="365">
                  <c:v>148</c:v>
                </c:pt>
                <c:pt idx="366">
                  <c:v>148</c:v>
                </c:pt>
                <c:pt idx="367">
                  <c:v>147</c:v>
                </c:pt>
                <c:pt idx="368">
                  <c:v>147</c:v>
                </c:pt>
                <c:pt idx="369">
                  <c:v>147</c:v>
                </c:pt>
                <c:pt idx="370">
                  <c:v>147</c:v>
                </c:pt>
                <c:pt idx="371">
                  <c:v>146</c:v>
                </c:pt>
                <c:pt idx="372">
                  <c:v>146</c:v>
                </c:pt>
                <c:pt idx="373">
                  <c:v>146</c:v>
                </c:pt>
                <c:pt idx="374">
                  <c:v>145</c:v>
                </c:pt>
                <c:pt idx="375">
                  <c:v>145</c:v>
                </c:pt>
                <c:pt idx="376">
                  <c:v>144</c:v>
                </c:pt>
                <c:pt idx="377">
                  <c:v>143</c:v>
                </c:pt>
                <c:pt idx="378">
                  <c:v>142</c:v>
                </c:pt>
                <c:pt idx="379">
                  <c:v>142</c:v>
                </c:pt>
                <c:pt idx="380">
                  <c:v>141</c:v>
                </c:pt>
                <c:pt idx="381">
                  <c:v>141</c:v>
                </c:pt>
                <c:pt idx="382">
                  <c:v>140</c:v>
                </c:pt>
                <c:pt idx="383">
                  <c:v>140</c:v>
                </c:pt>
                <c:pt idx="384">
                  <c:v>140</c:v>
                </c:pt>
                <c:pt idx="385">
                  <c:v>139</c:v>
                </c:pt>
                <c:pt idx="386">
                  <c:v>139</c:v>
                </c:pt>
                <c:pt idx="387">
                  <c:v>139</c:v>
                </c:pt>
                <c:pt idx="388">
                  <c:v>139</c:v>
                </c:pt>
                <c:pt idx="389">
                  <c:v>138</c:v>
                </c:pt>
                <c:pt idx="390">
                  <c:v>138</c:v>
                </c:pt>
                <c:pt idx="391">
                  <c:v>138</c:v>
                </c:pt>
                <c:pt idx="392">
                  <c:v>137</c:v>
                </c:pt>
                <c:pt idx="393">
                  <c:v>137</c:v>
                </c:pt>
                <c:pt idx="394">
                  <c:v>137</c:v>
                </c:pt>
                <c:pt idx="395">
                  <c:v>136</c:v>
                </c:pt>
                <c:pt idx="396">
                  <c:v>135</c:v>
                </c:pt>
                <c:pt idx="397">
                  <c:v>135</c:v>
                </c:pt>
                <c:pt idx="398">
                  <c:v>135</c:v>
                </c:pt>
                <c:pt idx="399">
                  <c:v>134</c:v>
                </c:pt>
                <c:pt idx="400">
                  <c:v>133</c:v>
                </c:pt>
                <c:pt idx="401">
                  <c:v>132</c:v>
                </c:pt>
                <c:pt idx="402">
                  <c:v>132</c:v>
                </c:pt>
                <c:pt idx="403">
                  <c:v>131</c:v>
                </c:pt>
                <c:pt idx="404">
                  <c:v>131</c:v>
                </c:pt>
                <c:pt idx="405">
                  <c:v>130</c:v>
                </c:pt>
                <c:pt idx="406">
                  <c:v>130</c:v>
                </c:pt>
                <c:pt idx="407">
                  <c:v>130</c:v>
                </c:pt>
                <c:pt idx="408">
                  <c:v>130</c:v>
                </c:pt>
                <c:pt idx="409">
                  <c:v>130</c:v>
                </c:pt>
                <c:pt idx="410">
                  <c:v>129</c:v>
                </c:pt>
                <c:pt idx="411">
                  <c:v>129</c:v>
                </c:pt>
                <c:pt idx="412">
                  <c:v>129</c:v>
                </c:pt>
                <c:pt idx="413">
                  <c:v>129</c:v>
                </c:pt>
                <c:pt idx="414">
                  <c:v>129</c:v>
                </c:pt>
                <c:pt idx="415">
                  <c:v>128</c:v>
                </c:pt>
                <c:pt idx="416">
                  <c:v>127</c:v>
                </c:pt>
                <c:pt idx="417">
                  <c:v>126</c:v>
                </c:pt>
                <c:pt idx="418">
                  <c:v>126</c:v>
                </c:pt>
                <c:pt idx="419">
                  <c:v>124</c:v>
                </c:pt>
                <c:pt idx="420">
                  <c:v>124</c:v>
                </c:pt>
                <c:pt idx="421">
                  <c:v>123</c:v>
                </c:pt>
                <c:pt idx="422">
                  <c:v>123</c:v>
                </c:pt>
                <c:pt idx="423">
                  <c:v>122</c:v>
                </c:pt>
                <c:pt idx="424">
                  <c:v>122</c:v>
                </c:pt>
                <c:pt idx="425">
                  <c:v>122</c:v>
                </c:pt>
                <c:pt idx="426">
                  <c:v>121</c:v>
                </c:pt>
                <c:pt idx="427">
                  <c:v>121</c:v>
                </c:pt>
                <c:pt idx="428">
                  <c:v>120</c:v>
                </c:pt>
                <c:pt idx="429">
                  <c:v>120</c:v>
                </c:pt>
                <c:pt idx="430">
                  <c:v>120</c:v>
                </c:pt>
                <c:pt idx="431">
                  <c:v>120</c:v>
                </c:pt>
                <c:pt idx="432">
                  <c:v>120</c:v>
                </c:pt>
                <c:pt idx="433">
                  <c:v>119</c:v>
                </c:pt>
                <c:pt idx="434">
                  <c:v>119</c:v>
                </c:pt>
                <c:pt idx="435">
                  <c:v>119</c:v>
                </c:pt>
                <c:pt idx="436">
                  <c:v>118</c:v>
                </c:pt>
                <c:pt idx="437">
                  <c:v>118</c:v>
                </c:pt>
                <c:pt idx="438">
                  <c:v>117</c:v>
                </c:pt>
                <c:pt idx="439">
                  <c:v>117</c:v>
                </c:pt>
                <c:pt idx="440">
                  <c:v>116</c:v>
                </c:pt>
                <c:pt idx="441">
                  <c:v>116</c:v>
                </c:pt>
                <c:pt idx="442">
                  <c:v>116</c:v>
                </c:pt>
                <c:pt idx="443">
                  <c:v>114</c:v>
                </c:pt>
                <c:pt idx="444">
                  <c:v>114</c:v>
                </c:pt>
                <c:pt idx="445">
                  <c:v>114</c:v>
                </c:pt>
                <c:pt idx="446">
                  <c:v>114</c:v>
                </c:pt>
                <c:pt idx="447">
                  <c:v>114</c:v>
                </c:pt>
                <c:pt idx="448">
                  <c:v>113</c:v>
                </c:pt>
                <c:pt idx="449">
                  <c:v>113</c:v>
                </c:pt>
                <c:pt idx="450">
                  <c:v>113</c:v>
                </c:pt>
                <c:pt idx="451">
                  <c:v>112</c:v>
                </c:pt>
                <c:pt idx="452">
                  <c:v>112</c:v>
                </c:pt>
                <c:pt idx="453">
                  <c:v>112</c:v>
                </c:pt>
                <c:pt idx="454">
                  <c:v>111</c:v>
                </c:pt>
                <c:pt idx="455">
                  <c:v>111</c:v>
                </c:pt>
                <c:pt idx="456">
                  <c:v>110</c:v>
                </c:pt>
                <c:pt idx="457">
                  <c:v>110</c:v>
                </c:pt>
                <c:pt idx="458">
                  <c:v>109</c:v>
                </c:pt>
                <c:pt idx="459">
                  <c:v>108</c:v>
                </c:pt>
                <c:pt idx="460">
                  <c:v>107</c:v>
                </c:pt>
                <c:pt idx="461">
                  <c:v>105</c:v>
                </c:pt>
                <c:pt idx="462">
                  <c:v>105</c:v>
                </c:pt>
                <c:pt idx="463">
                  <c:v>103</c:v>
                </c:pt>
                <c:pt idx="464">
                  <c:v>103</c:v>
                </c:pt>
                <c:pt idx="465">
                  <c:v>102</c:v>
                </c:pt>
                <c:pt idx="466">
                  <c:v>101</c:v>
                </c:pt>
                <c:pt idx="467">
                  <c:v>101</c:v>
                </c:pt>
                <c:pt idx="468">
                  <c:v>100</c:v>
                </c:pt>
                <c:pt idx="469">
                  <c:v>100</c:v>
                </c:pt>
                <c:pt idx="470">
                  <c:v>99</c:v>
                </c:pt>
                <c:pt idx="471">
                  <c:v>98</c:v>
                </c:pt>
                <c:pt idx="472">
                  <c:v>98</c:v>
                </c:pt>
                <c:pt idx="473">
                  <c:v>98</c:v>
                </c:pt>
                <c:pt idx="474">
                  <c:v>97</c:v>
                </c:pt>
                <c:pt idx="475">
                  <c:v>96</c:v>
                </c:pt>
                <c:pt idx="476">
                  <c:v>96</c:v>
                </c:pt>
                <c:pt idx="477">
                  <c:v>96</c:v>
                </c:pt>
                <c:pt idx="478">
                  <c:v>95</c:v>
                </c:pt>
                <c:pt idx="479">
                  <c:v>95</c:v>
                </c:pt>
                <c:pt idx="480">
                  <c:v>95</c:v>
                </c:pt>
                <c:pt idx="481">
                  <c:v>93</c:v>
                </c:pt>
                <c:pt idx="482">
                  <c:v>93</c:v>
                </c:pt>
                <c:pt idx="483">
                  <c:v>93</c:v>
                </c:pt>
                <c:pt idx="484">
                  <c:v>92</c:v>
                </c:pt>
                <c:pt idx="485">
                  <c:v>92</c:v>
                </c:pt>
                <c:pt idx="486">
                  <c:v>91</c:v>
                </c:pt>
                <c:pt idx="487">
                  <c:v>91</c:v>
                </c:pt>
                <c:pt idx="488">
                  <c:v>91</c:v>
                </c:pt>
                <c:pt idx="489">
                  <c:v>91</c:v>
                </c:pt>
                <c:pt idx="490">
                  <c:v>91</c:v>
                </c:pt>
                <c:pt idx="491">
                  <c:v>90</c:v>
                </c:pt>
                <c:pt idx="492">
                  <c:v>90</c:v>
                </c:pt>
                <c:pt idx="493">
                  <c:v>90</c:v>
                </c:pt>
                <c:pt idx="494">
                  <c:v>90</c:v>
                </c:pt>
                <c:pt idx="495">
                  <c:v>90</c:v>
                </c:pt>
                <c:pt idx="496">
                  <c:v>89</c:v>
                </c:pt>
                <c:pt idx="497">
                  <c:v>89</c:v>
                </c:pt>
                <c:pt idx="498">
                  <c:v>89</c:v>
                </c:pt>
                <c:pt idx="499">
                  <c:v>89</c:v>
                </c:pt>
                <c:pt idx="500">
                  <c:v>89</c:v>
                </c:pt>
                <c:pt idx="501">
                  <c:v>88</c:v>
                </c:pt>
                <c:pt idx="502">
                  <c:v>88</c:v>
                </c:pt>
                <c:pt idx="503">
                  <c:v>87</c:v>
                </c:pt>
                <c:pt idx="504">
                  <c:v>86</c:v>
                </c:pt>
                <c:pt idx="505">
                  <c:v>86</c:v>
                </c:pt>
                <c:pt idx="506">
                  <c:v>85</c:v>
                </c:pt>
                <c:pt idx="507">
                  <c:v>85</c:v>
                </c:pt>
                <c:pt idx="508">
                  <c:v>85</c:v>
                </c:pt>
                <c:pt idx="509">
                  <c:v>85</c:v>
                </c:pt>
                <c:pt idx="510">
                  <c:v>85</c:v>
                </c:pt>
                <c:pt idx="511">
                  <c:v>84</c:v>
                </c:pt>
                <c:pt idx="512">
                  <c:v>84</c:v>
                </c:pt>
                <c:pt idx="513">
                  <c:v>84</c:v>
                </c:pt>
                <c:pt idx="514">
                  <c:v>84</c:v>
                </c:pt>
                <c:pt idx="515">
                  <c:v>83</c:v>
                </c:pt>
                <c:pt idx="516">
                  <c:v>83</c:v>
                </c:pt>
                <c:pt idx="517">
                  <c:v>82</c:v>
                </c:pt>
                <c:pt idx="518">
                  <c:v>81</c:v>
                </c:pt>
                <c:pt idx="519">
                  <c:v>80</c:v>
                </c:pt>
                <c:pt idx="520">
                  <c:v>80</c:v>
                </c:pt>
                <c:pt idx="521">
                  <c:v>80</c:v>
                </c:pt>
                <c:pt idx="522">
                  <c:v>79</c:v>
                </c:pt>
                <c:pt idx="523">
                  <c:v>78</c:v>
                </c:pt>
                <c:pt idx="524">
                  <c:v>78</c:v>
                </c:pt>
                <c:pt idx="525">
                  <c:v>77</c:v>
                </c:pt>
                <c:pt idx="526">
                  <c:v>77</c:v>
                </c:pt>
                <c:pt idx="527">
                  <c:v>77</c:v>
                </c:pt>
                <c:pt idx="528">
                  <c:v>77</c:v>
                </c:pt>
                <c:pt idx="529">
                  <c:v>77</c:v>
                </c:pt>
                <c:pt idx="530">
                  <c:v>77</c:v>
                </c:pt>
                <c:pt idx="531">
                  <c:v>76</c:v>
                </c:pt>
                <c:pt idx="532">
                  <c:v>76</c:v>
                </c:pt>
                <c:pt idx="533">
                  <c:v>76</c:v>
                </c:pt>
                <c:pt idx="534">
                  <c:v>76</c:v>
                </c:pt>
                <c:pt idx="535">
                  <c:v>76</c:v>
                </c:pt>
                <c:pt idx="536">
                  <c:v>76</c:v>
                </c:pt>
                <c:pt idx="537">
                  <c:v>75</c:v>
                </c:pt>
                <c:pt idx="538">
                  <c:v>75</c:v>
                </c:pt>
                <c:pt idx="539">
                  <c:v>75</c:v>
                </c:pt>
                <c:pt idx="540">
                  <c:v>75</c:v>
                </c:pt>
                <c:pt idx="541">
                  <c:v>75</c:v>
                </c:pt>
                <c:pt idx="542">
                  <c:v>75</c:v>
                </c:pt>
                <c:pt idx="543">
                  <c:v>74</c:v>
                </c:pt>
                <c:pt idx="544">
                  <c:v>73</c:v>
                </c:pt>
                <c:pt idx="545">
                  <c:v>73</c:v>
                </c:pt>
                <c:pt idx="546">
                  <c:v>73</c:v>
                </c:pt>
                <c:pt idx="547">
                  <c:v>73</c:v>
                </c:pt>
                <c:pt idx="548">
                  <c:v>72</c:v>
                </c:pt>
                <c:pt idx="549">
                  <c:v>72</c:v>
                </c:pt>
                <c:pt idx="550">
                  <c:v>72</c:v>
                </c:pt>
                <c:pt idx="551">
                  <c:v>72</c:v>
                </c:pt>
                <c:pt idx="552">
                  <c:v>71</c:v>
                </c:pt>
                <c:pt idx="553">
                  <c:v>71</c:v>
                </c:pt>
                <c:pt idx="554">
                  <c:v>71</c:v>
                </c:pt>
                <c:pt idx="555">
                  <c:v>71</c:v>
                </c:pt>
                <c:pt idx="556">
                  <c:v>71</c:v>
                </c:pt>
                <c:pt idx="557">
                  <c:v>61</c:v>
                </c:pt>
                <c:pt idx="558">
                  <c:v>61</c:v>
                </c:pt>
                <c:pt idx="559">
                  <c:v>61</c:v>
                </c:pt>
                <c:pt idx="560">
                  <c:v>61</c:v>
                </c:pt>
                <c:pt idx="561">
                  <c:v>60</c:v>
                </c:pt>
                <c:pt idx="562">
                  <c:v>60</c:v>
                </c:pt>
                <c:pt idx="563">
                  <c:v>60</c:v>
                </c:pt>
                <c:pt idx="564">
                  <c:v>60</c:v>
                </c:pt>
                <c:pt idx="565">
                  <c:v>59</c:v>
                </c:pt>
                <c:pt idx="566">
                  <c:v>59</c:v>
                </c:pt>
                <c:pt idx="567">
                  <c:v>58</c:v>
                </c:pt>
                <c:pt idx="568">
                  <c:v>58</c:v>
                </c:pt>
                <c:pt idx="569">
                  <c:v>58</c:v>
                </c:pt>
                <c:pt idx="570">
                  <c:v>57</c:v>
                </c:pt>
                <c:pt idx="571">
                  <c:v>57</c:v>
                </c:pt>
                <c:pt idx="572">
                  <c:v>57</c:v>
                </c:pt>
                <c:pt idx="573">
                  <c:v>57</c:v>
                </c:pt>
                <c:pt idx="574">
                  <c:v>57</c:v>
                </c:pt>
                <c:pt idx="575">
                  <c:v>57</c:v>
                </c:pt>
                <c:pt idx="576">
                  <c:v>56</c:v>
                </c:pt>
                <c:pt idx="577">
                  <c:v>56</c:v>
                </c:pt>
                <c:pt idx="578">
                  <c:v>56</c:v>
                </c:pt>
                <c:pt idx="579">
                  <c:v>56</c:v>
                </c:pt>
                <c:pt idx="580">
                  <c:v>56</c:v>
                </c:pt>
                <c:pt idx="581">
                  <c:v>55</c:v>
                </c:pt>
                <c:pt idx="582">
                  <c:v>55</c:v>
                </c:pt>
                <c:pt idx="583">
                  <c:v>54</c:v>
                </c:pt>
                <c:pt idx="584">
                  <c:v>54</c:v>
                </c:pt>
                <c:pt idx="585">
                  <c:v>54</c:v>
                </c:pt>
                <c:pt idx="586">
                  <c:v>53</c:v>
                </c:pt>
                <c:pt idx="587">
                  <c:v>53</c:v>
                </c:pt>
                <c:pt idx="588">
                  <c:v>52</c:v>
                </c:pt>
                <c:pt idx="589">
                  <c:v>52</c:v>
                </c:pt>
                <c:pt idx="590">
                  <c:v>52</c:v>
                </c:pt>
                <c:pt idx="591">
                  <c:v>52</c:v>
                </c:pt>
                <c:pt idx="592">
                  <c:v>52</c:v>
                </c:pt>
                <c:pt idx="593">
                  <c:v>51</c:v>
                </c:pt>
                <c:pt idx="594">
                  <c:v>51</c:v>
                </c:pt>
                <c:pt idx="595">
                  <c:v>51</c:v>
                </c:pt>
                <c:pt idx="596">
                  <c:v>51</c:v>
                </c:pt>
                <c:pt idx="597">
                  <c:v>51</c:v>
                </c:pt>
                <c:pt idx="598">
                  <c:v>51</c:v>
                </c:pt>
                <c:pt idx="599">
                  <c:v>51</c:v>
                </c:pt>
                <c:pt idx="600">
                  <c:v>50</c:v>
                </c:pt>
                <c:pt idx="601">
                  <c:v>50</c:v>
                </c:pt>
                <c:pt idx="602">
                  <c:v>50</c:v>
                </c:pt>
                <c:pt idx="603">
                  <c:v>49</c:v>
                </c:pt>
                <c:pt idx="604">
                  <c:v>49</c:v>
                </c:pt>
                <c:pt idx="605">
                  <c:v>49</c:v>
                </c:pt>
                <c:pt idx="606">
                  <c:v>48</c:v>
                </c:pt>
                <c:pt idx="607">
                  <c:v>48</c:v>
                </c:pt>
                <c:pt idx="608">
                  <c:v>48</c:v>
                </c:pt>
                <c:pt idx="609">
                  <c:v>47</c:v>
                </c:pt>
                <c:pt idx="610">
                  <c:v>47</c:v>
                </c:pt>
                <c:pt idx="611">
                  <c:v>47</c:v>
                </c:pt>
                <c:pt idx="612">
                  <c:v>46</c:v>
                </c:pt>
                <c:pt idx="613">
                  <c:v>46</c:v>
                </c:pt>
                <c:pt idx="614">
                  <c:v>46</c:v>
                </c:pt>
                <c:pt idx="615">
                  <c:v>46</c:v>
                </c:pt>
                <c:pt idx="616">
                  <c:v>46</c:v>
                </c:pt>
                <c:pt idx="617">
                  <c:v>46</c:v>
                </c:pt>
                <c:pt idx="618">
                  <c:v>46</c:v>
                </c:pt>
                <c:pt idx="619">
                  <c:v>45</c:v>
                </c:pt>
                <c:pt idx="620">
                  <c:v>45</c:v>
                </c:pt>
                <c:pt idx="621">
                  <c:v>45</c:v>
                </c:pt>
                <c:pt idx="622">
                  <c:v>44</c:v>
                </c:pt>
                <c:pt idx="623">
                  <c:v>44</c:v>
                </c:pt>
                <c:pt idx="624">
                  <c:v>44</c:v>
                </c:pt>
                <c:pt idx="625">
                  <c:v>43</c:v>
                </c:pt>
                <c:pt idx="626">
                  <c:v>43</c:v>
                </c:pt>
                <c:pt idx="627">
                  <c:v>42</c:v>
                </c:pt>
                <c:pt idx="628">
                  <c:v>42</c:v>
                </c:pt>
                <c:pt idx="629">
                  <c:v>42</c:v>
                </c:pt>
                <c:pt idx="630">
                  <c:v>42</c:v>
                </c:pt>
                <c:pt idx="631">
                  <c:v>42</c:v>
                </c:pt>
                <c:pt idx="632">
                  <c:v>41</c:v>
                </c:pt>
                <c:pt idx="633">
                  <c:v>41</c:v>
                </c:pt>
                <c:pt idx="634">
                  <c:v>41</c:v>
                </c:pt>
                <c:pt idx="635">
                  <c:v>41</c:v>
                </c:pt>
                <c:pt idx="636">
                  <c:v>41</c:v>
                </c:pt>
                <c:pt idx="637">
                  <c:v>41</c:v>
                </c:pt>
                <c:pt idx="638">
                  <c:v>40</c:v>
                </c:pt>
                <c:pt idx="639">
                  <c:v>40</c:v>
                </c:pt>
                <c:pt idx="640">
                  <c:v>40</c:v>
                </c:pt>
                <c:pt idx="641">
                  <c:v>40</c:v>
                </c:pt>
                <c:pt idx="642">
                  <c:v>39</c:v>
                </c:pt>
                <c:pt idx="643">
                  <c:v>39</c:v>
                </c:pt>
                <c:pt idx="644">
                  <c:v>39</c:v>
                </c:pt>
                <c:pt idx="645">
                  <c:v>39</c:v>
                </c:pt>
                <c:pt idx="646">
                  <c:v>39</c:v>
                </c:pt>
                <c:pt idx="647">
                  <c:v>38</c:v>
                </c:pt>
                <c:pt idx="648">
                  <c:v>38</c:v>
                </c:pt>
                <c:pt idx="649">
                  <c:v>37</c:v>
                </c:pt>
                <c:pt idx="650">
                  <c:v>37</c:v>
                </c:pt>
                <c:pt idx="651">
                  <c:v>37</c:v>
                </c:pt>
                <c:pt idx="652">
                  <c:v>36</c:v>
                </c:pt>
                <c:pt idx="653">
                  <c:v>36</c:v>
                </c:pt>
                <c:pt idx="654">
                  <c:v>36</c:v>
                </c:pt>
                <c:pt idx="655">
                  <c:v>36</c:v>
                </c:pt>
                <c:pt idx="656">
                  <c:v>36</c:v>
                </c:pt>
                <c:pt idx="657">
                  <c:v>36</c:v>
                </c:pt>
                <c:pt idx="658">
                  <c:v>35</c:v>
                </c:pt>
                <c:pt idx="659">
                  <c:v>35</c:v>
                </c:pt>
                <c:pt idx="660">
                  <c:v>35</c:v>
                </c:pt>
                <c:pt idx="661">
                  <c:v>35</c:v>
                </c:pt>
                <c:pt idx="662">
                  <c:v>35</c:v>
                </c:pt>
                <c:pt idx="663">
                  <c:v>34</c:v>
                </c:pt>
                <c:pt idx="664">
                  <c:v>34</c:v>
                </c:pt>
                <c:pt idx="665">
                  <c:v>34</c:v>
                </c:pt>
                <c:pt idx="666">
                  <c:v>33</c:v>
                </c:pt>
                <c:pt idx="667">
                  <c:v>33</c:v>
                </c:pt>
                <c:pt idx="668">
                  <c:v>32</c:v>
                </c:pt>
                <c:pt idx="669">
                  <c:v>32</c:v>
                </c:pt>
                <c:pt idx="670">
                  <c:v>32</c:v>
                </c:pt>
                <c:pt idx="671">
                  <c:v>32</c:v>
                </c:pt>
                <c:pt idx="672">
                  <c:v>32</c:v>
                </c:pt>
                <c:pt idx="673">
                  <c:v>31</c:v>
                </c:pt>
                <c:pt idx="674">
                  <c:v>31</c:v>
                </c:pt>
                <c:pt idx="675">
                  <c:v>31</c:v>
                </c:pt>
                <c:pt idx="676">
                  <c:v>31</c:v>
                </c:pt>
                <c:pt idx="677">
                  <c:v>31</c:v>
                </c:pt>
                <c:pt idx="678">
                  <c:v>31</c:v>
                </c:pt>
                <c:pt idx="679">
                  <c:v>31</c:v>
                </c:pt>
                <c:pt idx="680">
                  <c:v>30</c:v>
                </c:pt>
                <c:pt idx="681">
                  <c:v>30</c:v>
                </c:pt>
                <c:pt idx="682">
                  <c:v>30</c:v>
                </c:pt>
                <c:pt idx="683">
                  <c:v>30</c:v>
                </c:pt>
                <c:pt idx="684">
                  <c:v>29</c:v>
                </c:pt>
                <c:pt idx="685">
                  <c:v>29</c:v>
                </c:pt>
                <c:pt idx="686">
                  <c:v>29</c:v>
                </c:pt>
                <c:pt idx="687">
                  <c:v>28</c:v>
                </c:pt>
                <c:pt idx="688">
                  <c:v>28</c:v>
                </c:pt>
                <c:pt idx="689">
                  <c:v>28</c:v>
                </c:pt>
                <c:pt idx="690">
                  <c:v>27</c:v>
                </c:pt>
                <c:pt idx="691">
                  <c:v>27</c:v>
                </c:pt>
                <c:pt idx="692">
                  <c:v>27</c:v>
                </c:pt>
                <c:pt idx="693">
                  <c:v>26</c:v>
                </c:pt>
                <c:pt idx="694">
                  <c:v>26</c:v>
                </c:pt>
                <c:pt idx="695">
                  <c:v>26</c:v>
                </c:pt>
                <c:pt idx="696">
                  <c:v>26</c:v>
                </c:pt>
                <c:pt idx="697">
                  <c:v>26</c:v>
                </c:pt>
                <c:pt idx="698">
                  <c:v>25</c:v>
                </c:pt>
                <c:pt idx="699">
                  <c:v>25</c:v>
                </c:pt>
                <c:pt idx="700">
                  <c:v>25</c:v>
                </c:pt>
                <c:pt idx="701">
                  <c:v>25</c:v>
                </c:pt>
                <c:pt idx="702">
                  <c:v>24</c:v>
                </c:pt>
                <c:pt idx="703">
                  <c:v>24</c:v>
                </c:pt>
                <c:pt idx="704">
                  <c:v>24</c:v>
                </c:pt>
                <c:pt idx="705">
                  <c:v>23</c:v>
                </c:pt>
                <c:pt idx="706">
                  <c:v>23</c:v>
                </c:pt>
                <c:pt idx="707">
                  <c:v>23</c:v>
                </c:pt>
                <c:pt idx="708">
                  <c:v>22</c:v>
                </c:pt>
                <c:pt idx="709">
                  <c:v>22</c:v>
                </c:pt>
                <c:pt idx="710">
                  <c:v>21</c:v>
                </c:pt>
                <c:pt idx="711">
                  <c:v>21</c:v>
                </c:pt>
                <c:pt idx="712">
                  <c:v>20</c:v>
                </c:pt>
                <c:pt idx="713">
                  <c:v>20</c:v>
                </c:pt>
                <c:pt idx="714">
                  <c:v>19</c:v>
                </c:pt>
                <c:pt idx="715">
                  <c:v>19</c:v>
                </c:pt>
                <c:pt idx="716">
                  <c:v>18</c:v>
                </c:pt>
                <c:pt idx="717">
                  <c:v>18</c:v>
                </c:pt>
                <c:pt idx="718">
                  <c:v>17</c:v>
                </c:pt>
                <c:pt idx="719">
                  <c:v>17</c:v>
                </c:pt>
                <c:pt idx="720">
                  <c:v>16</c:v>
                </c:pt>
                <c:pt idx="721">
                  <c:v>16</c:v>
                </c:pt>
                <c:pt idx="722">
                  <c:v>16</c:v>
                </c:pt>
                <c:pt idx="723">
                  <c:v>16</c:v>
                </c:pt>
                <c:pt idx="724">
                  <c:v>16</c:v>
                </c:pt>
                <c:pt idx="725">
                  <c:v>15</c:v>
                </c:pt>
                <c:pt idx="726">
                  <c:v>15</c:v>
                </c:pt>
                <c:pt idx="727">
                  <c:v>15</c:v>
                </c:pt>
                <c:pt idx="728">
                  <c:v>14</c:v>
                </c:pt>
                <c:pt idx="729">
                  <c:v>14</c:v>
                </c:pt>
                <c:pt idx="730">
                  <c:v>14</c:v>
                </c:pt>
                <c:pt idx="731">
                  <c:v>13</c:v>
                </c:pt>
                <c:pt idx="732">
                  <c:v>13</c:v>
                </c:pt>
                <c:pt idx="733">
                  <c:v>13</c:v>
                </c:pt>
                <c:pt idx="734">
                  <c:v>13</c:v>
                </c:pt>
                <c:pt idx="735">
                  <c:v>12</c:v>
                </c:pt>
                <c:pt idx="736">
                  <c:v>12</c:v>
                </c:pt>
                <c:pt idx="737">
                  <c:v>12</c:v>
                </c:pt>
                <c:pt idx="738">
                  <c:v>12</c:v>
                </c:pt>
                <c:pt idx="739">
                  <c:v>12</c:v>
                </c:pt>
                <c:pt idx="740">
                  <c:v>11</c:v>
                </c:pt>
                <c:pt idx="741">
                  <c:v>11</c:v>
                </c:pt>
                <c:pt idx="742">
                  <c:v>11</c:v>
                </c:pt>
                <c:pt idx="743">
                  <c:v>11</c:v>
                </c:pt>
                <c:pt idx="744">
                  <c:v>11</c:v>
                </c:pt>
                <c:pt idx="745">
                  <c:v>11</c:v>
                </c:pt>
                <c:pt idx="746">
                  <c:v>10</c:v>
                </c:pt>
                <c:pt idx="747">
                  <c:v>10</c:v>
                </c:pt>
                <c:pt idx="748">
                  <c:v>10</c:v>
                </c:pt>
                <c:pt idx="749">
                  <c:v>10</c:v>
                </c:pt>
                <c:pt idx="750">
                  <c:v>10</c:v>
                </c:pt>
                <c:pt idx="751">
                  <c:v>10</c:v>
                </c:pt>
                <c:pt idx="752">
                  <c:v>9</c:v>
                </c:pt>
                <c:pt idx="753">
                  <c:v>9</c:v>
                </c:pt>
                <c:pt idx="754">
                  <c:v>9</c:v>
                </c:pt>
                <c:pt idx="755">
                  <c:v>8</c:v>
                </c:pt>
                <c:pt idx="756">
                  <c:v>8</c:v>
                </c:pt>
                <c:pt idx="757">
                  <c:v>8</c:v>
                </c:pt>
                <c:pt idx="758">
                  <c:v>8</c:v>
                </c:pt>
                <c:pt idx="759">
                  <c:v>8</c:v>
                </c:pt>
                <c:pt idx="760">
                  <c:v>8</c:v>
                </c:pt>
                <c:pt idx="761">
                  <c:v>8</c:v>
                </c:pt>
                <c:pt idx="762">
                  <c:v>7</c:v>
                </c:pt>
                <c:pt idx="763">
                  <c:v>7</c:v>
                </c:pt>
                <c:pt idx="764">
                  <c:v>7</c:v>
                </c:pt>
                <c:pt idx="765">
                  <c:v>7</c:v>
                </c:pt>
                <c:pt idx="766">
                  <c:v>7</c:v>
                </c:pt>
                <c:pt idx="767">
                  <c:v>6</c:v>
                </c:pt>
                <c:pt idx="768">
                  <c:v>6</c:v>
                </c:pt>
                <c:pt idx="769">
                  <c:v>6</c:v>
                </c:pt>
                <c:pt idx="770">
                  <c:v>5</c:v>
                </c:pt>
                <c:pt idx="771">
                  <c:v>5</c:v>
                </c:pt>
                <c:pt idx="772">
                  <c:v>5</c:v>
                </c:pt>
                <c:pt idx="773">
                  <c:v>5</c:v>
                </c:pt>
                <c:pt idx="774">
                  <c:v>4</c:v>
                </c:pt>
                <c:pt idx="775">
                  <c:v>4</c:v>
                </c:pt>
                <c:pt idx="776">
                  <c:v>4</c:v>
                </c:pt>
                <c:pt idx="777">
                  <c:v>4</c:v>
                </c:pt>
                <c:pt idx="778">
                  <c:v>3</c:v>
                </c:pt>
                <c:pt idx="779">
                  <c:v>3</c:v>
                </c:pt>
                <c:pt idx="780">
                  <c:v>3</c:v>
                </c:pt>
                <c:pt idx="781">
                  <c:v>3</c:v>
                </c:pt>
                <c:pt idx="782">
                  <c:v>3</c:v>
                </c:pt>
                <c:pt idx="783">
                  <c:v>3</c:v>
                </c:pt>
                <c:pt idx="784">
                  <c:v>3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</c:numCache>
            </c:numRef>
          </c:val>
        </c:ser>
        <c:marker val="1"/>
        <c:axId val="84933248"/>
        <c:axId val="71487872"/>
      </c:lineChart>
      <c:catAx>
        <c:axId val="84933248"/>
        <c:scaling>
          <c:orientation val="maxMin"/>
        </c:scaling>
        <c:axPos val="b"/>
        <c:tickLblPos val="nextTo"/>
        <c:crossAx val="71487872"/>
        <c:crosses val="autoZero"/>
        <c:auto val="1"/>
        <c:lblAlgn val="ctr"/>
        <c:lblOffset val="100"/>
      </c:catAx>
      <c:valAx>
        <c:axId val="71487872"/>
        <c:scaling>
          <c:orientation val="minMax"/>
        </c:scaling>
        <c:axPos val="r"/>
        <c:majorGridlines/>
        <c:numFmt formatCode="General" sourceLinked="1"/>
        <c:tickLblPos val="nextTo"/>
        <c:crossAx val="84933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820330969267854"/>
          <c:y val="0.58636513870107387"/>
          <c:w val="0.16548463356973994"/>
          <c:h val="8.118030700707865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6.9533632903217818E-2"/>
          <c:y val="5.1400579237940093E-2"/>
          <c:w val="0.88036002900953159"/>
          <c:h val="0.60653543307090063"/>
        </c:manualLayout>
      </c:layout>
      <c:lineChart>
        <c:grouping val="standard"/>
        <c:ser>
          <c:idx val="0"/>
          <c:order val="0"/>
          <c:tx>
            <c:strRef>
              <c:f>'D25'!$D$2</c:f>
              <c:strCache>
                <c:ptCount val="1"/>
                <c:pt idx="0">
                  <c:v>순자산액</c:v>
                </c:pt>
              </c:strCache>
            </c:strRef>
          </c:tx>
          <c:marker>
            <c:symbol val="none"/>
          </c:marker>
          <c:cat>
            <c:strRef>
              <c:f>'D25'!$B$3:$B$1976</c:f>
              <c:strCache>
                <c:ptCount val="947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  <c:pt idx="722">
                  <c:v>2005.12.09</c:v>
                </c:pt>
                <c:pt idx="723">
                  <c:v>2005.12.08</c:v>
                </c:pt>
                <c:pt idx="724">
                  <c:v>2005.12.07</c:v>
                </c:pt>
                <c:pt idx="725">
                  <c:v>2005.12.06</c:v>
                </c:pt>
                <c:pt idx="726">
                  <c:v>2005.12.05</c:v>
                </c:pt>
                <c:pt idx="727">
                  <c:v>2005.12.02</c:v>
                </c:pt>
                <c:pt idx="728">
                  <c:v>2005.12.01</c:v>
                </c:pt>
                <c:pt idx="729">
                  <c:v>2005.11.30</c:v>
                </c:pt>
                <c:pt idx="730">
                  <c:v>2005.11.29</c:v>
                </c:pt>
                <c:pt idx="731">
                  <c:v>2005.11.28</c:v>
                </c:pt>
                <c:pt idx="732">
                  <c:v>2005.11.25</c:v>
                </c:pt>
                <c:pt idx="733">
                  <c:v>2005.11.24</c:v>
                </c:pt>
                <c:pt idx="734">
                  <c:v>2005.11.23</c:v>
                </c:pt>
                <c:pt idx="735">
                  <c:v>2005.11.22</c:v>
                </c:pt>
                <c:pt idx="736">
                  <c:v>2005.11.21</c:v>
                </c:pt>
                <c:pt idx="737">
                  <c:v>2005.11.18</c:v>
                </c:pt>
                <c:pt idx="738">
                  <c:v>2005.11.17</c:v>
                </c:pt>
                <c:pt idx="739">
                  <c:v>2005.11.16</c:v>
                </c:pt>
                <c:pt idx="740">
                  <c:v>2005.11.15</c:v>
                </c:pt>
                <c:pt idx="741">
                  <c:v>2005.11.14</c:v>
                </c:pt>
                <c:pt idx="742">
                  <c:v>2005.11.11</c:v>
                </c:pt>
                <c:pt idx="743">
                  <c:v>2005.11.10</c:v>
                </c:pt>
                <c:pt idx="744">
                  <c:v>2005.11.09</c:v>
                </c:pt>
                <c:pt idx="745">
                  <c:v>2005.11.08</c:v>
                </c:pt>
                <c:pt idx="746">
                  <c:v>2005.11.07</c:v>
                </c:pt>
                <c:pt idx="747">
                  <c:v>2005.11.04</c:v>
                </c:pt>
                <c:pt idx="748">
                  <c:v>2005.11.03</c:v>
                </c:pt>
                <c:pt idx="749">
                  <c:v>2005.11.02</c:v>
                </c:pt>
                <c:pt idx="750">
                  <c:v>2005.11.01</c:v>
                </c:pt>
                <c:pt idx="751">
                  <c:v>2005.10.31</c:v>
                </c:pt>
                <c:pt idx="752">
                  <c:v>2005.10.28</c:v>
                </c:pt>
                <c:pt idx="753">
                  <c:v>2005.10.27</c:v>
                </c:pt>
                <c:pt idx="754">
                  <c:v>2005.10.26</c:v>
                </c:pt>
                <c:pt idx="755">
                  <c:v>2005.10.25</c:v>
                </c:pt>
                <c:pt idx="756">
                  <c:v>2005.10.24</c:v>
                </c:pt>
                <c:pt idx="757">
                  <c:v>2005.10.21</c:v>
                </c:pt>
                <c:pt idx="758">
                  <c:v>2005.10.20</c:v>
                </c:pt>
                <c:pt idx="759">
                  <c:v>2005.10.19</c:v>
                </c:pt>
                <c:pt idx="760">
                  <c:v>2005.10.18</c:v>
                </c:pt>
                <c:pt idx="761">
                  <c:v>2005.10.17</c:v>
                </c:pt>
                <c:pt idx="762">
                  <c:v>2005.10.14</c:v>
                </c:pt>
                <c:pt idx="763">
                  <c:v>2005.10.13</c:v>
                </c:pt>
                <c:pt idx="764">
                  <c:v>2005.10.12</c:v>
                </c:pt>
                <c:pt idx="765">
                  <c:v>2005.10.11</c:v>
                </c:pt>
                <c:pt idx="766">
                  <c:v>2005.10.10</c:v>
                </c:pt>
                <c:pt idx="767">
                  <c:v>2005.10.07</c:v>
                </c:pt>
                <c:pt idx="768">
                  <c:v>2005.10.06</c:v>
                </c:pt>
                <c:pt idx="769">
                  <c:v>2005.10.05</c:v>
                </c:pt>
                <c:pt idx="770">
                  <c:v>2005.10.04</c:v>
                </c:pt>
                <c:pt idx="771">
                  <c:v>2005.09.30</c:v>
                </c:pt>
                <c:pt idx="772">
                  <c:v>2005.09.29</c:v>
                </c:pt>
                <c:pt idx="773">
                  <c:v>2005.09.28</c:v>
                </c:pt>
                <c:pt idx="774">
                  <c:v>2005.09.27</c:v>
                </c:pt>
                <c:pt idx="775">
                  <c:v>2005.09.26</c:v>
                </c:pt>
                <c:pt idx="776">
                  <c:v>2005.09.23</c:v>
                </c:pt>
                <c:pt idx="777">
                  <c:v>2005.09.22</c:v>
                </c:pt>
                <c:pt idx="778">
                  <c:v>2005.09.21</c:v>
                </c:pt>
                <c:pt idx="779">
                  <c:v>2005.09.20</c:v>
                </c:pt>
                <c:pt idx="780">
                  <c:v>2005.09.16</c:v>
                </c:pt>
                <c:pt idx="781">
                  <c:v>2005.09.15</c:v>
                </c:pt>
                <c:pt idx="782">
                  <c:v>2005.09.14</c:v>
                </c:pt>
                <c:pt idx="783">
                  <c:v>2005.09.13</c:v>
                </c:pt>
                <c:pt idx="784">
                  <c:v>2005.09.12</c:v>
                </c:pt>
                <c:pt idx="785">
                  <c:v>2005.09.09</c:v>
                </c:pt>
                <c:pt idx="786">
                  <c:v>2005.09.08</c:v>
                </c:pt>
                <c:pt idx="787">
                  <c:v>2005.09.07</c:v>
                </c:pt>
                <c:pt idx="788">
                  <c:v>2005.09.06</c:v>
                </c:pt>
                <c:pt idx="789">
                  <c:v>2005.09.05</c:v>
                </c:pt>
                <c:pt idx="790">
                  <c:v>2005.09.02</c:v>
                </c:pt>
                <c:pt idx="791">
                  <c:v>2005.09.01</c:v>
                </c:pt>
                <c:pt idx="792">
                  <c:v>2005.08.31</c:v>
                </c:pt>
                <c:pt idx="793">
                  <c:v>2005.08.30</c:v>
                </c:pt>
                <c:pt idx="794">
                  <c:v>2005.08.29</c:v>
                </c:pt>
                <c:pt idx="795">
                  <c:v>2005.08.26</c:v>
                </c:pt>
                <c:pt idx="796">
                  <c:v>2005.08.25</c:v>
                </c:pt>
                <c:pt idx="797">
                  <c:v>2005.08.24</c:v>
                </c:pt>
                <c:pt idx="798">
                  <c:v>2005.08.23</c:v>
                </c:pt>
                <c:pt idx="799">
                  <c:v>2005.08.22</c:v>
                </c:pt>
                <c:pt idx="800">
                  <c:v>2005.08.19</c:v>
                </c:pt>
                <c:pt idx="801">
                  <c:v>2005.08.18</c:v>
                </c:pt>
                <c:pt idx="802">
                  <c:v>2005.08.17</c:v>
                </c:pt>
                <c:pt idx="803">
                  <c:v>2005.08.16</c:v>
                </c:pt>
                <c:pt idx="804">
                  <c:v>2005.08.12</c:v>
                </c:pt>
                <c:pt idx="805">
                  <c:v>2005.08.11</c:v>
                </c:pt>
                <c:pt idx="806">
                  <c:v>2005.08.10</c:v>
                </c:pt>
                <c:pt idx="807">
                  <c:v>2005.08.09</c:v>
                </c:pt>
                <c:pt idx="808">
                  <c:v>2005.08.08</c:v>
                </c:pt>
                <c:pt idx="809">
                  <c:v>2005.08.05</c:v>
                </c:pt>
                <c:pt idx="810">
                  <c:v>2005.08.04</c:v>
                </c:pt>
                <c:pt idx="811">
                  <c:v>2005.08.03</c:v>
                </c:pt>
                <c:pt idx="812">
                  <c:v>2005.08.02</c:v>
                </c:pt>
                <c:pt idx="813">
                  <c:v>2005.08.01</c:v>
                </c:pt>
                <c:pt idx="814">
                  <c:v>2005.07.29</c:v>
                </c:pt>
                <c:pt idx="815">
                  <c:v>2005.07.28</c:v>
                </c:pt>
                <c:pt idx="816">
                  <c:v>2005.07.27</c:v>
                </c:pt>
                <c:pt idx="817">
                  <c:v>2005.07.26</c:v>
                </c:pt>
                <c:pt idx="818">
                  <c:v>2005.07.25</c:v>
                </c:pt>
                <c:pt idx="819">
                  <c:v>2005.07.22</c:v>
                </c:pt>
                <c:pt idx="820">
                  <c:v>2005.07.21</c:v>
                </c:pt>
                <c:pt idx="821">
                  <c:v>2005.07.20</c:v>
                </c:pt>
                <c:pt idx="822">
                  <c:v>2005.07.19</c:v>
                </c:pt>
                <c:pt idx="823">
                  <c:v>2005.07.18</c:v>
                </c:pt>
                <c:pt idx="824">
                  <c:v>2005.07.15</c:v>
                </c:pt>
                <c:pt idx="825">
                  <c:v>2005.07.14</c:v>
                </c:pt>
                <c:pt idx="826">
                  <c:v>2005.07.13</c:v>
                </c:pt>
                <c:pt idx="827">
                  <c:v>2005.07.12</c:v>
                </c:pt>
                <c:pt idx="828">
                  <c:v>2005.07.11</c:v>
                </c:pt>
                <c:pt idx="829">
                  <c:v>2005.07.08</c:v>
                </c:pt>
                <c:pt idx="830">
                  <c:v>2005.07.07</c:v>
                </c:pt>
                <c:pt idx="831">
                  <c:v>2005.07.06</c:v>
                </c:pt>
                <c:pt idx="832">
                  <c:v>2005.07.05</c:v>
                </c:pt>
                <c:pt idx="833">
                  <c:v>2005.07.04</c:v>
                </c:pt>
                <c:pt idx="834">
                  <c:v>2005.07.01</c:v>
                </c:pt>
                <c:pt idx="835">
                  <c:v>2005.06.30</c:v>
                </c:pt>
                <c:pt idx="836">
                  <c:v>2005.06.29</c:v>
                </c:pt>
                <c:pt idx="837">
                  <c:v>2005.06.28</c:v>
                </c:pt>
                <c:pt idx="838">
                  <c:v>2005.06.27</c:v>
                </c:pt>
                <c:pt idx="839">
                  <c:v>2005.06.24</c:v>
                </c:pt>
                <c:pt idx="840">
                  <c:v>2005.06.23</c:v>
                </c:pt>
                <c:pt idx="841">
                  <c:v>2005.06.22</c:v>
                </c:pt>
                <c:pt idx="842">
                  <c:v>2005.06.21</c:v>
                </c:pt>
                <c:pt idx="843">
                  <c:v>2005.06.20</c:v>
                </c:pt>
                <c:pt idx="844">
                  <c:v>2005.06.17</c:v>
                </c:pt>
                <c:pt idx="845">
                  <c:v>2005.06.16</c:v>
                </c:pt>
                <c:pt idx="846">
                  <c:v>2005.06.15</c:v>
                </c:pt>
                <c:pt idx="847">
                  <c:v>2005.06.14</c:v>
                </c:pt>
                <c:pt idx="848">
                  <c:v>2005.06.13</c:v>
                </c:pt>
                <c:pt idx="849">
                  <c:v>2005.06.10</c:v>
                </c:pt>
                <c:pt idx="850">
                  <c:v>2005.06.09</c:v>
                </c:pt>
                <c:pt idx="851">
                  <c:v>2005.06.08</c:v>
                </c:pt>
                <c:pt idx="852">
                  <c:v>2005.06.07</c:v>
                </c:pt>
                <c:pt idx="853">
                  <c:v>2005.06.03</c:v>
                </c:pt>
                <c:pt idx="854">
                  <c:v>2005.06.02</c:v>
                </c:pt>
                <c:pt idx="855">
                  <c:v>2005.06.01</c:v>
                </c:pt>
                <c:pt idx="856">
                  <c:v>2005.05.31</c:v>
                </c:pt>
                <c:pt idx="857">
                  <c:v>2005.05.30</c:v>
                </c:pt>
                <c:pt idx="858">
                  <c:v>2005.05.27</c:v>
                </c:pt>
                <c:pt idx="859">
                  <c:v>2005.05.26</c:v>
                </c:pt>
                <c:pt idx="860">
                  <c:v>2005.05.25</c:v>
                </c:pt>
                <c:pt idx="861">
                  <c:v>2005.05.24</c:v>
                </c:pt>
                <c:pt idx="862">
                  <c:v>2005.05.23</c:v>
                </c:pt>
                <c:pt idx="863">
                  <c:v>2005.05.20</c:v>
                </c:pt>
                <c:pt idx="864">
                  <c:v>2005.05.19</c:v>
                </c:pt>
                <c:pt idx="865">
                  <c:v>2005.05.18</c:v>
                </c:pt>
                <c:pt idx="866">
                  <c:v>2005.05.17</c:v>
                </c:pt>
                <c:pt idx="867">
                  <c:v>2005.05.16</c:v>
                </c:pt>
                <c:pt idx="868">
                  <c:v>2005.05.13</c:v>
                </c:pt>
                <c:pt idx="869">
                  <c:v>2005.05.12</c:v>
                </c:pt>
                <c:pt idx="870">
                  <c:v>2005.05.11</c:v>
                </c:pt>
                <c:pt idx="871">
                  <c:v>2005.05.10</c:v>
                </c:pt>
                <c:pt idx="872">
                  <c:v>2005.05.09</c:v>
                </c:pt>
                <c:pt idx="873">
                  <c:v>2005.05.06</c:v>
                </c:pt>
                <c:pt idx="874">
                  <c:v>2005.05.04</c:v>
                </c:pt>
                <c:pt idx="875">
                  <c:v>2005.05.03</c:v>
                </c:pt>
                <c:pt idx="876">
                  <c:v>2005.05.02</c:v>
                </c:pt>
                <c:pt idx="877">
                  <c:v>2005.04.29</c:v>
                </c:pt>
                <c:pt idx="878">
                  <c:v>2005.04.28</c:v>
                </c:pt>
                <c:pt idx="879">
                  <c:v>2005.04.27</c:v>
                </c:pt>
                <c:pt idx="880">
                  <c:v>2005.04.26</c:v>
                </c:pt>
                <c:pt idx="881">
                  <c:v>2005.04.25</c:v>
                </c:pt>
                <c:pt idx="882">
                  <c:v>2005.04.22</c:v>
                </c:pt>
                <c:pt idx="883">
                  <c:v>2005.04.21</c:v>
                </c:pt>
                <c:pt idx="884">
                  <c:v>2005.04.20</c:v>
                </c:pt>
                <c:pt idx="885">
                  <c:v>2005.04.19</c:v>
                </c:pt>
                <c:pt idx="886">
                  <c:v>2005.04.18</c:v>
                </c:pt>
                <c:pt idx="887">
                  <c:v>2005.04.15</c:v>
                </c:pt>
                <c:pt idx="888">
                  <c:v>2005.04.14</c:v>
                </c:pt>
                <c:pt idx="889">
                  <c:v>2005.04.13</c:v>
                </c:pt>
                <c:pt idx="890">
                  <c:v>2005.04.12</c:v>
                </c:pt>
                <c:pt idx="891">
                  <c:v>2005.04.11</c:v>
                </c:pt>
                <c:pt idx="892">
                  <c:v>2005.04.08</c:v>
                </c:pt>
                <c:pt idx="893">
                  <c:v>2005.04.07</c:v>
                </c:pt>
                <c:pt idx="894">
                  <c:v>2005.04.06</c:v>
                </c:pt>
                <c:pt idx="895">
                  <c:v>2005.04.04</c:v>
                </c:pt>
                <c:pt idx="896">
                  <c:v>2005.04.01</c:v>
                </c:pt>
                <c:pt idx="897">
                  <c:v>2005.03.31</c:v>
                </c:pt>
                <c:pt idx="898">
                  <c:v>2005.03.30</c:v>
                </c:pt>
                <c:pt idx="899">
                  <c:v>2005.03.29</c:v>
                </c:pt>
                <c:pt idx="900">
                  <c:v>2005.03.28</c:v>
                </c:pt>
                <c:pt idx="901">
                  <c:v>2005.03.25</c:v>
                </c:pt>
                <c:pt idx="902">
                  <c:v>2005.03.24</c:v>
                </c:pt>
                <c:pt idx="903">
                  <c:v>2005.03.23</c:v>
                </c:pt>
                <c:pt idx="904">
                  <c:v>2005.03.22</c:v>
                </c:pt>
                <c:pt idx="905">
                  <c:v>2005.03.21</c:v>
                </c:pt>
                <c:pt idx="906">
                  <c:v>2005.03.18</c:v>
                </c:pt>
                <c:pt idx="907">
                  <c:v>2005.03.17</c:v>
                </c:pt>
                <c:pt idx="908">
                  <c:v>2005.03.16</c:v>
                </c:pt>
                <c:pt idx="909">
                  <c:v>2005.03.15</c:v>
                </c:pt>
                <c:pt idx="910">
                  <c:v>2005.03.14</c:v>
                </c:pt>
                <c:pt idx="911">
                  <c:v>2005.03.11</c:v>
                </c:pt>
                <c:pt idx="912">
                  <c:v>2005.03.10</c:v>
                </c:pt>
                <c:pt idx="913">
                  <c:v>2005.03.09</c:v>
                </c:pt>
                <c:pt idx="914">
                  <c:v>2005.03.08</c:v>
                </c:pt>
                <c:pt idx="915">
                  <c:v>2005.03.07</c:v>
                </c:pt>
                <c:pt idx="916">
                  <c:v>2005.03.04</c:v>
                </c:pt>
                <c:pt idx="917">
                  <c:v>2005.03.03</c:v>
                </c:pt>
                <c:pt idx="918">
                  <c:v>2005.03.02</c:v>
                </c:pt>
                <c:pt idx="919">
                  <c:v>2005.02.28</c:v>
                </c:pt>
                <c:pt idx="920">
                  <c:v>2005.02.25</c:v>
                </c:pt>
                <c:pt idx="921">
                  <c:v>2005.02.24</c:v>
                </c:pt>
                <c:pt idx="922">
                  <c:v>2005.02.23</c:v>
                </c:pt>
                <c:pt idx="923">
                  <c:v>2005.02.22</c:v>
                </c:pt>
                <c:pt idx="924">
                  <c:v>2005.02.21</c:v>
                </c:pt>
                <c:pt idx="925">
                  <c:v>2005.02.18</c:v>
                </c:pt>
                <c:pt idx="926">
                  <c:v>2005.02.17</c:v>
                </c:pt>
                <c:pt idx="927">
                  <c:v>2005.02.16</c:v>
                </c:pt>
                <c:pt idx="928">
                  <c:v>2005.02.15</c:v>
                </c:pt>
                <c:pt idx="929">
                  <c:v>2005.02.14</c:v>
                </c:pt>
                <c:pt idx="930">
                  <c:v>2005.02.11</c:v>
                </c:pt>
                <c:pt idx="931">
                  <c:v>2005.02.07</c:v>
                </c:pt>
                <c:pt idx="932">
                  <c:v>2005.02.04</c:v>
                </c:pt>
                <c:pt idx="933">
                  <c:v>2005.02.03</c:v>
                </c:pt>
                <c:pt idx="934">
                  <c:v>2005.02.02</c:v>
                </c:pt>
                <c:pt idx="935">
                  <c:v>2005.02.01</c:v>
                </c:pt>
                <c:pt idx="936">
                  <c:v>2005.01.31</c:v>
                </c:pt>
                <c:pt idx="937">
                  <c:v>2005.01.28</c:v>
                </c:pt>
                <c:pt idx="938">
                  <c:v>2005.01.27</c:v>
                </c:pt>
                <c:pt idx="939">
                  <c:v>2005.01.26</c:v>
                </c:pt>
                <c:pt idx="940">
                  <c:v>2005.01.25</c:v>
                </c:pt>
                <c:pt idx="941">
                  <c:v>2005.01.24</c:v>
                </c:pt>
                <c:pt idx="942">
                  <c:v>2005.01.21</c:v>
                </c:pt>
                <c:pt idx="943">
                  <c:v>2005.01.20</c:v>
                </c:pt>
                <c:pt idx="944">
                  <c:v>2005.01.19</c:v>
                </c:pt>
                <c:pt idx="945">
                  <c:v>2005.01.18</c:v>
                </c:pt>
                <c:pt idx="946">
                  <c:v>2005.01.17</c:v>
                </c:pt>
              </c:strCache>
            </c:strRef>
          </c:cat>
          <c:val>
            <c:numRef>
              <c:f>'D25'!$D$3:$D$33</c:f>
              <c:numCache>
                <c:formatCode>#,##0</c:formatCode>
                <c:ptCount val="31"/>
                <c:pt idx="1">
                  <c:v>10391</c:v>
                </c:pt>
                <c:pt idx="2">
                  <c:v>10234</c:v>
                </c:pt>
                <c:pt idx="3">
                  <c:v>10128</c:v>
                </c:pt>
                <c:pt idx="4">
                  <c:v>10019</c:v>
                </c:pt>
                <c:pt idx="5">
                  <c:v>9792</c:v>
                </c:pt>
                <c:pt idx="6">
                  <c:v>8759</c:v>
                </c:pt>
                <c:pt idx="7">
                  <c:v>8969</c:v>
                </c:pt>
                <c:pt idx="8">
                  <c:v>8448</c:v>
                </c:pt>
                <c:pt idx="9">
                  <c:v>8383</c:v>
                </c:pt>
                <c:pt idx="10">
                  <c:v>9350</c:v>
                </c:pt>
                <c:pt idx="11">
                  <c:v>9994</c:v>
                </c:pt>
                <c:pt idx="12">
                  <c:v>10546</c:v>
                </c:pt>
                <c:pt idx="13">
                  <c:v>10691</c:v>
                </c:pt>
                <c:pt idx="14">
                  <c:v>10470</c:v>
                </c:pt>
                <c:pt idx="15">
                  <c:v>10759</c:v>
                </c:pt>
                <c:pt idx="16">
                  <c:v>11816</c:v>
                </c:pt>
                <c:pt idx="17">
                  <c:v>12038</c:v>
                </c:pt>
                <c:pt idx="18">
                  <c:v>11413</c:v>
                </c:pt>
                <c:pt idx="19">
                  <c:v>11115</c:v>
                </c:pt>
                <c:pt idx="20">
                  <c:v>11558</c:v>
                </c:pt>
                <c:pt idx="21">
                  <c:v>11499</c:v>
                </c:pt>
                <c:pt idx="22">
                  <c:v>12151</c:v>
                </c:pt>
                <c:pt idx="23">
                  <c:v>12036</c:v>
                </c:pt>
                <c:pt idx="24">
                  <c:v>12562</c:v>
                </c:pt>
                <c:pt idx="25">
                  <c:v>12803</c:v>
                </c:pt>
                <c:pt idx="26">
                  <c:v>12892</c:v>
                </c:pt>
                <c:pt idx="27">
                  <c:v>12945</c:v>
                </c:pt>
                <c:pt idx="28">
                  <c:v>13097</c:v>
                </c:pt>
                <c:pt idx="29">
                  <c:v>13356</c:v>
                </c:pt>
                <c:pt idx="30">
                  <c:v>13317</c:v>
                </c:pt>
              </c:numCache>
            </c:numRef>
          </c:val>
        </c:ser>
        <c:ser>
          <c:idx val="2"/>
          <c:order val="1"/>
          <c:tx>
            <c:strRef>
              <c:f>'D25'!$C$2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'D25'!$B$3:$B$1976</c:f>
              <c:strCache>
                <c:ptCount val="947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  <c:pt idx="722">
                  <c:v>2005.12.09</c:v>
                </c:pt>
                <c:pt idx="723">
                  <c:v>2005.12.08</c:v>
                </c:pt>
                <c:pt idx="724">
                  <c:v>2005.12.07</c:v>
                </c:pt>
                <c:pt idx="725">
                  <c:v>2005.12.06</c:v>
                </c:pt>
                <c:pt idx="726">
                  <c:v>2005.12.05</c:v>
                </c:pt>
                <c:pt idx="727">
                  <c:v>2005.12.02</c:v>
                </c:pt>
                <c:pt idx="728">
                  <c:v>2005.12.01</c:v>
                </c:pt>
                <c:pt idx="729">
                  <c:v>2005.11.30</c:v>
                </c:pt>
                <c:pt idx="730">
                  <c:v>2005.11.29</c:v>
                </c:pt>
                <c:pt idx="731">
                  <c:v>2005.11.28</c:v>
                </c:pt>
                <c:pt idx="732">
                  <c:v>2005.11.25</c:v>
                </c:pt>
                <c:pt idx="733">
                  <c:v>2005.11.24</c:v>
                </c:pt>
                <c:pt idx="734">
                  <c:v>2005.11.23</c:v>
                </c:pt>
                <c:pt idx="735">
                  <c:v>2005.11.22</c:v>
                </c:pt>
                <c:pt idx="736">
                  <c:v>2005.11.21</c:v>
                </c:pt>
                <c:pt idx="737">
                  <c:v>2005.11.18</c:v>
                </c:pt>
                <c:pt idx="738">
                  <c:v>2005.11.17</c:v>
                </c:pt>
                <c:pt idx="739">
                  <c:v>2005.11.16</c:v>
                </c:pt>
                <c:pt idx="740">
                  <c:v>2005.11.15</c:v>
                </c:pt>
                <c:pt idx="741">
                  <c:v>2005.11.14</c:v>
                </c:pt>
                <c:pt idx="742">
                  <c:v>2005.11.11</c:v>
                </c:pt>
                <c:pt idx="743">
                  <c:v>2005.11.10</c:v>
                </c:pt>
                <c:pt idx="744">
                  <c:v>2005.11.09</c:v>
                </c:pt>
                <c:pt idx="745">
                  <c:v>2005.11.08</c:v>
                </c:pt>
                <c:pt idx="746">
                  <c:v>2005.11.07</c:v>
                </c:pt>
                <c:pt idx="747">
                  <c:v>2005.11.04</c:v>
                </c:pt>
                <c:pt idx="748">
                  <c:v>2005.11.03</c:v>
                </c:pt>
                <c:pt idx="749">
                  <c:v>2005.11.02</c:v>
                </c:pt>
                <c:pt idx="750">
                  <c:v>2005.11.01</c:v>
                </c:pt>
                <c:pt idx="751">
                  <c:v>2005.10.31</c:v>
                </c:pt>
                <c:pt idx="752">
                  <c:v>2005.10.28</c:v>
                </c:pt>
                <c:pt idx="753">
                  <c:v>2005.10.27</c:v>
                </c:pt>
                <c:pt idx="754">
                  <c:v>2005.10.26</c:v>
                </c:pt>
                <c:pt idx="755">
                  <c:v>2005.10.25</c:v>
                </c:pt>
                <c:pt idx="756">
                  <c:v>2005.10.24</c:v>
                </c:pt>
                <c:pt idx="757">
                  <c:v>2005.10.21</c:v>
                </c:pt>
                <c:pt idx="758">
                  <c:v>2005.10.20</c:v>
                </c:pt>
                <c:pt idx="759">
                  <c:v>2005.10.19</c:v>
                </c:pt>
                <c:pt idx="760">
                  <c:v>2005.10.18</c:v>
                </c:pt>
                <c:pt idx="761">
                  <c:v>2005.10.17</c:v>
                </c:pt>
                <c:pt idx="762">
                  <c:v>2005.10.14</c:v>
                </c:pt>
                <c:pt idx="763">
                  <c:v>2005.10.13</c:v>
                </c:pt>
                <c:pt idx="764">
                  <c:v>2005.10.12</c:v>
                </c:pt>
                <c:pt idx="765">
                  <c:v>2005.10.11</c:v>
                </c:pt>
                <c:pt idx="766">
                  <c:v>2005.10.10</c:v>
                </c:pt>
                <c:pt idx="767">
                  <c:v>2005.10.07</c:v>
                </c:pt>
                <c:pt idx="768">
                  <c:v>2005.10.06</c:v>
                </c:pt>
                <c:pt idx="769">
                  <c:v>2005.10.05</c:v>
                </c:pt>
                <c:pt idx="770">
                  <c:v>2005.10.04</c:v>
                </c:pt>
                <c:pt idx="771">
                  <c:v>2005.09.30</c:v>
                </c:pt>
                <c:pt idx="772">
                  <c:v>2005.09.29</c:v>
                </c:pt>
                <c:pt idx="773">
                  <c:v>2005.09.28</c:v>
                </c:pt>
                <c:pt idx="774">
                  <c:v>2005.09.27</c:v>
                </c:pt>
                <c:pt idx="775">
                  <c:v>2005.09.26</c:v>
                </c:pt>
                <c:pt idx="776">
                  <c:v>2005.09.23</c:v>
                </c:pt>
                <c:pt idx="777">
                  <c:v>2005.09.22</c:v>
                </c:pt>
                <c:pt idx="778">
                  <c:v>2005.09.21</c:v>
                </c:pt>
                <c:pt idx="779">
                  <c:v>2005.09.20</c:v>
                </c:pt>
                <c:pt idx="780">
                  <c:v>2005.09.16</c:v>
                </c:pt>
                <c:pt idx="781">
                  <c:v>2005.09.15</c:v>
                </c:pt>
                <c:pt idx="782">
                  <c:v>2005.09.14</c:v>
                </c:pt>
                <c:pt idx="783">
                  <c:v>2005.09.13</c:v>
                </c:pt>
                <c:pt idx="784">
                  <c:v>2005.09.12</c:v>
                </c:pt>
                <c:pt idx="785">
                  <c:v>2005.09.09</c:v>
                </c:pt>
                <c:pt idx="786">
                  <c:v>2005.09.08</c:v>
                </c:pt>
                <c:pt idx="787">
                  <c:v>2005.09.07</c:v>
                </c:pt>
                <c:pt idx="788">
                  <c:v>2005.09.06</c:v>
                </c:pt>
                <c:pt idx="789">
                  <c:v>2005.09.05</c:v>
                </c:pt>
                <c:pt idx="790">
                  <c:v>2005.09.02</c:v>
                </c:pt>
                <c:pt idx="791">
                  <c:v>2005.09.01</c:v>
                </c:pt>
                <c:pt idx="792">
                  <c:v>2005.08.31</c:v>
                </c:pt>
                <c:pt idx="793">
                  <c:v>2005.08.30</c:v>
                </c:pt>
                <c:pt idx="794">
                  <c:v>2005.08.29</c:v>
                </c:pt>
                <c:pt idx="795">
                  <c:v>2005.08.26</c:v>
                </c:pt>
                <c:pt idx="796">
                  <c:v>2005.08.25</c:v>
                </c:pt>
                <c:pt idx="797">
                  <c:v>2005.08.24</c:v>
                </c:pt>
                <c:pt idx="798">
                  <c:v>2005.08.23</c:v>
                </c:pt>
                <c:pt idx="799">
                  <c:v>2005.08.22</c:v>
                </c:pt>
                <c:pt idx="800">
                  <c:v>2005.08.19</c:v>
                </c:pt>
                <c:pt idx="801">
                  <c:v>2005.08.18</c:v>
                </c:pt>
                <c:pt idx="802">
                  <c:v>2005.08.17</c:v>
                </c:pt>
                <c:pt idx="803">
                  <c:v>2005.08.16</c:v>
                </c:pt>
                <c:pt idx="804">
                  <c:v>2005.08.12</c:v>
                </c:pt>
                <c:pt idx="805">
                  <c:v>2005.08.11</c:v>
                </c:pt>
                <c:pt idx="806">
                  <c:v>2005.08.10</c:v>
                </c:pt>
                <c:pt idx="807">
                  <c:v>2005.08.09</c:v>
                </c:pt>
                <c:pt idx="808">
                  <c:v>2005.08.08</c:v>
                </c:pt>
                <c:pt idx="809">
                  <c:v>2005.08.05</c:v>
                </c:pt>
                <c:pt idx="810">
                  <c:v>2005.08.04</c:v>
                </c:pt>
                <c:pt idx="811">
                  <c:v>2005.08.03</c:v>
                </c:pt>
                <c:pt idx="812">
                  <c:v>2005.08.02</c:v>
                </c:pt>
                <c:pt idx="813">
                  <c:v>2005.08.01</c:v>
                </c:pt>
                <c:pt idx="814">
                  <c:v>2005.07.29</c:v>
                </c:pt>
                <c:pt idx="815">
                  <c:v>2005.07.28</c:v>
                </c:pt>
                <c:pt idx="816">
                  <c:v>2005.07.27</c:v>
                </c:pt>
                <c:pt idx="817">
                  <c:v>2005.07.26</c:v>
                </c:pt>
                <c:pt idx="818">
                  <c:v>2005.07.25</c:v>
                </c:pt>
                <c:pt idx="819">
                  <c:v>2005.07.22</c:v>
                </c:pt>
                <c:pt idx="820">
                  <c:v>2005.07.21</c:v>
                </c:pt>
                <c:pt idx="821">
                  <c:v>2005.07.20</c:v>
                </c:pt>
                <c:pt idx="822">
                  <c:v>2005.07.19</c:v>
                </c:pt>
                <c:pt idx="823">
                  <c:v>2005.07.18</c:v>
                </c:pt>
                <c:pt idx="824">
                  <c:v>2005.07.15</c:v>
                </c:pt>
                <c:pt idx="825">
                  <c:v>2005.07.14</c:v>
                </c:pt>
                <c:pt idx="826">
                  <c:v>2005.07.13</c:v>
                </c:pt>
                <c:pt idx="827">
                  <c:v>2005.07.12</c:v>
                </c:pt>
                <c:pt idx="828">
                  <c:v>2005.07.11</c:v>
                </c:pt>
                <c:pt idx="829">
                  <c:v>2005.07.08</c:v>
                </c:pt>
                <c:pt idx="830">
                  <c:v>2005.07.07</c:v>
                </c:pt>
                <c:pt idx="831">
                  <c:v>2005.07.06</c:v>
                </c:pt>
                <c:pt idx="832">
                  <c:v>2005.07.05</c:v>
                </c:pt>
                <c:pt idx="833">
                  <c:v>2005.07.04</c:v>
                </c:pt>
                <c:pt idx="834">
                  <c:v>2005.07.01</c:v>
                </c:pt>
                <c:pt idx="835">
                  <c:v>2005.06.30</c:v>
                </c:pt>
                <c:pt idx="836">
                  <c:v>2005.06.29</c:v>
                </c:pt>
                <c:pt idx="837">
                  <c:v>2005.06.28</c:v>
                </c:pt>
                <c:pt idx="838">
                  <c:v>2005.06.27</c:v>
                </c:pt>
                <c:pt idx="839">
                  <c:v>2005.06.24</c:v>
                </c:pt>
                <c:pt idx="840">
                  <c:v>2005.06.23</c:v>
                </c:pt>
                <c:pt idx="841">
                  <c:v>2005.06.22</c:v>
                </c:pt>
                <c:pt idx="842">
                  <c:v>2005.06.21</c:v>
                </c:pt>
                <c:pt idx="843">
                  <c:v>2005.06.20</c:v>
                </c:pt>
                <c:pt idx="844">
                  <c:v>2005.06.17</c:v>
                </c:pt>
                <c:pt idx="845">
                  <c:v>2005.06.16</c:v>
                </c:pt>
                <c:pt idx="846">
                  <c:v>2005.06.15</c:v>
                </c:pt>
                <c:pt idx="847">
                  <c:v>2005.06.14</c:v>
                </c:pt>
                <c:pt idx="848">
                  <c:v>2005.06.13</c:v>
                </c:pt>
                <c:pt idx="849">
                  <c:v>2005.06.10</c:v>
                </c:pt>
                <c:pt idx="850">
                  <c:v>2005.06.09</c:v>
                </c:pt>
                <c:pt idx="851">
                  <c:v>2005.06.08</c:v>
                </c:pt>
                <c:pt idx="852">
                  <c:v>2005.06.07</c:v>
                </c:pt>
                <c:pt idx="853">
                  <c:v>2005.06.03</c:v>
                </c:pt>
                <c:pt idx="854">
                  <c:v>2005.06.02</c:v>
                </c:pt>
                <c:pt idx="855">
                  <c:v>2005.06.01</c:v>
                </c:pt>
                <c:pt idx="856">
                  <c:v>2005.05.31</c:v>
                </c:pt>
                <c:pt idx="857">
                  <c:v>2005.05.30</c:v>
                </c:pt>
                <c:pt idx="858">
                  <c:v>2005.05.27</c:v>
                </c:pt>
                <c:pt idx="859">
                  <c:v>2005.05.26</c:v>
                </c:pt>
                <c:pt idx="860">
                  <c:v>2005.05.25</c:v>
                </c:pt>
                <c:pt idx="861">
                  <c:v>2005.05.24</c:v>
                </c:pt>
                <c:pt idx="862">
                  <c:v>2005.05.23</c:v>
                </c:pt>
                <c:pt idx="863">
                  <c:v>2005.05.20</c:v>
                </c:pt>
                <c:pt idx="864">
                  <c:v>2005.05.19</c:v>
                </c:pt>
                <c:pt idx="865">
                  <c:v>2005.05.18</c:v>
                </c:pt>
                <c:pt idx="866">
                  <c:v>2005.05.17</c:v>
                </c:pt>
                <c:pt idx="867">
                  <c:v>2005.05.16</c:v>
                </c:pt>
                <c:pt idx="868">
                  <c:v>2005.05.13</c:v>
                </c:pt>
                <c:pt idx="869">
                  <c:v>2005.05.12</c:v>
                </c:pt>
                <c:pt idx="870">
                  <c:v>2005.05.11</c:v>
                </c:pt>
                <c:pt idx="871">
                  <c:v>2005.05.10</c:v>
                </c:pt>
                <c:pt idx="872">
                  <c:v>2005.05.09</c:v>
                </c:pt>
                <c:pt idx="873">
                  <c:v>2005.05.06</c:v>
                </c:pt>
                <c:pt idx="874">
                  <c:v>2005.05.04</c:v>
                </c:pt>
                <c:pt idx="875">
                  <c:v>2005.05.03</c:v>
                </c:pt>
                <c:pt idx="876">
                  <c:v>2005.05.02</c:v>
                </c:pt>
                <c:pt idx="877">
                  <c:v>2005.04.29</c:v>
                </c:pt>
                <c:pt idx="878">
                  <c:v>2005.04.28</c:v>
                </c:pt>
                <c:pt idx="879">
                  <c:v>2005.04.27</c:v>
                </c:pt>
                <c:pt idx="880">
                  <c:v>2005.04.26</c:v>
                </c:pt>
                <c:pt idx="881">
                  <c:v>2005.04.25</c:v>
                </c:pt>
                <c:pt idx="882">
                  <c:v>2005.04.22</c:v>
                </c:pt>
                <c:pt idx="883">
                  <c:v>2005.04.21</c:v>
                </c:pt>
                <c:pt idx="884">
                  <c:v>2005.04.20</c:v>
                </c:pt>
                <c:pt idx="885">
                  <c:v>2005.04.19</c:v>
                </c:pt>
                <c:pt idx="886">
                  <c:v>2005.04.18</c:v>
                </c:pt>
                <c:pt idx="887">
                  <c:v>2005.04.15</c:v>
                </c:pt>
                <c:pt idx="888">
                  <c:v>2005.04.14</c:v>
                </c:pt>
                <c:pt idx="889">
                  <c:v>2005.04.13</c:v>
                </c:pt>
                <c:pt idx="890">
                  <c:v>2005.04.12</c:v>
                </c:pt>
                <c:pt idx="891">
                  <c:v>2005.04.11</c:v>
                </c:pt>
                <c:pt idx="892">
                  <c:v>2005.04.08</c:v>
                </c:pt>
                <c:pt idx="893">
                  <c:v>2005.04.07</c:v>
                </c:pt>
                <c:pt idx="894">
                  <c:v>2005.04.06</c:v>
                </c:pt>
                <c:pt idx="895">
                  <c:v>2005.04.04</c:v>
                </c:pt>
                <c:pt idx="896">
                  <c:v>2005.04.01</c:v>
                </c:pt>
                <c:pt idx="897">
                  <c:v>2005.03.31</c:v>
                </c:pt>
                <c:pt idx="898">
                  <c:v>2005.03.30</c:v>
                </c:pt>
                <c:pt idx="899">
                  <c:v>2005.03.29</c:v>
                </c:pt>
                <c:pt idx="900">
                  <c:v>2005.03.28</c:v>
                </c:pt>
                <c:pt idx="901">
                  <c:v>2005.03.25</c:v>
                </c:pt>
                <c:pt idx="902">
                  <c:v>2005.03.24</c:v>
                </c:pt>
                <c:pt idx="903">
                  <c:v>2005.03.23</c:v>
                </c:pt>
                <c:pt idx="904">
                  <c:v>2005.03.22</c:v>
                </c:pt>
                <c:pt idx="905">
                  <c:v>2005.03.21</c:v>
                </c:pt>
                <c:pt idx="906">
                  <c:v>2005.03.18</c:v>
                </c:pt>
                <c:pt idx="907">
                  <c:v>2005.03.17</c:v>
                </c:pt>
                <c:pt idx="908">
                  <c:v>2005.03.16</c:v>
                </c:pt>
                <c:pt idx="909">
                  <c:v>2005.03.15</c:v>
                </c:pt>
                <c:pt idx="910">
                  <c:v>2005.03.14</c:v>
                </c:pt>
                <c:pt idx="911">
                  <c:v>2005.03.11</c:v>
                </c:pt>
                <c:pt idx="912">
                  <c:v>2005.03.10</c:v>
                </c:pt>
                <c:pt idx="913">
                  <c:v>2005.03.09</c:v>
                </c:pt>
                <c:pt idx="914">
                  <c:v>2005.03.08</c:v>
                </c:pt>
                <c:pt idx="915">
                  <c:v>2005.03.07</c:v>
                </c:pt>
                <c:pt idx="916">
                  <c:v>2005.03.04</c:v>
                </c:pt>
                <c:pt idx="917">
                  <c:v>2005.03.03</c:v>
                </c:pt>
                <c:pt idx="918">
                  <c:v>2005.03.02</c:v>
                </c:pt>
                <c:pt idx="919">
                  <c:v>2005.02.28</c:v>
                </c:pt>
                <c:pt idx="920">
                  <c:v>2005.02.25</c:v>
                </c:pt>
                <c:pt idx="921">
                  <c:v>2005.02.24</c:v>
                </c:pt>
                <c:pt idx="922">
                  <c:v>2005.02.23</c:v>
                </c:pt>
                <c:pt idx="923">
                  <c:v>2005.02.22</c:v>
                </c:pt>
                <c:pt idx="924">
                  <c:v>2005.02.21</c:v>
                </c:pt>
                <c:pt idx="925">
                  <c:v>2005.02.18</c:v>
                </c:pt>
                <c:pt idx="926">
                  <c:v>2005.02.17</c:v>
                </c:pt>
                <c:pt idx="927">
                  <c:v>2005.02.16</c:v>
                </c:pt>
                <c:pt idx="928">
                  <c:v>2005.02.15</c:v>
                </c:pt>
                <c:pt idx="929">
                  <c:v>2005.02.14</c:v>
                </c:pt>
                <c:pt idx="930">
                  <c:v>2005.02.11</c:v>
                </c:pt>
                <c:pt idx="931">
                  <c:v>2005.02.07</c:v>
                </c:pt>
                <c:pt idx="932">
                  <c:v>2005.02.04</c:v>
                </c:pt>
                <c:pt idx="933">
                  <c:v>2005.02.03</c:v>
                </c:pt>
                <c:pt idx="934">
                  <c:v>2005.02.02</c:v>
                </c:pt>
                <c:pt idx="935">
                  <c:v>2005.02.01</c:v>
                </c:pt>
                <c:pt idx="936">
                  <c:v>2005.01.31</c:v>
                </c:pt>
                <c:pt idx="937">
                  <c:v>2005.01.28</c:v>
                </c:pt>
                <c:pt idx="938">
                  <c:v>2005.01.27</c:v>
                </c:pt>
                <c:pt idx="939">
                  <c:v>2005.01.26</c:v>
                </c:pt>
                <c:pt idx="940">
                  <c:v>2005.01.25</c:v>
                </c:pt>
                <c:pt idx="941">
                  <c:v>2005.01.24</c:v>
                </c:pt>
                <c:pt idx="942">
                  <c:v>2005.01.21</c:v>
                </c:pt>
                <c:pt idx="943">
                  <c:v>2005.01.20</c:v>
                </c:pt>
                <c:pt idx="944">
                  <c:v>2005.01.19</c:v>
                </c:pt>
                <c:pt idx="945">
                  <c:v>2005.01.18</c:v>
                </c:pt>
                <c:pt idx="946">
                  <c:v>2005.01.17</c:v>
                </c:pt>
              </c:strCache>
            </c:strRef>
          </c:cat>
          <c:val>
            <c:numRef>
              <c:f>'D25'!$C$4:$C$33</c:f>
              <c:numCache>
                <c:formatCode>#,##0</c:formatCode>
                <c:ptCount val="30"/>
                <c:pt idx="0">
                  <c:v>14824</c:v>
                </c:pt>
                <c:pt idx="1">
                  <c:v>14817</c:v>
                </c:pt>
                <c:pt idx="2">
                  <c:v>14817</c:v>
                </c:pt>
                <c:pt idx="3">
                  <c:v>14818</c:v>
                </c:pt>
                <c:pt idx="4">
                  <c:v>14817</c:v>
                </c:pt>
                <c:pt idx="5">
                  <c:v>14791</c:v>
                </c:pt>
                <c:pt idx="6">
                  <c:v>14790</c:v>
                </c:pt>
                <c:pt idx="7">
                  <c:v>14846</c:v>
                </c:pt>
                <c:pt idx="8">
                  <c:v>14940</c:v>
                </c:pt>
                <c:pt idx="9">
                  <c:v>15016</c:v>
                </c:pt>
                <c:pt idx="10">
                  <c:v>15018</c:v>
                </c:pt>
                <c:pt idx="11">
                  <c:v>15027</c:v>
                </c:pt>
                <c:pt idx="12">
                  <c:v>15050</c:v>
                </c:pt>
                <c:pt idx="13">
                  <c:v>15064</c:v>
                </c:pt>
                <c:pt idx="14">
                  <c:v>15081</c:v>
                </c:pt>
                <c:pt idx="15">
                  <c:v>15069</c:v>
                </c:pt>
                <c:pt idx="16">
                  <c:v>15054</c:v>
                </c:pt>
                <c:pt idx="17">
                  <c:v>15067</c:v>
                </c:pt>
                <c:pt idx="18">
                  <c:v>15102</c:v>
                </c:pt>
                <c:pt idx="19">
                  <c:v>15144</c:v>
                </c:pt>
                <c:pt idx="20">
                  <c:v>15217</c:v>
                </c:pt>
                <c:pt idx="21">
                  <c:v>15246</c:v>
                </c:pt>
                <c:pt idx="22">
                  <c:v>15237</c:v>
                </c:pt>
                <c:pt idx="23">
                  <c:v>15251</c:v>
                </c:pt>
                <c:pt idx="24">
                  <c:v>15256</c:v>
                </c:pt>
                <c:pt idx="25">
                  <c:v>15233</c:v>
                </c:pt>
                <c:pt idx="26">
                  <c:v>15233</c:v>
                </c:pt>
                <c:pt idx="27">
                  <c:v>15211</c:v>
                </c:pt>
                <c:pt idx="28">
                  <c:v>15213</c:v>
                </c:pt>
                <c:pt idx="29">
                  <c:v>15221</c:v>
                </c:pt>
              </c:numCache>
            </c:numRef>
          </c:val>
        </c:ser>
        <c:marker val="1"/>
        <c:axId val="99366400"/>
        <c:axId val="99367936"/>
      </c:lineChart>
      <c:catAx>
        <c:axId val="99366400"/>
        <c:scaling>
          <c:orientation val="maxMin"/>
        </c:scaling>
        <c:axPos val="b"/>
        <c:tickLblPos val="nextTo"/>
        <c:crossAx val="99367936"/>
        <c:crosses val="autoZero"/>
        <c:auto val="1"/>
        <c:lblAlgn val="ctr"/>
        <c:lblOffset val="100"/>
      </c:catAx>
      <c:valAx>
        <c:axId val="99367936"/>
        <c:scaling>
          <c:orientation val="minMax"/>
        </c:scaling>
        <c:axPos val="r"/>
        <c:majorGridlines/>
        <c:numFmt formatCode="General" sourceLinked="1"/>
        <c:tickLblPos val="nextTo"/>
        <c:crossAx val="99366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4787703893034302E-2"/>
          <c:y val="6.8454158747397895E-2"/>
          <c:w val="9.7731239092495634E-2"/>
          <c:h val="0.15588718436057591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4.0096424117201913E-2"/>
          <c:y val="6.1215368912219306E-2"/>
          <c:w val="0.87584724781742762"/>
          <c:h val="0.6099613589967926"/>
        </c:manualLayout>
      </c:layout>
      <c:lineChart>
        <c:grouping val="standard"/>
        <c:ser>
          <c:idx val="1"/>
          <c:order val="0"/>
          <c:tx>
            <c:strRef>
              <c:f>'D3'!$E$2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'D3'!$B$3:$B$811</c:f>
              <c:strCache>
                <c:ptCount val="809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  <c:pt idx="354">
                  <c:v>2007.06.01</c:v>
                </c:pt>
                <c:pt idx="355">
                  <c:v>2007.05.31</c:v>
                </c:pt>
                <c:pt idx="356">
                  <c:v>2007.05.30</c:v>
                </c:pt>
                <c:pt idx="357">
                  <c:v>2007.05.29</c:v>
                </c:pt>
                <c:pt idx="358">
                  <c:v>2007.05.28</c:v>
                </c:pt>
                <c:pt idx="359">
                  <c:v>2007.05.25</c:v>
                </c:pt>
                <c:pt idx="360">
                  <c:v>2007.05.23</c:v>
                </c:pt>
                <c:pt idx="361">
                  <c:v>2007.05.22</c:v>
                </c:pt>
                <c:pt idx="362">
                  <c:v>2007.05.21</c:v>
                </c:pt>
                <c:pt idx="363">
                  <c:v>2007.05.18</c:v>
                </c:pt>
                <c:pt idx="364">
                  <c:v>2007.05.17</c:v>
                </c:pt>
                <c:pt idx="365">
                  <c:v>2007.05.16</c:v>
                </c:pt>
                <c:pt idx="366">
                  <c:v>2007.05.15</c:v>
                </c:pt>
                <c:pt idx="367">
                  <c:v>2007.05.14</c:v>
                </c:pt>
                <c:pt idx="368">
                  <c:v>2007.05.11</c:v>
                </c:pt>
                <c:pt idx="369">
                  <c:v>2007.05.10</c:v>
                </c:pt>
                <c:pt idx="370">
                  <c:v>2007.05.09</c:v>
                </c:pt>
                <c:pt idx="371">
                  <c:v>2007.05.08</c:v>
                </c:pt>
                <c:pt idx="372">
                  <c:v>2007.05.07</c:v>
                </c:pt>
                <c:pt idx="373">
                  <c:v>2007.05.04</c:v>
                </c:pt>
                <c:pt idx="374">
                  <c:v>2007.05.03</c:v>
                </c:pt>
                <c:pt idx="375">
                  <c:v>2007.05.02</c:v>
                </c:pt>
                <c:pt idx="376">
                  <c:v>2007.04.30</c:v>
                </c:pt>
                <c:pt idx="377">
                  <c:v>2007.04.27</c:v>
                </c:pt>
                <c:pt idx="378">
                  <c:v>2007.04.26</c:v>
                </c:pt>
                <c:pt idx="379">
                  <c:v>2007.04.25</c:v>
                </c:pt>
                <c:pt idx="380">
                  <c:v>2007.04.24</c:v>
                </c:pt>
                <c:pt idx="381">
                  <c:v>2007.04.23</c:v>
                </c:pt>
                <c:pt idx="382">
                  <c:v>2007.04.20</c:v>
                </c:pt>
                <c:pt idx="383">
                  <c:v>2007.04.19</c:v>
                </c:pt>
                <c:pt idx="384">
                  <c:v>2007.04.18</c:v>
                </c:pt>
                <c:pt idx="385">
                  <c:v>2007.04.17</c:v>
                </c:pt>
                <c:pt idx="386">
                  <c:v>2007.04.16</c:v>
                </c:pt>
                <c:pt idx="387">
                  <c:v>2007.04.13</c:v>
                </c:pt>
                <c:pt idx="388">
                  <c:v>2007.04.12</c:v>
                </c:pt>
                <c:pt idx="389">
                  <c:v>2007.04.11</c:v>
                </c:pt>
                <c:pt idx="390">
                  <c:v>2007.04.10</c:v>
                </c:pt>
                <c:pt idx="391">
                  <c:v>2007.04.09</c:v>
                </c:pt>
                <c:pt idx="392">
                  <c:v>2007.04.06</c:v>
                </c:pt>
                <c:pt idx="393">
                  <c:v>2007.04.05</c:v>
                </c:pt>
                <c:pt idx="394">
                  <c:v>2007.04.04</c:v>
                </c:pt>
                <c:pt idx="395">
                  <c:v>2007.04.03</c:v>
                </c:pt>
                <c:pt idx="396">
                  <c:v>2007.04.02</c:v>
                </c:pt>
                <c:pt idx="397">
                  <c:v>2007.03.30</c:v>
                </c:pt>
                <c:pt idx="398">
                  <c:v>2007.03.29</c:v>
                </c:pt>
                <c:pt idx="399">
                  <c:v>2007.03.28</c:v>
                </c:pt>
                <c:pt idx="400">
                  <c:v>2007.03.27</c:v>
                </c:pt>
                <c:pt idx="401">
                  <c:v>2007.03.26</c:v>
                </c:pt>
                <c:pt idx="402">
                  <c:v>2007.03.23</c:v>
                </c:pt>
                <c:pt idx="403">
                  <c:v>2007.03.22</c:v>
                </c:pt>
                <c:pt idx="404">
                  <c:v>2007.03.21</c:v>
                </c:pt>
                <c:pt idx="405">
                  <c:v>2007.03.20</c:v>
                </c:pt>
                <c:pt idx="406">
                  <c:v>2007.03.19</c:v>
                </c:pt>
                <c:pt idx="407">
                  <c:v>2007.03.16</c:v>
                </c:pt>
                <c:pt idx="408">
                  <c:v>2007.03.15</c:v>
                </c:pt>
                <c:pt idx="409">
                  <c:v>2007.03.14</c:v>
                </c:pt>
                <c:pt idx="410">
                  <c:v>2007.03.13</c:v>
                </c:pt>
                <c:pt idx="411">
                  <c:v>2007.03.12</c:v>
                </c:pt>
                <c:pt idx="412">
                  <c:v>2007.03.09</c:v>
                </c:pt>
                <c:pt idx="413">
                  <c:v>2007.03.08</c:v>
                </c:pt>
                <c:pt idx="414">
                  <c:v>2007.03.07</c:v>
                </c:pt>
                <c:pt idx="415">
                  <c:v>2007.03.06</c:v>
                </c:pt>
                <c:pt idx="416">
                  <c:v>2007.03.05</c:v>
                </c:pt>
                <c:pt idx="417">
                  <c:v>2007.03.02</c:v>
                </c:pt>
                <c:pt idx="418">
                  <c:v>2007.02.28</c:v>
                </c:pt>
                <c:pt idx="419">
                  <c:v>2007.02.27</c:v>
                </c:pt>
                <c:pt idx="420">
                  <c:v>2007.02.26</c:v>
                </c:pt>
                <c:pt idx="421">
                  <c:v>2007.02.23</c:v>
                </c:pt>
                <c:pt idx="422">
                  <c:v>2007.02.22</c:v>
                </c:pt>
                <c:pt idx="423">
                  <c:v>2007.02.21</c:v>
                </c:pt>
                <c:pt idx="424">
                  <c:v>2007.02.20</c:v>
                </c:pt>
                <c:pt idx="425">
                  <c:v>2007.02.16</c:v>
                </c:pt>
                <c:pt idx="426">
                  <c:v>2007.02.15</c:v>
                </c:pt>
                <c:pt idx="427">
                  <c:v>2007.02.14</c:v>
                </c:pt>
                <c:pt idx="428">
                  <c:v>2007.02.13</c:v>
                </c:pt>
                <c:pt idx="429">
                  <c:v>2007.02.12</c:v>
                </c:pt>
                <c:pt idx="430">
                  <c:v>2007.02.09</c:v>
                </c:pt>
                <c:pt idx="431">
                  <c:v>2007.02.08</c:v>
                </c:pt>
                <c:pt idx="432">
                  <c:v>2007.02.07</c:v>
                </c:pt>
                <c:pt idx="433">
                  <c:v>2007.02.06</c:v>
                </c:pt>
                <c:pt idx="434">
                  <c:v>2007.02.05</c:v>
                </c:pt>
                <c:pt idx="435">
                  <c:v>2007.02.02</c:v>
                </c:pt>
                <c:pt idx="436">
                  <c:v>2007.02.01</c:v>
                </c:pt>
                <c:pt idx="437">
                  <c:v>2007.01.31</c:v>
                </c:pt>
                <c:pt idx="438">
                  <c:v>2007.01.30</c:v>
                </c:pt>
                <c:pt idx="439">
                  <c:v>2007.01.29</c:v>
                </c:pt>
                <c:pt idx="440">
                  <c:v>2007.01.26</c:v>
                </c:pt>
                <c:pt idx="441">
                  <c:v>2007.01.25</c:v>
                </c:pt>
                <c:pt idx="442">
                  <c:v>2007.01.24</c:v>
                </c:pt>
                <c:pt idx="443">
                  <c:v>2007.01.23</c:v>
                </c:pt>
                <c:pt idx="444">
                  <c:v>2007.01.22</c:v>
                </c:pt>
                <c:pt idx="445">
                  <c:v>2007.01.19</c:v>
                </c:pt>
                <c:pt idx="446">
                  <c:v>2007.01.18</c:v>
                </c:pt>
                <c:pt idx="447">
                  <c:v>2007.01.17</c:v>
                </c:pt>
                <c:pt idx="448">
                  <c:v>2007.01.16</c:v>
                </c:pt>
                <c:pt idx="449">
                  <c:v>2007.01.15</c:v>
                </c:pt>
                <c:pt idx="450">
                  <c:v>2007.01.12</c:v>
                </c:pt>
                <c:pt idx="451">
                  <c:v>2007.01.11</c:v>
                </c:pt>
                <c:pt idx="452">
                  <c:v>2007.01.10</c:v>
                </c:pt>
                <c:pt idx="453">
                  <c:v>2007.01.09</c:v>
                </c:pt>
                <c:pt idx="454">
                  <c:v>2007.01.08</c:v>
                </c:pt>
                <c:pt idx="455">
                  <c:v>2007.01.05</c:v>
                </c:pt>
                <c:pt idx="456">
                  <c:v>2007.01.04</c:v>
                </c:pt>
                <c:pt idx="457">
                  <c:v>2007.01.03</c:v>
                </c:pt>
                <c:pt idx="458">
                  <c:v>2007.01.02</c:v>
                </c:pt>
                <c:pt idx="459">
                  <c:v>2006.12.29</c:v>
                </c:pt>
                <c:pt idx="460">
                  <c:v>2006.12.28</c:v>
                </c:pt>
                <c:pt idx="461">
                  <c:v>2006.12.27</c:v>
                </c:pt>
                <c:pt idx="462">
                  <c:v>2006.12.26</c:v>
                </c:pt>
                <c:pt idx="463">
                  <c:v>2006.12.22</c:v>
                </c:pt>
                <c:pt idx="464">
                  <c:v>2006.12.21</c:v>
                </c:pt>
                <c:pt idx="465">
                  <c:v>2006.12.20</c:v>
                </c:pt>
                <c:pt idx="466">
                  <c:v>2006.12.19</c:v>
                </c:pt>
                <c:pt idx="467">
                  <c:v>2006.12.18</c:v>
                </c:pt>
                <c:pt idx="468">
                  <c:v>2006.12.15</c:v>
                </c:pt>
                <c:pt idx="469">
                  <c:v>2006.12.14</c:v>
                </c:pt>
                <c:pt idx="470">
                  <c:v>2006.12.13</c:v>
                </c:pt>
                <c:pt idx="471">
                  <c:v>2006.12.12</c:v>
                </c:pt>
                <c:pt idx="472">
                  <c:v>2006.12.11</c:v>
                </c:pt>
                <c:pt idx="473">
                  <c:v>2006.12.08</c:v>
                </c:pt>
                <c:pt idx="474">
                  <c:v>2006.12.07</c:v>
                </c:pt>
                <c:pt idx="475">
                  <c:v>2006.12.06</c:v>
                </c:pt>
                <c:pt idx="476">
                  <c:v>2006.12.05</c:v>
                </c:pt>
                <c:pt idx="477">
                  <c:v>2006.12.04</c:v>
                </c:pt>
                <c:pt idx="478">
                  <c:v>2006.12.01</c:v>
                </c:pt>
                <c:pt idx="479">
                  <c:v>2006.11.30</c:v>
                </c:pt>
                <c:pt idx="480">
                  <c:v>2006.11.29</c:v>
                </c:pt>
                <c:pt idx="481">
                  <c:v>2006.11.28</c:v>
                </c:pt>
                <c:pt idx="482">
                  <c:v>2006.11.27</c:v>
                </c:pt>
                <c:pt idx="483">
                  <c:v>2006.11.24</c:v>
                </c:pt>
                <c:pt idx="484">
                  <c:v>2006.11.23</c:v>
                </c:pt>
                <c:pt idx="485">
                  <c:v>2006.11.22</c:v>
                </c:pt>
                <c:pt idx="486">
                  <c:v>2006.11.21</c:v>
                </c:pt>
                <c:pt idx="487">
                  <c:v>2006.11.20</c:v>
                </c:pt>
                <c:pt idx="488">
                  <c:v>2006.11.17</c:v>
                </c:pt>
                <c:pt idx="489">
                  <c:v>2006.11.16</c:v>
                </c:pt>
                <c:pt idx="490">
                  <c:v>2006.11.15</c:v>
                </c:pt>
                <c:pt idx="491">
                  <c:v>2006.11.14</c:v>
                </c:pt>
                <c:pt idx="492">
                  <c:v>2006.11.13</c:v>
                </c:pt>
                <c:pt idx="493">
                  <c:v>2006.11.10</c:v>
                </c:pt>
                <c:pt idx="494">
                  <c:v>2006.11.09</c:v>
                </c:pt>
                <c:pt idx="495">
                  <c:v>2006.11.08</c:v>
                </c:pt>
                <c:pt idx="496">
                  <c:v>2006.11.07</c:v>
                </c:pt>
                <c:pt idx="497">
                  <c:v>2006.11.06</c:v>
                </c:pt>
                <c:pt idx="498">
                  <c:v>2006.11.03</c:v>
                </c:pt>
                <c:pt idx="499">
                  <c:v>2006.11.02</c:v>
                </c:pt>
                <c:pt idx="500">
                  <c:v>2006.11.01</c:v>
                </c:pt>
                <c:pt idx="501">
                  <c:v>2006.10.31</c:v>
                </c:pt>
                <c:pt idx="502">
                  <c:v>2006.10.30</c:v>
                </c:pt>
                <c:pt idx="503">
                  <c:v>2006.10.27</c:v>
                </c:pt>
                <c:pt idx="504">
                  <c:v>2006.10.26</c:v>
                </c:pt>
                <c:pt idx="505">
                  <c:v>2006.10.25</c:v>
                </c:pt>
                <c:pt idx="506">
                  <c:v>2006.10.24</c:v>
                </c:pt>
                <c:pt idx="507">
                  <c:v>2006.10.23</c:v>
                </c:pt>
                <c:pt idx="508">
                  <c:v>2006.10.20</c:v>
                </c:pt>
                <c:pt idx="509">
                  <c:v>2006.10.19</c:v>
                </c:pt>
                <c:pt idx="510">
                  <c:v>2006.10.18</c:v>
                </c:pt>
                <c:pt idx="511">
                  <c:v>2006.10.17</c:v>
                </c:pt>
                <c:pt idx="512">
                  <c:v>2006.10.16</c:v>
                </c:pt>
                <c:pt idx="513">
                  <c:v>2006.10.13</c:v>
                </c:pt>
                <c:pt idx="514">
                  <c:v>2006.10.12</c:v>
                </c:pt>
                <c:pt idx="515">
                  <c:v>2006.10.11</c:v>
                </c:pt>
                <c:pt idx="516">
                  <c:v>2006.10.10</c:v>
                </c:pt>
                <c:pt idx="517">
                  <c:v>2006.10.09</c:v>
                </c:pt>
                <c:pt idx="518">
                  <c:v>2006.10.04</c:v>
                </c:pt>
                <c:pt idx="519">
                  <c:v>2006.10.02</c:v>
                </c:pt>
                <c:pt idx="520">
                  <c:v>2006.09.29</c:v>
                </c:pt>
                <c:pt idx="521">
                  <c:v>2006.09.28</c:v>
                </c:pt>
                <c:pt idx="522">
                  <c:v>2006.09.27</c:v>
                </c:pt>
                <c:pt idx="523">
                  <c:v>2006.09.26</c:v>
                </c:pt>
                <c:pt idx="524">
                  <c:v>2006.09.25</c:v>
                </c:pt>
                <c:pt idx="525">
                  <c:v>2006.09.22</c:v>
                </c:pt>
                <c:pt idx="526">
                  <c:v>2006.09.21</c:v>
                </c:pt>
                <c:pt idx="527">
                  <c:v>2006.09.20</c:v>
                </c:pt>
                <c:pt idx="528">
                  <c:v>2006.09.19</c:v>
                </c:pt>
                <c:pt idx="529">
                  <c:v>2006.09.18</c:v>
                </c:pt>
                <c:pt idx="530">
                  <c:v>2006.09.15</c:v>
                </c:pt>
                <c:pt idx="531">
                  <c:v>2006.09.14</c:v>
                </c:pt>
                <c:pt idx="532">
                  <c:v>2006.09.13</c:v>
                </c:pt>
                <c:pt idx="533">
                  <c:v>2006.09.12</c:v>
                </c:pt>
                <c:pt idx="534">
                  <c:v>2006.09.11</c:v>
                </c:pt>
                <c:pt idx="535">
                  <c:v>2006.09.08</c:v>
                </c:pt>
                <c:pt idx="536">
                  <c:v>2006.09.07</c:v>
                </c:pt>
                <c:pt idx="537">
                  <c:v>2006.09.06</c:v>
                </c:pt>
                <c:pt idx="538">
                  <c:v>2006.09.05</c:v>
                </c:pt>
                <c:pt idx="539">
                  <c:v>2006.09.04</c:v>
                </c:pt>
                <c:pt idx="540">
                  <c:v>2006.09.01</c:v>
                </c:pt>
                <c:pt idx="541">
                  <c:v>2006.08.31</c:v>
                </c:pt>
                <c:pt idx="542">
                  <c:v>2006.08.30</c:v>
                </c:pt>
                <c:pt idx="543">
                  <c:v>2006.08.29</c:v>
                </c:pt>
                <c:pt idx="544">
                  <c:v>2006.08.28</c:v>
                </c:pt>
                <c:pt idx="545">
                  <c:v>2006.08.25</c:v>
                </c:pt>
                <c:pt idx="546">
                  <c:v>2006.08.24</c:v>
                </c:pt>
                <c:pt idx="547">
                  <c:v>2006.08.23</c:v>
                </c:pt>
                <c:pt idx="548">
                  <c:v>2006.08.22</c:v>
                </c:pt>
                <c:pt idx="549">
                  <c:v>2006.08.21</c:v>
                </c:pt>
                <c:pt idx="550">
                  <c:v>2006.08.18</c:v>
                </c:pt>
                <c:pt idx="551">
                  <c:v>2006.08.17</c:v>
                </c:pt>
                <c:pt idx="552">
                  <c:v>2006.08.16</c:v>
                </c:pt>
                <c:pt idx="553">
                  <c:v>2006.08.14</c:v>
                </c:pt>
                <c:pt idx="554">
                  <c:v>2006.08.11</c:v>
                </c:pt>
                <c:pt idx="555">
                  <c:v>2006.08.10</c:v>
                </c:pt>
                <c:pt idx="556">
                  <c:v>2006.08.09</c:v>
                </c:pt>
                <c:pt idx="557">
                  <c:v>2006.08.08</c:v>
                </c:pt>
                <c:pt idx="558">
                  <c:v>2006.08.07</c:v>
                </c:pt>
                <c:pt idx="559">
                  <c:v>2006.08.04</c:v>
                </c:pt>
                <c:pt idx="560">
                  <c:v>2006.08.03</c:v>
                </c:pt>
                <c:pt idx="561">
                  <c:v>2006.08.02</c:v>
                </c:pt>
                <c:pt idx="562">
                  <c:v>2006.08.01</c:v>
                </c:pt>
                <c:pt idx="563">
                  <c:v>2006.07.31</c:v>
                </c:pt>
                <c:pt idx="564">
                  <c:v>2006.07.28</c:v>
                </c:pt>
                <c:pt idx="565">
                  <c:v>2006.07.27</c:v>
                </c:pt>
                <c:pt idx="566">
                  <c:v>2006.07.26</c:v>
                </c:pt>
                <c:pt idx="567">
                  <c:v>2006.07.25</c:v>
                </c:pt>
                <c:pt idx="568">
                  <c:v>2006.07.24</c:v>
                </c:pt>
                <c:pt idx="569">
                  <c:v>2006.07.21</c:v>
                </c:pt>
                <c:pt idx="570">
                  <c:v>2006.07.20</c:v>
                </c:pt>
                <c:pt idx="571">
                  <c:v>2006.07.19</c:v>
                </c:pt>
                <c:pt idx="572">
                  <c:v>2006.07.18</c:v>
                </c:pt>
                <c:pt idx="573">
                  <c:v>2006.07.14</c:v>
                </c:pt>
                <c:pt idx="574">
                  <c:v>2006.07.13</c:v>
                </c:pt>
                <c:pt idx="575">
                  <c:v>2006.07.12</c:v>
                </c:pt>
                <c:pt idx="576">
                  <c:v>2006.07.11</c:v>
                </c:pt>
                <c:pt idx="577">
                  <c:v>2006.07.10</c:v>
                </c:pt>
                <c:pt idx="578">
                  <c:v>2006.07.07</c:v>
                </c:pt>
                <c:pt idx="579">
                  <c:v>2006.07.06</c:v>
                </c:pt>
                <c:pt idx="580">
                  <c:v>2006.07.05</c:v>
                </c:pt>
                <c:pt idx="581">
                  <c:v>2006.07.04</c:v>
                </c:pt>
                <c:pt idx="582">
                  <c:v>2006.07.03</c:v>
                </c:pt>
                <c:pt idx="583">
                  <c:v>2006.06.30</c:v>
                </c:pt>
                <c:pt idx="584">
                  <c:v>2006.06.29</c:v>
                </c:pt>
                <c:pt idx="585">
                  <c:v>2006.06.28</c:v>
                </c:pt>
                <c:pt idx="586">
                  <c:v>2006.06.27</c:v>
                </c:pt>
                <c:pt idx="587">
                  <c:v>2006.06.26</c:v>
                </c:pt>
                <c:pt idx="588">
                  <c:v>2006.06.23</c:v>
                </c:pt>
                <c:pt idx="589">
                  <c:v>2006.06.22</c:v>
                </c:pt>
                <c:pt idx="590">
                  <c:v>2006.06.21</c:v>
                </c:pt>
                <c:pt idx="591">
                  <c:v>2006.06.20</c:v>
                </c:pt>
                <c:pt idx="592">
                  <c:v>2006.06.19</c:v>
                </c:pt>
                <c:pt idx="593">
                  <c:v>2006.06.16</c:v>
                </c:pt>
                <c:pt idx="594">
                  <c:v>2006.06.15</c:v>
                </c:pt>
                <c:pt idx="595">
                  <c:v>2006.06.14</c:v>
                </c:pt>
                <c:pt idx="596">
                  <c:v>2006.06.13</c:v>
                </c:pt>
                <c:pt idx="597">
                  <c:v>2006.06.12</c:v>
                </c:pt>
                <c:pt idx="598">
                  <c:v>2006.06.09</c:v>
                </c:pt>
                <c:pt idx="599">
                  <c:v>2006.06.08</c:v>
                </c:pt>
                <c:pt idx="600">
                  <c:v>2006.06.07</c:v>
                </c:pt>
                <c:pt idx="601">
                  <c:v>2006.06.05</c:v>
                </c:pt>
                <c:pt idx="602">
                  <c:v>2006.06.02</c:v>
                </c:pt>
                <c:pt idx="603">
                  <c:v>2006.06.01</c:v>
                </c:pt>
                <c:pt idx="604">
                  <c:v>2006.05.30</c:v>
                </c:pt>
                <c:pt idx="605">
                  <c:v>2006.05.29</c:v>
                </c:pt>
                <c:pt idx="606">
                  <c:v>2006.05.26</c:v>
                </c:pt>
                <c:pt idx="607">
                  <c:v>2006.05.25</c:v>
                </c:pt>
                <c:pt idx="608">
                  <c:v>2006.05.24</c:v>
                </c:pt>
                <c:pt idx="609">
                  <c:v>2006.05.23</c:v>
                </c:pt>
                <c:pt idx="610">
                  <c:v>2006.05.22</c:v>
                </c:pt>
                <c:pt idx="611">
                  <c:v>2006.05.19</c:v>
                </c:pt>
                <c:pt idx="612">
                  <c:v>2006.05.18</c:v>
                </c:pt>
                <c:pt idx="613">
                  <c:v>2006.05.17</c:v>
                </c:pt>
                <c:pt idx="614">
                  <c:v>2006.05.16</c:v>
                </c:pt>
                <c:pt idx="615">
                  <c:v>2006.05.15</c:v>
                </c:pt>
                <c:pt idx="616">
                  <c:v>2006.05.12</c:v>
                </c:pt>
                <c:pt idx="617">
                  <c:v>2006.05.11</c:v>
                </c:pt>
                <c:pt idx="618">
                  <c:v>2006.05.10</c:v>
                </c:pt>
                <c:pt idx="619">
                  <c:v>2006.05.09</c:v>
                </c:pt>
                <c:pt idx="620">
                  <c:v>2006.05.08</c:v>
                </c:pt>
                <c:pt idx="621">
                  <c:v>2006.05.04</c:v>
                </c:pt>
                <c:pt idx="622">
                  <c:v>2006.05.03</c:v>
                </c:pt>
                <c:pt idx="623">
                  <c:v>2006.05.02</c:v>
                </c:pt>
                <c:pt idx="624">
                  <c:v>2006.04.28</c:v>
                </c:pt>
                <c:pt idx="625">
                  <c:v>2006.04.27</c:v>
                </c:pt>
                <c:pt idx="626">
                  <c:v>2006.04.26</c:v>
                </c:pt>
                <c:pt idx="627">
                  <c:v>2006.04.25</c:v>
                </c:pt>
                <c:pt idx="628">
                  <c:v>2006.04.24</c:v>
                </c:pt>
                <c:pt idx="629">
                  <c:v>2006.04.21</c:v>
                </c:pt>
                <c:pt idx="630">
                  <c:v>2006.04.20</c:v>
                </c:pt>
                <c:pt idx="631">
                  <c:v>2006.04.19</c:v>
                </c:pt>
                <c:pt idx="632">
                  <c:v>2006.04.18</c:v>
                </c:pt>
                <c:pt idx="633">
                  <c:v>2006.04.17</c:v>
                </c:pt>
                <c:pt idx="634">
                  <c:v>2006.04.14</c:v>
                </c:pt>
                <c:pt idx="635">
                  <c:v>2006.04.13</c:v>
                </c:pt>
                <c:pt idx="636">
                  <c:v>2006.04.12</c:v>
                </c:pt>
                <c:pt idx="637">
                  <c:v>2006.04.11</c:v>
                </c:pt>
                <c:pt idx="638">
                  <c:v>2006.04.10</c:v>
                </c:pt>
                <c:pt idx="639">
                  <c:v>2006.04.07</c:v>
                </c:pt>
                <c:pt idx="640">
                  <c:v>2006.04.06</c:v>
                </c:pt>
                <c:pt idx="641">
                  <c:v>2006.04.05</c:v>
                </c:pt>
                <c:pt idx="642">
                  <c:v>2006.04.04</c:v>
                </c:pt>
                <c:pt idx="643">
                  <c:v>2006.04.03</c:v>
                </c:pt>
                <c:pt idx="644">
                  <c:v>2006.03.31</c:v>
                </c:pt>
                <c:pt idx="645">
                  <c:v>2006.03.30</c:v>
                </c:pt>
                <c:pt idx="646">
                  <c:v>2006.03.29</c:v>
                </c:pt>
                <c:pt idx="647">
                  <c:v>2006.03.28</c:v>
                </c:pt>
                <c:pt idx="648">
                  <c:v>2006.03.27</c:v>
                </c:pt>
                <c:pt idx="649">
                  <c:v>2006.03.24</c:v>
                </c:pt>
                <c:pt idx="650">
                  <c:v>2006.03.23</c:v>
                </c:pt>
                <c:pt idx="651">
                  <c:v>2006.03.22</c:v>
                </c:pt>
                <c:pt idx="652">
                  <c:v>2006.03.21</c:v>
                </c:pt>
                <c:pt idx="653">
                  <c:v>2006.03.20</c:v>
                </c:pt>
                <c:pt idx="654">
                  <c:v>2006.03.17</c:v>
                </c:pt>
                <c:pt idx="655">
                  <c:v>2006.03.16</c:v>
                </c:pt>
                <c:pt idx="656">
                  <c:v>2006.03.15</c:v>
                </c:pt>
                <c:pt idx="657">
                  <c:v>2006.03.14</c:v>
                </c:pt>
                <c:pt idx="658">
                  <c:v>2006.03.13</c:v>
                </c:pt>
                <c:pt idx="659">
                  <c:v>2006.03.10</c:v>
                </c:pt>
                <c:pt idx="660">
                  <c:v>2006.03.09</c:v>
                </c:pt>
                <c:pt idx="661">
                  <c:v>2006.03.08</c:v>
                </c:pt>
                <c:pt idx="662">
                  <c:v>2006.03.07</c:v>
                </c:pt>
                <c:pt idx="663">
                  <c:v>2006.03.06</c:v>
                </c:pt>
                <c:pt idx="664">
                  <c:v>2006.03.03</c:v>
                </c:pt>
                <c:pt idx="665">
                  <c:v>2006.03.02</c:v>
                </c:pt>
                <c:pt idx="666">
                  <c:v>2006.02.28</c:v>
                </c:pt>
                <c:pt idx="667">
                  <c:v>2006.02.27</c:v>
                </c:pt>
                <c:pt idx="668">
                  <c:v>2006.02.24</c:v>
                </c:pt>
                <c:pt idx="669">
                  <c:v>2006.02.23</c:v>
                </c:pt>
                <c:pt idx="670">
                  <c:v>2006.02.22</c:v>
                </c:pt>
                <c:pt idx="671">
                  <c:v>2006.02.21</c:v>
                </c:pt>
                <c:pt idx="672">
                  <c:v>2006.02.20</c:v>
                </c:pt>
                <c:pt idx="673">
                  <c:v>2006.02.17</c:v>
                </c:pt>
                <c:pt idx="674">
                  <c:v>2006.02.16</c:v>
                </c:pt>
                <c:pt idx="675">
                  <c:v>2006.02.15</c:v>
                </c:pt>
                <c:pt idx="676">
                  <c:v>2006.02.14</c:v>
                </c:pt>
                <c:pt idx="677">
                  <c:v>2006.02.13</c:v>
                </c:pt>
                <c:pt idx="678">
                  <c:v>2006.02.10</c:v>
                </c:pt>
                <c:pt idx="679">
                  <c:v>2006.02.09</c:v>
                </c:pt>
                <c:pt idx="680">
                  <c:v>2006.02.08</c:v>
                </c:pt>
                <c:pt idx="681">
                  <c:v>2006.02.07</c:v>
                </c:pt>
                <c:pt idx="682">
                  <c:v>2006.02.06</c:v>
                </c:pt>
                <c:pt idx="683">
                  <c:v>2006.02.03</c:v>
                </c:pt>
                <c:pt idx="684">
                  <c:v>2006.02.02</c:v>
                </c:pt>
                <c:pt idx="685">
                  <c:v>2006.02.01</c:v>
                </c:pt>
                <c:pt idx="686">
                  <c:v>2006.01.31</c:v>
                </c:pt>
                <c:pt idx="687">
                  <c:v>2006.01.27</c:v>
                </c:pt>
                <c:pt idx="688">
                  <c:v>2006.01.26</c:v>
                </c:pt>
                <c:pt idx="689">
                  <c:v>2006.01.25</c:v>
                </c:pt>
                <c:pt idx="690">
                  <c:v>2006.01.24</c:v>
                </c:pt>
                <c:pt idx="691">
                  <c:v>2006.01.23</c:v>
                </c:pt>
                <c:pt idx="692">
                  <c:v>2006.01.20</c:v>
                </c:pt>
                <c:pt idx="693">
                  <c:v>2006.01.19</c:v>
                </c:pt>
                <c:pt idx="694">
                  <c:v>2006.01.18</c:v>
                </c:pt>
                <c:pt idx="695">
                  <c:v>2006.01.17</c:v>
                </c:pt>
                <c:pt idx="696">
                  <c:v>2006.01.16</c:v>
                </c:pt>
                <c:pt idx="697">
                  <c:v>2006.01.13</c:v>
                </c:pt>
                <c:pt idx="698">
                  <c:v>2006.01.12</c:v>
                </c:pt>
                <c:pt idx="699">
                  <c:v>2006.01.11</c:v>
                </c:pt>
                <c:pt idx="700">
                  <c:v>2006.01.10</c:v>
                </c:pt>
                <c:pt idx="701">
                  <c:v>2006.01.09</c:v>
                </c:pt>
                <c:pt idx="702">
                  <c:v>2006.01.06</c:v>
                </c:pt>
                <c:pt idx="703">
                  <c:v>2006.01.05</c:v>
                </c:pt>
                <c:pt idx="704">
                  <c:v>2006.01.04</c:v>
                </c:pt>
                <c:pt idx="705">
                  <c:v>2006.01.03</c:v>
                </c:pt>
                <c:pt idx="706">
                  <c:v>2006.01.02</c:v>
                </c:pt>
                <c:pt idx="707">
                  <c:v>2005.12.30</c:v>
                </c:pt>
                <c:pt idx="708">
                  <c:v>2005.12.29</c:v>
                </c:pt>
                <c:pt idx="709">
                  <c:v>2005.12.28</c:v>
                </c:pt>
                <c:pt idx="710">
                  <c:v>2005.12.27</c:v>
                </c:pt>
                <c:pt idx="711">
                  <c:v>2005.12.26</c:v>
                </c:pt>
                <c:pt idx="712">
                  <c:v>2005.12.23</c:v>
                </c:pt>
                <c:pt idx="713">
                  <c:v>2005.12.22</c:v>
                </c:pt>
                <c:pt idx="714">
                  <c:v>2005.12.21</c:v>
                </c:pt>
                <c:pt idx="715">
                  <c:v>2005.12.20</c:v>
                </c:pt>
                <c:pt idx="716">
                  <c:v>2005.12.19</c:v>
                </c:pt>
                <c:pt idx="717">
                  <c:v>2005.12.16</c:v>
                </c:pt>
                <c:pt idx="718">
                  <c:v>2005.12.15</c:v>
                </c:pt>
                <c:pt idx="719">
                  <c:v>2005.12.14</c:v>
                </c:pt>
                <c:pt idx="720">
                  <c:v>2005.12.13</c:v>
                </c:pt>
                <c:pt idx="721">
                  <c:v>2005.12.12</c:v>
                </c:pt>
                <c:pt idx="722">
                  <c:v>2005.12.09</c:v>
                </c:pt>
                <c:pt idx="723">
                  <c:v>2005.12.08</c:v>
                </c:pt>
                <c:pt idx="724">
                  <c:v>2005.12.07</c:v>
                </c:pt>
                <c:pt idx="725">
                  <c:v>2005.12.06</c:v>
                </c:pt>
                <c:pt idx="726">
                  <c:v>2005.12.05</c:v>
                </c:pt>
                <c:pt idx="727">
                  <c:v>2005.12.02</c:v>
                </c:pt>
                <c:pt idx="728">
                  <c:v>2005.12.01</c:v>
                </c:pt>
                <c:pt idx="729">
                  <c:v>2005.11.30</c:v>
                </c:pt>
                <c:pt idx="730">
                  <c:v>2005.11.29</c:v>
                </c:pt>
                <c:pt idx="731">
                  <c:v>2005.11.28</c:v>
                </c:pt>
                <c:pt idx="732">
                  <c:v>2005.11.25</c:v>
                </c:pt>
                <c:pt idx="733">
                  <c:v>2005.11.24</c:v>
                </c:pt>
                <c:pt idx="734">
                  <c:v>2005.11.23</c:v>
                </c:pt>
                <c:pt idx="735">
                  <c:v>2005.11.22</c:v>
                </c:pt>
                <c:pt idx="736">
                  <c:v>2005.11.21</c:v>
                </c:pt>
                <c:pt idx="737">
                  <c:v>2005.11.18</c:v>
                </c:pt>
                <c:pt idx="738">
                  <c:v>2005.11.17</c:v>
                </c:pt>
                <c:pt idx="739">
                  <c:v>2005.11.16</c:v>
                </c:pt>
                <c:pt idx="740">
                  <c:v>2005.11.15</c:v>
                </c:pt>
                <c:pt idx="741">
                  <c:v>2005.11.14</c:v>
                </c:pt>
                <c:pt idx="742">
                  <c:v>2005.11.11</c:v>
                </c:pt>
                <c:pt idx="743">
                  <c:v>2005.11.10</c:v>
                </c:pt>
                <c:pt idx="744">
                  <c:v>2005.11.09</c:v>
                </c:pt>
                <c:pt idx="745">
                  <c:v>2005.11.08</c:v>
                </c:pt>
                <c:pt idx="746">
                  <c:v>2005.11.07</c:v>
                </c:pt>
                <c:pt idx="747">
                  <c:v>2005.11.04</c:v>
                </c:pt>
                <c:pt idx="748">
                  <c:v>2005.11.03</c:v>
                </c:pt>
                <c:pt idx="749">
                  <c:v>2005.11.02</c:v>
                </c:pt>
                <c:pt idx="750">
                  <c:v>2005.11.01</c:v>
                </c:pt>
                <c:pt idx="751">
                  <c:v>2005.10.31</c:v>
                </c:pt>
                <c:pt idx="752">
                  <c:v>2005.10.28</c:v>
                </c:pt>
                <c:pt idx="753">
                  <c:v>2005.10.27</c:v>
                </c:pt>
                <c:pt idx="754">
                  <c:v>2005.10.26</c:v>
                </c:pt>
                <c:pt idx="755">
                  <c:v>2005.10.25</c:v>
                </c:pt>
                <c:pt idx="756">
                  <c:v>2005.10.24</c:v>
                </c:pt>
                <c:pt idx="757">
                  <c:v>2005.10.21</c:v>
                </c:pt>
                <c:pt idx="758">
                  <c:v>2005.10.20</c:v>
                </c:pt>
                <c:pt idx="759">
                  <c:v>2005.10.19</c:v>
                </c:pt>
                <c:pt idx="760">
                  <c:v>2005.10.18</c:v>
                </c:pt>
                <c:pt idx="761">
                  <c:v>2005.10.17</c:v>
                </c:pt>
                <c:pt idx="762">
                  <c:v>2005.10.14</c:v>
                </c:pt>
                <c:pt idx="763">
                  <c:v>2005.10.13</c:v>
                </c:pt>
                <c:pt idx="764">
                  <c:v>2005.10.12</c:v>
                </c:pt>
                <c:pt idx="765">
                  <c:v>2005.10.11</c:v>
                </c:pt>
                <c:pt idx="766">
                  <c:v>2005.10.10</c:v>
                </c:pt>
                <c:pt idx="767">
                  <c:v>2005.10.07</c:v>
                </c:pt>
                <c:pt idx="768">
                  <c:v>2005.10.06</c:v>
                </c:pt>
                <c:pt idx="769">
                  <c:v>2005.10.05</c:v>
                </c:pt>
                <c:pt idx="770">
                  <c:v>2005.10.04</c:v>
                </c:pt>
                <c:pt idx="771">
                  <c:v>2005.09.30</c:v>
                </c:pt>
                <c:pt idx="772">
                  <c:v>2005.09.29</c:v>
                </c:pt>
                <c:pt idx="773">
                  <c:v>2005.09.28</c:v>
                </c:pt>
                <c:pt idx="774">
                  <c:v>2005.09.27</c:v>
                </c:pt>
                <c:pt idx="775">
                  <c:v>2005.09.26</c:v>
                </c:pt>
                <c:pt idx="776">
                  <c:v>2005.09.23</c:v>
                </c:pt>
                <c:pt idx="777">
                  <c:v>2005.09.22</c:v>
                </c:pt>
                <c:pt idx="778">
                  <c:v>2005.09.21</c:v>
                </c:pt>
                <c:pt idx="779">
                  <c:v>2005.09.20</c:v>
                </c:pt>
                <c:pt idx="780">
                  <c:v>2005.09.16</c:v>
                </c:pt>
                <c:pt idx="781">
                  <c:v>2005.09.15</c:v>
                </c:pt>
                <c:pt idx="782">
                  <c:v>2005.09.14</c:v>
                </c:pt>
                <c:pt idx="783">
                  <c:v>2005.09.13</c:v>
                </c:pt>
                <c:pt idx="784">
                  <c:v>2005.09.12</c:v>
                </c:pt>
                <c:pt idx="785">
                  <c:v>2005.09.09</c:v>
                </c:pt>
                <c:pt idx="786">
                  <c:v>2005.09.08</c:v>
                </c:pt>
                <c:pt idx="787">
                  <c:v>2005.09.07</c:v>
                </c:pt>
                <c:pt idx="788">
                  <c:v>2005.09.06</c:v>
                </c:pt>
                <c:pt idx="789">
                  <c:v>2005.09.05</c:v>
                </c:pt>
                <c:pt idx="790">
                  <c:v>2005.09.02</c:v>
                </c:pt>
                <c:pt idx="791">
                  <c:v>2005.09.01</c:v>
                </c:pt>
                <c:pt idx="792">
                  <c:v>2005.08.31</c:v>
                </c:pt>
                <c:pt idx="793">
                  <c:v>2005.08.30</c:v>
                </c:pt>
                <c:pt idx="794">
                  <c:v>2005.08.29</c:v>
                </c:pt>
                <c:pt idx="795">
                  <c:v>2005.08.26</c:v>
                </c:pt>
                <c:pt idx="796">
                  <c:v>2005.08.25</c:v>
                </c:pt>
                <c:pt idx="797">
                  <c:v>2005.08.24</c:v>
                </c:pt>
                <c:pt idx="798">
                  <c:v>2005.08.23</c:v>
                </c:pt>
                <c:pt idx="799">
                  <c:v>2005.08.22</c:v>
                </c:pt>
                <c:pt idx="800">
                  <c:v>2005.08.19</c:v>
                </c:pt>
                <c:pt idx="801">
                  <c:v>2005.08.18</c:v>
                </c:pt>
                <c:pt idx="802">
                  <c:v>2005.08.17</c:v>
                </c:pt>
                <c:pt idx="803">
                  <c:v>2005.08.16</c:v>
                </c:pt>
                <c:pt idx="804">
                  <c:v>2005.08.12</c:v>
                </c:pt>
                <c:pt idx="805">
                  <c:v>2005.08.11</c:v>
                </c:pt>
                <c:pt idx="806">
                  <c:v>2005.08.10</c:v>
                </c:pt>
                <c:pt idx="807">
                  <c:v>2005.08.09</c:v>
                </c:pt>
                <c:pt idx="808">
                  <c:v>2005.08.08</c:v>
                </c:pt>
              </c:strCache>
            </c:strRef>
          </c:cat>
          <c:val>
            <c:numRef>
              <c:f>'D3'!$E$3:$E$811</c:f>
              <c:numCache>
                <c:formatCode>#,##0.00</c:formatCode>
                <c:ptCount val="809"/>
                <c:pt idx="1">
                  <c:v>848.25</c:v>
                </c:pt>
                <c:pt idx="2">
                  <c:v>841.7</c:v>
                </c:pt>
                <c:pt idx="3">
                  <c:v>837.51</c:v>
                </c:pt>
                <c:pt idx="4">
                  <c:v>835.71</c:v>
                </c:pt>
                <c:pt idx="5">
                  <c:v>830.2</c:v>
                </c:pt>
                <c:pt idx="6">
                  <c:v>791.02</c:v>
                </c:pt>
                <c:pt idx="7">
                  <c:v>798.26</c:v>
                </c:pt>
                <c:pt idx="8">
                  <c:v>781.84</c:v>
                </c:pt>
                <c:pt idx="9">
                  <c:v>777</c:v>
                </c:pt>
                <c:pt idx="10">
                  <c:v>810.88</c:v>
                </c:pt>
                <c:pt idx="11">
                  <c:v>837.17</c:v>
                </c:pt>
                <c:pt idx="12">
                  <c:v>856.79</c:v>
                </c:pt>
                <c:pt idx="13">
                  <c:v>861.1</c:v>
                </c:pt>
                <c:pt idx="14">
                  <c:v>850.02</c:v>
                </c:pt>
                <c:pt idx="15">
                  <c:v>858.49</c:v>
                </c:pt>
                <c:pt idx="16">
                  <c:v>896.07</c:v>
                </c:pt>
                <c:pt idx="17">
                  <c:v>904.28</c:v>
                </c:pt>
                <c:pt idx="18">
                  <c:v>883.63</c:v>
                </c:pt>
                <c:pt idx="19">
                  <c:v>872.28</c:v>
                </c:pt>
                <c:pt idx="20">
                  <c:v>885.07</c:v>
                </c:pt>
                <c:pt idx="21">
                  <c:v>878.05</c:v>
                </c:pt>
                <c:pt idx="22">
                  <c:v>896.88</c:v>
                </c:pt>
                <c:pt idx="23">
                  <c:v>892.73</c:v>
                </c:pt>
                <c:pt idx="24">
                  <c:v>908.87</c:v>
                </c:pt>
                <c:pt idx="25">
                  <c:v>915.27</c:v>
                </c:pt>
                <c:pt idx="26">
                  <c:v>916.49</c:v>
                </c:pt>
                <c:pt idx="27">
                  <c:v>917.46</c:v>
                </c:pt>
                <c:pt idx="28">
                  <c:v>922.74</c:v>
                </c:pt>
                <c:pt idx="29">
                  <c:v>930.89</c:v>
                </c:pt>
                <c:pt idx="30">
                  <c:v>930.64</c:v>
                </c:pt>
                <c:pt idx="31">
                  <c:v>927.95</c:v>
                </c:pt>
                <c:pt idx="32">
                  <c:v>922.7</c:v>
                </c:pt>
                <c:pt idx="33">
                  <c:v>921.06</c:v>
                </c:pt>
                <c:pt idx="34">
                  <c:v>902.48</c:v>
                </c:pt>
                <c:pt idx="35">
                  <c:v>912.25</c:v>
                </c:pt>
                <c:pt idx="36">
                  <c:v>903.36</c:v>
                </c:pt>
                <c:pt idx="37">
                  <c:v>924.96</c:v>
                </c:pt>
                <c:pt idx="38">
                  <c:v>915.1</c:v>
                </c:pt>
                <c:pt idx="39">
                  <c:v>920.68</c:v>
                </c:pt>
                <c:pt idx="40">
                  <c:v>918.61</c:v>
                </c:pt>
                <c:pt idx="41">
                  <c:v>924.21</c:v>
                </c:pt>
                <c:pt idx="42">
                  <c:v>907.04</c:v>
                </c:pt>
                <c:pt idx="43">
                  <c:v>912.79</c:v>
                </c:pt>
                <c:pt idx="44">
                  <c:v>914.61</c:v>
                </c:pt>
                <c:pt idx="45">
                  <c:v>906.8</c:v>
                </c:pt>
                <c:pt idx="46">
                  <c:v>907.81</c:v>
                </c:pt>
                <c:pt idx="47">
                  <c:v>922.76</c:v>
                </c:pt>
                <c:pt idx="48">
                  <c:v>921.57</c:v>
                </c:pt>
                <c:pt idx="49">
                  <c:v>927.35</c:v>
                </c:pt>
                <c:pt idx="50">
                  <c:v>926.95</c:v>
                </c:pt>
                <c:pt idx="51">
                  <c:v>930.79</c:v>
                </c:pt>
                <c:pt idx="52">
                  <c:v>928.75</c:v>
                </c:pt>
                <c:pt idx="53">
                  <c:v>933.42</c:v>
                </c:pt>
                <c:pt idx="54">
                  <c:v>940.4</c:v>
                </c:pt>
                <c:pt idx="55">
                  <c:v>942.15</c:v>
                </c:pt>
                <c:pt idx="56">
                  <c:v>948.84</c:v>
                </c:pt>
                <c:pt idx="57">
                  <c:v>949.78</c:v>
                </c:pt>
                <c:pt idx="58">
                  <c:v>948.22</c:v>
                </c:pt>
                <c:pt idx="59">
                  <c:v>952.53</c:v>
                </c:pt>
                <c:pt idx="60">
                  <c:v>952.61</c:v>
                </c:pt>
                <c:pt idx="61">
                  <c:v>949.59</c:v>
                </c:pt>
                <c:pt idx="62">
                  <c:v>948.12</c:v>
                </c:pt>
                <c:pt idx="63">
                  <c:v>950.96</c:v>
                </c:pt>
                <c:pt idx="64">
                  <c:v>940.42</c:v>
                </c:pt>
                <c:pt idx="65">
                  <c:v>941.85</c:v>
                </c:pt>
                <c:pt idx="66">
                  <c:v>950.02</c:v>
                </c:pt>
                <c:pt idx="67">
                  <c:v>954.33</c:v>
                </c:pt>
                <c:pt idx="68">
                  <c:v>950.42</c:v>
                </c:pt>
                <c:pt idx="69">
                  <c:v>947.43</c:v>
                </c:pt>
                <c:pt idx="70">
                  <c:v>954.68</c:v>
                </c:pt>
                <c:pt idx="71">
                  <c:v>955.15</c:v>
                </c:pt>
                <c:pt idx="72">
                  <c:v>961.68</c:v>
                </c:pt>
                <c:pt idx="73">
                  <c:v>952.55</c:v>
                </c:pt>
                <c:pt idx="74">
                  <c:v>945.15</c:v>
                </c:pt>
                <c:pt idx="75">
                  <c:v>945.28</c:v>
                </c:pt>
                <c:pt idx="76">
                  <c:v>932.99</c:v>
                </c:pt>
                <c:pt idx="77">
                  <c:v>937.2</c:v>
                </c:pt>
                <c:pt idx="78">
                  <c:v>932.79</c:v>
                </c:pt>
                <c:pt idx="79">
                  <c:v>933.53</c:v>
                </c:pt>
                <c:pt idx="80">
                  <c:v>947.3</c:v>
                </c:pt>
                <c:pt idx="81">
                  <c:v>949.99</c:v>
                </c:pt>
                <c:pt idx="82">
                  <c:v>941.46</c:v>
                </c:pt>
                <c:pt idx="83">
                  <c:v>936.78</c:v>
                </c:pt>
                <c:pt idx="84">
                  <c:v>940.45</c:v>
                </c:pt>
                <c:pt idx="85">
                  <c:v>951.96</c:v>
                </c:pt>
                <c:pt idx="86">
                  <c:v>951.32</c:v>
                </c:pt>
                <c:pt idx="87">
                  <c:v>959.1</c:v>
                </c:pt>
                <c:pt idx="88">
                  <c:v>964.71</c:v>
                </c:pt>
                <c:pt idx="89">
                  <c:v>976.61</c:v>
                </c:pt>
                <c:pt idx="90">
                  <c:v>977.37</c:v>
                </c:pt>
                <c:pt idx="91">
                  <c:v>980.11</c:v>
                </c:pt>
                <c:pt idx="92">
                  <c:v>988.32</c:v>
                </c:pt>
                <c:pt idx="93">
                  <c:v>989.2</c:v>
                </c:pt>
                <c:pt idx="94">
                  <c:v>987.46</c:v>
                </c:pt>
                <c:pt idx="95">
                  <c:v>988.94</c:v>
                </c:pt>
                <c:pt idx="96">
                  <c:v>993.93</c:v>
                </c:pt>
                <c:pt idx="97">
                  <c:v>996.41</c:v>
                </c:pt>
                <c:pt idx="98">
                  <c:v>1005.99</c:v>
                </c:pt>
                <c:pt idx="99">
                  <c:v>1000.27</c:v>
                </c:pt>
                <c:pt idx="100">
                  <c:v>1003.48</c:v>
                </c:pt>
                <c:pt idx="101">
                  <c:v>1000.09</c:v>
                </c:pt>
                <c:pt idx="102">
                  <c:v>998.12</c:v>
                </c:pt>
                <c:pt idx="103">
                  <c:v>1007.28</c:v>
                </c:pt>
                <c:pt idx="104">
                  <c:v>1003.87</c:v>
                </c:pt>
                <c:pt idx="105">
                  <c:v>1012.83</c:v>
                </c:pt>
                <c:pt idx="106">
                  <c:v>1019.68</c:v>
                </c:pt>
                <c:pt idx="107">
                  <c:v>1019.29</c:v>
                </c:pt>
                <c:pt idx="108">
                  <c:v>1015.71</c:v>
                </c:pt>
                <c:pt idx="109">
                  <c:v>1023.23</c:v>
                </c:pt>
                <c:pt idx="110">
                  <c:v>1024.58</c:v>
                </c:pt>
                <c:pt idx="111">
                  <c:v>1020.82</c:v>
                </c:pt>
                <c:pt idx="112">
                  <c:v>1010.91</c:v>
                </c:pt>
                <c:pt idx="113">
                  <c:v>1016.67</c:v>
                </c:pt>
                <c:pt idx="114">
                  <c:v>1011.49</c:v>
                </c:pt>
                <c:pt idx="115">
                  <c:v>1019.69</c:v>
                </c:pt>
                <c:pt idx="116">
                  <c:v>1022.63</c:v>
                </c:pt>
                <c:pt idx="117">
                  <c:v>1024.93</c:v>
                </c:pt>
                <c:pt idx="118">
                  <c:v>1030.96</c:v>
                </c:pt>
                <c:pt idx="119">
                  <c:v>1035.02</c:v>
                </c:pt>
                <c:pt idx="120">
                  <c:v>1041.21</c:v>
                </c:pt>
                <c:pt idx="121">
                  <c:v>1041.18</c:v>
                </c:pt>
                <c:pt idx="122">
                  <c:v>1029.9000000000001</c:v>
                </c:pt>
                <c:pt idx="123">
                  <c:v>1028.74</c:v>
                </c:pt>
                <c:pt idx="124">
                  <c:v>1024.53</c:v>
                </c:pt>
                <c:pt idx="125">
                  <c:v>1032.8800000000001</c:v>
                </c:pt>
                <c:pt idx="126">
                  <c:v>1034.71</c:v>
                </c:pt>
                <c:pt idx="127">
                  <c:v>1037.3900000000001</c:v>
                </c:pt>
                <c:pt idx="128">
                  <c:v>1035.71</c:v>
                </c:pt>
                <c:pt idx="129">
                  <c:v>1030.54</c:v>
                </c:pt>
                <c:pt idx="130">
                  <c:v>1025.79</c:v>
                </c:pt>
                <c:pt idx="131">
                  <c:v>1027.81</c:v>
                </c:pt>
                <c:pt idx="132">
                  <c:v>1026.25</c:v>
                </c:pt>
                <c:pt idx="133">
                  <c:v>1019.72</c:v>
                </c:pt>
                <c:pt idx="134">
                  <c:v>1021.67</c:v>
                </c:pt>
                <c:pt idx="135">
                  <c:v>1021.76</c:v>
                </c:pt>
                <c:pt idx="136">
                  <c:v>1026.94</c:v>
                </c:pt>
                <c:pt idx="137">
                  <c:v>1018.45</c:v>
                </c:pt>
                <c:pt idx="138">
                  <c:v>1014.94</c:v>
                </c:pt>
                <c:pt idx="139">
                  <c:v>1012.39</c:v>
                </c:pt>
                <c:pt idx="140">
                  <c:v>1008.35</c:v>
                </c:pt>
                <c:pt idx="141">
                  <c:v>1010.49</c:v>
                </c:pt>
                <c:pt idx="142">
                  <c:v>1022.12</c:v>
                </c:pt>
                <c:pt idx="143">
                  <c:v>1018.76</c:v>
                </c:pt>
                <c:pt idx="144">
                  <c:v>1016.05</c:v>
                </c:pt>
                <c:pt idx="145">
                  <c:v>1020.59</c:v>
                </c:pt>
                <c:pt idx="146">
                  <c:v>1017.59</c:v>
                </c:pt>
                <c:pt idx="147">
                  <c:v>1017.19</c:v>
                </c:pt>
                <c:pt idx="148">
                  <c:v>1012.09</c:v>
                </c:pt>
                <c:pt idx="149">
                  <c:v>1001.78</c:v>
                </c:pt>
                <c:pt idx="150">
                  <c:v>1001.02</c:v>
                </c:pt>
                <c:pt idx="151">
                  <c:v>1000.72</c:v>
                </c:pt>
                <c:pt idx="152">
                  <c:v>991.12</c:v>
                </c:pt>
                <c:pt idx="153">
                  <c:v>991.3</c:v>
                </c:pt>
                <c:pt idx="154">
                  <c:v>991.02</c:v>
                </c:pt>
                <c:pt idx="155">
                  <c:v>985.95</c:v>
                </c:pt>
                <c:pt idx="156">
                  <c:v>985.1</c:v>
                </c:pt>
                <c:pt idx="157">
                  <c:v>979.85</c:v>
                </c:pt>
                <c:pt idx="158">
                  <c:v>977.37</c:v>
                </c:pt>
                <c:pt idx="159">
                  <c:v>968.03</c:v>
                </c:pt>
                <c:pt idx="160">
                  <c:v>962.23</c:v>
                </c:pt>
                <c:pt idx="161">
                  <c:v>968.4</c:v>
                </c:pt>
                <c:pt idx="162">
                  <c:v>973.26</c:v>
                </c:pt>
                <c:pt idx="163">
                  <c:v>985.28</c:v>
                </c:pt>
                <c:pt idx="164">
                  <c:v>980.57</c:v>
                </c:pt>
                <c:pt idx="165">
                  <c:v>974.62</c:v>
                </c:pt>
                <c:pt idx="166">
                  <c:v>986.23</c:v>
                </c:pt>
                <c:pt idx="167">
                  <c:v>994.6</c:v>
                </c:pt>
                <c:pt idx="168">
                  <c:v>989.35</c:v>
                </c:pt>
                <c:pt idx="169">
                  <c:v>987.2</c:v>
                </c:pt>
                <c:pt idx="170">
                  <c:v>984.96</c:v>
                </c:pt>
                <c:pt idx="171">
                  <c:v>995.38</c:v>
                </c:pt>
                <c:pt idx="172">
                  <c:v>1001.58</c:v>
                </c:pt>
                <c:pt idx="173">
                  <c:v>998.54</c:v>
                </c:pt>
                <c:pt idx="174">
                  <c:v>996.06</c:v>
                </c:pt>
                <c:pt idx="175">
                  <c:v>995.87</c:v>
                </c:pt>
                <c:pt idx="176">
                  <c:v>988.41</c:v>
                </c:pt>
                <c:pt idx="177">
                  <c:v>991.96</c:v>
                </c:pt>
                <c:pt idx="178">
                  <c:v>987.4</c:v>
                </c:pt>
                <c:pt idx="179">
                  <c:v>995.44</c:v>
                </c:pt>
                <c:pt idx="180">
                  <c:v>989.85</c:v>
                </c:pt>
                <c:pt idx="181">
                  <c:v>988.97</c:v>
                </c:pt>
                <c:pt idx="182">
                  <c:v>988.64</c:v>
                </c:pt>
                <c:pt idx="183">
                  <c:v>971.09</c:v>
                </c:pt>
                <c:pt idx="184">
                  <c:v>973.83</c:v>
                </c:pt>
                <c:pt idx="185">
                  <c:v>972.16</c:v>
                </c:pt>
                <c:pt idx="186">
                  <c:v>987.41</c:v>
                </c:pt>
                <c:pt idx="187">
                  <c:v>985.17</c:v>
                </c:pt>
                <c:pt idx="188">
                  <c:v>969.05</c:v>
                </c:pt>
                <c:pt idx="189">
                  <c:v>966.35</c:v>
                </c:pt>
                <c:pt idx="190">
                  <c:v>955.18</c:v>
                </c:pt>
                <c:pt idx="191">
                  <c:v>969.3</c:v>
                </c:pt>
                <c:pt idx="192">
                  <c:v>966.97</c:v>
                </c:pt>
                <c:pt idx="193">
                  <c:v>986.14</c:v>
                </c:pt>
                <c:pt idx="194">
                  <c:v>978.88</c:v>
                </c:pt>
                <c:pt idx="195">
                  <c:v>969.64</c:v>
                </c:pt>
                <c:pt idx="196">
                  <c:v>963.17</c:v>
                </c:pt>
                <c:pt idx="197">
                  <c:v>980.79</c:v>
                </c:pt>
                <c:pt idx="198">
                  <c:v>992.62</c:v>
                </c:pt>
                <c:pt idx="199">
                  <c:v>989</c:v>
                </c:pt>
                <c:pt idx="200">
                  <c:v>986.47</c:v>
                </c:pt>
                <c:pt idx="201">
                  <c:v>996.82</c:v>
                </c:pt>
                <c:pt idx="202">
                  <c:v>1001.22</c:v>
                </c:pt>
                <c:pt idx="203">
                  <c:v>1005.37</c:v>
                </c:pt>
                <c:pt idx="204">
                  <c:v>1016.73</c:v>
                </c:pt>
                <c:pt idx="205">
                  <c:v>1021.21</c:v>
                </c:pt>
                <c:pt idx="206">
                  <c:v>1018.02</c:v>
                </c:pt>
                <c:pt idx="207">
                  <c:v>1017.53</c:v>
                </c:pt>
                <c:pt idx="208">
                  <c:v>1026.69</c:v>
                </c:pt>
                <c:pt idx="209">
                  <c:v>1023.91</c:v>
                </c:pt>
                <c:pt idx="210">
                  <c:v>1022.66</c:v>
                </c:pt>
                <c:pt idx="211">
                  <c:v>1032.58</c:v>
                </c:pt>
                <c:pt idx="212">
                  <c:v>1032.49</c:v>
                </c:pt>
                <c:pt idx="213">
                  <c:v>1034.58</c:v>
                </c:pt>
                <c:pt idx="214">
                  <c:v>1026.3599999999999</c:v>
                </c:pt>
                <c:pt idx="215">
                  <c:v>1031.2</c:v>
                </c:pt>
                <c:pt idx="216">
                  <c:v>1022.35</c:v>
                </c:pt>
                <c:pt idx="217">
                  <c:v>1015.47</c:v>
                </c:pt>
                <c:pt idx="218">
                  <c:v>1020.6</c:v>
                </c:pt>
                <c:pt idx="219">
                  <c:v>1014.6</c:v>
                </c:pt>
                <c:pt idx="220">
                  <c:v>1029.28</c:v>
                </c:pt>
                <c:pt idx="221">
                  <c:v>1034.73</c:v>
                </c:pt>
                <c:pt idx="222">
                  <c:v>1035.19</c:v>
                </c:pt>
                <c:pt idx="223">
                  <c:v>1034.3800000000001</c:v>
                </c:pt>
                <c:pt idx="224">
                  <c:v>1029.71</c:v>
                </c:pt>
                <c:pt idx="225">
                  <c:v>1035.3599999999999</c:v>
                </c:pt>
                <c:pt idx="226">
                  <c:v>1044.17</c:v>
                </c:pt>
                <c:pt idx="227">
                  <c:v>1043.95</c:v>
                </c:pt>
                <c:pt idx="228">
                  <c:v>1037.21</c:v>
                </c:pt>
                <c:pt idx="229">
                  <c:v>1031.97</c:v>
                </c:pt>
                <c:pt idx="230">
                  <c:v>1033</c:v>
                </c:pt>
                <c:pt idx="231">
                  <c:v>1027.82</c:v>
                </c:pt>
                <c:pt idx="232">
                  <c:v>1019.67</c:v>
                </c:pt>
                <c:pt idx="233">
                  <c:v>1027.3699999999999</c:v>
                </c:pt>
                <c:pt idx="234">
                  <c:v>1025.5899999999999</c:v>
                </c:pt>
                <c:pt idx="235">
                  <c:v>1003.36</c:v>
                </c:pt>
                <c:pt idx="236">
                  <c:v>1010.98</c:v>
                </c:pt>
                <c:pt idx="237">
                  <c:v>1013.67</c:v>
                </c:pt>
                <c:pt idx="238">
                  <c:v>1029.51</c:v>
                </c:pt>
                <c:pt idx="239">
                  <c:v>1035.43</c:v>
                </c:pt>
                <c:pt idx="240">
                  <c:v>1043.18</c:v>
                </c:pt>
                <c:pt idx="241">
                  <c:v>1047.48</c:v>
                </c:pt>
                <c:pt idx="242">
                  <c:v>1057.21</c:v>
                </c:pt>
                <c:pt idx="243">
                  <c:v>1049.04</c:v>
                </c:pt>
                <c:pt idx="244">
                  <c:v>1046.3399999999999</c:v>
                </c:pt>
                <c:pt idx="245">
                  <c:v>1067.5899999999999</c:v>
                </c:pt>
                <c:pt idx="246">
                  <c:v>1069.43</c:v>
                </c:pt>
                <c:pt idx="247">
                  <c:v>1085.3499999999999</c:v>
                </c:pt>
                <c:pt idx="248">
                  <c:v>1088.54</c:v>
                </c:pt>
                <c:pt idx="249">
                  <c:v>1077.27</c:v>
                </c:pt>
                <c:pt idx="250">
                  <c:v>1074.55</c:v>
                </c:pt>
                <c:pt idx="251">
                  <c:v>1080.78</c:v>
                </c:pt>
                <c:pt idx="252">
                  <c:v>1078.6500000000001</c:v>
                </c:pt>
                <c:pt idx="253">
                  <c:v>1071.46</c:v>
                </c:pt>
                <c:pt idx="254">
                  <c:v>1077.6099999999999</c:v>
                </c:pt>
                <c:pt idx="255">
                  <c:v>1072.3399999999999</c:v>
                </c:pt>
                <c:pt idx="256">
                  <c:v>1059.48</c:v>
                </c:pt>
                <c:pt idx="257">
                  <c:v>1045.57</c:v>
                </c:pt>
                <c:pt idx="258">
                  <c:v>1050.1199999999999</c:v>
                </c:pt>
                <c:pt idx="259">
                  <c:v>1037.1199999999999</c:v>
                </c:pt>
                <c:pt idx="260">
                  <c:v>1054.43</c:v>
                </c:pt>
                <c:pt idx="261">
                  <c:v>1066.8599999999999</c:v>
                </c:pt>
                <c:pt idx="262">
                  <c:v>1057.1099999999999</c:v>
                </c:pt>
                <c:pt idx="263">
                  <c:v>1060.3599999999999</c:v>
                </c:pt>
                <c:pt idx="264">
                  <c:v>1065.72</c:v>
                </c:pt>
                <c:pt idx="265">
                  <c:v>1061.43</c:v>
                </c:pt>
                <c:pt idx="266">
                  <c:v>1066.1500000000001</c:v>
                </c:pt>
                <c:pt idx="267">
                  <c:v>1059.28</c:v>
                </c:pt>
                <c:pt idx="268">
                  <c:v>1051.21</c:v>
                </c:pt>
                <c:pt idx="269">
                  <c:v>1050.1400000000001</c:v>
                </c:pt>
                <c:pt idx="270">
                  <c:v>1040.3599999999999</c:v>
                </c:pt>
                <c:pt idx="271">
                  <c:v>1039.74</c:v>
                </c:pt>
                <c:pt idx="272">
                  <c:v>1039.6300000000001</c:v>
                </c:pt>
                <c:pt idx="273">
                  <c:v>1025.28</c:v>
                </c:pt>
                <c:pt idx="274">
                  <c:v>1022.67</c:v>
                </c:pt>
                <c:pt idx="275">
                  <c:v>1022.98</c:v>
                </c:pt>
                <c:pt idx="276">
                  <c:v>1018.89</c:v>
                </c:pt>
                <c:pt idx="277">
                  <c:v>1013.53</c:v>
                </c:pt>
                <c:pt idx="278">
                  <c:v>1012.13</c:v>
                </c:pt>
                <c:pt idx="279">
                  <c:v>994.99</c:v>
                </c:pt>
                <c:pt idx="280">
                  <c:v>1002.98</c:v>
                </c:pt>
                <c:pt idx="281">
                  <c:v>1002.7</c:v>
                </c:pt>
                <c:pt idx="282">
                  <c:v>997.27</c:v>
                </c:pt>
                <c:pt idx="283">
                  <c:v>987.99</c:v>
                </c:pt>
                <c:pt idx="284">
                  <c:v>996.52</c:v>
                </c:pt>
                <c:pt idx="285">
                  <c:v>993.74</c:v>
                </c:pt>
                <c:pt idx="286">
                  <c:v>1006.17</c:v>
                </c:pt>
                <c:pt idx="287">
                  <c:v>1005.6</c:v>
                </c:pt>
                <c:pt idx="288">
                  <c:v>999.78</c:v>
                </c:pt>
                <c:pt idx="289">
                  <c:v>1001.76</c:v>
                </c:pt>
                <c:pt idx="290">
                  <c:v>1002.98</c:v>
                </c:pt>
                <c:pt idx="291">
                  <c:v>1000.52</c:v>
                </c:pt>
                <c:pt idx="292">
                  <c:v>993.81</c:v>
                </c:pt>
                <c:pt idx="293">
                  <c:v>990.5</c:v>
                </c:pt>
                <c:pt idx="294">
                  <c:v>990.18</c:v>
                </c:pt>
                <c:pt idx="295">
                  <c:v>984.09</c:v>
                </c:pt>
                <c:pt idx="296">
                  <c:v>980.81</c:v>
                </c:pt>
                <c:pt idx="297">
                  <c:v>982.28</c:v>
                </c:pt>
                <c:pt idx="298">
                  <c:v>973.51</c:v>
                </c:pt>
                <c:pt idx="299">
                  <c:v>966.93</c:v>
                </c:pt>
                <c:pt idx="300">
                  <c:v>963.51</c:v>
                </c:pt>
                <c:pt idx="301">
                  <c:v>939.91</c:v>
                </c:pt>
                <c:pt idx="302">
                  <c:v>954.6</c:v>
                </c:pt>
                <c:pt idx="303">
                  <c:v>987.42</c:v>
                </c:pt>
                <c:pt idx="304">
                  <c:v>996.93</c:v>
                </c:pt>
                <c:pt idx="305">
                  <c:v>992.6</c:v>
                </c:pt>
                <c:pt idx="306">
                  <c:v>1011.38</c:v>
                </c:pt>
                <c:pt idx="307">
                  <c:v>1009.53</c:v>
                </c:pt>
                <c:pt idx="308">
                  <c:v>1000</c:v>
                </c:pt>
                <c:pt idx="309">
                  <c:v>1260.8800000000001</c:v>
                </c:pt>
                <c:pt idx="310">
                  <c:v>1266.83</c:v>
                </c:pt>
                <c:pt idx="311">
                  <c:v>1260.99</c:v>
                </c:pt>
                <c:pt idx="312">
                  <c:v>1259.45</c:v>
                </c:pt>
                <c:pt idx="313">
                  <c:v>1279.8599999999999</c:v>
                </c:pt>
                <c:pt idx="314">
                  <c:v>1268.8900000000001</c:v>
                </c:pt>
                <c:pt idx="315">
                  <c:v>1260.98</c:v>
                </c:pt>
                <c:pt idx="316">
                  <c:v>1285.4000000000001</c:v>
                </c:pt>
                <c:pt idx="317">
                  <c:v>1297.27</c:v>
                </c:pt>
                <c:pt idx="318">
                  <c:v>1285.1600000000001</c:v>
                </c:pt>
                <c:pt idx="319">
                  <c:v>1285.9100000000001</c:v>
                </c:pt>
                <c:pt idx="320">
                  <c:v>1282.1099999999999</c:v>
                </c:pt>
                <c:pt idx="321">
                  <c:v>1267.8800000000001</c:v>
                </c:pt>
                <c:pt idx="322">
                  <c:v>1266.6400000000001</c:v>
                </c:pt>
                <c:pt idx="323">
                  <c:v>1272.22</c:v>
                </c:pt>
                <c:pt idx="324">
                  <c:v>1279.21</c:v>
                </c:pt>
                <c:pt idx="325">
                  <c:v>1260.6300000000001</c:v>
                </c:pt>
                <c:pt idx="326">
                  <c:v>1253.52</c:v>
                </c:pt>
                <c:pt idx="327">
                  <c:v>1252.98</c:v>
                </c:pt>
                <c:pt idx="328">
                  <c:v>1252.29</c:v>
                </c:pt>
                <c:pt idx="329">
                  <c:v>1248.17</c:v>
                </c:pt>
                <c:pt idx="330">
                  <c:v>1243.21</c:v>
                </c:pt>
                <c:pt idx="331">
                  <c:v>1242.04</c:v>
                </c:pt>
                <c:pt idx="332">
                  <c:v>1228.95</c:v>
                </c:pt>
                <c:pt idx="333">
                  <c:v>1215.18</c:v>
                </c:pt>
                <c:pt idx="334">
                  <c:v>1204.1500000000001</c:v>
                </c:pt>
                <c:pt idx="335">
                  <c:v>1206.05</c:v>
                </c:pt>
                <c:pt idx="336">
                  <c:v>1196.55</c:v>
                </c:pt>
                <c:pt idx="337">
                  <c:v>1198.78</c:v>
                </c:pt>
                <c:pt idx="338">
                  <c:v>1202.49</c:v>
                </c:pt>
                <c:pt idx="339">
                  <c:v>1210.04</c:v>
                </c:pt>
                <c:pt idx="340">
                  <c:v>1217.51</c:v>
                </c:pt>
                <c:pt idx="341">
                  <c:v>1213.5999999999999</c:v>
                </c:pt>
                <c:pt idx="342">
                  <c:v>1222.02</c:v>
                </c:pt>
                <c:pt idx="343">
                  <c:v>1221.8699999999999</c:v>
                </c:pt>
                <c:pt idx="344">
                  <c:v>1210.51</c:v>
                </c:pt>
                <c:pt idx="345">
                  <c:v>1206.56</c:v>
                </c:pt>
                <c:pt idx="346">
                  <c:v>1185.95</c:v>
                </c:pt>
                <c:pt idx="347">
                  <c:v>1187.73</c:v>
                </c:pt>
                <c:pt idx="348">
                  <c:v>1182.42</c:v>
                </c:pt>
                <c:pt idx="349">
                  <c:v>1187.21</c:v>
                </c:pt>
                <c:pt idx="350">
                  <c:v>1197.71</c:v>
                </c:pt>
                <c:pt idx="351">
                  <c:v>1193.4100000000001</c:v>
                </c:pt>
                <c:pt idx="352">
                  <c:v>1190.0899999999999</c:v>
                </c:pt>
                <c:pt idx="353">
                  <c:v>1184.9000000000001</c:v>
                </c:pt>
                <c:pt idx="354">
                  <c:v>1180.73</c:v>
                </c:pt>
                <c:pt idx="355">
                  <c:v>1165.58</c:v>
                </c:pt>
                <c:pt idx="356">
                  <c:v>1167.2</c:v>
                </c:pt>
                <c:pt idx="357">
                  <c:v>1164.1199999999999</c:v>
                </c:pt>
                <c:pt idx="358">
                  <c:v>1160.55</c:v>
                </c:pt>
                <c:pt idx="359">
                  <c:v>1158.68</c:v>
                </c:pt>
                <c:pt idx="360">
                  <c:v>1156.17</c:v>
                </c:pt>
                <c:pt idx="361">
                  <c:v>1150.01</c:v>
                </c:pt>
                <c:pt idx="362">
                  <c:v>1141.83</c:v>
                </c:pt>
                <c:pt idx="363">
                  <c:v>1141.69</c:v>
                </c:pt>
                <c:pt idx="364">
                  <c:v>1133.42</c:v>
                </c:pt>
                <c:pt idx="365">
                  <c:v>1129.1300000000001</c:v>
                </c:pt>
                <c:pt idx="366">
                  <c:v>1142.55</c:v>
                </c:pt>
                <c:pt idx="367">
                  <c:v>1144.17</c:v>
                </c:pt>
                <c:pt idx="368">
                  <c:v>1138.76</c:v>
                </c:pt>
                <c:pt idx="369">
                  <c:v>1134.76</c:v>
                </c:pt>
                <c:pt idx="370">
                  <c:v>1128.92</c:v>
                </c:pt>
                <c:pt idx="371">
                  <c:v>1127.81</c:v>
                </c:pt>
                <c:pt idx="372">
                  <c:v>1121</c:v>
                </c:pt>
                <c:pt idx="373">
                  <c:v>1116.8800000000001</c:v>
                </c:pt>
                <c:pt idx="374">
                  <c:v>1113.4000000000001</c:v>
                </c:pt>
                <c:pt idx="375">
                  <c:v>1108.93</c:v>
                </c:pt>
                <c:pt idx="376">
                  <c:v>1108.42</c:v>
                </c:pt>
                <c:pt idx="377">
                  <c:v>1114.1099999999999</c:v>
                </c:pt>
                <c:pt idx="378">
                  <c:v>1113.6500000000001</c:v>
                </c:pt>
                <c:pt idx="379">
                  <c:v>1116.1300000000001</c:v>
                </c:pt>
                <c:pt idx="380">
                  <c:v>1109.4000000000001</c:v>
                </c:pt>
                <c:pt idx="381">
                  <c:v>1105.67</c:v>
                </c:pt>
                <c:pt idx="382">
                  <c:v>1096.1099999999999</c:v>
                </c:pt>
                <c:pt idx="383">
                  <c:v>1102.92</c:v>
                </c:pt>
                <c:pt idx="384">
                  <c:v>1099.6400000000001</c:v>
                </c:pt>
                <c:pt idx="385">
                  <c:v>1102.71</c:v>
                </c:pt>
                <c:pt idx="386">
                  <c:v>1098.08</c:v>
                </c:pt>
                <c:pt idx="387">
                  <c:v>1098.19</c:v>
                </c:pt>
                <c:pt idx="388">
                  <c:v>1094.44</c:v>
                </c:pt>
                <c:pt idx="389">
                  <c:v>1090.8800000000001</c:v>
                </c:pt>
                <c:pt idx="390">
                  <c:v>1091.8699999999999</c:v>
                </c:pt>
                <c:pt idx="391">
                  <c:v>1086.02</c:v>
                </c:pt>
                <c:pt idx="392">
                  <c:v>1084.92</c:v>
                </c:pt>
                <c:pt idx="393">
                  <c:v>1083.67</c:v>
                </c:pt>
                <c:pt idx="394">
                  <c:v>1077.08</c:v>
                </c:pt>
                <c:pt idx="395">
                  <c:v>1075.3900000000001</c:v>
                </c:pt>
                <c:pt idx="396">
                  <c:v>1074.42</c:v>
                </c:pt>
                <c:pt idx="397">
                  <c:v>1074.47</c:v>
                </c:pt>
                <c:pt idx="398">
                  <c:v>1068.94</c:v>
                </c:pt>
                <c:pt idx="399">
                  <c:v>1072.96</c:v>
                </c:pt>
                <c:pt idx="400">
                  <c:v>1071.74</c:v>
                </c:pt>
                <c:pt idx="401">
                  <c:v>1070.1099999999999</c:v>
                </c:pt>
                <c:pt idx="402">
                  <c:v>1069.19</c:v>
                </c:pt>
                <c:pt idx="403">
                  <c:v>1066.2</c:v>
                </c:pt>
                <c:pt idx="404">
                  <c:v>1065.3599999999999</c:v>
                </c:pt>
                <c:pt idx="405">
                  <c:v>1065.3499999999999</c:v>
                </c:pt>
                <c:pt idx="406">
                  <c:v>1060.5899999999999</c:v>
                </c:pt>
                <c:pt idx="407">
                  <c:v>1059.75</c:v>
                </c:pt>
                <c:pt idx="408">
                  <c:v>1053.8</c:v>
                </c:pt>
                <c:pt idx="409">
                  <c:v>1063.1600000000001</c:v>
                </c:pt>
                <c:pt idx="410">
                  <c:v>1064.08</c:v>
                </c:pt>
                <c:pt idx="411">
                  <c:v>1058.51</c:v>
                </c:pt>
                <c:pt idx="412">
                  <c:v>1058.49</c:v>
                </c:pt>
                <c:pt idx="413">
                  <c:v>1054.5999999999999</c:v>
                </c:pt>
                <c:pt idx="414">
                  <c:v>1050.3900000000001</c:v>
                </c:pt>
                <c:pt idx="415">
                  <c:v>1041.9100000000001</c:v>
                </c:pt>
                <c:pt idx="416">
                  <c:v>1052.93</c:v>
                </c:pt>
                <c:pt idx="417">
                  <c:v>1053.58</c:v>
                </c:pt>
                <c:pt idx="418">
                  <c:v>1065.3699999999999</c:v>
                </c:pt>
                <c:pt idx="419">
                  <c:v>1070.79</c:v>
                </c:pt>
                <c:pt idx="420">
                  <c:v>1070.3</c:v>
                </c:pt>
                <c:pt idx="421">
                  <c:v>1068.93</c:v>
                </c:pt>
                <c:pt idx="422">
                  <c:v>1064.0899999999999</c:v>
                </c:pt>
                <c:pt idx="423">
                  <c:v>1065.46</c:v>
                </c:pt>
                <c:pt idx="424">
                  <c:v>1064.75</c:v>
                </c:pt>
                <c:pt idx="425">
                  <c:v>1063.1500000000001</c:v>
                </c:pt>
                <c:pt idx="426">
                  <c:v>1061.23</c:v>
                </c:pt>
                <c:pt idx="427">
                  <c:v>1054.33</c:v>
                </c:pt>
                <c:pt idx="428">
                  <c:v>1053.0899999999999</c:v>
                </c:pt>
                <c:pt idx="429">
                  <c:v>1057.6600000000001</c:v>
                </c:pt>
                <c:pt idx="430">
                  <c:v>1057.28</c:v>
                </c:pt>
                <c:pt idx="431">
                  <c:v>1057.5999999999999</c:v>
                </c:pt>
                <c:pt idx="432">
                  <c:v>1057.43</c:v>
                </c:pt>
                <c:pt idx="433">
                  <c:v>1056.0899999999999</c:v>
                </c:pt>
                <c:pt idx="434">
                  <c:v>1055.31</c:v>
                </c:pt>
                <c:pt idx="435">
                  <c:v>1044.94</c:v>
                </c:pt>
                <c:pt idx="436">
                  <c:v>1037.48</c:v>
                </c:pt>
                <c:pt idx="437">
                  <c:v>1042.3</c:v>
                </c:pt>
                <c:pt idx="438">
                  <c:v>1039.8900000000001</c:v>
                </c:pt>
                <c:pt idx="439">
                  <c:v>1042.93</c:v>
                </c:pt>
                <c:pt idx="440">
                  <c:v>1045.82</c:v>
                </c:pt>
                <c:pt idx="441">
                  <c:v>1046.02</c:v>
                </c:pt>
                <c:pt idx="442">
                  <c:v>1039.28</c:v>
                </c:pt>
                <c:pt idx="443">
                  <c:v>1038.95</c:v>
                </c:pt>
                <c:pt idx="444">
                  <c:v>1038.29</c:v>
                </c:pt>
                <c:pt idx="445">
                  <c:v>1046.18</c:v>
                </c:pt>
                <c:pt idx="446">
                  <c:v>1044.94</c:v>
                </c:pt>
                <c:pt idx="447">
                  <c:v>1047.9000000000001</c:v>
                </c:pt>
                <c:pt idx="448">
                  <c:v>1048.96</c:v>
                </c:pt>
                <c:pt idx="449">
                  <c:v>1049.6600000000001</c:v>
                </c:pt>
                <c:pt idx="450">
                  <c:v>1043.43</c:v>
                </c:pt>
                <c:pt idx="451">
                  <c:v>1040.18</c:v>
                </c:pt>
                <c:pt idx="452">
                  <c:v>1045.4000000000001</c:v>
                </c:pt>
                <c:pt idx="453">
                  <c:v>1044.57</c:v>
                </c:pt>
                <c:pt idx="454">
                  <c:v>1049.46</c:v>
                </c:pt>
                <c:pt idx="455">
                  <c:v>1050.93</c:v>
                </c:pt>
                <c:pt idx="456">
                  <c:v>1053.8599999999999</c:v>
                </c:pt>
                <c:pt idx="457">
                  <c:v>1063.6300000000001</c:v>
                </c:pt>
                <c:pt idx="458">
                  <c:v>1064.5999999999999</c:v>
                </c:pt>
                <c:pt idx="459">
                  <c:v>1064.46</c:v>
                </c:pt>
                <c:pt idx="460">
                  <c:v>1060.73</c:v>
                </c:pt>
                <c:pt idx="461">
                  <c:v>1056.1300000000001</c:v>
                </c:pt>
                <c:pt idx="462">
                  <c:v>1059.69</c:v>
                </c:pt>
                <c:pt idx="463">
                  <c:v>1059.6600000000001</c:v>
                </c:pt>
                <c:pt idx="464">
                  <c:v>1062.4000000000001</c:v>
                </c:pt>
                <c:pt idx="465">
                  <c:v>1058.68</c:v>
                </c:pt>
                <c:pt idx="466">
                  <c:v>1061.17</c:v>
                </c:pt>
                <c:pt idx="467">
                  <c:v>1058.69</c:v>
                </c:pt>
                <c:pt idx="468">
                  <c:v>1057.06</c:v>
                </c:pt>
                <c:pt idx="469">
                  <c:v>1046.1400000000001</c:v>
                </c:pt>
                <c:pt idx="470">
                  <c:v>1043.25</c:v>
                </c:pt>
                <c:pt idx="471">
                  <c:v>1047.44</c:v>
                </c:pt>
                <c:pt idx="472">
                  <c:v>1048.8499999999999</c:v>
                </c:pt>
                <c:pt idx="473">
                  <c:v>1055.5899999999999</c:v>
                </c:pt>
                <c:pt idx="474">
                  <c:v>1056.94</c:v>
                </c:pt>
                <c:pt idx="475">
                  <c:v>1060.3499999999999</c:v>
                </c:pt>
                <c:pt idx="476">
                  <c:v>1062.1099999999999</c:v>
                </c:pt>
                <c:pt idx="477">
                  <c:v>1064.48</c:v>
                </c:pt>
                <c:pt idx="478">
                  <c:v>1063.56</c:v>
                </c:pt>
                <c:pt idx="479">
                  <c:v>1061</c:v>
                </c:pt>
                <c:pt idx="480">
                  <c:v>1057.42</c:v>
                </c:pt>
                <c:pt idx="481">
                  <c:v>1060.52</c:v>
                </c:pt>
                <c:pt idx="482">
                  <c:v>1060.5999999999999</c:v>
                </c:pt>
                <c:pt idx="483">
                  <c:v>1059.8</c:v>
                </c:pt>
                <c:pt idx="484">
                  <c:v>1060</c:v>
                </c:pt>
                <c:pt idx="485">
                  <c:v>1054.93</c:v>
                </c:pt>
                <c:pt idx="486">
                  <c:v>1055.98</c:v>
                </c:pt>
                <c:pt idx="487">
                  <c:v>1060</c:v>
                </c:pt>
                <c:pt idx="488">
                  <c:v>1058.9000000000001</c:v>
                </c:pt>
                <c:pt idx="489">
                  <c:v>1059.6400000000001</c:v>
                </c:pt>
                <c:pt idx="490">
                  <c:v>1057.26</c:v>
                </c:pt>
                <c:pt idx="491">
                  <c:v>1053.8699999999999</c:v>
                </c:pt>
                <c:pt idx="492">
                  <c:v>1053.53</c:v>
                </c:pt>
                <c:pt idx="493">
                  <c:v>1054.57</c:v>
                </c:pt>
                <c:pt idx="494">
                  <c:v>1048.02</c:v>
                </c:pt>
                <c:pt idx="495">
                  <c:v>1050.57</c:v>
                </c:pt>
                <c:pt idx="496">
                  <c:v>1049.1099999999999</c:v>
                </c:pt>
                <c:pt idx="497">
                  <c:v>1051.4000000000001</c:v>
                </c:pt>
                <c:pt idx="498">
                  <c:v>1051.99</c:v>
                </c:pt>
                <c:pt idx="499">
                  <c:v>1047.03</c:v>
                </c:pt>
                <c:pt idx="500">
                  <c:v>1042.72</c:v>
                </c:pt>
                <c:pt idx="501">
                  <c:v>1039.6300000000001</c:v>
                </c:pt>
                <c:pt idx="502">
                  <c:v>1044.9000000000001</c:v>
                </c:pt>
                <c:pt idx="503">
                  <c:v>1046.8599999999999</c:v>
                </c:pt>
                <c:pt idx="504">
                  <c:v>1045.04</c:v>
                </c:pt>
                <c:pt idx="505">
                  <c:v>1043.2</c:v>
                </c:pt>
                <c:pt idx="506">
                  <c:v>1044.1099999999999</c:v>
                </c:pt>
                <c:pt idx="507">
                  <c:v>1043.54</c:v>
                </c:pt>
                <c:pt idx="508">
                  <c:v>1040.96</c:v>
                </c:pt>
                <c:pt idx="509">
                  <c:v>1040.24</c:v>
                </c:pt>
                <c:pt idx="510">
                  <c:v>1039.6500000000001</c:v>
                </c:pt>
                <c:pt idx="511">
                  <c:v>1040.99</c:v>
                </c:pt>
                <c:pt idx="512">
                  <c:v>1037.6300000000001</c:v>
                </c:pt>
                <c:pt idx="513">
                  <c:v>1031.3499999999999</c:v>
                </c:pt>
                <c:pt idx="514">
                  <c:v>1027.6300000000001</c:v>
                </c:pt>
                <c:pt idx="515">
                  <c:v>1027.94</c:v>
                </c:pt>
                <c:pt idx="516">
                  <c:v>1024.49</c:v>
                </c:pt>
                <c:pt idx="517">
                  <c:v>1037.5899999999999</c:v>
                </c:pt>
                <c:pt idx="518">
                  <c:v>1044.71</c:v>
                </c:pt>
                <c:pt idx="519">
                  <c:v>1045.7</c:v>
                </c:pt>
                <c:pt idx="520">
                  <c:v>1044.78</c:v>
                </c:pt>
                <c:pt idx="521">
                  <c:v>1039.21</c:v>
                </c:pt>
                <c:pt idx="522">
                  <c:v>1032.46</c:v>
                </c:pt>
                <c:pt idx="523">
                  <c:v>1034.52</c:v>
                </c:pt>
                <c:pt idx="524">
                  <c:v>1032.99</c:v>
                </c:pt>
                <c:pt idx="525">
                  <c:v>1038.96</c:v>
                </c:pt>
                <c:pt idx="526">
                  <c:v>1037.6199999999999</c:v>
                </c:pt>
                <c:pt idx="527">
                  <c:v>1040.71</c:v>
                </c:pt>
                <c:pt idx="528">
                  <c:v>1041.6099999999999</c:v>
                </c:pt>
                <c:pt idx="529">
                  <c:v>1035.75</c:v>
                </c:pt>
                <c:pt idx="530">
                  <c:v>1032.7</c:v>
                </c:pt>
                <c:pt idx="531">
                  <c:v>1024.31</c:v>
                </c:pt>
                <c:pt idx="532">
                  <c:v>1021.02</c:v>
                </c:pt>
                <c:pt idx="533">
                  <c:v>1023.01</c:v>
                </c:pt>
                <c:pt idx="534">
                  <c:v>1030.1199999999999</c:v>
                </c:pt>
                <c:pt idx="535">
                  <c:v>1026.76</c:v>
                </c:pt>
                <c:pt idx="536">
                  <c:v>1027.55</c:v>
                </c:pt>
                <c:pt idx="537">
                  <c:v>1027.6199999999999</c:v>
                </c:pt>
                <c:pt idx="538">
                  <c:v>1026.07</c:v>
                </c:pt>
                <c:pt idx="539">
                  <c:v>1025.1500000000001</c:v>
                </c:pt>
                <c:pt idx="540">
                  <c:v>1023.79</c:v>
                </c:pt>
                <c:pt idx="541">
                  <c:v>1020.41</c:v>
                </c:pt>
                <c:pt idx="542">
                  <c:v>1019.16</c:v>
                </c:pt>
                <c:pt idx="543">
                  <c:v>1013.14</c:v>
                </c:pt>
                <c:pt idx="544">
                  <c:v>1013.26</c:v>
                </c:pt>
                <c:pt idx="545">
                  <c:v>1008.57</c:v>
                </c:pt>
                <c:pt idx="546">
                  <c:v>1010.57</c:v>
                </c:pt>
                <c:pt idx="547">
                  <c:v>1013.42</c:v>
                </c:pt>
                <c:pt idx="548">
                  <c:v>1011.31</c:v>
                </c:pt>
                <c:pt idx="549">
                  <c:v>1013.7</c:v>
                </c:pt>
                <c:pt idx="550">
                  <c:v>1012.78</c:v>
                </c:pt>
                <c:pt idx="551">
                  <c:v>1007.12</c:v>
                </c:pt>
                <c:pt idx="552">
                  <c:v>1001.08</c:v>
                </c:pt>
                <c:pt idx="553">
                  <c:v>1002.24</c:v>
                </c:pt>
                <c:pt idx="554">
                  <c:v>1005.44</c:v>
                </c:pt>
                <c:pt idx="555">
                  <c:v>1008.09</c:v>
                </c:pt>
                <c:pt idx="556">
                  <c:v>1005.6</c:v>
                </c:pt>
                <c:pt idx="557">
                  <c:v>1000</c:v>
                </c:pt>
                <c:pt idx="558">
                  <c:v>1164.22</c:v>
                </c:pt>
                <c:pt idx="559">
                  <c:v>1158.7</c:v>
                </c:pt>
                <c:pt idx="560">
                  <c:v>1159.0999999999999</c:v>
                </c:pt>
                <c:pt idx="561">
                  <c:v>1156.58</c:v>
                </c:pt>
                <c:pt idx="562">
                  <c:v>1161.6099999999999</c:v>
                </c:pt>
                <c:pt idx="563">
                  <c:v>1161.1500000000001</c:v>
                </c:pt>
                <c:pt idx="564">
                  <c:v>1160.81</c:v>
                </c:pt>
                <c:pt idx="565">
                  <c:v>1157.01</c:v>
                </c:pt>
                <c:pt idx="566">
                  <c:v>1156.03</c:v>
                </c:pt>
                <c:pt idx="567">
                  <c:v>1150.8800000000001</c:v>
                </c:pt>
                <c:pt idx="568">
                  <c:v>1153.3399999999999</c:v>
                </c:pt>
                <c:pt idx="569">
                  <c:v>1152.42</c:v>
                </c:pt>
                <c:pt idx="570">
                  <c:v>1138.08</c:v>
                </c:pt>
                <c:pt idx="571">
                  <c:v>1138.76</c:v>
                </c:pt>
                <c:pt idx="572">
                  <c:v>1149.4100000000001</c:v>
                </c:pt>
                <c:pt idx="573">
                  <c:v>1158.3399999999999</c:v>
                </c:pt>
                <c:pt idx="574">
                  <c:v>1161.9000000000001</c:v>
                </c:pt>
                <c:pt idx="575">
                  <c:v>1163.05</c:v>
                </c:pt>
                <c:pt idx="576">
                  <c:v>1160.4100000000001</c:v>
                </c:pt>
                <c:pt idx="577">
                  <c:v>1150.1500000000001</c:v>
                </c:pt>
                <c:pt idx="578">
                  <c:v>1147.55</c:v>
                </c:pt>
                <c:pt idx="579">
                  <c:v>1152.58</c:v>
                </c:pt>
                <c:pt idx="580">
                  <c:v>1153.78</c:v>
                </c:pt>
                <c:pt idx="581">
                  <c:v>1156.75</c:v>
                </c:pt>
                <c:pt idx="582">
                  <c:v>1156.68</c:v>
                </c:pt>
                <c:pt idx="583">
                  <c:v>1141.45</c:v>
                </c:pt>
                <c:pt idx="584">
                  <c:v>1129.8399999999999</c:v>
                </c:pt>
                <c:pt idx="585">
                  <c:v>1132.8699999999999</c:v>
                </c:pt>
                <c:pt idx="586">
                  <c:v>1129.51</c:v>
                </c:pt>
                <c:pt idx="587">
                  <c:v>1124.98</c:v>
                </c:pt>
                <c:pt idx="588">
                  <c:v>1127.56</c:v>
                </c:pt>
                <c:pt idx="589">
                  <c:v>1122.74</c:v>
                </c:pt>
                <c:pt idx="590">
                  <c:v>1121.49</c:v>
                </c:pt>
                <c:pt idx="591">
                  <c:v>1136.8399999999999</c:v>
                </c:pt>
                <c:pt idx="592">
                  <c:v>1141.6400000000001</c:v>
                </c:pt>
                <c:pt idx="593">
                  <c:v>1125.55</c:v>
                </c:pt>
                <c:pt idx="594">
                  <c:v>1128.01</c:v>
                </c:pt>
                <c:pt idx="595">
                  <c:v>1121.02</c:v>
                </c:pt>
                <c:pt idx="596">
                  <c:v>1134.57</c:v>
                </c:pt>
                <c:pt idx="597">
                  <c:v>1131.25</c:v>
                </c:pt>
                <c:pt idx="598">
                  <c:v>1122.07</c:v>
                </c:pt>
                <c:pt idx="599">
                  <c:v>1137.29</c:v>
                </c:pt>
                <c:pt idx="600">
                  <c:v>1151.74</c:v>
                </c:pt>
                <c:pt idx="601">
                  <c:v>1155.44</c:v>
                </c:pt>
                <c:pt idx="602">
                  <c:v>1150.3900000000001</c:v>
                </c:pt>
                <c:pt idx="603">
                  <c:v>1160.9100000000001</c:v>
                </c:pt>
                <c:pt idx="604">
                  <c:v>1164.1400000000001</c:v>
                </c:pt>
                <c:pt idx="605">
                  <c:v>1160.6400000000001</c:v>
                </c:pt>
                <c:pt idx="606">
                  <c:v>1148.6500000000001</c:v>
                </c:pt>
                <c:pt idx="607">
                  <c:v>1162.3499999999999</c:v>
                </c:pt>
                <c:pt idx="608">
                  <c:v>1161.02</c:v>
                </c:pt>
                <c:pt idx="609">
                  <c:v>1164.29</c:v>
                </c:pt>
                <c:pt idx="610">
                  <c:v>1177.8699999999999</c:v>
                </c:pt>
                <c:pt idx="611">
                  <c:v>1174.74</c:v>
                </c:pt>
                <c:pt idx="612">
                  <c:v>1189.57</c:v>
                </c:pt>
                <c:pt idx="613">
                  <c:v>1182.77</c:v>
                </c:pt>
                <c:pt idx="614">
                  <c:v>1198.82</c:v>
                </c:pt>
                <c:pt idx="615">
                  <c:v>1212.79</c:v>
                </c:pt>
                <c:pt idx="616">
                  <c:v>1217.4000000000001</c:v>
                </c:pt>
                <c:pt idx="617">
                  <c:v>1210.17</c:v>
                </c:pt>
                <c:pt idx="618">
                  <c:v>1208.3399999999999</c:v>
                </c:pt>
                <c:pt idx="619">
                  <c:v>1210.7</c:v>
                </c:pt>
                <c:pt idx="620">
                  <c:v>1207.8699999999999</c:v>
                </c:pt>
                <c:pt idx="621">
                  <c:v>1208.18</c:v>
                </c:pt>
                <c:pt idx="622">
                  <c:v>1207.4100000000001</c:v>
                </c:pt>
                <c:pt idx="623">
                  <c:v>1199.33</c:v>
                </c:pt>
                <c:pt idx="624">
                  <c:v>1213.6500000000001</c:v>
                </c:pt>
                <c:pt idx="625">
                  <c:v>1211.45</c:v>
                </c:pt>
                <c:pt idx="626">
                  <c:v>1204</c:v>
                </c:pt>
                <c:pt idx="627">
                  <c:v>1205.49</c:v>
                </c:pt>
                <c:pt idx="628">
                  <c:v>1211.51</c:v>
                </c:pt>
                <c:pt idx="629">
                  <c:v>1204.47</c:v>
                </c:pt>
                <c:pt idx="630">
                  <c:v>1206.94</c:v>
                </c:pt>
                <c:pt idx="631">
                  <c:v>1201.1199999999999</c:v>
                </c:pt>
                <c:pt idx="632">
                  <c:v>1197.82</c:v>
                </c:pt>
                <c:pt idx="633">
                  <c:v>1201.6099999999999</c:v>
                </c:pt>
                <c:pt idx="634">
                  <c:v>1192.22</c:v>
                </c:pt>
                <c:pt idx="635">
                  <c:v>1186.07</c:v>
                </c:pt>
                <c:pt idx="636">
                  <c:v>1186.1099999999999</c:v>
                </c:pt>
                <c:pt idx="637">
                  <c:v>1189.8699999999999</c:v>
                </c:pt>
                <c:pt idx="638">
                  <c:v>1190.9000000000001</c:v>
                </c:pt>
                <c:pt idx="639">
                  <c:v>1186.1099999999999</c:v>
                </c:pt>
                <c:pt idx="640">
                  <c:v>1182.44</c:v>
                </c:pt>
                <c:pt idx="641">
                  <c:v>1179.28</c:v>
                </c:pt>
                <c:pt idx="642">
                  <c:v>1174.43</c:v>
                </c:pt>
                <c:pt idx="643">
                  <c:v>1165.74</c:v>
                </c:pt>
                <c:pt idx="644">
                  <c:v>1158.1300000000001</c:v>
                </c:pt>
                <c:pt idx="645">
                  <c:v>1152.97</c:v>
                </c:pt>
                <c:pt idx="646">
                  <c:v>1151.7</c:v>
                </c:pt>
                <c:pt idx="647">
                  <c:v>1152.1199999999999</c:v>
                </c:pt>
                <c:pt idx="648">
                  <c:v>1148.51</c:v>
                </c:pt>
                <c:pt idx="649">
                  <c:v>1145.42</c:v>
                </c:pt>
                <c:pt idx="650">
                  <c:v>1144.68</c:v>
                </c:pt>
                <c:pt idx="651">
                  <c:v>1155.6099999999999</c:v>
                </c:pt>
                <c:pt idx="652">
                  <c:v>1156.8699999999999</c:v>
                </c:pt>
                <c:pt idx="653">
                  <c:v>1153.93</c:v>
                </c:pt>
                <c:pt idx="654">
                  <c:v>1151.54</c:v>
                </c:pt>
                <c:pt idx="655">
                  <c:v>1151.04</c:v>
                </c:pt>
                <c:pt idx="656">
                  <c:v>1149.24</c:v>
                </c:pt>
                <c:pt idx="657">
                  <c:v>1154.07</c:v>
                </c:pt>
                <c:pt idx="658">
                  <c:v>1147.99</c:v>
                </c:pt>
                <c:pt idx="659">
                  <c:v>1142.19</c:v>
                </c:pt>
                <c:pt idx="660">
                  <c:v>1140.94</c:v>
                </c:pt>
                <c:pt idx="661">
                  <c:v>1139.9100000000001</c:v>
                </c:pt>
                <c:pt idx="662">
                  <c:v>1151.46</c:v>
                </c:pt>
                <c:pt idx="663">
                  <c:v>1146.68</c:v>
                </c:pt>
                <c:pt idx="664">
                  <c:v>1163.04</c:v>
                </c:pt>
                <c:pt idx="665">
                  <c:v>1165.25</c:v>
                </c:pt>
                <c:pt idx="666">
                  <c:v>1165.79</c:v>
                </c:pt>
                <c:pt idx="667">
                  <c:v>1161.4000000000001</c:v>
                </c:pt>
                <c:pt idx="668">
                  <c:v>1159.52</c:v>
                </c:pt>
                <c:pt idx="669">
                  <c:v>1150.03</c:v>
                </c:pt>
                <c:pt idx="670">
                  <c:v>1153.25</c:v>
                </c:pt>
                <c:pt idx="671">
                  <c:v>1154.58</c:v>
                </c:pt>
                <c:pt idx="672">
                  <c:v>1149.3699999999999</c:v>
                </c:pt>
                <c:pt idx="673">
                  <c:v>1141.1500000000001</c:v>
                </c:pt>
                <c:pt idx="674">
                  <c:v>1137.29</c:v>
                </c:pt>
                <c:pt idx="675">
                  <c:v>1146.8800000000001</c:v>
                </c:pt>
                <c:pt idx="676">
                  <c:v>1144.5899999999999</c:v>
                </c:pt>
                <c:pt idx="677">
                  <c:v>1150.8499999999999</c:v>
                </c:pt>
                <c:pt idx="678">
                  <c:v>1144.98</c:v>
                </c:pt>
                <c:pt idx="679">
                  <c:v>1139.7</c:v>
                </c:pt>
                <c:pt idx="680">
                  <c:v>1146.73</c:v>
                </c:pt>
                <c:pt idx="681">
                  <c:v>1147.01</c:v>
                </c:pt>
                <c:pt idx="682">
                  <c:v>1144.0899999999999</c:v>
                </c:pt>
                <c:pt idx="683">
                  <c:v>1162.45</c:v>
                </c:pt>
                <c:pt idx="684">
                  <c:v>1165</c:v>
                </c:pt>
                <c:pt idx="685">
                  <c:v>1177.68</c:v>
                </c:pt>
                <c:pt idx="686">
                  <c:v>1173.6199999999999</c:v>
                </c:pt>
                <c:pt idx="687">
                  <c:v>1164.47</c:v>
                </c:pt>
                <c:pt idx="688">
                  <c:v>1156.05</c:v>
                </c:pt>
                <c:pt idx="689">
                  <c:v>1147.71</c:v>
                </c:pt>
                <c:pt idx="690">
                  <c:v>1134.5</c:v>
                </c:pt>
                <c:pt idx="691">
                  <c:v>1153.0899999999999</c:v>
                </c:pt>
                <c:pt idx="692">
                  <c:v>1174</c:v>
                </c:pt>
                <c:pt idx="693">
                  <c:v>1172.6300000000001</c:v>
                </c:pt>
                <c:pt idx="694">
                  <c:v>1192.98</c:v>
                </c:pt>
                <c:pt idx="695">
                  <c:v>1206.29</c:v>
                </c:pt>
                <c:pt idx="696">
                  <c:v>1197.96</c:v>
                </c:pt>
                <c:pt idx="697">
                  <c:v>1192.46</c:v>
                </c:pt>
                <c:pt idx="698">
                  <c:v>1188.72</c:v>
                </c:pt>
                <c:pt idx="699">
                  <c:v>1190.23</c:v>
                </c:pt>
                <c:pt idx="700">
                  <c:v>1199.6600000000001</c:v>
                </c:pt>
                <c:pt idx="701">
                  <c:v>1196.69</c:v>
                </c:pt>
                <c:pt idx="702">
                  <c:v>1186.97</c:v>
                </c:pt>
                <c:pt idx="703">
                  <c:v>1190.57</c:v>
                </c:pt>
                <c:pt idx="704">
                  <c:v>1187.3399999999999</c:v>
                </c:pt>
                <c:pt idx="705">
                  <c:v>1184.3699999999999</c:v>
                </c:pt>
                <c:pt idx="706">
                  <c:v>1178.18</c:v>
                </c:pt>
                <c:pt idx="707">
                  <c:v>1178.07</c:v>
                </c:pt>
                <c:pt idx="708">
                  <c:v>1170.3699999999999</c:v>
                </c:pt>
                <c:pt idx="709">
                  <c:v>1162.68</c:v>
                </c:pt>
                <c:pt idx="710">
                  <c:v>1164.3699999999999</c:v>
                </c:pt>
                <c:pt idx="711">
                  <c:v>1163.1099999999999</c:v>
                </c:pt>
                <c:pt idx="712">
                  <c:v>1159.26</c:v>
                </c:pt>
                <c:pt idx="713">
                  <c:v>1162.6500000000001</c:v>
                </c:pt>
                <c:pt idx="714">
                  <c:v>1159.46</c:v>
                </c:pt>
                <c:pt idx="715">
                  <c:v>1159.72</c:v>
                </c:pt>
                <c:pt idx="716">
                  <c:v>1154.08</c:v>
                </c:pt>
                <c:pt idx="717">
                  <c:v>1163.24</c:v>
                </c:pt>
                <c:pt idx="718">
                  <c:v>1160.96</c:v>
                </c:pt>
                <c:pt idx="719">
                  <c:v>1159.3399999999999</c:v>
                </c:pt>
                <c:pt idx="720">
                  <c:v>1153.6500000000001</c:v>
                </c:pt>
                <c:pt idx="721">
                  <c:v>1146.67</c:v>
                </c:pt>
                <c:pt idx="722">
                  <c:v>1145.9000000000001</c:v>
                </c:pt>
                <c:pt idx="723">
                  <c:v>1145.05</c:v>
                </c:pt>
                <c:pt idx="724">
                  <c:v>1149.06</c:v>
                </c:pt>
                <c:pt idx="725">
                  <c:v>1146</c:v>
                </c:pt>
                <c:pt idx="726">
                  <c:v>1142.8</c:v>
                </c:pt>
                <c:pt idx="727">
                  <c:v>1139.48</c:v>
                </c:pt>
                <c:pt idx="728">
                  <c:v>1134.9100000000001</c:v>
                </c:pt>
                <c:pt idx="729">
                  <c:v>1125.3699999999999</c:v>
                </c:pt>
                <c:pt idx="730">
                  <c:v>1129.33</c:v>
                </c:pt>
                <c:pt idx="731">
                  <c:v>1131.55</c:v>
                </c:pt>
                <c:pt idx="732">
                  <c:v>1131.3499999999999</c:v>
                </c:pt>
                <c:pt idx="733">
                  <c:v>1125.6300000000001</c:v>
                </c:pt>
                <c:pt idx="734">
                  <c:v>1103.1400000000001</c:v>
                </c:pt>
                <c:pt idx="735">
                  <c:v>1111.51</c:v>
                </c:pt>
                <c:pt idx="736">
                  <c:v>1106.5999999999999</c:v>
                </c:pt>
                <c:pt idx="737">
                  <c:v>1102.3900000000001</c:v>
                </c:pt>
                <c:pt idx="738">
                  <c:v>1100.79</c:v>
                </c:pt>
                <c:pt idx="739">
                  <c:v>1093.55</c:v>
                </c:pt>
                <c:pt idx="740">
                  <c:v>1092.8599999999999</c:v>
                </c:pt>
                <c:pt idx="741">
                  <c:v>1092.19</c:v>
                </c:pt>
                <c:pt idx="742">
                  <c:v>1083.8800000000001</c:v>
                </c:pt>
                <c:pt idx="743">
                  <c:v>1077.56</c:v>
                </c:pt>
                <c:pt idx="744">
                  <c:v>1075.05</c:v>
                </c:pt>
                <c:pt idx="745">
                  <c:v>1069.29</c:v>
                </c:pt>
                <c:pt idx="746">
                  <c:v>1069</c:v>
                </c:pt>
                <c:pt idx="747">
                  <c:v>1064.04</c:v>
                </c:pt>
                <c:pt idx="748">
                  <c:v>1063.4000000000001</c:v>
                </c:pt>
                <c:pt idx="749">
                  <c:v>1054.71</c:v>
                </c:pt>
                <c:pt idx="750">
                  <c:v>1040.83</c:v>
                </c:pt>
                <c:pt idx="751">
                  <c:v>1034.22</c:v>
                </c:pt>
                <c:pt idx="752">
                  <c:v>1044.78</c:v>
                </c:pt>
                <c:pt idx="753">
                  <c:v>1051.1600000000001</c:v>
                </c:pt>
                <c:pt idx="754">
                  <c:v>1051.44</c:v>
                </c:pt>
                <c:pt idx="755">
                  <c:v>1054.52</c:v>
                </c:pt>
                <c:pt idx="756">
                  <c:v>1052.96</c:v>
                </c:pt>
                <c:pt idx="757">
                  <c:v>1039.81</c:v>
                </c:pt>
                <c:pt idx="758">
                  <c:v>1037.2</c:v>
                </c:pt>
                <c:pt idx="759">
                  <c:v>1052.78</c:v>
                </c:pt>
                <c:pt idx="760">
                  <c:v>1047.0999999999999</c:v>
                </c:pt>
                <c:pt idx="761">
                  <c:v>1056.52</c:v>
                </c:pt>
                <c:pt idx="762">
                  <c:v>1061.8</c:v>
                </c:pt>
                <c:pt idx="763">
                  <c:v>1067.42</c:v>
                </c:pt>
                <c:pt idx="764">
                  <c:v>1077.46</c:v>
                </c:pt>
                <c:pt idx="765">
                  <c:v>1068.57</c:v>
                </c:pt>
                <c:pt idx="766">
                  <c:v>1057.6099999999999</c:v>
                </c:pt>
                <c:pt idx="767">
                  <c:v>1058.78</c:v>
                </c:pt>
                <c:pt idx="768">
                  <c:v>1066.55</c:v>
                </c:pt>
                <c:pt idx="769">
                  <c:v>1070.57</c:v>
                </c:pt>
                <c:pt idx="770">
                  <c:v>1064.03</c:v>
                </c:pt>
                <c:pt idx="771">
                  <c:v>1068.75</c:v>
                </c:pt>
                <c:pt idx="772">
                  <c:v>1069.49</c:v>
                </c:pt>
                <c:pt idx="773">
                  <c:v>1061.55</c:v>
                </c:pt>
                <c:pt idx="774">
                  <c:v>1059.17</c:v>
                </c:pt>
                <c:pt idx="775">
                  <c:v>1042.21</c:v>
                </c:pt>
                <c:pt idx="776">
                  <c:v>1050.1400000000001</c:v>
                </c:pt>
                <c:pt idx="777">
                  <c:v>1048.5</c:v>
                </c:pt>
                <c:pt idx="778">
                  <c:v>1043.97</c:v>
                </c:pt>
                <c:pt idx="779">
                  <c:v>1041.01</c:v>
                </c:pt>
                <c:pt idx="780">
                  <c:v>1039.33</c:v>
                </c:pt>
                <c:pt idx="781">
                  <c:v>1038.56</c:v>
                </c:pt>
                <c:pt idx="782">
                  <c:v>1029.6600000000001</c:v>
                </c:pt>
                <c:pt idx="783">
                  <c:v>1029.56</c:v>
                </c:pt>
                <c:pt idx="784">
                  <c:v>1030.06</c:v>
                </c:pt>
                <c:pt idx="785">
                  <c:v>1028.3399999999999</c:v>
                </c:pt>
                <c:pt idx="786">
                  <c:v>1028.3800000000001</c:v>
                </c:pt>
                <c:pt idx="787">
                  <c:v>1017.12</c:v>
                </c:pt>
                <c:pt idx="788">
                  <c:v>1016.15</c:v>
                </c:pt>
                <c:pt idx="789">
                  <c:v>1016.61</c:v>
                </c:pt>
                <c:pt idx="790">
                  <c:v>1012.24</c:v>
                </c:pt>
                <c:pt idx="791">
                  <c:v>1005.23</c:v>
                </c:pt>
                <c:pt idx="792">
                  <c:v>998.01</c:v>
                </c:pt>
                <c:pt idx="793">
                  <c:v>995.56</c:v>
                </c:pt>
                <c:pt idx="794">
                  <c:v>1004.55</c:v>
                </c:pt>
                <c:pt idx="795">
                  <c:v>1005.47</c:v>
                </c:pt>
                <c:pt idx="796">
                  <c:v>1005.1</c:v>
                </c:pt>
                <c:pt idx="797">
                  <c:v>1011.04</c:v>
                </c:pt>
                <c:pt idx="798">
                  <c:v>1011.74</c:v>
                </c:pt>
                <c:pt idx="799">
                  <c:v>1005.82</c:v>
                </c:pt>
                <c:pt idx="800">
                  <c:v>1005.04</c:v>
                </c:pt>
                <c:pt idx="801">
                  <c:v>1007.13</c:v>
                </c:pt>
                <c:pt idx="802">
                  <c:v>1004.58</c:v>
                </c:pt>
                <c:pt idx="803">
                  <c:v>1002.15</c:v>
                </c:pt>
                <c:pt idx="804">
                  <c:v>996.36</c:v>
                </c:pt>
                <c:pt idx="805">
                  <c:v>984.67</c:v>
                </c:pt>
                <c:pt idx="806">
                  <c:v>985.02</c:v>
                </c:pt>
                <c:pt idx="807">
                  <c:v>992.51</c:v>
                </c:pt>
                <c:pt idx="808">
                  <c:v>1000</c:v>
                </c:pt>
              </c:numCache>
            </c:numRef>
          </c:val>
        </c:ser>
        <c:marker val="1"/>
        <c:axId val="84938112"/>
        <c:axId val="84968576"/>
      </c:lineChart>
      <c:catAx>
        <c:axId val="84938112"/>
        <c:scaling>
          <c:orientation val="maxMin"/>
        </c:scaling>
        <c:axPos val="b"/>
        <c:tickLblPos val="nextTo"/>
        <c:crossAx val="84968576"/>
        <c:crosses val="autoZero"/>
        <c:auto val="1"/>
        <c:lblAlgn val="ctr"/>
        <c:lblOffset val="100"/>
      </c:catAx>
      <c:valAx>
        <c:axId val="84968576"/>
        <c:scaling>
          <c:orientation val="minMax"/>
        </c:scaling>
        <c:axPos val="r"/>
        <c:majorGridlines/>
        <c:numFmt formatCode="General" sourceLinked="1"/>
        <c:tickLblPos val="nextTo"/>
        <c:crossAx val="84938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3617021276595737"/>
          <c:y val="0.55564122193060062"/>
          <c:w val="0.14184397163120571"/>
          <c:h val="8.3717191601050026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0.11788028291795662"/>
          <c:y val="0.14550315231214694"/>
          <c:w val="0.81523553720956365"/>
          <c:h val="0.59451001614488963"/>
        </c:manualLayout>
      </c:layout>
      <c:lineChart>
        <c:grouping val="standard"/>
        <c:ser>
          <c:idx val="0"/>
          <c:order val="0"/>
          <c:tx>
            <c:strRef>
              <c:f>'D4'!$C$2</c:f>
              <c:strCache>
                <c:ptCount val="1"/>
                <c:pt idx="0">
                  <c:v>설정액</c:v>
                </c:pt>
              </c:strCache>
            </c:strRef>
          </c:tx>
          <c:marker>
            <c:symbol val="none"/>
          </c:marker>
          <c:cat>
            <c:strRef>
              <c:f>'D4'!$B$3:$B$267</c:f>
              <c:strCache>
                <c:ptCount val="265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</c:strCache>
            </c:strRef>
          </c:cat>
          <c:val>
            <c:numRef>
              <c:f>'D4'!$C$3:$C$267</c:f>
              <c:numCache>
                <c:formatCode>General</c:formatCode>
                <c:ptCount val="265"/>
                <c:pt idx="1">
                  <c:v>62</c:v>
                </c:pt>
                <c:pt idx="2">
                  <c:v>62</c:v>
                </c:pt>
                <c:pt idx="3">
                  <c:v>61</c:v>
                </c:pt>
                <c:pt idx="4">
                  <c:v>61</c:v>
                </c:pt>
                <c:pt idx="5">
                  <c:v>61</c:v>
                </c:pt>
                <c:pt idx="6">
                  <c:v>61</c:v>
                </c:pt>
                <c:pt idx="7">
                  <c:v>61</c:v>
                </c:pt>
                <c:pt idx="8">
                  <c:v>60</c:v>
                </c:pt>
                <c:pt idx="9">
                  <c:v>60</c:v>
                </c:pt>
                <c:pt idx="10">
                  <c:v>59</c:v>
                </c:pt>
                <c:pt idx="11">
                  <c:v>59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57</c:v>
                </c:pt>
                <c:pt idx="19">
                  <c:v>57</c:v>
                </c:pt>
                <c:pt idx="20">
                  <c:v>57</c:v>
                </c:pt>
                <c:pt idx="21">
                  <c:v>57</c:v>
                </c:pt>
                <c:pt idx="22">
                  <c:v>57</c:v>
                </c:pt>
                <c:pt idx="23">
                  <c:v>56</c:v>
                </c:pt>
                <c:pt idx="24">
                  <c:v>56</c:v>
                </c:pt>
                <c:pt idx="25">
                  <c:v>56</c:v>
                </c:pt>
                <c:pt idx="26">
                  <c:v>55</c:v>
                </c:pt>
                <c:pt idx="27">
                  <c:v>55</c:v>
                </c:pt>
                <c:pt idx="28">
                  <c:v>55</c:v>
                </c:pt>
                <c:pt idx="29">
                  <c:v>54</c:v>
                </c:pt>
                <c:pt idx="30">
                  <c:v>54</c:v>
                </c:pt>
                <c:pt idx="31">
                  <c:v>54</c:v>
                </c:pt>
                <c:pt idx="32">
                  <c:v>53</c:v>
                </c:pt>
                <c:pt idx="33">
                  <c:v>53</c:v>
                </c:pt>
                <c:pt idx="34">
                  <c:v>53</c:v>
                </c:pt>
                <c:pt idx="35">
                  <c:v>53</c:v>
                </c:pt>
                <c:pt idx="36">
                  <c:v>53</c:v>
                </c:pt>
                <c:pt idx="37">
                  <c:v>52</c:v>
                </c:pt>
                <c:pt idx="38">
                  <c:v>52</c:v>
                </c:pt>
                <c:pt idx="39">
                  <c:v>52</c:v>
                </c:pt>
                <c:pt idx="40">
                  <c:v>52</c:v>
                </c:pt>
                <c:pt idx="41">
                  <c:v>52</c:v>
                </c:pt>
                <c:pt idx="42">
                  <c:v>52</c:v>
                </c:pt>
                <c:pt idx="43">
                  <c:v>52</c:v>
                </c:pt>
                <c:pt idx="44">
                  <c:v>52</c:v>
                </c:pt>
                <c:pt idx="45">
                  <c:v>51</c:v>
                </c:pt>
                <c:pt idx="46">
                  <c:v>51</c:v>
                </c:pt>
                <c:pt idx="47">
                  <c:v>51</c:v>
                </c:pt>
                <c:pt idx="48">
                  <c:v>51</c:v>
                </c:pt>
                <c:pt idx="49">
                  <c:v>51</c:v>
                </c:pt>
                <c:pt idx="50">
                  <c:v>51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49</c:v>
                </c:pt>
                <c:pt idx="56">
                  <c:v>49</c:v>
                </c:pt>
                <c:pt idx="57">
                  <c:v>49</c:v>
                </c:pt>
                <c:pt idx="58">
                  <c:v>49</c:v>
                </c:pt>
                <c:pt idx="59">
                  <c:v>49</c:v>
                </c:pt>
                <c:pt idx="60">
                  <c:v>48</c:v>
                </c:pt>
                <c:pt idx="61">
                  <c:v>48</c:v>
                </c:pt>
                <c:pt idx="62">
                  <c:v>48</c:v>
                </c:pt>
                <c:pt idx="63">
                  <c:v>48</c:v>
                </c:pt>
                <c:pt idx="64">
                  <c:v>48</c:v>
                </c:pt>
                <c:pt idx="65">
                  <c:v>48</c:v>
                </c:pt>
                <c:pt idx="66">
                  <c:v>47</c:v>
                </c:pt>
                <c:pt idx="67">
                  <c:v>47</c:v>
                </c:pt>
                <c:pt idx="68">
                  <c:v>47</c:v>
                </c:pt>
                <c:pt idx="69">
                  <c:v>47</c:v>
                </c:pt>
                <c:pt idx="70">
                  <c:v>47</c:v>
                </c:pt>
                <c:pt idx="71">
                  <c:v>46</c:v>
                </c:pt>
                <c:pt idx="72">
                  <c:v>46</c:v>
                </c:pt>
                <c:pt idx="73">
                  <c:v>46</c:v>
                </c:pt>
                <c:pt idx="74">
                  <c:v>46</c:v>
                </c:pt>
                <c:pt idx="75">
                  <c:v>45</c:v>
                </c:pt>
                <c:pt idx="76">
                  <c:v>45</c:v>
                </c:pt>
                <c:pt idx="77">
                  <c:v>45</c:v>
                </c:pt>
                <c:pt idx="78">
                  <c:v>45</c:v>
                </c:pt>
                <c:pt idx="79">
                  <c:v>45</c:v>
                </c:pt>
                <c:pt idx="80">
                  <c:v>45</c:v>
                </c:pt>
                <c:pt idx="81">
                  <c:v>44</c:v>
                </c:pt>
                <c:pt idx="82">
                  <c:v>44</c:v>
                </c:pt>
                <c:pt idx="83">
                  <c:v>44</c:v>
                </c:pt>
                <c:pt idx="84">
                  <c:v>44</c:v>
                </c:pt>
                <c:pt idx="85">
                  <c:v>44</c:v>
                </c:pt>
                <c:pt idx="86">
                  <c:v>44</c:v>
                </c:pt>
                <c:pt idx="87">
                  <c:v>43</c:v>
                </c:pt>
                <c:pt idx="88">
                  <c:v>43</c:v>
                </c:pt>
                <c:pt idx="89">
                  <c:v>43</c:v>
                </c:pt>
                <c:pt idx="90">
                  <c:v>42</c:v>
                </c:pt>
                <c:pt idx="91">
                  <c:v>42</c:v>
                </c:pt>
                <c:pt idx="92">
                  <c:v>41</c:v>
                </c:pt>
                <c:pt idx="93">
                  <c:v>41</c:v>
                </c:pt>
                <c:pt idx="94">
                  <c:v>41</c:v>
                </c:pt>
                <c:pt idx="95">
                  <c:v>40</c:v>
                </c:pt>
                <c:pt idx="96">
                  <c:v>40</c:v>
                </c:pt>
                <c:pt idx="97">
                  <c:v>40</c:v>
                </c:pt>
                <c:pt idx="98">
                  <c:v>40</c:v>
                </c:pt>
                <c:pt idx="99">
                  <c:v>40</c:v>
                </c:pt>
                <c:pt idx="100">
                  <c:v>39</c:v>
                </c:pt>
                <c:pt idx="101">
                  <c:v>39</c:v>
                </c:pt>
                <c:pt idx="102">
                  <c:v>39</c:v>
                </c:pt>
                <c:pt idx="103">
                  <c:v>39</c:v>
                </c:pt>
                <c:pt idx="104">
                  <c:v>38</c:v>
                </c:pt>
                <c:pt idx="105">
                  <c:v>38</c:v>
                </c:pt>
                <c:pt idx="106">
                  <c:v>38</c:v>
                </c:pt>
                <c:pt idx="107">
                  <c:v>38</c:v>
                </c:pt>
                <c:pt idx="108">
                  <c:v>38</c:v>
                </c:pt>
                <c:pt idx="109">
                  <c:v>38</c:v>
                </c:pt>
                <c:pt idx="110">
                  <c:v>38</c:v>
                </c:pt>
                <c:pt idx="111">
                  <c:v>37</c:v>
                </c:pt>
                <c:pt idx="112">
                  <c:v>37</c:v>
                </c:pt>
                <c:pt idx="113">
                  <c:v>37</c:v>
                </c:pt>
                <c:pt idx="114">
                  <c:v>37</c:v>
                </c:pt>
                <c:pt idx="115">
                  <c:v>36</c:v>
                </c:pt>
                <c:pt idx="116">
                  <c:v>36</c:v>
                </c:pt>
                <c:pt idx="117">
                  <c:v>36</c:v>
                </c:pt>
                <c:pt idx="118">
                  <c:v>35</c:v>
                </c:pt>
                <c:pt idx="119">
                  <c:v>35</c:v>
                </c:pt>
                <c:pt idx="120">
                  <c:v>35</c:v>
                </c:pt>
                <c:pt idx="121">
                  <c:v>35</c:v>
                </c:pt>
                <c:pt idx="122">
                  <c:v>35</c:v>
                </c:pt>
                <c:pt idx="123">
                  <c:v>35</c:v>
                </c:pt>
                <c:pt idx="124">
                  <c:v>34</c:v>
                </c:pt>
                <c:pt idx="125">
                  <c:v>34</c:v>
                </c:pt>
                <c:pt idx="126">
                  <c:v>34</c:v>
                </c:pt>
                <c:pt idx="127">
                  <c:v>34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33</c:v>
                </c:pt>
                <c:pt idx="132">
                  <c:v>32</c:v>
                </c:pt>
                <c:pt idx="133">
                  <c:v>32</c:v>
                </c:pt>
                <c:pt idx="134">
                  <c:v>32</c:v>
                </c:pt>
                <c:pt idx="135">
                  <c:v>32</c:v>
                </c:pt>
                <c:pt idx="136">
                  <c:v>31</c:v>
                </c:pt>
                <c:pt idx="137">
                  <c:v>31</c:v>
                </c:pt>
                <c:pt idx="138">
                  <c:v>31</c:v>
                </c:pt>
                <c:pt idx="139">
                  <c:v>31</c:v>
                </c:pt>
                <c:pt idx="140">
                  <c:v>30</c:v>
                </c:pt>
                <c:pt idx="141">
                  <c:v>30</c:v>
                </c:pt>
                <c:pt idx="142">
                  <c:v>30</c:v>
                </c:pt>
                <c:pt idx="143">
                  <c:v>30</c:v>
                </c:pt>
                <c:pt idx="144">
                  <c:v>30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26</c:v>
                </c:pt>
                <c:pt idx="159">
                  <c:v>25</c:v>
                </c:pt>
                <c:pt idx="160">
                  <c:v>25</c:v>
                </c:pt>
                <c:pt idx="161">
                  <c:v>25</c:v>
                </c:pt>
                <c:pt idx="162">
                  <c:v>25</c:v>
                </c:pt>
                <c:pt idx="163">
                  <c:v>25</c:v>
                </c:pt>
                <c:pt idx="164">
                  <c:v>25</c:v>
                </c:pt>
                <c:pt idx="165">
                  <c:v>24</c:v>
                </c:pt>
                <c:pt idx="166">
                  <c:v>24</c:v>
                </c:pt>
                <c:pt idx="167">
                  <c:v>24</c:v>
                </c:pt>
                <c:pt idx="168">
                  <c:v>24</c:v>
                </c:pt>
                <c:pt idx="169">
                  <c:v>24</c:v>
                </c:pt>
                <c:pt idx="170">
                  <c:v>23</c:v>
                </c:pt>
                <c:pt idx="171">
                  <c:v>23</c:v>
                </c:pt>
                <c:pt idx="172">
                  <c:v>23</c:v>
                </c:pt>
                <c:pt idx="173">
                  <c:v>23</c:v>
                </c:pt>
                <c:pt idx="174">
                  <c:v>23</c:v>
                </c:pt>
                <c:pt idx="175">
                  <c:v>22</c:v>
                </c:pt>
                <c:pt idx="176">
                  <c:v>22</c:v>
                </c:pt>
                <c:pt idx="177">
                  <c:v>21</c:v>
                </c:pt>
                <c:pt idx="178">
                  <c:v>21</c:v>
                </c:pt>
                <c:pt idx="179">
                  <c:v>21</c:v>
                </c:pt>
                <c:pt idx="180">
                  <c:v>21</c:v>
                </c:pt>
                <c:pt idx="181">
                  <c:v>21</c:v>
                </c:pt>
                <c:pt idx="182">
                  <c:v>21</c:v>
                </c:pt>
                <c:pt idx="183">
                  <c:v>21</c:v>
                </c:pt>
                <c:pt idx="184">
                  <c:v>21</c:v>
                </c:pt>
                <c:pt idx="185">
                  <c:v>20</c:v>
                </c:pt>
                <c:pt idx="186">
                  <c:v>20</c:v>
                </c:pt>
                <c:pt idx="187">
                  <c:v>19</c:v>
                </c:pt>
                <c:pt idx="188">
                  <c:v>19</c:v>
                </c:pt>
                <c:pt idx="189">
                  <c:v>19</c:v>
                </c:pt>
                <c:pt idx="190">
                  <c:v>19</c:v>
                </c:pt>
                <c:pt idx="191">
                  <c:v>19</c:v>
                </c:pt>
                <c:pt idx="192">
                  <c:v>19</c:v>
                </c:pt>
                <c:pt idx="193">
                  <c:v>18</c:v>
                </c:pt>
                <c:pt idx="194">
                  <c:v>18</c:v>
                </c:pt>
                <c:pt idx="195">
                  <c:v>18</c:v>
                </c:pt>
                <c:pt idx="196">
                  <c:v>18</c:v>
                </c:pt>
                <c:pt idx="197">
                  <c:v>17</c:v>
                </c:pt>
                <c:pt idx="198">
                  <c:v>17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15</c:v>
                </c:pt>
                <c:pt idx="205">
                  <c:v>15</c:v>
                </c:pt>
                <c:pt idx="206">
                  <c:v>15</c:v>
                </c:pt>
                <c:pt idx="207">
                  <c:v>15</c:v>
                </c:pt>
                <c:pt idx="208">
                  <c:v>15</c:v>
                </c:pt>
                <c:pt idx="209">
                  <c:v>14</c:v>
                </c:pt>
                <c:pt idx="210">
                  <c:v>14</c:v>
                </c:pt>
                <c:pt idx="211">
                  <c:v>14</c:v>
                </c:pt>
                <c:pt idx="212">
                  <c:v>13</c:v>
                </c:pt>
                <c:pt idx="213">
                  <c:v>13</c:v>
                </c:pt>
                <c:pt idx="214">
                  <c:v>12</c:v>
                </c:pt>
                <c:pt idx="215">
                  <c:v>11</c:v>
                </c:pt>
                <c:pt idx="216">
                  <c:v>11</c:v>
                </c:pt>
                <c:pt idx="217">
                  <c:v>10</c:v>
                </c:pt>
                <c:pt idx="218">
                  <c:v>10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8</c:v>
                </c:pt>
                <c:pt idx="223">
                  <c:v>8</c:v>
                </c:pt>
                <c:pt idx="224">
                  <c:v>8</c:v>
                </c:pt>
                <c:pt idx="225">
                  <c:v>7</c:v>
                </c:pt>
                <c:pt idx="226">
                  <c:v>7</c:v>
                </c:pt>
                <c:pt idx="227">
                  <c:v>7</c:v>
                </c:pt>
                <c:pt idx="228">
                  <c:v>7</c:v>
                </c:pt>
                <c:pt idx="229">
                  <c:v>7</c:v>
                </c:pt>
                <c:pt idx="230">
                  <c:v>6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0</c:v>
                </c:pt>
                <c:pt idx="263">
                  <c:v>0</c:v>
                </c:pt>
              </c:numCache>
            </c:numRef>
          </c:val>
        </c:ser>
        <c:marker val="1"/>
        <c:axId val="88372352"/>
        <c:axId val="88373888"/>
      </c:lineChart>
      <c:catAx>
        <c:axId val="88372352"/>
        <c:scaling>
          <c:orientation val="maxMin"/>
        </c:scaling>
        <c:axPos val="b"/>
        <c:tickLblPos val="nextTo"/>
        <c:crossAx val="88373888"/>
        <c:crosses val="autoZero"/>
        <c:auto val="1"/>
        <c:lblAlgn val="ctr"/>
        <c:lblOffset val="100"/>
      </c:catAx>
      <c:valAx>
        <c:axId val="88373888"/>
        <c:scaling>
          <c:orientation val="minMax"/>
        </c:scaling>
        <c:axPos val="r"/>
        <c:majorGridlines/>
        <c:numFmt formatCode="General" sourceLinked="1"/>
        <c:tickLblPos val="nextTo"/>
        <c:crossAx val="88372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80850732976156"/>
          <c:y val="0.57377781385576065"/>
          <c:w val="0.1609195111015457"/>
          <c:h val="8.2854127770111224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0.12309263049899133"/>
          <c:y val="6.1215368912219306E-2"/>
          <c:w val="0.78694955350695062"/>
          <c:h val="0.65690580344126304"/>
        </c:manualLayout>
      </c:layout>
      <c:lineChart>
        <c:grouping val="standard"/>
        <c:ser>
          <c:idx val="1"/>
          <c:order val="0"/>
          <c:tx>
            <c:strRef>
              <c:f>'D4'!$E$2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'D4'!$B$3:$B$267</c:f>
              <c:strCache>
                <c:ptCount val="265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</c:strCache>
            </c:strRef>
          </c:cat>
          <c:val>
            <c:numRef>
              <c:f>'D4'!$E$3:$E$267</c:f>
              <c:numCache>
                <c:formatCode>General</c:formatCode>
                <c:ptCount val="265"/>
                <c:pt idx="1">
                  <c:v>331.52</c:v>
                </c:pt>
                <c:pt idx="2">
                  <c:v>316.04000000000002</c:v>
                </c:pt>
                <c:pt idx="3">
                  <c:v>315.52</c:v>
                </c:pt>
                <c:pt idx="4">
                  <c:v>310.13</c:v>
                </c:pt>
                <c:pt idx="5">
                  <c:v>303.49</c:v>
                </c:pt>
                <c:pt idx="6">
                  <c:v>278.47000000000003</c:v>
                </c:pt>
                <c:pt idx="7">
                  <c:v>262.83999999999997</c:v>
                </c:pt>
                <c:pt idx="8">
                  <c:v>245.3</c:v>
                </c:pt>
                <c:pt idx="9">
                  <c:v>290.25</c:v>
                </c:pt>
                <c:pt idx="10">
                  <c:v>323.31</c:v>
                </c:pt>
                <c:pt idx="11">
                  <c:v>339.36</c:v>
                </c:pt>
                <c:pt idx="12">
                  <c:v>368.09</c:v>
                </c:pt>
                <c:pt idx="13">
                  <c:v>371.54</c:v>
                </c:pt>
                <c:pt idx="14">
                  <c:v>353.99</c:v>
                </c:pt>
                <c:pt idx="15">
                  <c:v>374.87</c:v>
                </c:pt>
                <c:pt idx="16">
                  <c:v>393.07</c:v>
                </c:pt>
                <c:pt idx="17">
                  <c:v>415.69</c:v>
                </c:pt>
                <c:pt idx="18">
                  <c:v>395.27</c:v>
                </c:pt>
                <c:pt idx="19">
                  <c:v>355.82</c:v>
                </c:pt>
                <c:pt idx="20">
                  <c:v>384.35</c:v>
                </c:pt>
                <c:pt idx="21" formatCode="#,##0.00">
                  <c:v>369.51</c:v>
                </c:pt>
                <c:pt idx="22" formatCode="#,##0.00">
                  <c:v>419.47</c:v>
                </c:pt>
                <c:pt idx="23" formatCode="#,##0.00">
                  <c:v>418.96</c:v>
                </c:pt>
                <c:pt idx="24" formatCode="#,##0.00">
                  <c:v>465.07</c:v>
                </c:pt>
                <c:pt idx="25" formatCode="#,##0.00">
                  <c:v>449.59</c:v>
                </c:pt>
                <c:pt idx="26" formatCode="#,##0.00">
                  <c:v>447.8</c:v>
                </c:pt>
                <c:pt idx="27" formatCode="#,##0.00">
                  <c:v>446.99</c:v>
                </c:pt>
                <c:pt idx="28" formatCode="#,##0.00">
                  <c:v>474.27</c:v>
                </c:pt>
                <c:pt idx="29" formatCode="#,##0.00">
                  <c:v>486.1</c:v>
                </c:pt>
                <c:pt idx="30" formatCode="#,##0.00">
                  <c:v>484.82</c:v>
                </c:pt>
                <c:pt idx="31" formatCode="#,##0.00">
                  <c:v>487.68</c:v>
                </c:pt>
                <c:pt idx="32" formatCode="#,##0.00">
                  <c:v>524.59</c:v>
                </c:pt>
                <c:pt idx="33" formatCode="#,##0.00">
                  <c:v>512.64</c:v>
                </c:pt>
                <c:pt idx="34" formatCode="#,##0.00">
                  <c:v>449.46</c:v>
                </c:pt>
                <c:pt idx="35" formatCode="#,##0.00">
                  <c:v>450.11</c:v>
                </c:pt>
                <c:pt idx="36" formatCode="#,##0.00">
                  <c:v>468.25</c:v>
                </c:pt>
                <c:pt idx="37" formatCode="#,##0.00">
                  <c:v>497.53</c:v>
                </c:pt>
                <c:pt idx="38" formatCode="#,##0.00">
                  <c:v>495.12</c:v>
                </c:pt>
                <c:pt idx="39" formatCode="#,##0.00">
                  <c:v>514.36</c:v>
                </c:pt>
                <c:pt idx="40" formatCode="#,##0.00">
                  <c:v>531.86</c:v>
                </c:pt>
                <c:pt idx="41" formatCode="#,##0.00">
                  <c:v>543.63</c:v>
                </c:pt>
                <c:pt idx="42" formatCode="#,##0.00">
                  <c:v>528.95000000000005</c:v>
                </c:pt>
                <c:pt idx="43" formatCode="#,##0.00">
                  <c:v>544.41</c:v>
                </c:pt>
                <c:pt idx="44" formatCode="#,##0.00">
                  <c:v>559.16</c:v>
                </c:pt>
                <c:pt idx="45" formatCode="#,##0.00">
                  <c:v>573.4</c:v>
                </c:pt>
                <c:pt idx="46" formatCode="#,##0.00">
                  <c:v>572.99</c:v>
                </c:pt>
                <c:pt idx="47" formatCode="#,##0.00">
                  <c:v>579.54999999999995</c:v>
                </c:pt>
                <c:pt idx="48" formatCode="#,##0.00">
                  <c:v>568.72</c:v>
                </c:pt>
                <c:pt idx="49" formatCode="#,##0.00">
                  <c:v>578.33000000000004</c:v>
                </c:pt>
                <c:pt idx="50" formatCode="#,##0.00">
                  <c:v>563.77</c:v>
                </c:pt>
                <c:pt idx="51" formatCode="#,##0.00">
                  <c:v>560.85</c:v>
                </c:pt>
                <c:pt idx="52" formatCode="#,##0.00">
                  <c:v>542.24</c:v>
                </c:pt>
                <c:pt idx="53" formatCode="#,##0.00">
                  <c:v>541.49</c:v>
                </c:pt>
                <c:pt idx="54" formatCode="#,##0.00">
                  <c:v>548.77</c:v>
                </c:pt>
                <c:pt idx="55" formatCode="#,##0.00">
                  <c:v>529.23</c:v>
                </c:pt>
                <c:pt idx="56" formatCode="#,##0.00">
                  <c:v>539.15</c:v>
                </c:pt>
                <c:pt idx="57" formatCode="#,##0.00">
                  <c:v>548.92999999999995</c:v>
                </c:pt>
                <c:pt idx="58" formatCode="#,##0.00">
                  <c:v>541.29999999999995</c:v>
                </c:pt>
                <c:pt idx="59" formatCode="#,##0.00">
                  <c:v>549.51</c:v>
                </c:pt>
                <c:pt idx="60" formatCode="#,##0.00">
                  <c:v>559.39</c:v>
                </c:pt>
                <c:pt idx="61" formatCode="#,##0.00">
                  <c:v>563.95000000000005</c:v>
                </c:pt>
                <c:pt idx="62" formatCode="#,##0.00">
                  <c:v>572.41999999999996</c:v>
                </c:pt>
                <c:pt idx="63" formatCode="#,##0.00">
                  <c:v>574.69000000000005</c:v>
                </c:pt>
                <c:pt idx="64" formatCode="#,##0.00">
                  <c:v>574.72</c:v>
                </c:pt>
                <c:pt idx="65" formatCode="#,##0.00">
                  <c:v>594.25</c:v>
                </c:pt>
                <c:pt idx="66" formatCode="#,##0.00">
                  <c:v>604.85</c:v>
                </c:pt>
                <c:pt idx="67" formatCode="#,##0.00">
                  <c:v>605.94000000000005</c:v>
                </c:pt>
                <c:pt idx="68" formatCode="#,##0.00">
                  <c:v>603.54999999999995</c:v>
                </c:pt>
                <c:pt idx="69" formatCode="#,##0.00">
                  <c:v>592.23</c:v>
                </c:pt>
                <c:pt idx="70" formatCode="#,##0.00">
                  <c:v>603.34</c:v>
                </c:pt>
                <c:pt idx="71" formatCode="#,##0.00">
                  <c:v>605.41</c:v>
                </c:pt>
                <c:pt idx="72" formatCode="#,##0.00">
                  <c:v>619.52</c:v>
                </c:pt>
                <c:pt idx="73" formatCode="#,##0.00">
                  <c:v>619.98</c:v>
                </c:pt>
                <c:pt idx="74" formatCode="#,##0.00">
                  <c:v>605.03</c:v>
                </c:pt>
                <c:pt idx="75" formatCode="#,##0.00">
                  <c:v>603.91</c:v>
                </c:pt>
                <c:pt idx="76" formatCode="#,##0.00">
                  <c:v>590.4</c:v>
                </c:pt>
                <c:pt idx="77" formatCode="#,##0.00">
                  <c:v>588.01</c:v>
                </c:pt>
                <c:pt idx="78" formatCode="#,##0.00">
                  <c:v>573.70000000000005</c:v>
                </c:pt>
                <c:pt idx="79" formatCode="#,##0.00">
                  <c:v>574.44000000000005</c:v>
                </c:pt>
                <c:pt idx="80" formatCode="#,##0.00">
                  <c:v>600.19000000000005</c:v>
                </c:pt>
                <c:pt idx="81" formatCode="#,##0.00">
                  <c:v>603.26</c:v>
                </c:pt>
                <c:pt idx="82" formatCode="#,##0.00">
                  <c:v>594.39</c:v>
                </c:pt>
                <c:pt idx="83" formatCode="#,##0.00">
                  <c:v>587.91</c:v>
                </c:pt>
                <c:pt idx="84" formatCode="#,##0.00">
                  <c:v>572.11</c:v>
                </c:pt>
                <c:pt idx="85" formatCode="#,##0.00">
                  <c:v>590.22</c:v>
                </c:pt>
                <c:pt idx="86" formatCode="#,##0.00">
                  <c:v>572.79999999999995</c:v>
                </c:pt>
                <c:pt idx="87" formatCode="#,##0.00">
                  <c:v>569.55999999999995</c:v>
                </c:pt>
                <c:pt idx="88" formatCode="#,##0.00">
                  <c:v>590.04</c:v>
                </c:pt>
                <c:pt idx="89" formatCode="#,##0.00">
                  <c:v>602.95000000000005</c:v>
                </c:pt>
                <c:pt idx="90" formatCode="#,##0.00">
                  <c:v>603.15</c:v>
                </c:pt>
                <c:pt idx="91" formatCode="#,##0.00">
                  <c:v>596.58000000000004</c:v>
                </c:pt>
                <c:pt idx="92" formatCode="#,##0.00">
                  <c:v>607.37</c:v>
                </c:pt>
                <c:pt idx="93" formatCode="#,##0.00">
                  <c:v>609.24</c:v>
                </c:pt>
                <c:pt idx="94" formatCode="#,##0.00">
                  <c:v>602.85</c:v>
                </c:pt>
                <c:pt idx="95" formatCode="#,##0.00">
                  <c:v>613.87</c:v>
                </c:pt>
                <c:pt idx="96" formatCode="#,##0.00">
                  <c:v>620.38</c:v>
                </c:pt>
                <c:pt idx="97" formatCode="#,##0.00">
                  <c:v>623.91999999999996</c:v>
                </c:pt>
                <c:pt idx="98" formatCode="#,##0.00">
                  <c:v>640.82000000000005</c:v>
                </c:pt>
                <c:pt idx="99" formatCode="#,##0.00">
                  <c:v>629.87</c:v>
                </c:pt>
                <c:pt idx="100" formatCode="#,##0.00">
                  <c:v>629.16</c:v>
                </c:pt>
                <c:pt idx="101" formatCode="#,##0.00">
                  <c:v>611.76</c:v>
                </c:pt>
                <c:pt idx="102" formatCode="#,##0.00">
                  <c:v>624.49</c:v>
                </c:pt>
                <c:pt idx="103" formatCode="#,##0.00">
                  <c:v>631.75</c:v>
                </c:pt>
                <c:pt idx="104" formatCode="#,##0.00">
                  <c:v>638.27</c:v>
                </c:pt>
                <c:pt idx="105" formatCode="#,##0.00">
                  <c:v>669.13</c:v>
                </c:pt>
                <c:pt idx="106" formatCode="#,##0.00">
                  <c:v>662</c:v>
                </c:pt>
                <c:pt idx="107" formatCode="#,##0.00">
                  <c:v>666.4</c:v>
                </c:pt>
                <c:pt idx="108" formatCode="#,##0.00">
                  <c:v>676.83</c:v>
                </c:pt>
                <c:pt idx="109" formatCode="#,##0.00">
                  <c:v>691.84</c:v>
                </c:pt>
                <c:pt idx="110" formatCode="#,##0.00">
                  <c:v>681.87</c:v>
                </c:pt>
                <c:pt idx="111" formatCode="#,##0.00">
                  <c:v>672.22</c:v>
                </c:pt>
                <c:pt idx="112" formatCode="#,##0.00">
                  <c:v>670.21</c:v>
                </c:pt>
                <c:pt idx="113" formatCode="#,##0.00">
                  <c:v>675.31</c:v>
                </c:pt>
                <c:pt idx="114" formatCode="#,##0.00">
                  <c:v>669.72</c:v>
                </c:pt>
                <c:pt idx="115" formatCode="#,##0.00">
                  <c:v>692.31</c:v>
                </c:pt>
                <c:pt idx="116" formatCode="#,##0.00">
                  <c:v>703.49</c:v>
                </c:pt>
                <c:pt idx="117" formatCode="#,##0.00">
                  <c:v>716.4</c:v>
                </c:pt>
                <c:pt idx="118" formatCode="#,##0.00">
                  <c:v>709.57</c:v>
                </c:pt>
                <c:pt idx="119" formatCode="#,##0.00">
                  <c:v>726.4</c:v>
                </c:pt>
                <c:pt idx="120" formatCode="#,##0.00">
                  <c:v>717.05</c:v>
                </c:pt>
                <c:pt idx="121" formatCode="#,##0.00">
                  <c:v>712.71</c:v>
                </c:pt>
                <c:pt idx="122" formatCode="#,##0.00">
                  <c:v>706.9</c:v>
                </c:pt>
                <c:pt idx="123" formatCode="#,##0.00">
                  <c:v>705.18</c:v>
                </c:pt>
                <c:pt idx="124" formatCode="#,##0.00">
                  <c:v>692.4</c:v>
                </c:pt>
                <c:pt idx="125" formatCode="#,##0.00">
                  <c:v>699.41</c:v>
                </c:pt>
                <c:pt idx="126" formatCode="#,##0.00">
                  <c:v>706.59</c:v>
                </c:pt>
                <c:pt idx="127" formatCode="#,##0.00">
                  <c:v>727.28</c:v>
                </c:pt>
                <c:pt idx="128" formatCode="#,##0.00">
                  <c:v>717.47</c:v>
                </c:pt>
                <c:pt idx="129" formatCode="#,##0.00">
                  <c:v>699.17</c:v>
                </c:pt>
                <c:pt idx="130" formatCode="#,##0.00">
                  <c:v>703.69</c:v>
                </c:pt>
                <c:pt idx="131" formatCode="#,##0.00">
                  <c:v>699.52</c:v>
                </c:pt>
                <c:pt idx="132" formatCode="#,##0.00">
                  <c:v>698.34</c:v>
                </c:pt>
                <c:pt idx="133" formatCode="#,##0.00">
                  <c:v>707.42</c:v>
                </c:pt>
                <c:pt idx="134" formatCode="#,##0.00">
                  <c:v>680.76</c:v>
                </c:pt>
                <c:pt idx="135" formatCode="#,##0.00">
                  <c:v>663.68</c:v>
                </c:pt>
                <c:pt idx="136" formatCode="#,##0.00">
                  <c:v>651.59</c:v>
                </c:pt>
                <c:pt idx="137" formatCode="#,##0.00">
                  <c:v>636.61</c:v>
                </c:pt>
                <c:pt idx="138" formatCode="#,##0.00">
                  <c:v>639.57000000000005</c:v>
                </c:pt>
                <c:pt idx="139" formatCode="#,##0.00">
                  <c:v>626.52</c:v>
                </c:pt>
                <c:pt idx="140" formatCode="#,##0.00">
                  <c:v>628.35</c:v>
                </c:pt>
                <c:pt idx="141" formatCode="#,##0.00">
                  <c:v>626.86</c:v>
                </c:pt>
                <c:pt idx="142" formatCode="#,##0.00">
                  <c:v>653.83000000000004</c:v>
                </c:pt>
                <c:pt idx="143" formatCode="#,##0.00">
                  <c:v>640.09</c:v>
                </c:pt>
                <c:pt idx="144" formatCode="#,##0.00">
                  <c:v>652.44000000000005</c:v>
                </c:pt>
                <c:pt idx="145" formatCode="#,##0.00">
                  <c:v>660.53</c:v>
                </c:pt>
                <c:pt idx="146" formatCode="#,##0.00">
                  <c:v>643.74</c:v>
                </c:pt>
                <c:pt idx="147" formatCode="#,##0.00">
                  <c:v>644.1</c:v>
                </c:pt>
                <c:pt idx="148" formatCode="#,##0.00">
                  <c:v>629.94000000000005</c:v>
                </c:pt>
                <c:pt idx="149" formatCode="#,##0.00">
                  <c:v>607.03</c:v>
                </c:pt>
                <c:pt idx="150" formatCode="#,##0.00">
                  <c:v>608.41</c:v>
                </c:pt>
                <c:pt idx="151" formatCode="#,##0.00">
                  <c:v>619.30999999999995</c:v>
                </c:pt>
                <c:pt idx="152" formatCode="#,##0.00">
                  <c:v>592.96</c:v>
                </c:pt>
                <c:pt idx="153" formatCode="#,##0.00">
                  <c:v>587.53</c:v>
                </c:pt>
                <c:pt idx="154" formatCode="#,##0.00">
                  <c:v>574.59</c:v>
                </c:pt>
                <c:pt idx="155" formatCode="#,##0.00">
                  <c:v>539.38</c:v>
                </c:pt>
                <c:pt idx="156" formatCode="#,##0.00">
                  <c:v>540.19000000000005</c:v>
                </c:pt>
                <c:pt idx="157" formatCode="#,##0.00">
                  <c:v>541.45000000000005</c:v>
                </c:pt>
                <c:pt idx="158" formatCode="#,##0.00">
                  <c:v>572.84</c:v>
                </c:pt>
                <c:pt idx="159" formatCode="#,##0.00">
                  <c:v>551.55999999999995</c:v>
                </c:pt>
                <c:pt idx="160" formatCode="#,##0.00">
                  <c:v>561.54999999999995</c:v>
                </c:pt>
                <c:pt idx="161" formatCode="#,##0.00">
                  <c:v>609.32000000000005</c:v>
                </c:pt>
                <c:pt idx="162" formatCode="#,##0.00">
                  <c:v>621.20000000000005</c:v>
                </c:pt>
                <c:pt idx="163" formatCode="#,##0.00">
                  <c:v>657.34</c:v>
                </c:pt>
                <c:pt idx="164" formatCode="#,##0.00">
                  <c:v>643.1</c:v>
                </c:pt>
                <c:pt idx="165" formatCode="#,##0.00">
                  <c:v>643.4</c:v>
                </c:pt>
                <c:pt idx="166" formatCode="#,##0.00">
                  <c:v>650.99</c:v>
                </c:pt>
                <c:pt idx="167" formatCode="#,##0.00">
                  <c:v>672.17</c:v>
                </c:pt>
                <c:pt idx="168" formatCode="#,##0.00">
                  <c:v>663.93</c:v>
                </c:pt>
                <c:pt idx="169" formatCode="#,##0.00">
                  <c:v>675.65</c:v>
                </c:pt>
                <c:pt idx="170" formatCode="#,##0.00">
                  <c:v>699.03</c:v>
                </c:pt>
                <c:pt idx="171" formatCode="#,##0.00">
                  <c:v>721.36</c:v>
                </c:pt>
                <c:pt idx="172" formatCode="#,##0.00">
                  <c:v>724.66</c:v>
                </c:pt>
                <c:pt idx="173" formatCode="#,##0.00">
                  <c:v>718.93</c:v>
                </c:pt>
                <c:pt idx="174" formatCode="#,##0.00">
                  <c:v>692.44</c:v>
                </c:pt>
                <c:pt idx="175" formatCode="#,##0.00">
                  <c:v>689.06</c:v>
                </c:pt>
                <c:pt idx="176" formatCode="#,##0.00">
                  <c:v>694.01</c:v>
                </c:pt>
                <c:pt idx="177" formatCode="#,##0.00">
                  <c:v>705.36</c:v>
                </c:pt>
                <c:pt idx="178" formatCode="#,##0.00">
                  <c:v>706.31</c:v>
                </c:pt>
                <c:pt idx="179" formatCode="#,##0.00">
                  <c:v>721.69</c:v>
                </c:pt>
                <c:pt idx="180" formatCode="#,##0.00">
                  <c:v>708.47</c:v>
                </c:pt>
                <c:pt idx="181" formatCode="#,##0.00">
                  <c:v>716.02</c:v>
                </c:pt>
                <c:pt idx="182" formatCode="#,##0.00">
                  <c:v>699.43</c:v>
                </c:pt>
                <c:pt idx="183" formatCode="#,##0.00">
                  <c:v>670.5</c:v>
                </c:pt>
                <c:pt idx="184" formatCode="#,##0.00">
                  <c:v>665.43</c:v>
                </c:pt>
                <c:pt idx="185" formatCode="#,##0.00">
                  <c:v>657.25</c:v>
                </c:pt>
                <c:pt idx="186" formatCode="#,##0.00">
                  <c:v>725.4</c:v>
                </c:pt>
                <c:pt idx="187" formatCode="#,##0.00">
                  <c:v>725.27</c:v>
                </c:pt>
                <c:pt idx="188" formatCode="#,##0.00">
                  <c:v>686.93</c:v>
                </c:pt>
                <c:pt idx="189" formatCode="#,##0.00">
                  <c:v>653.96</c:v>
                </c:pt>
                <c:pt idx="190" formatCode="#,##0.00">
                  <c:v>660.2</c:v>
                </c:pt>
                <c:pt idx="191" formatCode="#,##0.00">
                  <c:v>690.65</c:v>
                </c:pt>
                <c:pt idx="192" formatCode="#,##0.00">
                  <c:v>692.33</c:v>
                </c:pt>
                <c:pt idx="193" formatCode="#,##0.00">
                  <c:v>724.08</c:v>
                </c:pt>
                <c:pt idx="194" formatCode="#,##0.00">
                  <c:v>672.15</c:v>
                </c:pt>
                <c:pt idx="195" formatCode="#,##0.00">
                  <c:v>688.98</c:v>
                </c:pt>
                <c:pt idx="196" formatCode="#,##0.00">
                  <c:v>633.54</c:v>
                </c:pt>
                <c:pt idx="197" formatCode="#,##0.00">
                  <c:v>695.92</c:v>
                </c:pt>
                <c:pt idx="198" formatCode="#,##0.00">
                  <c:v>741.32</c:v>
                </c:pt>
                <c:pt idx="199" formatCode="#,##0.00">
                  <c:v>744.9</c:v>
                </c:pt>
                <c:pt idx="200" formatCode="#,##0.00">
                  <c:v>736.31</c:v>
                </c:pt>
                <c:pt idx="201" formatCode="#,##0.00">
                  <c:v>784.03</c:v>
                </c:pt>
                <c:pt idx="202" formatCode="#,##0.00">
                  <c:v>804.93</c:v>
                </c:pt>
                <c:pt idx="203" formatCode="#,##0.00">
                  <c:v>827.04</c:v>
                </c:pt>
                <c:pt idx="204" formatCode="#,##0.00">
                  <c:v>839.85</c:v>
                </c:pt>
                <c:pt idx="205" formatCode="#,##0.00">
                  <c:v>848.15</c:v>
                </c:pt>
                <c:pt idx="206" formatCode="#,##0.00">
                  <c:v>828.55</c:v>
                </c:pt>
                <c:pt idx="207" formatCode="#,##0.00">
                  <c:v>834.81</c:v>
                </c:pt>
                <c:pt idx="208" formatCode="#,##0.00">
                  <c:v>857.41</c:v>
                </c:pt>
                <c:pt idx="209" formatCode="#,##0.00">
                  <c:v>840.73</c:v>
                </c:pt>
                <c:pt idx="210" formatCode="#,##0.00">
                  <c:v>863.01</c:v>
                </c:pt>
                <c:pt idx="211" formatCode="#,##0.00">
                  <c:v>867.83</c:v>
                </c:pt>
                <c:pt idx="212" formatCode="#,##0.00">
                  <c:v>857.06</c:v>
                </c:pt>
                <c:pt idx="213" formatCode="#,##0.00">
                  <c:v>873.74</c:v>
                </c:pt>
                <c:pt idx="214" formatCode="#,##0.00">
                  <c:v>873.21</c:v>
                </c:pt>
                <c:pt idx="215" formatCode="#,##0.00">
                  <c:v>873.7</c:v>
                </c:pt>
                <c:pt idx="216" formatCode="#,##0.00">
                  <c:v>850.66</c:v>
                </c:pt>
                <c:pt idx="217" formatCode="#,##0.00">
                  <c:v>835.79</c:v>
                </c:pt>
                <c:pt idx="218" formatCode="#,##0.00">
                  <c:v>810.83</c:v>
                </c:pt>
                <c:pt idx="219" formatCode="#,##0.00">
                  <c:v>809.14</c:v>
                </c:pt>
                <c:pt idx="220" formatCode="#,##0.00">
                  <c:v>839.83</c:v>
                </c:pt>
                <c:pt idx="221" formatCode="#,##0.00">
                  <c:v>858.73</c:v>
                </c:pt>
                <c:pt idx="222" formatCode="#,##0.00">
                  <c:v>895.2</c:v>
                </c:pt>
                <c:pt idx="223" formatCode="#,##0.00">
                  <c:v>924.07</c:v>
                </c:pt>
                <c:pt idx="224" formatCode="#,##0.00">
                  <c:v>905.58</c:v>
                </c:pt>
                <c:pt idx="225" formatCode="#,##0.00">
                  <c:v>925.22</c:v>
                </c:pt>
                <c:pt idx="226" formatCode="#,##0.00">
                  <c:v>936.32</c:v>
                </c:pt>
                <c:pt idx="227" formatCode="#,##0.00">
                  <c:v>929.26</c:v>
                </c:pt>
                <c:pt idx="228" formatCode="#,##0.00">
                  <c:v>910.02</c:v>
                </c:pt>
                <c:pt idx="229" formatCode="#,##0.00">
                  <c:v>906.97</c:v>
                </c:pt>
                <c:pt idx="230" formatCode="#,##0.00">
                  <c:v>906.38</c:v>
                </c:pt>
                <c:pt idx="231" formatCode="#,##0.00">
                  <c:v>894.04</c:v>
                </c:pt>
                <c:pt idx="232" formatCode="#,##0.00">
                  <c:v>856.7</c:v>
                </c:pt>
                <c:pt idx="233" formatCode="#,##0.00">
                  <c:v>852.36</c:v>
                </c:pt>
                <c:pt idx="234" formatCode="#,##0.00">
                  <c:v>861.94</c:v>
                </c:pt>
                <c:pt idx="235" formatCode="#,##0.00">
                  <c:v>816.36</c:v>
                </c:pt>
                <c:pt idx="236" formatCode="#,##0.00">
                  <c:v>810.02</c:v>
                </c:pt>
                <c:pt idx="237" formatCode="#,##0.00">
                  <c:v>834.64</c:v>
                </c:pt>
                <c:pt idx="238" formatCode="#,##0.00">
                  <c:v>871.25</c:v>
                </c:pt>
                <c:pt idx="239" formatCode="#,##0.00">
                  <c:v>859.06</c:v>
                </c:pt>
                <c:pt idx="240" formatCode="#,##0.00">
                  <c:v>866.44</c:v>
                </c:pt>
                <c:pt idx="241" formatCode="#,##0.00">
                  <c:v>898.01</c:v>
                </c:pt>
                <c:pt idx="242" formatCode="#,##0.00">
                  <c:v>908.74</c:v>
                </c:pt>
                <c:pt idx="243" formatCode="#,##0.00">
                  <c:v>855.05</c:v>
                </c:pt>
                <c:pt idx="244" formatCode="#,##0.00">
                  <c:v>860.2</c:v>
                </c:pt>
                <c:pt idx="245" formatCode="#,##0.00">
                  <c:v>911.99</c:v>
                </c:pt>
                <c:pt idx="246" formatCode="#,##0.00">
                  <c:v>922.15</c:v>
                </c:pt>
                <c:pt idx="247" formatCode="#,##0.00">
                  <c:v>955.64</c:v>
                </c:pt>
                <c:pt idx="248" formatCode="#,##0.00">
                  <c:v>942.91</c:v>
                </c:pt>
                <c:pt idx="249" formatCode="#,##0.00">
                  <c:v>934.05</c:v>
                </c:pt>
                <c:pt idx="250" formatCode="#,##0.00">
                  <c:v>979.78</c:v>
                </c:pt>
                <c:pt idx="251" formatCode="#,##0.00">
                  <c:v>1008.41</c:v>
                </c:pt>
                <c:pt idx="252" formatCode="#,##0.00">
                  <c:v>1003.52</c:v>
                </c:pt>
                <c:pt idx="253" formatCode="#,##0.00">
                  <c:v>1016.95</c:v>
                </c:pt>
                <c:pt idx="254" formatCode="#,##0.00">
                  <c:v>1010.78</c:v>
                </c:pt>
                <c:pt idx="255" formatCode="#,##0.00">
                  <c:v>987.71</c:v>
                </c:pt>
                <c:pt idx="256" formatCode="#,##0.00">
                  <c:v>985</c:v>
                </c:pt>
                <c:pt idx="257" formatCode="#,##0.00">
                  <c:v>990.35</c:v>
                </c:pt>
                <c:pt idx="258" formatCode="#,##0.00">
                  <c:v>990.69</c:v>
                </c:pt>
                <c:pt idx="259" formatCode="#,##0.00">
                  <c:v>959.99</c:v>
                </c:pt>
                <c:pt idx="260" formatCode="#,##0.00">
                  <c:v>1000.63</c:v>
                </c:pt>
                <c:pt idx="261" formatCode="#,##0.00">
                  <c:v>1001.32</c:v>
                </c:pt>
                <c:pt idx="262" formatCode="#,##0.00">
                  <c:v>1000.55</c:v>
                </c:pt>
                <c:pt idx="263" formatCode="#,##0.00">
                  <c:v>1000.05</c:v>
                </c:pt>
                <c:pt idx="264" formatCode="#,##0.00">
                  <c:v>1000</c:v>
                </c:pt>
              </c:numCache>
            </c:numRef>
          </c:val>
        </c:ser>
        <c:marker val="1"/>
        <c:axId val="88401792"/>
        <c:axId val="88403328"/>
      </c:lineChart>
      <c:catAx>
        <c:axId val="88401792"/>
        <c:scaling>
          <c:orientation val="maxMin"/>
        </c:scaling>
        <c:axPos val="b"/>
        <c:tickLblPos val="nextTo"/>
        <c:crossAx val="88403328"/>
        <c:crosses val="autoZero"/>
        <c:auto val="1"/>
        <c:lblAlgn val="ctr"/>
        <c:lblOffset val="100"/>
      </c:catAx>
      <c:valAx>
        <c:axId val="88403328"/>
        <c:scaling>
          <c:orientation val="minMax"/>
          <c:min val="400"/>
        </c:scaling>
        <c:axPos val="r"/>
        <c:majorGridlines/>
        <c:numFmt formatCode="General" sourceLinked="1"/>
        <c:tickLblPos val="nextTo"/>
        <c:crossAx val="88401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292862585727456"/>
          <c:y val="0.54175233304170312"/>
          <c:w val="0.13605439747632347"/>
          <c:h val="8.8968823546504247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autoTitleDeleted val="1"/>
    <c:plotArea>
      <c:layout>
        <c:manualLayout>
          <c:layoutTarget val="inner"/>
          <c:xMode val="edge"/>
          <c:yMode val="edge"/>
          <c:x val="3.0795224670990211E-2"/>
          <c:y val="8.8993146689997207E-2"/>
          <c:w val="0.88559318974013312"/>
          <c:h val="0.61398293963254591"/>
        </c:manualLayout>
      </c:layout>
      <c:lineChart>
        <c:grouping val="standard"/>
        <c:ser>
          <c:idx val="1"/>
          <c:order val="0"/>
          <c:tx>
            <c:strRef>
              <c:f>'D5'!$E$2</c:f>
              <c:strCache>
                <c:ptCount val="1"/>
                <c:pt idx="0">
                  <c:v>기준가</c:v>
                </c:pt>
              </c:strCache>
            </c:strRef>
          </c:tx>
          <c:marker>
            <c:symbol val="none"/>
          </c:marker>
          <c:cat>
            <c:strRef>
              <c:f>'D5'!$B$3:$B$356</c:f>
              <c:strCache>
                <c:ptCount val="354"/>
                <c:pt idx="1">
                  <c:v>2008.11.06</c:v>
                </c:pt>
                <c:pt idx="2">
                  <c:v>2008.11.05</c:v>
                </c:pt>
                <c:pt idx="3">
                  <c:v>2008.11.04</c:v>
                </c:pt>
                <c:pt idx="4">
                  <c:v>2008.11.03</c:v>
                </c:pt>
                <c:pt idx="5">
                  <c:v>2008.10.31</c:v>
                </c:pt>
                <c:pt idx="6">
                  <c:v>2008.10.30</c:v>
                </c:pt>
                <c:pt idx="7">
                  <c:v>2008.10.29</c:v>
                </c:pt>
                <c:pt idx="8">
                  <c:v>2008.10.28</c:v>
                </c:pt>
                <c:pt idx="9">
                  <c:v>2008.10.27</c:v>
                </c:pt>
                <c:pt idx="10">
                  <c:v>2008.10.24</c:v>
                </c:pt>
                <c:pt idx="11">
                  <c:v>2008.10.23</c:v>
                </c:pt>
                <c:pt idx="12">
                  <c:v>2008.10.22</c:v>
                </c:pt>
                <c:pt idx="13">
                  <c:v>2008.10.21</c:v>
                </c:pt>
                <c:pt idx="14">
                  <c:v>2008.10.20</c:v>
                </c:pt>
                <c:pt idx="15">
                  <c:v>2008.10.17</c:v>
                </c:pt>
                <c:pt idx="16">
                  <c:v>2008.10.16</c:v>
                </c:pt>
                <c:pt idx="17">
                  <c:v>2008.10.15</c:v>
                </c:pt>
                <c:pt idx="18">
                  <c:v>2008.10.14</c:v>
                </c:pt>
                <c:pt idx="19">
                  <c:v>2008.10.13</c:v>
                </c:pt>
                <c:pt idx="20">
                  <c:v>2008.10.10</c:v>
                </c:pt>
                <c:pt idx="21">
                  <c:v>2008.10.09</c:v>
                </c:pt>
                <c:pt idx="22">
                  <c:v>2008.10.08</c:v>
                </c:pt>
                <c:pt idx="23">
                  <c:v>2008.10.07</c:v>
                </c:pt>
                <c:pt idx="24">
                  <c:v>2008.10.06</c:v>
                </c:pt>
                <c:pt idx="25">
                  <c:v>2008.10.02</c:v>
                </c:pt>
                <c:pt idx="26">
                  <c:v>2008.10.01</c:v>
                </c:pt>
                <c:pt idx="27">
                  <c:v>2008.09.30</c:v>
                </c:pt>
                <c:pt idx="28">
                  <c:v>2008.09.29</c:v>
                </c:pt>
                <c:pt idx="29">
                  <c:v>2008.09.26</c:v>
                </c:pt>
                <c:pt idx="30">
                  <c:v>2008.09.25</c:v>
                </c:pt>
                <c:pt idx="31">
                  <c:v>2008.09.24</c:v>
                </c:pt>
                <c:pt idx="32">
                  <c:v>2008.09.23</c:v>
                </c:pt>
                <c:pt idx="33">
                  <c:v>2008.09.22</c:v>
                </c:pt>
                <c:pt idx="34">
                  <c:v>2008.09.19</c:v>
                </c:pt>
                <c:pt idx="35">
                  <c:v>2008.09.18</c:v>
                </c:pt>
                <c:pt idx="36">
                  <c:v>2008.09.17</c:v>
                </c:pt>
                <c:pt idx="37">
                  <c:v>2008.09.16</c:v>
                </c:pt>
                <c:pt idx="38">
                  <c:v>2008.09.12</c:v>
                </c:pt>
                <c:pt idx="39">
                  <c:v>2008.09.11</c:v>
                </c:pt>
                <c:pt idx="40">
                  <c:v>2008.09.10</c:v>
                </c:pt>
                <c:pt idx="41">
                  <c:v>2008.09.09</c:v>
                </c:pt>
                <c:pt idx="42">
                  <c:v>2008.09.08</c:v>
                </c:pt>
                <c:pt idx="43">
                  <c:v>2008.09.05</c:v>
                </c:pt>
                <c:pt idx="44">
                  <c:v>2008.09.04</c:v>
                </c:pt>
                <c:pt idx="45">
                  <c:v>2008.09.03</c:v>
                </c:pt>
                <c:pt idx="46">
                  <c:v>2008.09.02</c:v>
                </c:pt>
                <c:pt idx="47">
                  <c:v>2008.09.01</c:v>
                </c:pt>
                <c:pt idx="48">
                  <c:v>2008.08.29</c:v>
                </c:pt>
                <c:pt idx="49">
                  <c:v>2008.08.28</c:v>
                </c:pt>
                <c:pt idx="50">
                  <c:v>2008.08.27</c:v>
                </c:pt>
                <c:pt idx="51">
                  <c:v>2008.08.26</c:v>
                </c:pt>
                <c:pt idx="52">
                  <c:v>2008.08.25</c:v>
                </c:pt>
                <c:pt idx="53">
                  <c:v>2008.08.22</c:v>
                </c:pt>
                <c:pt idx="54">
                  <c:v>2008.08.21</c:v>
                </c:pt>
                <c:pt idx="55">
                  <c:v>2008.08.20</c:v>
                </c:pt>
                <c:pt idx="56">
                  <c:v>2008.08.19</c:v>
                </c:pt>
                <c:pt idx="57">
                  <c:v>2008.08.18</c:v>
                </c:pt>
                <c:pt idx="58">
                  <c:v>2008.08.14</c:v>
                </c:pt>
                <c:pt idx="59">
                  <c:v>2008.08.13</c:v>
                </c:pt>
                <c:pt idx="60">
                  <c:v>2008.08.12</c:v>
                </c:pt>
                <c:pt idx="61">
                  <c:v>2008.08.11</c:v>
                </c:pt>
                <c:pt idx="62">
                  <c:v>2008.08.08</c:v>
                </c:pt>
                <c:pt idx="63">
                  <c:v>2008.08.07</c:v>
                </c:pt>
                <c:pt idx="64">
                  <c:v>2008.08.06</c:v>
                </c:pt>
                <c:pt idx="65">
                  <c:v>2008.08.05</c:v>
                </c:pt>
                <c:pt idx="66">
                  <c:v>2008.08.04</c:v>
                </c:pt>
                <c:pt idx="67">
                  <c:v>2008.08.01</c:v>
                </c:pt>
                <c:pt idx="68">
                  <c:v>2008.07.31</c:v>
                </c:pt>
                <c:pt idx="69">
                  <c:v>2008.07.30</c:v>
                </c:pt>
                <c:pt idx="70">
                  <c:v>2008.07.29</c:v>
                </c:pt>
                <c:pt idx="71">
                  <c:v>2008.07.28</c:v>
                </c:pt>
                <c:pt idx="72">
                  <c:v>2008.07.25</c:v>
                </c:pt>
                <c:pt idx="73">
                  <c:v>2008.07.24</c:v>
                </c:pt>
                <c:pt idx="74">
                  <c:v>2008.07.23</c:v>
                </c:pt>
                <c:pt idx="75">
                  <c:v>2008.07.22</c:v>
                </c:pt>
                <c:pt idx="76">
                  <c:v>2008.07.21</c:v>
                </c:pt>
                <c:pt idx="77">
                  <c:v>2008.07.18</c:v>
                </c:pt>
                <c:pt idx="78">
                  <c:v>2008.07.17</c:v>
                </c:pt>
                <c:pt idx="79">
                  <c:v>2008.07.16</c:v>
                </c:pt>
                <c:pt idx="80">
                  <c:v>2008.07.15</c:v>
                </c:pt>
                <c:pt idx="81">
                  <c:v>2008.07.14</c:v>
                </c:pt>
                <c:pt idx="82">
                  <c:v>2008.07.11</c:v>
                </c:pt>
                <c:pt idx="83">
                  <c:v>2008.07.10</c:v>
                </c:pt>
                <c:pt idx="84">
                  <c:v>2008.07.09</c:v>
                </c:pt>
                <c:pt idx="85">
                  <c:v>2008.07.08</c:v>
                </c:pt>
                <c:pt idx="86">
                  <c:v>2008.07.07</c:v>
                </c:pt>
                <c:pt idx="87">
                  <c:v>2008.07.04</c:v>
                </c:pt>
                <c:pt idx="88">
                  <c:v>2008.07.03</c:v>
                </c:pt>
                <c:pt idx="89">
                  <c:v>2008.07.02</c:v>
                </c:pt>
                <c:pt idx="90">
                  <c:v>2008.07.01</c:v>
                </c:pt>
                <c:pt idx="91">
                  <c:v>2008.06.30</c:v>
                </c:pt>
                <c:pt idx="92">
                  <c:v>2008.06.27</c:v>
                </c:pt>
                <c:pt idx="93">
                  <c:v>2008.06.26</c:v>
                </c:pt>
                <c:pt idx="94">
                  <c:v>2008.06.25</c:v>
                </c:pt>
                <c:pt idx="95">
                  <c:v>2008.06.24</c:v>
                </c:pt>
                <c:pt idx="96">
                  <c:v>2008.06.23</c:v>
                </c:pt>
                <c:pt idx="97">
                  <c:v>2008.06.20</c:v>
                </c:pt>
                <c:pt idx="98">
                  <c:v>2008.06.19</c:v>
                </c:pt>
                <c:pt idx="99">
                  <c:v>2008.06.18</c:v>
                </c:pt>
                <c:pt idx="100">
                  <c:v>2008.06.17</c:v>
                </c:pt>
                <c:pt idx="101">
                  <c:v>2008.06.16</c:v>
                </c:pt>
                <c:pt idx="102">
                  <c:v>2008.06.13</c:v>
                </c:pt>
                <c:pt idx="103">
                  <c:v>2008.06.12</c:v>
                </c:pt>
                <c:pt idx="104">
                  <c:v>2008.06.11</c:v>
                </c:pt>
                <c:pt idx="105">
                  <c:v>2008.06.10</c:v>
                </c:pt>
                <c:pt idx="106">
                  <c:v>2008.06.09</c:v>
                </c:pt>
                <c:pt idx="107">
                  <c:v>2008.06.05</c:v>
                </c:pt>
                <c:pt idx="108">
                  <c:v>2008.06.04</c:v>
                </c:pt>
                <c:pt idx="109">
                  <c:v>2008.06.03</c:v>
                </c:pt>
                <c:pt idx="110">
                  <c:v>2008.06.02</c:v>
                </c:pt>
                <c:pt idx="111">
                  <c:v>2008.05.30</c:v>
                </c:pt>
                <c:pt idx="112">
                  <c:v>2008.05.29</c:v>
                </c:pt>
                <c:pt idx="113">
                  <c:v>2008.05.28</c:v>
                </c:pt>
                <c:pt idx="114">
                  <c:v>2008.05.27</c:v>
                </c:pt>
                <c:pt idx="115">
                  <c:v>2008.05.26</c:v>
                </c:pt>
                <c:pt idx="116">
                  <c:v>2008.05.23</c:v>
                </c:pt>
                <c:pt idx="117">
                  <c:v>2008.05.22</c:v>
                </c:pt>
                <c:pt idx="118">
                  <c:v>2008.05.21</c:v>
                </c:pt>
                <c:pt idx="119">
                  <c:v>2008.05.20</c:v>
                </c:pt>
                <c:pt idx="120">
                  <c:v>2008.05.19</c:v>
                </c:pt>
                <c:pt idx="121">
                  <c:v>2008.05.16</c:v>
                </c:pt>
                <c:pt idx="122">
                  <c:v>2008.05.15</c:v>
                </c:pt>
                <c:pt idx="123">
                  <c:v>2008.05.14</c:v>
                </c:pt>
                <c:pt idx="124">
                  <c:v>2008.05.13</c:v>
                </c:pt>
                <c:pt idx="125">
                  <c:v>2008.05.09</c:v>
                </c:pt>
                <c:pt idx="126">
                  <c:v>2008.05.08</c:v>
                </c:pt>
                <c:pt idx="127">
                  <c:v>2008.05.07</c:v>
                </c:pt>
                <c:pt idx="128">
                  <c:v>2008.05.06</c:v>
                </c:pt>
                <c:pt idx="129">
                  <c:v>2008.05.02</c:v>
                </c:pt>
                <c:pt idx="130">
                  <c:v>2008.04.30</c:v>
                </c:pt>
                <c:pt idx="131">
                  <c:v>2008.04.29</c:v>
                </c:pt>
                <c:pt idx="132">
                  <c:v>2008.04.28</c:v>
                </c:pt>
                <c:pt idx="133">
                  <c:v>2008.04.25</c:v>
                </c:pt>
                <c:pt idx="134">
                  <c:v>2008.04.24</c:v>
                </c:pt>
                <c:pt idx="135">
                  <c:v>2008.04.23</c:v>
                </c:pt>
                <c:pt idx="136">
                  <c:v>2008.04.22</c:v>
                </c:pt>
                <c:pt idx="137">
                  <c:v>2008.04.21</c:v>
                </c:pt>
                <c:pt idx="138">
                  <c:v>2008.04.18</c:v>
                </c:pt>
                <c:pt idx="139">
                  <c:v>2008.04.17</c:v>
                </c:pt>
                <c:pt idx="140">
                  <c:v>2008.04.16</c:v>
                </c:pt>
                <c:pt idx="141">
                  <c:v>2008.04.15</c:v>
                </c:pt>
                <c:pt idx="142">
                  <c:v>2008.04.14</c:v>
                </c:pt>
                <c:pt idx="143">
                  <c:v>2008.04.11</c:v>
                </c:pt>
                <c:pt idx="144">
                  <c:v>2008.04.10</c:v>
                </c:pt>
                <c:pt idx="145">
                  <c:v>2008.04.08</c:v>
                </c:pt>
                <c:pt idx="146">
                  <c:v>2008.04.07</c:v>
                </c:pt>
                <c:pt idx="147">
                  <c:v>2008.04.04</c:v>
                </c:pt>
                <c:pt idx="148">
                  <c:v>2008.04.03</c:v>
                </c:pt>
                <c:pt idx="149">
                  <c:v>2008.04.02</c:v>
                </c:pt>
                <c:pt idx="150">
                  <c:v>2008.04.01</c:v>
                </c:pt>
                <c:pt idx="151">
                  <c:v>2008.03.31</c:v>
                </c:pt>
                <c:pt idx="152">
                  <c:v>2008.03.28</c:v>
                </c:pt>
                <c:pt idx="153">
                  <c:v>2008.03.27</c:v>
                </c:pt>
                <c:pt idx="154">
                  <c:v>2008.03.26</c:v>
                </c:pt>
                <c:pt idx="155">
                  <c:v>2008.03.25</c:v>
                </c:pt>
                <c:pt idx="156">
                  <c:v>2008.03.24</c:v>
                </c:pt>
                <c:pt idx="157">
                  <c:v>2008.03.21</c:v>
                </c:pt>
                <c:pt idx="158">
                  <c:v>2008.03.20</c:v>
                </c:pt>
                <c:pt idx="159">
                  <c:v>2008.03.19</c:v>
                </c:pt>
                <c:pt idx="160">
                  <c:v>2008.03.18</c:v>
                </c:pt>
                <c:pt idx="161">
                  <c:v>2008.03.17</c:v>
                </c:pt>
                <c:pt idx="162">
                  <c:v>2008.03.14</c:v>
                </c:pt>
                <c:pt idx="163">
                  <c:v>2008.03.13</c:v>
                </c:pt>
                <c:pt idx="164">
                  <c:v>2008.03.12</c:v>
                </c:pt>
                <c:pt idx="165">
                  <c:v>2008.03.11</c:v>
                </c:pt>
                <c:pt idx="166">
                  <c:v>2008.03.10</c:v>
                </c:pt>
                <c:pt idx="167">
                  <c:v>2008.03.07</c:v>
                </c:pt>
                <c:pt idx="168">
                  <c:v>2008.03.06</c:v>
                </c:pt>
                <c:pt idx="169">
                  <c:v>2008.03.05</c:v>
                </c:pt>
                <c:pt idx="170">
                  <c:v>2008.03.04</c:v>
                </c:pt>
                <c:pt idx="171">
                  <c:v>2008.03.03</c:v>
                </c:pt>
                <c:pt idx="172">
                  <c:v>2008.02.29</c:v>
                </c:pt>
                <c:pt idx="173">
                  <c:v>2008.02.28</c:v>
                </c:pt>
                <c:pt idx="174">
                  <c:v>2008.02.27</c:v>
                </c:pt>
                <c:pt idx="175">
                  <c:v>2008.02.26</c:v>
                </c:pt>
                <c:pt idx="176">
                  <c:v>2008.02.25</c:v>
                </c:pt>
                <c:pt idx="177">
                  <c:v>2008.02.22</c:v>
                </c:pt>
                <c:pt idx="178">
                  <c:v>2008.02.21</c:v>
                </c:pt>
                <c:pt idx="179">
                  <c:v>2008.02.20</c:v>
                </c:pt>
                <c:pt idx="180">
                  <c:v>2008.02.19</c:v>
                </c:pt>
                <c:pt idx="181">
                  <c:v>2008.02.18</c:v>
                </c:pt>
                <c:pt idx="182">
                  <c:v>2008.02.15</c:v>
                </c:pt>
                <c:pt idx="183">
                  <c:v>2008.02.14</c:v>
                </c:pt>
                <c:pt idx="184">
                  <c:v>2008.02.13</c:v>
                </c:pt>
                <c:pt idx="185">
                  <c:v>2008.02.12</c:v>
                </c:pt>
                <c:pt idx="186">
                  <c:v>2008.02.11</c:v>
                </c:pt>
                <c:pt idx="187">
                  <c:v>2008.02.05</c:v>
                </c:pt>
                <c:pt idx="188">
                  <c:v>2008.02.04</c:v>
                </c:pt>
                <c:pt idx="189">
                  <c:v>2008.02.01</c:v>
                </c:pt>
                <c:pt idx="190">
                  <c:v>2008.01.31</c:v>
                </c:pt>
                <c:pt idx="191">
                  <c:v>2008.01.30</c:v>
                </c:pt>
                <c:pt idx="192">
                  <c:v>2008.01.29</c:v>
                </c:pt>
                <c:pt idx="193">
                  <c:v>2008.01.28</c:v>
                </c:pt>
                <c:pt idx="194">
                  <c:v>2008.01.25</c:v>
                </c:pt>
                <c:pt idx="195">
                  <c:v>2008.01.24</c:v>
                </c:pt>
                <c:pt idx="196">
                  <c:v>2008.01.23</c:v>
                </c:pt>
                <c:pt idx="197">
                  <c:v>2008.01.22</c:v>
                </c:pt>
                <c:pt idx="198">
                  <c:v>2008.01.21</c:v>
                </c:pt>
                <c:pt idx="199">
                  <c:v>2008.01.18</c:v>
                </c:pt>
                <c:pt idx="200">
                  <c:v>2008.01.17</c:v>
                </c:pt>
                <c:pt idx="201">
                  <c:v>2008.01.16</c:v>
                </c:pt>
                <c:pt idx="202">
                  <c:v>2008.01.15</c:v>
                </c:pt>
                <c:pt idx="203">
                  <c:v>2008.01.14</c:v>
                </c:pt>
                <c:pt idx="204">
                  <c:v>2008.01.11</c:v>
                </c:pt>
                <c:pt idx="205">
                  <c:v>2008.01.10</c:v>
                </c:pt>
                <c:pt idx="206">
                  <c:v>2008.01.09</c:v>
                </c:pt>
                <c:pt idx="207">
                  <c:v>2008.01.08</c:v>
                </c:pt>
                <c:pt idx="208">
                  <c:v>2008.01.07</c:v>
                </c:pt>
                <c:pt idx="209">
                  <c:v>2008.01.04</c:v>
                </c:pt>
                <c:pt idx="210">
                  <c:v>2008.01.03</c:v>
                </c:pt>
                <c:pt idx="211">
                  <c:v>2008.01.02</c:v>
                </c:pt>
                <c:pt idx="212">
                  <c:v>2007.12.31</c:v>
                </c:pt>
                <c:pt idx="213">
                  <c:v>2007.12.28</c:v>
                </c:pt>
                <c:pt idx="214">
                  <c:v>2007.12.27</c:v>
                </c:pt>
                <c:pt idx="215">
                  <c:v>2007.12.26</c:v>
                </c:pt>
                <c:pt idx="216">
                  <c:v>2007.12.24</c:v>
                </c:pt>
                <c:pt idx="217">
                  <c:v>2007.12.21</c:v>
                </c:pt>
                <c:pt idx="218">
                  <c:v>2007.12.20</c:v>
                </c:pt>
                <c:pt idx="219">
                  <c:v>2007.12.18</c:v>
                </c:pt>
                <c:pt idx="220">
                  <c:v>2007.12.17</c:v>
                </c:pt>
                <c:pt idx="221">
                  <c:v>2007.12.14</c:v>
                </c:pt>
                <c:pt idx="222">
                  <c:v>2007.12.13</c:v>
                </c:pt>
                <c:pt idx="223">
                  <c:v>2007.12.12</c:v>
                </c:pt>
                <c:pt idx="224">
                  <c:v>2007.12.11</c:v>
                </c:pt>
                <c:pt idx="225">
                  <c:v>2007.12.10</c:v>
                </c:pt>
                <c:pt idx="226">
                  <c:v>2007.12.07</c:v>
                </c:pt>
                <c:pt idx="227">
                  <c:v>2007.12.06</c:v>
                </c:pt>
                <c:pt idx="228">
                  <c:v>2007.12.05</c:v>
                </c:pt>
                <c:pt idx="229">
                  <c:v>2007.12.04</c:v>
                </c:pt>
                <c:pt idx="230">
                  <c:v>2007.12.03</c:v>
                </c:pt>
                <c:pt idx="231">
                  <c:v>2007.11.30</c:v>
                </c:pt>
                <c:pt idx="232">
                  <c:v>2007.11.29</c:v>
                </c:pt>
                <c:pt idx="233">
                  <c:v>2007.11.28</c:v>
                </c:pt>
                <c:pt idx="234">
                  <c:v>2007.11.27</c:v>
                </c:pt>
                <c:pt idx="235">
                  <c:v>2007.11.26</c:v>
                </c:pt>
                <c:pt idx="236">
                  <c:v>2007.11.23</c:v>
                </c:pt>
                <c:pt idx="237">
                  <c:v>2007.11.22</c:v>
                </c:pt>
                <c:pt idx="238">
                  <c:v>2007.11.21</c:v>
                </c:pt>
                <c:pt idx="239">
                  <c:v>2007.11.20</c:v>
                </c:pt>
                <c:pt idx="240">
                  <c:v>2007.11.19</c:v>
                </c:pt>
                <c:pt idx="241">
                  <c:v>2007.11.16</c:v>
                </c:pt>
                <c:pt idx="242">
                  <c:v>2007.11.15</c:v>
                </c:pt>
                <c:pt idx="243">
                  <c:v>2007.11.14</c:v>
                </c:pt>
                <c:pt idx="244">
                  <c:v>2007.11.13</c:v>
                </c:pt>
                <c:pt idx="245">
                  <c:v>2007.11.12</c:v>
                </c:pt>
                <c:pt idx="246">
                  <c:v>2007.11.09</c:v>
                </c:pt>
                <c:pt idx="247">
                  <c:v>2007.11.08</c:v>
                </c:pt>
                <c:pt idx="248">
                  <c:v>2007.11.07</c:v>
                </c:pt>
                <c:pt idx="249">
                  <c:v>2007.11.06</c:v>
                </c:pt>
                <c:pt idx="250">
                  <c:v>2007.11.05</c:v>
                </c:pt>
                <c:pt idx="251">
                  <c:v>2007.11.02</c:v>
                </c:pt>
                <c:pt idx="252">
                  <c:v>2007.11.01</c:v>
                </c:pt>
                <c:pt idx="253">
                  <c:v>2007.10.31</c:v>
                </c:pt>
                <c:pt idx="254">
                  <c:v>2007.10.30</c:v>
                </c:pt>
                <c:pt idx="255">
                  <c:v>2007.10.29</c:v>
                </c:pt>
                <c:pt idx="256">
                  <c:v>2007.10.26</c:v>
                </c:pt>
                <c:pt idx="257">
                  <c:v>2007.10.25</c:v>
                </c:pt>
                <c:pt idx="258">
                  <c:v>2007.10.24</c:v>
                </c:pt>
                <c:pt idx="259">
                  <c:v>2007.10.23</c:v>
                </c:pt>
                <c:pt idx="260">
                  <c:v>2007.10.22</c:v>
                </c:pt>
                <c:pt idx="261">
                  <c:v>2007.10.19</c:v>
                </c:pt>
                <c:pt idx="262">
                  <c:v>2007.10.18</c:v>
                </c:pt>
                <c:pt idx="263">
                  <c:v>2007.10.17</c:v>
                </c:pt>
                <c:pt idx="264">
                  <c:v>2007.10.16</c:v>
                </c:pt>
                <c:pt idx="265">
                  <c:v>2007.10.15</c:v>
                </c:pt>
                <c:pt idx="266">
                  <c:v>2007.10.12</c:v>
                </c:pt>
                <c:pt idx="267">
                  <c:v>2007.10.11</c:v>
                </c:pt>
                <c:pt idx="268">
                  <c:v>2007.10.10</c:v>
                </c:pt>
                <c:pt idx="269">
                  <c:v>2007.10.09</c:v>
                </c:pt>
                <c:pt idx="270">
                  <c:v>2007.10.08</c:v>
                </c:pt>
                <c:pt idx="271">
                  <c:v>2007.10.05</c:v>
                </c:pt>
                <c:pt idx="272">
                  <c:v>2007.10.04</c:v>
                </c:pt>
                <c:pt idx="273">
                  <c:v>2007.10.02</c:v>
                </c:pt>
                <c:pt idx="274">
                  <c:v>2007.10.01</c:v>
                </c:pt>
                <c:pt idx="275">
                  <c:v>2007.09.28</c:v>
                </c:pt>
                <c:pt idx="276">
                  <c:v>2007.09.27</c:v>
                </c:pt>
                <c:pt idx="277">
                  <c:v>2007.09.21</c:v>
                </c:pt>
                <c:pt idx="278">
                  <c:v>2007.09.20</c:v>
                </c:pt>
                <c:pt idx="279">
                  <c:v>2007.09.19</c:v>
                </c:pt>
                <c:pt idx="280">
                  <c:v>2007.09.18</c:v>
                </c:pt>
                <c:pt idx="281">
                  <c:v>2007.09.17</c:v>
                </c:pt>
                <c:pt idx="282">
                  <c:v>2007.09.14</c:v>
                </c:pt>
                <c:pt idx="283">
                  <c:v>2007.09.13</c:v>
                </c:pt>
                <c:pt idx="284">
                  <c:v>2007.09.12</c:v>
                </c:pt>
                <c:pt idx="285">
                  <c:v>2007.09.11</c:v>
                </c:pt>
                <c:pt idx="286">
                  <c:v>2007.09.10</c:v>
                </c:pt>
                <c:pt idx="287">
                  <c:v>2007.09.07</c:v>
                </c:pt>
                <c:pt idx="288">
                  <c:v>2007.09.06</c:v>
                </c:pt>
                <c:pt idx="289">
                  <c:v>2007.09.05</c:v>
                </c:pt>
                <c:pt idx="290">
                  <c:v>2007.09.04</c:v>
                </c:pt>
                <c:pt idx="291">
                  <c:v>2007.09.03</c:v>
                </c:pt>
                <c:pt idx="292">
                  <c:v>2007.08.31</c:v>
                </c:pt>
                <c:pt idx="293">
                  <c:v>2007.08.30</c:v>
                </c:pt>
                <c:pt idx="294">
                  <c:v>2007.08.29</c:v>
                </c:pt>
                <c:pt idx="295">
                  <c:v>2007.08.28</c:v>
                </c:pt>
                <c:pt idx="296">
                  <c:v>2007.08.27</c:v>
                </c:pt>
                <c:pt idx="297">
                  <c:v>2007.08.24</c:v>
                </c:pt>
                <c:pt idx="298">
                  <c:v>2007.08.23</c:v>
                </c:pt>
                <c:pt idx="299">
                  <c:v>2007.08.22</c:v>
                </c:pt>
                <c:pt idx="300">
                  <c:v>2007.08.21</c:v>
                </c:pt>
                <c:pt idx="301">
                  <c:v>2007.08.20</c:v>
                </c:pt>
                <c:pt idx="302">
                  <c:v>2007.08.17</c:v>
                </c:pt>
                <c:pt idx="303">
                  <c:v>2007.08.16</c:v>
                </c:pt>
                <c:pt idx="304">
                  <c:v>2007.08.14</c:v>
                </c:pt>
                <c:pt idx="305">
                  <c:v>2007.08.13</c:v>
                </c:pt>
                <c:pt idx="306">
                  <c:v>2007.08.10</c:v>
                </c:pt>
                <c:pt idx="307">
                  <c:v>2007.08.09</c:v>
                </c:pt>
                <c:pt idx="308">
                  <c:v>2007.08.08</c:v>
                </c:pt>
                <c:pt idx="309">
                  <c:v>2007.08.07</c:v>
                </c:pt>
                <c:pt idx="310">
                  <c:v>2007.08.06</c:v>
                </c:pt>
                <c:pt idx="311">
                  <c:v>2007.08.03</c:v>
                </c:pt>
                <c:pt idx="312">
                  <c:v>2007.08.02</c:v>
                </c:pt>
                <c:pt idx="313">
                  <c:v>2007.08.01</c:v>
                </c:pt>
                <c:pt idx="314">
                  <c:v>2007.07.31</c:v>
                </c:pt>
                <c:pt idx="315">
                  <c:v>2007.07.30</c:v>
                </c:pt>
                <c:pt idx="316">
                  <c:v>2007.07.27</c:v>
                </c:pt>
                <c:pt idx="317">
                  <c:v>2007.07.26</c:v>
                </c:pt>
                <c:pt idx="318">
                  <c:v>2007.07.25</c:v>
                </c:pt>
                <c:pt idx="319">
                  <c:v>2007.07.24</c:v>
                </c:pt>
                <c:pt idx="320">
                  <c:v>2007.07.23</c:v>
                </c:pt>
                <c:pt idx="321">
                  <c:v>2007.07.20</c:v>
                </c:pt>
                <c:pt idx="322">
                  <c:v>2007.07.19</c:v>
                </c:pt>
                <c:pt idx="323">
                  <c:v>2007.07.18</c:v>
                </c:pt>
                <c:pt idx="324">
                  <c:v>2007.07.16</c:v>
                </c:pt>
                <c:pt idx="325">
                  <c:v>2007.07.13</c:v>
                </c:pt>
                <c:pt idx="326">
                  <c:v>2007.07.12</c:v>
                </c:pt>
                <c:pt idx="327">
                  <c:v>2007.07.11</c:v>
                </c:pt>
                <c:pt idx="328">
                  <c:v>2007.07.10</c:v>
                </c:pt>
                <c:pt idx="329">
                  <c:v>2007.07.09</c:v>
                </c:pt>
                <c:pt idx="330">
                  <c:v>2007.07.06</c:v>
                </c:pt>
                <c:pt idx="331">
                  <c:v>2007.07.05</c:v>
                </c:pt>
                <c:pt idx="332">
                  <c:v>2007.07.04</c:v>
                </c:pt>
                <c:pt idx="333">
                  <c:v>2007.07.03</c:v>
                </c:pt>
                <c:pt idx="334">
                  <c:v>2007.07.02</c:v>
                </c:pt>
                <c:pt idx="335">
                  <c:v>2007.06.29</c:v>
                </c:pt>
                <c:pt idx="336">
                  <c:v>2007.06.28</c:v>
                </c:pt>
                <c:pt idx="337">
                  <c:v>2007.06.27</c:v>
                </c:pt>
                <c:pt idx="338">
                  <c:v>2007.06.26</c:v>
                </c:pt>
                <c:pt idx="339">
                  <c:v>2007.06.25</c:v>
                </c:pt>
                <c:pt idx="340">
                  <c:v>2007.06.22</c:v>
                </c:pt>
                <c:pt idx="341">
                  <c:v>2007.06.21</c:v>
                </c:pt>
                <c:pt idx="342">
                  <c:v>2007.06.20</c:v>
                </c:pt>
                <c:pt idx="343">
                  <c:v>2007.06.19</c:v>
                </c:pt>
                <c:pt idx="344">
                  <c:v>2007.06.18</c:v>
                </c:pt>
                <c:pt idx="345">
                  <c:v>2007.06.15</c:v>
                </c:pt>
                <c:pt idx="346">
                  <c:v>2007.06.14</c:v>
                </c:pt>
                <c:pt idx="347">
                  <c:v>2007.06.13</c:v>
                </c:pt>
                <c:pt idx="348">
                  <c:v>2007.06.12</c:v>
                </c:pt>
                <c:pt idx="349">
                  <c:v>2007.06.11</c:v>
                </c:pt>
                <c:pt idx="350">
                  <c:v>2007.06.08</c:v>
                </c:pt>
                <c:pt idx="351">
                  <c:v>2007.06.07</c:v>
                </c:pt>
                <c:pt idx="352">
                  <c:v>2007.06.05</c:v>
                </c:pt>
                <c:pt idx="353">
                  <c:v>2007.06.04</c:v>
                </c:pt>
              </c:strCache>
            </c:strRef>
          </c:cat>
          <c:val>
            <c:numRef>
              <c:f>'D5'!$E$3:$E$356</c:f>
              <c:numCache>
                <c:formatCode>#,##0.00</c:formatCode>
                <c:ptCount val="354"/>
                <c:pt idx="1">
                  <c:v>710.05</c:v>
                </c:pt>
                <c:pt idx="2">
                  <c:v>702.2</c:v>
                </c:pt>
                <c:pt idx="3">
                  <c:v>695.05</c:v>
                </c:pt>
                <c:pt idx="4">
                  <c:v>689.75</c:v>
                </c:pt>
                <c:pt idx="5">
                  <c:v>682.96</c:v>
                </c:pt>
                <c:pt idx="6">
                  <c:v>627.41999999999996</c:v>
                </c:pt>
                <c:pt idx="7">
                  <c:v>641.77</c:v>
                </c:pt>
                <c:pt idx="8">
                  <c:v>619</c:v>
                </c:pt>
                <c:pt idx="9">
                  <c:v>611.58000000000004</c:v>
                </c:pt>
                <c:pt idx="10">
                  <c:v>660.38</c:v>
                </c:pt>
                <c:pt idx="11">
                  <c:v>694.66</c:v>
                </c:pt>
                <c:pt idx="12">
                  <c:v>718.41</c:v>
                </c:pt>
                <c:pt idx="13">
                  <c:v>724.54</c:v>
                </c:pt>
                <c:pt idx="14">
                  <c:v>712.9</c:v>
                </c:pt>
                <c:pt idx="15">
                  <c:v>724.56</c:v>
                </c:pt>
                <c:pt idx="16">
                  <c:v>775.59</c:v>
                </c:pt>
                <c:pt idx="17">
                  <c:v>786.64</c:v>
                </c:pt>
                <c:pt idx="18">
                  <c:v>756.85</c:v>
                </c:pt>
                <c:pt idx="19">
                  <c:v>741.78</c:v>
                </c:pt>
                <c:pt idx="20">
                  <c:v>760.26</c:v>
                </c:pt>
                <c:pt idx="21">
                  <c:v>753.73</c:v>
                </c:pt>
                <c:pt idx="22">
                  <c:v>782.92</c:v>
                </c:pt>
                <c:pt idx="23">
                  <c:v>778.63</c:v>
                </c:pt>
                <c:pt idx="24">
                  <c:v>802.86</c:v>
                </c:pt>
                <c:pt idx="25">
                  <c:v>813.14</c:v>
                </c:pt>
                <c:pt idx="26">
                  <c:v>817.68</c:v>
                </c:pt>
                <c:pt idx="27">
                  <c:v>820.41</c:v>
                </c:pt>
                <c:pt idx="28">
                  <c:v>828.16</c:v>
                </c:pt>
                <c:pt idx="29">
                  <c:v>838.42</c:v>
                </c:pt>
                <c:pt idx="30">
                  <c:v>836.33</c:v>
                </c:pt>
                <c:pt idx="31">
                  <c:v>828.26</c:v>
                </c:pt>
                <c:pt idx="32">
                  <c:v>819.63</c:v>
                </c:pt>
                <c:pt idx="33">
                  <c:v>818.15</c:v>
                </c:pt>
                <c:pt idx="34">
                  <c:v>792.71</c:v>
                </c:pt>
                <c:pt idx="35">
                  <c:v>806.88</c:v>
                </c:pt>
                <c:pt idx="36">
                  <c:v>792.75</c:v>
                </c:pt>
                <c:pt idx="37">
                  <c:v>826.79</c:v>
                </c:pt>
                <c:pt idx="38">
                  <c:v>813.22</c:v>
                </c:pt>
                <c:pt idx="39">
                  <c:v>821.54</c:v>
                </c:pt>
                <c:pt idx="40">
                  <c:v>820.84</c:v>
                </c:pt>
                <c:pt idx="41">
                  <c:v>830.64</c:v>
                </c:pt>
                <c:pt idx="42">
                  <c:v>804.04</c:v>
                </c:pt>
                <c:pt idx="43">
                  <c:v>812.69</c:v>
                </c:pt>
                <c:pt idx="44">
                  <c:v>814.46</c:v>
                </c:pt>
                <c:pt idx="45">
                  <c:v>804.88</c:v>
                </c:pt>
                <c:pt idx="46">
                  <c:v>803.58</c:v>
                </c:pt>
                <c:pt idx="47">
                  <c:v>828.53</c:v>
                </c:pt>
                <c:pt idx="48">
                  <c:v>831.89</c:v>
                </c:pt>
                <c:pt idx="49">
                  <c:v>838.65</c:v>
                </c:pt>
                <c:pt idx="50">
                  <c:v>836.37</c:v>
                </c:pt>
                <c:pt idx="51">
                  <c:v>843</c:v>
                </c:pt>
                <c:pt idx="52">
                  <c:v>841.51</c:v>
                </c:pt>
                <c:pt idx="53">
                  <c:v>849.46</c:v>
                </c:pt>
                <c:pt idx="54">
                  <c:v>861.58</c:v>
                </c:pt>
                <c:pt idx="55">
                  <c:v>861.68</c:v>
                </c:pt>
                <c:pt idx="56">
                  <c:v>872.8</c:v>
                </c:pt>
                <c:pt idx="57">
                  <c:v>874.56</c:v>
                </c:pt>
                <c:pt idx="58">
                  <c:v>870.41</c:v>
                </c:pt>
                <c:pt idx="59">
                  <c:v>877.27</c:v>
                </c:pt>
                <c:pt idx="60">
                  <c:v>878.48</c:v>
                </c:pt>
                <c:pt idx="61">
                  <c:v>873</c:v>
                </c:pt>
                <c:pt idx="62">
                  <c:v>870.49</c:v>
                </c:pt>
                <c:pt idx="63">
                  <c:v>873.53</c:v>
                </c:pt>
                <c:pt idx="64">
                  <c:v>855.49</c:v>
                </c:pt>
                <c:pt idx="65">
                  <c:v>859.6</c:v>
                </c:pt>
                <c:pt idx="66">
                  <c:v>874.89</c:v>
                </c:pt>
                <c:pt idx="67">
                  <c:v>884.95</c:v>
                </c:pt>
                <c:pt idx="68">
                  <c:v>877.98</c:v>
                </c:pt>
                <c:pt idx="69">
                  <c:v>870.62</c:v>
                </c:pt>
                <c:pt idx="70">
                  <c:v>881.63</c:v>
                </c:pt>
                <c:pt idx="71">
                  <c:v>883.18</c:v>
                </c:pt>
                <c:pt idx="72">
                  <c:v>893.23</c:v>
                </c:pt>
                <c:pt idx="73">
                  <c:v>876.85</c:v>
                </c:pt>
                <c:pt idx="74">
                  <c:v>864.46</c:v>
                </c:pt>
                <c:pt idx="75">
                  <c:v>864.9</c:v>
                </c:pt>
                <c:pt idx="76">
                  <c:v>845.56</c:v>
                </c:pt>
                <c:pt idx="77">
                  <c:v>851.77</c:v>
                </c:pt>
                <c:pt idx="78">
                  <c:v>842.27</c:v>
                </c:pt>
                <c:pt idx="79">
                  <c:v>842.24</c:v>
                </c:pt>
                <c:pt idx="80">
                  <c:v>863.87</c:v>
                </c:pt>
                <c:pt idx="81">
                  <c:v>869.27</c:v>
                </c:pt>
                <c:pt idx="82">
                  <c:v>856.27</c:v>
                </c:pt>
                <c:pt idx="83">
                  <c:v>845.6</c:v>
                </c:pt>
                <c:pt idx="84">
                  <c:v>847.85</c:v>
                </c:pt>
                <c:pt idx="85">
                  <c:v>866.87</c:v>
                </c:pt>
                <c:pt idx="86">
                  <c:v>869.79</c:v>
                </c:pt>
                <c:pt idx="87">
                  <c:v>885.49</c:v>
                </c:pt>
                <c:pt idx="88">
                  <c:v>895.98</c:v>
                </c:pt>
                <c:pt idx="89">
                  <c:v>917.05</c:v>
                </c:pt>
                <c:pt idx="90">
                  <c:v>922.71</c:v>
                </c:pt>
                <c:pt idx="91">
                  <c:v>926.36</c:v>
                </c:pt>
                <c:pt idx="92">
                  <c:v>940.76</c:v>
                </c:pt>
                <c:pt idx="93">
                  <c:v>939.88</c:v>
                </c:pt>
                <c:pt idx="94">
                  <c:v>937.5</c:v>
                </c:pt>
                <c:pt idx="95">
                  <c:v>938.85</c:v>
                </c:pt>
                <c:pt idx="96">
                  <c:v>947.13</c:v>
                </c:pt>
                <c:pt idx="97">
                  <c:v>952</c:v>
                </c:pt>
                <c:pt idx="98">
                  <c:v>965.21</c:v>
                </c:pt>
                <c:pt idx="99">
                  <c:v>956.44</c:v>
                </c:pt>
                <c:pt idx="100">
                  <c:v>963.69</c:v>
                </c:pt>
                <c:pt idx="101">
                  <c:v>958.8</c:v>
                </c:pt>
                <c:pt idx="102">
                  <c:v>955.98</c:v>
                </c:pt>
                <c:pt idx="103">
                  <c:v>974.13</c:v>
                </c:pt>
                <c:pt idx="104">
                  <c:v>970.8</c:v>
                </c:pt>
                <c:pt idx="105">
                  <c:v>988.15</c:v>
                </c:pt>
                <c:pt idx="106">
                  <c:v>998.29</c:v>
                </c:pt>
                <c:pt idx="107">
                  <c:v>998.09</c:v>
                </c:pt>
                <c:pt idx="108">
                  <c:v>993.18</c:v>
                </c:pt>
                <c:pt idx="109">
                  <c:v>1004.39</c:v>
                </c:pt>
                <c:pt idx="110">
                  <c:v>1008.55</c:v>
                </c:pt>
                <c:pt idx="111">
                  <c:v>1001.94</c:v>
                </c:pt>
                <c:pt idx="112">
                  <c:v>985.22</c:v>
                </c:pt>
                <c:pt idx="113">
                  <c:v>996.13</c:v>
                </c:pt>
                <c:pt idx="114">
                  <c:v>984.07</c:v>
                </c:pt>
                <c:pt idx="115">
                  <c:v>995.89</c:v>
                </c:pt>
                <c:pt idx="116">
                  <c:v>999.43</c:v>
                </c:pt>
                <c:pt idx="117">
                  <c:v>1005.16</c:v>
                </c:pt>
                <c:pt idx="118">
                  <c:v>1014.29</c:v>
                </c:pt>
                <c:pt idx="119">
                  <c:v>1018.8</c:v>
                </c:pt>
                <c:pt idx="120">
                  <c:v>1021.69</c:v>
                </c:pt>
                <c:pt idx="121">
                  <c:v>1022.68</c:v>
                </c:pt>
                <c:pt idx="122">
                  <c:v>1002.25</c:v>
                </c:pt>
                <c:pt idx="123">
                  <c:v>1004.8</c:v>
                </c:pt>
                <c:pt idx="124">
                  <c:v>995.07</c:v>
                </c:pt>
                <c:pt idx="125">
                  <c:v>1005.47</c:v>
                </c:pt>
                <c:pt idx="126">
                  <c:v>1007.4</c:v>
                </c:pt>
                <c:pt idx="127">
                  <c:v>1014.19</c:v>
                </c:pt>
                <c:pt idx="128">
                  <c:v>1012.06</c:v>
                </c:pt>
                <c:pt idx="129">
                  <c:v>1004.3</c:v>
                </c:pt>
                <c:pt idx="130">
                  <c:v>998.55</c:v>
                </c:pt>
                <c:pt idx="131">
                  <c:v>1005.72</c:v>
                </c:pt>
                <c:pt idx="132">
                  <c:v>1005.7</c:v>
                </c:pt>
                <c:pt idx="133">
                  <c:v>995.31</c:v>
                </c:pt>
                <c:pt idx="134">
                  <c:v>996.65</c:v>
                </c:pt>
                <c:pt idx="135">
                  <c:v>991.28</c:v>
                </c:pt>
                <c:pt idx="136">
                  <c:v>997.42</c:v>
                </c:pt>
                <c:pt idx="137">
                  <c:v>979.72</c:v>
                </c:pt>
                <c:pt idx="138">
                  <c:v>977.09</c:v>
                </c:pt>
                <c:pt idx="139">
                  <c:v>972.53</c:v>
                </c:pt>
                <c:pt idx="140">
                  <c:v>966.38</c:v>
                </c:pt>
                <c:pt idx="141">
                  <c:v>968.97</c:v>
                </c:pt>
                <c:pt idx="142">
                  <c:v>986.74</c:v>
                </c:pt>
                <c:pt idx="143">
                  <c:v>979.55</c:v>
                </c:pt>
                <c:pt idx="144">
                  <c:v>975.76</c:v>
                </c:pt>
                <c:pt idx="145">
                  <c:v>984.99</c:v>
                </c:pt>
                <c:pt idx="146">
                  <c:v>978.68</c:v>
                </c:pt>
                <c:pt idx="147">
                  <c:v>977.89</c:v>
                </c:pt>
                <c:pt idx="148">
                  <c:v>967.08</c:v>
                </c:pt>
                <c:pt idx="149">
                  <c:v>954.2</c:v>
                </c:pt>
                <c:pt idx="150">
                  <c:v>958.78</c:v>
                </c:pt>
                <c:pt idx="151">
                  <c:v>957.7</c:v>
                </c:pt>
                <c:pt idx="152">
                  <c:v>945.07</c:v>
                </c:pt>
                <c:pt idx="153">
                  <c:v>945.06</c:v>
                </c:pt>
                <c:pt idx="154">
                  <c:v>939.79</c:v>
                </c:pt>
                <c:pt idx="155">
                  <c:v>926.74</c:v>
                </c:pt>
                <c:pt idx="156">
                  <c:v>923.45</c:v>
                </c:pt>
                <c:pt idx="157">
                  <c:v>916.03</c:v>
                </c:pt>
                <c:pt idx="158">
                  <c:v>917.12</c:v>
                </c:pt>
                <c:pt idx="159">
                  <c:v>898.85</c:v>
                </c:pt>
                <c:pt idx="160">
                  <c:v>892.76</c:v>
                </c:pt>
                <c:pt idx="161">
                  <c:v>908.49</c:v>
                </c:pt>
                <c:pt idx="162">
                  <c:v>914.6</c:v>
                </c:pt>
                <c:pt idx="163">
                  <c:v>933.39</c:v>
                </c:pt>
                <c:pt idx="164">
                  <c:v>926.75</c:v>
                </c:pt>
                <c:pt idx="165">
                  <c:v>918.29</c:v>
                </c:pt>
                <c:pt idx="166">
                  <c:v>937.86</c:v>
                </c:pt>
                <c:pt idx="167">
                  <c:v>951.5</c:v>
                </c:pt>
                <c:pt idx="168">
                  <c:v>938.92</c:v>
                </c:pt>
                <c:pt idx="169">
                  <c:v>935.18</c:v>
                </c:pt>
                <c:pt idx="170">
                  <c:v>933.06</c:v>
                </c:pt>
                <c:pt idx="171">
                  <c:v>954.51</c:v>
                </c:pt>
                <c:pt idx="172">
                  <c:v>965.6</c:v>
                </c:pt>
                <c:pt idx="173">
                  <c:v>957.29</c:v>
                </c:pt>
                <c:pt idx="174">
                  <c:v>951.21</c:v>
                </c:pt>
                <c:pt idx="175">
                  <c:v>950.08</c:v>
                </c:pt>
                <c:pt idx="176">
                  <c:v>940.59</c:v>
                </c:pt>
                <c:pt idx="177">
                  <c:v>945.5</c:v>
                </c:pt>
                <c:pt idx="178">
                  <c:v>937.1</c:v>
                </c:pt>
                <c:pt idx="179">
                  <c:v>950.33</c:v>
                </c:pt>
                <c:pt idx="180">
                  <c:v>938.74</c:v>
                </c:pt>
                <c:pt idx="181">
                  <c:v>937.52</c:v>
                </c:pt>
                <c:pt idx="182">
                  <c:v>938.25</c:v>
                </c:pt>
                <c:pt idx="183">
                  <c:v>905.86</c:v>
                </c:pt>
                <c:pt idx="184">
                  <c:v>909.02</c:v>
                </c:pt>
                <c:pt idx="185">
                  <c:v>905.53</c:v>
                </c:pt>
                <c:pt idx="186">
                  <c:v>931.13</c:v>
                </c:pt>
                <c:pt idx="187">
                  <c:v>926.33</c:v>
                </c:pt>
                <c:pt idx="188">
                  <c:v>892.9</c:v>
                </c:pt>
                <c:pt idx="189">
                  <c:v>881.57</c:v>
                </c:pt>
                <c:pt idx="190">
                  <c:v>865.14</c:v>
                </c:pt>
                <c:pt idx="191">
                  <c:v>896.07</c:v>
                </c:pt>
                <c:pt idx="192">
                  <c:v>892.34</c:v>
                </c:pt>
                <c:pt idx="193">
                  <c:v>919.47</c:v>
                </c:pt>
                <c:pt idx="194">
                  <c:v>902.45</c:v>
                </c:pt>
                <c:pt idx="195">
                  <c:v>886.73</c:v>
                </c:pt>
                <c:pt idx="196">
                  <c:v>882.34</c:v>
                </c:pt>
                <c:pt idx="197">
                  <c:v>911.48</c:v>
                </c:pt>
                <c:pt idx="198">
                  <c:v>936.38</c:v>
                </c:pt>
                <c:pt idx="199">
                  <c:v>932.51</c:v>
                </c:pt>
                <c:pt idx="200">
                  <c:v>934.45</c:v>
                </c:pt>
                <c:pt idx="201">
                  <c:v>952.76</c:v>
                </c:pt>
                <c:pt idx="202">
                  <c:v>959.36</c:v>
                </c:pt>
                <c:pt idx="203">
                  <c:v>969.7</c:v>
                </c:pt>
                <c:pt idx="204">
                  <c:v>987.86</c:v>
                </c:pt>
                <c:pt idx="205">
                  <c:v>995.48</c:v>
                </c:pt>
                <c:pt idx="206">
                  <c:v>986.19</c:v>
                </c:pt>
                <c:pt idx="207">
                  <c:v>987.74</c:v>
                </c:pt>
                <c:pt idx="208">
                  <c:v>1000.5</c:v>
                </c:pt>
                <c:pt idx="209">
                  <c:v>988.49</c:v>
                </c:pt>
                <c:pt idx="210">
                  <c:v>986.7</c:v>
                </c:pt>
                <c:pt idx="211">
                  <c:v>999.99</c:v>
                </c:pt>
                <c:pt idx="212">
                  <c:v>1104.3499999999999</c:v>
                </c:pt>
                <c:pt idx="213">
                  <c:v>1115.3800000000001</c:v>
                </c:pt>
                <c:pt idx="214">
                  <c:v>1098.6099999999999</c:v>
                </c:pt>
                <c:pt idx="215">
                  <c:v>1108.47</c:v>
                </c:pt>
                <c:pt idx="216">
                  <c:v>1088.7</c:v>
                </c:pt>
                <c:pt idx="217">
                  <c:v>1077.49</c:v>
                </c:pt>
                <c:pt idx="218">
                  <c:v>1088.52</c:v>
                </c:pt>
                <c:pt idx="219">
                  <c:v>1078.27</c:v>
                </c:pt>
                <c:pt idx="220">
                  <c:v>1106.73</c:v>
                </c:pt>
                <c:pt idx="221">
                  <c:v>1119.8900000000001</c:v>
                </c:pt>
                <c:pt idx="222">
                  <c:v>1123.7</c:v>
                </c:pt>
                <c:pt idx="223">
                  <c:v>1118.56</c:v>
                </c:pt>
                <c:pt idx="224">
                  <c:v>1112.32</c:v>
                </c:pt>
                <c:pt idx="225">
                  <c:v>1133.07</c:v>
                </c:pt>
                <c:pt idx="226">
                  <c:v>1151.26</c:v>
                </c:pt>
                <c:pt idx="227">
                  <c:v>1148.6199999999999</c:v>
                </c:pt>
                <c:pt idx="228">
                  <c:v>1141.29</c:v>
                </c:pt>
                <c:pt idx="229">
                  <c:v>1129.73</c:v>
                </c:pt>
                <c:pt idx="230">
                  <c:v>1132.3</c:v>
                </c:pt>
                <c:pt idx="231">
                  <c:v>1115.27</c:v>
                </c:pt>
                <c:pt idx="232">
                  <c:v>1095.02</c:v>
                </c:pt>
                <c:pt idx="233">
                  <c:v>1111.3599999999999</c:v>
                </c:pt>
                <c:pt idx="234">
                  <c:v>1099.1099999999999</c:v>
                </c:pt>
                <c:pt idx="235">
                  <c:v>1052.32</c:v>
                </c:pt>
                <c:pt idx="236">
                  <c:v>1072.79</c:v>
                </c:pt>
                <c:pt idx="237">
                  <c:v>1087.25</c:v>
                </c:pt>
                <c:pt idx="238">
                  <c:v>1114.77</c:v>
                </c:pt>
                <c:pt idx="239">
                  <c:v>1129.79</c:v>
                </c:pt>
                <c:pt idx="240">
                  <c:v>1149.8599999999999</c:v>
                </c:pt>
                <c:pt idx="241">
                  <c:v>1152.92</c:v>
                </c:pt>
                <c:pt idx="242">
                  <c:v>1176.1400000000001</c:v>
                </c:pt>
                <c:pt idx="243">
                  <c:v>1165.9000000000001</c:v>
                </c:pt>
                <c:pt idx="244">
                  <c:v>1168.26</c:v>
                </c:pt>
                <c:pt idx="245">
                  <c:v>1220.24</c:v>
                </c:pt>
                <c:pt idx="246">
                  <c:v>1223.29</c:v>
                </c:pt>
                <c:pt idx="247">
                  <c:v>1253.47</c:v>
                </c:pt>
                <c:pt idx="248">
                  <c:v>1262.29</c:v>
                </c:pt>
                <c:pt idx="249">
                  <c:v>1241.74</c:v>
                </c:pt>
                <c:pt idx="250">
                  <c:v>1241.3599999999999</c:v>
                </c:pt>
                <c:pt idx="251">
                  <c:v>1258.82</c:v>
                </c:pt>
                <c:pt idx="252">
                  <c:v>1247.8900000000001</c:v>
                </c:pt>
                <c:pt idx="253">
                  <c:v>1241.57</c:v>
                </c:pt>
                <c:pt idx="254">
                  <c:v>1253.83</c:v>
                </c:pt>
                <c:pt idx="255">
                  <c:v>1243.5899999999999</c:v>
                </c:pt>
                <c:pt idx="256">
                  <c:v>1221.58</c:v>
                </c:pt>
                <c:pt idx="257">
                  <c:v>1187.19</c:v>
                </c:pt>
                <c:pt idx="258">
                  <c:v>1193.6400000000001</c:v>
                </c:pt>
                <c:pt idx="259">
                  <c:v>1158.1300000000001</c:v>
                </c:pt>
                <c:pt idx="260">
                  <c:v>1192.6199999999999</c:v>
                </c:pt>
                <c:pt idx="261">
                  <c:v>1213.5899999999999</c:v>
                </c:pt>
                <c:pt idx="262">
                  <c:v>1205.3499999999999</c:v>
                </c:pt>
                <c:pt idx="263">
                  <c:v>1216.31</c:v>
                </c:pt>
                <c:pt idx="264">
                  <c:v>1225.6600000000001</c:v>
                </c:pt>
                <c:pt idx="265">
                  <c:v>1214.27</c:v>
                </c:pt>
                <c:pt idx="266">
                  <c:v>1222.57</c:v>
                </c:pt>
                <c:pt idx="267">
                  <c:v>1205.21</c:v>
                </c:pt>
                <c:pt idx="268">
                  <c:v>1188.73</c:v>
                </c:pt>
                <c:pt idx="269">
                  <c:v>1187.79</c:v>
                </c:pt>
                <c:pt idx="270">
                  <c:v>1169.32</c:v>
                </c:pt>
                <c:pt idx="271">
                  <c:v>1169.06</c:v>
                </c:pt>
                <c:pt idx="272">
                  <c:v>1169.02</c:v>
                </c:pt>
                <c:pt idx="273">
                  <c:v>1138.4000000000001</c:v>
                </c:pt>
                <c:pt idx="274">
                  <c:v>1129.97</c:v>
                </c:pt>
                <c:pt idx="275">
                  <c:v>1132.3</c:v>
                </c:pt>
                <c:pt idx="276">
                  <c:v>1131.32</c:v>
                </c:pt>
                <c:pt idx="277">
                  <c:v>1120.57</c:v>
                </c:pt>
                <c:pt idx="278">
                  <c:v>1113.72</c:v>
                </c:pt>
                <c:pt idx="279">
                  <c:v>1079.83</c:v>
                </c:pt>
                <c:pt idx="280">
                  <c:v>1091.8699999999999</c:v>
                </c:pt>
                <c:pt idx="281">
                  <c:v>1089.6300000000001</c:v>
                </c:pt>
                <c:pt idx="282">
                  <c:v>1079.56</c:v>
                </c:pt>
                <c:pt idx="283">
                  <c:v>1059.5899999999999</c:v>
                </c:pt>
                <c:pt idx="284">
                  <c:v>1073.06</c:v>
                </c:pt>
                <c:pt idx="285">
                  <c:v>1066.8499999999999</c:v>
                </c:pt>
                <c:pt idx="286">
                  <c:v>1090.92</c:v>
                </c:pt>
                <c:pt idx="287">
                  <c:v>1091.1199999999999</c:v>
                </c:pt>
                <c:pt idx="288">
                  <c:v>1079.3499999999999</c:v>
                </c:pt>
                <c:pt idx="289">
                  <c:v>1083.22</c:v>
                </c:pt>
                <c:pt idx="290">
                  <c:v>1082.0999999999999</c:v>
                </c:pt>
                <c:pt idx="291">
                  <c:v>1079.8499999999999</c:v>
                </c:pt>
                <c:pt idx="292">
                  <c:v>1067.6199999999999</c:v>
                </c:pt>
                <c:pt idx="293">
                  <c:v>1060.9000000000001</c:v>
                </c:pt>
                <c:pt idx="294">
                  <c:v>1062.6400000000001</c:v>
                </c:pt>
                <c:pt idx="295">
                  <c:v>1049.49</c:v>
                </c:pt>
                <c:pt idx="296">
                  <c:v>1043.6400000000001</c:v>
                </c:pt>
                <c:pt idx="297">
                  <c:v>1047.9000000000001</c:v>
                </c:pt>
                <c:pt idx="298">
                  <c:v>1029.9000000000001</c:v>
                </c:pt>
                <c:pt idx="299">
                  <c:v>1020.7</c:v>
                </c:pt>
                <c:pt idx="300">
                  <c:v>1017.27</c:v>
                </c:pt>
                <c:pt idx="301">
                  <c:v>979.32</c:v>
                </c:pt>
                <c:pt idx="302">
                  <c:v>1004.28</c:v>
                </c:pt>
                <c:pt idx="303">
                  <c:v>1059.04</c:v>
                </c:pt>
                <c:pt idx="304">
                  <c:v>1072.74</c:v>
                </c:pt>
                <c:pt idx="305">
                  <c:v>1066.1099999999999</c:v>
                </c:pt>
                <c:pt idx="306">
                  <c:v>1100.83</c:v>
                </c:pt>
                <c:pt idx="307">
                  <c:v>1096.8900000000001</c:v>
                </c:pt>
                <c:pt idx="308">
                  <c:v>1078.54</c:v>
                </c:pt>
                <c:pt idx="309">
                  <c:v>1076.1300000000001</c:v>
                </c:pt>
                <c:pt idx="310">
                  <c:v>1084.24</c:v>
                </c:pt>
                <c:pt idx="311">
                  <c:v>1073.04</c:v>
                </c:pt>
                <c:pt idx="312">
                  <c:v>1076.1099999999999</c:v>
                </c:pt>
                <c:pt idx="313">
                  <c:v>1105.98</c:v>
                </c:pt>
                <c:pt idx="314">
                  <c:v>1091.4000000000001</c:v>
                </c:pt>
                <c:pt idx="315">
                  <c:v>1083.8599999999999</c:v>
                </c:pt>
                <c:pt idx="316">
                  <c:v>1112.6300000000001</c:v>
                </c:pt>
                <c:pt idx="317">
                  <c:v>1127.22</c:v>
                </c:pt>
                <c:pt idx="318">
                  <c:v>1115.8699999999999</c:v>
                </c:pt>
                <c:pt idx="319">
                  <c:v>1122.02</c:v>
                </c:pt>
                <c:pt idx="320">
                  <c:v>1121.0899999999999</c:v>
                </c:pt>
                <c:pt idx="321">
                  <c:v>1103.96</c:v>
                </c:pt>
                <c:pt idx="322">
                  <c:v>1098.9100000000001</c:v>
                </c:pt>
                <c:pt idx="323">
                  <c:v>1105.73</c:v>
                </c:pt>
                <c:pt idx="324">
                  <c:v>1114.73</c:v>
                </c:pt>
                <c:pt idx="325">
                  <c:v>1089.2</c:v>
                </c:pt>
                <c:pt idx="326">
                  <c:v>1079.8599999999999</c:v>
                </c:pt>
                <c:pt idx="327">
                  <c:v>1078.82</c:v>
                </c:pt>
                <c:pt idx="328">
                  <c:v>1076.1400000000001</c:v>
                </c:pt>
                <c:pt idx="329">
                  <c:v>1068.49</c:v>
                </c:pt>
                <c:pt idx="330">
                  <c:v>1058.69</c:v>
                </c:pt>
                <c:pt idx="331">
                  <c:v>1057.8800000000001</c:v>
                </c:pt>
                <c:pt idx="332">
                  <c:v>1040.75</c:v>
                </c:pt>
                <c:pt idx="333">
                  <c:v>1025.55</c:v>
                </c:pt>
                <c:pt idx="334">
                  <c:v>1013.93</c:v>
                </c:pt>
                <c:pt idx="335">
                  <c:v>1018.54</c:v>
                </c:pt>
                <c:pt idx="336">
                  <c:v>1006.17</c:v>
                </c:pt>
                <c:pt idx="337">
                  <c:v>1013.26</c:v>
                </c:pt>
                <c:pt idx="338">
                  <c:v>1017.76</c:v>
                </c:pt>
                <c:pt idx="339">
                  <c:v>1023.68</c:v>
                </c:pt>
                <c:pt idx="340">
                  <c:v>1034.75</c:v>
                </c:pt>
                <c:pt idx="341">
                  <c:v>1028.51</c:v>
                </c:pt>
                <c:pt idx="342">
                  <c:v>1044.24</c:v>
                </c:pt>
                <c:pt idx="343">
                  <c:v>1041.6500000000001</c:v>
                </c:pt>
                <c:pt idx="344">
                  <c:v>1025.32</c:v>
                </c:pt>
                <c:pt idx="345">
                  <c:v>1021.03</c:v>
                </c:pt>
                <c:pt idx="346">
                  <c:v>996.3</c:v>
                </c:pt>
                <c:pt idx="347">
                  <c:v>996.62</c:v>
                </c:pt>
                <c:pt idx="348">
                  <c:v>990.49</c:v>
                </c:pt>
                <c:pt idx="349">
                  <c:v>998.81</c:v>
                </c:pt>
                <c:pt idx="350">
                  <c:v>1005.96</c:v>
                </c:pt>
                <c:pt idx="351">
                  <c:v>1000.15</c:v>
                </c:pt>
                <c:pt idx="352">
                  <c:v>1000.05</c:v>
                </c:pt>
                <c:pt idx="353">
                  <c:v>1000</c:v>
                </c:pt>
              </c:numCache>
            </c:numRef>
          </c:val>
        </c:ser>
        <c:marker val="1"/>
        <c:axId val="88468864"/>
        <c:axId val="71394432"/>
      </c:lineChart>
      <c:catAx>
        <c:axId val="88468864"/>
        <c:scaling>
          <c:orientation val="maxMin"/>
        </c:scaling>
        <c:axPos val="b"/>
        <c:tickLblPos val="nextTo"/>
        <c:crossAx val="71394432"/>
        <c:crosses val="autoZero"/>
        <c:auto val="1"/>
        <c:lblAlgn val="ctr"/>
        <c:lblOffset val="100"/>
      </c:catAx>
      <c:valAx>
        <c:axId val="71394432"/>
        <c:scaling>
          <c:orientation val="minMax"/>
          <c:min val="600"/>
        </c:scaling>
        <c:axPos val="r"/>
        <c:majorGridlines/>
        <c:numFmt formatCode="General" sourceLinked="1"/>
        <c:tickLblPos val="nextTo"/>
        <c:crossAx val="88468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216940475034093"/>
          <c:y val="0.49545603674541538"/>
          <c:w val="0.14109347442680994"/>
          <c:h val="8.3717191601050026E-2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4" Type="http://schemas.openxmlformats.org/officeDocument/2006/relationships/chart" Target="../charts/chart50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323849</xdr:colOff>
      <xdr:row>0</xdr:row>
      <xdr:rowOff>171450</xdr:rowOff>
    </xdr:from>
    <xdr:to>
      <xdr:col>23</xdr:col>
      <xdr:colOff>238124</xdr:colOff>
      <xdr:row>21</xdr:row>
      <xdr:rowOff>190500</xdr:rowOff>
    </xdr:to>
    <xdr:graphicFrame macro="">
      <xdr:nvGraphicFramePr>
        <xdr:cNvPr id="5" name="차트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133350</xdr:colOff>
      <xdr:row>22</xdr:row>
      <xdr:rowOff>180975</xdr:rowOff>
    </xdr:from>
    <xdr:to>
      <xdr:col>23</xdr:col>
      <xdr:colOff>47625</xdr:colOff>
      <xdr:row>43</xdr:row>
      <xdr:rowOff>200025</xdr:rowOff>
    </xdr:to>
    <xdr:graphicFrame macro="">
      <xdr:nvGraphicFramePr>
        <xdr:cNvPr id="7" name="차트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171449</xdr:colOff>
      <xdr:row>13</xdr:row>
      <xdr:rowOff>123825</xdr:rowOff>
    </xdr:from>
    <xdr:to>
      <xdr:col>20</xdr:col>
      <xdr:colOff>228600</xdr:colOff>
      <xdr:row>26</xdr:row>
      <xdr:rowOff>142875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161925</xdr:colOff>
      <xdr:row>0</xdr:row>
      <xdr:rowOff>0</xdr:rowOff>
    </xdr:from>
    <xdr:to>
      <xdr:col>20</xdr:col>
      <xdr:colOff>180975</xdr:colOff>
      <xdr:row>13</xdr:row>
      <xdr:rowOff>19050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66674</xdr:colOff>
      <xdr:row>17</xdr:row>
      <xdr:rowOff>142875</xdr:rowOff>
    </xdr:from>
    <xdr:to>
      <xdr:col>20</xdr:col>
      <xdr:colOff>266699</xdr:colOff>
      <xdr:row>30</xdr:row>
      <xdr:rowOff>161925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371474</xdr:colOff>
      <xdr:row>3</xdr:row>
      <xdr:rowOff>161925</xdr:rowOff>
    </xdr:from>
    <xdr:to>
      <xdr:col>20</xdr:col>
      <xdr:colOff>171449</xdr:colOff>
      <xdr:row>15</xdr:row>
      <xdr:rowOff>9525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238124</xdr:colOff>
      <xdr:row>17</xdr:row>
      <xdr:rowOff>114300</xdr:rowOff>
    </xdr:from>
    <xdr:to>
      <xdr:col>20</xdr:col>
      <xdr:colOff>380999</xdr:colOff>
      <xdr:row>29</xdr:row>
      <xdr:rowOff>171450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200024</xdr:colOff>
      <xdr:row>2</xdr:row>
      <xdr:rowOff>28575</xdr:rowOff>
    </xdr:from>
    <xdr:to>
      <xdr:col>20</xdr:col>
      <xdr:colOff>152399</xdr:colOff>
      <xdr:row>15</xdr:row>
      <xdr:rowOff>47625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447675</xdr:colOff>
      <xdr:row>16</xdr:row>
      <xdr:rowOff>9525</xdr:rowOff>
    </xdr:from>
    <xdr:to>
      <xdr:col>21</xdr:col>
      <xdr:colOff>28575</xdr:colOff>
      <xdr:row>29</xdr:row>
      <xdr:rowOff>200025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504825</xdr:colOff>
      <xdr:row>0</xdr:row>
      <xdr:rowOff>85725</xdr:rowOff>
    </xdr:from>
    <xdr:to>
      <xdr:col>21</xdr:col>
      <xdr:colOff>66675</xdr:colOff>
      <xdr:row>13</xdr:row>
      <xdr:rowOff>104775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21</xdr:row>
      <xdr:rowOff>180975</xdr:rowOff>
    </xdr:from>
    <xdr:to>
      <xdr:col>23</xdr:col>
      <xdr:colOff>209550</xdr:colOff>
      <xdr:row>38</xdr:row>
      <xdr:rowOff>47625</xdr:rowOff>
    </xdr:to>
    <xdr:graphicFrame macro="">
      <xdr:nvGraphicFramePr>
        <xdr:cNvPr id="5" name="차트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47624</xdr:colOff>
      <xdr:row>0</xdr:row>
      <xdr:rowOff>0</xdr:rowOff>
    </xdr:from>
    <xdr:to>
      <xdr:col>23</xdr:col>
      <xdr:colOff>228599</xdr:colOff>
      <xdr:row>21</xdr:row>
      <xdr:rowOff>19050</xdr:rowOff>
    </xdr:to>
    <xdr:graphicFrame macro="">
      <xdr:nvGraphicFramePr>
        <xdr:cNvPr id="6" name="차트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21</xdr:row>
      <xdr:rowOff>180975</xdr:rowOff>
    </xdr:from>
    <xdr:to>
      <xdr:col>23</xdr:col>
      <xdr:colOff>76200</xdr:colOff>
      <xdr:row>38</xdr:row>
      <xdr:rowOff>47625</xdr:rowOff>
    </xdr:to>
    <xdr:graphicFrame macro="">
      <xdr:nvGraphicFramePr>
        <xdr:cNvPr id="6" name="차트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314324</xdr:colOff>
      <xdr:row>0</xdr:row>
      <xdr:rowOff>0</xdr:rowOff>
    </xdr:from>
    <xdr:to>
      <xdr:col>23</xdr:col>
      <xdr:colOff>95249</xdr:colOff>
      <xdr:row>21</xdr:row>
      <xdr:rowOff>19050</xdr:rowOff>
    </xdr:to>
    <xdr:graphicFrame macro="">
      <xdr:nvGraphicFramePr>
        <xdr:cNvPr id="7" name="차트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371475</xdr:colOff>
      <xdr:row>22</xdr:row>
      <xdr:rowOff>28575</xdr:rowOff>
    </xdr:from>
    <xdr:to>
      <xdr:col>23</xdr:col>
      <xdr:colOff>180975</xdr:colOff>
      <xdr:row>38</xdr:row>
      <xdr:rowOff>104775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19049</xdr:colOff>
      <xdr:row>0</xdr:row>
      <xdr:rowOff>57150</xdr:rowOff>
    </xdr:from>
    <xdr:to>
      <xdr:col>23</xdr:col>
      <xdr:colOff>200024</xdr:colOff>
      <xdr:row>21</xdr:row>
      <xdr:rowOff>76200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0</xdr:row>
      <xdr:rowOff>209549</xdr:rowOff>
    </xdr:from>
    <xdr:to>
      <xdr:col>22</xdr:col>
      <xdr:colOff>485775</xdr:colOff>
      <xdr:row>35</xdr:row>
      <xdr:rowOff>142875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28575</xdr:colOff>
      <xdr:row>32</xdr:row>
      <xdr:rowOff>133349</xdr:rowOff>
    </xdr:from>
    <xdr:to>
      <xdr:col>22</xdr:col>
      <xdr:colOff>495300</xdr:colOff>
      <xdr:row>51</xdr:row>
      <xdr:rowOff>28575</xdr:rowOff>
    </xdr:to>
    <xdr:graphicFrame macro="">
      <xdr:nvGraphicFramePr>
        <xdr:cNvPr id="5" name="차트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0</xdr:row>
      <xdr:rowOff>180975</xdr:rowOff>
    </xdr:from>
    <xdr:to>
      <xdr:col>23</xdr:col>
      <xdr:colOff>285750</xdr:colOff>
      <xdr:row>21</xdr:row>
      <xdr:rowOff>200025</xdr:rowOff>
    </xdr:to>
    <xdr:graphicFrame macro="">
      <xdr:nvGraphicFramePr>
        <xdr:cNvPr id="4" name="차트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123826</xdr:colOff>
      <xdr:row>23</xdr:row>
      <xdr:rowOff>9524</xdr:rowOff>
    </xdr:from>
    <xdr:to>
      <xdr:col>22</xdr:col>
      <xdr:colOff>590551</xdr:colOff>
      <xdr:row>78</xdr:row>
      <xdr:rowOff>57150</xdr:rowOff>
    </xdr:to>
    <xdr:graphicFrame macro="">
      <xdr:nvGraphicFramePr>
        <xdr:cNvPr id="5" name="차트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0</xdr:row>
      <xdr:rowOff>66675</xdr:rowOff>
    </xdr:from>
    <xdr:to>
      <xdr:col>23</xdr:col>
      <xdr:colOff>228600</xdr:colOff>
      <xdr:row>21</xdr:row>
      <xdr:rowOff>85725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66675</xdr:colOff>
      <xdr:row>22</xdr:row>
      <xdr:rowOff>9525</xdr:rowOff>
    </xdr:from>
    <xdr:to>
      <xdr:col>23</xdr:col>
      <xdr:colOff>247650</xdr:colOff>
      <xdr:row>43</xdr:row>
      <xdr:rowOff>28575</xdr:rowOff>
    </xdr:to>
    <xdr:graphicFrame macro="">
      <xdr:nvGraphicFramePr>
        <xdr:cNvPr id="5" name="차트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104774</xdr:colOff>
      <xdr:row>17</xdr:row>
      <xdr:rowOff>142874</xdr:rowOff>
    </xdr:from>
    <xdr:to>
      <xdr:col>24</xdr:col>
      <xdr:colOff>447675</xdr:colOff>
      <xdr:row>36</xdr:row>
      <xdr:rowOff>47625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104774</xdr:colOff>
      <xdr:row>1</xdr:row>
      <xdr:rowOff>9525</xdr:rowOff>
    </xdr:from>
    <xdr:to>
      <xdr:col>25</xdr:col>
      <xdr:colOff>333375</xdr:colOff>
      <xdr:row>16</xdr:row>
      <xdr:rowOff>123825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361950</xdr:colOff>
      <xdr:row>0</xdr:row>
      <xdr:rowOff>104775</xdr:rowOff>
    </xdr:from>
    <xdr:to>
      <xdr:col>24</xdr:col>
      <xdr:colOff>0</xdr:colOff>
      <xdr:row>21</xdr:row>
      <xdr:rowOff>123825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390525</xdr:colOff>
      <xdr:row>22</xdr:row>
      <xdr:rowOff>57150</xdr:rowOff>
    </xdr:from>
    <xdr:to>
      <xdr:col>24</xdr:col>
      <xdr:colOff>28575</xdr:colOff>
      <xdr:row>43</xdr:row>
      <xdr:rowOff>76200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23</xdr:col>
      <xdr:colOff>180975</xdr:colOff>
      <xdr:row>21</xdr:row>
      <xdr:rowOff>19050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28575</xdr:colOff>
      <xdr:row>21</xdr:row>
      <xdr:rowOff>161925</xdr:rowOff>
    </xdr:from>
    <xdr:to>
      <xdr:col>23</xdr:col>
      <xdr:colOff>209550</xdr:colOff>
      <xdr:row>42</xdr:row>
      <xdr:rowOff>180975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352425</xdr:colOff>
      <xdr:row>1</xdr:row>
      <xdr:rowOff>0</xdr:rowOff>
    </xdr:from>
    <xdr:to>
      <xdr:col>23</xdr:col>
      <xdr:colOff>133350</xdr:colOff>
      <xdr:row>22</xdr:row>
      <xdr:rowOff>19050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381000</xdr:colOff>
      <xdr:row>22</xdr:row>
      <xdr:rowOff>161925</xdr:rowOff>
    </xdr:from>
    <xdr:to>
      <xdr:col>23</xdr:col>
      <xdr:colOff>161925</xdr:colOff>
      <xdr:row>43</xdr:row>
      <xdr:rowOff>180975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104775</xdr:colOff>
      <xdr:row>2</xdr:row>
      <xdr:rowOff>104775</xdr:rowOff>
    </xdr:from>
    <xdr:to>
      <xdr:col>22</xdr:col>
      <xdr:colOff>571500</xdr:colOff>
      <xdr:row>23</xdr:row>
      <xdr:rowOff>123825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133350</xdr:colOff>
      <xdr:row>24</xdr:row>
      <xdr:rowOff>66675</xdr:rowOff>
    </xdr:from>
    <xdr:to>
      <xdr:col>22</xdr:col>
      <xdr:colOff>628650</xdr:colOff>
      <xdr:row>40</xdr:row>
      <xdr:rowOff>142875</xdr:rowOff>
    </xdr:to>
    <xdr:graphicFrame macro="">
      <xdr:nvGraphicFramePr>
        <xdr:cNvPr id="5" name="차트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1</xdr:row>
      <xdr:rowOff>161925</xdr:rowOff>
    </xdr:from>
    <xdr:to>
      <xdr:col>23</xdr:col>
      <xdr:colOff>219075</xdr:colOff>
      <xdr:row>22</xdr:row>
      <xdr:rowOff>180975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57150</xdr:colOff>
      <xdr:row>23</xdr:row>
      <xdr:rowOff>104775</xdr:rowOff>
    </xdr:from>
    <xdr:to>
      <xdr:col>23</xdr:col>
      <xdr:colOff>238125</xdr:colOff>
      <xdr:row>44</xdr:row>
      <xdr:rowOff>123825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57150</xdr:colOff>
      <xdr:row>45</xdr:row>
      <xdr:rowOff>142875</xdr:rowOff>
    </xdr:from>
    <xdr:to>
      <xdr:col>23</xdr:col>
      <xdr:colOff>238125</xdr:colOff>
      <xdr:row>66</xdr:row>
      <xdr:rowOff>161925</xdr:rowOff>
    </xdr:to>
    <xdr:graphicFrame macro="">
      <xdr:nvGraphicFramePr>
        <xdr:cNvPr id="4" name="차트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152400</xdr:colOff>
      <xdr:row>66</xdr:row>
      <xdr:rowOff>161925</xdr:rowOff>
    </xdr:from>
    <xdr:to>
      <xdr:col>23</xdr:col>
      <xdr:colOff>333375</xdr:colOff>
      <xdr:row>87</xdr:row>
      <xdr:rowOff>180975</xdr:rowOff>
    </xdr:to>
    <xdr:graphicFrame macro="">
      <xdr:nvGraphicFramePr>
        <xdr:cNvPr id="5" name="차트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238124</xdr:colOff>
      <xdr:row>19</xdr:row>
      <xdr:rowOff>133349</xdr:rowOff>
    </xdr:from>
    <xdr:to>
      <xdr:col>23</xdr:col>
      <xdr:colOff>533399</xdr:colOff>
      <xdr:row>36</xdr:row>
      <xdr:rowOff>19050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47624</xdr:colOff>
      <xdr:row>0</xdr:row>
      <xdr:rowOff>95249</xdr:rowOff>
    </xdr:from>
    <xdr:to>
      <xdr:col>23</xdr:col>
      <xdr:colOff>352425</xdr:colOff>
      <xdr:row>18</xdr:row>
      <xdr:rowOff>200025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495299</xdr:colOff>
      <xdr:row>17</xdr:row>
      <xdr:rowOff>152400</xdr:rowOff>
    </xdr:from>
    <xdr:to>
      <xdr:col>24</xdr:col>
      <xdr:colOff>276225</xdr:colOff>
      <xdr:row>36</xdr:row>
      <xdr:rowOff>152400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533399</xdr:colOff>
      <xdr:row>0</xdr:row>
      <xdr:rowOff>76200</xdr:rowOff>
    </xdr:from>
    <xdr:to>
      <xdr:col>25</xdr:col>
      <xdr:colOff>228600</xdr:colOff>
      <xdr:row>17</xdr:row>
      <xdr:rowOff>19050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1</xdr:row>
      <xdr:rowOff>104775</xdr:rowOff>
    </xdr:from>
    <xdr:to>
      <xdr:col>23</xdr:col>
      <xdr:colOff>266700</xdr:colOff>
      <xdr:row>15</xdr:row>
      <xdr:rowOff>85725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114299</xdr:colOff>
      <xdr:row>16</xdr:row>
      <xdr:rowOff>66675</xdr:rowOff>
    </xdr:from>
    <xdr:to>
      <xdr:col>23</xdr:col>
      <xdr:colOff>85724</xdr:colOff>
      <xdr:row>34</xdr:row>
      <xdr:rowOff>104775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352425</xdr:colOff>
      <xdr:row>0</xdr:row>
      <xdr:rowOff>38100</xdr:rowOff>
    </xdr:from>
    <xdr:to>
      <xdr:col>23</xdr:col>
      <xdr:colOff>352425</xdr:colOff>
      <xdr:row>15</xdr:row>
      <xdr:rowOff>171450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161924</xdr:colOff>
      <xdr:row>16</xdr:row>
      <xdr:rowOff>114300</xdr:rowOff>
    </xdr:from>
    <xdr:to>
      <xdr:col>23</xdr:col>
      <xdr:colOff>209550</xdr:colOff>
      <xdr:row>34</xdr:row>
      <xdr:rowOff>171450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314324</xdr:colOff>
      <xdr:row>17</xdr:row>
      <xdr:rowOff>47625</xdr:rowOff>
    </xdr:from>
    <xdr:to>
      <xdr:col>23</xdr:col>
      <xdr:colOff>361949</xdr:colOff>
      <xdr:row>37</xdr:row>
      <xdr:rowOff>142875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276224</xdr:colOff>
      <xdr:row>0</xdr:row>
      <xdr:rowOff>38100</xdr:rowOff>
    </xdr:from>
    <xdr:to>
      <xdr:col>23</xdr:col>
      <xdr:colOff>171450</xdr:colOff>
      <xdr:row>19</xdr:row>
      <xdr:rowOff>19050</xdr:rowOff>
    </xdr:to>
    <xdr:graphicFrame macro="">
      <xdr:nvGraphicFramePr>
        <xdr:cNvPr id="4" name="차트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57151</xdr:colOff>
      <xdr:row>0</xdr:row>
      <xdr:rowOff>95250</xdr:rowOff>
    </xdr:from>
    <xdr:to>
      <xdr:col>22</xdr:col>
      <xdr:colOff>95251</xdr:colOff>
      <xdr:row>13</xdr:row>
      <xdr:rowOff>19050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85724</xdr:colOff>
      <xdr:row>13</xdr:row>
      <xdr:rowOff>104775</xdr:rowOff>
    </xdr:from>
    <xdr:to>
      <xdr:col>21</xdr:col>
      <xdr:colOff>514350</xdr:colOff>
      <xdr:row>30</xdr:row>
      <xdr:rowOff>180975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609600</xdr:colOff>
      <xdr:row>15</xdr:row>
      <xdr:rowOff>190500</xdr:rowOff>
    </xdr:from>
    <xdr:to>
      <xdr:col>20</xdr:col>
      <xdr:colOff>609600</xdr:colOff>
      <xdr:row>29</xdr:row>
      <xdr:rowOff>0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638174</xdr:colOff>
      <xdr:row>0</xdr:row>
      <xdr:rowOff>0</xdr:rowOff>
    </xdr:from>
    <xdr:to>
      <xdr:col>21</xdr:col>
      <xdr:colOff>114299</xdr:colOff>
      <xdr:row>13</xdr:row>
      <xdr:rowOff>85725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Finfo_gijunga.asp?FCD=1WgiJ2try7P39L3aM08FI8A2bqWYv1mklLS0&amp;FCD1" refreshOnLoad="1" connectionId="7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Finfo_gijunga.asp?FCD=hNC4B3Tw7Y02XKBRM2cZEUa3gLOQn2D4r6z0" refreshOnLoad="1" connectionId="2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Finfo_gijunga.asp?FCD=hNC4B3Tw7Y02zgRC722IWCf1qBaND2NY9hE2" refreshOnLoad="1" connectionId="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Finfo_gijunga.asp?FCD=FfkvA2OCvgl1q6QG63Lcyss0BnJtM3MQZXD0" refreshOnLoad="1" connectionId="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Finfo_gijunga.asp?FCD=hNC4B3Tw7Y02CfdZU3ofvAv12NSfr3VerwR2" refreshOnLoad="1" connectionId="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Finfo_gijunga.asp?FCD=FfkvA2OCvgl1RL1pS1LvEby2GydzZ2btNUm0" refreshOnLoad="1" preserveFormatting="0" connectionId="6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fgijunga.jsp?fund_cd=KR5301754853&amp;start_y=2007&amp;start_m=10&amp;start_d=01&amp;end_y=2010&amp;end_m=12&amp;end_d=31" refreshOnLoad="1" connectionId="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fgijunga.jsp?fund_cd=KR5301754846&amp;start_y=2000&amp;start_m=01&amp;start_d=01&amp;end_y=2007&amp;end_m=12&amp;end_d=31" refreshOnLoad="1" connectionId="1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Finfo_gijunga.asp?FCD=1WgiJ2try7P3HRa4a25oPkB15MChn3oiPGT0" refreshOnLoad="1" connectionId="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Finfo_gijunga.asp?FCD=FfkvA2OCvgl1zrBiJ3D0lFd3OmJH11lBuZn4&amp;FCD1" refreshOnLoad="1" connectionId="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fgijunga.jsp?fund_cd=KR5206611752&amp;start_y=2000&amp;start_m=01&amp;start_d=01&amp;end_y=2010&amp;end_m=12&amp;end_d=31" refreshOnLoad="1" connectionId="1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Finfo_gijunga.asp?FCD=1WgiJ2try7P3VobZC4P0Tqg0V8NVq3bPV5E4" refreshOnLoad="1" connectionId="2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fgijunga.jsp?fund_cd=KR5301511071&amp;start_y=2000&amp;start_m=01&amp;start_d=01&amp;end_y=2010&amp;end_m=12&amp;end_d=31" refreshOnLoad="1" connectionId="1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fgijunga.jsp?fund_cd=KR5301511071&amp;start_y=2000&amp;start_m=01&amp;start_d=01&amp;end_y=2010&amp;end_m=12&amp;end_d=31" refreshOnLoad="1" connectionId="1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fgijunga.jsp?fund_cd=KR5301585398&amp;start_y=2001&amp;start_m=10&amp;start_d=01&amp;end_y=2010&amp;end_m=12&amp;end_d=31" refreshOnLoad="1" connectionId="1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fgijunga.jsp?fund_cd=KR5225620974&amp;start_y=2001&amp;start_m=10&amp;start_d=01&amp;end_y=2010&amp;end_m=12&amp;end_d=31" refreshOnLoad="1" connectionId="1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fgijunga.jsp?fund_cd=KR5225592553&amp;start_y=2001&amp;start_m=10&amp;start_d=01&amp;end_y=2010&amp;end_m=12&amp;end_d=31" refreshOnLoad="1" connectionId="16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fgijunga.jsp?fund_cd=KR5301472449&amp;start_y=2001&amp;start_m=10&amp;start_d=01&amp;end_y=2010&amp;end_m=12&amp;end_d=31" refreshOnLoad="1" connectionId="1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Finfo_gijunga.asp?FCD=1WgiJ2try7P3NBzHq1gIWQ13u13Hy0ABYvM2" refreshOnLoad="1" connectionId="1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Finfo_gijunga.asp?FCD=hNC4B3Tw7Y02CGhC72ZxqIe40fn4o48nnGh1" refreshOnLoad="1" connectionId="1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Finfo_gijunga.asp?FCD=hNC4B3Tw7Y02ZjpAQ2yxfdr13AA1D4T4KLG0" refreshOnLoad="1" connectionId="2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Finfo_gijunga.asp?FCD=FfkvA2OCvgl16aNQs2Qa4bb1mnc3x3SxRXh2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Finfo_gijunga.asp?FCD=hNC4B3Tw7Y021jVm32sl02t1dyI5g3OKf2F4" refreshOnLoad="1" connectionId="2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Finfo_gijunga.asp?FCD=hNC4B3Tw7Y02XKBRM2cZEUa3L6TSg2Tj1i94" refreshOnLoad="1" connectionId="2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Finfo_gijunga.asp?FCD=hNC4B3Tw7Y02Yub1J0g6tE32NkmAM0J3Uhu3" refreshOnLoad="1" connectionId="24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id="2" name="표2" displayName="표2" ref="A8:N11" totalsRowShown="0">
  <autoFilter ref="A8:N11">
    <filterColumn colId="4"/>
    <filterColumn colId="6"/>
    <filterColumn colId="7"/>
    <filterColumn colId="8"/>
    <filterColumn colId="9"/>
    <filterColumn colId="10"/>
    <filterColumn colId="11"/>
    <filterColumn colId="12"/>
    <filterColumn colId="13"/>
  </autoFilter>
  <tableColumns count="14">
    <tableColumn id="1" name="번호"/>
    <tableColumn id="2" name="종목"/>
    <tableColumn id="3" name="투자금" dataDxfId="8"/>
    <tableColumn id="4" name="현재금액" dataDxfId="7">
      <calculatedColumnFormula>표2[[#This Row],[보유잔고]]*표2[[#This Row],[현재가]]</calculatedColumnFormula>
    </tableColumn>
    <tableColumn id="6" name="수익" dataDxfId="6" dataCellStyle="통화 [0]">
      <calculatedColumnFormula>표2[[#This Row],[현재금액]]-표2[[#This Row],[투자금]]</calculatedColumnFormula>
    </tableColumn>
    <tableColumn id="5" name="수익률">
      <calculatedColumnFormula>D9/C9-1</calculatedColumnFormula>
    </tableColumn>
    <tableColumn id="9" name="보유잔고"/>
    <tableColumn id="10" name="평단가" dataDxfId="5">
      <calculatedColumnFormula>표2[[#This Row],[투자금]]/표2[[#This Row],[보유잔고]]</calculatedColumnFormula>
    </tableColumn>
    <tableColumn id="11" name="현재가" dataDxfId="4"/>
    <tableColumn id="7" name="목표수익률"/>
    <tableColumn id="8" name="목표단가" dataDxfId="3">
      <calculatedColumnFormula>MROUND(표2[[#This Row],[평단가]]*(1+표2[[#This Row],[목표수익률]]),10)</calculatedColumnFormula>
    </tableColumn>
    <tableColumn id="12" name="세금" dataDxfId="2">
      <calculatedColumnFormula>표2[[#This Row],[보유잔고]]*표2[[#This Row],[현재가]]*0.204%+표2[[#This Row],[보유잔고]]*표2[[#This Row],[현재가]]*0.3%</calculatedColumnFormula>
    </tableColumn>
    <tableColumn id="13" name="실수익률" dataDxfId="1">
      <calculatedColumnFormula>표2[[#This Row],[현재평가액]]/표2[[#This Row],[투자금]]-1</calculatedColumnFormula>
    </tableColumn>
    <tableColumn id="14" name="현재평가액" dataDxfId="0">
      <calculatedColumnFormula>표2[[#This Row],[보유잔고]]*표2[[#This Row],[현재가]]-표2[[#This Row],[세금]]</calculatedColumnFormula>
    </tableColumn>
  </tableColumns>
  <tableStyleInfo name="TableStyleMedium12" showFirstColumn="0" showLastColumn="0" showRowStripes="1" showColumnStripes="0"/>
</table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4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6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9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0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drawing" Target="../drawings/drawing21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drawing" Target="../drawings/drawing2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3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I58"/>
  <sheetViews>
    <sheetView tabSelected="1" workbookViewId="0">
      <selection activeCell="A26" sqref="A26:XFD26"/>
    </sheetView>
  </sheetViews>
  <sheetFormatPr defaultRowHeight="16.5"/>
  <cols>
    <col min="2" max="2" width="11" bestFit="1" customWidth="1"/>
    <col min="3" max="3" width="37.875" bestFit="1" customWidth="1"/>
    <col min="4" max="4" width="14.625" bestFit="1" customWidth="1"/>
    <col min="5" max="5" width="11.125" style="34" bestFit="1" customWidth="1"/>
    <col min="6" max="6" width="11" style="81" bestFit="1" customWidth="1"/>
    <col min="7" max="7" width="13.5" bestFit="1" customWidth="1"/>
    <col min="8" max="8" width="13.5" style="2" bestFit="1" customWidth="1"/>
  </cols>
  <sheetData>
    <row r="2" spans="2:9">
      <c r="B2" s="2" t="s">
        <v>2115</v>
      </c>
      <c r="C2" s="2" t="s">
        <v>2116</v>
      </c>
      <c r="D2" s="2" t="s">
        <v>2122</v>
      </c>
      <c r="E2" s="34" t="s">
        <v>2119</v>
      </c>
      <c r="F2" s="81" t="s">
        <v>2121</v>
      </c>
      <c r="G2" s="2" t="s">
        <v>2117</v>
      </c>
      <c r="H2" s="2" t="s">
        <v>2118</v>
      </c>
    </row>
    <row r="3" spans="2:9">
      <c r="D3" s="28">
        <f>SUM(D4:D50)</f>
        <v>114412223</v>
      </c>
      <c r="F3" s="81">
        <f>1-D3/G3</f>
        <v>-0.11199137945919979</v>
      </c>
      <c r="G3" s="28">
        <f>SUM(G4:G50)</f>
        <v>102889487.37682001</v>
      </c>
      <c r="H3" s="28">
        <f>SUM(H4:H50)</f>
        <v>106504090.37682001</v>
      </c>
      <c r="I3" s="6"/>
    </row>
    <row r="4" spans="2:9">
      <c r="B4" s="2" t="s">
        <v>2111</v>
      </c>
      <c r="C4" s="2" t="s">
        <v>2113</v>
      </c>
      <c r="D4" s="6">
        <v>6750107</v>
      </c>
      <c r="E4" s="79">
        <v>40475</v>
      </c>
      <c r="F4" s="81">
        <f>1-G4/D4</f>
        <v>0</v>
      </c>
      <c r="G4" s="6">
        <v>6750107</v>
      </c>
      <c r="H4" s="6">
        <v>7923085</v>
      </c>
      <c r="I4" s="6"/>
    </row>
    <row r="5" spans="2:9">
      <c r="B5" s="80"/>
      <c r="C5" s="2" t="s">
        <v>2112</v>
      </c>
      <c r="D5" s="6">
        <v>22034616</v>
      </c>
      <c r="E5" s="79">
        <v>39871</v>
      </c>
      <c r="F5" s="81">
        <f>1-G5/D5</f>
        <v>0</v>
      </c>
      <c r="G5" s="6">
        <v>22034616</v>
      </c>
      <c r="H5" s="6">
        <v>22882553</v>
      </c>
      <c r="I5" s="6"/>
    </row>
    <row r="6" spans="2:9">
      <c r="C6" s="2" t="s">
        <v>2125</v>
      </c>
      <c r="D6" s="6">
        <v>45000000</v>
      </c>
      <c r="E6" s="79">
        <v>39924</v>
      </c>
      <c r="F6" s="81">
        <f>1-G6/D6</f>
        <v>0</v>
      </c>
      <c r="G6" s="6">
        <v>45000000</v>
      </c>
      <c r="H6" s="6">
        <v>46593688</v>
      </c>
      <c r="I6" s="6"/>
    </row>
    <row r="7" spans="2:9">
      <c r="C7" s="2" t="s">
        <v>2114</v>
      </c>
      <c r="D7" s="6">
        <v>6000000</v>
      </c>
      <c r="E7" s="79"/>
      <c r="F7" s="81">
        <f>1-G7/D7</f>
        <v>0</v>
      </c>
      <c r="G7" s="6">
        <v>6000000</v>
      </c>
      <c r="H7" s="6">
        <v>6000000</v>
      </c>
      <c r="I7" s="6"/>
    </row>
    <row r="8" spans="2:9">
      <c r="B8" s="2" t="s">
        <v>2120</v>
      </c>
      <c r="C8" s="2" t="str">
        <f>펀드종합!B9</f>
        <v>하나UBS인Best연금주식투자신탁(S-1호)</v>
      </c>
      <c r="D8" s="28">
        <f>펀드종합!D9</f>
        <v>6787500</v>
      </c>
      <c r="E8" s="79"/>
      <c r="F8" s="81">
        <f>1-G8/D8</f>
        <v>0.37446520512117853</v>
      </c>
      <c r="G8" s="28">
        <f>펀드종합!E9</f>
        <v>4245817.4202400008</v>
      </c>
      <c r="H8" s="28">
        <f>펀드종합!E9</f>
        <v>4245817.4202400008</v>
      </c>
      <c r="I8" s="6"/>
    </row>
    <row r="9" spans="2:9">
      <c r="B9" s="2" t="s">
        <v>2123</v>
      </c>
      <c r="C9" s="2" t="str">
        <f>펀드종합!B10</f>
        <v>하나UBS장기주택마련주식 1 (Class-C)</v>
      </c>
      <c r="D9" s="28">
        <f>펀드종합!D10</f>
        <v>1410000</v>
      </c>
      <c r="E9" s="79"/>
      <c r="F9" s="81">
        <f t="shared" ref="F9:F32" si="0">1-G9/D9</f>
        <v>0.34138903769503537</v>
      </c>
      <c r="G9" s="28">
        <f>펀드종합!E10</f>
        <v>928641.45685000008</v>
      </c>
      <c r="H9" s="28">
        <f>펀드종합!E10</f>
        <v>928641.45685000008</v>
      </c>
      <c r="I9" s="6"/>
    </row>
    <row r="10" spans="2:9">
      <c r="B10" s="2"/>
      <c r="C10" s="2" t="str">
        <f>펀드종합!B11</f>
        <v>하나UBS파워장기주택마련채권혼합 1</v>
      </c>
      <c r="D10" s="28">
        <f>펀드종합!D11</f>
        <v>1410000</v>
      </c>
      <c r="E10" s="79"/>
      <c r="F10" s="81">
        <f t="shared" si="0"/>
        <v>0.16176837393617016</v>
      </c>
      <c r="G10" s="28">
        <f>펀드종합!E11</f>
        <v>1181906.5927500001</v>
      </c>
      <c r="H10" s="28">
        <f>펀드종합!E11</f>
        <v>1181906.5927500001</v>
      </c>
      <c r="I10" s="6"/>
    </row>
    <row r="11" spans="2:9">
      <c r="B11" s="2"/>
      <c r="C11" s="2" t="str">
        <f>펀드종합!B12</f>
        <v>미래에셋차이나업종대표장기주택마련주식형자C-C</v>
      </c>
      <c r="D11" s="28">
        <f>펀드종합!D12</f>
        <v>1410000</v>
      </c>
      <c r="E11" s="79"/>
      <c r="F11" s="81">
        <f t="shared" si="0"/>
        <v>0.55946094116312062</v>
      </c>
      <c r="G11" s="28">
        <f>펀드종합!E12</f>
        <v>621160.07296000002</v>
      </c>
      <c r="H11" s="28">
        <f>펀드종합!E12</f>
        <v>621160.07296000002</v>
      </c>
      <c r="I11" s="6"/>
    </row>
    <row r="12" spans="2:9">
      <c r="B12" s="2"/>
      <c r="C12" s="2" t="str">
        <f>펀드종합!B13</f>
        <v>미래에셋장기주택마련주식형자1</v>
      </c>
      <c r="D12" s="28">
        <f>펀드종합!D13</f>
        <v>1410000</v>
      </c>
      <c r="E12" s="79"/>
      <c r="F12" s="81">
        <f t="shared" si="0"/>
        <v>0.2749578733687944</v>
      </c>
      <c r="G12" s="28">
        <f>펀드종합!E13</f>
        <v>1022309.3985499999</v>
      </c>
      <c r="H12" s="28">
        <f>펀드종합!E13</f>
        <v>1022309.3985499999</v>
      </c>
      <c r="I12" s="6"/>
    </row>
    <row r="13" spans="2:9">
      <c r="B13" s="2" t="s">
        <v>2124</v>
      </c>
      <c r="C13" s="2" t="str">
        <f>펀드종합!B14</f>
        <v>미래에셋차이나솔로몬주식1종류A</v>
      </c>
      <c r="D13" s="28">
        <f>펀드종합!D14</f>
        <v>500000</v>
      </c>
      <c r="E13" s="79"/>
      <c r="F13" s="81">
        <f t="shared" si="0"/>
        <v>0.64542604252000002</v>
      </c>
      <c r="G13" s="28">
        <f>펀드종합!E14</f>
        <v>177286.97873999999</v>
      </c>
      <c r="H13" s="28">
        <f>펀드종합!E14</f>
        <v>177286.97873999999</v>
      </c>
    </row>
    <row r="14" spans="2:9">
      <c r="B14" s="2"/>
      <c r="C14" s="2" t="str">
        <f>펀드종합!B15</f>
        <v>미래에셋아시아퍼시픽스타주식 1 (Class-A)</v>
      </c>
      <c r="D14" s="28">
        <f>펀드종합!D15</f>
        <v>3000000</v>
      </c>
      <c r="E14" s="79">
        <f>투자금액!C10</f>
        <v>40418</v>
      </c>
      <c r="F14" s="81">
        <f t="shared" si="0"/>
        <v>0.19416364225999994</v>
      </c>
      <c r="G14" s="28">
        <f>펀드종합!E15</f>
        <v>2417509.0732200001</v>
      </c>
      <c r="H14" s="28">
        <f>펀드종합!E15</f>
        <v>2417509.0732200001</v>
      </c>
    </row>
    <row r="15" spans="2:9">
      <c r="B15" s="2"/>
      <c r="C15" s="2" t="str">
        <f>펀드종합!B16</f>
        <v>미래에셋디스커버리주식2 (Class-A)</v>
      </c>
      <c r="D15" s="28">
        <f>펀드종합!D16</f>
        <v>3450000</v>
      </c>
      <c r="E15" s="79">
        <f>투자금액!C11</f>
        <v>40427</v>
      </c>
      <c r="F15" s="81">
        <f t="shared" si="0"/>
        <v>0.20556931903188413</v>
      </c>
      <c r="G15" s="28">
        <f>펀드종합!E16</f>
        <v>2740785.8493399997</v>
      </c>
      <c r="H15" s="28">
        <f>펀드종합!E16</f>
        <v>2740785.8493399997</v>
      </c>
    </row>
    <row r="16" spans="2:9">
      <c r="B16" s="2"/>
      <c r="C16" s="2" t="str">
        <f>펀드종합!B17</f>
        <v>미래에셋인디펜던스주식형 G-1(Class-A)</v>
      </c>
      <c r="D16" s="28">
        <f>펀드종합!D17</f>
        <v>2550000</v>
      </c>
      <c r="E16" s="79">
        <f>투자금액!C12</f>
        <v>39688</v>
      </c>
      <c r="F16" s="81">
        <f t="shared" si="0"/>
        <v>0.23449263576470591</v>
      </c>
      <c r="G16" s="28">
        <f>펀드종합!E17</f>
        <v>1952043.7788</v>
      </c>
      <c r="H16" s="28">
        <f>펀드종합!E17</f>
        <v>1952043.7788</v>
      </c>
    </row>
    <row r="17" spans="2:8">
      <c r="B17" s="2"/>
      <c r="C17" s="2" t="str">
        <f>펀드종합!B18</f>
        <v>미래에셋인디펜던스주식 3(Class-A)</v>
      </c>
      <c r="D17" s="28">
        <f>펀드종합!D18</f>
        <v>1100000</v>
      </c>
      <c r="E17" s="79">
        <f>투자금액!C13</f>
        <v>39322</v>
      </c>
      <c r="F17" s="81">
        <f t="shared" si="0"/>
        <v>0.12125165163636376</v>
      </c>
      <c r="G17" s="28">
        <f>펀드종합!E18</f>
        <v>966623.18319999985</v>
      </c>
      <c r="H17" s="28">
        <f>펀드종합!E18</f>
        <v>966623.18319999985</v>
      </c>
    </row>
    <row r="18" spans="2:8">
      <c r="B18" s="2"/>
      <c r="C18" s="2" t="str">
        <f>펀드종합!B19</f>
        <v>미래에셋친디아업종대표리치플랜주식자 1</v>
      </c>
      <c r="D18" s="28">
        <f>펀드종합!D19</f>
        <v>4400000</v>
      </c>
      <c r="E18" s="79">
        <f>투자금액!C14</f>
        <v>40418</v>
      </c>
      <c r="F18" s="81">
        <f t="shared" si="0"/>
        <v>0.34429097785000007</v>
      </c>
      <c r="G18" s="28">
        <f>펀드종합!E19</f>
        <v>2885119.6974599999</v>
      </c>
      <c r="H18" s="28">
        <f>펀드종합!E19</f>
        <v>2885119.6974599999</v>
      </c>
    </row>
    <row r="19" spans="2:8">
      <c r="B19" s="2"/>
      <c r="C19" s="2" t="str">
        <f>펀드종합!B20</f>
        <v>미래에셋맵스오퍼튜니티베트남&amp;차이나주식 1(Class-C)</v>
      </c>
      <c r="D19" s="28">
        <f>펀드종합!D20</f>
        <v>1600000</v>
      </c>
      <c r="E19" s="79">
        <f>투자금액!C15</f>
        <v>40575</v>
      </c>
      <c r="F19" s="81">
        <f t="shared" si="0"/>
        <v>0.60163614812499988</v>
      </c>
      <c r="G19" s="28">
        <f>펀드종합!E20</f>
        <v>637382.16300000006</v>
      </c>
      <c r="H19" s="28">
        <f>펀드종합!E20</f>
        <v>637382.16300000006</v>
      </c>
    </row>
    <row r="20" spans="2:8">
      <c r="B20" s="2"/>
      <c r="C20" s="2" t="str">
        <f>펀드종합!B21</f>
        <v>미래에셋아시아퍼시픽인프라섹터주식 1(Class-C)</v>
      </c>
      <c r="D20" s="28">
        <f>펀드종합!D21</f>
        <v>600000</v>
      </c>
      <c r="E20" s="79">
        <f>투자금액!C16</f>
        <v>40792</v>
      </c>
      <c r="F20" s="81">
        <f t="shared" si="0"/>
        <v>0.49472953333333325</v>
      </c>
      <c r="G20" s="28">
        <f>펀드종합!E21</f>
        <v>303162.28000000003</v>
      </c>
      <c r="H20" s="28">
        <f>펀드종합!E21</f>
        <v>303162.28000000003</v>
      </c>
    </row>
    <row r="21" spans="2:8">
      <c r="B21" s="2"/>
      <c r="C21" s="2" t="str">
        <f>펀드종합!B22</f>
        <v>신영 마라톤 주식A1</v>
      </c>
      <c r="D21" s="28">
        <f>펀드종합!D22</f>
        <v>700000</v>
      </c>
      <c r="E21" s="79">
        <f>투자금액!C17</f>
        <v>40839</v>
      </c>
      <c r="F21" s="81">
        <f t="shared" si="0"/>
        <v>0.35275618551428567</v>
      </c>
      <c r="G21" s="28">
        <f>펀드종합!E22</f>
        <v>453070.67014000006</v>
      </c>
      <c r="H21" s="28">
        <f>펀드종합!E22</f>
        <v>453070.67014000006</v>
      </c>
    </row>
    <row r="22" spans="2:8">
      <c r="B22" s="2"/>
      <c r="C22" s="2" t="str">
        <f>펀드종합!B23</f>
        <v>미래에셋인사이트펀드1-A</v>
      </c>
      <c r="D22" s="28">
        <f>펀드종합!D23</f>
        <v>1000000</v>
      </c>
      <c r="E22" s="79"/>
      <c r="F22" s="81">
        <f t="shared" si="0"/>
        <v>0.39276892596000001</v>
      </c>
      <c r="G22" s="28">
        <f>펀드종합!E23</f>
        <v>607231.07403999998</v>
      </c>
      <c r="H22" s="28">
        <f>펀드종합!E23</f>
        <v>607231.07403999998</v>
      </c>
    </row>
    <row r="23" spans="2:8">
      <c r="B23" s="2"/>
      <c r="C23" s="2" t="str">
        <f>펀드종합!B24</f>
        <v>미래에셋인사이트펀드1-C-e</v>
      </c>
      <c r="D23" s="28">
        <f>펀드종합!D24</f>
        <v>1000000</v>
      </c>
      <c r="E23" s="79">
        <f>투자금액!C19</f>
        <v>40495</v>
      </c>
      <c r="F23" s="81">
        <f t="shared" si="0"/>
        <v>0.39134380212999997</v>
      </c>
      <c r="G23" s="28">
        <f>펀드종합!E24</f>
        <v>608656.19787000003</v>
      </c>
      <c r="H23" s="28">
        <f>펀드종합!E24</f>
        <v>608656.19787000003</v>
      </c>
    </row>
    <row r="24" spans="2:8">
      <c r="B24" s="2"/>
      <c r="C24" s="2"/>
      <c r="D24" s="28"/>
      <c r="E24" s="79"/>
      <c r="G24" s="28"/>
      <c r="H24" s="28"/>
    </row>
    <row r="25" spans="2:8">
      <c r="B25" s="2"/>
      <c r="C25" s="2" t="str">
        <f>펀드종합!B26</f>
        <v>슈로더브릭스주식형자(A-1)</v>
      </c>
      <c r="D25" s="28">
        <f>펀드종합!D26</f>
        <v>1000000</v>
      </c>
      <c r="E25" s="79"/>
      <c r="F25" s="81">
        <f t="shared" si="0"/>
        <v>0.39605076385000004</v>
      </c>
      <c r="G25" s="28">
        <f>펀드종합!E26</f>
        <v>603949.23615000001</v>
      </c>
      <c r="H25" s="28">
        <f>펀드종합!E26</f>
        <v>603949.23615000001</v>
      </c>
    </row>
    <row r="26" spans="2:8">
      <c r="B26" s="2"/>
      <c r="C26" s="2"/>
      <c r="D26" s="28"/>
      <c r="E26" s="79"/>
      <c r="G26" s="28"/>
      <c r="H26" s="28"/>
    </row>
    <row r="27" spans="2:8">
      <c r="B27" s="2"/>
      <c r="C27" s="2" t="str">
        <f>펀드종합!B28</f>
        <v>미래에셋인디아인프라섹터주식1-A</v>
      </c>
      <c r="D27" s="28">
        <f>펀드종합!D28</f>
        <v>300000</v>
      </c>
      <c r="E27" s="79"/>
      <c r="F27" s="81">
        <f t="shared" si="0"/>
        <v>0.584070435</v>
      </c>
      <c r="G27" s="28">
        <f>펀드종합!E28</f>
        <v>124778.8695</v>
      </c>
      <c r="H27" s="28">
        <f>펀드종합!E28</f>
        <v>124778.8695</v>
      </c>
    </row>
    <row r="28" spans="2:8">
      <c r="B28" s="2"/>
      <c r="C28" s="2" t="str">
        <f>펀드종합!B29</f>
        <v xml:space="preserve">미래에셋인디아디스커버리주식1-A </v>
      </c>
      <c r="D28" s="28">
        <f>펀드종합!D29</f>
        <v>200000</v>
      </c>
      <c r="E28" s="79"/>
      <c r="F28" s="81">
        <f t="shared" si="0"/>
        <v>0.46677534865000003</v>
      </c>
      <c r="G28" s="28">
        <f>펀드종합!E29</f>
        <v>106644.93027</v>
      </c>
      <c r="H28" s="28">
        <f>펀드종합!E29</f>
        <v>106644.93027</v>
      </c>
    </row>
    <row r="29" spans="2:8">
      <c r="B29" s="2"/>
      <c r="C29" s="2" t="str">
        <f>펀드종합!B30</f>
        <v>미래에셋3억만들기중소형주식1호</v>
      </c>
      <c r="D29" s="28">
        <f>펀드종합!D30</f>
        <v>500000</v>
      </c>
      <c r="E29" s="79">
        <f>투자금액!C25</f>
        <v>40565</v>
      </c>
      <c r="F29" s="81">
        <f t="shared" si="0"/>
        <v>0.30844236159999994</v>
      </c>
      <c r="G29" s="28">
        <f>펀드종합!E30</f>
        <v>345778.81920000003</v>
      </c>
      <c r="H29" s="28">
        <f>펀드종합!E30</f>
        <v>345778.81920000003</v>
      </c>
    </row>
    <row r="30" spans="2:8">
      <c r="B30" s="2"/>
      <c r="C30" s="2" t="str">
        <f>펀드종합!B31</f>
        <v>미래에셋맵스로저스농산물파생A</v>
      </c>
      <c r="D30" s="28">
        <f>펀드종합!D31</f>
        <v>100000</v>
      </c>
      <c r="E30" s="79"/>
      <c r="F30" s="81">
        <f t="shared" si="0"/>
        <v>0.39858140249999996</v>
      </c>
      <c r="G30" s="28">
        <f>펀드종합!E31</f>
        <v>60141.859750000003</v>
      </c>
      <c r="H30" s="28">
        <f>펀드종합!E31</f>
        <v>60141.859750000003</v>
      </c>
    </row>
    <row r="31" spans="2:8">
      <c r="B31" s="2"/>
      <c r="C31" s="2" t="str">
        <f>펀드종합!B32</f>
        <v>미래에셋맵스로저스상품파생신탁A</v>
      </c>
      <c r="D31" s="28">
        <f>펀드종합!D32</f>
        <v>100000</v>
      </c>
      <c r="E31" s="79"/>
      <c r="F31" s="81">
        <f t="shared" si="0"/>
        <v>0.53956363210000002</v>
      </c>
      <c r="G31" s="28">
        <f>펀드종합!E32</f>
        <v>46043.636789999997</v>
      </c>
      <c r="H31" s="28">
        <f>펀드종합!E32</f>
        <v>46043.636789999997</v>
      </c>
    </row>
    <row r="32" spans="2:8">
      <c r="B32" s="2"/>
      <c r="C32" s="2" t="str">
        <f>펀드종합!B33</f>
        <v>미래에셋인디펜던스주식2호</v>
      </c>
      <c r="D32" s="28">
        <f>펀드종합!D33</f>
        <v>100000</v>
      </c>
      <c r="E32" s="79">
        <f>투자금액!C28</f>
        <v>41073</v>
      </c>
      <c r="F32" s="81">
        <f t="shared" si="0"/>
        <v>0.31278861999999996</v>
      </c>
      <c r="G32" s="28">
        <f>펀드종합!E33</f>
        <v>68721.138000000006</v>
      </c>
      <c r="H32" s="28">
        <f>펀드종합!E33</f>
        <v>68721.138000000006</v>
      </c>
    </row>
    <row r="33" spans="3:3">
      <c r="C33" s="2"/>
    </row>
    <row r="34" spans="3:3">
      <c r="C34" s="2"/>
    </row>
    <row r="35" spans="3:3">
      <c r="C35" s="2"/>
    </row>
    <row r="36" spans="3:3">
      <c r="C36" s="2"/>
    </row>
    <row r="37" spans="3:3">
      <c r="C37" s="2"/>
    </row>
    <row r="38" spans="3:3">
      <c r="C38" s="2"/>
    </row>
    <row r="39" spans="3:3">
      <c r="C39" s="2"/>
    </row>
    <row r="40" spans="3:3">
      <c r="C40" s="2"/>
    </row>
    <row r="41" spans="3:3">
      <c r="C41" s="2"/>
    </row>
    <row r="42" spans="3:3">
      <c r="C42" s="2"/>
    </row>
    <row r="43" spans="3:3">
      <c r="C43" s="2"/>
    </row>
    <row r="44" spans="3:3">
      <c r="C44" s="2"/>
    </row>
    <row r="45" spans="3:3">
      <c r="C45" s="2"/>
    </row>
    <row r="46" spans="3:3">
      <c r="C46" s="2"/>
    </row>
    <row r="47" spans="3:3">
      <c r="C47" s="2"/>
    </row>
    <row r="48" spans="3:3">
      <c r="C48" s="2"/>
    </row>
    <row r="49" spans="3:3">
      <c r="C49" s="2"/>
    </row>
    <row r="50" spans="3:3">
      <c r="C50" s="2"/>
    </row>
    <row r="51" spans="3:3">
      <c r="C51" s="2"/>
    </row>
    <row r="52" spans="3:3">
      <c r="C52" s="2"/>
    </row>
    <row r="53" spans="3:3">
      <c r="C53" s="2"/>
    </row>
    <row r="54" spans="3:3">
      <c r="C54" s="2"/>
    </row>
    <row r="55" spans="3:3">
      <c r="C55" s="2"/>
    </row>
    <row r="56" spans="3:3">
      <c r="C56" s="2"/>
    </row>
    <row r="57" spans="3:3">
      <c r="C57" s="2"/>
    </row>
    <row r="58" spans="3:3">
      <c r="C58" s="2"/>
    </row>
  </sheetData>
  <phoneticPr fontId="2" type="noConversion"/>
  <pageMargins left="0.7" right="0.7" top="0.75" bottom="0.75" header="0.3" footer="0.3"/>
  <pageSetup paperSize="9" orientation="portrait" horizontalDpi="4294967292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B1:J356"/>
  <sheetViews>
    <sheetView workbookViewId="0">
      <selection activeCell="B3" sqref="B3"/>
    </sheetView>
  </sheetViews>
  <sheetFormatPr defaultRowHeight="16.5"/>
  <cols>
    <col min="2" max="2" width="10.25" bestFit="1" customWidth="1"/>
    <col min="3" max="3" width="7.125" customWidth="1"/>
    <col min="4" max="4" width="9" customWidth="1"/>
    <col min="5" max="5" width="8.25" customWidth="1"/>
    <col min="6" max="6" width="9" customWidth="1"/>
    <col min="7" max="7" width="7.125" customWidth="1"/>
    <col min="8" max="8" width="7.25" customWidth="1"/>
    <col min="9" max="9" width="11" style="2" customWidth="1"/>
    <col min="10" max="10" width="5.25" style="2" customWidth="1"/>
  </cols>
  <sheetData>
    <row r="1" spans="2:10">
      <c r="B1" s="85" t="s">
        <v>1183</v>
      </c>
      <c r="C1" s="85"/>
      <c r="D1" s="85"/>
      <c r="E1" s="85"/>
      <c r="F1" s="85"/>
      <c r="G1" s="85"/>
    </row>
    <row r="2" spans="2:10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G2" s="2"/>
      <c r="H2" s="2"/>
      <c r="I2" s="2" t="s">
        <v>3</v>
      </c>
      <c r="J2" s="2" t="s">
        <v>4</v>
      </c>
    </row>
    <row r="3" spans="2:10">
      <c r="B3" s="2"/>
      <c r="C3" s="2"/>
      <c r="D3" s="2"/>
      <c r="E3" s="2"/>
      <c r="F3" s="2" t="s">
        <v>58</v>
      </c>
      <c r="G3" s="2" t="s">
        <v>59</v>
      </c>
      <c r="H3" s="2" t="s">
        <v>60</v>
      </c>
    </row>
    <row r="4" spans="2:10">
      <c r="B4" s="2" t="s">
        <v>2126</v>
      </c>
      <c r="C4" s="2">
        <v>656</v>
      </c>
      <c r="D4" s="2">
        <v>466</v>
      </c>
      <c r="E4" s="36">
        <v>710.05</v>
      </c>
      <c r="F4" s="2">
        <v>7.85</v>
      </c>
      <c r="G4" s="2">
        <v>1.1200000000000001</v>
      </c>
      <c r="H4" s="2">
        <v>2.1800000000000002</v>
      </c>
      <c r="I4" s="36">
        <v>997.9</v>
      </c>
    </row>
    <row r="5" spans="2:10">
      <c r="B5" s="2" t="s">
        <v>2127</v>
      </c>
      <c r="C5" s="2">
        <v>651</v>
      </c>
      <c r="D5" s="2">
        <v>457</v>
      </c>
      <c r="E5" s="36">
        <v>702.2</v>
      </c>
      <c r="F5" s="2">
        <v>7.15</v>
      </c>
      <c r="G5" s="2">
        <v>1.03</v>
      </c>
      <c r="H5" s="2">
        <v>1.9</v>
      </c>
      <c r="I5" s="36">
        <v>997.59</v>
      </c>
    </row>
    <row r="6" spans="2:10">
      <c r="B6" s="2" t="s">
        <v>2128</v>
      </c>
      <c r="C6" s="2">
        <v>650</v>
      </c>
      <c r="D6" s="2">
        <v>452</v>
      </c>
      <c r="E6" s="36">
        <v>695.05</v>
      </c>
      <c r="F6" s="2">
        <v>5.3</v>
      </c>
      <c r="G6" s="2">
        <v>0.77</v>
      </c>
      <c r="H6" s="2">
        <v>0.89</v>
      </c>
      <c r="I6" s="36">
        <v>997.35</v>
      </c>
    </row>
    <row r="7" spans="2:10">
      <c r="B7" s="2" t="s">
        <v>2129</v>
      </c>
      <c r="C7" s="2">
        <v>649</v>
      </c>
      <c r="D7" s="2">
        <v>448</v>
      </c>
      <c r="E7" s="36">
        <v>689.75</v>
      </c>
      <c r="F7" s="2">
        <v>6.79</v>
      </c>
      <c r="G7" s="2">
        <v>0.99</v>
      </c>
      <c r="H7" s="2">
        <v>2.13</v>
      </c>
      <c r="I7" s="36">
        <v>997.61</v>
      </c>
    </row>
    <row r="8" spans="2:10">
      <c r="B8" s="2" t="s">
        <v>2130</v>
      </c>
      <c r="C8" s="2">
        <v>649</v>
      </c>
      <c r="D8" s="2">
        <v>443</v>
      </c>
      <c r="E8" s="36">
        <v>682.96</v>
      </c>
      <c r="F8" s="2">
        <v>55.54</v>
      </c>
      <c r="G8" s="2">
        <v>8.85</v>
      </c>
      <c r="H8" s="2">
        <v>12.23</v>
      </c>
      <c r="I8" s="36">
        <v>997.69</v>
      </c>
    </row>
    <row r="9" spans="2:10">
      <c r="B9" s="2" t="s">
        <v>2131</v>
      </c>
      <c r="C9" s="2">
        <v>646</v>
      </c>
      <c r="D9" s="2">
        <v>405</v>
      </c>
      <c r="E9" s="36">
        <v>627.41999999999996</v>
      </c>
      <c r="F9" s="2">
        <v>-14.35</v>
      </c>
      <c r="G9" s="2">
        <v>-2.2400000000000002</v>
      </c>
      <c r="H9" s="2">
        <v>-2.82</v>
      </c>
      <c r="I9" s="36">
        <v>997.62</v>
      </c>
    </row>
    <row r="10" spans="2:10">
      <c r="B10" s="2" t="s">
        <v>2132</v>
      </c>
      <c r="C10" s="2">
        <v>638</v>
      </c>
      <c r="D10" s="2">
        <v>409</v>
      </c>
      <c r="E10" s="36">
        <v>641.77</v>
      </c>
      <c r="F10" s="2">
        <v>22.77</v>
      </c>
      <c r="G10" s="2">
        <v>3.68</v>
      </c>
      <c r="H10" s="2">
        <v>5.15</v>
      </c>
      <c r="I10" s="36">
        <v>998</v>
      </c>
    </row>
    <row r="11" spans="2:10">
      <c r="B11" s="2" t="s">
        <v>2133</v>
      </c>
      <c r="C11" s="2">
        <v>635</v>
      </c>
      <c r="D11" s="2">
        <v>393</v>
      </c>
      <c r="E11" s="36">
        <v>619</v>
      </c>
      <c r="F11" s="2">
        <v>7.42</v>
      </c>
      <c r="G11" s="2">
        <v>1.21</v>
      </c>
      <c r="H11" s="2">
        <v>2.16</v>
      </c>
      <c r="I11" s="36">
        <v>998.36</v>
      </c>
    </row>
    <row r="12" spans="2:10">
      <c r="B12" s="2" t="s">
        <v>2134</v>
      </c>
      <c r="C12" s="2">
        <v>634</v>
      </c>
      <c r="D12" s="2">
        <v>388</v>
      </c>
      <c r="E12" s="36">
        <v>611.58000000000004</v>
      </c>
      <c r="F12" s="2">
        <v>-48.8</v>
      </c>
      <c r="G12" s="2">
        <v>-7.39</v>
      </c>
      <c r="H12" s="2">
        <v>-10.33</v>
      </c>
      <c r="I12" s="36">
        <v>997.53</v>
      </c>
    </row>
    <row r="13" spans="2:10">
      <c r="B13" s="2" t="s">
        <v>2135</v>
      </c>
      <c r="C13" s="2">
        <v>634</v>
      </c>
      <c r="D13" s="2">
        <v>418</v>
      </c>
      <c r="E13" s="36">
        <v>660.38</v>
      </c>
      <c r="F13" s="2">
        <v>-34.28</v>
      </c>
      <c r="G13" s="2">
        <v>-4.93</v>
      </c>
      <c r="H13" s="2">
        <v>-7.2</v>
      </c>
      <c r="I13" s="36">
        <v>997.61</v>
      </c>
    </row>
    <row r="14" spans="2:10">
      <c r="B14" s="2" t="s">
        <v>2136</v>
      </c>
      <c r="C14" s="2">
        <v>626</v>
      </c>
      <c r="D14" s="2">
        <v>435</v>
      </c>
      <c r="E14" s="36">
        <v>694.66</v>
      </c>
      <c r="F14" s="2">
        <v>-23.75</v>
      </c>
      <c r="G14" s="2">
        <v>-3.31</v>
      </c>
      <c r="H14" s="2">
        <v>-4.92</v>
      </c>
      <c r="I14" s="36">
        <v>997.81</v>
      </c>
    </row>
    <row r="15" spans="2:10">
      <c r="B15" s="2" t="s">
        <v>2137</v>
      </c>
      <c r="C15" s="2">
        <v>625</v>
      </c>
      <c r="D15" s="2">
        <v>449</v>
      </c>
      <c r="E15" s="36">
        <v>718.41</v>
      </c>
      <c r="F15" s="2">
        <v>-6.13</v>
      </c>
      <c r="G15" s="2">
        <v>-0.85</v>
      </c>
      <c r="H15" s="2">
        <v>-1.0900000000000001</v>
      </c>
      <c r="I15" s="36">
        <v>997.22</v>
      </c>
    </row>
    <row r="16" spans="2:10">
      <c r="B16" s="2" t="s">
        <v>2107</v>
      </c>
      <c r="C16" s="2">
        <v>623</v>
      </c>
      <c r="D16" s="2">
        <v>452</v>
      </c>
      <c r="E16" s="36">
        <v>724.54</v>
      </c>
      <c r="F16" s="2">
        <v>11.64</v>
      </c>
      <c r="G16" s="2">
        <v>1.63</v>
      </c>
      <c r="H16" s="2">
        <v>2.91</v>
      </c>
      <c r="I16" s="36">
        <v>997.25</v>
      </c>
    </row>
    <row r="17" spans="2:9">
      <c r="B17" s="2" t="s">
        <v>2108</v>
      </c>
      <c r="C17" s="2">
        <v>622</v>
      </c>
      <c r="D17" s="2">
        <v>444</v>
      </c>
      <c r="E17" s="36">
        <v>712.9</v>
      </c>
      <c r="F17" s="2">
        <v>-11.66</v>
      </c>
      <c r="G17" s="2">
        <v>-1.61</v>
      </c>
      <c r="H17" s="2">
        <v>-2.9</v>
      </c>
      <c r="I17" s="36">
        <v>997.39</v>
      </c>
    </row>
    <row r="18" spans="2:9">
      <c r="B18" s="2" t="s">
        <v>2105</v>
      </c>
      <c r="C18" s="2">
        <v>620</v>
      </c>
      <c r="D18" s="2">
        <v>449</v>
      </c>
      <c r="E18" s="36">
        <v>724.56</v>
      </c>
      <c r="F18" s="2">
        <v>-51.03</v>
      </c>
      <c r="G18" s="2">
        <v>-6.58</v>
      </c>
      <c r="H18" s="2">
        <v>-9.5500000000000007</v>
      </c>
      <c r="I18" s="36">
        <v>996.77</v>
      </c>
    </row>
    <row r="19" spans="2:9">
      <c r="B19" s="2" t="s">
        <v>2106</v>
      </c>
      <c r="C19" s="2">
        <v>619</v>
      </c>
      <c r="D19" s="2">
        <v>480</v>
      </c>
      <c r="E19" s="36">
        <v>775.59</v>
      </c>
      <c r="F19" s="2">
        <v>-11.05</v>
      </c>
      <c r="G19" s="2">
        <v>-1.4</v>
      </c>
      <c r="H19" s="2">
        <v>-2.17</v>
      </c>
      <c r="I19" s="36">
        <v>997.32</v>
      </c>
    </row>
    <row r="20" spans="2:9">
      <c r="B20" s="2" t="s">
        <v>2099</v>
      </c>
      <c r="C20" s="2">
        <v>617</v>
      </c>
      <c r="D20" s="2">
        <v>486</v>
      </c>
      <c r="E20" s="36">
        <v>786.64</v>
      </c>
      <c r="F20" s="2">
        <v>29.79</v>
      </c>
      <c r="G20" s="2">
        <v>3.94</v>
      </c>
      <c r="H20" s="2">
        <v>6.1</v>
      </c>
      <c r="I20" s="36">
        <v>997.17</v>
      </c>
    </row>
    <row r="21" spans="2:9">
      <c r="B21" s="2" t="s">
        <v>2100</v>
      </c>
      <c r="C21" s="2">
        <v>613</v>
      </c>
      <c r="D21" s="2">
        <v>464</v>
      </c>
      <c r="E21" s="36">
        <v>756.85</v>
      </c>
      <c r="F21" s="2">
        <v>15.07</v>
      </c>
      <c r="G21" s="2">
        <v>2.0299999999999998</v>
      </c>
      <c r="H21" s="2">
        <v>3.62</v>
      </c>
      <c r="I21" s="36">
        <v>997.21</v>
      </c>
    </row>
    <row r="22" spans="2:9">
      <c r="B22" s="2" t="s">
        <v>2101</v>
      </c>
      <c r="C22" s="2">
        <v>611</v>
      </c>
      <c r="D22" s="2">
        <v>453</v>
      </c>
      <c r="E22" s="36">
        <v>741.78</v>
      </c>
      <c r="F22" s="2">
        <v>-18.48</v>
      </c>
      <c r="G22" s="2">
        <v>-2.4300000000000002</v>
      </c>
      <c r="H22" s="2">
        <v>-4.03</v>
      </c>
      <c r="I22" s="36">
        <v>997.53</v>
      </c>
    </row>
    <row r="23" spans="2:9">
      <c r="B23" s="2" t="s">
        <v>2102</v>
      </c>
      <c r="C23" s="2">
        <v>611</v>
      </c>
      <c r="D23" s="2">
        <v>464</v>
      </c>
      <c r="E23" s="36">
        <v>760.26</v>
      </c>
      <c r="F23" s="2">
        <v>6.53</v>
      </c>
      <c r="G23" s="2">
        <v>0.87</v>
      </c>
      <c r="H23" s="2">
        <v>1.02</v>
      </c>
      <c r="I23" s="36">
        <v>997.42</v>
      </c>
    </row>
    <row r="24" spans="2:9">
      <c r="B24" s="2" t="s">
        <v>2103</v>
      </c>
      <c r="C24" s="2">
        <v>610</v>
      </c>
      <c r="D24" s="2">
        <v>460</v>
      </c>
      <c r="E24" s="36">
        <v>753.73</v>
      </c>
      <c r="F24" s="2">
        <v>-29.19</v>
      </c>
      <c r="G24" s="2">
        <v>-3.73</v>
      </c>
      <c r="H24" s="2">
        <v>-5.27</v>
      </c>
      <c r="I24" s="36">
        <v>996.66</v>
      </c>
    </row>
    <row r="25" spans="2:9">
      <c r="B25" s="2" t="s">
        <v>2104</v>
      </c>
      <c r="C25" s="2">
        <v>609</v>
      </c>
      <c r="D25" s="2">
        <v>477</v>
      </c>
      <c r="E25" s="36">
        <v>782.92</v>
      </c>
      <c r="F25" s="2">
        <v>4.29</v>
      </c>
      <c r="G25" s="2">
        <v>0.55000000000000004</v>
      </c>
      <c r="H25" s="2">
        <v>0.82</v>
      </c>
      <c r="I25" s="36">
        <v>996.78</v>
      </c>
    </row>
    <row r="26" spans="2:9">
      <c r="B26" s="2" t="s">
        <v>2098</v>
      </c>
      <c r="C26" s="2">
        <v>602</v>
      </c>
      <c r="D26" s="2">
        <v>469</v>
      </c>
      <c r="E26" s="36">
        <v>778.63</v>
      </c>
      <c r="F26" s="2">
        <v>-24.23</v>
      </c>
      <c r="G26" s="2">
        <v>-3.02</v>
      </c>
      <c r="H26" s="2">
        <v>-4.2</v>
      </c>
      <c r="I26" s="36">
        <v>996.27</v>
      </c>
    </row>
    <row r="27" spans="2:9">
      <c r="B27" s="2" t="s">
        <v>2090</v>
      </c>
      <c r="C27" s="2">
        <v>601</v>
      </c>
      <c r="D27" s="2">
        <v>482</v>
      </c>
      <c r="E27" s="36">
        <v>802.86</v>
      </c>
      <c r="F27" s="2">
        <v>-10.28</v>
      </c>
      <c r="G27" s="2">
        <v>-1.26</v>
      </c>
      <c r="H27" s="2">
        <v>-1.52</v>
      </c>
      <c r="I27" s="36">
        <v>996.58</v>
      </c>
    </row>
    <row r="28" spans="2:9">
      <c r="B28" s="2" t="s">
        <v>2091</v>
      </c>
      <c r="C28" s="2">
        <v>599</v>
      </c>
      <c r="D28" s="2">
        <v>487</v>
      </c>
      <c r="E28" s="36">
        <v>813.14</v>
      </c>
      <c r="F28" s="2">
        <v>-4.54</v>
      </c>
      <c r="G28" s="2">
        <v>-0.56000000000000005</v>
      </c>
      <c r="H28" s="2">
        <v>-0.59</v>
      </c>
      <c r="I28" s="36">
        <v>996.53</v>
      </c>
    </row>
    <row r="29" spans="2:9">
      <c r="B29" s="2" t="s">
        <v>2092</v>
      </c>
      <c r="C29" s="2">
        <v>594</v>
      </c>
      <c r="D29" s="2">
        <v>486</v>
      </c>
      <c r="E29" s="36">
        <v>817.68</v>
      </c>
      <c r="F29" s="2">
        <v>-2.73</v>
      </c>
      <c r="G29" s="2">
        <v>-0.33</v>
      </c>
      <c r="H29" s="2">
        <v>-0.79</v>
      </c>
      <c r="I29" s="36">
        <v>996.67</v>
      </c>
    </row>
    <row r="30" spans="2:9">
      <c r="B30" s="2" t="s">
        <v>2093</v>
      </c>
      <c r="C30" s="2">
        <v>590</v>
      </c>
      <c r="D30" s="2">
        <v>484</v>
      </c>
      <c r="E30" s="36">
        <v>820.41</v>
      </c>
      <c r="F30" s="2">
        <v>-7.75</v>
      </c>
      <c r="G30" s="2">
        <v>-0.94</v>
      </c>
      <c r="H30" s="2">
        <v>-1.31</v>
      </c>
      <c r="I30" s="36">
        <v>995.87</v>
      </c>
    </row>
    <row r="31" spans="2:9">
      <c r="B31" s="2" t="s">
        <v>2094</v>
      </c>
      <c r="C31" s="2">
        <v>583</v>
      </c>
      <c r="D31" s="2">
        <v>483</v>
      </c>
      <c r="E31" s="36">
        <v>828.16</v>
      </c>
      <c r="F31" s="2">
        <v>-10.26</v>
      </c>
      <c r="G31" s="2">
        <v>-1.22</v>
      </c>
      <c r="H31" s="2">
        <v>-1.69</v>
      </c>
      <c r="I31" s="36">
        <v>995.75</v>
      </c>
    </row>
    <row r="32" spans="2:9">
      <c r="B32" s="2" t="s">
        <v>2095</v>
      </c>
      <c r="C32" s="2">
        <v>581</v>
      </c>
      <c r="D32" s="2">
        <v>487</v>
      </c>
      <c r="E32" s="36">
        <v>838.42</v>
      </c>
      <c r="F32" s="2">
        <v>2.09</v>
      </c>
      <c r="G32" s="2">
        <v>0.25</v>
      </c>
      <c r="H32" s="2">
        <v>0.36</v>
      </c>
      <c r="I32" s="36">
        <v>996.19</v>
      </c>
    </row>
    <row r="33" spans="2:9">
      <c r="B33" s="2" t="s">
        <v>2096</v>
      </c>
      <c r="C33" s="2">
        <v>580</v>
      </c>
      <c r="D33" s="2">
        <v>485</v>
      </c>
      <c r="E33" s="36">
        <v>836.33</v>
      </c>
      <c r="F33" s="2">
        <v>8.07</v>
      </c>
      <c r="G33" s="2">
        <v>0.97</v>
      </c>
      <c r="H33" s="2">
        <v>0.84</v>
      </c>
      <c r="I33" s="36">
        <v>996.47</v>
      </c>
    </row>
    <row r="34" spans="2:9">
      <c r="B34" s="2" t="s">
        <v>2097</v>
      </c>
      <c r="C34" s="2">
        <v>574</v>
      </c>
      <c r="D34" s="2">
        <v>476</v>
      </c>
      <c r="E34" s="36">
        <v>828.26</v>
      </c>
      <c r="F34" s="2">
        <v>8.6300000000000008</v>
      </c>
      <c r="G34" s="2">
        <v>1.05</v>
      </c>
      <c r="H34" s="2">
        <v>1.28</v>
      </c>
      <c r="I34" s="36">
        <v>996.66</v>
      </c>
    </row>
    <row r="35" spans="2:9">
      <c r="B35" s="2" t="s">
        <v>2088</v>
      </c>
      <c r="C35" s="2">
        <v>572</v>
      </c>
      <c r="D35" s="2">
        <v>469</v>
      </c>
      <c r="E35" s="36">
        <v>819.63</v>
      </c>
      <c r="F35" s="2">
        <v>1.48</v>
      </c>
      <c r="G35" s="2">
        <v>0.18</v>
      </c>
      <c r="H35" s="2">
        <v>0.45</v>
      </c>
      <c r="I35" s="36">
        <v>996.83</v>
      </c>
    </row>
    <row r="36" spans="2:9">
      <c r="B36" s="2" t="s">
        <v>2089</v>
      </c>
      <c r="C36" s="2">
        <v>571</v>
      </c>
      <c r="D36" s="2">
        <v>467</v>
      </c>
      <c r="E36" s="36">
        <v>818.15</v>
      </c>
      <c r="F36" s="2">
        <v>25.44</v>
      </c>
      <c r="G36" s="2">
        <v>3.21</v>
      </c>
      <c r="H36" s="2">
        <v>5.05</v>
      </c>
      <c r="I36" s="36">
        <v>997.04</v>
      </c>
    </row>
    <row r="37" spans="2:9">
      <c r="B37" s="2" t="s">
        <v>2084</v>
      </c>
      <c r="C37" s="2">
        <v>570</v>
      </c>
      <c r="D37" s="2">
        <v>452</v>
      </c>
      <c r="E37" s="36">
        <v>792.71</v>
      </c>
      <c r="F37" s="2">
        <v>-14.17</v>
      </c>
      <c r="G37" s="2">
        <v>-1.76</v>
      </c>
      <c r="H37" s="2">
        <v>-2.34</v>
      </c>
      <c r="I37" s="36">
        <v>996.71</v>
      </c>
    </row>
    <row r="38" spans="2:9">
      <c r="B38" s="2" t="s">
        <v>2085</v>
      </c>
      <c r="C38" s="2">
        <v>568</v>
      </c>
      <c r="D38" s="2">
        <v>458</v>
      </c>
      <c r="E38" s="36">
        <v>806.88</v>
      </c>
      <c r="F38" s="2">
        <v>14.13</v>
      </c>
      <c r="G38" s="2">
        <v>1.78</v>
      </c>
      <c r="H38" s="2">
        <v>2.54</v>
      </c>
      <c r="I38" s="36">
        <v>997.91</v>
      </c>
    </row>
    <row r="39" spans="2:9">
      <c r="B39" s="2" t="s">
        <v>2086</v>
      </c>
      <c r="C39" s="2">
        <v>565</v>
      </c>
      <c r="D39" s="2">
        <v>448</v>
      </c>
      <c r="E39" s="36">
        <v>792.75</v>
      </c>
      <c r="F39" s="2">
        <v>-34.04</v>
      </c>
      <c r="G39" s="2">
        <v>-4.12</v>
      </c>
      <c r="H39" s="2">
        <v>-5.74</v>
      </c>
      <c r="I39" s="36">
        <v>998.3</v>
      </c>
    </row>
    <row r="40" spans="2:9">
      <c r="B40" s="2" t="s">
        <v>2087</v>
      </c>
      <c r="C40" s="2">
        <v>564</v>
      </c>
      <c r="D40" s="2">
        <v>466</v>
      </c>
      <c r="E40" s="36">
        <v>826.79</v>
      </c>
      <c r="F40" s="2">
        <v>13.57</v>
      </c>
      <c r="G40" s="2">
        <v>1.67</v>
      </c>
      <c r="H40" s="2">
        <v>2.5</v>
      </c>
      <c r="I40" s="36">
        <v>997.67</v>
      </c>
    </row>
    <row r="41" spans="2:9">
      <c r="B41" s="2" t="s">
        <v>2081</v>
      </c>
      <c r="C41" s="2">
        <v>559</v>
      </c>
      <c r="D41" s="2">
        <v>454</v>
      </c>
      <c r="E41" s="36">
        <v>813.22</v>
      </c>
      <c r="F41" s="2">
        <v>-8.32</v>
      </c>
      <c r="G41" s="2">
        <v>-1.01</v>
      </c>
      <c r="H41" s="2">
        <v>-1.71</v>
      </c>
      <c r="I41" s="36">
        <v>997.53</v>
      </c>
    </row>
    <row r="42" spans="2:9">
      <c r="B42" s="2" t="s">
        <v>2082</v>
      </c>
      <c r="C42" s="2">
        <v>558</v>
      </c>
      <c r="D42" s="2">
        <v>458</v>
      </c>
      <c r="E42" s="36">
        <v>821.54</v>
      </c>
      <c r="F42" s="2">
        <v>0.7</v>
      </c>
      <c r="G42" s="2">
        <v>0.09</v>
      </c>
      <c r="H42" s="2">
        <v>0.81</v>
      </c>
      <c r="I42" s="36">
        <v>997.32</v>
      </c>
    </row>
    <row r="43" spans="2:9">
      <c r="B43" s="2" t="s">
        <v>2083</v>
      </c>
      <c r="C43" s="2">
        <v>557</v>
      </c>
      <c r="D43" s="2">
        <v>457</v>
      </c>
      <c r="E43" s="36">
        <v>820.84</v>
      </c>
      <c r="F43" s="2">
        <v>-9.8000000000000007</v>
      </c>
      <c r="G43" s="2">
        <v>-1.18</v>
      </c>
      <c r="H43" s="2">
        <v>-1.57</v>
      </c>
      <c r="I43" s="36">
        <v>997.2</v>
      </c>
    </row>
    <row r="44" spans="2:9">
      <c r="B44" s="2" t="s">
        <v>2078</v>
      </c>
      <c r="C44" s="2">
        <v>557</v>
      </c>
      <c r="D44" s="2">
        <v>462</v>
      </c>
      <c r="E44" s="36">
        <v>830.64</v>
      </c>
      <c r="F44" s="2">
        <v>26.6</v>
      </c>
      <c r="G44" s="2">
        <v>3.31</v>
      </c>
      <c r="H44" s="2">
        <v>5.25</v>
      </c>
      <c r="I44" s="36">
        <v>997.17</v>
      </c>
    </row>
    <row r="45" spans="2:9">
      <c r="B45" s="2" t="s">
        <v>2079</v>
      </c>
      <c r="C45" s="2">
        <v>556</v>
      </c>
      <c r="D45" s="2">
        <v>447</v>
      </c>
      <c r="E45" s="36">
        <v>804.04</v>
      </c>
      <c r="F45" s="2">
        <v>-8.65</v>
      </c>
      <c r="G45" s="2">
        <v>-1.06</v>
      </c>
      <c r="H45" s="2">
        <v>-1.68</v>
      </c>
      <c r="I45" s="36">
        <v>996.99</v>
      </c>
    </row>
    <row r="46" spans="2:9">
      <c r="B46" s="2" t="s">
        <v>2080</v>
      </c>
      <c r="C46" s="2">
        <v>555</v>
      </c>
      <c r="D46" s="2">
        <v>451</v>
      </c>
      <c r="E46" s="36">
        <v>812.69</v>
      </c>
      <c r="F46" s="2">
        <v>-1.77</v>
      </c>
      <c r="G46" s="2">
        <v>-0.22</v>
      </c>
      <c r="H46" s="2">
        <v>-0.43</v>
      </c>
      <c r="I46" s="36">
        <v>996.93</v>
      </c>
    </row>
    <row r="47" spans="2:9">
      <c r="B47" s="2" t="s">
        <v>2076</v>
      </c>
      <c r="C47" s="2">
        <v>551</v>
      </c>
      <c r="D47" s="2">
        <v>449</v>
      </c>
      <c r="E47" s="36">
        <v>814.46</v>
      </c>
      <c r="F47" s="2">
        <v>9.58</v>
      </c>
      <c r="G47" s="2">
        <v>1.19</v>
      </c>
      <c r="H47" s="2">
        <v>1.07</v>
      </c>
      <c r="I47" s="36">
        <v>996.67</v>
      </c>
    </row>
    <row r="48" spans="2:9">
      <c r="B48" s="2" t="s">
        <v>2077</v>
      </c>
      <c r="C48" s="2">
        <v>550</v>
      </c>
      <c r="D48" s="2">
        <v>442</v>
      </c>
      <c r="E48" s="36">
        <v>804.88</v>
      </c>
      <c r="F48" s="2">
        <v>1.3</v>
      </c>
      <c r="G48" s="2">
        <v>0.16</v>
      </c>
      <c r="H48" s="2">
        <v>0.15</v>
      </c>
      <c r="I48" s="36">
        <v>996.32</v>
      </c>
    </row>
    <row r="49" spans="2:9">
      <c r="B49" s="2" t="s">
        <v>2074</v>
      </c>
      <c r="C49" s="2">
        <v>548</v>
      </c>
      <c r="D49" s="2">
        <v>441</v>
      </c>
      <c r="E49" s="36">
        <v>803.58</v>
      </c>
      <c r="F49" s="2">
        <v>-24.95</v>
      </c>
      <c r="G49" s="2">
        <v>-3.01</v>
      </c>
      <c r="H49" s="2">
        <v>-3.61</v>
      </c>
      <c r="I49" s="36">
        <v>996.62</v>
      </c>
    </row>
    <row r="50" spans="2:9">
      <c r="B50" s="2" t="s">
        <v>2075</v>
      </c>
      <c r="C50" s="2">
        <v>545</v>
      </c>
      <c r="D50" s="2">
        <v>452</v>
      </c>
      <c r="E50" s="36">
        <v>828.53</v>
      </c>
      <c r="F50" s="2">
        <v>-3.36</v>
      </c>
      <c r="G50" s="2">
        <v>-0.4</v>
      </c>
      <c r="H50" s="2">
        <v>0.11</v>
      </c>
      <c r="I50" s="36">
        <v>997.04</v>
      </c>
    </row>
    <row r="51" spans="2:9">
      <c r="B51" s="2" t="s">
        <v>2066</v>
      </c>
      <c r="C51" s="2">
        <v>545</v>
      </c>
      <c r="D51" s="2">
        <v>453</v>
      </c>
      <c r="E51" s="36">
        <v>831.89</v>
      </c>
      <c r="F51" s="2">
        <v>-6.76</v>
      </c>
      <c r="G51" s="2">
        <v>-0.81</v>
      </c>
      <c r="H51" s="2">
        <v>-1.49</v>
      </c>
      <c r="I51" s="36">
        <v>997.1</v>
      </c>
    </row>
    <row r="52" spans="2:9">
      <c r="B52" s="2" t="s">
        <v>2067</v>
      </c>
      <c r="C52" s="2">
        <v>543</v>
      </c>
      <c r="D52" s="2">
        <v>456</v>
      </c>
      <c r="E52" s="36">
        <v>838.65</v>
      </c>
      <c r="F52" s="2">
        <v>2.2799999999999998</v>
      </c>
      <c r="G52" s="2">
        <v>0.27</v>
      </c>
      <c r="H52" s="2">
        <v>0.13</v>
      </c>
      <c r="I52" s="36">
        <v>996.91</v>
      </c>
    </row>
    <row r="53" spans="2:9">
      <c r="B53" s="2" t="s">
        <v>2068</v>
      </c>
      <c r="C53" s="2">
        <v>537</v>
      </c>
      <c r="D53" s="2">
        <v>449</v>
      </c>
      <c r="E53" s="36">
        <v>836.37</v>
      </c>
      <c r="F53" s="2">
        <v>-6.63</v>
      </c>
      <c r="G53" s="2">
        <v>-0.79</v>
      </c>
      <c r="H53" s="2">
        <v>-0.84</v>
      </c>
      <c r="I53" s="36">
        <v>996.8</v>
      </c>
    </row>
    <row r="54" spans="2:9">
      <c r="B54" s="2" t="s">
        <v>2069</v>
      </c>
      <c r="C54" s="2">
        <v>535</v>
      </c>
      <c r="D54" s="2">
        <v>451</v>
      </c>
      <c r="E54" s="36">
        <v>843</v>
      </c>
      <c r="F54" s="2">
        <v>1.49</v>
      </c>
      <c r="G54" s="2">
        <v>0.18</v>
      </c>
      <c r="H54" s="2">
        <v>0.49</v>
      </c>
      <c r="I54" s="36">
        <v>996.66</v>
      </c>
    </row>
    <row r="55" spans="2:9">
      <c r="B55" s="2" t="s">
        <v>2070</v>
      </c>
      <c r="C55" s="2">
        <v>528</v>
      </c>
      <c r="D55" s="2">
        <v>444</v>
      </c>
      <c r="E55" s="36">
        <v>841.51</v>
      </c>
      <c r="F55" s="2">
        <v>-7.95</v>
      </c>
      <c r="G55" s="2">
        <v>-0.94</v>
      </c>
      <c r="H55" s="2">
        <v>-0.93</v>
      </c>
      <c r="I55" s="36">
        <v>996.91</v>
      </c>
    </row>
    <row r="56" spans="2:9">
      <c r="B56" s="2" t="s">
        <v>2071</v>
      </c>
      <c r="C56" s="2">
        <v>526</v>
      </c>
      <c r="D56" s="2">
        <v>447</v>
      </c>
      <c r="E56" s="36">
        <v>849.46</v>
      </c>
      <c r="F56" s="2">
        <v>-12.12</v>
      </c>
      <c r="G56" s="2">
        <v>-1.41</v>
      </c>
      <c r="H56" s="2">
        <v>-1.77</v>
      </c>
      <c r="I56" s="36">
        <v>997.31</v>
      </c>
    </row>
    <row r="57" spans="2:9">
      <c r="B57" s="2" t="s">
        <v>2072</v>
      </c>
      <c r="C57" s="2">
        <v>525</v>
      </c>
      <c r="D57" s="2">
        <v>452</v>
      </c>
      <c r="E57" s="36">
        <v>861.58</v>
      </c>
      <c r="F57" s="2">
        <v>-0.1</v>
      </c>
      <c r="G57" s="2">
        <v>-0.01</v>
      </c>
      <c r="H57" s="2">
        <v>-0.11</v>
      </c>
      <c r="I57" s="36">
        <v>997.32</v>
      </c>
    </row>
    <row r="58" spans="2:9">
      <c r="B58" s="2" t="s">
        <v>2073</v>
      </c>
      <c r="C58" s="2">
        <v>523</v>
      </c>
      <c r="D58" s="2">
        <v>450</v>
      </c>
      <c r="E58" s="36">
        <v>861.68</v>
      </c>
      <c r="F58" s="2">
        <v>-11.12</v>
      </c>
      <c r="G58" s="2">
        <v>-1.27</v>
      </c>
      <c r="H58" s="2">
        <v>-1.7</v>
      </c>
      <c r="I58" s="36">
        <v>997.16</v>
      </c>
    </row>
    <row r="59" spans="2:9">
      <c r="B59" s="2" t="s">
        <v>2063</v>
      </c>
      <c r="C59" s="2">
        <v>522</v>
      </c>
      <c r="D59" s="2">
        <v>455</v>
      </c>
      <c r="E59" s="36">
        <v>872.8</v>
      </c>
      <c r="F59" s="2">
        <v>-1.76</v>
      </c>
      <c r="G59" s="2">
        <v>-0.2</v>
      </c>
      <c r="H59" s="2">
        <v>-0.26</v>
      </c>
      <c r="I59" s="36">
        <v>996.84</v>
      </c>
    </row>
    <row r="60" spans="2:9">
      <c r="B60" s="2" t="s">
        <v>2064</v>
      </c>
      <c r="C60" s="2">
        <v>521</v>
      </c>
      <c r="D60" s="2">
        <v>456</v>
      </c>
      <c r="E60" s="36">
        <v>874.56</v>
      </c>
      <c r="F60" s="2">
        <v>4.1500000000000004</v>
      </c>
      <c r="G60" s="2">
        <v>0.48</v>
      </c>
      <c r="H60" s="2">
        <v>0.62</v>
      </c>
      <c r="I60" s="36">
        <v>997.01</v>
      </c>
    </row>
    <row r="61" spans="2:9">
      <c r="B61" s="2" t="s">
        <v>2065</v>
      </c>
      <c r="C61" s="2">
        <v>520</v>
      </c>
      <c r="D61" s="2">
        <v>453</v>
      </c>
      <c r="E61" s="36">
        <v>870.41</v>
      </c>
      <c r="F61" s="2">
        <v>-6.86</v>
      </c>
      <c r="G61" s="2">
        <v>-0.78</v>
      </c>
      <c r="H61" s="2">
        <v>-0.92</v>
      </c>
      <c r="I61" s="36">
        <v>997.51</v>
      </c>
    </row>
    <row r="62" spans="2:9">
      <c r="B62" s="2" t="s">
        <v>2062</v>
      </c>
      <c r="C62" s="2">
        <v>516</v>
      </c>
      <c r="D62" s="2">
        <v>452</v>
      </c>
      <c r="E62" s="36">
        <v>877.27</v>
      </c>
      <c r="F62" s="2">
        <v>-1.21</v>
      </c>
      <c r="G62" s="2">
        <v>-0.14000000000000001</v>
      </c>
      <c r="H62" s="2">
        <v>-0.15</v>
      </c>
      <c r="I62" s="36">
        <v>997.59</v>
      </c>
    </row>
    <row r="63" spans="2:9">
      <c r="B63" s="2" t="s">
        <v>2061</v>
      </c>
      <c r="C63" s="2">
        <v>514</v>
      </c>
      <c r="D63" s="2">
        <v>452</v>
      </c>
      <c r="E63" s="36">
        <v>878.48</v>
      </c>
      <c r="F63" s="2">
        <v>5.48</v>
      </c>
      <c r="G63" s="2">
        <v>0.63</v>
      </c>
      <c r="H63" s="2">
        <v>0.83</v>
      </c>
      <c r="I63" s="36">
        <v>997.82</v>
      </c>
    </row>
    <row r="64" spans="2:9">
      <c r="B64" s="2" t="s">
        <v>2060</v>
      </c>
      <c r="C64" s="2">
        <v>514</v>
      </c>
      <c r="D64" s="2">
        <v>449</v>
      </c>
      <c r="E64" s="36">
        <v>873</v>
      </c>
      <c r="F64" s="2">
        <v>2.5099999999999998</v>
      </c>
      <c r="G64" s="2">
        <v>0.28999999999999998</v>
      </c>
      <c r="H64" s="2">
        <v>0.22</v>
      </c>
      <c r="I64" s="36">
        <v>997.92</v>
      </c>
    </row>
    <row r="65" spans="2:9">
      <c r="B65" s="2" t="s">
        <v>2058</v>
      </c>
      <c r="C65" s="2">
        <v>514</v>
      </c>
      <c r="D65" s="2">
        <v>447</v>
      </c>
      <c r="E65" s="36">
        <v>870.49</v>
      </c>
      <c r="F65" s="2">
        <v>-3.04</v>
      </c>
      <c r="G65" s="2">
        <v>-0.35</v>
      </c>
      <c r="H65" s="2">
        <v>-0.97</v>
      </c>
      <c r="I65" s="36">
        <v>998.11</v>
      </c>
    </row>
    <row r="66" spans="2:9">
      <c r="B66" s="2" t="s">
        <v>2059</v>
      </c>
      <c r="C66" s="2">
        <v>513</v>
      </c>
      <c r="D66" s="2">
        <v>448</v>
      </c>
      <c r="E66" s="36">
        <v>873.53</v>
      </c>
      <c r="F66" s="2">
        <v>18.04</v>
      </c>
      <c r="G66" s="2">
        <v>2.11</v>
      </c>
      <c r="H66" s="2">
        <v>2.97</v>
      </c>
      <c r="I66" s="36">
        <v>997.98</v>
      </c>
    </row>
    <row r="67" spans="2:9">
      <c r="B67" s="2" t="s">
        <v>2056</v>
      </c>
      <c r="C67" s="2">
        <v>508</v>
      </c>
      <c r="D67" s="2">
        <v>434</v>
      </c>
      <c r="E67" s="36">
        <v>855.49</v>
      </c>
      <c r="F67" s="2">
        <v>-4.1100000000000003</v>
      </c>
      <c r="G67" s="2">
        <v>-0.48</v>
      </c>
      <c r="H67" s="2">
        <v>-0.56999999999999995</v>
      </c>
      <c r="I67" s="36">
        <v>997.77</v>
      </c>
    </row>
    <row r="68" spans="2:9">
      <c r="B68" s="2" t="s">
        <v>2053</v>
      </c>
      <c r="C68" s="2">
        <v>506</v>
      </c>
      <c r="D68" s="2">
        <v>435</v>
      </c>
      <c r="E68" s="36">
        <v>859.6</v>
      </c>
      <c r="F68" s="2">
        <v>-15.29</v>
      </c>
      <c r="G68" s="2">
        <v>-1.75</v>
      </c>
      <c r="H68" s="2">
        <v>-1.92</v>
      </c>
      <c r="I68" s="36">
        <v>997.64</v>
      </c>
    </row>
    <row r="69" spans="2:9">
      <c r="B69" s="2" t="s">
        <v>2054</v>
      </c>
      <c r="C69" s="2">
        <v>505</v>
      </c>
      <c r="D69" s="2">
        <v>442</v>
      </c>
      <c r="E69" s="36">
        <v>874.89</v>
      </c>
      <c r="F69" s="2">
        <v>-10.06</v>
      </c>
      <c r="G69" s="2">
        <v>-1.1399999999999999</v>
      </c>
      <c r="H69" s="2">
        <v>-1.32</v>
      </c>
      <c r="I69" s="36">
        <v>997.97</v>
      </c>
    </row>
    <row r="70" spans="2:9">
      <c r="B70" s="2" t="s">
        <v>2055</v>
      </c>
      <c r="C70" s="2">
        <v>504</v>
      </c>
      <c r="D70" s="2">
        <v>446</v>
      </c>
      <c r="E70" s="36">
        <v>884.95</v>
      </c>
      <c r="F70" s="2">
        <v>6.97</v>
      </c>
      <c r="G70" s="2">
        <v>0.79</v>
      </c>
      <c r="H70" s="2">
        <v>1.1399999999999999</v>
      </c>
      <c r="I70" s="36">
        <v>997.69</v>
      </c>
    </row>
    <row r="71" spans="2:9">
      <c r="B71" s="2" t="s">
        <v>2051</v>
      </c>
      <c r="C71" s="2">
        <v>504</v>
      </c>
      <c r="D71" s="2">
        <v>442</v>
      </c>
      <c r="E71" s="36">
        <v>877.98</v>
      </c>
      <c r="F71" s="2">
        <v>7.36</v>
      </c>
      <c r="G71" s="2">
        <v>0.85</v>
      </c>
      <c r="H71" s="2">
        <v>0.96</v>
      </c>
      <c r="I71" s="36">
        <v>997.88</v>
      </c>
    </row>
    <row r="72" spans="2:9">
      <c r="B72" s="2" t="s">
        <v>2052</v>
      </c>
      <c r="C72" s="2">
        <v>500</v>
      </c>
      <c r="D72" s="2">
        <v>435</v>
      </c>
      <c r="E72" s="36">
        <v>870.62</v>
      </c>
      <c r="F72" s="2">
        <v>-11.01</v>
      </c>
      <c r="G72" s="2">
        <v>-1.25</v>
      </c>
      <c r="H72" s="2">
        <v>-2</v>
      </c>
      <c r="I72" s="36">
        <v>997.75</v>
      </c>
    </row>
    <row r="73" spans="2:9">
      <c r="B73" s="2" t="s">
        <v>2041</v>
      </c>
      <c r="C73" s="2">
        <v>493</v>
      </c>
      <c r="D73" s="2">
        <v>435</v>
      </c>
      <c r="E73" s="36">
        <v>881.63</v>
      </c>
      <c r="F73" s="2">
        <v>-1.55</v>
      </c>
      <c r="G73" s="2">
        <v>-0.18</v>
      </c>
      <c r="H73" s="2">
        <v>-0.15</v>
      </c>
      <c r="I73" s="36">
        <v>997.63</v>
      </c>
    </row>
    <row r="74" spans="2:9">
      <c r="B74" s="2" t="s">
        <v>2042</v>
      </c>
      <c r="C74" s="2">
        <v>491</v>
      </c>
      <c r="D74" s="2">
        <v>434</v>
      </c>
      <c r="E74" s="36">
        <v>883.18</v>
      </c>
      <c r="F74" s="2">
        <v>-10.050000000000001</v>
      </c>
      <c r="G74" s="2">
        <v>-1.1299999999999999</v>
      </c>
      <c r="H74" s="2">
        <v>-1.95</v>
      </c>
      <c r="I74" s="36">
        <v>998.08</v>
      </c>
    </row>
    <row r="75" spans="2:9">
      <c r="B75" s="2" t="s">
        <v>2043</v>
      </c>
      <c r="C75" s="2">
        <v>490</v>
      </c>
      <c r="D75" s="2">
        <v>438</v>
      </c>
      <c r="E75" s="36">
        <v>893.23</v>
      </c>
      <c r="F75" s="2">
        <v>16.38</v>
      </c>
      <c r="G75" s="2">
        <v>1.87</v>
      </c>
      <c r="H75" s="2">
        <v>2.31</v>
      </c>
      <c r="I75" s="36">
        <v>997.98</v>
      </c>
    </row>
    <row r="76" spans="2:9">
      <c r="B76" s="2" t="s">
        <v>2044</v>
      </c>
      <c r="C76" s="2">
        <v>490</v>
      </c>
      <c r="D76" s="2">
        <v>430</v>
      </c>
      <c r="E76" s="36">
        <v>876.85</v>
      </c>
      <c r="F76" s="2">
        <v>12.39</v>
      </c>
      <c r="G76" s="2">
        <v>1.43</v>
      </c>
      <c r="H76" s="2">
        <v>1.94</v>
      </c>
      <c r="I76" s="36">
        <v>997.88</v>
      </c>
    </row>
    <row r="77" spans="2:9">
      <c r="B77" s="2" t="s">
        <v>2045</v>
      </c>
      <c r="C77" s="2">
        <v>483</v>
      </c>
      <c r="D77" s="2">
        <v>418</v>
      </c>
      <c r="E77" s="36">
        <v>864.46</v>
      </c>
      <c r="F77" s="2">
        <v>-0.44</v>
      </c>
      <c r="G77" s="2">
        <v>-0.05</v>
      </c>
      <c r="H77" s="2">
        <v>-0.12</v>
      </c>
      <c r="I77" s="36">
        <v>997.7</v>
      </c>
    </row>
    <row r="78" spans="2:9">
      <c r="B78" s="2" t="s">
        <v>2046</v>
      </c>
      <c r="C78" s="2">
        <v>482</v>
      </c>
      <c r="D78" s="2">
        <v>417</v>
      </c>
      <c r="E78" s="36">
        <v>864.9</v>
      </c>
      <c r="F78" s="2">
        <v>19.34</v>
      </c>
      <c r="G78" s="2">
        <v>2.29</v>
      </c>
      <c r="H78" s="2">
        <v>3.7</v>
      </c>
      <c r="I78" s="36">
        <v>997.07</v>
      </c>
    </row>
    <row r="79" spans="2:9">
      <c r="B79" s="2" t="s">
        <v>2047</v>
      </c>
      <c r="C79" s="2">
        <v>480</v>
      </c>
      <c r="D79" s="2">
        <v>406</v>
      </c>
      <c r="E79" s="36">
        <v>845.56</v>
      </c>
      <c r="F79" s="2">
        <v>-6.21</v>
      </c>
      <c r="G79" s="2">
        <v>-0.73</v>
      </c>
      <c r="H79" s="2">
        <v>-1.04</v>
      </c>
      <c r="I79" s="36">
        <v>997.44</v>
      </c>
    </row>
    <row r="80" spans="2:9">
      <c r="B80" s="2" t="s">
        <v>2048</v>
      </c>
      <c r="C80" s="2">
        <v>480</v>
      </c>
      <c r="D80" s="2">
        <v>408</v>
      </c>
      <c r="E80" s="36">
        <v>851.77</v>
      </c>
      <c r="F80" s="2">
        <v>9.5</v>
      </c>
      <c r="G80" s="2">
        <v>1.1299999999999999</v>
      </c>
      <c r="H80" s="2">
        <v>1.25</v>
      </c>
      <c r="I80" s="36">
        <v>997.44</v>
      </c>
    </row>
    <row r="81" spans="2:9">
      <c r="B81" s="2" t="s">
        <v>2049</v>
      </c>
      <c r="C81" s="2">
        <v>477</v>
      </c>
      <c r="D81" s="2">
        <v>402</v>
      </c>
      <c r="E81" s="36">
        <v>842.27</v>
      </c>
      <c r="F81" s="2">
        <v>0.03</v>
      </c>
      <c r="G81" s="2">
        <v>0</v>
      </c>
      <c r="H81" s="2">
        <v>-0.27</v>
      </c>
      <c r="I81" s="36">
        <v>997.17</v>
      </c>
    </row>
    <row r="82" spans="2:9">
      <c r="B82" s="2" t="s">
        <v>2050</v>
      </c>
      <c r="C82" s="2">
        <v>475</v>
      </c>
      <c r="D82" s="2">
        <v>400</v>
      </c>
      <c r="E82" s="36">
        <v>842.24</v>
      </c>
      <c r="F82" s="2">
        <v>-21.63</v>
      </c>
      <c r="G82" s="2">
        <v>-2.5</v>
      </c>
      <c r="H82" s="2">
        <v>-3.07</v>
      </c>
      <c r="I82" s="36">
        <v>997.14</v>
      </c>
    </row>
    <row r="83" spans="2:9">
      <c r="B83" s="2" t="s">
        <v>2036</v>
      </c>
      <c r="C83" s="2">
        <v>473</v>
      </c>
      <c r="D83" s="2">
        <v>409</v>
      </c>
      <c r="E83" s="36">
        <v>863.87</v>
      </c>
      <c r="F83" s="2">
        <v>-5.4</v>
      </c>
      <c r="G83" s="2">
        <v>-0.62</v>
      </c>
      <c r="H83" s="2">
        <v>-0.5</v>
      </c>
      <c r="I83" s="36">
        <v>997.06</v>
      </c>
    </row>
    <row r="84" spans="2:9">
      <c r="B84" s="2" t="s">
        <v>2037</v>
      </c>
      <c r="C84" s="2">
        <v>469</v>
      </c>
      <c r="D84" s="2">
        <v>407</v>
      </c>
      <c r="E84" s="36">
        <v>869.27</v>
      </c>
      <c r="F84" s="2">
        <v>13</v>
      </c>
      <c r="G84" s="2">
        <v>1.52</v>
      </c>
      <c r="H84" s="2">
        <v>1.93</v>
      </c>
      <c r="I84" s="36">
        <v>997.21</v>
      </c>
    </row>
    <row r="85" spans="2:9">
      <c r="B85" s="2" t="s">
        <v>2038</v>
      </c>
      <c r="C85" s="2">
        <v>467</v>
      </c>
      <c r="D85" s="2">
        <v>400</v>
      </c>
      <c r="E85" s="36">
        <v>856.27</v>
      </c>
      <c r="F85" s="2">
        <v>10.67</v>
      </c>
      <c r="G85" s="2">
        <v>1.26</v>
      </c>
      <c r="H85" s="2">
        <v>0.89</v>
      </c>
      <c r="I85" s="36">
        <v>997.77</v>
      </c>
    </row>
    <row r="86" spans="2:9">
      <c r="B86" s="2" t="s">
        <v>2039</v>
      </c>
      <c r="C86" s="2">
        <v>466</v>
      </c>
      <c r="D86" s="2">
        <v>394</v>
      </c>
      <c r="E86" s="36">
        <v>845.6</v>
      </c>
      <c r="F86" s="2">
        <v>-2.25</v>
      </c>
      <c r="G86" s="2">
        <v>-0.27</v>
      </c>
      <c r="H86" s="2">
        <v>-0.97</v>
      </c>
      <c r="I86" s="36">
        <v>997.93</v>
      </c>
    </row>
    <row r="87" spans="2:9">
      <c r="B87" s="2" t="s">
        <v>2040</v>
      </c>
      <c r="C87" s="2">
        <v>464</v>
      </c>
      <c r="D87" s="2">
        <v>394</v>
      </c>
      <c r="E87" s="36">
        <v>847.85</v>
      </c>
      <c r="F87" s="2">
        <v>-19.02</v>
      </c>
      <c r="G87" s="2">
        <v>-2.19</v>
      </c>
      <c r="H87" s="2">
        <v>-2.88</v>
      </c>
      <c r="I87" s="36">
        <v>997.74</v>
      </c>
    </row>
    <row r="88" spans="2:9">
      <c r="B88" s="2" t="s">
        <v>2031</v>
      </c>
      <c r="C88" s="2">
        <v>463</v>
      </c>
      <c r="D88" s="2">
        <v>401</v>
      </c>
      <c r="E88" s="36">
        <v>866.87</v>
      </c>
      <c r="F88" s="2">
        <v>-2.92</v>
      </c>
      <c r="G88" s="2">
        <v>-0.34</v>
      </c>
      <c r="H88" s="2">
        <v>0.3</v>
      </c>
      <c r="I88" s="36">
        <v>997.61</v>
      </c>
    </row>
    <row r="89" spans="2:9">
      <c r="B89" s="2" t="s">
        <v>2032</v>
      </c>
      <c r="C89" s="2">
        <v>462</v>
      </c>
      <c r="D89" s="2">
        <v>401</v>
      </c>
      <c r="E89" s="36">
        <v>869.79</v>
      </c>
      <c r="F89" s="2">
        <v>-15.7</v>
      </c>
      <c r="G89" s="2">
        <v>-1.77</v>
      </c>
      <c r="H89" s="2">
        <v>-1.93</v>
      </c>
      <c r="I89" s="36">
        <v>997.63</v>
      </c>
    </row>
    <row r="90" spans="2:9">
      <c r="B90" s="2" t="s">
        <v>2033</v>
      </c>
      <c r="C90" s="2">
        <v>456</v>
      </c>
      <c r="D90" s="2">
        <v>404</v>
      </c>
      <c r="E90" s="36">
        <v>885.49</v>
      </c>
      <c r="F90" s="2">
        <v>-10.49</v>
      </c>
      <c r="G90" s="2">
        <v>-1.17</v>
      </c>
      <c r="H90" s="2">
        <v>-1.08</v>
      </c>
      <c r="I90" s="36">
        <v>997.64</v>
      </c>
    </row>
    <row r="91" spans="2:9">
      <c r="B91" s="2" t="s">
        <v>2034</v>
      </c>
      <c r="C91" s="2">
        <v>454</v>
      </c>
      <c r="D91" s="2">
        <v>407</v>
      </c>
      <c r="E91" s="36">
        <v>895.98</v>
      </c>
      <c r="F91" s="2">
        <v>-21.07</v>
      </c>
      <c r="G91" s="2">
        <v>-2.2999999999999998</v>
      </c>
      <c r="H91" s="2">
        <v>-2.38</v>
      </c>
      <c r="I91" s="36">
        <v>998.01</v>
      </c>
    </row>
    <row r="92" spans="2:9">
      <c r="B92" s="2" t="s">
        <v>2035</v>
      </c>
      <c r="C92" s="2">
        <v>450</v>
      </c>
      <c r="D92" s="2">
        <v>413</v>
      </c>
      <c r="E92" s="36">
        <v>917.05</v>
      </c>
      <c r="F92" s="2">
        <v>-5.66</v>
      </c>
      <c r="G92" s="2">
        <v>-0.61</v>
      </c>
      <c r="H92" s="2">
        <v>-0.23</v>
      </c>
      <c r="I92" s="36">
        <v>998.5</v>
      </c>
    </row>
    <row r="93" spans="2:9">
      <c r="B93" s="2" t="s">
        <v>2029</v>
      </c>
      <c r="C93" s="2">
        <v>447</v>
      </c>
      <c r="D93" s="2">
        <v>413</v>
      </c>
      <c r="E93" s="36">
        <v>922.71</v>
      </c>
      <c r="F93" s="2">
        <v>-3.65</v>
      </c>
      <c r="G93" s="2">
        <v>-0.39</v>
      </c>
      <c r="H93" s="2">
        <v>-0.5</v>
      </c>
      <c r="I93" s="36">
        <v>998.4</v>
      </c>
    </row>
    <row r="94" spans="2:9">
      <c r="B94" s="2" t="s">
        <v>2030</v>
      </c>
      <c r="C94" s="2">
        <v>444</v>
      </c>
      <c r="D94" s="2">
        <v>411</v>
      </c>
      <c r="E94" s="36">
        <v>926.36</v>
      </c>
      <c r="F94" s="2">
        <v>-14.4</v>
      </c>
      <c r="G94" s="2">
        <v>-1.53</v>
      </c>
      <c r="H94" s="2">
        <v>-2.0699999999999998</v>
      </c>
      <c r="I94" s="36">
        <v>998.89</v>
      </c>
    </row>
    <row r="95" spans="2:9">
      <c r="B95" s="2" t="s">
        <v>1382</v>
      </c>
      <c r="C95" s="2">
        <v>437</v>
      </c>
      <c r="D95" s="2">
        <v>411</v>
      </c>
      <c r="E95" s="36">
        <v>940.76</v>
      </c>
      <c r="F95" s="2">
        <v>0.88</v>
      </c>
      <c r="G95" s="2">
        <v>0.09</v>
      </c>
      <c r="H95" s="2">
        <v>0.08</v>
      </c>
      <c r="I95" s="36">
        <v>998.57</v>
      </c>
    </row>
    <row r="96" spans="2:9">
      <c r="B96" s="2" t="s">
        <v>1383</v>
      </c>
      <c r="C96" s="2">
        <v>434</v>
      </c>
      <c r="D96" s="2">
        <v>408</v>
      </c>
      <c r="E96" s="36">
        <v>939.88</v>
      </c>
      <c r="F96" s="2">
        <v>2.38</v>
      </c>
      <c r="G96" s="2">
        <v>0.25</v>
      </c>
      <c r="H96" s="2">
        <v>0.45</v>
      </c>
      <c r="I96" s="36">
        <v>998.3</v>
      </c>
    </row>
    <row r="97" spans="2:9">
      <c r="B97" s="2" t="s">
        <v>1384</v>
      </c>
      <c r="C97" s="2">
        <v>428</v>
      </c>
      <c r="D97" s="2">
        <v>401</v>
      </c>
      <c r="E97" s="36">
        <v>937.5</v>
      </c>
      <c r="F97" s="2">
        <v>-1.35</v>
      </c>
      <c r="G97" s="2">
        <v>-0.14000000000000001</v>
      </c>
      <c r="H97" s="2">
        <v>-0.25</v>
      </c>
      <c r="I97" s="36">
        <v>998.22</v>
      </c>
    </row>
    <row r="98" spans="2:9">
      <c r="B98" s="2" t="s">
        <v>1385</v>
      </c>
      <c r="C98" s="2">
        <v>426</v>
      </c>
      <c r="D98" s="2">
        <v>400</v>
      </c>
      <c r="E98" s="36">
        <v>938.85</v>
      </c>
      <c r="F98" s="2">
        <v>-8.2799999999999994</v>
      </c>
      <c r="G98" s="2">
        <v>-0.87</v>
      </c>
      <c r="H98" s="2">
        <v>-0.93</v>
      </c>
      <c r="I98" s="36">
        <v>998.15</v>
      </c>
    </row>
    <row r="99" spans="2:9">
      <c r="B99" s="2" t="s">
        <v>1379</v>
      </c>
      <c r="C99" s="2">
        <v>423</v>
      </c>
      <c r="D99" s="2">
        <v>401</v>
      </c>
      <c r="E99" s="36">
        <v>947.13</v>
      </c>
      <c r="F99" s="2">
        <v>-4.87</v>
      </c>
      <c r="G99" s="2">
        <v>-0.51</v>
      </c>
      <c r="H99" s="2">
        <v>-0.66</v>
      </c>
      <c r="I99" s="36">
        <v>998.8</v>
      </c>
    </row>
    <row r="100" spans="2:9">
      <c r="B100" s="2" t="s">
        <v>1380</v>
      </c>
      <c r="C100" s="2">
        <v>422</v>
      </c>
      <c r="D100" s="2">
        <v>402</v>
      </c>
      <c r="E100" s="36">
        <v>952</v>
      </c>
      <c r="F100" s="2">
        <v>-13.21</v>
      </c>
      <c r="G100" s="2">
        <v>-1.37</v>
      </c>
      <c r="H100" s="2">
        <v>-2.02</v>
      </c>
      <c r="I100" s="36">
        <v>999.08</v>
      </c>
    </row>
    <row r="101" spans="2:9">
      <c r="B101" s="2" t="s">
        <v>1381</v>
      </c>
      <c r="C101" s="2">
        <v>422</v>
      </c>
      <c r="D101" s="2">
        <v>407</v>
      </c>
      <c r="E101" s="36">
        <v>965.21</v>
      </c>
      <c r="F101" s="2">
        <v>8.77</v>
      </c>
      <c r="G101" s="2">
        <v>0.92</v>
      </c>
      <c r="H101" s="2">
        <v>1.31</v>
      </c>
      <c r="I101" s="36">
        <v>998.99</v>
      </c>
    </row>
    <row r="102" spans="2:9">
      <c r="B102" s="2" t="s">
        <v>1378</v>
      </c>
      <c r="C102" s="2">
        <v>420</v>
      </c>
      <c r="D102" s="2">
        <v>401</v>
      </c>
      <c r="E102" s="36">
        <v>956.44</v>
      </c>
      <c r="F102" s="2">
        <v>-7.25</v>
      </c>
      <c r="G102" s="2">
        <v>-0.75</v>
      </c>
      <c r="H102" s="2">
        <v>-0.56000000000000005</v>
      </c>
      <c r="I102" s="36">
        <v>999.08</v>
      </c>
    </row>
    <row r="103" spans="2:9">
      <c r="B103" s="2" t="s">
        <v>1376</v>
      </c>
      <c r="C103" s="2">
        <v>419</v>
      </c>
      <c r="D103" s="2">
        <v>403</v>
      </c>
      <c r="E103" s="36">
        <v>963.69</v>
      </c>
      <c r="F103" s="2">
        <v>4.8899999999999997</v>
      </c>
      <c r="G103" s="2">
        <v>0.51</v>
      </c>
      <c r="H103" s="2">
        <v>0.95</v>
      </c>
      <c r="I103" s="36">
        <v>998.93</v>
      </c>
    </row>
    <row r="104" spans="2:9">
      <c r="B104" s="2" t="s">
        <v>1377</v>
      </c>
      <c r="C104" s="2">
        <v>417</v>
      </c>
      <c r="D104" s="2">
        <v>399</v>
      </c>
      <c r="E104" s="36">
        <v>958.8</v>
      </c>
      <c r="F104" s="2">
        <v>2.82</v>
      </c>
      <c r="G104" s="2">
        <v>0.28999999999999998</v>
      </c>
      <c r="H104" s="2">
        <v>0.73</v>
      </c>
      <c r="I104" s="36">
        <v>998.8</v>
      </c>
    </row>
    <row r="105" spans="2:9">
      <c r="B105" s="2" t="s">
        <v>1372</v>
      </c>
      <c r="C105" s="2">
        <v>415</v>
      </c>
      <c r="D105" s="2">
        <v>396</v>
      </c>
      <c r="E105" s="36">
        <v>955.98</v>
      </c>
      <c r="F105" s="2">
        <v>-18.149999999999999</v>
      </c>
      <c r="G105" s="2">
        <v>-1.86</v>
      </c>
      <c r="H105" s="2">
        <v>-2.75</v>
      </c>
      <c r="I105" s="36">
        <v>998.81</v>
      </c>
    </row>
    <row r="106" spans="2:9">
      <c r="B106" s="2" t="s">
        <v>1373</v>
      </c>
      <c r="C106" s="2">
        <v>410</v>
      </c>
      <c r="D106" s="2">
        <v>400</v>
      </c>
      <c r="E106" s="36">
        <v>974.13</v>
      </c>
      <c r="F106" s="2">
        <v>3.33</v>
      </c>
      <c r="G106" s="2">
        <v>0.34</v>
      </c>
      <c r="H106" s="2">
        <v>0.38</v>
      </c>
      <c r="I106" s="36">
        <v>998.84</v>
      </c>
    </row>
    <row r="107" spans="2:9">
      <c r="B107" s="2" t="s">
        <v>1370</v>
      </c>
      <c r="C107" s="2">
        <v>408</v>
      </c>
      <c r="D107" s="2">
        <v>396</v>
      </c>
      <c r="E107" s="36">
        <v>970.8</v>
      </c>
      <c r="F107" s="2">
        <v>-17.350000000000001</v>
      </c>
      <c r="G107" s="2">
        <v>-1.76</v>
      </c>
      <c r="H107" s="2">
        <v>-2.0699999999999998</v>
      </c>
      <c r="I107" s="36">
        <v>998.68</v>
      </c>
    </row>
    <row r="108" spans="2:9">
      <c r="B108" s="2" t="s">
        <v>1371</v>
      </c>
      <c r="C108" s="2">
        <v>407</v>
      </c>
      <c r="D108" s="2">
        <v>402</v>
      </c>
      <c r="E108" s="36">
        <v>988.15</v>
      </c>
      <c r="F108" s="2">
        <v>-10.14</v>
      </c>
      <c r="G108" s="2">
        <v>-1.02</v>
      </c>
      <c r="H108" s="2">
        <v>-1.45</v>
      </c>
      <c r="I108" s="36">
        <v>999.1</v>
      </c>
    </row>
    <row r="109" spans="2:9">
      <c r="B109" s="2" t="s">
        <v>1368</v>
      </c>
      <c r="C109" s="2">
        <v>406</v>
      </c>
      <c r="D109" s="2">
        <v>405</v>
      </c>
      <c r="E109" s="36">
        <v>998.29</v>
      </c>
      <c r="F109" s="2">
        <v>0.2</v>
      </c>
      <c r="G109" s="2">
        <v>0.02</v>
      </c>
      <c r="H109" s="2">
        <v>-0.14000000000000001</v>
      </c>
      <c r="I109" s="36">
        <v>999.78</v>
      </c>
    </row>
    <row r="110" spans="2:9">
      <c r="B110" s="2" t="s">
        <v>1369</v>
      </c>
      <c r="C110" s="2">
        <v>405</v>
      </c>
      <c r="D110" s="2">
        <v>405</v>
      </c>
      <c r="E110" s="36">
        <v>998.09</v>
      </c>
      <c r="F110" s="2">
        <v>4.91</v>
      </c>
      <c r="G110" s="2">
        <v>0.49</v>
      </c>
      <c r="H110" s="2">
        <v>0.84</v>
      </c>
      <c r="I110" s="36">
        <v>999.83</v>
      </c>
    </row>
    <row r="111" spans="2:9">
      <c r="B111" s="2" t="s">
        <v>1362</v>
      </c>
      <c r="C111" s="2">
        <v>401</v>
      </c>
      <c r="D111" s="2">
        <v>398</v>
      </c>
      <c r="E111" s="36">
        <v>993.18</v>
      </c>
      <c r="F111" s="2">
        <v>-11.21</v>
      </c>
      <c r="G111" s="2">
        <v>-1.1200000000000001</v>
      </c>
      <c r="H111" s="2">
        <v>-1.54</v>
      </c>
      <c r="I111" s="36">
        <v>999.81</v>
      </c>
    </row>
    <row r="112" spans="2:9">
      <c r="B112" s="2" t="s">
        <v>1363</v>
      </c>
      <c r="C112" s="2">
        <v>400</v>
      </c>
      <c r="D112" s="2">
        <v>402</v>
      </c>
      <c r="E112" s="36">
        <v>1004.39</v>
      </c>
      <c r="F112" s="2">
        <v>-4.16</v>
      </c>
      <c r="G112" s="2">
        <v>-0.41</v>
      </c>
      <c r="H112" s="2">
        <v>-0.28999999999999998</v>
      </c>
      <c r="I112" s="36">
        <v>999.82</v>
      </c>
    </row>
    <row r="113" spans="2:9">
      <c r="B113" s="2" t="s">
        <v>1364</v>
      </c>
      <c r="C113" s="2">
        <v>400</v>
      </c>
      <c r="D113" s="2">
        <v>403</v>
      </c>
      <c r="E113" s="36">
        <v>1008.55</v>
      </c>
      <c r="F113" s="2">
        <v>6.61</v>
      </c>
      <c r="G113" s="2">
        <v>0.66</v>
      </c>
      <c r="H113" s="2">
        <v>0.45</v>
      </c>
      <c r="I113" s="36">
        <v>1000.13</v>
      </c>
    </row>
    <row r="114" spans="2:9">
      <c r="B114" s="2" t="s">
        <v>1365</v>
      </c>
      <c r="C114" s="2">
        <v>397</v>
      </c>
      <c r="D114" s="2">
        <v>398</v>
      </c>
      <c r="E114" s="36">
        <v>1001.94</v>
      </c>
      <c r="F114" s="2">
        <v>16.72</v>
      </c>
      <c r="G114" s="2">
        <v>1.7</v>
      </c>
      <c r="H114" s="2">
        <v>2.2599999999999998</v>
      </c>
      <c r="I114" s="36">
        <v>1000.3</v>
      </c>
    </row>
    <row r="115" spans="2:9">
      <c r="B115" s="2" t="s">
        <v>1366</v>
      </c>
      <c r="C115" s="2">
        <v>396</v>
      </c>
      <c r="D115" s="2">
        <v>390</v>
      </c>
      <c r="E115" s="36">
        <v>985.22</v>
      </c>
      <c r="F115" s="2">
        <v>-10.91</v>
      </c>
      <c r="G115" s="2">
        <v>-1.1000000000000001</v>
      </c>
      <c r="H115" s="2">
        <v>-1.2</v>
      </c>
      <c r="I115" s="36">
        <v>1000.57</v>
      </c>
    </row>
    <row r="116" spans="2:9">
      <c r="B116" s="2" t="s">
        <v>1367</v>
      </c>
      <c r="C116" s="2">
        <v>390</v>
      </c>
      <c r="D116" s="2">
        <v>389</v>
      </c>
      <c r="E116" s="36">
        <v>996.13</v>
      </c>
      <c r="F116" s="2">
        <v>12.06</v>
      </c>
      <c r="G116" s="2">
        <v>1.23</v>
      </c>
      <c r="H116" s="2">
        <v>1.54</v>
      </c>
      <c r="I116" s="36">
        <v>1000.6</v>
      </c>
    </row>
    <row r="117" spans="2:9">
      <c r="B117" s="2" t="s">
        <v>1361</v>
      </c>
      <c r="C117" s="2">
        <v>388</v>
      </c>
      <c r="D117" s="2">
        <v>381</v>
      </c>
      <c r="E117" s="36">
        <v>984.07</v>
      </c>
      <c r="F117" s="2">
        <v>-11.82</v>
      </c>
      <c r="G117" s="2">
        <v>-1.19</v>
      </c>
      <c r="H117" s="2">
        <v>-1.58</v>
      </c>
      <c r="I117" s="36">
        <v>1000.44</v>
      </c>
    </row>
    <row r="118" spans="2:9">
      <c r="B118" s="2" t="s">
        <v>1360</v>
      </c>
      <c r="C118" s="2">
        <v>386</v>
      </c>
      <c r="D118" s="2">
        <v>385</v>
      </c>
      <c r="E118" s="36">
        <v>995.89</v>
      </c>
      <c r="F118" s="2">
        <v>-3.54</v>
      </c>
      <c r="G118" s="2">
        <v>-0.35</v>
      </c>
      <c r="H118" s="2">
        <v>-0.5</v>
      </c>
      <c r="I118" s="36">
        <v>1000.5</v>
      </c>
    </row>
    <row r="119" spans="2:9">
      <c r="B119" s="2" t="s">
        <v>1359</v>
      </c>
      <c r="C119" s="2">
        <v>380</v>
      </c>
      <c r="D119" s="2">
        <v>380</v>
      </c>
      <c r="E119" s="36">
        <v>999.43</v>
      </c>
      <c r="F119" s="2">
        <v>-5.73</v>
      </c>
      <c r="G119" s="2">
        <v>-0.56999999999999995</v>
      </c>
      <c r="H119" s="2">
        <v>-0.78</v>
      </c>
      <c r="I119" s="36">
        <v>1000.75</v>
      </c>
    </row>
    <row r="120" spans="2:9">
      <c r="B120" s="2" t="s">
        <v>1358</v>
      </c>
      <c r="C120" s="2">
        <v>378</v>
      </c>
      <c r="D120" s="2">
        <v>380</v>
      </c>
      <c r="E120" s="36">
        <v>1005.16</v>
      </c>
      <c r="F120" s="2">
        <v>-9.1300000000000008</v>
      </c>
      <c r="G120" s="2">
        <v>-0.9</v>
      </c>
      <c r="H120" s="2">
        <v>-1.44</v>
      </c>
      <c r="I120" s="36">
        <v>1000.64</v>
      </c>
    </row>
    <row r="121" spans="2:9">
      <c r="B121" s="2" t="s">
        <v>1355</v>
      </c>
      <c r="C121" s="2">
        <v>377</v>
      </c>
      <c r="D121" s="2">
        <v>383</v>
      </c>
      <c r="E121" s="36">
        <v>1014.29</v>
      </c>
      <c r="F121" s="2">
        <v>-4.51</v>
      </c>
      <c r="G121" s="2">
        <v>-0.44</v>
      </c>
      <c r="H121" s="2">
        <v>-0.84</v>
      </c>
      <c r="I121" s="36">
        <v>1000.83</v>
      </c>
    </row>
    <row r="122" spans="2:9">
      <c r="B122" s="2" t="s">
        <v>1356</v>
      </c>
      <c r="C122" s="2">
        <v>376</v>
      </c>
      <c r="D122" s="2">
        <v>383</v>
      </c>
      <c r="E122" s="36">
        <v>1018.8</v>
      </c>
      <c r="F122" s="2">
        <v>-2.89</v>
      </c>
      <c r="G122" s="2">
        <v>-0.28000000000000003</v>
      </c>
      <c r="H122" s="2">
        <v>-0.36</v>
      </c>
      <c r="I122" s="36">
        <v>1000.46</v>
      </c>
    </row>
    <row r="123" spans="2:9">
      <c r="B123" s="2" t="s">
        <v>1354</v>
      </c>
      <c r="C123" s="2">
        <v>375</v>
      </c>
      <c r="D123" s="2">
        <v>383</v>
      </c>
      <c r="E123" s="36">
        <v>1021.69</v>
      </c>
      <c r="F123" s="2">
        <v>-0.99</v>
      </c>
      <c r="G123" s="2">
        <v>-0.1</v>
      </c>
      <c r="H123" s="2">
        <v>0.18</v>
      </c>
      <c r="I123" s="36">
        <v>1000.96</v>
      </c>
    </row>
    <row r="124" spans="2:9">
      <c r="B124" s="2" t="s">
        <v>1353</v>
      </c>
      <c r="C124" s="2">
        <v>374</v>
      </c>
      <c r="D124" s="2">
        <v>383</v>
      </c>
      <c r="E124" s="36">
        <v>1022.68</v>
      </c>
      <c r="F124" s="2">
        <v>20.43</v>
      </c>
      <c r="G124" s="2">
        <v>2.04</v>
      </c>
      <c r="H124" s="2">
        <v>2.56</v>
      </c>
      <c r="I124" s="36">
        <v>1001.28</v>
      </c>
    </row>
    <row r="125" spans="2:9">
      <c r="B125" s="2" t="s">
        <v>1352</v>
      </c>
      <c r="C125" s="2">
        <v>370</v>
      </c>
      <c r="D125" s="2">
        <v>371</v>
      </c>
      <c r="E125" s="36">
        <v>1002.25</v>
      </c>
      <c r="F125" s="2">
        <v>-2.5499999999999998</v>
      </c>
      <c r="G125" s="2">
        <v>-0.25</v>
      </c>
      <c r="H125" s="2">
        <v>0.01</v>
      </c>
      <c r="I125" s="36">
        <v>1001.24</v>
      </c>
    </row>
    <row r="126" spans="2:9">
      <c r="B126" s="2" t="s">
        <v>1351</v>
      </c>
      <c r="C126" s="2">
        <v>368</v>
      </c>
      <c r="D126" s="2">
        <v>370</v>
      </c>
      <c r="E126" s="36">
        <v>1004.8</v>
      </c>
      <c r="F126" s="2">
        <v>9.73</v>
      </c>
      <c r="G126" s="2">
        <v>0.98</v>
      </c>
      <c r="H126" s="2">
        <v>1.3</v>
      </c>
      <c r="I126" s="36">
        <v>1001.18</v>
      </c>
    </row>
    <row r="127" spans="2:9">
      <c r="B127" s="2" t="s">
        <v>1350</v>
      </c>
      <c r="C127" s="2">
        <v>367</v>
      </c>
      <c r="D127" s="2">
        <v>366</v>
      </c>
      <c r="E127" s="36">
        <v>995.07</v>
      </c>
      <c r="F127" s="2">
        <v>-10.4</v>
      </c>
      <c r="G127" s="2">
        <v>-1.03</v>
      </c>
      <c r="H127" s="2">
        <v>-1.43</v>
      </c>
      <c r="I127" s="36">
        <v>1001.46</v>
      </c>
    </row>
    <row r="128" spans="2:9">
      <c r="B128" s="2" t="s">
        <v>1348</v>
      </c>
      <c r="C128" s="2">
        <v>367</v>
      </c>
      <c r="D128" s="2">
        <v>369</v>
      </c>
      <c r="E128" s="36">
        <v>1005.47</v>
      </c>
      <c r="F128" s="2">
        <v>-1.93</v>
      </c>
      <c r="G128" s="2">
        <v>-0.19</v>
      </c>
      <c r="H128" s="2">
        <v>-0.54</v>
      </c>
      <c r="I128" s="36">
        <v>1001.57</v>
      </c>
    </row>
    <row r="129" spans="2:9">
      <c r="B129" s="2" t="s">
        <v>1349</v>
      </c>
      <c r="C129" s="2">
        <v>366</v>
      </c>
      <c r="D129" s="2">
        <v>369</v>
      </c>
      <c r="E129" s="36">
        <v>1007.4</v>
      </c>
      <c r="F129" s="2">
        <v>-6.79</v>
      </c>
      <c r="G129" s="2">
        <v>-0.67</v>
      </c>
      <c r="H129" s="2">
        <v>-0.36</v>
      </c>
      <c r="I129" s="36">
        <v>1002.4</v>
      </c>
    </row>
    <row r="130" spans="2:9">
      <c r="B130" s="2" t="s">
        <v>1347</v>
      </c>
      <c r="C130" s="2">
        <v>362</v>
      </c>
      <c r="D130" s="2">
        <v>367</v>
      </c>
      <c r="E130" s="36">
        <v>1014.19</v>
      </c>
      <c r="F130" s="2">
        <v>2.13</v>
      </c>
      <c r="G130" s="2">
        <v>0.21</v>
      </c>
      <c r="H130" s="2">
        <v>0.56999999999999995</v>
      </c>
      <c r="I130" s="36">
        <v>1002.8</v>
      </c>
    </row>
    <row r="131" spans="2:9">
      <c r="B131" s="2" t="s">
        <v>1346</v>
      </c>
      <c r="C131" s="2">
        <v>361</v>
      </c>
      <c r="D131" s="2">
        <v>365</v>
      </c>
      <c r="E131" s="36">
        <v>1012.06</v>
      </c>
      <c r="F131" s="2">
        <v>7.76</v>
      </c>
      <c r="G131" s="2">
        <v>0.77</v>
      </c>
      <c r="H131" s="2">
        <v>1.35</v>
      </c>
      <c r="I131" s="36">
        <v>1002.86</v>
      </c>
    </row>
    <row r="132" spans="2:9">
      <c r="B132" s="2" t="s">
        <v>1345</v>
      </c>
      <c r="C132" s="2">
        <v>360</v>
      </c>
      <c r="D132" s="2">
        <v>361</v>
      </c>
      <c r="E132" s="36">
        <v>1004.3</v>
      </c>
      <c r="F132" s="2">
        <v>5.75</v>
      </c>
      <c r="G132" s="2">
        <v>0.57999999999999996</v>
      </c>
      <c r="H132" s="2">
        <v>0.75</v>
      </c>
      <c r="I132" s="36">
        <v>1003.03</v>
      </c>
    </row>
    <row r="133" spans="2:9">
      <c r="B133" s="2" t="s">
        <v>1344</v>
      </c>
      <c r="C133" s="2">
        <v>356</v>
      </c>
      <c r="D133" s="2">
        <v>356</v>
      </c>
      <c r="E133" s="36">
        <v>998.55</v>
      </c>
      <c r="F133" s="2">
        <v>-7.17</v>
      </c>
      <c r="G133" s="2">
        <v>-0.71</v>
      </c>
      <c r="H133" s="2">
        <v>-0.74</v>
      </c>
      <c r="I133" s="36">
        <v>1003.03</v>
      </c>
    </row>
    <row r="134" spans="2:9">
      <c r="B134" s="2" t="s">
        <v>1343</v>
      </c>
      <c r="C134" s="2">
        <v>350</v>
      </c>
      <c r="D134" s="2">
        <v>352</v>
      </c>
      <c r="E134" s="36">
        <v>1005.72</v>
      </c>
      <c r="F134" s="2">
        <v>0.02</v>
      </c>
      <c r="G134" s="2">
        <v>0</v>
      </c>
      <c r="H134" s="2">
        <v>0.17</v>
      </c>
      <c r="I134" s="36">
        <v>1003.01</v>
      </c>
    </row>
    <row r="135" spans="2:9">
      <c r="B135" s="2" t="s">
        <v>1342</v>
      </c>
      <c r="C135" s="2">
        <v>349</v>
      </c>
      <c r="D135" s="2">
        <v>351</v>
      </c>
      <c r="E135" s="36">
        <v>1005.7</v>
      </c>
      <c r="F135" s="2">
        <v>10.39</v>
      </c>
      <c r="G135" s="2">
        <v>1.04</v>
      </c>
      <c r="H135" s="2">
        <v>1.64</v>
      </c>
      <c r="I135" s="36">
        <v>1002.96</v>
      </c>
    </row>
    <row r="136" spans="2:9">
      <c r="B136" s="2" t="s">
        <v>1341</v>
      </c>
      <c r="C136" s="2">
        <v>348</v>
      </c>
      <c r="D136" s="2">
        <v>347</v>
      </c>
      <c r="E136" s="36">
        <v>995.31</v>
      </c>
      <c r="F136" s="2">
        <v>-1.34</v>
      </c>
      <c r="G136" s="2">
        <v>-0.13</v>
      </c>
      <c r="H136" s="2">
        <v>0.09</v>
      </c>
      <c r="I136" s="36">
        <v>1003.09</v>
      </c>
    </row>
    <row r="137" spans="2:9">
      <c r="B137" s="2" t="s">
        <v>1340</v>
      </c>
      <c r="C137" s="2">
        <v>348</v>
      </c>
      <c r="D137" s="2">
        <v>347</v>
      </c>
      <c r="E137" s="36">
        <v>996.65</v>
      </c>
      <c r="F137" s="2">
        <v>5.37</v>
      </c>
      <c r="G137" s="2">
        <v>0.54</v>
      </c>
      <c r="H137" s="2">
        <v>0.57999999999999996</v>
      </c>
      <c r="I137" s="36">
        <v>1003.04</v>
      </c>
    </row>
    <row r="138" spans="2:9">
      <c r="B138" s="2" t="s">
        <v>1339</v>
      </c>
      <c r="C138" s="2">
        <v>343</v>
      </c>
      <c r="D138" s="2">
        <v>340</v>
      </c>
      <c r="E138" s="36">
        <v>991.28</v>
      </c>
      <c r="F138" s="2">
        <v>-6.14</v>
      </c>
      <c r="G138" s="2">
        <v>-0.62</v>
      </c>
      <c r="H138" s="2">
        <v>-0.82</v>
      </c>
      <c r="I138" s="36">
        <v>1003.12</v>
      </c>
    </row>
    <row r="139" spans="2:9">
      <c r="B139" s="2" t="s">
        <v>1338</v>
      </c>
      <c r="C139" s="2">
        <v>341</v>
      </c>
      <c r="D139" s="2">
        <v>341</v>
      </c>
      <c r="E139" s="36">
        <v>997.42</v>
      </c>
      <c r="F139" s="2">
        <v>17.7</v>
      </c>
      <c r="G139" s="2">
        <v>1.81</v>
      </c>
      <c r="H139" s="2">
        <v>1.7</v>
      </c>
      <c r="I139" s="36">
        <v>1003</v>
      </c>
    </row>
    <row r="140" spans="2:9">
      <c r="B140" s="2" t="s">
        <v>1337</v>
      </c>
      <c r="C140" s="2">
        <v>341</v>
      </c>
      <c r="D140" s="2">
        <v>334</v>
      </c>
      <c r="E140" s="36">
        <v>979.72</v>
      </c>
      <c r="F140" s="2">
        <v>2.63</v>
      </c>
      <c r="G140" s="2">
        <v>0.27</v>
      </c>
      <c r="H140" s="2">
        <v>0.12</v>
      </c>
      <c r="I140" s="36">
        <v>1002.99</v>
      </c>
    </row>
    <row r="141" spans="2:9">
      <c r="B141" s="2" t="s">
        <v>1336</v>
      </c>
      <c r="C141" s="2">
        <v>340</v>
      </c>
      <c r="D141" s="2">
        <v>332</v>
      </c>
      <c r="E141" s="36">
        <v>977.09</v>
      </c>
      <c r="F141" s="2">
        <v>4.5599999999999996</v>
      </c>
      <c r="G141" s="2">
        <v>0.47</v>
      </c>
      <c r="H141" s="2">
        <v>0.72</v>
      </c>
      <c r="I141" s="36">
        <v>1003.18</v>
      </c>
    </row>
    <row r="142" spans="2:9">
      <c r="B142" s="2" t="s">
        <v>1335</v>
      </c>
      <c r="C142" s="2">
        <v>339</v>
      </c>
      <c r="D142" s="2">
        <v>329</v>
      </c>
      <c r="E142" s="36">
        <v>972.53</v>
      </c>
      <c r="F142" s="2">
        <v>6.15</v>
      </c>
      <c r="G142" s="2">
        <v>0.64</v>
      </c>
      <c r="H142" s="2">
        <v>0.83</v>
      </c>
      <c r="I142" s="36">
        <v>1003.2</v>
      </c>
    </row>
    <row r="143" spans="2:9">
      <c r="B143" s="2" t="s">
        <v>1333</v>
      </c>
      <c r="C143" s="2">
        <v>337</v>
      </c>
      <c r="D143" s="2">
        <v>326</v>
      </c>
      <c r="E143" s="36">
        <v>966.38</v>
      </c>
      <c r="F143" s="2">
        <v>-2.59</v>
      </c>
      <c r="G143" s="2">
        <v>-0.27</v>
      </c>
      <c r="H143" s="2">
        <v>-0.46</v>
      </c>
      <c r="I143" s="36">
        <v>1003.2</v>
      </c>
    </row>
    <row r="144" spans="2:9">
      <c r="B144" s="2" t="s">
        <v>1334</v>
      </c>
      <c r="C144" s="2">
        <v>335</v>
      </c>
      <c r="D144" s="2">
        <v>325</v>
      </c>
      <c r="E144" s="36">
        <v>968.97</v>
      </c>
      <c r="F144" s="2">
        <v>-17.77</v>
      </c>
      <c r="G144" s="2">
        <v>-1.8</v>
      </c>
      <c r="H144" s="2">
        <v>-1.86</v>
      </c>
      <c r="I144" s="36">
        <v>1003.12</v>
      </c>
    </row>
    <row r="145" spans="2:9">
      <c r="B145" s="2" t="s">
        <v>1331</v>
      </c>
      <c r="C145" s="2">
        <v>332</v>
      </c>
      <c r="D145" s="2">
        <v>327</v>
      </c>
      <c r="E145" s="36">
        <v>986.74</v>
      </c>
      <c r="F145" s="2">
        <v>7.19</v>
      </c>
      <c r="G145" s="2">
        <v>0.73</v>
      </c>
      <c r="H145" s="2">
        <v>1.04</v>
      </c>
      <c r="I145" s="36">
        <v>1003.15</v>
      </c>
    </row>
    <row r="146" spans="2:9">
      <c r="B146" s="2" t="s">
        <v>1332</v>
      </c>
      <c r="C146" s="2">
        <v>331</v>
      </c>
      <c r="D146" s="2">
        <v>324</v>
      </c>
      <c r="E146" s="36">
        <v>979.55</v>
      </c>
      <c r="F146" s="2">
        <v>3.79</v>
      </c>
      <c r="G146" s="2">
        <v>0.39</v>
      </c>
      <c r="H146" s="2">
        <v>0.6</v>
      </c>
      <c r="I146" s="36">
        <v>1003.36</v>
      </c>
    </row>
    <row r="147" spans="2:9">
      <c r="B147" s="2" t="s">
        <v>1330</v>
      </c>
      <c r="C147" s="2">
        <v>330</v>
      </c>
      <c r="D147" s="2">
        <v>322</v>
      </c>
      <c r="E147" s="36">
        <v>975.76</v>
      </c>
      <c r="F147" s="2">
        <v>-9.23</v>
      </c>
      <c r="G147" s="2">
        <v>-0.94</v>
      </c>
      <c r="H147" s="2">
        <v>-1.18</v>
      </c>
      <c r="I147" s="36">
        <v>1002.99</v>
      </c>
    </row>
    <row r="148" spans="2:9">
      <c r="B148" s="2" t="s">
        <v>1329</v>
      </c>
      <c r="C148" s="2">
        <v>329</v>
      </c>
      <c r="D148" s="2">
        <v>324</v>
      </c>
      <c r="E148" s="36">
        <v>984.99</v>
      </c>
      <c r="F148" s="2">
        <v>6.31</v>
      </c>
      <c r="G148" s="2">
        <v>0.64</v>
      </c>
      <c r="H148" s="2">
        <v>0.37</v>
      </c>
      <c r="I148" s="36">
        <v>1002.77</v>
      </c>
    </row>
    <row r="149" spans="2:9">
      <c r="B149" s="2" t="s">
        <v>1328</v>
      </c>
      <c r="C149" s="2">
        <v>328</v>
      </c>
      <c r="D149" s="2">
        <v>321</v>
      </c>
      <c r="E149" s="36">
        <v>978.68</v>
      </c>
      <c r="F149" s="2">
        <v>0.79</v>
      </c>
      <c r="G149" s="2">
        <v>0.08</v>
      </c>
      <c r="H149" s="2">
        <v>-0.02</v>
      </c>
      <c r="I149" s="36">
        <v>1002.75</v>
      </c>
    </row>
    <row r="150" spans="2:9">
      <c r="B150" s="2" t="s">
        <v>1327</v>
      </c>
      <c r="C150" s="2">
        <v>324</v>
      </c>
      <c r="D150" s="2">
        <v>317</v>
      </c>
      <c r="E150" s="36">
        <v>977.89</v>
      </c>
      <c r="F150" s="2">
        <v>10.81</v>
      </c>
      <c r="G150" s="2">
        <v>1.1200000000000001</v>
      </c>
      <c r="H150" s="2">
        <v>1.44</v>
      </c>
      <c r="I150" s="36">
        <v>1002.84</v>
      </c>
    </row>
    <row r="151" spans="2:9">
      <c r="B151" s="2" t="s">
        <v>1326</v>
      </c>
      <c r="C151" s="2">
        <v>324</v>
      </c>
      <c r="D151" s="2">
        <v>313</v>
      </c>
      <c r="E151" s="36">
        <v>967.08</v>
      </c>
      <c r="F151" s="2">
        <v>12.88</v>
      </c>
      <c r="G151" s="2">
        <v>1.35</v>
      </c>
      <c r="H151" s="2">
        <v>2.73</v>
      </c>
      <c r="I151" s="36">
        <v>1003</v>
      </c>
    </row>
    <row r="152" spans="2:9">
      <c r="B152" s="2" t="s">
        <v>1325</v>
      </c>
      <c r="C152" s="2">
        <v>322</v>
      </c>
      <c r="D152" s="2">
        <v>308</v>
      </c>
      <c r="E152" s="36">
        <v>954.2</v>
      </c>
      <c r="F152" s="2">
        <v>-4.58</v>
      </c>
      <c r="G152" s="2">
        <v>-0.48</v>
      </c>
      <c r="H152" s="2">
        <v>7.0000000000000007E-2</v>
      </c>
      <c r="I152" s="36">
        <v>1002.96</v>
      </c>
    </row>
    <row r="153" spans="2:9">
      <c r="B153" s="2" t="s">
        <v>1324</v>
      </c>
      <c r="C153" s="2">
        <v>319</v>
      </c>
      <c r="D153" s="2">
        <v>305</v>
      </c>
      <c r="E153" s="36">
        <v>958.78</v>
      </c>
      <c r="F153" s="2">
        <v>1.08</v>
      </c>
      <c r="G153" s="2">
        <v>0.11</v>
      </c>
      <c r="H153" s="2">
        <v>0.2</v>
      </c>
      <c r="I153" s="36">
        <v>1003.08</v>
      </c>
    </row>
    <row r="154" spans="2:9">
      <c r="B154" s="2" t="s">
        <v>1323</v>
      </c>
      <c r="C154" s="2">
        <v>317</v>
      </c>
      <c r="D154" s="2">
        <v>304</v>
      </c>
      <c r="E154" s="36">
        <v>957.7</v>
      </c>
      <c r="F154" s="2">
        <v>12.63</v>
      </c>
      <c r="G154" s="2">
        <v>1.34</v>
      </c>
      <c r="H154" s="2">
        <v>1.58</v>
      </c>
      <c r="I154" s="36">
        <v>1002.89</v>
      </c>
    </row>
    <row r="155" spans="2:9">
      <c r="B155" s="2" t="s">
        <v>1321</v>
      </c>
      <c r="C155" s="2">
        <v>316</v>
      </c>
      <c r="D155" s="2">
        <v>298</v>
      </c>
      <c r="E155" s="36">
        <v>945.07</v>
      </c>
      <c r="F155" s="2">
        <v>0.01</v>
      </c>
      <c r="G155" s="2">
        <v>0</v>
      </c>
      <c r="H155" s="2">
        <v>-0.26</v>
      </c>
      <c r="I155" s="36">
        <v>1002.03</v>
      </c>
    </row>
    <row r="156" spans="2:9">
      <c r="B156" s="2" t="s">
        <v>1320</v>
      </c>
      <c r="C156" s="2">
        <v>310</v>
      </c>
      <c r="D156" s="2">
        <v>293</v>
      </c>
      <c r="E156" s="36">
        <v>945.06</v>
      </c>
      <c r="F156" s="2">
        <v>5.27</v>
      </c>
      <c r="G156" s="2">
        <v>0.56000000000000005</v>
      </c>
      <c r="H156" s="2">
        <v>0.32</v>
      </c>
      <c r="I156" s="36">
        <v>1001.78</v>
      </c>
    </row>
    <row r="157" spans="2:9">
      <c r="B157" s="2" t="s">
        <v>1318</v>
      </c>
      <c r="C157" s="2">
        <v>308</v>
      </c>
      <c r="D157" s="2">
        <v>290</v>
      </c>
      <c r="E157" s="36">
        <v>939.79</v>
      </c>
      <c r="F157" s="2">
        <v>13.05</v>
      </c>
      <c r="G157" s="2">
        <v>1.41</v>
      </c>
      <c r="H157" s="2">
        <v>1.29</v>
      </c>
      <c r="I157" s="36">
        <v>1001.86</v>
      </c>
    </row>
    <row r="158" spans="2:9">
      <c r="B158" s="2" t="s">
        <v>1319</v>
      </c>
      <c r="C158" s="2">
        <v>303</v>
      </c>
      <c r="D158" s="2">
        <v>281</v>
      </c>
      <c r="E158" s="36">
        <v>926.74</v>
      </c>
      <c r="F158" s="2">
        <v>3.29</v>
      </c>
      <c r="G158" s="2">
        <v>0.36</v>
      </c>
      <c r="H158" s="2">
        <v>0.62</v>
      </c>
      <c r="I158" s="36">
        <v>1001.84</v>
      </c>
    </row>
    <row r="159" spans="2:9">
      <c r="B159" s="2" t="s">
        <v>1316</v>
      </c>
      <c r="C159" s="2">
        <v>302</v>
      </c>
      <c r="D159" s="2">
        <v>279</v>
      </c>
      <c r="E159" s="36">
        <v>923.45</v>
      </c>
      <c r="F159" s="2">
        <v>7.42</v>
      </c>
      <c r="G159" s="2">
        <v>0.81</v>
      </c>
      <c r="H159" s="2">
        <v>1.49</v>
      </c>
      <c r="I159" s="36">
        <v>1002.24</v>
      </c>
    </row>
    <row r="160" spans="2:9">
      <c r="B160" s="2" t="s">
        <v>1315</v>
      </c>
      <c r="C160" s="2">
        <v>301</v>
      </c>
      <c r="D160" s="2">
        <v>276</v>
      </c>
      <c r="E160" s="36">
        <v>916.03</v>
      </c>
      <c r="F160" s="2">
        <v>-1.0900000000000001</v>
      </c>
      <c r="G160" s="2">
        <v>-0.12</v>
      </c>
      <c r="H160" s="2">
        <v>7.0000000000000007E-2</v>
      </c>
      <c r="I160" s="36">
        <v>1002.27</v>
      </c>
    </row>
    <row r="161" spans="2:9">
      <c r="B161" s="2" t="s">
        <v>1314</v>
      </c>
      <c r="C161" s="2">
        <v>300</v>
      </c>
      <c r="D161" s="2">
        <v>275</v>
      </c>
      <c r="E161" s="36">
        <v>917.12</v>
      </c>
      <c r="F161" s="2">
        <v>18.27</v>
      </c>
      <c r="G161" s="2">
        <v>2.0299999999999998</v>
      </c>
      <c r="H161" s="2">
        <v>2.3199999999999998</v>
      </c>
      <c r="I161" s="36">
        <v>1002.14</v>
      </c>
    </row>
    <row r="162" spans="2:9">
      <c r="B162" s="2" t="s">
        <v>1313</v>
      </c>
      <c r="C162" s="2">
        <v>298</v>
      </c>
      <c r="D162" s="2">
        <v>268</v>
      </c>
      <c r="E162" s="36">
        <v>898.85</v>
      </c>
      <c r="F162" s="2">
        <v>6.09</v>
      </c>
      <c r="G162" s="2">
        <v>0.68</v>
      </c>
      <c r="H162" s="2">
        <v>1.06</v>
      </c>
      <c r="I162" s="36">
        <v>1002.62</v>
      </c>
    </row>
    <row r="163" spans="2:9">
      <c r="B163" s="2" t="s">
        <v>1312</v>
      </c>
      <c r="C163" s="2">
        <v>297</v>
      </c>
      <c r="D163" s="2">
        <v>265</v>
      </c>
      <c r="E163" s="36">
        <v>892.76</v>
      </c>
      <c r="F163" s="2">
        <v>-15.73</v>
      </c>
      <c r="G163" s="2">
        <v>-1.73</v>
      </c>
      <c r="H163" s="2">
        <v>-1.46</v>
      </c>
      <c r="I163" s="36">
        <v>1001.99</v>
      </c>
    </row>
    <row r="164" spans="2:9">
      <c r="B164" s="2" t="s">
        <v>1311</v>
      </c>
      <c r="C164" s="2">
        <v>295</v>
      </c>
      <c r="D164" s="2">
        <v>268</v>
      </c>
      <c r="E164" s="36">
        <v>908.49</v>
      </c>
      <c r="F164" s="2">
        <v>-6.11</v>
      </c>
      <c r="G164" s="2">
        <v>-0.67</v>
      </c>
      <c r="H164" s="2">
        <v>-0.88</v>
      </c>
      <c r="I164" s="36">
        <v>1002.32</v>
      </c>
    </row>
    <row r="165" spans="2:9">
      <c r="B165" s="2" t="s">
        <v>1310</v>
      </c>
      <c r="C165" s="2">
        <v>293</v>
      </c>
      <c r="D165" s="2">
        <v>268</v>
      </c>
      <c r="E165" s="36">
        <v>914.6</v>
      </c>
      <c r="F165" s="2">
        <v>-18.79</v>
      </c>
      <c r="G165" s="2">
        <v>-2.0099999999999998</v>
      </c>
      <c r="H165" s="2">
        <v>-2.88</v>
      </c>
      <c r="I165" s="36">
        <v>1002.37</v>
      </c>
    </row>
    <row r="166" spans="2:9">
      <c r="B166" s="2" t="s">
        <v>1309</v>
      </c>
      <c r="C166" s="2">
        <v>292</v>
      </c>
      <c r="D166" s="2">
        <v>273</v>
      </c>
      <c r="E166" s="36">
        <v>933.39</v>
      </c>
      <c r="F166" s="2">
        <v>6.64</v>
      </c>
      <c r="G166" s="2">
        <v>0.72</v>
      </c>
      <c r="H166" s="2">
        <v>1.17</v>
      </c>
      <c r="I166" s="36">
        <v>1002.95</v>
      </c>
    </row>
    <row r="167" spans="2:9">
      <c r="B167" s="2" t="s">
        <v>1308</v>
      </c>
      <c r="C167" s="2">
        <v>288</v>
      </c>
      <c r="D167" s="2">
        <v>267</v>
      </c>
      <c r="E167" s="36">
        <v>926.75</v>
      </c>
      <c r="F167" s="2">
        <v>8.4600000000000009</v>
      </c>
      <c r="G167" s="2">
        <v>0.92</v>
      </c>
      <c r="H167" s="2">
        <v>0.86</v>
      </c>
      <c r="I167" s="36">
        <v>1002.96</v>
      </c>
    </row>
    <row r="168" spans="2:9">
      <c r="B168" s="2" t="s">
        <v>1307</v>
      </c>
      <c r="C168" s="2">
        <v>287</v>
      </c>
      <c r="D168" s="2">
        <v>263</v>
      </c>
      <c r="E168" s="36">
        <v>918.29</v>
      </c>
      <c r="F168" s="2">
        <v>-19.57</v>
      </c>
      <c r="G168" s="2">
        <v>-2.09</v>
      </c>
      <c r="H168" s="2">
        <v>-2.0299999999999998</v>
      </c>
      <c r="I168" s="36">
        <v>1003.03</v>
      </c>
    </row>
    <row r="169" spans="2:9">
      <c r="B169" s="2" t="s">
        <v>1306</v>
      </c>
      <c r="C169" s="2">
        <v>286</v>
      </c>
      <c r="D169" s="2">
        <v>268</v>
      </c>
      <c r="E169" s="36">
        <v>937.86</v>
      </c>
      <c r="F169" s="2">
        <v>-13.64</v>
      </c>
      <c r="G169" s="2">
        <v>-1.43</v>
      </c>
      <c r="H169" s="2">
        <v>-2.02</v>
      </c>
      <c r="I169" s="36">
        <v>1003.52</v>
      </c>
    </row>
    <row r="170" spans="2:9">
      <c r="B170" s="2" t="s">
        <v>1305</v>
      </c>
      <c r="C170" s="2">
        <v>285</v>
      </c>
      <c r="D170" s="2">
        <v>271</v>
      </c>
      <c r="E170" s="36">
        <v>951.5</v>
      </c>
      <c r="F170" s="2">
        <v>12.58</v>
      </c>
      <c r="G170" s="2">
        <v>1.34</v>
      </c>
      <c r="H170" s="2">
        <v>1.31</v>
      </c>
      <c r="I170" s="36">
        <v>1003.74</v>
      </c>
    </row>
    <row r="171" spans="2:9">
      <c r="B171" s="2" t="s">
        <v>1304</v>
      </c>
      <c r="C171" s="2">
        <v>284</v>
      </c>
      <c r="D171" s="2">
        <v>267</v>
      </c>
      <c r="E171" s="36">
        <v>938.92</v>
      </c>
      <c r="F171" s="2">
        <v>3.74</v>
      </c>
      <c r="G171" s="2">
        <v>0.4</v>
      </c>
      <c r="H171" s="2">
        <v>0</v>
      </c>
      <c r="I171" s="36">
        <v>1003.85</v>
      </c>
    </row>
    <row r="172" spans="2:9">
      <c r="B172" s="2" t="s">
        <v>1293</v>
      </c>
      <c r="C172" s="2">
        <v>280</v>
      </c>
      <c r="D172" s="2">
        <v>262</v>
      </c>
      <c r="E172" s="36">
        <v>935.18</v>
      </c>
      <c r="F172" s="2">
        <v>2.12</v>
      </c>
      <c r="G172" s="2">
        <v>0.23</v>
      </c>
      <c r="H172" s="2">
        <v>0.19</v>
      </c>
      <c r="I172" s="36">
        <v>1003.84</v>
      </c>
    </row>
    <row r="173" spans="2:9">
      <c r="B173" s="2" t="s">
        <v>1292</v>
      </c>
      <c r="C173" s="2">
        <v>277</v>
      </c>
      <c r="D173" s="2">
        <v>259</v>
      </c>
      <c r="E173" s="36">
        <v>933.06</v>
      </c>
      <c r="F173" s="2">
        <v>-21.45</v>
      </c>
      <c r="G173" s="2">
        <v>-2.25</v>
      </c>
      <c r="H173" s="2">
        <v>-2.36</v>
      </c>
      <c r="I173" s="36">
        <v>1003.98</v>
      </c>
    </row>
    <row r="174" spans="2:9">
      <c r="B174" s="2" t="s">
        <v>1291</v>
      </c>
      <c r="C174" s="2">
        <v>274</v>
      </c>
      <c r="D174" s="2">
        <v>262</v>
      </c>
      <c r="E174" s="36">
        <v>954.51</v>
      </c>
      <c r="F174" s="2">
        <v>-11.09</v>
      </c>
      <c r="G174" s="2">
        <v>-1.1499999999999999</v>
      </c>
      <c r="H174" s="2">
        <v>-1.7</v>
      </c>
      <c r="I174" s="36">
        <v>1003.86</v>
      </c>
    </row>
    <row r="175" spans="2:9">
      <c r="B175" s="2" t="s">
        <v>1290</v>
      </c>
      <c r="C175" s="2">
        <v>274</v>
      </c>
      <c r="D175" s="2">
        <v>264</v>
      </c>
      <c r="E175" s="36">
        <v>965.6</v>
      </c>
      <c r="F175" s="2">
        <v>8.31</v>
      </c>
      <c r="G175" s="2">
        <v>0.87</v>
      </c>
      <c r="H175" s="2">
        <v>0.79</v>
      </c>
      <c r="I175" s="36">
        <v>1003.79</v>
      </c>
    </row>
    <row r="176" spans="2:9">
      <c r="B176" s="2" t="s">
        <v>1286</v>
      </c>
      <c r="C176" s="2">
        <v>272</v>
      </c>
      <c r="D176" s="2">
        <v>261</v>
      </c>
      <c r="E176" s="36">
        <v>957.29</v>
      </c>
      <c r="F176" s="2">
        <v>6.08</v>
      </c>
      <c r="G176" s="2">
        <v>0.64</v>
      </c>
      <c r="H176" s="2">
        <v>0.76</v>
      </c>
      <c r="I176" s="36">
        <v>1003.73</v>
      </c>
    </row>
    <row r="177" spans="2:9">
      <c r="B177" s="2" t="s">
        <v>1285</v>
      </c>
      <c r="C177" s="2">
        <v>267</v>
      </c>
      <c r="D177" s="2">
        <v>254</v>
      </c>
      <c r="E177" s="36">
        <v>951.21</v>
      </c>
      <c r="F177" s="2">
        <v>1.1299999999999999</v>
      </c>
      <c r="G177" s="2">
        <v>0.12</v>
      </c>
      <c r="H177" s="2">
        <v>7.0000000000000007E-2</v>
      </c>
      <c r="I177" s="36">
        <v>1003.68</v>
      </c>
    </row>
    <row r="178" spans="2:9">
      <c r="B178" s="2" t="s">
        <v>1284</v>
      </c>
      <c r="C178" s="2">
        <v>266</v>
      </c>
      <c r="D178" s="2">
        <v>252</v>
      </c>
      <c r="E178" s="36">
        <v>950.08</v>
      </c>
      <c r="F178" s="2">
        <v>9.49</v>
      </c>
      <c r="G178" s="2">
        <v>1.01</v>
      </c>
      <c r="H178" s="2">
        <v>1.56</v>
      </c>
      <c r="I178" s="36">
        <v>1003.76</v>
      </c>
    </row>
    <row r="179" spans="2:9">
      <c r="B179" s="2" t="s">
        <v>1283</v>
      </c>
      <c r="C179" s="2">
        <v>260</v>
      </c>
      <c r="D179" s="2">
        <v>244</v>
      </c>
      <c r="E179" s="36">
        <v>940.59</v>
      </c>
      <c r="F179" s="2">
        <v>-4.91</v>
      </c>
      <c r="G179" s="2">
        <v>-0.52</v>
      </c>
      <c r="H179" s="2">
        <v>-1.22</v>
      </c>
      <c r="I179" s="36">
        <v>1003.89</v>
      </c>
    </row>
    <row r="180" spans="2:9">
      <c r="B180" s="2" t="s">
        <v>1282</v>
      </c>
      <c r="C180" s="2">
        <v>258</v>
      </c>
      <c r="D180" s="2">
        <v>244</v>
      </c>
      <c r="E180" s="36">
        <v>945.5</v>
      </c>
      <c r="F180" s="2">
        <v>8.4</v>
      </c>
      <c r="G180" s="2">
        <v>0.9</v>
      </c>
      <c r="H180" s="2">
        <v>1.19</v>
      </c>
      <c r="I180" s="36">
        <v>1003.81</v>
      </c>
    </row>
    <row r="181" spans="2:9">
      <c r="B181" s="2" t="s">
        <v>1281</v>
      </c>
      <c r="C181" s="2">
        <v>257</v>
      </c>
      <c r="D181" s="2">
        <v>241</v>
      </c>
      <c r="E181" s="36">
        <v>937.1</v>
      </c>
      <c r="F181" s="2">
        <v>-13.23</v>
      </c>
      <c r="G181" s="2">
        <v>-1.39</v>
      </c>
      <c r="H181" s="2">
        <v>-2.0699999999999998</v>
      </c>
      <c r="I181" s="36">
        <v>1004.18</v>
      </c>
    </row>
    <row r="182" spans="2:9">
      <c r="B182" s="2" t="s">
        <v>1280</v>
      </c>
      <c r="C182" s="2">
        <v>257</v>
      </c>
      <c r="D182" s="2">
        <v>244</v>
      </c>
      <c r="E182" s="36">
        <v>950.33</v>
      </c>
      <c r="F182" s="2">
        <v>11.59</v>
      </c>
      <c r="G182" s="2">
        <v>1.23</v>
      </c>
      <c r="H182" s="2">
        <v>1.35</v>
      </c>
      <c r="I182" s="36">
        <v>1004.13</v>
      </c>
    </row>
    <row r="183" spans="2:9">
      <c r="B183" s="2" t="s">
        <v>1279</v>
      </c>
      <c r="C183" s="2">
        <v>255</v>
      </c>
      <c r="D183" s="2">
        <v>240</v>
      </c>
      <c r="E183" s="36">
        <v>938.74</v>
      </c>
      <c r="F183" s="2">
        <v>1.22</v>
      </c>
      <c r="G183" s="2">
        <v>0.13</v>
      </c>
      <c r="H183" s="2">
        <v>0.04</v>
      </c>
      <c r="I183" s="36">
        <v>1004.31</v>
      </c>
    </row>
    <row r="184" spans="2:9">
      <c r="B184" s="2" t="s">
        <v>1276</v>
      </c>
      <c r="C184" s="2">
        <v>254</v>
      </c>
      <c r="D184" s="2">
        <v>238</v>
      </c>
      <c r="E184" s="36">
        <v>937.52</v>
      </c>
      <c r="F184" s="2">
        <v>-0.73</v>
      </c>
      <c r="G184" s="2">
        <v>-0.08</v>
      </c>
      <c r="H184" s="2">
        <v>-0.38</v>
      </c>
      <c r="I184" s="36">
        <v>1004.23</v>
      </c>
    </row>
    <row r="185" spans="2:9">
      <c r="B185" s="2" t="s">
        <v>1277</v>
      </c>
      <c r="C185" s="2">
        <v>254</v>
      </c>
      <c r="D185" s="2">
        <v>238</v>
      </c>
      <c r="E185" s="36">
        <v>938.25</v>
      </c>
      <c r="F185" s="2">
        <v>32.39</v>
      </c>
      <c r="G185" s="2">
        <v>3.58</v>
      </c>
      <c r="H185" s="2">
        <v>4.16</v>
      </c>
      <c r="I185" s="36">
        <v>1004.3</v>
      </c>
    </row>
    <row r="186" spans="2:9">
      <c r="B186" s="2" t="s">
        <v>1275</v>
      </c>
      <c r="C186" s="2">
        <v>252</v>
      </c>
      <c r="D186" s="2">
        <v>228</v>
      </c>
      <c r="E186" s="36">
        <v>905.86</v>
      </c>
      <c r="F186" s="2">
        <v>-3.16</v>
      </c>
      <c r="G186" s="2">
        <v>-0.35</v>
      </c>
      <c r="H186" s="2">
        <v>-0.69</v>
      </c>
      <c r="I186" s="36">
        <v>1004.27</v>
      </c>
    </row>
    <row r="187" spans="2:9">
      <c r="B187" s="2" t="s">
        <v>1274</v>
      </c>
      <c r="C187" s="2">
        <v>248</v>
      </c>
      <c r="D187" s="2">
        <v>225</v>
      </c>
      <c r="E187" s="36">
        <v>909.02</v>
      </c>
      <c r="F187" s="2">
        <v>3.49</v>
      </c>
      <c r="G187" s="2">
        <v>0.39</v>
      </c>
      <c r="H187" s="2">
        <v>0.04</v>
      </c>
      <c r="I187" s="36">
        <v>1003.96</v>
      </c>
    </row>
    <row r="188" spans="2:9">
      <c r="B188" s="2" t="s">
        <v>1272</v>
      </c>
      <c r="C188" s="2">
        <v>246</v>
      </c>
      <c r="D188" s="2">
        <v>223</v>
      </c>
      <c r="E188" s="36">
        <v>905.53</v>
      </c>
      <c r="F188" s="2">
        <v>-25.6</v>
      </c>
      <c r="G188" s="2">
        <v>-2.75</v>
      </c>
      <c r="H188" s="2">
        <v>-3.68</v>
      </c>
      <c r="I188" s="36">
        <v>1003.81</v>
      </c>
    </row>
    <row r="189" spans="2:9">
      <c r="B189" s="2" t="s">
        <v>1271</v>
      </c>
      <c r="C189" s="2">
        <v>241</v>
      </c>
      <c r="D189" s="2">
        <v>225</v>
      </c>
      <c r="E189" s="36">
        <v>931.13</v>
      </c>
      <c r="F189" s="2">
        <v>4.8</v>
      </c>
      <c r="G189" s="2">
        <v>0.52</v>
      </c>
      <c r="H189" s="2">
        <v>0.31</v>
      </c>
      <c r="I189" s="36">
        <v>1003.76</v>
      </c>
    </row>
    <row r="190" spans="2:9">
      <c r="B190" s="2" t="s">
        <v>1270</v>
      </c>
      <c r="C190" s="2">
        <v>240</v>
      </c>
      <c r="D190" s="2">
        <v>222</v>
      </c>
      <c r="E190" s="36">
        <v>926.33</v>
      </c>
      <c r="F190" s="2">
        <v>33.43</v>
      </c>
      <c r="G190" s="2">
        <v>3.74</v>
      </c>
      <c r="H190" s="2">
        <v>3.42</v>
      </c>
      <c r="I190" s="36">
        <v>1003.86</v>
      </c>
    </row>
    <row r="191" spans="2:9">
      <c r="B191" s="2" t="s">
        <v>1269</v>
      </c>
      <c r="C191" s="2">
        <v>239</v>
      </c>
      <c r="D191" s="2">
        <v>213</v>
      </c>
      <c r="E191" s="36">
        <v>892.9</v>
      </c>
      <c r="F191" s="2">
        <v>11.33</v>
      </c>
      <c r="G191" s="2">
        <v>1.29</v>
      </c>
      <c r="H191" s="2">
        <v>0.63</v>
      </c>
      <c r="I191" s="36">
        <v>1004.55</v>
      </c>
    </row>
    <row r="192" spans="2:9">
      <c r="B192" s="2" t="s">
        <v>1268</v>
      </c>
      <c r="C192" s="2">
        <v>238</v>
      </c>
      <c r="D192" s="2">
        <v>210</v>
      </c>
      <c r="E192" s="36">
        <v>881.57</v>
      </c>
      <c r="F192" s="2">
        <v>16.43</v>
      </c>
      <c r="G192" s="2">
        <v>1.9</v>
      </c>
      <c r="H192" s="2">
        <v>2.1</v>
      </c>
      <c r="I192" s="36">
        <v>1004.02</v>
      </c>
    </row>
    <row r="193" spans="2:9">
      <c r="B193" s="2" t="s">
        <v>1267</v>
      </c>
      <c r="C193" s="2">
        <v>237</v>
      </c>
      <c r="D193" s="2">
        <v>205</v>
      </c>
      <c r="E193" s="36">
        <v>865.14</v>
      </c>
      <c r="F193" s="2">
        <v>-30.93</v>
      </c>
      <c r="G193" s="2">
        <v>-3.45</v>
      </c>
      <c r="H193" s="2">
        <v>-2.54</v>
      </c>
      <c r="I193" s="36">
        <v>1003.77</v>
      </c>
    </row>
    <row r="194" spans="2:9">
      <c r="B194" s="2" t="s">
        <v>1266</v>
      </c>
      <c r="C194" s="2">
        <v>234</v>
      </c>
      <c r="D194" s="2">
        <v>209</v>
      </c>
      <c r="E194" s="36">
        <v>896.07</v>
      </c>
      <c r="F194" s="2">
        <v>3.73</v>
      </c>
      <c r="G194" s="2">
        <v>0.42</v>
      </c>
      <c r="H194" s="2">
        <v>1.1000000000000001</v>
      </c>
      <c r="I194" s="36">
        <v>1003.77</v>
      </c>
    </row>
    <row r="195" spans="2:9">
      <c r="B195" s="2" t="s">
        <v>1265</v>
      </c>
      <c r="C195" s="2">
        <v>227</v>
      </c>
      <c r="D195" s="2">
        <v>203</v>
      </c>
      <c r="E195" s="36">
        <v>892.34</v>
      </c>
      <c r="F195" s="2">
        <v>-27.13</v>
      </c>
      <c r="G195" s="2">
        <v>-2.95</v>
      </c>
      <c r="H195" s="2">
        <v>-3.97</v>
      </c>
      <c r="I195" s="36">
        <v>1003.78</v>
      </c>
    </row>
    <row r="196" spans="2:9">
      <c r="B196" s="2" t="s">
        <v>1264</v>
      </c>
      <c r="C196" s="2">
        <v>225</v>
      </c>
      <c r="D196" s="2">
        <v>207</v>
      </c>
      <c r="E196" s="36">
        <v>919.47</v>
      </c>
      <c r="F196" s="2">
        <v>17.02</v>
      </c>
      <c r="G196" s="2">
        <v>1.89</v>
      </c>
      <c r="H196" s="2">
        <v>1.83</v>
      </c>
      <c r="I196" s="36">
        <v>1003.33</v>
      </c>
    </row>
    <row r="197" spans="2:9">
      <c r="B197" s="2" t="s">
        <v>1263</v>
      </c>
      <c r="C197" s="2">
        <v>224</v>
      </c>
      <c r="D197" s="2">
        <v>202</v>
      </c>
      <c r="E197" s="36">
        <v>902.45</v>
      </c>
      <c r="F197" s="2">
        <v>15.72</v>
      </c>
      <c r="G197" s="2">
        <v>1.77</v>
      </c>
      <c r="H197" s="2">
        <v>1.92</v>
      </c>
      <c r="I197" s="36">
        <v>1003.66</v>
      </c>
    </row>
    <row r="198" spans="2:9">
      <c r="B198" s="2" t="s">
        <v>1262</v>
      </c>
      <c r="C198" s="2">
        <v>223</v>
      </c>
      <c r="D198" s="2">
        <v>198</v>
      </c>
      <c r="E198" s="36">
        <v>886.73</v>
      </c>
      <c r="F198" s="2">
        <v>4.3899999999999997</v>
      </c>
      <c r="G198" s="2">
        <v>0.5</v>
      </c>
      <c r="H198" s="2">
        <v>1.31</v>
      </c>
      <c r="I198" s="36">
        <v>1003.77</v>
      </c>
    </row>
    <row r="199" spans="2:9">
      <c r="B199" s="2" t="s">
        <v>1259</v>
      </c>
      <c r="C199" s="2">
        <v>216</v>
      </c>
      <c r="D199" s="2">
        <v>190</v>
      </c>
      <c r="E199" s="36">
        <v>882.34</v>
      </c>
      <c r="F199" s="2">
        <v>-29.14</v>
      </c>
      <c r="G199" s="2">
        <v>-3.2</v>
      </c>
      <c r="H199" s="2">
        <v>-4.24</v>
      </c>
      <c r="I199" s="36">
        <v>1003.04</v>
      </c>
    </row>
    <row r="200" spans="2:9">
      <c r="B200" s="2" t="s">
        <v>1257</v>
      </c>
      <c r="C200" s="2">
        <v>213</v>
      </c>
      <c r="D200" s="2">
        <v>194</v>
      </c>
      <c r="E200" s="36">
        <v>911.48</v>
      </c>
      <c r="F200" s="2">
        <v>-24.9</v>
      </c>
      <c r="G200" s="2">
        <v>-2.66</v>
      </c>
      <c r="H200" s="2">
        <v>-2.85</v>
      </c>
      <c r="I200" s="36">
        <v>1002.85</v>
      </c>
    </row>
    <row r="201" spans="2:9">
      <c r="B201" s="2" t="s">
        <v>1258</v>
      </c>
      <c r="C201" s="2">
        <v>211</v>
      </c>
      <c r="D201" s="2">
        <v>198</v>
      </c>
      <c r="E201" s="36">
        <v>936.38</v>
      </c>
      <c r="F201" s="2">
        <v>3.87</v>
      </c>
      <c r="G201" s="2">
        <v>0.42</v>
      </c>
      <c r="H201" s="2">
        <v>0.48</v>
      </c>
      <c r="I201" s="36">
        <v>1002.7</v>
      </c>
    </row>
    <row r="202" spans="2:9">
      <c r="B202" s="2" t="s">
        <v>1256</v>
      </c>
      <c r="C202" s="2">
        <v>210</v>
      </c>
      <c r="D202" s="2">
        <v>196</v>
      </c>
      <c r="E202" s="36">
        <v>932.51</v>
      </c>
      <c r="F202" s="2">
        <v>-1.94</v>
      </c>
      <c r="G202" s="2">
        <v>-0.21</v>
      </c>
      <c r="H202" s="2">
        <v>1.37</v>
      </c>
      <c r="I202" s="36">
        <v>1002.16</v>
      </c>
    </row>
    <row r="203" spans="2:9">
      <c r="B203" s="2" t="s">
        <v>1251</v>
      </c>
      <c r="C203" s="2">
        <v>208</v>
      </c>
      <c r="D203" s="2">
        <v>194</v>
      </c>
      <c r="E203" s="36">
        <v>934.45</v>
      </c>
      <c r="F203" s="2">
        <v>-18.309999999999999</v>
      </c>
      <c r="G203" s="2">
        <v>-1.92</v>
      </c>
      <c r="H203" s="2">
        <v>-2.2799999999999998</v>
      </c>
      <c r="I203" s="36">
        <v>1002.48</v>
      </c>
    </row>
    <row r="204" spans="2:9">
      <c r="B204" s="2" t="s">
        <v>1250</v>
      </c>
      <c r="C204" s="2">
        <v>205</v>
      </c>
      <c r="D204" s="2">
        <v>196</v>
      </c>
      <c r="E204" s="36">
        <v>952.76</v>
      </c>
      <c r="F204" s="2">
        <v>-6.6</v>
      </c>
      <c r="G204" s="2">
        <v>-0.69</v>
      </c>
      <c r="H204" s="2">
        <v>-0.85</v>
      </c>
      <c r="I204" s="36">
        <v>1001.57</v>
      </c>
    </row>
    <row r="205" spans="2:9">
      <c r="B205" s="2" t="s">
        <v>1249</v>
      </c>
      <c r="C205" s="2">
        <v>204</v>
      </c>
      <c r="D205" s="2">
        <v>195</v>
      </c>
      <c r="E205" s="36">
        <v>959.36</v>
      </c>
      <c r="F205" s="2">
        <v>-10.34</v>
      </c>
      <c r="G205" s="2">
        <v>-1.07</v>
      </c>
      <c r="H205" s="2">
        <v>-0.71</v>
      </c>
      <c r="I205" s="36">
        <v>1000.86</v>
      </c>
    </row>
    <row r="206" spans="2:9">
      <c r="B206" s="2" t="s">
        <v>1248</v>
      </c>
      <c r="C206" s="2">
        <v>199</v>
      </c>
      <c r="D206" s="2">
        <v>193</v>
      </c>
      <c r="E206" s="36">
        <v>969.7</v>
      </c>
      <c r="F206" s="2">
        <v>-18.16</v>
      </c>
      <c r="G206" s="2">
        <v>-1.84</v>
      </c>
      <c r="H206" s="2">
        <v>-2.21</v>
      </c>
      <c r="I206" s="36">
        <v>1000.81</v>
      </c>
    </row>
    <row r="207" spans="2:9">
      <c r="B207" s="2" t="s">
        <v>1247</v>
      </c>
      <c r="C207" s="2">
        <v>198</v>
      </c>
      <c r="D207" s="2">
        <v>196</v>
      </c>
      <c r="E207" s="36">
        <v>987.86</v>
      </c>
      <c r="F207" s="2">
        <v>-7.62</v>
      </c>
      <c r="G207" s="2">
        <v>-0.77</v>
      </c>
      <c r="H207" s="2">
        <v>-1.32</v>
      </c>
      <c r="I207" s="36">
        <v>999.89</v>
      </c>
    </row>
    <row r="208" spans="2:9">
      <c r="B208" s="2" t="s">
        <v>1246</v>
      </c>
      <c r="C208" s="2">
        <v>197</v>
      </c>
      <c r="D208" s="2">
        <v>196</v>
      </c>
      <c r="E208" s="36">
        <v>995.48</v>
      </c>
      <c r="F208" s="2">
        <v>9.2899999999999991</v>
      </c>
      <c r="G208" s="2">
        <v>0.94</v>
      </c>
      <c r="H208" s="2">
        <v>0.95</v>
      </c>
      <c r="I208" s="36">
        <v>999.42</v>
      </c>
    </row>
    <row r="209" spans="2:10">
      <c r="B209" s="2" t="s">
        <v>1245</v>
      </c>
      <c r="C209" s="2">
        <v>196</v>
      </c>
      <c r="D209" s="2">
        <v>193</v>
      </c>
      <c r="E209" s="36">
        <v>986.19</v>
      </c>
      <c r="F209" s="2">
        <v>-1.55</v>
      </c>
      <c r="G209" s="2">
        <v>-0.16</v>
      </c>
      <c r="H209" s="2">
        <v>-0.28999999999999998</v>
      </c>
      <c r="I209" s="36">
        <v>999.28</v>
      </c>
    </row>
    <row r="210" spans="2:10">
      <c r="B210" s="2" t="s">
        <v>1244</v>
      </c>
      <c r="C210" s="2">
        <v>194</v>
      </c>
      <c r="D210" s="2">
        <v>191</v>
      </c>
      <c r="E210" s="36">
        <v>987.74</v>
      </c>
      <c r="F210" s="2">
        <v>-12.76</v>
      </c>
      <c r="G210" s="2">
        <v>-1.28</v>
      </c>
      <c r="H210" s="2">
        <v>-2.02</v>
      </c>
      <c r="I210" s="36">
        <v>999.6</v>
      </c>
    </row>
    <row r="211" spans="2:10">
      <c r="B211" s="2" t="s">
        <v>1243</v>
      </c>
      <c r="C211" s="2">
        <v>193</v>
      </c>
      <c r="D211" s="2">
        <v>193</v>
      </c>
      <c r="E211" s="36">
        <v>1000.5</v>
      </c>
      <c r="F211" s="2">
        <v>12.01</v>
      </c>
      <c r="G211" s="2">
        <v>1.21</v>
      </c>
      <c r="H211" s="2">
        <v>0.47</v>
      </c>
      <c r="I211" s="36">
        <v>999.54</v>
      </c>
    </row>
    <row r="212" spans="2:10">
      <c r="B212" s="2" t="s">
        <v>1242</v>
      </c>
      <c r="C212" s="2">
        <v>188</v>
      </c>
      <c r="D212" s="2">
        <v>186</v>
      </c>
      <c r="E212" s="36">
        <v>988.49</v>
      </c>
      <c r="F212" s="2">
        <v>1.79</v>
      </c>
      <c r="G212" s="2">
        <v>0.18</v>
      </c>
      <c r="H212" s="2">
        <v>-0.27</v>
      </c>
      <c r="I212" s="36">
        <v>999.52</v>
      </c>
    </row>
    <row r="213" spans="2:10">
      <c r="B213" s="2" t="s">
        <v>1241</v>
      </c>
      <c r="C213" s="2">
        <v>186</v>
      </c>
      <c r="D213" s="2">
        <v>183</v>
      </c>
      <c r="E213" s="36">
        <v>986.7</v>
      </c>
      <c r="F213" s="2">
        <v>-13.29</v>
      </c>
      <c r="G213" s="2">
        <v>-1.33</v>
      </c>
      <c r="H213" s="2">
        <v>-2.4700000000000002</v>
      </c>
      <c r="I213" s="36">
        <v>999.5</v>
      </c>
    </row>
    <row r="214" spans="2:10">
      <c r="B214" s="2" t="s">
        <v>1240</v>
      </c>
      <c r="C214" s="2">
        <v>166</v>
      </c>
      <c r="D214" s="2">
        <v>184</v>
      </c>
      <c r="E214" s="36">
        <v>999.99</v>
      </c>
      <c r="F214" s="2">
        <v>-0.01</v>
      </c>
      <c r="G214" s="2">
        <v>0</v>
      </c>
      <c r="H214" s="2">
        <v>0</v>
      </c>
      <c r="I214" s="36">
        <v>999.99</v>
      </c>
      <c r="J214" s="2" t="s">
        <v>23</v>
      </c>
    </row>
    <row r="215" spans="2:10">
      <c r="B215" s="2" t="s">
        <v>1239</v>
      </c>
      <c r="C215" s="2">
        <v>162</v>
      </c>
      <c r="D215" s="2">
        <v>179</v>
      </c>
      <c r="E215" s="36">
        <v>1104.3499999999999</v>
      </c>
      <c r="F215" s="2">
        <v>-11.03</v>
      </c>
      <c r="G215" s="2">
        <v>-0.99</v>
      </c>
      <c r="H215" s="2">
        <v>-0.87</v>
      </c>
      <c r="I215" s="36">
        <v>999.44</v>
      </c>
    </row>
    <row r="216" spans="2:10">
      <c r="B216" s="2" t="s">
        <v>1236</v>
      </c>
      <c r="C216" s="2">
        <v>155</v>
      </c>
      <c r="D216" s="2">
        <v>173</v>
      </c>
      <c r="E216" s="36">
        <v>1115.3800000000001</v>
      </c>
      <c r="F216" s="2">
        <v>16.77</v>
      </c>
      <c r="G216" s="2">
        <v>1.53</v>
      </c>
      <c r="H216" s="2">
        <v>-0.04</v>
      </c>
      <c r="I216" s="36">
        <v>999.58</v>
      </c>
    </row>
    <row r="217" spans="2:10">
      <c r="B217" s="2" t="s">
        <v>1235</v>
      </c>
      <c r="C217" s="2">
        <v>150</v>
      </c>
      <c r="D217" s="2">
        <v>165</v>
      </c>
      <c r="E217" s="36">
        <v>1098.6099999999999</v>
      </c>
      <c r="F217" s="2">
        <v>-9.86</v>
      </c>
      <c r="G217" s="2">
        <v>-0.89</v>
      </c>
      <c r="H217" s="2">
        <v>-0.68</v>
      </c>
      <c r="I217" s="36">
        <v>991.86</v>
      </c>
    </row>
    <row r="218" spans="2:10">
      <c r="B218" s="2" t="s">
        <v>1234</v>
      </c>
      <c r="C218" s="2">
        <v>143</v>
      </c>
      <c r="D218" s="2">
        <v>159</v>
      </c>
      <c r="E218" s="36">
        <v>1108.47</v>
      </c>
      <c r="F218" s="2">
        <v>19.77</v>
      </c>
      <c r="G218" s="2">
        <v>1.82</v>
      </c>
      <c r="H218" s="2">
        <v>2.31</v>
      </c>
      <c r="I218" s="36">
        <v>991.73</v>
      </c>
    </row>
    <row r="219" spans="2:10">
      <c r="B219" s="2" t="s">
        <v>1233</v>
      </c>
      <c r="C219" s="2">
        <v>139</v>
      </c>
      <c r="D219" s="2">
        <v>152</v>
      </c>
      <c r="E219" s="36">
        <v>1088.7</v>
      </c>
      <c r="F219" s="2">
        <v>11.21</v>
      </c>
      <c r="G219" s="2">
        <v>1.04</v>
      </c>
      <c r="H219" s="2">
        <v>2.2200000000000002</v>
      </c>
      <c r="I219" s="36">
        <v>991.83</v>
      </c>
    </row>
    <row r="220" spans="2:10">
      <c r="B220" s="2" t="s">
        <v>1232</v>
      </c>
      <c r="C220" s="2">
        <v>136</v>
      </c>
      <c r="D220" s="2">
        <v>146</v>
      </c>
      <c r="E220" s="36">
        <v>1077.49</v>
      </c>
      <c r="F220" s="2">
        <v>-11.03</v>
      </c>
      <c r="G220" s="2">
        <v>-1.01</v>
      </c>
      <c r="H220" s="2">
        <v>-0.95</v>
      </c>
      <c r="I220" s="36">
        <v>991.91</v>
      </c>
    </row>
    <row r="221" spans="2:10">
      <c r="B221" s="2" t="s">
        <v>1231</v>
      </c>
      <c r="C221" s="2">
        <v>132</v>
      </c>
      <c r="D221" s="2">
        <v>144</v>
      </c>
      <c r="E221" s="36">
        <v>1088.52</v>
      </c>
      <c r="F221" s="2">
        <v>10.25</v>
      </c>
      <c r="G221" s="2">
        <v>0.95</v>
      </c>
      <c r="H221" s="2">
        <v>0.99</v>
      </c>
      <c r="I221" s="36">
        <v>991.7</v>
      </c>
    </row>
    <row r="222" spans="2:10">
      <c r="B222" s="2" t="s">
        <v>1230</v>
      </c>
      <c r="C222" s="2">
        <v>129</v>
      </c>
      <c r="D222" s="2">
        <v>139</v>
      </c>
      <c r="E222" s="36">
        <v>1078.27</v>
      </c>
      <c r="F222" s="2">
        <v>-28.46</v>
      </c>
      <c r="G222" s="2">
        <v>-2.57</v>
      </c>
      <c r="H222" s="2">
        <v>-2.97</v>
      </c>
      <c r="I222" s="36">
        <v>991.71</v>
      </c>
    </row>
    <row r="223" spans="2:10">
      <c r="B223" s="2" t="s">
        <v>1229</v>
      </c>
      <c r="C223" s="2">
        <v>127</v>
      </c>
      <c r="D223" s="2">
        <v>140</v>
      </c>
      <c r="E223" s="36">
        <v>1106.73</v>
      </c>
      <c r="F223" s="2">
        <v>-13.16</v>
      </c>
      <c r="G223" s="2">
        <v>-1.18</v>
      </c>
      <c r="H223" s="2">
        <v>-1.51</v>
      </c>
      <c r="I223" s="36">
        <v>991.87</v>
      </c>
    </row>
    <row r="224" spans="2:10">
      <c r="B224" s="2" t="s">
        <v>1220</v>
      </c>
      <c r="C224" s="2">
        <v>124</v>
      </c>
      <c r="D224" s="2">
        <v>139</v>
      </c>
      <c r="E224" s="36">
        <v>1119.8900000000001</v>
      </c>
      <c r="F224" s="2">
        <v>-3.81</v>
      </c>
      <c r="G224" s="2">
        <v>-0.34</v>
      </c>
      <c r="H224" s="2">
        <v>-0.78</v>
      </c>
      <c r="I224" s="36">
        <v>992.01</v>
      </c>
    </row>
    <row r="225" spans="2:9">
      <c r="B225" s="2" t="s">
        <v>1219</v>
      </c>
      <c r="C225" s="2">
        <v>122</v>
      </c>
      <c r="D225" s="2">
        <v>137</v>
      </c>
      <c r="E225" s="36">
        <v>1123.7</v>
      </c>
      <c r="F225" s="2">
        <v>5.14</v>
      </c>
      <c r="G225" s="2">
        <v>0.46</v>
      </c>
      <c r="H225" s="2">
        <v>0.12</v>
      </c>
      <c r="I225" s="36">
        <v>991.51</v>
      </c>
    </row>
    <row r="226" spans="2:9">
      <c r="B226" s="2" t="s">
        <v>1206</v>
      </c>
      <c r="C226" s="2">
        <v>118</v>
      </c>
      <c r="D226" s="2">
        <v>132</v>
      </c>
      <c r="E226" s="36">
        <v>1118.56</v>
      </c>
      <c r="F226" s="2">
        <v>6.24</v>
      </c>
      <c r="G226" s="2">
        <v>0.56000000000000005</v>
      </c>
      <c r="H226" s="2">
        <v>1.06</v>
      </c>
      <c r="I226" s="36">
        <v>991.33</v>
      </c>
    </row>
    <row r="227" spans="2:9">
      <c r="B227" s="2" t="s">
        <v>1205</v>
      </c>
      <c r="C227" s="2">
        <v>116</v>
      </c>
      <c r="D227" s="2">
        <v>129</v>
      </c>
      <c r="E227" s="36">
        <v>1112.32</v>
      </c>
      <c r="F227" s="2">
        <v>-20.75</v>
      </c>
      <c r="G227" s="2">
        <v>-1.83</v>
      </c>
      <c r="H227" s="2">
        <v>-1.27</v>
      </c>
      <c r="I227" s="36">
        <v>991.34</v>
      </c>
    </row>
    <row r="228" spans="2:9">
      <c r="B228" s="2" t="s">
        <v>1204</v>
      </c>
      <c r="C228" s="2">
        <v>115</v>
      </c>
      <c r="D228" s="2">
        <v>130</v>
      </c>
      <c r="E228" s="36">
        <v>1133.07</v>
      </c>
      <c r="F228" s="2">
        <v>-18.190000000000001</v>
      </c>
      <c r="G228" s="2">
        <v>-1.58</v>
      </c>
      <c r="H228" s="2">
        <v>-0.9</v>
      </c>
      <c r="I228" s="36">
        <v>991.42</v>
      </c>
    </row>
    <row r="229" spans="2:9">
      <c r="B229" s="2" t="s">
        <v>1203</v>
      </c>
      <c r="C229" s="2">
        <v>113</v>
      </c>
      <c r="D229" s="2">
        <v>130</v>
      </c>
      <c r="E229" s="36">
        <v>1151.26</v>
      </c>
      <c r="F229" s="2">
        <v>2.64</v>
      </c>
      <c r="G229" s="2">
        <v>0.23</v>
      </c>
      <c r="H229" s="2">
        <v>1.05</v>
      </c>
      <c r="I229" s="36">
        <v>992.1</v>
      </c>
    </row>
    <row r="230" spans="2:9">
      <c r="B230" s="2" t="s">
        <v>1202</v>
      </c>
      <c r="C230" s="2">
        <v>112</v>
      </c>
      <c r="D230" s="2">
        <v>128</v>
      </c>
      <c r="E230" s="36">
        <v>1148.6199999999999</v>
      </c>
      <c r="F230" s="2">
        <v>7.33</v>
      </c>
      <c r="G230" s="2">
        <v>0.64</v>
      </c>
      <c r="H230" s="2">
        <v>1.23</v>
      </c>
      <c r="I230" s="36">
        <v>992.11</v>
      </c>
    </row>
    <row r="231" spans="2:9">
      <c r="B231" s="2" t="s">
        <v>1201</v>
      </c>
      <c r="C231" s="2">
        <v>109</v>
      </c>
      <c r="D231" s="2">
        <v>124</v>
      </c>
      <c r="E231" s="36">
        <v>1141.29</v>
      </c>
      <c r="F231" s="2">
        <v>11.56</v>
      </c>
      <c r="G231" s="2">
        <v>1.02</v>
      </c>
      <c r="H231" s="2">
        <v>1.01</v>
      </c>
      <c r="I231" s="36">
        <v>992.79</v>
      </c>
    </row>
    <row r="232" spans="2:9">
      <c r="B232" s="2" t="s">
        <v>1200</v>
      </c>
      <c r="C232" s="2">
        <v>107</v>
      </c>
      <c r="D232" s="2">
        <v>121</v>
      </c>
      <c r="E232" s="36">
        <v>1129.73</v>
      </c>
      <c r="F232" s="2">
        <v>-2.57</v>
      </c>
      <c r="G232" s="2">
        <v>-0.23</v>
      </c>
      <c r="H232" s="2">
        <v>-0.12</v>
      </c>
      <c r="I232" s="36">
        <v>993.08</v>
      </c>
    </row>
    <row r="233" spans="2:9">
      <c r="B233" s="2" t="s">
        <v>1190</v>
      </c>
      <c r="C233" s="2">
        <v>106</v>
      </c>
      <c r="D233" s="2">
        <v>120</v>
      </c>
      <c r="E233" s="36">
        <v>1132.3</v>
      </c>
      <c r="F233" s="2">
        <v>17.03</v>
      </c>
      <c r="G233" s="2">
        <v>1.53</v>
      </c>
      <c r="H233" s="2">
        <v>1.35</v>
      </c>
      <c r="I233" s="36">
        <v>992.99</v>
      </c>
    </row>
    <row r="234" spans="2:9">
      <c r="B234" s="2" t="s">
        <v>1174</v>
      </c>
      <c r="C234" s="2">
        <v>104</v>
      </c>
      <c r="D234" s="2">
        <v>116</v>
      </c>
      <c r="E234" s="36">
        <v>1115.27</v>
      </c>
      <c r="F234" s="2">
        <v>20.25</v>
      </c>
      <c r="G234" s="2">
        <v>1.85</v>
      </c>
      <c r="H234" s="2">
        <v>2.4900000000000002</v>
      </c>
      <c r="I234" s="36">
        <v>991.95</v>
      </c>
    </row>
    <row r="235" spans="2:9">
      <c r="B235" s="2" t="s">
        <v>55</v>
      </c>
      <c r="C235" s="2">
        <v>103</v>
      </c>
      <c r="D235" s="2">
        <v>112</v>
      </c>
      <c r="E235" s="36">
        <v>1095.02</v>
      </c>
      <c r="F235" s="2">
        <v>-16.34</v>
      </c>
      <c r="G235" s="2">
        <v>-1.47</v>
      </c>
      <c r="H235" s="2">
        <v>-1.48</v>
      </c>
      <c r="I235" s="36">
        <v>992.43</v>
      </c>
    </row>
    <row r="236" spans="2:9">
      <c r="B236" s="2" t="s">
        <v>54</v>
      </c>
      <c r="C236" s="2">
        <v>99</v>
      </c>
      <c r="D236" s="2">
        <v>110</v>
      </c>
      <c r="E236" s="36">
        <v>1111.3599999999999</v>
      </c>
      <c r="F236" s="2">
        <v>12.25</v>
      </c>
      <c r="G236" s="2">
        <v>1.1100000000000001</v>
      </c>
      <c r="H236" s="2">
        <v>0.16</v>
      </c>
      <c r="I236" s="36">
        <v>993.59</v>
      </c>
    </row>
    <row r="237" spans="2:9">
      <c r="B237" s="2" t="s">
        <v>52</v>
      </c>
      <c r="C237" s="2">
        <v>97</v>
      </c>
      <c r="D237" s="2">
        <v>106</v>
      </c>
      <c r="E237" s="36">
        <v>1099.1099999999999</v>
      </c>
      <c r="F237" s="2">
        <v>46.79</v>
      </c>
      <c r="G237" s="2">
        <v>4.45</v>
      </c>
      <c r="H237" s="2">
        <v>4.6399999999999997</v>
      </c>
      <c r="I237" s="36">
        <v>993.82</v>
      </c>
    </row>
    <row r="238" spans="2:9">
      <c r="B238" s="2" t="s">
        <v>51</v>
      </c>
      <c r="C238" s="2">
        <v>95</v>
      </c>
      <c r="D238" s="2">
        <v>100</v>
      </c>
      <c r="E238" s="36">
        <v>1052.32</v>
      </c>
      <c r="F238" s="2">
        <v>-20.47</v>
      </c>
      <c r="G238" s="2">
        <v>-1.91</v>
      </c>
      <c r="H238" s="2">
        <v>-1.1200000000000001</v>
      </c>
      <c r="I238" s="36">
        <v>994.15</v>
      </c>
    </row>
    <row r="239" spans="2:9">
      <c r="B239" s="2" t="s">
        <v>49</v>
      </c>
      <c r="C239" s="2">
        <v>91</v>
      </c>
      <c r="D239" s="2">
        <v>98</v>
      </c>
      <c r="E239" s="36">
        <v>1072.79</v>
      </c>
      <c r="F239" s="2">
        <v>-14.46</v>
      </c>
      <c r="G239" s="2">
        <v>-1.33</v>
      </c>
      <c r="H239" s="2">
        <v>-0.32</v>
      </c>
      <c r="I239" s="36">
        <v>994.07</v>
      </c>
    </row>
    <row r="240" spans="2:9">
      <c r="B240" s="2" t="s">
        <v>48</v>
      </c>
      <c r="C240" s="2">
        <v>89</v>
      </c>
      <c r="D240" s="2">
        <v>97</v>
      </c>
      <c r="E240" s="36">
        <v>1087.25</v>
      </c>
      <c r="F240" s="2">
        <v>-27.52</v>
      </c>
      <c r="G240" s="2">
        <v>-2.4700000000000002</v>
      </c>
      <c r="H240" s="2">
        <v>-3.41</v>
      </c>
      <c r="I240" s="36">
        <v>994.13</v>
      </c>
    </row>
    <row r="241" spans="2:9">
      <c r="B241" s="2" t="s">
        <v>47</v>
      </c>
      <c r="C241" s="2">
        <v>87</v>
      </c>
      <c r="D241" s="2">
        <v>97</v>
      </c>
      <c r="E241" s="36">
        <v>1114.77</v>
      </c>
      <c r="F241" s="2">
        <v>-15.02</v>
      </c>
      <c r="G241" s="2">
        <v>-1.33</v>
      </c>
      <c r="H241" s="2">
        <v>-1.2</v>
      </c>
      <c r="I241" s="36">
        <v>994.68</v>
      </c>
    </row>
    <row r="242" spans="2:9">
      <c r="B242" s="2" t="s">
        <v>46</v>
      </c>
      <c r="C242" s="2">
        <v>86</v>
      </c>
      <c r="D242" s="2">
        <v>97</v>
      </c>
      <c r="E242" s="36">
        <v>1129.79</v>
      </c>
      <c r="F242" s="2">
        <v>-20.07</v>
      </c>
      <c r="G242" s="2">
        <v>-1.75</v>
      </c>
      <c r="H242" s="2">
        <v>-1.78</v>
      </c>
      <c r="I242" s="36">
        <v>994.86</v>
      </c>
    </row>
    <row r="243" spans="2:9">
      <c r="B243" s="2" t="s">
        <v>44</v>
      </c>
      <c r="C243" s="2">
        <v>83</v>
      </c>
      <c r="D243" s="2">
        <v>96</v>
      </c>
      <c r="E243" s="36">
        <v>1149.8599999999999</v>
      </c>
      <c r="F243" s="2">
        <v>-3.06</v>
      </c>
      <c r="G243" s="2">
        <v>-0.27</v>
      </c>
      <c r="H243" s="2">
        <v>-1.32</v>
      </c>
      <c r="I243" s="36">
        <v>995.26</v>
      </c>
    </row>
    <row r="244" spans="2:9">
      <c r="B244" s="2" t="s">
        <v>43</v>
      </c>
      <c r="C244" s="2">
        <v>83</v>
      </c>
      <c r="D244" s="2">
        <v>95</v>
      </c>
      <c r="E244" s="36">
        <v>1152.92</v>
      </c>
      <c r="F244" s="2">
        <v>-23.22</v>
      </c>
      <c r="G244" s="2">
        <v>-1.97</v>
      </c>
      <c r="H244" s="2">
        <v>-1.1299999999999999</v>
      </c>
      <c r="I244" s="36">
        <v>995.51</v>
      </c>
    </row>
    <row r="245" spans="2:9">
      <c r="B245" s="2" t="s">
        <v>42</v>
      </c>
      <c r="C245" s="2">
        <v>82</v>
      </c>
      <c r="D245" s="2">
        <v>96</v>
      </c>
      <c r="E245" s="36">
        <v>1176.1400000000001</v>
      </c>
      <c r="F245" s="2">
        <v>10.24</v>
      </c>
      <c r="G245" s="2">
        <v>0.88</v>
      </c>
      <c r="H245" s="2">
        <v>2.2400000000000002</v>
      </c>
      <c r="I245" s="36">
        <v>995.62</v>
      </c>
    </row>
    <row r="246" spans="2:9">
      <c r="B246" s="2" t="s">
        <v>41</v>
      </c>
      <c r="C246" s="2">
        <v>78</v>
      </c>
      <c r="D246" s="2">
        <v>91</v>
      </c>
      <c r="E246" s="36">
        <v>1165.9000000000001</v>
      </c>
      <c r="F246" s="2">
        <v>-2.36</v>
      </c>
      <c r="G246" s="2">
        <v>-0.2</v>
      </c>
      <c r="H246" s="2">
        <v>0.34</v>
      </c>
      <c r="I246" s="36">
        <v>995.82</v>
      </c>
    </row>
    <row r="247" spans="2:9">
      <c r="B247" s="2" t="s">
        <v>38</v>
      </c>
      <c r="C247" s="2">
        <v>76</v>
      </c>
      <c r="D247" s="2">
        <v>89</v>
      </c>
      <c r="E247" s="36">
        <v>1168.26</v>
      </c>
      <c r="F247" s="2">
        <v>-51.98</v>
      </c>
      <c r="G247" s="2">
        <v>-4.26</v>
      </c>
      <c r="H247" s="2">
        <v>-3.3</v>
      </c>
      <c r="I247" s="36">
        <v>995.89</v>
      </c>
    </row>
    <row r="248" spans="2:9">
      <c r="B248" s="2" t="s">
        <v>39</v>
      </c>
      <c r="C248" s="2">
        <v>75</v>
      </c>
      <c r="D248" s="2">
        <v>91</v>
      </c>
      <c r="E248" s="36">
        <v>1220.24</v>
      </c>
      <c r="F248" s="2">
        <v>-3.05</v>
      </c>
      <c r="G248" s="2">
        <v>-0.25</v>
      </c>
      <c r="H248" s="2">
        <v>0.9</v>
      </c>
      <c r="I248" s="36">
        <v>996.03</v>
      </c>
    </row>
    <row r="249" spans="2:9">
      <c r="B249" s="2" t="s">
        <v>37</v>
      </c>
      <c r="C249" s="2">
        <v>73</v>
      </c>
      <c r="D249" s="2">
        <v>89</v>
      </c>
      <c r="E249" s="36">
        <v>1223.29</v>
      </c>
      <c r="F249" s="2">
        <v>-30.18</v>
      </c>
      <c r="G249" s="2">
        <v>-2.41</v>
      </c>
      <c r="H249" s="2">
        <v>-3.39</v>
      </c>
      <c r="I249" s="36">
        <v>996.22</v>
      </c>
    </row>
    <row r="250" spans="2:9">
      <c r="B250" s="2" t="s">
        <v>36</v>
      </c>
      <c r="C250" s="2">
        <v>72</v>
      </c>
      <c r="D250" s="2">
        <v>90</v>
      </c>
      <c r="E250" s="36">
        <v>1253.47</v>
      </c>
      <c r="F250" s="2">
        <v>-8.82</v>
      </c>
      <c r="G250" s="2">
        <v>-0.7</v>
      </c>
      <c r="H250" s="2">
        <v>-0.19</v>
      </c>
      <c r="I250" s="36">
        <v>995.95</v>
      </c>
    </row>
    <row r="251" spans="2:9">
      <c r="B251" s="2" t="s">
        <v>35</v>
      </c>
      <c r="C251" s="2">
        <v>71</v>
      </c>
      <c r="D251" s="2">
        <v>90</v>
      </c>
      <c r="E251" s="36">
        <v>1262.29</v>
      </c>
      <c r="F251" s="2">
        <v>20.55</v>
      </c>
      <c r="G251" s="2">
        <v>1.65</v>
      </c>
      <c r="H251" s="2">
        <v>2.1</v>
      </c>
      <c r="I251" s="36">
        <v>995.85</v>
      </c>
    </row>
    <row r="252" spans="2:9">
      <c r="B252" s="2" t="s">
        <v>34</v>
      </c>
      <c r="C252" s="2">
        <v>68</v>
      </c>
      <c r="D252" s="2">
        <v>85</v>
      </c>
      <c r="E252" s="36">
        <v>1241.74</v>
      </c>
      <c r="F252" s="2">
        <v>0.38</v>
      </c>
      <c r="G252" s="2">
        <v>0.03</v>
      </c>
      <c r="H252" s="2">
        <v>-0.33</v>
      </c>
      <c r="I252" s="36">
        <v>995.86</v>
      </c>
    </row>
    <row r="253" spans="2:9">
      <c r="B253" s="2" t="s">
        <v>33</v>
      </c>
      <c r="C253" s="2">
        <v>67</v>
      </c>
      <c r="D253" s="2">
        <v>83</v>
      </c>
      <c r="E253" s="36">
        <v>1241.3599999999999</v>
      </c>
      <c r="F253" s="2">
        <v>-17.46</v>
      </c>
      <c r="G253" s="2">
        <v>-1.39</v>
      </c>
      <c r="H253" s="2">
        <v>-2.31</v>
      </c>
      <c r="I253" s="36">
        <v>995.87</v>
      </c>
    </row>
    <row r="254" spans="2:9">
      <c r="B254" s="2" t="s">
        <v>5</v>
      </c>
      <c r="C254" s="2">
        <v>66</v>
      </c>
      <c r="D254" s="2">
        <v>83</v>
      </c>
      <c r="E254" s="36">
        <v>1258.82</v>
      </c>
      <c r="F254" s="2">
        <v>10.93</v>
      </c>
      <c r="G254" s="2">
        <v>0.88</v>
      </c>
      <c r="H254" s="2">
        <v>0.13</v>
      </c>
      <c r="I254" s="36">
        <v>995.8</v>
      </c>
    </row>
    <row r="255" spans="2:9">
      <c r="B255" s="2" t="s">
        <v>6</v>
      </c>
      <c r="C255" s="2">
        <v>65</v>
      </c>
      <c r="D255" s="2">
        <v>81</v>
      </c>
      <c r="E255" s="36">
        <v>1247.8900000000001</v>
      </c>
      <c r="F255" s="2">
        <v>6.32</v>
      </c>
      <c r="G255" s="2">
        <v>0.51</v>
      </c>
      <c r="H255" s="2">
        <v>0.6</v>
      </c>
      <c r="I255" s="36">
        <v>995.95</v>
      </c>
    </row>
    <row r="256" spans="2:9">
      <c r="B256" s="2" t="s">
        <v>7</v>
      </c>
      <c r="C256" s="2">
        <v>64</v>
      </c>
      <c r="D256" s="2">
        <v>79</v>
      </c>
      <c r="E256" s="36">
        <v>1241.57</v>
      </c>
      <c r="F256" s="2">
        <v>-12.26</v>
      </c>
      <c r="G256" s="2">
        <v>-0.98</v>
      </c>
      <c r="H256" s="2">
        <v>-0.59</v>
      </c>
      <c r="I256" s="36">
        <v>996.08</v>
      </c>
    </row>
    <row r="257" spans="2:9">
      <c r="B257" s="2" t="s">
        <v>8</v>
      </c>
      <c r="C257" s="2">
        <v>63</v>
      </c>
      <c r="D257" s="2">
        <v>79</v>
      </c>
      <c r="E257" s="36">
        <v>1253.83</v>
      </c>
      <c r="F257" s="2">
        <v>10.24</v>
      </c>
      <c r="G257" s="2">
        <v>0.82</v>
      </c>
      <c r="H257" s="2">
        <v>1.86</v>
      </c>
      <c r="I257" s="36">
        <v>996.24</v>
      </c>
    </row>
    <row r="258" spans="2:9">
      <c r="B258" s="2" t="s">
        <v>9</v>
      </c>
      <c r="C258" s="2">
        <v>61</v>
      </c>
      <c r="D258" s="2">
        <v>75</v>
      </c>
      <c r="E258" s="36">
        <v>1243.5899999999999</v>
      </c>
      <c r="F258" s="2">
        <v>22.01</v>
      </c>
      <c r="G258" s="2">
        <v>1.8</v>
      </c>
      <c r="H258" s="2">
        <v>2.75</v>
      </c>
      <c r="I258" s="36">
        <v>996.34</v>
      </c>
    </row>
    <row r="259" spans="2:9">
      <c r="B259" s="2" t="s">
        <v>61</v>
      </c>
      <c r="C259" s="2">
        <v>60</v>
      </c>
      <c r="D259" s="2">
        <v>73</v>
      </c>
      <c r="E259" s="36">
        <v>1221.58</v>
      </c>
      <c r="F259" s="2">
        <v>34.39</v>
      </c>
      <c r="G259" s="2">
        <v>2.9</v>
      </c>
      <c r="H259" s="2">
        <v>2.2599999999999998</v>
      </c>
      <c r="I259" s="36">
        <v>996.46</v>
      </c>
    </row>
    <row r="260" spans="2:9">
      <c r="B260" s="2" t="s">
        <v>62</v>
      </c>
      <c r="C260" s="2">
        <v>59</v>
      </c>
      <c r="D260" s="2">
        <v>70</v>
      </c>
      <c r="E260" s="36">
        <v>1187.19</v>
      </c>
      <c r="F260" s="2">
        <v>-6.45</v>
      </c>
      <c r="G260" s="2">
        <v>-0.54</v>
      </c>
      <c r="H260" s="2">
        <v>-0.65</v>
      </c>
      <c r="I260" s="36">
        <v>996.66</v>
      </c>
    </row>
    <row r="261" spans="2:9">
      <c r="B261" s="2" t="s">
        <v>63</v>
      </c>
      <c r="C261" s="2">
        <v>57</v>
      </c>
      <c r="D261" s="2">
        <v>68</v>
      </c>
      <c r="E261" s="36">
        <v>1193.6400000000001</v>
      </c>
      <c r="F261" s="2">
        <v>35.51</v>
      </c>
      <c r="G261" s="2">
        <v>3.07</v>
      </c>
      <c r="H261" s="2">
        <v>2.0699999999999998</v>
      </c>
      <c r="I261" s="36">
        <v>996.55</v>
      </c>
    </row>
    <row r="262" spans="2:9">
      <c r="B262" s="2" t="s">
        <v>64</v>
      </c>
      <c r="C262" s="2">
        <v>55</v>
      </c>
      <c r="D262" s="2">
        <v>64</v>
      </c>
      <c r="E262" s="36">
        <v>1158.1300000000001</v>
      </c>
      <c r="F262" s="2">
        <v>-34.49</v>
      </c>
      <c r="G262" s="2">
        <v>-2.89</v>
      </c>
      <c r="H262" s="2">
        <v>-3.39</v>
      </c>
      <c r="I262" s="36">
        <v>996.63</v>
      </c>
    </row>
    <row r="263" spans="2:9">
      <c r="B263" s="2" t="s">
        <v>65</v>
      </c>
      <c r="C263" s="2">
        <v>54</v>
      </c>
      <c r="D263" s="2">
        <v>64</v>
      </c>
      <c r="E263" s="36">
        <v>1192.6199999999999</v>
      </c>
      <c r="F263" s="2">
        <v>-20.97</v>
      </c>
      <c r="G263" s="2">
        <v>-1.73</v>
      </c>
      <c r="H263" s="2">
        <v>-1.68</v>
      </c>
      <c r="I263" s="36">
        <v>996.33</v>
      </c>
    </row>
    <row r="264" spans="2:9">
      <c r="B264" s="2" t="s">
        <v>66</v>
      </c>
      <c r="C264" s="2">
        <v>53</v>
      </c>
      <c r="D264" s="2">
        <v>64</v>
      </c>
      <c r="E264" s="36">
        <v>1213.5899999999999</v>
      </c>
      <c r="F264" s="2">
        <v>8.24</v>
      </c>
      <c r="G264" s="2">
        <v>0.68</v>
      </c>
      <c r="H264" s="2">
        <v>0.85</v>
      </c>
      <c r="I264" s="36">
        <v>996.19</v>
      </c>
    </row>
    <row r="265" spans="2:9">
      <c r="B265" s="2" t="s">
        <v>67</v>
      </c>
      <c r="C265" s="2">
        <v>52</v>
      </c>
      <c r="D265" s="2">
        <v>62</v>
      </c>
      <c r="E265" s="36">
        <v>1205.3499999999999</v>
      </c>
      <c r="F265" s="2">
        <v>-10.96</v>
      </c>
      <c r="G265" s="2">
        <v>-0.9</v>
      </c>
      <c r="H265" s="2">
        <v>-1.1599999999999999</v>
      </c>
      <c r="I265" s="36">
        <v>996.3</v>
      </c>
    </row>
    <row r="266" spans="2:9">
      <c r="B266" s="2" t="s">
        <v>68</v>
      </c>
      <c r="C266" s="2">
        <v>51</v>
      </c>
      <c r="D266" s="2">
        <v>61</v>
      </c>
      <c r="E266" s="36">
        <v>1216.31</v>
      </c>
      <c r="F266" s="2">
        <v>-9.35</v>
      </c>
      <c r="G266" s="2">
        <v>-0.76</v>
      </c>
      <c r="H266" s="2">
        <v>-1.65</v>
      </c>
      <c r="I266" s="36">
        <v>996.22</v>
      </c>
    </row>
    <row r="267" spans="2:9">
      <c r="B267" s="2" t="s">
        <v>69</v>
      </c>
      <c r="C267" s="2">
        <v>49</v>
      </c>
      <c r="D267" s="2">
        <v>61</v>
      </c>
      <c r="E267" s="36">
        <v>1225.6600000000001</v>
      </c>
      <c r="F267" s="2">
        <v>11.39</v>
      </c>
      <c r="G267" s="2">
        <v>0.94</v>
      </c>
      <c r="H267" s="2">
        <v>0.14000000000000001</v>
      </c>
      <c r="I267" s="36">
        <v>996.07</v>
      </c>
    </row>
    <row r="268" spans="2:9">
      <c r="B268" s="2" t="s">
        <v>70</v>
      </c>
      <c r="C268" s="2">
        <v>49</v>
      </c>
      <c r="D268" s="2">
        <v>59</v>
      </c>
      <c r="E268" s="36">
        <v>1214.27</v>
      </c>
      <c r="F268" s="2">
        <v>-8.3000000000000007</v>
      </c>
      <c r="G268" s="2">
        <v>-0.68</v>
      </c>
      <c r="H268" s="2">
        <v>-1.72</v>
      </c>
      <c r="I268" s="36">
        <v>996.26</v>
      </c>
    </row>
    <row r="269" spans="2:9">
      <c r="B269" s="2" t="s">
        <v>71</v>
      </c>
      <c r="C269" s="2">
        <v>47</v>
      </c>
      <c r="D269" s="2">
        <v>57</v>
      </c>
      <c r="E269" s="36">
        <v>1222.57</v>
      </c>
      <c r="F269" s="2">
        <v>17.36</v>
      </c>
      <c r="G269" s="2">
        <v>1.44</v>
      </c>
      <c r="H269" s="2">
        <v>0.78</v>
      </c>
      <c r="I269" s="36">
        <v>996.4</v>
      </c>
    </row>
    <row r="270" spans="2:9">
      <c r="B270" s="2" t="s">
        <v>72</v>
      </c>
      <c r="C270" s="2">
        <v>46</v>
      </c>
      <c r="D270" s="2">
        <v>56</v>
      </c>
      <c r="E270" s="36">
        <v>1205.21</v>
      </c>
      <c r="F270" s="2">
        <v>16.48</v>
      </c>
      <c r="G270" s="2">
        <v>1.39</v>
      </c>
      <c r="H270" s="2">
        <v>1.41</v>
      </c>
      <c r="I270" s="36">
        <v>996.42</v>
      </c>
    </row>
    <row r="271" spans="2:9">
      <c r="B271" s="2" t="s">
        <v>73</v>
      </c>
      <c r="C271" s="2">
        <v>46</v>
      </c>
      <c r="D271" s="2">
        <v>55</v>
      </c>
      <c r="E271" s="36">
        <v>1188.73</v>
      </c>
      <c r="F271" s="2">
        <v>0.94</v>
      </c>
      <c r="G271" s="2">
        <v>0.08</v>
      </c>
      <c r="H271" s="2">
        <v>0.13</v>
      </c>
      <c r="I271" s="36">
        <v>996.44</v>
      </c>
    </row>
    <row r="272" spans="2:9">
      <c r="B272" s="2" t="s">
        <v>74</v>
      </c>
      <c r="C272" s="2">
        <v>46</v>
      </c>
      <c r="D272" s="2">
        <v>54</v>
      </c>
      <c r="E272" s="36">
        <v>1187.79</v>
      </c>
      <c r="F272" s="2">
        <v>18.47</v>
      </c>
      <c r="G272" s="2">
        <v>1.58</v>
      </c>
      <c r="H272" s="2">
        <v>0.88</v>
      </c>
      <c r="I272" s="36">
        <v>996.56</v>
      </c>
    </row>
    <row r="273" spans="2:9">
      <c r="B273" s="2" t="s">
        <v>75</v>
      </c>
      <c r="C273" s="2">
        <v>45</v>
      </c>
      <c r="D273" s="2">
        <v>52</v>
      </c>
      <c r="E273" s="36">
        <v>1169.32</v>
      </c>
      <c r="F273" s="2">
        <v>0.26</v>
      </c>
      <c r="G273" s="2">
        <v>0.02</v>
      </c>
      <c r="H273" s="2">
        <v>-0.51</v>
      </c>
      <c r="I273" s="36">
        <v>996.75</v>
      </c>
    </row>
    <row r="274" spans="2:9">
      <c r="B274" s="2" t="s">
        <v>76</v>
      </c>
      <c r="C274" s="2">
        <v>43</v>
      </c>
      <c r="D274" s="2">
        <v>51</v>
      </c>
      <c r="E274" s="36">
        <v>1169.06</v>
      </c>
      <c r="F274" s="2">
        <v>0.04</v>
      </c>
      <c r="G274" s="2">
        <v>0</v>
      </c>
      <c r="H274" s="2">
        <v>-0.73</v>
      </c>
      <c r="I274" s="36">
        <v>996.66</v>
      </c>
    </row>
    <row r="275" spans="2:9">
      <c r="B275" s="2" t="s">
        <v>77</v>
      </c>
      <c r="C275" s="2">
        <v>43</v>
      </c>
      <c r="D275" s="2">
        <v>50</v>
      </c>
      <c r="E275" s="36">
        <v>1169.02</v>
      </c>
      <c r="F275" s="2">
        <v>30.62</v>
      </c>
      <c r="G275" s="2">
        <v>2.69</v>
      </c>
      <c r="H275" s="2">
        <v>3.01</v>
      </c>
      <c r="I275" s="36">
        <v>996.54</v>
      </c>
    </row>
    <row r="276" spans="2:9">
      <c r="B276" s="2" t="s">
        <v>78</v>
      </c>
      <c r="C276" s="2">
        <v>41</v>
      </c>
      <c r="D276" s="2">
        <v>47</v>
      </c>
      <c r="E276" s="36">
        <v>1138.4000000000001</v>
      </c>
      <c r="F276" s="2">
        <v>8.43</v>
      </c>
      <c r="G276" s="2">
        <v>0.75</v>
      </c>
      <c r="H276" s="2">
        <v>0.85</v>
      </c>
      <c r="I276" s="36">
        <v>996.56</v>
      </c>
    </row>
    <row r="277" spans="2:9">
      <c r="B277" s="2" t="s">
        <v>79</v>
      </c>
      <c r="C277" s="2">
        <v>38</v>
      </c>
      <c r="D277" s="2">
        <v>43</v>
      </c>
      <c r="E277" s="36">
        <v>1129.97</v>
      </c>
      <c r="F277" s="2">
        <v>-2.33</v>
      </c>
      <c r="G277" s="2">
        <v>-0.21</v>
      </c>
      <c r="H277" s="2">
        <v>0.04</v>
      </c>
      <c r="I277" s="36">
        <v>996.66</v>
      </c>
    </row>
    <row r="278" spans="2:9">
      <c r="B278" s="2" t="s">
        <v>80</v>
      </c>
      <c r="C278" s="2">
        <v>35</v>
      </c>
      <c r="D278" s="2">
        <v>39</v>
      </c>
      <c r="E278" s="36">
        <v>1132.3</v>
      </c>
      <c r="F278" s="2">
        <v>0.98</v>
      </c>
      <c r="G278" s="2">
        <v>0.09</v>
      </c>
      <c r="H278" s="2">
        <v>1.5</v>
      </c>
      <c r="I278" s="36">
        <v>996.74</v>
      </c>
    </row>
    <row r="279" spans="2:9">
      <c r="B279" s="2" t="s">
        <v>81</v>
      </c>
      <c r="C279" s="2">
        <v>34</v>
      </c>
      <c r="D279" s="2">
        <v>38</v>
      </c>
      <c r="E279" s="36">
        <v>1131.32</v>
      </c>
      <c r="F279" s="2">
        <v>10.75</v>
      </c>
      <c r="G279" s="2">
        <v>0.96</v>
      </c>
      <c r="H279" s="2">
        <v>0.42</v>
      </c>
      <c r="I279" s="36">
        <v>996.91</v>
      </c>
    </row>
    <row r="280" spans="2:9">
      <c r="B280" s="2" t="s">
        <v>82</v>
      </c>
      <c r="C280" s="2">
        <v>34</v>
      </c>
      <c r="D280" s="2">
        <v>38</v>
      </c>
      <c r="E280" s="36">
        <v>1120.57</v>
      </c>
      <c r="F280" s="2">
        <v>6.85</v>
      </c>
      <c r="G280" s="2">
        <v>0.62</v>
      </c>
      <c r="H280" s="2">
        <v>0.56000000000000005</v>
      </c>
      <c r="I280" s="36">
        <v>997.23</v>
      </c>
    </row>
    <row r="281" spans="2:9">
      <c r="B281" s="2" t="s">
        <v>83</v>
      </c>
      <c r="C281" s="2">
        <v>33</v>
      </c>
      <c r="D281" s="2">
        <v>37</v>
      </c>
      <c r="E281" s="36">
        <v>1113.72</v>
      </c>
      <c r="F281" s="2">
        <v>33.89</v>
      </c>
      <c r="G281" s="2">
        <v>3.14</v>
      </c>
      <c r="H281" s="2">
        <v>3.73</v>
      </c>
      <c r="I281" s="36">
        <v>997.42</v>
      </c>
    </row>
    <row r="282" spans="2:9">
      <c r="B282" s="2" t="s">
        <v>84</v>
      </c>
      <c r="C282" s="2">
        <v>32</v>
      </c>
      <c r="D282" s="2">
        <v>35</v>
      </c>
      <c r="E282" s="36">
        <v>1079.83</v>
      </c>
      <c r="F282" s="2">
        <v>-12.04</v>
      </c>
      <c r="G282" s="2">
        <v>-1.1000000000000001</v>
      </c>
      <c r="H282" s="2">
        <v>-1.82</v>
      </c>
      <c r="I282" s="36">
        <v>997.47</v>
      </c>
    </row>
    <row r="283" spans="2:9">
      <c r="B283" s="2" t="s">
        <v>85</v>
      </c>
      <c r="C283" s="2">
        <v>32</v>
      </c>
      <c r="D283" s="2">
        <v>35</v>
      </c>
      <c r="E283" s="36">
        <v>1091.8699999999999</v>
      </c>
      <c r="F283" s="2">
        <v>2.2400000000000002</v>
      </c>
      <c r="G283" s="2">
        <v>0.21</v>
      </c>
      <c r="H283" s="2">
        <v>0.08</v>
      </c>
      <c r="I283" s="36">
        <v>997.47</v>
      </c>
    </row>
    <row r="284" spans="2:9">
      <c r="B284" s="2" t="s">
        <v>86</v>
      </c>
      <c r="C284" s="2">
        <v>32</v>
      </c>
      <c r="D284" s="2">
        <v>35</v>
      </c>
      <c r="E284" s="36">
        <v>1089.6300000000001</v>
      </c>
      <c r="F284" s="2">
        <v>10.07</v>
      </c>
      <c r="G284" s="2">
        <v>0.93</v>
      </c>
      <c r="H284" s="2">
        <v>1.1499999999999999</v>
      </c>
      <c r="I284" s="36">
        <v>997.55</v>
      </c>
    </row>
    <row r="285" spans="2:9">
      <c r="B285" s="2" t="s">
        <v>87</v>
      </c>
      <c r="C285" s="2">
        <v>31</v>
      </c>
      <c r="D285" s="2">
        <v>34</v>
      </c>
      <c r="E285" s="36">
        <v>1079.56</v>
      </c>
      <c r="F285" s="2">
        <v>19.97</v>
      </c>
      <c r="G285" s="2">
        <v>1.88</v>
      </c>
      <c r="H285" s="2">
        <v>1.93</v>
      </c>
      <c r="I285" s="36">
        <v>997.78</v>
      </c>
    </row>
    <row r="286" spans="2:9">
      <c r="B286" s="2" t="s">
        <v>88</v>
      </c>
      <c r="C286" s="2">
        <v>31</v>
      </c>
      <c r="D286" s="2">
        <v>33</v>
      </c>
      <c r="E286" s="36">
        <v>1059.5899999999999</v>
      </c>
      <c r="F286" s="2">
        <v>-13.47</v>
      </c>
      <c r="G286" s="2">
        <v>-1.26</v>
      </c>
      <c r="H286" s="2">
        <v>-2</v>
      </c>
      <c r="I286" s="36">
        <v>997.83</v>
      </c>
    </row>
    <row r="287" spans="2:9">
      <c r="B287" s="2" t="s">
        <v>89</v>
      </c>
      <c r="C287" s="2">
        <v>29</v>
      </c>
      <c r="D287" s="2">
        <v>32</v>
      </c>
      <c r="E287" s="36">
        <v>1073.06</v>
      </c>
      <c r="F287" s="2">
        <v>6.21</v>
      </c>
      <c r="G287" s="2">
        <v>0.57999999999999996</v>
      </c>
      <c r="H287" s="2">
        <v>0.72</v>
      </c>
      <c r="I287" s="36">
        <v>997.77</v>
      </c>
    </row>
    <row r="288" spans="2:9">
      <c r="B288" s="2" t="s">
        <v>90</v>
      </c>
      <c r="C288" s="2">
        <v>29</v>
      </c>
      <c r="D288" s="2">
        <v>31</v>
      </c>
      <c r="E288" s="36">
        <v>1066.8499999999999</v>
      </c>
      <c r="F288" s="2">
        <v>-24.07</v>
      </c>
      <c r="G288" s="2">
        <v>-2.21</v>
      </c>
      <c r="H288" s="2">
        <v>-2.71</v>
      </c>
      <c r="I288" s="36">
        <v>997.99</v>
      </c>
    </row>
    <row r="289" spans="2:9">
      <c r="B289" s="2" t="s">
        <v>91</v>
      </c>
      <c r="C289" s="2">
        <v>28</v>
      </c>
      <c r="D289" s="2">
        <v>31</v>
      </c>
      <c r="E289" s="36">
        <v>1090.92</v>
      </c>
      <c r="F289" s="2">
        <v>-0.2</v>
      </c>
      <c r="G289" s="2">
        <v>-0.02</v>
      </c>
      <c r="H289" s="2">
        <v>-0.28999999999999998</v>
      </c>
      <c r="I289" s="36">
        <v>997.8</v>
      </c>
    </row>
    <row r="290" spans="2:9">
      <c r="B290" s="2" t="s">
        <v>92</v>
      </c>
      <c r="C290" s="2">
        <v>28</v>
      </c>
      <c r="D290" s="2">
        <v>31</v>
      </c>
      <c r="E290" s="36">
        <v>1091.1199999999999</v>
      </c>
      <c r="F290" s="2">
        <v>11.77</v>
      </c>
      <c r="G290" s="2">
        <v>1.0900000000000001</v>
      </c>
      <c r="H290" s="2">
        <v>1.27</v>
      </c>
      <c r="I290" s="36">
        <v>997.7</v>
      </c>
    </row>
    <row r="291" spans="2:9">
      <c r="B291" s="2" t="s">
        <v>93</v>
      </c>
      <c r="C291" s="2">
        <v>28</v>
      </c>
      <c r="D291" s="2">
        <v>30</v>
      </c>
      <c r="E291" s="36">
        <v>1079.3499999999999</v>
      </c>
      <c r="F291" s="2">
        <v>-3.87</v>
      </c>
      <c r="G291" s="2">
        <v>-0.36</v>
      </c>
      <c r="H291" s="2">
        <v>-0.55000000000000004</v>
      </c>
      <c r="I291" s="36">
        <v>997.73</v>
      </c>
    </row>
    <row r="292" spans="2:9">
      <c r="B292" s="2" t="s">
        <v>94</v>
      </c>
      <c r="C292" s="2">
        <v>27</v>
      </c>
      <c r="D292" s="2">
        <v>29</v>
      </c>
      <c r="E292" s="36">
        <v>1083.22</v>
      </c>
      <c r="F292" s="2">
        <v>1.1200000000000001</v>
      </c>
      <c r="G292" s="2">
        <v>0.1</v>
      </c>
      <c r="H292" s="2">
        <v>-0.34</v>
      </c>
      <c r="I292" s="36">
        <v>997.7</v>
      </c>
    </row>
    <row r="293" spans="2:9">
      <c r="B293" s="2" t="s">
        <v>95</v>
      </c>
      <c r="C293" s="2">
        <v>26</v>
      </c>
      <c r="D293" s="2">
        <v>29</v>
      </c>
      <c r="E293" s="36">
        <v>1082.0999999999999</v>
      </c>
      <c r="F293" s="2">
        <v>2.25</v>
      </c>
      <c r="G293" s="2">
        <v>0.21</v>
      </c>
      <c r="H293" s="2">
        <v>0.18</v>
      </c>
      <c r="I293" s="36">
        <v>997.68</v>
      </c>
    </row>
    <row r="294" spans="2:9">
      <c r="B294" s="2" t="s">
        <v>96</v>
      </c>
      <c r="C294" s="2">
        <v>26</v>
      </c>
      <c r="D294" s="2">
        <v>28</v>
      </c>
      <c r="E294" s="36">
        <v>1079.8499999999999</v>
      </c>
      <c r="F294" s="2">
        <v>12.23</v>
      </c>
      <c r="G294" s="2">
        <v>1.1499999999999999</v>
      </c>
      <c r="H294" s="2">
        <v>1.73</v>
      </c>
      <c r="I294" s="36">
        <v>997.8</v>
      </c>
    </row>
    <row r="295" spans="2:9">
      <c r="B295" s="2" t="s">
        <v>97</v>
      </c>
      <c r="C295" s="2">
        <v>26</v>
      </c>
      <c r="D295" s="2">
        <v>28</v>
      </c>
      <c r="E295" s="36">
        <v>1067.6199999999999</v>
      </c>
      <c r="F295" s="2">
        <v>6.72</v>
      </c>
      <c r="G295" s="2">
        <v>0.63</v>
      </c>
      <c r="H295" s="2">
        <v>0.82</v>
      </c>
      <c r="I295" s="36">
        <v>998.07</v>
      </c>
    </row>
    <row r="296" spans="2:9">
      <c r="B296" s="2" t="s">
        <v>98</v>
      </c>
      <c r="C296" s="2">
        <v>25</v>
      </c>
      <c r="D296" s="2">
        <v>27</v>
      </c>
      <c r="E296" s="36">
        <v>1060.9000000000001</v>
      </c>
      <c r="F296" s="2">
        <v>-1.74</v>
      </c>
      <c r="G296" s="2">
        <v>-0.16</v>
      </c>
      <c r="H296" s="2">
        <v>-0.03</v>
      </c>
      <c r="I296" s="36">
        <v>998</v>
      </c>
    </row>
    <row r="297" spans="2:9">
      <c r="B297" s="2" t="s">
        <v>99</v>
      </c>
      <c r="C297" s="2">
        <v>24</v>
      </c>
      <c r="D297" s="2">
        <v>25</v>
      </c>
      <c r="E297" s="36">
        <v>1062.6400000000001</v>
      </c>
      <c r="F297" s="2">
        <v>13.15</v>
      </c>
      <c r="G297" s="2">
        <v>1.25</v>
      </c>
      <c r="H297" s="2">
        <v>1.63</v>
      </c>
      <c r="I297" s="36">
        <v>998.11</v>
      </c>
    </row>
    <row r="298" spans="2:9">
      <c r="B298" s="2" t="s">
        <v>100</v>
      </c>
      <c r="C298" s="2">
        <v>23</v>
      </c>
      <c r="D298" s="2">
        <v>24</v>
      </c>
      <c r="E298" s="36">
        <v>1049.49</v>
      </c>
      <c r="F298" s="2">
        <v>5.85</v>
      </c>
      <c r="G298" s="2">
        <v>0.56000000000000005</v>
      </c>
      <c r="H298" s="2">
        <v>0.65</v>
      </c>
      <c r="I298" s="36">
        <v>998.26</v>
      </c>
    </row>
    <row r="299" spans="2:9">
      <c r="B299" s="2" t="s">
        <v>101</v>
      </c>
      <c r="C299" s="2">
        <v>23</v>
      </c>
      <c r="D299" s="2">
        <v>24</v>
      </c>
      <c r="E299" s="36">
        <v>1043.6400000000001</v>
      </c>
      <c r="F299" s="2">
        <v>-4.26</v>
      </c>
      <c r="G299" s="2">
        <v>-0.41</v>
      </c>
      <c r="H299" s="2">
        <v>-0.62</v>
      </c>
      <c r="I299" s="36">
        <v>998.42</v>
      </c>
    </row>
    <row r="300" spans="2:9">
      <c r="B300" s="2" t="s">
        <v>102</v>
      </c>
      <c r="C300" s="2">
        <v>23</v>
      </c>
      <c r="D300" s="2">
        <v>24</v>
      </c>
      <c r="E300" s="36">
        <v>1047.9000000000001</v>
      </c>
      <c r="F300" s="2">
        <v>18</v>
      </c>
      <c r="G300" s="2">
        <v>1.75</v>
      </c>
      <c r="H300" s="2">
        <v>2.4</v>
      </c>
      <c r="I300" s="36">
        <v>998.47</v>
      </c>
    </row>
    <row r="301" spans="2:9">
      <c r="B301" s="2" t="s">
        <v>103</v>
      </c>
      <c r="C301" s="2">
        <v>21</v>
      </c>
      <c r="D301" s="2">
        <v>22</v>
      </c>
      <c r="E301" s="36">
        <v>1029.9000000000001</v>
      </c>
      <c r="F301" s="2">
        <v>9.1999999999999993</v>
      </c>
      <c r="G301" s="2">
        <v>0.9</v>
      </c>
      <c r="H301" s="2">
        <v>1.39</v>
      </c>
      <c r="I301" s="36">
        <v>998.66</v>
      </c>
    </row>
    <row r="302" spans="2:9">
      <c r="B302" s="2" t="s">
        <v>104</v>
      </c>
      <c r="C302" s="2">
        <v>21</v>
      </c>
      <c r="D302" s="2">
        <v>21</v>
      </c>
      <c r="E302" s="36">
        <v>1020.7</v>
      </c>
      <c r="F302" s="2">
        <v>3.43</v>
      </c>
      <c r="G302" s="2">
        <v>0.34</v>
      </c>
      <c r="H302" s="2">
        <v>0.21</v>
      </c>
      <c r="I302" s="36">
        <v>998.83</v>
      </c>
    </row>
    <row r="303" spans="2:9">
      <c r="B303" s="2" t="s">
        <v>105</v>
      </c>
      <c r="C303" s="2">
        <v>21</v>
      </c>
      <c r="D303" s="2">
        <v>21</v>
      </c>
      <c r="E303" s="36">
        <v>1017.27</v>
      </c>
      <c r="F303" s="2">
        <v>37.950000000000003</v>
      </c>
      <c r="G303" s="2">
        <v>3.88</v>
      </c>
      <c r="H303" s="2">
        <v>5.35</v>
      </c>
      <c r="I303" s="36">
        <v>998.84</v>
      </c>
    </row>
    <row r="304" spans="2:9">
      <c r="B304" s="2" t="s">
        <v>106</v>
      </c>
      <c r="C304" s="2">
        <v>20</v>
      </c>
      <c r="D304" s="2">
        <v>20</v>
      </c>
      <c r="E304" s="36">
        <v>979.32</v>
      </c>
      <c r="F304" s="2">
        <v>-24.96</v>
      </c>
      <c r="G304" s="2">
        <v>-2.4900000000000002</v>
      </c>
      <c r="H304" s="2">
        <v>-3.29</v>
      </c>
      <c r="I304" s="36">
        <v>999.02</v>
      </c>
    </row>
    <row r="305" spans="2:9">
      <c r="B305" s="2" t="s">
        <v>107</v>
      </c>
      <c r="C305" s="2">
        <v>20</v>
      </c>
      <c r="D305" s="2">
        <v>20</v>
      </c>
      <c r="E305" s="36">
        <v>1004.28</v>
      </c>
      <c r="F305" s="2">
        <v>-54.76</v>
      </c>
      <c r="G305" s="2">
        <v>-5.17</v>
      </c>
      <c r="H305" s="2">
        <v>-6.41</v>
      </c>
      <c r="I305" s="36">
        <v>999.07</v>
      </c>
    </row>
    <row r="306" spans="2:9">
      <c r="B306" s="2" t="s">
        <v>108</v>
      </c>
      <c r="C306" s="2">
        <v>19</v>
      </c>
      <c r="D306" s="2">
        <v>20</v>
      </c>
      <c r="E306" s="36">
        <v>1059.04</v>
      </c>
      <c r="F306" s="2">
        <v>-13.7</v>
      </c>
      <c r="G306" s="2">
        <v>-1.28</v>
      </c>
      <c r="H306" s="2">
        <v>-1.47</v>
      </c>
      <c r="I306" s="36">
        <v>998.78</v>
      </c>
    </row>
    <row r="307" spans="2:9">
      <c r="B307" s="2" t="s">
        <v>109</v>
      </c>
      <c r="C307" s="2">
        <v>18</v>
      </c>
      <c r="D307" s="2">
        <v>19</v>
      </c>
      <c r="E307" s="36">
        <v>1072.74</v>
      </c>
      <c r="F307" s="2">
        <v>6.63</v>
      </c>
      <c r="G307" s="2">
        <v>0.62</v>
      </c>
      <c r="H307" s="2">
        <v>1.39</v>
      </c>
      <c r="I307" s="36">
        <v>998.86</v>
      </c>
    </row>
    <row r="308" spans="2:9">
      <c r="B308" s="2" t="s">
        <v>110</v>
      </c>
      <c r="C308" s="2">
        <v>17</v>
      </c>
      <c r="D308" s="2">
        <v>19</v>
      </c>
      <c r="E308" s="36">
        <v>1066.1099999999999</v>
      </c>
      <c r="F308" s="2">
        <v>-34.72</v>
      </c>
      <c r="G308" s="2">
        <v>-3.15</v>
      </c>
      <c r="H308" s="2">
        <v>-4.28</v>
      </c>
      <c r="I308" s="36">
        <v>999.07</v>
      </c>
    </row>
    <row r="309" spans="2:9">
      <c r="B309" s="2" t="s">
        <v>111</v>
      </c>
      <c r="C309" s="2">
        <v>17</v>
      </c>
      <c r="D309" s="2">
        <v>19</v>
      </c>
      <c r="E309" s="36">
        <v>1100.83</v>
      </c>
      <c r="F309" s="2">
        <v>3.94</v>
      </c>
      <c r="G309" s="2">
        <v>0.36</v>
      </c>
      <c r="H309" s="2">
        <v>0.39</v>
      </c>
      <c r="I309" s="36">
        <v>998.61</v>
      </c>
    </row>
    <row r="310" spans="2:9">
      <c r="B310" s="2" t="s">
        <v>112</v>
      </c>
      <c r="C310" s="2">
        <v>17</v>
      </c>
      <c r="D310" s="2">
        <v>19</v>
      </c>
      <c r="E310" s="36">
        <v>1096.8900000000001</v>
      </c>
      <c r="F310" s="2">
        <v>18.350000000000001</v>
      </c>
      <c r="G310" s="2">
        <v>1.7</v>
      </c>
      <c r="H310" s="2">
        <v>2.38</v>
      </c>
      <c r="I310" s="36">
        <v>998.96</v>
      </c>
    </row>
    <row r="311" spans="2:9">
      <c r="B311" s="2" t="s">
        <v>113</v>
      </c>
      <c r="C311" s="2">
        <v>17</v>
      </c>
      <c r="D311" s="2">
        <v>18</v>
      </c>
      <c r="E311" s="36">
        <v>1078.54</v>
      </c>
      <c r="F311" s="2">
        <v>2.41</v>
      </c>
      <c r="G311" s="2">
        <v>0.22</v>
      </c>
      <c r="H311" s="2">
        <v>0.25</v>
      </c>
      <c r="I311" s="36">
        <v>999.21</v>
      </c>
    </row>
    <row r="312" spans="2:9">
      <c r="B312" s="2" t="s">
        <v>114</v>
      </c>
      <c r="C312" s="2">
        <v>16</v>
      </c>
      <c r="D312" s="2">
        <v>17</v>
      </c>
      <c r="E312" s="36">
        <v>1076.1300000000001</v>
      </c>
      <c r="F312" s="2">
        <v>-8.11</v>
      </c>
      <c r="G312" s="2">
        <v>-0.75</v>
      </c>
      <c r="H312" s="2">
        <v>-1.26</v>
      </c>
      <c r="I312" s="36">
        <v>999.4</v>
      </c>
    </row>
    <row r="313" spans="2:9">
      <c r="B313" s="2" t="s">
        <v>115</v>
      </c>
      <c r="C313" s="2">
        <v>15</v>
      </c>
      <c r="D313" s="2">
        <v>17</v>
      </c>
      <c r="E313" s="36">
        <v>1084.24</v>
      </c>
      <c r="F313" s="2">
        <v>11.2</v>
      </c>
      <c r="G313" s="2">
        <v>1.04</v>
      </c>
      <c r="H313" s="2">
        <v>1.31</v>
      </c>
      <c r="I313" s="36">
        <v>999.43</v>
      </c>
    </row>
    <row r="314" spans="2:9">
      <c r="B314" s="2" t="s">
        <v>116</v>
      </c>
      <c r="C314" s="2">
        <v>15</v>
      </c>
      <c r="D314" s="2">
        <v>16</v>
      </c>
      <c r="E314" s="36">
        <v>1073.04</v>
      </c>
      <c r="F314" s="2">
        <v>-3.07</v>
      </c>
      <c r="G314" s="2">
        <v>-0.28999999999999998</v>
      </c>
      <c r="H314" s="2">
        <v>-0.22</v>
      </c>
      <c r="I314" s="36">
        <v>999.49</v>
      </c>
    </row>
    <row r="315" spans="2:9">
      <c r="B315" s="2" t="s">
        <v>117</v>
      </c>
      <c r="C315" s="2">
        <v>14</v>
      </c>
      <c r="D315" s="2">
        <v>15</v>
      </c>
      <c r="E315" s="36">
        <v>1076.1099999999999</v>
      </c>
      <c r="F315" s="2">
        <v>-29.87</v>
      </c>
      <c r="G315" s="2">
        <v>-2.7</v>
      </c>
      <c r="H315" s="2">
        <v>-4.08</v>
      </c>
      <c r="I315" s="36">
        <v>999.66</v>
      </c>
    </row>
    <row r="316" spans="2:9">
      <c r="B316" s="2" t="s">
        <v>118</v>
      </c>
      <c r="C316" s="2">
        <v>14</v>
      </c>
      <c r="D316" s="2">
        <v>15</v>
      </c>
      <c r="E316" s="36">
        <v>1105.98</v>
      </c>
      <c r="F316" s="2">
        <v>14.58</v>
      </c>
      <c r="G316" s="2">
        <v>1.34</v>
      </c>
      <c r="H316" s="2">
        <v>1.21</v>
      </c>
      <c r="I316" s="36">
        <v>999.37</v>
      </c>
    </row>
    <row r="317" spans="2:9">
      <c r="B317" s="2" t="s">
        <v>119</v>
      </c>
      <c r="C317" s="2">
        <v>13</v>
      </c>
      <c r="D317" s="2">
        <v>14</v>
      </c>
      <c r="E317" s="36">
        <v>1091.4000000000001</v>
      </c>
      <c r="F317" s="2">
        <v>7.54</v>
      </c>
      <c r="G317" s="2">
        <v>0.7</v>
      </c>
      <c r="H317" s="2">
        <v>1.28</v>
      </c>
      <c r="I317" s="36">
        <v>999.16</v>
      </c>
    </row>
    <row r="318" spans="2:9">
      <c r="B318" s="2" t="s">
        <v>120</v>
      </c>
      <c r="C318" s="2">
        <v>12</v>
      </c>
      <c r="D318" s="2">
        <v>13</v>
      </c>
      <c r="E318" s="36">
        <v>1083.8599999999999</v>
      </c>
      <c r="F318" s="2">
        <v>-28.77</v>
      </c>
      <c r="G318" s="2">
        <v>-2.59</v>
      </c>
      <c r="H318" s="2">
        <v>-4.18</v>
      </c>
      <c r="I318" s="36">
        <v>999.29</v>
      </c>
    </row>
    <row r="319" spans="2:9">
      <c r="B319" s="2" t="s">
        <v>121</v>
      </c>
      <c r="C319" s="2">
        <v>11</v>
      </c>
      <c r="D319" s="2">
        <v>13</v>
      </c>
      <c r="E319" s="36">
        <v>1112.6300000000001</v>
      </c>
      <c r="F319" s="2">
        <v>-14.59</v>
      </c>
      <c r="G319" s="2">
        <v>-1.29</v>
      </c>
      <c r="H319" s="2">
        <v>-2.04</v>
      </c>
      <c r="I319" s="36">
        <v>999.03</v>
      </c>
    </row>
    <row r="320" spans="2:9">
      <c r="B320" s="2" t="s">
        <v>122</v>
      </c>
      <c r="C320" s="2">
        <v>11</v>
      </c>
      <c r="D320" s="2">
        <v>12</v>
      </c>
      <c r="E320" s="36">
        <v>1127.22</v>
      </c>
      <c r="F320" s="2">
        <v>11.35</v>
      </c>
      <c r="G320" s="2">
        <v>1.02</v>
      </c>
      <c r="H320" s="2">
        <v>0.52</v>
      </c>
      <c r="I320" s="36">
        <v>998.84</v>
      </c>
    </row>
    <row r="321" spans="2:9">
      <c r="B321" s="2" t="s">
        <v>123</v>
      </c>
      <c r="C321" s="2">
        <v>10</v>
      </c>
      <c r="D321" s="2">
        <v>12</v>
      </c>
      <c r="E321" s="36">
        <v>1115.8699999999999</v>
      </c>
      <c r="F321" s="2">
        <v>-6.15</v>
      </c>
      <c r="G321" s="2">
        <v>-0.55000000000000004</v>
      </c>
      <c r="H321" s="2">
        <v>0.13</v>
      </c>
      <c r="I321" s="36">
        <v>998.6</v>
      </c>
    </row>
    <row r="322" spans="2:9">
      <c r="B322" s="2" t="s">
        <v>124</v>
      </c>
      <c r="C322" s="2">
        <v>10</v>
      </c>
      <c r="D322" s="2">
        <v>11</v>
      </c>
      <c r="E322" s="36">
        <v>1122.02</v>
      </c>
      <c r="F322" s="2">
        <v>0.93</v>
      </c>
      <c r="G322" s="2">
        <v>0.08</v>
      </c>
      <c r="H322" s="2">
        <v>0.33</v>
      </c>
      <c r="I322" s="36">
        <v>998.73</v>
      </c>
    </row>
    <row r="323" spans="2:9">
      <c r="B323" s="2" t="s">
        <v>125</v>
      </c>
      <c r="C323" s="2">
        <v>10</v>
      </c>
      <c r="D323" s="2">
        <v>11</v>
      </c>
      <c r="E323" s="36">
        <v>1121.0899999999999</v>
      </c>
      <c r="F323" s="2">
        <v>17.13</v>
      </c>
      <c r="G323" s="2">
        <v>1.55</v>
      </c>
      <c r="H323" s="2">
        <v>2.34</v>
      </c>
      <c r="I323" s="36">
        <v>998.59</v>
      </c>
    </row>
    <row r="324" spans="2:9">
      <c r="B324" s="2" t="s">
        <v>126</v>
      </c>
      <c r="C324" s="2">
        <v>9</v>
      </c>
      <c r="D324" s="2">
        <v>10</v>
      </c>
      <c r="E324" s="36">
        <v>1103.96</v>
      </c>
      <c r="F324" s="2">
        <v>5.05</v>
      </c>
      <c r="G324" s="2">
        <v>0.46</v>
      </c>
      <c r="H324" s="2">
        <v>0.32</v>
      </c>
      <c r="I324" s="36">
        <v>998.71</v>
      </c>
    </row>
    <row r="325" spans="2:9">
      <c r="B325" s="2" t="s">
        <v>127</v>
      </c>
      <c r="C325" s="2">
        <v>9</v>
      </c>
      <c r="D325" s="2">
        <v>10</v>
      </c>
      <c r="E325" s="36">
        <v>1098.9100000000001</v>
      </c>
      <c r="F325" s="2">
        <v>-6.82</v>
      </c>
      <c r="G325" s="2">
        <v>-0.62</v>
      </c>
      <c r="H325" s="2">
        <v>-1.21</v>
      </c>
      <c r="I325" s="36">
        <v>998.71</v>
      </c>
    </row>
    <row r="326" spans="2:9">
      <c r="B326" s="2" t="s">
        <v>128</v>
      </c>
      <c r="C326" s="2">
        <v>9</v>
      </c>
      <c r="D326" s="2">
        <v>10</v>
      </c>
      <c r="E326" s="36">
        <v>1105.73</v>
      </c>
      <c r="F326" s="2">
        <v>-9</v>
      </c>
      <c r="G326" s="2">
        <v>-0.81</v>
      </c>
      <c r="H326" s="2">
        <v>-0.91</v>
      </c>
      <c r="I326" s="36">
        <v>998.65</v>
      </c>
    </row>
    <row r="327" spans="2:9">
      <c r="B327" s="2" t="s">
        <v>129</v>
      </c>
      <c r="C327" s="2">
        <v>8</v>
      </c>
      <c r="D327" s="2">
        <v>9</v>
      </c>
      <c r="E327" s="36">
        <v>1114.73</v>
      </c>
      <c r="F327" s="2">
        <v>25.53</v>
      </c>
      <c r="G327" s="2">
        <v>2.34</v>
      </c>
      <c r="H327" s="2">
        <v>3.02</v>
      </c>
      <c r="I327" s="36">
        <v>998.74</v>
      </c>
    </row>
    <row r="328" spans="2:9">
      <c r="B328" s="2" t="s">
        <v>130</v>
      </c>
      <c r="C328" s="2">
        <v>8</v>
      </c>
      <c r="D328" s="2">
        <v>9</v>
      </c>
      <c r="E328" s="36">
        <v>1089.2</v>
      </c>
      <c r="F328" s="2">
        <v>9.34</v>
      </c>
      <c r="G328" s="2">
        <v>0.86</v>
      </c>
      <c r="H328" s="2">
        <v>1</v>
      </c>
      <c r="I328" s="36">
        <v>998.97</v>
      </c>
    </row>
    <row r="329" spans="2:9">
      <c r="B329" s="2" t="s">
        <v>131</v>
      </c>
      <c r="C329" s="2">
        <v>7</v>
      </c>
      <c r="D329" s="2">
        <v>8</v>
      </c>
      <c r="E329" s="36">
        <v>1079.8599999999999</v>
      </c>
      <c r="F329" s="2">
        <v>1.04</v>
      </c>
      <c r="G329" s="2">
        <v>0.1</v>
      </c>
      <c r="H329" s="2">
        <v>-0.23</v>
      </c>
      <c r="I329" s="36">
        <v>999.29</v>
      </c>
    </row>
    <row r="330" spans="2:9">
      <c r="B330" s="2" t="s">
        <v>132</v>
      </c>
      <c r="C330" s="2">
        <v>7</v>
      </c>
      <c r="D330" s="2">
        <v>8</v>
      </c>
      <c r="E330" s="36">
        <v>1078.82</v>
      </c>
      <c r="F330" s="2">
        <v>2.68</v>
      </c>
      <c r="G330" s="2">
        <v>0.25</v>
      </c>
      <c r="H330" s="2">
        <v>0.56000000000000005</v>
      </c>
      <c r="I330" s="36">
        <v>999.09</v>
      </c>
    </row>
    <row r="331" spans="2:9">
      <c r="B331" s="2" t="s">
        <v>133</v>
      </c>
      <c r="C331" s="2">
        <v>7</v>
      </c>
      <c r="D331" s="2">
        <v>7</v>
      </c>
      <c r="E331" s="36">
        <v>1076.1400000000001</v>
      </c>
      <c r="F331" s="2">
        <v>7.65</v>
      </c>
      <c r="G331" s="2">
        <v>0.72</v>
      </c>
      <c r="H331" s="2">
        <v>1.34</v>
      </c>
      <c r="I331" s="36">
        <v>998.99</v>
      </c>
    </row>
    <row r="332" spans="2:9">
      <c r="B332" s="2" t="s">
        <v>134</v>
      </c>
      <c r="C332" s="2">
        <v>7</v>
      </c>
      <c r="D332" s="2">
        <v>7</v>
      </c>
      <c r="E332" s="36">
        <v>1068.49</v>
      </c>
      <c r="F332" s="2">
        <v>9.8000000000000007</v>
      </c>
      <c r="G332" s="2">
        <v>0.93</v>
      </c>
      <c r="H332" s="2">
        <v>0.75</v>
      </c>
      <c r="I332" s="36">
        <v>998.99</v>
      </c>
    </row>
    <row r="333" spans="2:9">
      <c r="B333" s="2" t="s">
        <v>135</v>
      </c>
      <c r="C333" s="2">
        <v>6</v>
      </c>
      <c r="D333" s="2">
        <v>7</v>
      </c>
      <c r="E333" s="36">
        <v>1058.69</v>
      </c>
      <c r="F333" s="2">
        <v>0.81</v>
      </c>
      <c r="G333" s="2">
        <v>0.08</v>
      </c>
      <c r="H333" s="2">
        <v>0.56999999999999995</v>
      </c>
      <c r="I333" s="36">
        <v>999.03</v>
      </c>
    </row>
    <row r="334" spans="2:9">
      <c r="B334" s="2" t="s">
        <v>136</v>
      </c>
      <c r="C334" s="2">
        <v>6</v>
      </c>
      <c r="D334" s="2">
        <v>7</v>
      </c>
      <c r="E334" s="36">
        <v>1057.8800000000001</v>
      </c>
      <c r="F334" s="2">
        <v>17.13</v>
      </c>
      <c r="G334" s="2">
        <v>1.65</v>
      </c>
      <c r="H334" s="2">
        <v>1.81</v>
      </c>
      <c r="I334" s="36">
        <v>999.18</v>
      </c>
    </row>
    <row r="335" spans="2:9">
      <c r="B335" s="2" t="s">
        <v>137</v>
      </c>
      <c r="C335" s="2">
        <v>6</v>
      </c>
      <c r="D335" s="2">
        <v>6</v>
      </c>
      <c r="E335" s="36">
        <v>1040.75</v>
      </c>
      <c r="F335" s="2">
        <v>15.2</v>
      </c>
      <c r="G335" s="2">
        <v>1.48</v>
      </c>
      <c r="H335" s="2">
        <v>2.02</v>
      </c>
      <c r="I335" s="36">
        <v>999.33</v>
      </c>
    </row>
    <row r="336" spans="2:9">
      <c r="B336" s="2" t="s">
        <v>138</v>
      </c>
      <c r="C336" s="2">
        <v>5</v>
      </c>
      <c r="D336" s="2">
        <v>5</v>
      </c>
      <c r="E336" s="36">
        <v>1025.55</v>
      </c>
      <c r="F336" s="2">
        <v>11.62</v>
      </c>
      <c r="G336" s="2">
        <v>1.1499999999999999</v>
      </c>
      <c r="H336" s="2">
        <v>1.55</v>
      </c>
      <c r="I336" s="36">
        <v>999.44</v>
      </c>
    </row>
    <row r="337" spans="2:9">
      <c r="B337" s="2" t="s">
        <v>139</v>
      </c>
      <c r="C337" s="2">
        <v>5</v>
      </c>
      <c r="D337" s="2">
        <v>5</v>
      </c>
      <c r="E337" s="36">
        <v>1013.93</v>
      </c>
      <c r="F337" s="2">
        <v>-4.6100000000000003</v>
      </c>
      <c r="G337" s="2">
        <v>-0.45</v>
      </c>
      <c r="H337" s="2">
        <v>-0.57999999999999996</v>
      </c>
      <c r="I337" s="36">
        <v>999.55</v>
      </c>
    </row>
    <row r="338" spans="2:9">
      <c r="B338" s="2" t="s">
        <v>140</v>
      </c>
      <c r="C338" s="2">
        <v>4</v>
      </c>
      <c r="D338" s="2">
        <v>4</v>
      </c>
      <c r="E338" s="36">
        <v>1018.54</v>
      </c>
      <c r="F338" s="2">
        <v>12.37</v>
      </c>
      <c r="G338" s="2">
        <v>1.23</v>
      </c>
      <c r="H338" s="2">
        <v>1.02</v>
      </c>
      <c r="I338" s="36">
        <v>999.8</v>
      </c>
    </row>
    <row r="339" spans="2:9">
      <c r="B339" s="2" t="s">
        <v>141</v>
      </c>
      <c r="C339" s="2">
        <v>4</v>
      </c>
      <c r="D339" s="2">
        <v>4</v>
      </c>
      <c r="E339" s="36">
        <v>1006.17</v>
      </c>
      <c r="F339" s="2">
        <v>-7.09</v>
      </c>
      <c r="G339" s="2">
        <v>-0.7</v>
      </c>
      <c r="H339" s="2">
        <v>-0.94</v>
      </c>
      <c r="I339" s="36">
        <v>999.47</v>
      </c>
    </row>
    <row r="340" spans="2:9">
      <c r="B340" s="2" t="s">
        <v>142</v>
      </c>
      <c r="C340" s="2">
        <v>3</v>
      </c>
      <c r="D340" s="2">
        <v>3</v>
      </c>
      <c r="E340" s="36">
        <v>1013.26</v>
      </c>
      <c r="F340" s="2">
        <v>-4.5</v>
      </c>
      <c r="G340" s="2">
        <v>-0.44</v>
      </c>
      <c r="H340" s="2">
        <v>-0.43</v>
      </c>
      <c r="I340" s="36">
        <v>999.25</v>
      </c>
    </row>
    <row r="341" spans="2:9">
      <c r="B341" s="2" t="s">
        <v>143</v>
      </c>
      <c r="C341" s="2">
        <v>3</v>
      </c>
      <c r="D341" s="2">
        <v>3</v>
      </c>
      <c r="E341" s="36">
        <v>1017.76</v>
      </c>
      <c r="F341" s="2">
        <v>-5.92</v>
      </c>
      <c r="G341" s="2">
        <v>-0.57999999999999996</v>
      </c>
      <c r="H341" s="2">
        <v>-0.69</v>
      </c>
      <c r="I341" s="36">
        <v>999.32</v>
      </c>
    </row>
    <row r="342" spans="2:9">
      <c r="B342" s="2" t="s">
        <v>144</v>
      </c>
      <c r="C342" s="2">
        <v>2</v>
      </c>
      <c r="D342" s="2">
        <v>2</v>
      </c>
      <c r="E342" s="36">
        <v>1023.68</v>
      </c>
      <c r="F342" s="2">
        <v>-11.07</v>
      </c>
      <c r="G342" s="2">
        <v>-1.07</v>
      </c>
      <c r="H342" s="2">
        <v>-1.26</v>
      </c>
      <c r="I342" s="36">
        <v>999.17</v>
      </c>
    </row>
    <row r="343" spans="2:9">
      <c r="B343" s="2" t="s">
        <v>145</v>
      </c>
      <c r="C343" s="2">
        <v>2</v>
      </c>
      <c r="D343" s="2">
        <v>2</v>
      </c>
      <c r="E343" s="36">
        <v>1034.75</v>
      </c>
      <c r="F343" s="2">
        <v>6.24</v>
      </c>
      <c r="G343" s="2">
        <v>0.61</v>
      </c>
      <c r="H343" s="2">
        <v>0.54</v>
      </c>
      <c r="I343" s="36">
        <v>998.88</v>
      </c>
    </row>
    <row r="344" spans="2:9">
      <c r="B344" s="2" t="s">
        <v>146</v>
      </c>
      <c r="C344" s="2">
        <v>2</v>
      </c>
      <c r="D344" s="2">
        <v>2</v>
      </c>
      <c r="E344" s="36">
        <v>1028.51</v>
      </c>
      <c r="F344" s="2">
        <v>-15.73</v>
      </c>
      <c r="G344" s="2">
        <v>-1.51</v>
      </c>
      <c r="H344" s="2">
        <v>-1.07</v>
      </c>
      <c r="I344" s="36">
        <v>999.3</v>
      </c>
    </row>
    <row r="345" spans="2:9">
      <c r="B345" s="2" t="s">
        <v>147</v>
      </c>
      <c r="C345" s="2">
        <v>2</v>
      </c>
      <c r="D345" s="2">
        <v>2</v>
      </c>
      <c r="E345" s="36">
        <v>1044.24</v>
      </c>
      <c r="F345" s="2">
        <v>2.59</v>
      </c>
      <c r="G345" s="2">
        <v>0.25</v>
      </c>
      <c r="H345" s="2">
        <v>0.1</v>
      </c>
      <c r="I345" s="36">
        <v>999.45</v>
      </c>
    </row>
    <row r="346" spans="2:9">
      <c r="B346" s="2" t="s">
        <v>148</v>
      </c>
      <c r="C346" s="2">
        <v>2</v>
      </c>
      <c r="D346" s="2">
        <v>2</v>
      </c>
      <c r="E346" s="36">
        <v>1041.6500000000001</v>
      </c>
      <c r="F346" s="2">
        <v>16.329999999999998</v>
      </c>
      <c r="G346" s="2">
        <v>1.59</v>
      </c>
      <c r="H346" s="2">
        <v>1.87</v>
      </c>
      <c r="I346" s="36">
        <v>999.49</v>
      </c>
    </row>
    <row r="347" spans="2:9">
      <c r="B347" s="2" t="s">
        <v>149</v>
      </c>
      <c r="C347" s="2">
        <v>1</v>
      </c>
      <c r="D347" s="2">
        <v>2</v>
      </c>
      <c r="E347" s="36">
        <v>1025.32</v>
      </c>
      <c r="F347" s="2">
        <v>4.29</v>
      </c>
      <c r="G347" s="2">
        <v>0.42</v>
      </c>
      <c r="H347" s="2">
        <v>7.0000000000000007E-2</v>
      </c>
      <c r="I347" s="36">
        <v>999.48</v>
      </c>
    </row>
    <row r="348" spans="2:9">
      <c r="B348" s="2" t="s">
        <v>150</v>
      </c>
      <c r="C348" s="2">
        <v>1</v>
      </c>
      <c r="D348" s="2">
        <v>1</v>
      </c>
      <c r="E348" s="36">
        <v>1021.03</v>
      </c>
      <c r="F348" s="2">
        <v>24.73</v>
      </c>
      <c r="G348" s="2">
        <v>2.48</v>
      </c>
      <c r="H348" s="2">
        <v>2.69</v>
      </c>
      <c r="I348" s="36">
        <v>999.54</v>
      </c>
    </row>
    <row r="349" spans="2:9">
      <c r="B349" s="2" t="s">
        <v>151</v>
      </c>
      <c r="C349" s="2">
        <v>1</v>
      </c>
      <c r="D349" s="2">
        <v>1</v>
      </c>
      <c r="E349" s="36">
        <v>996.3</v>
      </c>
      <c r="F349" s="2">
        <v>-0.32</v>
      </c>
      <c r="G349" s="2">
        <v>-0.03</v>
      </c>
      <c r="H349" s="2">
        <v>-0.61</v>
      </c>
      <c r="I349" s="36">
        <v>999.51</v>
      </c>
    </row>
    <row r="350" spans="2:9">
      <c r="B350" s="2" t="s">
        <v>152</v>
      </c>
      <c r="C350" s="2">
        <v>1</v>
      </c>
      <c r="D350" s="2">
        <v>1</v>
      </c>
      <c r="E350" s="36">
        <v>996.62</v>
      </c>
      <c r="F350" s="2">
        <v>6.13</v>
      </c>
      <c r="G350" s="2">
        <v>0.62</v>
      </c>
      <c r="H350" s="2">
        <v>0.71</v>
      </c>
      <c r="I350" s="36">
        <v>999.48</v>
      </c>
    </row>
    <row r="351" spans="2:9">
      <c r="B351" s="2" t="s">
        <v>153</v>
      </c>
      <c r="C351" s="2">
        <v>1</v>
      </c>
      <c r="D351" s="2">
        <v>1</v>
      </c>
      <c r="E351" s="36">
        <v>990.49</v>
      </c>
      <c r="F351" s="2">
        <v>-8.32</v>
      </c>
      <c r="G351" s="2">
        <v>-0.83</v>
      </c>
      <c r="H351" s="2">
        <v>-0.64</v>
      </c>
      <c r="I351" s="36">
        <v>999.62</v>
      </c>
    </row>
    <row r="352" spans="2:9">
      <c r="B352" s="2" t="s">
        <v>154</v>
      </c>
      <c r="C352" s="2">
        <v>1</v>
      </c>
      <c r="D352" s="2">
        <v>1</v>
      </c>
      <c r="E352" s="36">
        <v>998.81</v>
      </c>
      <c r="F352" s="2">
        <v>-7.15</v>
      </c>
      <c r="G352" s="2">
        <v>-0.71</v>
      </c>
      <c r="H352" s="2">
        <v>-1.51</v>
      </c>
      <c r="I352" s="36">
        <v>999.75</v>
      </c>
    </row>
    <row r="353" spans="2:9">
      <c r="B353" s="2" t="s">
        <v>155</v>
      </c>
      <c r="C353" s="2">
        <v>0</v>
      </c>
      <c r="D353" s="2">
        <v>0</v>
      </c>
      <c r="E353" s="36">
        <v>1005.96</v>
      </c>
      <c r="F353" s="2">
        <v>5.81</v>
      </c>
      <c r="G353" s="2">
        <v>0.57999999999999996</v>
      </c>
      <c r="H353" s="2">
        <v>0.36</v>
      </c>
      <c r="I353" s="36">
        <v>999.91</v>
      </c>
    </row>
    <row r="354" spans="2:9">
      <c r="B354" s="2" t="s">
        <v>156</v>
      </c>
      <c r="C354" s="2">
        <v>0</v>
      </c>
      <c r="D354" s="2">
        <v>0</v>
      </c>
      <c r="E354" s="36">
        <v>1000.15</v>
      </c>
      <c r="F354" s="2">
        <v>0.1</v>
      </c>
      <c r="G354" s="2">
        <v>0.01</v>
      </c>
      <c r="H354" s="2">
        <v>0.21</v>
      </c>
      <c r="I354" s="36">
        <v>1000.15</v>
      </c>
    </row>
    <row r="355" spans="2:9">
      <c r="B355" s="2" t="s">
        <v>157</v>
      </c>
      <c r="C355" s="2">
        <v>0</v>
      </c>
      <c r="D355" s="2">
        <v>0</v>
      </c>
      <c r="E355" s="36">
        <v>1000.05</v>
      </c>
      <c r="F355" s="2">
        <v>0.05</v>
      </c>
      <c r="G355" s="2">
        <v>0</v>
      </c>
      <c r="H355" s="2">
        <v>1.44</v>
      </c>
      <c r="I355" s="36">
        <v>1000.05</v>
      </c>
    </row>
    <row r="356" spans="2:9">
      <c r="B356" s="2" t="s">
        <v>158</v>
      </c>
      <c r="C356" s="2"/>
      <c r="D356" s="2"/>
      <c r="E356" s="36">
        <v>1000</v>
      </c>
      <c r="F356" s="2">
        <v>11.62</v>
      </c>
      <c r="G356" s="2">
        <v>0</v>
      </c>
      <c r="H356" s="2">
        <v>0</v>
      </c>
      <c r="I356" s="36">
        <v>1000</v>
      </c>
    </row>
  </sheetData>
  <mergeCells count="1">
    <mergeCell ref="B1:G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B1:J656"/>
  <sheetViews>
    <sheetView workbookViewId="0">
      <selection activeCell="I12" sqref="I12"/>
    </sheetView>
  </sheetViews>
  <sheetFormatPr defaultRowHeight="16.5"/>
  <cols>
    <col min="2" max="2" width="10.25" bestFit="1" customWidth="1"/>
    <col min="3" max="3" width="7.125" customWidth="1"/>
    <col min="4" max="4" width="9" customWidth="1"/>
    <col min="5" max="5" width="8.25" customWidth="1"/>
    <col min="6" max="6" width="9" customWidth="1"/>
    <col min="7" max="8" width="7.25" customWidth="1"/>
    <col min="9" max="9" width="11" style="2" customWidth="1"/>
    <col min="10" max="10" width="5.25" style="2" customWidth="1"/>
  </cols>
  <sheetData>
    <row r="1" spans="2:10">
      <c r="B1" s="86" t="s">
        <v>19</v>
      </c>
      <c r="C1" s="86"/>
      <c r="D1" s="86"/>
      <c r="E1" s="86"/>
      <c r="F1" s="86"/>
      <c r="G1" s="86"/>
    </row>
    <row r="2" spans="2:10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G2" s="2"/>
      <c r="H2" s="2"/>
      <c r="I2" s="2" t="s">
        <v>3</v>
      </c>
      <c r="J2" s="2" t="s">
        <v>4</v>
      </c>
    </row>
    <row r="3" spans="2:10">
      <c r="B3" s="2"/>
      <c r="C3" s="1"/>
      <c r="D3" s="2"/>
      <c r="E3" s="2"/>
      <c r="F3" s="2" t="s">
        <v>58</v>
      </c>
      <c r="G3" s="2" t="s">
        <v>59</v>
      </c>
      <c r="H3" s="2" t="s">
        <v>60</v>
      </c>
    </row>
    <row r="4" spans="2:10">
      <c r="B4" s="2" t="s">
        <v>2126</v>
      </c>
      <c r="C4" s="1">
        <v>30589</v>
      </c>
      <c r="D4" s="1">
        <v>17865</v>
      </c>
      <c r="E4" s="36">
        <v>584.03</v>
      </c>
      <c r="F4" s="2">
        <v>23.07</v>
      </c>
      <c r="G4" s="2">
        <v>4.1100000000000003</v>
      </c>
      <c r="H4" s="2">
        <v>4.04</v>
      </c>
      <c r="I4" s="36">
        <v>1045.8499999999999</v>
      </c>
    </row>
    <row r="5" spans="2:10">
      <c r="B5" s="2" t="s">
        <v>2127</v>
      </c>
      <c r="C5" s="1">
        <v>30568</v>
      </c>
      <c r="D5" s="1">
        <v>17148</v>
      </c>
      <c r="E5" s="36">
        <v>560.96</v>
      </c>
      <c r="F5" s="2">
        <v>-3.43</v>
      </c>
      <c r="G5" s="2">
        <v>-0.61</v>
      </c>
      <c r="H5" s="2">
        <v>0.16</v>
      </c>
      <c r="I5" s="36">
        <v>1051.3</v>
      </c>
    </row>
    <row r="6" spans="2:10">
      <c r="B6" s="2" t="s">
        <v>2128</v>
      </c>
      <c r="C6" s="1">
        <v>30547</v>
      </c>
      <c r="D6" s="1">
        <v>17240</v>
      </c>
      <c r="E6" s="36">
        <v>564.39</v>
      </c>
      <c r="F6" s="2">
        <v>4.51</v>
      </c>
      <c r="G6" s="2">
        <v>0.81</v>
      </c>
      <c r="H6" s="2">
        <v>2.98</v>
      </c>
      <c r="I6" s="36">
        <v>1045.3699999999999</v>
      </c>
    </row>
    <row r="7" spans="2:10">
      <c r="B7" s="2" t="s">
        <v>2129</v>
      </c>
      <c r="C7" s="1">
        <v>30539</v>
      </c>
      <c r="D7" s="1">
        <v>17098</v>
      </c>
      <c r="E7" s="36">
        <v>559.88</v>
      </c>
      <c r="F7" s="2">
        <v>13.95</v>
      </c>
      <c r="G7" s="2">
        <v>2.56</v>
      </c>
      <c r="H7" s="2">
        <v>-0.22</v>
      </c>
      <c r="I7" s="36">
        <v>1052.74</v>
      </c>
    </row>
    <row r="8" spans="2:10">
      <c r="B8" s="2" t="s">
        <v>2130</v>
      </c>
      <c r="C8" s="1">
        <v>30538</v>
      </c>
      <c r="D8" s="1">
        <v>16672</v>
      </c>
      <c r="E8" s="36">
        <v>545.92999999999995</v>
      </c>
      <c r="F8" s="2">
        <v>42.65</v>
      </c>
      <c r="G8" s="2">
        <v>8.4700000000000006</v>
      </c>
      <c r="H8" s="2">
        <v>15.07</v>
      </c>
      <c r="I8" s="36">
        <v>1033.74</v>
      </c>
    </row>
    <row r="9" spans="2:10">
      <c r="B9" s="2" t="s">
        <v>2131</v>
      </c>
      <c r="C9" s="1">
        <v>30577</v>
      </c>
      <c r="D9" s="1">
        <v>15389</v>
      </c>
      <c r="E9" s="36">
        <v>503.28</v>
      </c>
      <c r="F9" s="2">
        <v>25.79</v>
      </c>
      <c r="G9" s="2">
        <v>5.4</v>
      </c>
      <c r="H9" s="2">
        <v>2.06</v>
      </c>
      <c r="I9" s="36">
        <v>1094.78</v>
      </c>
    </row>
    <row r="10" spans="2:10">
      <c r="B10" s="2" t="s">
        <v>2132</v>
      </c>
      <c r="C10" s="1">
        <v>30682</v>
      </c>
      <c r="D10" s="1">
        <v>14650</v>
      </c>
      <c r="E10" s="36">
        <v>477.49</v>
      </c>
      <c r="F10" s="2">
        <v>28.05</v>
      </c>
      <c r="G10" s="2">
        <v>6.24</v>
      </c>
      <c r="H10" s="2">
        <v>11.08</v>
      </c>
      <c r="I10" s="36">
        <v>1107.53</v>
      </c>
    </row>
    <row r="11" spans="2:10">
      <c r="B11" s="2" t="s">
        <v>2133</v>
      </c>
      <c r="C11" s="1">
        <v>30846</v>
      </c>
      <c r="D11" s="1">
        <v>13863</v>
      </c>
      <c r="E11" s="36">
        <v>449.44</v>
      </c>
      <c r="F11" s="2">
        <v>-78.64</v>
      </c>
      <c r="G11" s="2">
        <v>-14.89</v>
      </c>
      <c r="H11" s="2">
        <v>-12.04</v>
      </c>
      <c r="I11" s="36">
        <v>1102</v>
      </c>
    </row>
    <row r="12" spans="2:10">
      <c r="B12" s="2" t="s">
        <v>2134</v>
      </c>
      <c r="C12" s="1">
        <v>30955</v>
      </c>
      <c r="D12" s="1">
        <v>16347</v>
      </c>
      <c r="E12" s="36">
        <v>528.08000000000004</v>
      </c>
      <c r="F12" s="2">
        <v>-52.57</v>
      </c>
      <c r="G12" s="2">
        <v>-9.0500000000000007</v>
      </c>
      <c r="H12" s="2">
        <v>-8.14</v>
      </c>
      <c r="I12" s="36">
        <v>1095.8699999999999</v>
      </c>
    </row>
    <row r="13" spans="2:10">
      <c r="B13" s="2" t="s">
        <v>2135</v>
      </c>
      <c r="C13" s="1">
        <v>31005</v>
      </c>
      <c r="D13" s="1">
        <v>18003</v>
      </c>
      <c r="E13" s="36">
        <v>580.65</v>
      </c>
      <c r="F13" s="2">
        <v>-24.11</v>
      </c>
      <c r="G13" s="2">
        <v>-3.99</v>
      </c>
      <c r="H13" s="2">
        <v>-3.85</v>
      </c>
      <c r="I13" s="36">
        <v>1092.3900000000001</v>
      </c>
    </row>
    <row r="14" spans="2:10">
      <c r="B14" s="2" t="s">
        <v>2136</v>
      </c>
      <c r="C14" s="1">
        <v>31025</v>
      </c>
      <c r="D14" s="1">
        <v>18763</v>
      </c>
      <c r="E14" s="36">
        <v>604.76</v>
      </c>
      <c r="F14" s="2">
        <v>-47.53</v>
      </c>
      <c r="G14" s="2">
        <v>-7.29</v>
      </c>
      <c r="H14" s="2">
        <v>-6.97</v>
      </c>
      <c r="I14" s="36">
        <v>1082.0999999999999</v>
      </c>
    </row>
    <row r="15" spans="2:10">
      <c r="B15" s="2" t="s">
        <v>2137</v>
      </c>
      <c r="C15" s="1">
        <v>31068</v>
      </c>
      <c r="D15" s="1">
        <v>20265</v>
      </c>
      <c r="E15" s="36">
        <v>652.29</v>
      </c>
      <c r="F15" s="2">
        <v>-4.0999999999999996</v>
      </c>
      <c r="G15" s="2">
        <v>-0.62</v>
      </c>
      <c r="H15" s="2">
        <v>-2.5</v>
      </c>
      <c r="I15" s="36">
        <v>1071.3699999999999</v>
      </c>
    </row>
    <row r="16" spans="2:10">
      <c r="B16" s="2" t="s">
        <v>2107</v>
      </c>
      <c r="C16" s="1">
        <v>31089</v>
      </c>
      <c r="D16" s="1">
        <v>20406</v>
      </c>
      <c r="E16" s="36">
        <v>656.39</v>
      </c>
      <c r="F16" s="2">
        <v>32.799999999999997</v>
      </c>
      <c r="G16" s="2">
        <v>5.26</v>
      </c>
      <c r="H16" s="2">
        <v>6.23</v>
      </c>
      <c r="I16" s="36">
        <v>1069.29</v>
      </c>
    </row>
    <row r="17" spans="2:9">
      <c r="B17" s="2" t="s">
        <v>2108</v>
      </c>
      <c r="C17" s="1">
        <v>31128</v>
      </c>
      <c r="D17" s="1">
        <v>19411</v>
      </c>
      <c r="E17" s="36">
        <v>623.59</v>
      </c>
      <c r="F17" s="2">
        <v>-29.84</v>
      </c>
      <c r="G17" s="2">
        <v>-4.57</v>
      </c>
      <c r="H17" s="2">
        <v>-4.46</v>
      </c>
      <c r="I17" s="36">
        <v>1076.55</v>
      </c>
    </row>
    <row r="18" spans="2:9">
      <c r="B18" s="2" t="s">
        <v>2105</v>
      </c>
      <c r="C18" s="1">
        <v>31135</v>
      </c>
      <c r="D18" s="1">
        <v>20344</v>
      </c>
      <c r="E18" s="36">
        <v>653.42999999999995</v>
      </c>
      <c r="F18" s="2">
        <v>-22.4</v>
      </c>
      <c r="G18" s="2">
        <v>-3.31</v>
      </c>
      <c r="H18" s="2">
        <v>-5.94</v>
      </c>
      <c r="I18" s="36">
        <v>1092.8499999999999</v>
      </c>
    </row>
    <row r="19" spans="2:9">
      <c r="B19" s="2" t="s">
        <v>2106</v>
      </c>
      <c r="C19" s="1">
        <v>31137</v>
      </c>
      <c r="D19" s="1">
        <v>21044</v>
      </c>
      <c r="E19" s="36">
        <v>675.83</v>
      </c>
      <c r="F19" s="2">
        <v>-33.520000000000003</v>
      </c>
      <c r="G19" s="2">
        <v>-4.7300000000000004</v>
      </c>
      <c r="H19" s="2">
        <v>-6.01</v>
      </c>
      <c r="I19" s="36">
        <v>1051.3</v>
      </c>
    </row>
    <row r="20" spans="2:9">
      <c r="B20" s="2" t="s">
        <v>2099</v>
      </c>
      <c r="C20" s="1">
        <v>31147</v>
      </c>
      <c r="D20" s="1">
        <v>22094</v>
      </c>
      <c r="E20" s="36">
        <v>709.35</v>
      </c>
      <c r="F20" s="2">
        <v>27.58</v>
      </c>
      <c r="G20" s="2">
        <v>4.05</v>
      </c>
      <c r="H20" s="2">
        <v>4.8</v>
      </c>
      <c r="I20" s="36">
        <v>1041.8699999999999</v>
      </c>
    </row>
    <row r="21" spans="2:9">
      <c r="B21" s="2" t="s">
        <v>2100</v>
      </c>
      <c r="C21" s="1">
        <v>31183</v>
      </c>
      <c r="D21" s="1">
        <v>21260</v>
      </c>
      <c r="E21" s="36">
        <v>681.77</v>
      </c>
      <c r="F21" s="2">
        <v>58.64</v>
      </c>
      <c r="G21" s="2">
        <v>9.41</v>
      </c>
      <c r="H21" s="2">
        <v>12.05</v>
      </c>
      <c r="I21" s="36">
        <v>1051.8900000000001</v>
      </c>
    </row>
    <row r="22" spans="2:9">
      <c r="B22" s="2" t="s">
        <v>2101</v>
      </c>
      <c r="C22" s="1">
        <v>31236</v>
      </c>
      <c r="D22" s="1">
        <v>19464</v>
      </c>
      <c r="E22" s="36">
        <v>623.13</v>
      </c>
      <c r="F22" s="2">
        <v>-50.67</v>
      </c>
      <c r="G22" s="2">
        <v>-7.52</v>
      </c>
      <c r="H22" s="2">
        <v>-7.16</v>
      </c>
      <c r="I22" s="36">
        <v>1075.1600000000001</v>
      </c>
    </row>
    <row r="23" spans="2:9">
      <c r="B23" s="2" t="s">
        <v>2102</v>
      </c>
      <c r="C23" s="1">
        <v>31337</v>
      </c>
      <c r="D23" s="1">
        <v>21115</v>
      </c>
      <c r="E23" s="36">
        <v>673.8</v>
      </c>
      <c r="F23" s="2">
        <v>19.86</v>
      </c>
      <c r="G23" s="2">
        <v>3.04</v>
      </c>
      <c r="H23" s="2">
        <v>3.48</v>
      </c>
      <c r="I23" s="36">
        <v>1095</v>
      </c>
    </row>
    <row r="24" spans="2:9">
      <c r="B24" s="2" t="s">
        <v>2103</v>
      </c>
      <c r="C24" s="1">
        <v>31390</v>
      </c>
      <c r="D24" s="1">
        <v>20527</v>
      </c>
      <c r="E24" s="36">
        <v>653.94000000000005</v>
      </c>
      <c r="F24" s="2">
        <v>-79.09</v>
      </c>
      <c r="G24" s="2">
        <v>-10.79</v>
      </c>
      <c r="H24" s="2">
        <v>-10.65</v>
      </c>
      <c r="I24" s="36">
        <v>1098.5899999999999</v>
      </c>
    </row>
    <row r="25" spans="2:9">
      <c r="B25" s="2" t="s">
        <v>2104</v>
      </c>
      <c r="C25" s="1">
        <v>31462</v>
      </c>
      <c r="D25" s="1">
        <v>23063</v>
      </c>
      <c r="E25" s="36">
        <v>733.03</v>
      </c>
      <c r="F25" s="2">
        <v>-0.39</v>
      </c>
      <c r="G25" s="2">
        <v>-0.05</v>
      </c>
      <c r="H25" s="2">
        <v>0</v>
      </c>
      <c r="I25" s="36">
        <v>1084.1099999999999</v>
      </c>
    </row>
    <row r="26" spans="2:9">
      <c r="B26" s="2" t="s">
        <v>2098</v>
      </c>
      <c r="C26" s="1">
        <v>31458</v>
      </c>
      <c r="D26" s="1">
        <v>23072</v>
      </c>
      <c r="E26" s="36">
        <v>733.42</v>
      </c>
      <c r="F26" s="2">
        <v>-67.91</v>
      </c>
      <c r="G26" s="2">
        <v>-8.4700000000000006</v>
      </c>
      <c r="H26" s="2">
        <v>-6.77</v>
      </c>
      <c r="I26" s="36">
        <v>1072.3</v>
      </c>
    </row>
    <row r="27" spans="2:9">
      <c r="B27" s="2" t="s">
        <v>2090</v>
      </c>
      <c r="C27" s="1">
        <v>31466</v>
      </c>
      <c r="D27" s="1">
        <v>25215</v>
      </c>
      <c r="E27" s="36">
        <v>801.33</v>
      </c>
      <c r="F27" s="2">
        <v>28.58</v>
      </c>
      <c r="G27" s="2">
        <v>3.7</v>
      </c>
      <c r="H27" s="2">
        <v>-0.32</v>
      </c>
      <c r="I27" s="36">
        <v>1062.72</v>
      </c>
    </row>
    <row r="28" spans="2:9">
      <c r="B28" s="2" t="s">
        <v>2091</v>
      </c>
      <c r="C28" s="1">
        <v>31476</v>
      </c>
      <c r="D28" s="1">
        <v>24323</v>
      </c>
      <c r="E28" s="36">
        <v>772.75</v>
      </c>
      <c r="F28" s="2">
        <v>4.07</v>
      </c>
      <c r="G28" s="2">
        <v>0.53</v>
      </c>
      <c r="H28" s="2">
        <v>0</v>
      </c>
      <c r="I28" s="36">
        <v>1054.49</v>
      </c>
    </row>
    <row r="29" spans="2:9">
      <c r="B29" s="2" t="s">
        <v>2092</v>
      </c>
      <c r="C29" s="1">
        <v>31471</v>
      </c>
      <c r="D29" s="1">
        <v>24191</v>
      </c>
      <c r="E29" s="36">
        <v>768.68</v>
      </c>
      <c r="F29" s="2">
        <v>2.5499999999999998</v>
      </c>
      <c r="G29" s="2">
        <v>0.33</v>
      </c>
      <c r="H29" s="2">
        <v>1.31</v>
      </c>
      <c r="I29" s="36">
        <v>1059.03</v>
      </c>
    </row>
    <row r="30" spans="2:9">
      <c r="B30" s="2" t="s">
        <v>2093</v>
      </c>
      <c r="C30" s="1">
        <v>31461</v>
      </c>
      <c r="D30" s="1">
        <v>24103</v>
      </c>
      <c r="E30" s="36">
        <v>766.13</v>
      </c>
      <c r="F30" s="2">
        <v>-31.56</v>
      </c>
      <c r="G30" s="2">
        <v>-3.96</v>
      </c>
      <c r="H30" s="2">
        <v>-5.14</v>
      </c>
      <c r="I30" s="36">
        <v>1054.1199999999999</v>
      </c>
    </row>
    <row r="31" spans="2:9">
      <c r="B31" s="2" t="s">
        <v>2094</v>
      </c>
      <c r="C31" s="1">
        <v>31450</v>
      </c>
      <c r="D31" s="1">
        <v>25087</v>
      </c>
      <c r="E31" s="36">
        <v>797.69</v>
      </c>
      <c r="F31" s="2">
        <v>-14.79</v>
      </c>
      <c r="G31" s="2">
        <v>-1.82</v>
      </c>
      <c r="H31" s="2">
        <v>-1.77</v>
      </c>
      <c r="I31" s="36">
        <v>1046.7</v>
      </c>
    </row>
    <row r="32" spans="2:9">
      <c r="B32" s="2" t="s">
        <v>2095</v>
      </c>
      <c r="C32" s="1">
        <v>31451</v>
      </c>
      <c r="D32" s="1">
        <v>25553</v>
      </c>
      <c r="E32" s="36">
        <v>812.48</v>
      </c>
      <c r="F32" s="2">
        <v>2.58</v>
      </c>
      <c r="G32" s="2">
        <v>0.32</v>
      </c>
      <c r="H32" s="2">
        <v>-0.18</v>
      </c>
      <c r="I32" s="36">
        <v>1048.3499999999999</v>
      </c>
    </row>
    <row r="33" spans="2:9">
      <c r="B33" s="2" t="s">
        <v>2096</v>
      </c>
      <c r="C33" s="1">
        <v>31457</v>
      </c>
      <c r="D33" s="1">
        <v>25477</v>
      </c>
      <c r="E33" s="36">
        <v>809.9</v>
      </c>
      <c r="F33" s="2">
        <v>-1.33</v>
      </c>
      <c r="G33" s="2">
        <v>-0.16</v>
      </c>
      <c r="H33" s="2">
        <v>0.32</v>
      </c>
      <c r="I33" s="36">
        <v>1049.31</v>
      </c>
    </row>
    <row r="34" spans="2:9">
      <c r="B34" s="2" t="s">
        <v>2097</v>
      </c>
      <c r="C34" s="1">
        <v>31480</v>
      </c>
      <c r="D34" s="1">
        <v>25537</v>
      </c>
      <c r="E34" s="36">
        <v>811.23</v>
      </c>
      <c r="F34" s="2">
        <v>-49.48</v>
      </c>
      <c r="G34" s="2">
        <v>-5.75</v>
      </c>
      <c r="H34" s="2">
        <v>-5.29</v>
      </c>
      <c r="I34" s="36">
        <v>1049.33</v>
      </c>
    </row>
    <row r="35" spans="2:9">
      <c r="B35" s="2" t="s">
        <v>2088</v>
      </c>
      <c r="C35" s="1">
        <v>31499</v>
      </c>
      <c r="D35" s="1">
        <v>27111</v>
      </c>
      <c r="E35" s="36">
        <v>860.71</v>
      </c>
      <c r="F35" s="2">
        <v>7.22</v>
      </c>
      <c r="G35" s="2">
        <v>0.85</v>
      </c>
      <c r="H35" s="2">
        <v>2.2599999999999998</v>
      </c>
      <c r="I35" s="36">
        <v>1044.8</v>
      </c>
    </row>
    <row r="36" spans="2:9">
      <c r="B36" s="2" t="s">
        <v>2089</v>
      </c>
      <c r="C36" s="1">
        <v>31659</v>
      </c>
      <c r="D36" s="1">
        <v>27021</v>
      </c>
      <c r="E36" s="36">
        <v>853.49</v>
      </c>
      <c r="F36" s="2">
        <v>90.75</v>
      </c>
      <c r="G36" s="2">
        <v>11.9</v>
      </c>
      <c r="H36" s="2">
        <v>13.72</v>
      </c>
      <c r="I36" s="36">
        <v>1042.74</v>
      </c>
    </row>
    <row r="37" spans="2:9">
      <c r="B37" s="2" t="s">
        <v>2084</v>
      </c>
      <c r="C37" s="1">
        <v>31734</v>
      </c>
      <c r="D37" s="1">
        <v>24204</v>
      </c>
      <c r="E37" s="36">
        <v>762.74</v>
      </c>
      <c r="F37" s="2">
        <v>-2.5</v>
      </c>
      <c r="G37" s="2">
        <v>-0.33</v>
      </c>
      <c r="H37" s="2">
        <v>0.27</v>
      </c>
      <c r="I37" s="36">
        <v>1047.48</v>
      </c>
    </row>
    <row r="38" spans="2:9">
      <c r="B38" s="2" t="s">
        <v>2085</v>
      </c>
      <c r="C38" s="1">
        <v>31839</v>
      </c>
      <c r="D38" s="1">
        <v>24364</v>
      </c>
      <c r="E38" s="36">
        <v>765.24</v>
      </c>
      <c r="F38" s="2">
        <v>-33.880000000000003</v>
      </c>
      <c r="G38" s="2">
        <v>-4.24</v>
      </c>
      <c r="H38" s="2">
        <v>-4.46</v>
      </c>
      <c r="I38" s="36">
        <v>1036.0999999999999</v>
      </c>
    </row>
    <row r="39" spans="2:9">
      <c r="B39" s="2" t="s">
        <v>2086</v>
      </c>
      <c r="C39" s="1">
        <v>31837</v>
      </c>
      <c r="D39" s="1">
        <v>25442</v>
      </c>
      <c r="E39" s="36">
        <v>799.12</v>
      </c>
      <c r="F39" s="2">
        <v>-48.36</v>
      </c>
      <c r="G39" s="2">
        <v>-5.71</v>
      </c>
      <c r="H39" s="2">
        <v>-6.88</v>
      </c>
      <c r="I39" s="36">
        <v>1046.47</v>
      </c>
    </row>
    <row r="40" spans="2:9">
      <c r="B40" s="2" t="s">
        <v>2087</v>
      </c>
      <c r="C40" s="1">
        <v>31840</v>
      </c>
      <c r="D40" s="1">
        <v>26984</v>
      </c>
      <c r="E40" s="36">
        <v>847.48</v>
      </c>
      <c r="F40" s="2">
        <v>0.45</v>
      </c>
      <c r="G40" s="2">
        <v>0.05</v>
      </c>
      <c r="H40" s="2">
        <v>-0.56000000000000005</v>
      </c>
      <c r="I40" s="36">
        <v>1032.44</v>
      </c>
    </row>
    <row r="41" spans="2:9">
      <c r="B41" s="2" t="s">
        <v>2081</v>
      </c>
      <c r="C41" s="1">
        <v>31834</v>
      </c>
      <c r="D41" s="1">
        <v>26964</v>
      </c>
      <c r="E41" s="36">
        <v>847.03</v>
      </c>
      <c r="F41" s="2">
        <v>-34.880000000000003</v>
      </c>
      <c r="G41" s="2">
        <v>-3.96</v>
      </c>
      <c r="H41" s="2">
        <v>-4.51</v>
      </c>
      <c r="I41" s="36">
        <v>1032.08</v>
      </c>
    </row>
    <row r="42" spans="2:9">
      <c r="B42" s="2" t="s">
        <v>2082</v>
      </c>
      <c r="C42" s="1">
        <v>31833</v>
      </c>
      <c r="D42" s="1">
        <v>28074</v>
      </c>
      <c r="E42" s="36">
        <v>881.91</v>
      </c>
      <c r="F42" s="2">
        <v>-30.49</v>
      </c>
      <c r="G42" s="2">
        <v>-3.34</v>
      </c>
      <c r="H42" s="2">
        <v>-3.48</v>
      </c>
      <c r="I42" s="36">
        <v>1028.46</v>
      </c>
    </row>
    <row r="43" spans="2:9">
      <c r="B43" s="2" t="s">
        <v>2083</v>
      </c>
      <c r="C43" s="1">
        <v>31847</v>
      </c>
      <c r="D43" s="1">
        <v>29058</v>
      </c>
      <c r="E43" s="36">
        <v>912.4</v>
      </c>
      <c r="F43" s="2">
        <v>-16.14</v>
      </c>
      <c r="G43" s="2">
        <v>-1.74</v>
      </c>
      <c r="H43" s="2">
        <v>-2.6</v>
      </c>
      <c r="I43" s="36">
        <v>1028.9000000000001</v>
      </c>
    </row>
    <row r="44" spans="2:9">
      <c r="B44" s="2" t="s">
        <v>2078</v>
      </c>
      <c r="C44" s="1">
        <v>31858</v>
      </c>
      <c r="D44" s="1">
        <v>29581</v>
      </c>
      <c r="E44" s="36">
        <v>928.54</v>
      </c>
      <c r="F44" s="2">
        <v>19.88</v>
      </c>
      <c r="G44" s="2">
        <v>2.19</v>
      </c>
      <c r="H44" s="2">
        <v>3.74</v>
      </c>
      <c r="I44" s="36">
        <v>1024.67</v>
      </c>
    </row>
    <row r="45" spans="2:9">
      <c r="B45" s="2" t="s">
        <v>2079</v>
      </c>
      <c r="C45" s="1">
        <v>31865</v>
      </c>
      <c r="D45" s="1">
        <v>28955</v>
      </c>
      <c r="E45" s="36">
        <v>908.66</v>
      </c>
      <c r="F45" s="2">
        <v>-23.38</v>
      </c>
      <c r="G45" s="2">
        <v>-2.5099999999999998</v>
      </c>
      <c r="H45" s="2">
        <v>-2.2400000000000002</v>
      </c>
      <c r="I45" s="36">
        <v>1032.3</v>
      </c>
    </row>
    <row r="46" spans="2:9">
      <c r="B46" s="2" t="s">
        <v>2080</v>
      </c>
      <c r="C46" s="1">
        <v>31893</v>
      </c>
      <c r="D46" s="1">
        <v>29726</v>
      </c>
      <c r="E46" s="36">
        <v>932.04</v>
      </c>
      <c r="F46" s="2">
        <v>-26.13</v>
      </c>
      <c r="G46" s="2">
        <v>-2.73</v>
      </c>
      <c r="H46" s="2">
        <v>-1.72</v>
      </c>
      <c r="I46" s="36">
        <v>1034.67</v>
      </c>
    </row>
    <row r="47" spans="2:9">
      <c r="B47" s="2" t="s">
        <v>2076</v>
      </c>
      <c r="C47" s="1">
        <v>31938</v>
      </c>
      <c r="D47" s="1">
        <v>30602</v>
      </c>
      <c r="E47" s="36">
        <v>958.17</v>
      </c>
      <c r="F47" s="2">
        <v>-18.579999999999998</v>
      </c>
      <c r="G47" s="2">
        <v>-1.9</v>
      </c>
      <c r="H47" s="2">
        <v>-3.02</v>
      </c>
      <c r="I47" s="36">
        <v>1038.9100000000001</v>
      </c>
    </row>
    <row r="48" spans="2:9">
      <c r="B48" s="2" t="s">
        <v>2077</v>
      </c>
      <c r="C48" s="1">
        <v>31991</v>
      </c>
      <c r="D48" s="1">
        <v>31247</v>
      </c>
      <c r="E48" s="36">
        <v>976.75</v>
      </c>
      <c r="F48" s="2">
        <v>2.69</v>
      </c>
      <c r="G48" s="2">
        <v>0.28000000000000003</v>
      </c>
      <c r="H48" s="2">
        <v>-0.02</v>
      </c>
      <c r="I48" s="36">
        <v>1035.94</v>
      </c>
    </row>
    <row r="49" spans="2:9">
      <c r="B49" s="2" t="s">
        <v>2074</v>
      </c>
      <c r="C49" s="1">
        <v>32007</v>
      </c>
      <c r="D49" s="1">
        <v>31177</v>
      </c>
      <c r="E49" s="36">
        <v>974.06</v>
      </c>
      <c r="F49" s="2">
        <v>-4.62</v>
      </c>
      <c r="G49" s="2">
        <v>-0.47</v>
      </c>
      <c r="H49" s="2">
        <v>-1.77</v>
      </c>
      <c r="I49" s="36">
        <v>1032.01</v>
      </c>
    </row>
    <row r="50" spans="2:9">
      <c r="B50" s="2" t="s">
        <v>2075</v>
      </c>
      <c r="C50" s="1">
        <v>32032</v>
      </c>
      <c r="D50" s="1">
        <v>31349</v>
      </c>
      <c r="E50" s="36">
        <v>978.68</v>
      </c>
      <c r="F50" s="2">
        <v>14.09</v>
      </c>
      <c r="G50" s="2">
        <v>1.46</v>
      </c>
      <c r="H50" s="2">
        <v>1.1000000000000001</v>
      </c>
      <c r="I50" s="36">
        <v>1025.8599999999999</v>
      </c>
    </row>
    <row r="51" spans="2:9">
      <c r="B51" s="2" t="s">
        <v>2066</v>
      </c>
      <c r="C51" s="1">
        <v>32059</v>
      </c>
      <c r="D51" s="1">
        <v>30924</v>
      </c>
      <c r="E51" s="36">
        <v>964.59</v>
      </c>
      <c r="F51" s="2">
        <v>-8.1300000000000008</v>
      </c>
      <c r="G51" s="2">
        <v>-0.84</v>
      </c>
      <c r="H51" s="2">
        <v>-2.4300000000000002</v>
      </c>
      <c r="I51" s="36">
        <v>1024.0899999999999</v>
      </c>
    </row>
    <row r="52" spans="2:9">
      <c r="B52" s="2" t="s">
        <v>2067</v>
      </c>
      <c r="C52" s="1">
        <v>32086</v>
      </c>
      <c r="D52" s="1">
        <v>31210</v>
      </c>
      <c r="E52" s="36">
        <v>972.72</v>
      </c>
      <c r="F52" s="2">
        <v>20.61</v>
      </c>
      <c r="G52" s="2">
        <v>2.16</v>
      </c>
      <c r="H52" s="2">
        <v>3.03</v>
      </c>
      <c r="I52" s="36">
        <v>1024.2</v>
      </c>
    </row>
    <row r="53" spans="2:9">
      <c r="B53" s="2" t="s">
        <v>2068</v>
      </c>
      <c r="C53" s="1">
        <v>32104</v>
      </c>
      <c r="D53" s="1">
        <v>30566</v>
      </c>
      <c r="E53" s="36">
        <v>952.11</v>
      </c>
      <c r="F53" s="2">
        <v>-4.0999999999999996</v>
      </c>
      <c r="G53" s="2">
        <v>-0.43</v>
      </c>
      <c r="H53" s="2">
        <v>-0.03</v>
      </c>
      <c r="I53" s="36">
        <v>1025.79</v>
      </c>
    </row>
    <row r="54" spans="2:9">
      <c r="B54" s="2" t="s">
        <v>2069</v>
      </c>
      <c r="C54" s="1">
        <v>32140</v>
      </c>
      <c r="D54" s="1">
        <v>30733</v>
      </c>
      <c r="E54" s="36">
        <v>956.21</v>
      </c>
      <c r="F54" s="2">
        <v>32.01</v>
      </c>
      <c r="G54" s="2">
        <v>3.46</v>
      </c>
      <c r="H54" s="2">
        <v>3.42</v>
      </c>
      <c r="I54" s="36">
        <v>1023.12</v>
      </c>
    </row>
    <row r="55" spans="2:9">
      <c r="B55" s="2" t="s">
        <v>2070</v>
      </c>
      <c r="C55" s="1">
        <v>32153</v>
      </c>
      <c r="D55" s="1">
        <v>29716</v>
      </c>
      <c r="E55" s="36">
        <v>924.2</v>
      </c>
      <c r="F55" s="2">
        <v>1.24</v>
      </c>
      <c r="G55" s="2">
        <v>0.13</v>
      </c>
      <c r="H55" s="2">
        <v>-0.02</v>
      </c>
      <c r="I55" s="36">
        <v>1018.65</v>
      </c>
    </row>
    <row r="56" spans="2:9">
      <c r="B56" s="2" t="s">
        <v>2071</v>
      </c>
      <c r="C56" s="1">
        <v>32202</v>
      </c>
      <c r="D56" s="1">
        <v>29721</v>
      </c>
      <c r="E56" s="36">
        <v>922.96</v>
      </c>
      <c r="F56" s="2">
        <v>-12.22</v>
      </c>
      <c r="G56" s="2">
        <v>-1.31</v>
      </c>
      <c r="H56" s="2">
        <v>-2.2400000000000002</v>
      </c>
      <c r="I56" s="36">
        <v>1016.62</v>
      </c>
    </row>
    <row r="57" spans="2:9">
      <c r="B57" s="2" t="s">
        <v>2072</v>
      </c>
      <c r="C57" s="1">
        <v>32308</v>
      </c>
      <c r="D57" s="1">
        <v>30213</v>
      </c>
      <c r="E57" s="36">
        <v>935.18</v>
      </c>
      <c r="F57" s="2">
        <v>25.04</v>
      </c>
      <c r="G57" s="2">
        <v>2.75</v>
      </c>
      <c r="H57" s="2">
        <v>3.67</v>
      </c>
      <c r="I57" s="36">
        <v>1014.96</v>
      </c>
    </row>
    <row r="58" spans="2:9">
      <c r="B58" s="2" t="s">
        <v>2073</v>
      </c>
      <c r="C58" s="1">
        <v>32372</v>
      </c>
      <c r="D58" s="1">
        <v>29463</v>
      </c>
      <c r="E58" s="36">
        <v>910.14</v>
      </c>
      <c r="F58" s="2">
        <v>-19.95</v>
      </c>
      <c r="G58" s="2">
        <v>-2.14</v>
      </c>
      <c r="H58" s="2">
        <v>-2.0699999999999998</v>
      </c>
      <c r="I58" s="36">
        <v>1014.98</v>
      </c>
    </row>
    <row r="59" spans="2:9">
      <c r="B59" s="2" t="s">
        <v>2063</v>
      </c>
      <c r="C59" s="1">
        <v>32402</v>
      </c>
      <c r="D59" s="1">
        <v>30137</v>
      </c>
      <c r="E59" s="36">
        <v>930.09</v>
      </c>
      <c r="F59" s="2">
        <v>-10.06</v>
      </c>
      <c r="G59" s="2">
        <v>-1.07</v>
      </c>
      <c r="H59" s="2">
        <v>-1.54</v>
      </c>
      <c r="I59" s="36">
        <v>1014.35</v>
      </c>
    </row>
    <row r="60" spans="2:9">
      <c r="B60" s="2" t="s">
        <v>2064</v>
      </c>
      <c r="C60" s="1">
        <v>32444</v>
      </c>
      <c r="D60" s="1">
        <v>30502</v>
      </c>
      <c r="E60" s="36">
        <v>940.15</v>
      </c>
      <c r="F60" s="2">
        <v>10.63</v>
      </c>
      <c r="G60" s="2">
        <v>1.1399999999999999</v>
      </c>
      <c r="H60" s="2">
        <v>0.6</v>
      </c>
      <c r="I60" s="36">
        <v>1012.55</v>
      </c>
    </row>
    <row r="61" spans="2:9">
      <c r="B61" s="2" t="s">
        <v>2065</v>
      </c>
      <c r="C61" s="1">
        <v>32481</v>
      </c>
      <c r="D61" s="1">
        <v>30191</v>
      </c>
      <c r="E61" s="36">
        <v>929.52</v>
      </c>
      <c r="F61" s="2">
        <v>-9.0500000000000007</v>
      </c>
      <c r="G61" s="2">
        <v>-0.96</v>
      </c>
      <c r="H61" s="2">
        <v>-2.0099999999999998</v>
      </c>
      <c r="I61" s="36">
        <v>1012.67</v>
      </c>
    </row>
    <row r="62" spans="2:9">
      <c r="B62" s="2" t="s">
        <v>2062</v>
      </c>
      <c r="C62" s="1">
        <v>32518</v>
      </c>
      <c r="D62" s="1">
        <v>30521</v>
      </c>
      <c r="E62" s="36">
        <v>938.57</v>
      </c>
      <c r="F62" s="2">
        <v>-16.02</v>
      </c>
      <c r="G62" s="2">
        <v>-1.68</v>
      </c>
      <c r="H62" s="2">
        <v>-2.1</v>
      </c>
      <c r="I62" s="36">
        <v>1011.5</v>
      </c>
    </row>
    <row r="63" spans="2:9">
      <c r="B63" s="2" t="s">
        <v>2061</v>
      </c>
      <c r="C63" s="1">
        <v>32530</v>
      </c>
      <c r="D63" s="1">
        <v>31053</v>
      </c>
      <c r="E63" s="36">
        <v>954.59</v>
      </c>
      <c r="F63" s="2">
        <v>-11.27</v>
      </c>
      <c r="G63" s="2">
        <v>-1.17</v>
      </c>
      <c r="H63" s="2">
        <v>-1.01</v>
      </c>
      <c r="I63" s="36">
        <v>1010.89</v>
      </c>
    </row>
    <row r="64" spans="2:9">
      <c r="B64" s="2" t="s">
        <v>2060</v>
      </c>
      <c r="C64" s="1">
        <v>32554</v>
      </c>
      <c r="D64" s="1">
        <v>31442</v>
      </c>
      <c r="E64" s="36">
        <v>965.86</v>
      </c>
      <c r="F64" s="2">
        <v>-14.87</v>
      </c>
      <c r="G64" s="2">
        <v>-1.52</v>
      </c>
      <c r="H64" s="2">
        <v>-1.72</v>
      </c>
      <c r="I64" s="36">
        <v>1010.06</v>
      </c>
    </row>
    <row r="65" spans="2:9">
      <c r="B65" s="2" t="s">
        <v>2058</v>
      </c>
      <c r="C65" s="1">
        <v>32574</v>
      </c>
      <c r="D65" s="1">
        <v>31946</v>
      </c>
      <c r="E65" s="36">
        <v>980.73</v>
      </c>
      <c r="F65" s="2">
        <v>-3.55</v>
      </c>
      <c r="G65" s="2">
        <v>-0.36</v>
      </c>
      <c r="H65" s="2">
        <v>-0.28000000000000003</v>
      </c>
      <c r="I65" s="36">
        <v>1007.55</v>
      </c>
    </row>
    <row r="66" spans="2:9">
      <c r="B66" s="2" t="s">
        <v>2059</v>
      </c>
      <c r="C66" s="1">
        <v>32547</v>
      </c>
      <c r="D66" s="1">
        <v>32035</v>
      </c>
      <c r="E66" s="36">
        <v>984.28</v>
      </c>
      <c r="F66" s="2">
        <v>-0.49</v>
      </c>
      <c r="G66" s="2">
        <v>-0.05</v>
      </c>
      <c r="H66" s="2">
        <v>-0.01</v>
      </c>
      <c r="I66" s="36">
        <v>1007.48</v>
      </c>
    </row>
    <row r="67" spans="2:9">
      <c r="B67" s="2" t="s">
        <v>2056</v>
      </c>
      <c r="C67" s="1">
        <v>32536</v>
      </c>
      <c r="D67" s="1">
        <v>32040</v>
      </c>
      <c r="E67" s="36">
        <v>984.77</v>
      </c>
      <c r="F67" s="2">
        <v>-35.119999999999997</v>
      </c>
      <c r="G67" s="2">
        <v>-3.44</v>
      </c>
      <c r="H67" s="2">
        <v>-3.16</v>
      </c>
      <c r="I67" s="36">
        <v>1008.09</v>
      </c>
    </row>
    <row r="68" spans="2:9">
      <c r="B68" s="2" t="s">
        <v>2053</v>
      </c>
      <c r="C68" s="1">
        <v>32551</v>
      </c>
      <c r="D68" s="1">
        <v>33198</v>
      </c>
      <c r="E68" s="36">
        <v>1019.89</v>
      </c>
      <c r="F68" s="2">
        <v>-14.54</v>
      </c>
      <c r="G68" s="2">
        <v>-1.41</v>
      </c>
      <c r="H68" s="2">
        <v>-1.77</v>
      </c>
      <c r="I68" s="36">
        <v>1008.07</v>
      </c>
    </row>
    <row r="69" spans="2:9">
      <c r="B69" s="2" t="s">
        <v>2054</v>
      </c>
      <c r="C69" s="1">
        <v>32553</v>
      </c>
      <c r="D69" s="1">
        <v>33674</v>
      </c>
      <c r="E69" s="36">
        <v>1034.43</v>
      </c>
      <c r="F69" s="2">
        <v>2.25</v>
      </c>
      <c r="G69" s="2">
        <v>0.22</v>
      </c>
      <c r="H69" s="2">
        <v>0.44</v>
      </c>
      <c r="I69" s="36">
        <v>1007.65</v>
      </c>
    </row>
    <row r="70" spans="2:9">
      <c r="B70" s="2" t="s">
        <v>2055</v>
      </c>
      <c r="C70" s="1">
        <v>32588</v>
      </c>
      <c r="D70" s="1">
        <v>33637</v>
      </c>
      <c r="E70" s="36">
        <v>1032.18</v>
      </c>
      <c r="F70" s="2">
        <v>7.46</v>
      </c>
      <c r="G70" s="2">
        <v>0.73</v>
      </c>
      <c r="H70" s="2">
        <v>0.31</v>
      </c>
      <c r="I70" s="36">
        <v>1007.28</v>
      </c>
    </row>
    <row r="71" spans="2:9">
      <c r="B71" s="2" t="s">
        <v>2051</v>
      </c>
      <c r="C71" s="1">
        <v>32596</v>
      </c>
      <c r="D71" s="1">
        <v>33401</v>
      </c>
      <c r="E71" s="36">
        <v>1024.72</v>
      </c>
      <c r="F71" s="2">
        <v>16.03</v>
      </c>
      <c r="G71" s="2">
        <v>1.59</v>
      </c>
      <c r="H71" s="2">
        <v>2</v>
      </c>
      <c r="I71" s="36">
        <v>1007.47</v>
      </c>
    </row>
    <row r="72" spans="2:9">
      <c r="B72" s="2" t="s">
        <v>2052</v>
      </c>
      <c r="C72" s="1">
        <v>32584</v>
      </c>
      <c r="D72" s="1">
        <v>32868</v>
      </c>
      <c r="E72" s="36">
        <v>1008.69</v>
      </c>
      <c r="F72" s="2">
        <v>-13.95</v>
      </c>
      <c r="G72" s="2">
        <v>-1.36</v>
      </c>
      <c r="H72" s="2">
        <v>-1.87</v>
      </c>
      <c r="I72" s="36">
        <v>1006.53</v>
      </c>
    </row>
    <row r="73" spans="2:9">
      <c r="B73" s="2" t="s">
        <v>2041</v>
      </c>
      <c r="C73" s="1">
        <v>32585</v>
      </c>
      <c r="D73" s="1">
        <v>33323</v>
      </c>
      <c r="E73" s="36">
        <v>1022.64</v>
      </c>
      <c r="F73" s="2">
        <v>-2.0699999999999998</v>
      </c>
      <c r="G73" s="2">
        <v>-0.2</v>
      </c>
      <c r="H73" s="2">
        <v>-0.18</v>
      </c>
      <c r="I73" s="36">
        <v>1006.25</v>
      </c>
    </row>
    <row r="74" spans="2:9">
      <c r="B74" s="2" t="s">
        <v>2042</v>
      </c>
      <c r="C74" s="1">
        <v>32584</v>
      </c>
      <c r="D74" s="1">
        <v>33389</v>
      </c>
      <c r="E74" s="36">
        <v>1024.71</v>
      </c>
      <c r="F74" s="2">
        <v>-24.36</v>
      </c>
      <c r="G74" s="2">
        <v>-2.3199999999999998</v>
      </c>
      <c r="H74" s="2">
        <v>-2.59</v>
      </c>
      <c r="I74" s="36">
        <v>1006.61</v>
      </c>
    </row>
    <row r="75" spans="2:9">
      <c r="B75" s="2" t="s">
        <v>2043</v>
      </c>
      <c r="C75" s="1">
        <v>32590</v>
      </c>
      <c r="D75" s="1">
        <v>34189</v>
      </c>
      <c r="E75" s="36">
        <v>1049.07</v>
      </c>
      <c r="F75" s="2">
        <v>-5.78</v>
      </c>
      <c r="G75" s="2">
        <v>-0.55000000000000004</v>
      </c>
      <c r="H75" s="2">
        <v>-0.47</v>
      </c>
      <c r="I75" s="36">
        <v>1006.3</v>
      </c>
    </row>
    <row r="76" spans="2:9">
      <c r="B76" s="2" t="s">
        <v>2044</v>
      </c>
      <c r="C76" s="1">
        <v>32604</v>
      </c>
      <c r="D76" s="1">
        <v>34392</v>
      </c>
      <c r="E76" s="36">
        <v>1054.8499999999999</v>
      </c>
      <c r="F76" s="2">
        <v>21.1</v>
      </c>
      <c r="G76" s="2">
        <v>2.04</v>
      </c>
      <c r="H76" s="2">
        <v>2.9</v>
      </c>
      <c r="I76" s="36">
        <v>1007.22</v>
      </c>
    </row>
    <row r="77" spans="2:9">
      <c r="B77" s="2" t="s">
        <v>2045</v>
      </c>
      <c r="C77" s="1">
        <v>32606</v>
      </c>
      <c r="D77" s="1">
        <v>33706</v>
      </c>
      <c r="E77" s="36">
        <v>1033.75</v>
      </c>
      <c r="F77" s="2">
        <v>-4.2699999999999996</v>
      </c>
      <c r="G77" s="2">
        <v>-0.41</v>
      </c>
      <c r="H77" s="2">
        <v>-0.16</v>
      </c>
      <c r="I77" s="36">
        <v>1008.08</v>
      </c>
    </row>
    <row r="78" spans="2:9">
      <c r="B78" s="2" t="s">
        <v>2046</v>
      </c>
      <c r="C78" s="1">
        <v>32599</v>
      </c>
      <c r="D78" s="1">
        <v>33839</v>
      </c>
      <c r="E78" s="36">
        <v>1038.02</v>
      </c>
      <c r="F78" s="2">
        <v>21</v>
      </c>
      <c r="G78" s="2">
        <v>2.06</v>
      </c>
      <c r="H78" s="2">
        <v>2.5</v>
      </c>
      <c r="I78" s="36">
        <v>1007.98</v>
      </c>
    </row>
    <row r="79" spans="2:9">
      <c r="B79" s="2" t="s">
        <v>2047</v>
      </c>
      <c r="C79" s="1">
        <v>32608</v>
      </c>
      <c r="D79" s="1">
        <v>33163</v>
      </c>
      <c r="E79" s="36">
        <v>1017.02</v>
      </c>
      <c r="F79" s="2">
        <v>2.95</v>
      </c>
      <c r="G79" s="2">
        <v>0.28999999999999998</v>
      </c>
      <c r="H79" s="2">
        <v>0.15</v>
      </c>
      <c r="I79" s="36">
        <v>1007.17</v>
      </c>
    </row>
    <row r="80" spans="2:9">
      <c r="B80" s="2" t="s">
        <v>2048</v>
      </c>
      <c r="C80" s="1">
        <v>32628</v>
      </c>
      <c r="D80" s="1">
        <v>33087</v>
      </c>
      <c r="E80" s="36">
        <v>1014.07</v>
      </c>
      <c r="F80" s="2">
        <v>19.97</v>
      </c>
      <c r="G80" s="2">
        <v>2.0099999999999998</v>
      </c>
      <c r="H80" s="2">
        <v>2.35</v>
      </c>
      <c r="I80" s="36">
        <v>1006.79</v>
      </c>
    </row>
    <row r="81" spans="2:9">
      <c r="B81" s="2" t="s">
        <v>2049</v>
      </c>
      <c r="C81" s="1">
        <v>32648</v>
      </c>
      <c r="D81" s="1">
        <v>32455</v>
      </c>
      <c r="E81" s="36">
        <v>994.1</v>
      </c>
      <c r="F81" s="2">
        <v>-1.29</v>
      </c>
      <c r="G81" s="2">
        <v>-0.13</v>
      </c>
      <c r="H81" s="2">
        <v>0.15</v>
      </c>
      <c r="I81" s="36">
        <v>1006.24</v>
      </c>
    </row>
    <row r="82" spans="2:9">
      <c r="B82" s="2" t="s">
        <v>2050</v>
      </c>
      <c r="C82" s="1">
        <v>32655</v>
      </c>
      <c r="D82" s="1">
        <v>32504</v>
      </c>
      <c r="E82" s="36">
        <v>995.39</v>
      </c>
      <c r="F82" s="2">
        <v>-37.47</v>
      </c>
      <c r="G82" s="2">
        <v>-3.63</v>
      </c>
      <c r="H82" s="2">
        <v>-4.32</v>
      </c>
      <c r="I82" s="36">
        <v>1006.02</v>
      </c>
    </row>
    <row r="83" spans="2:9">
      <c r="B83" s="2" t="s">
        <v>2036</v>
      </c>
      <c r="C83" s="1">
        <v>32644</v>
      </c>
      <c r="D83" s="1">
        <v>33717</v>
      </c>
      <c r="E83" s="36">
        <v>1032.8599999999999</v>
      </c>
      <c r="F83" s="2">
        <v>-7.89</v>
      </c>
      <c r="G83" s="2">
        <v>-0.76</v>
      </c>
      <c r="H83" s="2">
        <v>-0.68</v>
      </c>
      <c r="I83" s="36">
        <v>1005.42</v>
      </c>
    </row>
    <row r="84" spans="2:9">
      <c r="B84" s="2" t="s">
        <v>2037</v>
      </c>
      <c r="C84" s="1">
        <v>32640</v>
      </c>
      <c r="D84" s="1">
        <v>33970</v>
      </c>
      <c r="E84" s="36">
        <v>1040.75</v>
      </c>
      <c r="F84" s="2">
        <v>16.02</v>
      </c>
      <c r="G84" s="2">
        <v>1.56</v>
      </c>
      <c r="H84" s="2">
        <v>2.11</v>
      </c>
      <c r="I84" s="36">
        <v>1005.05</v>
      </c>
    </row>
    <row r="85" spans="2:9">
      <c r="B85" s="2" t="s">
        <v>2038</v>
      </c>
      <c r="C85" s="1">
        <v>32645</v>
      </c>
      <c r="D85" s="1">
        <v>33453</v>
      </c>
      <c r="E85" s="36">
        <v>1024.73</v>
      </c>
      <c r="F85" s="2">
        <v>13.19</v>
      </c>
      <c r="G85" s="2">
        <v>1.3</v>
      </c>
      <c r="H85" s="2">
        <v>1.02</v>
      </c>
      <c r="I85" s="36">
        <v>1005.32</v>
      </c>
    </row>
    <row r="86" spans="2:9">
      <c r="B86" s="2" t="s">
        <v>2039</v>
      </c>
      <c r="C86" s="1">
        <v>32700</v>
      </c>
      <c r="D86" s="1">
        <v>33077</v>
      </c>
      <c r="E86" s="36">
        <v>1011.54</v>
      </c>
      <c r="F86" s="2">
        <v>27.33</v>
      </c>
      <c r="G86" s="2">
        <v>2.78</v>
      </c>
      <c r="H86" s="2">
        <v>3.61</v>
      </c>
      <c r="I86" s="36">
        <v>1005.63</v>
      </c>
    </row>
    <row r="87" spans="2:9">
      <c r="B87" s="2" t="s">
        <v>2040</v>
      </c>
      <c r="C87" s="1">
        <v>32747</v>
      </c>
      <c r="D87" s="1">
        <v>32230</v>
      </c>
      <c r="E87" s="36">
        <v>984.21</v>
      </c>
      <c r="F87" s="2">
        <v>-26.74</v>
      </c>
      <c r="G87" s="2">
        <v>-2.65</v>
      </c>
      <c r="H87" s="2">
        <v>-3.15</v>
      </c>
      <c r="I87" s="36">
        <v>1009.5</v>
      </c>
    </row>
    <row r="88" spans="2:9">
      <c r="B88" s="2" t="s">
        <v>2031</v>
      </c>
      <c r="C88" s="1">
        <v>32782</v>
      </c>
      <c r="D88" s="1">
        <v>33141</v>
      </c>
      <c r="E88" s="36">
        <v>1010.95</v>
      </c>
      <c r="F88" s="2">
        <v>31.57</v>
      </c>
      <c r="G88" s="2">
        <v>3.22</v>
      </c>
      <c r="H88" s="2">
        <v>3.39</v>
      </c>
      <c r="I88" s="36">
        <v>1011.09</v>
      </c>
    </row>
    <row r="89" spans="2:9">
      <c r="B89" s="2" t="s">
        <v>2032</v>
      </c>
      <c r="C89" s="1">
        <v>32858</v>
      </c>
      <c r="D89" s="1">
        <v>32181</v>
      </c>
      <c r="E89" s="36">
        <v>979.38</v>
      </c>
      <c r="F89" s="2">
        <v>1.1100000000000001</v>
      </c>
      <c r="G89" s="2">
        <v>0.11</v>
      </c>
      <c r="H89" s="2">
        <v>0.79</v>
      </c>
      <c r="I89" s="36">
        <v>1012.11</v>
      </c>
    </row>
    <row r="90" spans="2:9">
      <c r="B90" s="2" t="s">
        <v>2033</v>
      </c>
      <c r="C90" s="1">
        <v>32916</v>
      </c>
      <c r="D90" s="1">
        <v>32200</v>
      </c>
      <c r="E90" s="36">
        <v>978.27</v>
      </c>
      <c r="F90" s="2">
        <v>-23.86</v>
      </c>
      <c r="G90" s="2">
        <v>-2.38</v>
      </c>
      <c r="H90" s="2">
        <v>-3.06</v>
      </c>
      <c r="I90" s="36">
        <v>1011.55</v>
      </c>
    </row>
    <row r="91" spans="2:9">
      <c r="B91" s="2" t="s">
        <v>2034</v>
      </c>
      <c r="C91" s="1">
        <v>32941</v>
      </c>
      <c r="D91" s="1">
        <v>33011</v>
      </c>
      <c r="E91" s="36">
        <v>1002.13</v>
      </c>
      <c r="F91" s="2">
        <v>-22.07</v>
      </c>
      <c r="G91" s="2">
        <v>-2.15</v>
      </c>
      <c r="H91" s="2">
        <v>-1.93</v>
      </c>
      <c r="I91" s="36">
        <v>1009.96</v>
      </c>
    </row>
    <row r="92" spans="2:9">
      <c r="B92" s="2" t="s">
        <v>2035</v>
      </c>
      <c r="C92" s="1">
        <v>32977</v>
      </c>
      <c r="D92" s="1">
        <v>33775</v>
      </c>
      <c r="E92" s="36">
        <v>1024.2</v>
      </c>
      <c r="F92" s="2">
        <v>-0.94</v>
      </c>
      <c r="G92" s="2">
        <v>-0.09</v>
      </c>
      <c r="H92" s="2">
        <v>-0.03</v>
      </c>
      <c r="I92" s="36">
        <v>1011.66</v>
      </c>
    </row>
    <row r="93" spans="2:9">
      <c r="B93" s="2" t="s">
        <v>2029</v>
      </c>
      <c r="C93" s="1">
        <v>32986</v>
      </c>
      <c r="D93" s="1">
        <v>33815</v>
      </c>
      <c r="E93" s="36">
        <v>1025.1400000000001</v>
      </c>
      <c r="F93" s="2">
        <v>9.52</v>
      </c>
      <c r="G93" s="2">
        <v>0.94</v>
      </c>
      <c r="H93" s="2">
        <v>0.84</v>
      </c>
      <c r="I93" s="36">
        <v>1011.5</v>
      </c>
    </row>
    <row r="94" spans="2:9">
      <c r="B94" s="2" t="s">
        <v>2030</v>
      </c>
      <c r="C94" s="1">
        <v>32965</v>
      </c>
      <c r="D94" s="1">
        <v>33480</v>
      </c>
      <c r="E94" s="36">
        <v>1015.62</v>
      </c>
      <c r="F94" s="2">
        <v>-25.11</v>
      </c>
      <c r="G94" s="2">
        <v>-2.41</v>
      </c>
      <c r="H94" s="2">
        <v>-2.11</v>
      </c>
      <c r="I94" s="36">
        <v>1010.75</v>
      </c>
    </row>
    <row r="95" spans="2:9">
      <c r="B95" s="2" t="s">
        <v>1382</v>
      </c>
      <c r="C95" s="1">
        <v>32957</v>
      </c>
      <c r="D95" s="1">
        <v>34299</v>
      </c>
      <c r="E95" s="36">
        <v>1040.73</v>
      </c>
      <c r="F95" s="2">
        <v>-7.83</v>
      </c>
      <c r="G95" s="2">
        <v>-0.75</v>
      </c>
      <c r="H95" s="2">
        <v>-0.91</v>
      </c>
      <c r="I95" s="36">
        <v>1009.89</v>
      </c>
    </row>
    <row r="96" spans="2:9">
      <c r="B96" s="2" t="s">
        <v>1383</v>
      </c>
      <c r="C96" s="1">
        <v>32958</v>
      </c>
      <c r="D96" s="1">
        <v>34558</v>
      </c>
      <c r="E96" s="36">
        <v>1048.56</v>
      </c>
      <c r="F96" s="2">
        <v>10.18</v>
      </c>
      <c r="G96" s="2">
        <v>0.98</v>
      </c>
      <c r="H96" s="2">
        <v>1.1599999999999999</v>
      </c>
      <c r="I96" s="36">
        <v>1009.88</v>
      </c>
    </row>
    <row r="97" spans="2:9">
      <c r="B97" s="2" t="s">
        <v>1384</v>
      </c>
      <c r="C97" s="1">
        <v>32954</v>
      </c>
      <c r="D97" s="1">
        <v>34219</v>
      </c>
      <c r="E97" s="36">
        <v>1038.3800000000001</v>
      </c>
      <c r="F97" s="2">
        <v>-12.33</v>
      </c>
      <c r="G97" s="2">
        <v>-1.17</v>
      </c>
      <c r="H97" s="2">
        <v>-1.27</v>
      </c>
      <c r="I97" s="36">
        <v>1009.37</v>
      </c>
    </row>
    <row r="98" spans="2:9">
      <c r="B98" s="2" t="s">
        <v>1385</v>
      </c>
      <c r="C98" s="1">
        <v>32947</v>
      </c>
      <c r="D98" s="1">
        <v>34618</v>
      </c>
      <c r="E98" s="36">
        <v>1050.71</v>
      </c>
      <c r="F98" s="2">
        <v>-9.8000000000000007</v>
      </c>
      <c r="G98" s="2">
        <v>-0.92</v>
      </c>
      <c r="H98" s="2">
        <v>-0.65</v>
      </c>
      <c r="I98" s="36">
        <v>1009.93</v>
      </c>
    </row>
    <row r="99" spans="2:9">
      <c r="B99" s="2" t="s">
        <v>1379</v>
      </c>
      <c r="C99" s="1">
        <v>32939</v>
      </c>
      <c r="D99" s="1">
        <v>34932</v>
      </c>
      <c r="E99" s="36">
        <v>1060.51</v>
      </c>
      <c r="F99" s="2">
        <v>-6.59</v>
      </c>
      <c r="G99" s="2">
        <v>-0.62</v>
      </c>
      <c r="H99" s="2">
        <v>-0.64</v>
      </c>
      <c r="I99" s="36">
        <v>1008.9</v>
      </c>
    </row>
    <row r="100" spans="2:9">
      <c r="B100" s="2" t="s">
        <v>1380</v>
      </c>
      <c r="C100" s="1">
        <v>32940</v>
      </c>
      <c r="D100" s="1">
        <v>35150</v>
      </c>
      <c r="E100" s="36">
        <v>1067.0999999999999</v>
      </c>
      <c r="F100" s="2">
        <v>-33.07</v>
      </c>
      <c r="G100" s="2">
        <v>-3.01</v>
      </c>
      <c r="H100" s="2">
        <v>-2.97</v>
      </c>
      <c r="I100" s="36">
        <v>1008.8</v>
      </c>
    </row>
    <row r="101" spans="2:9">
      <c r="B101" s="2" t="s">
        <v>1381</v>
      </c>
      <c r="C101" s="1">
        <v>32935</v>
      </c>
      <c r="D101" s="1">
        <v>36234</v>
      </c>
      <c r="E101" s="36">
        <v>1100.17</v>
      </c>
      <c r="F101" s="2">
        <v>19.53</v>
      </c>
      <c r="G101" s="2">
        <v>1.81</v>
      </c>
      <c r="H101" s="2">
        <v>1.75</v>
      </c>
      <c r="I101" s="36">
        <v>1009.06</v>
      </c>
    </row>
    <row r="102" spans="2:9">
      <c r="B102" s="2" t="s">
        <v>1378</v>
      </c>
      <c r="C102" s="1">
        <v>32936</v>
      </c>
      <c r="D102" s="1">
        <v>35592</v>
      </c>
      <c r="E102" s="36">
        <v>1080.6400000000001</v>
      </c>
      <c r="F102" s="2">
        <v>1.75</v>
      </c>
      <c r="G102" s="2">
        <v>0.16</v>
      </c>
      <c r="H102" s="2">
        <v>0.14000000000000001</v>
      </c>
      <c r="I102" s="36">
        <v>1008.51</v>
      </c>
    </row>
    <row r="103" spans="2:9">
      <c r="B103" s="2" t="s">
        <v>1376</v>
      </c>
      <c r="C103" s="1">
        <v>32916</v>
      </c>
      <c r="D103" s="1">
        <v>35513</v>
      </c>
      <c r="E103" s="36">
        <v>1078.8900000000001</v>
      </c>
      <c r="F103" s="2">
        <v>24.98</v>
      </c>
      <c r="G103" s="2">
        <v>2.37</v>
      </c>
      <c r="H103" s="2">
        <v>2.58</v>
      </c>
      <c r="I103" s="36">
        <v>1009.96</v>
      </c>
    </row>
    <row r="104" spans="2:9">
      <c r="B104" s="2" t="s">
        <v>1377</v>
      </c>
      <c r="C104" s="1">
        <v>32915</v>
      </c>
      <c r="D104" s="1">
        <v>34689</v>
      </c>
      <c r="E104" s="36">
        <v>1053.9100000000001</v>
      </c>
      <c r="F104" s="2">
        <v>-19.670000000000002</v>
      </c>
      <c r="G104" s="2">
        <v>-1.83</v>
      </c>
      <c r="H104" s="2">
        <v>-2.19</v>
      </c>
      <c r="I104" s="36">
        <v>1010.13</v>
      </c>
    </row>
    <row r="105" spans="2:9">
      <c r="B105" s="2" t="s">
        <v>1372</v>
      </c>
      <c r="C105" s="1">
        <v>32890</v>
      </c>
      <c r="D105" s="1">
        <v>35310</v>
      </c>
      <c r="E105" s="36">
        <v>1073.58</v>
      </c>
      <c r="F105" s="2">
        <v>-19.670000000000002</v>
      </c>
      <c r="G105" s="2">
        <v>-1.8</v>
      </c>
      <c r="H105" s="2">
        <v>-1.46</v>
      </c>
      <c r="I105" s="36">
        <v>1009.45</v>
      </c>
    </row>
    <row r="106" spans="2:9">
      <c r="B106" s="2" t="s">
        <v>1373</v>
      </c>
      <c r="C106" s="1">
        <v>32866</v>
      </c>
      <c r="D106" s="1">
        <v>35931</v>
      </c>
      <c r="E106" s="36">
        <v>1093.25</v>
      </c>
      <c r="F106" s="2">
        <v>-6.85</v>
      </c>
      <c r="G106" s="2">
        <v>-0.62</v>
      </c>
      <c r="H106" s="2">
        <v>-0.79</v>
      </c>
      <c r="I106" s="36">
        <v>1008.89</v>
      </c>
    </row>
    <row r="107" spans="2:9">
      <c r="B107" s="2" t="s">
        <v>1370</v>
      </c>
      <c r="C107" s="1">
        <v>32868</v>
      </c>
      <c r="D107" s="1">
        <v>36158</v>
      </c>
      <c r="E107" s="36">
        <v>1100.0999999999999</v>
      </c>
      <c r="F107" s="2">
        <v>-58.53</v>
      </c>
      <c r="G107" s="2">
        <v>-5.05</v>
      </c>
      <c r="H107" s="2">
        <v>-5.05</v>
      </c>
      <c r="I107" s="36">
        <v>1008.41</v>
      </c>
    </row>
    <row r="108" spans="2:9">
      <c r="B108" s="2" t="s">
        <v>1371</v>
      </c>
      <c r="C108" s="1">
        <v>32873</v>
      </c>
      <c r="D108" s="1">
        <v>38087</v>
      </c>
      <c r="E108" s="36">
        <v>1158.6300000000001</v>
      </c>
      <c r="F108" s="2">
        <v>13.36</v>
      </c>
      <c r="G108" s="2">
        <v>1.17</v>
      </c>
      <c r="H108" s="2">
        <v>0</v>
      </c>
      <c r="I108" s="36">
        <v>1008.86</v>
      </c>
    </row>
    <row r="109" spans="2:9">
      <c r="B109" s="2" t="s">
        <v>1368</v>
      </c>
      <c r="C109" s="1">
        <v>32868</v>
      </c>
      <c r="D109" s="1">
        <v>37643</v>
      </c>
      <c r="E109" s="36">
        <v>1145.27</v>
      </c>
      <c r="F109" s="2">
        <v>-8.02</v>
      </c>
      <c r="G109" s="2">
        <v>-0.7</v>
      </c>
      <c r="H109" s="2">
        <v>0.65</v>
      </c>
      <c r="I109" s="36">
        <v>1007.28</v>
      </c>
    </row>
    <row r="110" spans="2:9">
      <c r="B110" s="2" t="s">
        <v>1369</v>
      </c>
      <c r="C110" s="1">
        <v>32890</v>
      </c>
      <c r="D110" s="1">
        <v>37931</v>
      </c>
      <c r="E110" s="36">
        <v>1153.29</v>
      </c>
      <c r="F110" s="2">
        <v>-17.649999999999999</v>
      </c>
      <c r="G110" s="2">
        <v>-1.51</v>
      </c>
      <c r="H110" s="2">
        <v>-1.47</v>
      </c>
      <c r="I110" s="36">
        <v>1005.34</v>
      </c>
    </row>
    <row r="111" spans="2:9">
      <c r="B111" s="2" t="s">
        <v>1362</v>
      </c>
      <c r="C111" s="1">
        <v>32901</v>
      </c>
      <c r="D111" s="1">
        <v>38525</v>
      </c>
      <c r="E111" s="36">
        <v>1170.94</v>
      </c>
      <c r="F111" s="2">
        <v>-32.979999999999997</v>
      </c>
      <c r="G111" s="2">
        <v>-2.74</v>
      </c>
      <c r="H111" s="2">
        <v>-2.58</v>
      </c>
      <c r="I111" s="36">
        <v>1005.27</v>
      </c>
    </row>
    <row r="112" spans="2:9">
      <c r="B112" s="2" t="s">
        <v>1363</v>
      </c>
      <c r="C112" s="1">
        <v>32904</v>
      </c>
      <c r="D112" s="1">
        <v>39613</v>
      </c>
      <c r="E112" s="36">
        <v>1203.92</v>
      </c>
      <c r="F112" s="2">
        <v>13.19</v>
      </c>
      <c r="G112" s="2">
        <v>1.1100000000000001</v>
      </c>
      <c r="H112" s="2">
        <v>1.79</v>
      </c>
      <c r="I112" s="36">
        <v>1005.91</v>
      </c>
    </row>
    <row r="113" spans="2:9">
      <c r="B113" s="2" t="s">
        <v>1364</v>
      </c>
      <c r="C113" s="1">
        <v>32906</v>
      </c>
      <c r="D113" s="1">
        <v>39183</v>
      </c>
      <c r="E113" s="36">
        <v>1190.73</v>
      </c>
      <c r="F113" s="2">
        <v>12.73</v>
      </c>
      <c r="G113" s="2">
        <v>1.08</v>
      </c>
      <c r="H113" s="2">
        <v>1.1200000000000001</v>
      </c>
      <c r="I113" s="36">
        <v>1006.81</v>
      </c>
    </row>
    <row r="114" spans="2:9">
      <c r="B114" s="2" t="s">
        <v>1365</v>
      </c>
      <c r="C114" s="1">
        <v>32916</v>
      </c>
      <c r="D114" s="1">
        <v>38775</v>
      </c>
      <c r="E114" s="36">
        <v>1178</v>
      </c>
      <c r="F114" s="2">
        <v>3.19</v>
      </c>
      <c r="G114" s="2">
        <v>0.27</v>
      </c>
      <c r="H114" s="2">
        <v>0.78</v>
      </c>
      <c r="I114" s="36">
        <v>1006.83</v>
      </c>
    </row>
    <row r="115" spans="2:9">
      <c r="B115" s="2" t="s">
        <v>1366</v>
      </c>
      <c r="C115" s="1">
        <v>32928</v>
      </c>
      <c r="D115" s="1">
        <v>38684</v>
      </c>
      <c r="E115" s="36">
        <v>1174.81</v>
      </c>
      <c r="F115" s="2">
        <v>-4.95</v>
      </c>
      <c r="G115" s="2">
        <v>-0.42</v>
      </c>
      <c r="H115" s="2">
        <v>-0.37</v>
      </c>
      <c r="I115" s="36">
        <v>1007.74</v>
      </c>
    </row>
    <row r="116" spans="2:9">
      <c r="B116" s="2" t="s">
        <v>1367</v>
      </c>
      <c r="C116" s="1">
        <v>33016</v>
      </c>
      <c r="D116" s="1">
        <v>38951</v>
      </c>
      <c r="E116" s="36">
        <v>1179.76</v>
      </c>
      <c r="F116" s="2">
        <v>8.91</v>
      </c>
      <c r="G116" s="2">
        <v>0.76</v>
      </c>
      <c r="H116" s="2">
        <v>1.1299999999999999</v>
      </c>
      <c r="I116" s="36">
        <v>1007.76</v>
      </c>
    </row>
    <row r="117" spans="2:9">
      <c r="B117" s="2" t="s">
        <v>1361</v>
      </c>
      <c r="C117" s="1">
        <v>33016</v>
      </c>
      <c r="D117" s="1">
        <v>38657</v>
      </c>
      <c r="E117" s="36">
        <v>1170.8499999999999</v>
      </c>
      <c r="F117" s="2">
        <v>-32.26</v>
      </c>
      <c r="G117" s="2">
        <v>-2.68</v>
      </c>
      <c r="H117" s="2">
        <v>-3.77</v>
      </c>
      <c r="I117" s="36">
        <v>1008.57</v>
      </c>
    </row>
    <row r="118" spans="2:9">
      <c r="B118" s="2" t="s">
        <v>1360</v>
      </c>
      <c r="C118" s="1">
        <v>33065</v>
      </c>
      <c r="D118" s="1">
        <v>39780</v>
      </c>
      <c r="E118" s="36">
        <v>1203.1099999999999</v>
      </c>
      <c r="F118" s="2">
        <v>-7.77</v>
      </c>
      <c r="G118" s="2">
        <v>-0.64</v>
      </c>
      <c r="H118" s="2">
        <v>-1.9</v>
      </c>
      <c r="I118" s="36">
        <v>1008.46</v>
      </c>
    </row>
    <row r="119" spans="2:9">
      <c r="B119" s="2" t="s">
        <v>1359</v>
      </c>
      <c r="C119" s="1">
        <v>33090</v>
      </c>
      <c r="D119" s="1">
        <v>40069</v>
      </c>
      <c r="E119" s="36">
        <v>1210.8800000000001</v>
      </c>
      <c r="F119" s="2">
        <v>-19.420000000000002</v>
      </c>
      <c r="G119" s="2">
        <v>-1.58</v>
      </c>
      <c r="H119" s="2">
        <v>-1.83</v>
      </c>
      <c r="I119" s="36">
        <v>1007.97</v>
      </c>
    </row>
    <row r="120" spans="2:9">
      <c r="B120" s="2" t="s">
        <v>1358</v>
      </c>
      <c r="C120" s="1">
        <v>33112</v>
      </c>
      <c r="D120" s="1">
        <v>40738</v>
      </c>
      <c r="E120" s="36">
        <v>1230.3</v>
      </c>
      <c r="F120" s="2">
        <v>14.66</v>
      </c>
      <c r="G120" s="2">
        <v>1.21</v>
      </c>
      <c r="H120" s="2">
        <v>1.18</v>
      </c>
      <c r="I120" s="36">
        <v>1007.53</v>
      </c>
    </row>
    <row r="121" spans="2:9">
      <c r="B121" s="2" t="s">
        <v>1355</v>
      </c>
      <c r="C121" s="1">
        <v>33142</v>
      </c>
      <c r="D121" s="1">
        <v>40289</v>
      </c>
      <c r="E121" s="36">
        <v>1215.6400000000001</v>
      </c>
      <c r="F121" s="2">
        <v>-29.6</v>
      </c>
      <c r="G121" s="2">
        <v>-2.38</v>
      </c>
      <c r="H121" s="2">
        <v>-2.68</v>
      </c>
      <c r="I121" s="36">
        <v>1006.22</v>
      </c>
    </row>
    <row r="122" spans="2:9">
      <c r="B122" s="2" t="s">
        <v>1356</v>
      </c>
      <c r="C122" s="1">
        <v>33157</v>
      </c>
      <c r="D122" s="1">
        <v>41288</v>
      </c>
      <c r="E122" s="36">
        <v>1245.24</v>
      </c>
      <c r="F122" s="2">
        <v>13.39</v>
      </c>
      <c r="G122" s="2">
        <v>1.0900000000000001</v>
      </c>
      <c r="H122" s="2">
        <v>1.05</v>
      </c>
      <c r="I122" s="36">
        <v>1006.52</v>
      </c>
    </row>
    <row r="123" spans="2:9">
      <c r="B123" s="2" t="s">
        <v>1354</v>
      </c>
      <c r="C123" s="1">
        <v>33152</v>
      </c>
      <c r="D123" s="1">
        <v>40838</v>
      </c>
      <c r="E123" s="36">
        <v>1231.8499999999999</v>
      </c>
      <c r="F123" s="2">
        <v>8.44</v>
      </c>
      <c r="G123" s="2">
        <v>0.69</v>
      </c>
      <c r="H123" s="2">
        <v>0.95</v>
      </c>
      <c r="I123" s="36">
        <v>1005.03</v>
      </c>
    </row>
    <row r="124" spans="2:9">
      <c r="B124" s="2" t="s">
        <v>1353</v>
      </c>
      <c r="C124" s="1">
        <v>33155</v>
      </c>
      <c r="D124" s="1">
        <v>40562</v>
      </c>
      <c r="E124" s="36">
        <v>1223.4100000000001</v>
      </c>
      <c r="F124" s="2">
        <v>8.48</v>
      </c>
      <c r="G124" s="2">
        <v>0.7</v>
      </c>
      <c r="H124" s="2">
        <v>0.19</v>
      </c>
      <c r="I124" s="36">
        <v>1005.21</v>
      </c>
    </row>
    <row r="125" spans="2:9">
      <c r="B125" s="2" t="s">
        <v>1352</v>
      </c>
      <c r="C125" s="1">
        <v>33211</v>
      </c>
      <c r="D125" s="1">
        <v>40349</v>
      </c>
      <c r="E125" s="36">
        <v>1214.93</v>
      </c>
      <c r="F125" s="2">
        <v>4.8</v>
      </c>
      <c r="G125" s="2">
        <v>0.4</v>
      </c>
      <c r="H125" s="2">
        <v>0.02</v>
      </c>
      <c r="I125" s="36">
        <v>1005.48</v>
      </c>
    </row>
    <row r="126" spans="2:9">
      <c r="B126" s="2" t="s">
        <v>1351</v>
      </c>
      <c r="C126" s="1">
        <v>33176</v>
      </c>
      <c r="D126" s="1">
        <v>40147</v>
      </c>
      <c r="E126" s="36">
        <v>1210.1300000000001</v>
      </c>
      <c r="F126" s="2">
        <v>20.73</v>
      </c>
      <c r="G126" s="2">
        <v>1.74</v>
      </c>
      <c r="H126" s="2">
        <v>1.99</v>
      </c>
      <c r="I126" s="36">
        <v>1004.63</v>
      </c>
    </row>
    <row r="127" spans="2:9">
      <c r="B127" s="2" t="s">
        <v>1350</v>
      </c>
      <c r="C127" s="1">
        <v>33166</v>
      </c>
      <c r="D127" s="1">
        <v>39447</v>
      </c>
      <c r="E127" s="36">
        <v>1189.4000000000001</v>
      </c>
      <c r="F127" s="2">
        <v>-7.36</v>
      </c>
      <c r="G127" s="2">
        <v>-0.61</v>
      </c>
      <c r="H127" s="2">
        <v>-1.35</v>
      </c>
      <c r="I127" s="36">
        <v>1003.82</v>
      </c>
    </row>
    <row r="128" spans="2:9">
      <c r="B128" s="2" t="s">
        <v>1348</v>
      </c>
      <c r="C128" s="1">
        <v>33157</v>
      </c>
      <c r="D128" s="1">
        <v>39681</v>
      </c>
      <c r="E128" s="36">
        <v>1196.76</v>
      </c>
      <c r="F128" s="2">
        <v>-3.2</v>
      </c>
      <c r="G128" s="2">
        <v>-0.27</v>
      </c>
      <c r="H128" s="2">
        <v>-1.25</v>
      </c>
      <c r="I128" s="36">
        <v>1005</v>
      </c>
    </row>
    <row r="129" spans="2:9">
      <c r="B129" s="2" t="s">
        <v>1349</v>
      </c>
      <c r="C129" s="1">
        <v>33149</v>
      </c>
      <c r="D129" s="1">
        <v>39777</v>
      </c>
      <c r="E129" s="36">
        <v>1199.96</v>
      </c>
      <c r="F129" s="2">
        <v>-30.67</v>
      </c>
      <c r="G129" s="2">
        <v>-2.4900000000000002</v>
      </c>
      <c r="H129" s="2">
        <v>-3.29</v>
      </c>
      <c r="I129" s="36">
        <v>1001.43</v>
      </c>
    </row>
    <row r="130" spans="2:9">
      <c r="B130" s="2" t="s">
        <v>1347</v>
      </c>
      <c r="C130" s="1">
        <v>33117</v>
      </c>
      <c r="D130" s="1">
        <v>40755</v>
      </c>
      <c r="E130" s="36">
        <v>1230.6300000000001</v>
      </c>
      <c r="F130" s="2">
        <v>21.82</v>
      </c>
      <c r="G130" s="2">
        <v>1.81</v>
      </c>
      <c r="H130" s="2">
        <v>0.51</v>
      </c>
      <c r="I130" s="36">
        <v>999.37</v>
      </c>
    </row>
    <row r="131" spans="2:9">
      <c r="B131" s="2" t="s">
        <v>1346</v>
      </c>
      <c r="C131" s="1">
        <v>33082</v>
      </c>
      <c r="D131" s="1">
        <v>39989</v>
      </c>
      <c r="E131" s="36">
        <v>1208.81</v>
      </c>
      <c r="F131" s="2">
        <v>26.81</v>
      </c>
      <c r="G131" s="2">
        <v>2.27</v>
      </c>
      <c r="H131" s="2">
        <v>2.23</v>
      </c>
      <c r="I131" s="36">
        <v>997</v>
      </c>
    </row>
    <row r="132" spans="2:9">
      <c r="B132" s="2" t="s">
        <v>1345</v>
      </c>
      <c r="C132" s="1">
        <v>33067</v>
      </c>
      <c r="D132" s="1">
        <v>39085</v>
      </c>
      <c r="E132" s="36">
        <v>1182</v>
      </c>
      <c r="F132" s="2">
        <v>-11.35</v>
      </c>
      <c r="G132" s="2">
        <v>-0.95</v>
      </c>
      <c r="H132" s="2">
        <v>-0.84</v>
      </c>
      <c r="I132" s="36">
        <v>996.5</v>
      </c>
    </row>
    <row r="133" spans="2:9">
      <c r="B133" s="2" t="s">
        <v>1344</v>
      </c>
      <c r="C133" s="1">
        <v>33065</v>
      </c>
      <c r="D133" s="1">
        <v>39459</v>
      </c>
      <c r="E133" s="36">
        <v>1193.3499999999999</v>
      </c>
      <c r="F133" s="2">
        <v>5.13</v>
      </c>
      <c r="G133" s="2">
        <v>0.43</v>
      </c>
      <c r="H133" s="2">
        <v>0.69</v>
      </c>
      <c r="I133" s="36">
        <v>996.63</v>
      </c>
    </row>
    <row r="134" spans="2:9">
      <c r="B134" s="2" t="s">
        <v>1343</v>
      </c>
      <c r="C134" s="1">
        <v>33037</v>
      </c>
      <c r="D134" s="1">
        <v>39255</v>
      </c>
      <c r="E134" s="36">
        <v>1188.22</v>
      </c>
      <c r="F134" s="2">
        <v>2.0699999999999998</v>
      </c>
      <c r="G134" s="2">
        <v>0.17</v>
      </c>
      <c r="H134" s="2">
        <v>0.14000000000000001</v>
      </c>
      <c r="I134" s="36">
        <v>995.42</v>
      </c>
    </row>
    <row r="135" spans="2:9">
      <c r="B135" s="2" t="s">
        <v>1342</v>
      </c>
      <c r="C135" s="1">
        <v>33018</v>
      </c>
      <c r="D135" s="1">
        <v>39164</v>
      </c>
      <c r="E135" s="36">
        <v>1186.1500000000001</v>
      </c>
      <c r="F135" s="2">
        <v>-18.23</v>
      </c>
      <c r="G135" s="2">
        <v>-1.51</v>
      </c>
      <c r="H135" s="2">
        <v>-1.4</v>
      </c>
      <c r="I135" s="36">
        <v>995.62</v>
      </c>
    </row>
    <row r="136" spans="2:9">
      <c r="B136" s="2" t="s">
        <v>1341</v>
      </c>
      <c r="C136" s="1">
        <v>32991</v>
      </c>
      <c r="D136" s="1">
        <v>39734</v>
      </c>
      <c r="E136" s="36">
        <v>1204.3800000000001</v>
      </c>
      <c r="F136" s="2">
        <v>34.299999999999997</v>
      </c>
      <c r="G136" s="2">
        <v>2.93</v>
      </c>
      <c r="H136" s="2">
        <v>3.38</v>
      </c>
      <c r="I136" s="36">
        <v>996.04</v>
      </c>
    </row>
    <row r="137" spans="2:9">
      <c r="B137" s="2" t="s">
        <v>1340</v>
      </c>
      <c r="C137" s="1">
        <v>32979</v>
      </c>
      <c r="D137" s="1">
        <v>38588</v>
      </c>
      <c r="E137" s="36">
        <v>1170.08</v>
      </c>
      <c r="F137" s="2">
        <v>21.13</v>
      </c>
      <c r="G137" s="2">
        <v>1.84</v>
      </c>
      <c r="H137" s="2">
        <v>2.72</v>
      </c>
      <c r="I137" s="36">
        <v>995.06</v>
      </c>
    </row>
    <row r="138" spans="2:9">
      <c r="B138" s="2" t="s">
        <v>1339</v>
      </c>
      <c r="C138" s="1">
        <v>33010</v>
      </c>
      <c r="D138" s="1">
        <v>37927</v>
      </c>
      <c r="E138" s="36">
        <v>1148.95</v>
      </c>
      <c r="F138" s="2">
        <v>22.71</v>
      </c>
      <c r="G138" s="2">
        <v>2.02</v>
      </c>
      <c r="H138" s="2">
        <v>1.91</v>
      </c>
      <c r="I138" s="36">
        <v>995.96</v>
      </c>
    </row>
    <row r="139" spans="2:9">
      <c r="B139" s="2" t="s">
        <v>1338</v>
      </c>
      <c r="C139" s="1">
        <v>32988</v>
      </c>
      <c r="D139" s="1">
        <v>37153</v>
      </c>
      <c r="E139" s="36">
        <v>1126.24</v>
      </c>
      <c r="F139" s="2">
        <v>22.34</v>
      </c>
      <c r="G139" s="2">
        <v>2.02</v>
      </c>
      <c r="H139" s="2">
        <v>2.38</v>
      </c>
      <c r="I139" s="36">
        <v>995.08</v>
      </c>
    </row>
    <row r="140" spans="2:9">
      <c r="B140" s="2" t="s">
        <v>1337</v>
      </c>
      <c r="C140" s="1">
        <v>33014</v>
      </c>
      <c r="D140" s="1">
        <v>36444</v>
      </c>
      <c r="E140" s="36">
        <v>1103.9000000000001</v>
      </c>
      <c r="F140" s="2">
        <v>-4.62</v>
      </c>
      <c r="G140" s="2">
        <v>-0.42</v>
      </c>
      <c r="H140" s="2">
        <v>-0.47</v>
      </c>
      <c r="I140" s="36">
        <v>996.64</v>
      </c>
    </row>
    <row r="141" spans="2:9">
      <c r="B141" s="2" t="s">
        <v>1336</v>
      </c>
      <c r="C141" s="1">
        <v>33041</v>
      </c>
      <c r="D141" s="1">
        <v>36626</v>
      </c>
      <c r="E141" s="36">
        <v>1108.52</v>
      </c>
      <c r="F141" s="2">
        <v>22.45</v>
      </c>
      <c r="G141" s="2">
        <v>2.0699999999999998</v>
      </c>
      <c r="H141" s="2">
        <v>2.02</v>
      </c>
      <c r="I141" s="36">
        <v>994.57</v>
      </c>
    </row>
    <row r="142" spans="2:9">
      <c r="B142" s="2" t="s">
        <v>1335</v>
      </c>
      <c r="C142" s="1">
        <v>33031</v>
      </c>
      <c r="D142" s="1">
        <v>35874</v>
      </c>
      <c r="E142" s="36">
        <v>1086.07</v>
      </c>
      <c r="F142" s="2">
        <v>1.85</v>
      </c>
      <c r="G142" s="2">
        <v>0.17</v>
      </c>
      <c r="H142" s="2">
        <v>-0.14000000000000001</v>
      </c>
      <c r="I142" s="36">
        <v>994.41</v>
      </c>
    </row>
    <row r="143" spans="2:9">
      <c r="B143" s="2" t="s">
        <v>1333</v>
      </c>
      <c r="C143" s="1">
        <v>33039</v>
      </c>
      <c r="D143" s="1">
        <v>35822</v>
      </c>
      <c r="E143" s="36">
        <v>1084.22</v>
      </c>
      <c r="F143" s="2">
        <v>6.81</v>
      </c>
      <c r="G143" s="2">
        <v>0.63</v>
      </c>
      <c r="H143" s="2">
        <v>0.32</v>
      </c>
      <c r="I143" s="36">
        <v>994.06</v>
      </c>
    </row>
    <row r="144" spans="2:9">
      <c r="B144" s="2" t="s">
        <v>1334</v>
      </c>
      <c r="C144" s="1">
        <v>33017</v>
      </c>
      <c r="D144" s="1">
        <v>35573</v>
      </c>
      <c r="E144" s="36">
        <v>1077.4100000000001</v>
      </c>
      <c r="F144" s="2">
        <v>-45.78</v>
      </c>
      <c r="G144" s="2">
        <v>-4.08</v>
      </c>
      <c r="H144" s="2">
        <v>-4.76</v>
      </c>
      <c r="I144" s="36">
        <v>992.06</v>
      </c>
    </row>
    <row r="145" spans="2:9">
      <c r="B145" s="2" t="s">
        <v>1331</v>
      </c>
      <c r="C145" s="1">
        <v>32996</v>
      </c>
      <c r="D145" s="1">
        <v>37061</v>
      </c>
      <c r="E145" s="36">
        <v>1123.19</v>
      </c>
      <c r="F145" s="2">
        <v>18.55</v>
      </c>
      <c r="G145" s="2">
        <v>1.68</v>
      </c>
      <c r="H145" s="2">
        <v>2.4700000000000002</v>
      </c>
      <c r="I145" s="36">
        <v>991.39</v>
      </c>
    </row>
    <row r="146" spans="2:9">
      <c r="B146" s="2" t="s">
        <v>1332</v>
      </c>
      <c r="C146" s="1">
        <v>32981</v>
      </c>
      <c r="D146" s="1">
        <v>36432</v>
      </c>
      <c r="E146" s="36">
        <v>1104.6400000000001</v>
      </c>
      <c r="F146" s="2">
        <v>-13.83</v>
      </c>
      <c r="G146" s="2">
        <v>-1.24</v>
      </c>
      <c r="H146" s="2">
        <v>1</v>
      </c>
      <c r="I146" s="36">
        <v>991.66</v>
      </c>
    </row>
    <row r="147" spans="2:9">
      <c r="B147" s="2" t="s">
        <v>1330</v>
      </c>
      <c r="C147" s="1">
        <v>32965</v>
      </c>
      <c r="D147" s="1">
        <v>36871</v>
      </c>
      <c r="E147" s="36">
        <v>1118.47</v>
      </c>
      <c r="F147" s="2">
        <v>-13.86</v>
      </c>
      <c r="G147" s="2">
        <v>-1.22</v>
      </c>
      <c r="H147" s="2">
        <v>-3.96</v>
      </c>
      <c r="I147" s="36">
        <v>991.45</v>
      </c>
    </row>
    <row r="148" spans="2:9">
      <c r="B148" s="2" t="s">
        <v>1329</v>
      </c>
      <c r="C148" s="1">
        <v>32908</v>
      </c>
      <c r="D148" s="1">
        <v>37263</v>
      </c>
      <c r="E148" s="36">
        <v>1132.33</v>
      </c>
      <c r="F148" s="2">
        <v>25.22</v>
      </c>
      <c r="G148" s="2">
        <v>2.2799999999999998</v>
      </c>
      <c r="H148" s="2">
        <v>2.64</v>
      </c>
      <c r="I148" s="36">
        <v>991.35</v>
      </c>
    </row>
    <row r="149" spans="2:9">
      <c r="B149" s="2" t="s">
        <v>1328</v>
      </c>
      <c r="C149" s="1">
        <v>32898</v>
      </c>
      <c r="D149" s="1">
        <v>36422</v>
      </c>
      <c r="E149" s="36">
        <v>1107.1099999999999</v>
      </c>
      <c r="F149" s="2">
        <v>-0.41</v>
      </c>
      <c r="G149" s="2">
        <v>-0.04</v>
      </c>
      <c r="H149" s="2">
        <v>0</v>
      </c>
      <c r="I149" s="36">
        <v>991.11</v>
      </c>
    </row>
    <row r="150" spans="2:9">
      <c r="B150" s="2" t="s">
        <v>1327</v>
      </c>
      <c r="C150" s="1">
        <v>32871</v>
      </c>
      <c r="D150" s="1">
        <v>36405</v>
      </c>
      <c r="E150" s="36">
        <v>1107.52</v>
      </c>
      <c r="F150" s="2">
        <v>17.190000000000001</v>
      </c>
      <c r="G150" s="2">
        <v>1.58</v>
      </c>
      <c r="H150" s="2">
        <v>2.21</v>
      </c>
      <c r="I150" s="36">
        <v>991.71</v>
      </c>
    </row>
    <row r="151" spans="2:9">
      <c r="B151" s="2" t="s">
        <v>1326</v>
      </c>
      <c r="C151" s="1">
        <v>32857</v>
      </c>
      <c r="D151" s="1">
        <v>35825</v>
      </c>
      <c r="E151" s="36">
        <v>1090.33</v>
      </c>
      <c r="F151" s="2">
        <v>32.53</v>
      </c>
      <c r="G151" s="2">
        <v>3.08</v>
      </c>
      <c r="H151" s="2">
        <v>3.82</v>
      </c>
      <c r="I151" s="36">
        <v>991.51</v>
      </c>
    </row>
    <row r="152" spans="2:9">
      <c r="B152" s="2" t="s">
        <v>1325</v>
      </c>
      <c r="C152" s="1">
        <v>32890</v>
      </c>
      <c r="D152" s="1">
        <v>34791</v>
      </c>
      <c r="E152" s="36">
        <v>1057.8</v>
      </c>
      <c r="F152" s="2">
        <v>-3.02</v>
      </c>
      <c r="G152" s="2">
        <v>-0.28000000000000003</v>
      </c>
      <c r="H152" s="2">
        <v>0.86</v>
      </c>
      <c r="I152" s="36">
        <v>993.5</v>
      </c>
    </row>
    <row r="153" spans="2:9">
      <c r="B153" s="2" t="s">
        <v>1324</v>
      </c>
      <c r="C153" s="1">
        <v>32863</v>
      </c>
      <c r="D153" s="1">
        <v>34862</v>
      </c>
      <c r="E153" s="36">
        <v>1060.82</v>
      </c>
      <c r="F153" s="2">
        <v>-19.98</v>
      </c>
      <c r="G153" s="2">
        <v>-1.85</v>
      </c>
      <c r="H153" s="2">
        <v>-2.21</v>
      </c>
      <c r="I153" s="36">
        <v>994.88</v>
      </c>
    </row>
    <row r="154" spans="2:9">
      <c r="B154" s="2" t="s">
        <v>1323</v>
      </c>
      <c r="C154" s="1">
        <v>32853</v>
      </c>
      <c r="D154" s="1">
        <v>35507</v>
      </c>
      <c r="E154" s="36">
        <v>1080.8</v>
      </c>
      <c r="F154" s="2">
        <v>46.69</v>
      </c>
      <c r="G154" s="2">
        <v>4.51</v>
      </c>
      <c r="H154" s="2">
        <v>4.3</v>
      </c>
      <c r="I154" s="36">
        <v>995.31</v>
      </c>
    </row>
    <row r="155" spans="2:9">
      <c r="B155" s="2" t="s">
        <v>1321</v>
      </c>
      <c r="C155" s="1">
        <v>32840</v>
      </c>
      <c r="D155" s="1">
        <v>33960</v>
      </c>
      <c r="E155" s="36">
        <v>1034.1099999999999</v>
      </c>
      <c r="F155" s="2">
        <v>3.94</v>
      </c>
      <c r="G155" s="2">
        <v>0.38</v>
      </c>
      <c r="H155" s="2">
        <v>0.52</v>
      </c>
      <c r="I155" s="36">
        <v>994.99</v>
      </c>
    </row>
    <row r="156" spans="2:9">
      <c r="B156" s="2" t="s">
        <v>1320</v>
      </c>
      <c r="C156" s="1">
        <v>32834</v>
      </c>
      <c r="D156" s="1">
        <v>33824</v>
      </c>
      <c r="E156" s="36">
        <v>1030.17</v>
      </c>
      <c r="F156" s="2">
        <v>18.329999999999998</v>
      </c>
      <c r="G156" s="2">
        <v>1.81</v>
      </c>
      <c r="H156" s="2">
        <v>1.19</v>
      </c>
      <c r="I156" s="36">
        <v>994.51</v>
      </c>
    </row>
    <row r="157" spans="2:9">
      <c r="B157" s="2" t="s">
        <v>1318</v>
      </c>
      <c r="C157" s="1">
        <v>32822</v>
      </c>
      <c r="D157" s="1">
        <v>33210</v>
      </c>
      <c r="E157" s="36">
        <v>1011.84</v>
      </c>
      <c r="F157" s="2">
        <v>64.41</v>
      </c>
      <c r="G157" s="2">
        <v>6.8</v>
      </c>
      <c r="H157" s="2">
        <v>7.83</v>
      </c>
      <c r="I157" s="36">
        <v>992.53</v>
      </c>
    </row>
    <row r="158" spans="2:9">
      <c r="B158" s="2" t="s">
        <v>1319</v>
      </c>
      <c r="C158" s="1">
        <v>32782</v>
      </c>
      <c r="D158" s="1">
        <v>31058</v>
      </c>
      <c r="E158" s="36">
        <v>947.43</v>
      </c>
      <c r="F158" s="2">
        <v>-1.91</v>
      </c>
      <c r="G158" s="2">
        <v>-0.2</v>
      </c>
      <c r="H158" s="2">
        <v>-0.02</v>
      </c>
      <c r="I158" s="36">
        <v>996.22</v>
      </c>
    </row>
    <row r="159" spans="2:9">
      <c r="B159" s="2" t="s">
        <v>1316</v>
      </c>
      <c r="C159" s="1">
        <v>32813</v>
      </c>
      <c r="D159" s="1">
        <v>31150</v>
      </c>
      <c r="E159" s="36">
        <v>949.34</v>
      </c>
      <c r="F159" s="2">
        <v>-0.8</v>
      </c>
      <c r="G159" s="2">
        <v>-0.08</v>
      </c>
      <c r="H159" s="2">
        <v>0.04</v>
      </c>
      <c r="I159" s="36">
        <v>998.01</v>
      </c>
    </row>
    <row r="160" spans="2:9">
      <c r="B160" s="2" t="s">
        <v>1315</v>
      </c>
      <c r="C160" s="1">
        <v>32813</v>
      </c>
      <c r="D160" s="1">
        <v>31177</v>
      </c>
      <c r="E160" s="36">
        <v>950.14</v>
      </c>
      <c r="F160" s="2">
        <v>-49.86</v>
      </c>
      <c r="G160" s="2">
        <v>-4.99</v>
      </c>
      <c r="H160" s="2">
        <v>-4.88</v>
      </c>
      <c r="I160" s="36">
        <v>999.8</v>
      </c>
    </row>
    <row r="161" spans="2:10">
      <c r="B161" s="2" t="s">
        <v>1314</v>
      </c>
      <c r="C161" s="1">
        <v>26599</v>
      </c>
      <c r="D161" s="1">
        <v>32983</v>
      </c>
      <c r="E161" s="36">
        <v>1000</v>
      </c>
      <c r="F161" s="2">
        <v>39.92</v>
      </c>
      <c r="G161" s="2">
        <v>3.33</v>
      </c>
      <c r="H161" s="2">
        <v>3.67</v>
      </c>
      <c r="I161" s="36">
        <v>1000</v>
      </c>
      <c r="J161" s="2" t="s">
        <v>23</v>
      </c>
    </row>
    <row r="162" spans="2:10">
      <c r="B162" s="2" t="s">
        <v>1313</v>
      </c>
      <c r="C162" s="1">
        <v>26642</v>
      </c>
      <c r="D162" s="1">
        <v>31973</v>
      </c>
      <c r="E162" s="36">
        <v>1200.0899999999999</v>
      </c>
      <c r="F162" s="2">
        <v>-33.049999999999997</v>
      </c>
      <c r="G162" s="2">
        <v>-2.68</v>
      </c>
      <c r="H162" s="2">
        <v>-0.18</v>
      </c>
      <c r="I162" s="36">
        <v>1100.17</v>
      </c>
    </row>
    <row r="163" spans="2:10">
      <c r="B163" s="2" t="s">
        <v>1312</v>
      </c>
      <c r="C163" s="1">
        <v>26634</v>
      </c>
      <c r="D163" s="1">
        <v>32843</v>
      </c>
      <c r="E163" s="36">
        <v>1233.1400000000001</v>
      </c>
      <c r="F163" s="2">
        <v>-93.34</v>
      </c>
      <c r="G163" s="2">
        <v>-7.04</v>
      </c>
      <c r="H163" s="2">
        <v>-7.02</v>
      </c>
      <c r="I163" s="36">
        <v>1108.03</v>
      </c>
    </row>
    <row r="164" spans="2:10">
      <c r="B164" s="2" t="s">
        <v>1311</v>
      </c>
      <c r="C164" s="1">
        <v>26643</v>
      </c>
      <c r="D164" s="1">
        <v>35341</v>
      </c>
      <c r="E164" s="36">
        <v>1326.48</v>
      </c>
      <c r="F164" s="2">
        <v>-23.08</v>
      </c>
      <c r="G164" s="2">
        <v>-1.71</v>
      </c>
      <c r="H164" s="2">
        <v>-1.44</v>
      </c>
      <c r="I164" s="36">
        <v>1099.57</v>
      </c>
    </row>
    <row r="165" spans="2:10">
      <c r="B165" s="2" t="s">
        <v>1310</v>
      </c>
      <c r="C165" s="1">
        <v>26654</v>
      </c>
      <c r="D165" s="1">
        <v>35971</v>
      </c>
      <c r="E165" s="36">
        <v>1349.56</v>
      </c>
      <c r="F165" s="2">
        <v>-64.540000000000006</v>
      </c>
      <c r="G165" s="2">
        <v>-4.5599999999999996</v>
      </c>
      <c r="H165" s="2">
        <v>-5.76</v>
      </c>
      <c r="I165" s="36">
        <v>1095.94</v>
      </c>
    </row>
    <row r="166" spans="2:10">
      <c r="B166" s="2" t="s">
        <v>1309</v>
      </c>
      <c r="C166" s="1">
        <v>26662</v>
      </c>
      <c r="D166" s="1">
        <v>37702</v>
      </c>
      <c r="E166" s="36">
        <v>1414.1</v>
      </c>
      <c r="F166" s="2">
        <v>22.33</v>
      </c>
      <c r="G166" s="2">
        <v>1.6</v>
      </c>
      <c r="H166" s="2">
        <v>1.82</v>
      </c>
      <c r="I166" s="36">
        <v>1093.67</v>
      </c>
    </row>
    <row r="167" spans="2:10">
      <c r="B167" s="2" t="s">
        <v>1308</v>
      </c>
      <c r="C167" s="1">
        <v>26672</v>
      </c>
      <c r="D167" s="1">
        <v>37122</v>
      </c>
      <c r="E167" s="36">
        <v>1391.77</v>
      </c>
      <c r="F167" s="2">
        <v>-0.98</v>
      </c>
      <c r="G167" s="2">
        <v>-7.0000000000000007E-2</v>
      </c>
      <c r="H167" s="2">
        <v>0.42</v>
      </c>
      <c r="I167" s="36">
        <v>1094.0899999999999</v>
      </c>
    </row>
    <row r="168" spans="2:10">
      <c r="B168" s="2" t="s">
        <v>1307</v>
      </c>
      <c r="C168" s="1">
        <v>26672</v>
      </c>
      <c r="D168" s="1">
        <v>37147</v>
      </c>
      <c r="E168" s="36">
        <v>1392.75</v>
      </c>
      <c r="F168" s="2">
        <v>-8.4700000000000006</v>
      </c>
      <c r="G168" s="2">
        <v>-0.6</v>
      </c>
      <c r="H168" s="2">
        <v>-0.54</v>
      </c>
      <c r="I168" s="36">
        <v>1093.52</v>
      </c>
    </row>
    <row r="169" spans="2:10">
      <c r="B169" s="2" t="s">
        <v>1306</v>
      </c>
      <c r="C169" s="1">
        <v>26660</v>
      </c>
      <c r="D169" s="1">
        <v>37357</v>
      </c>
      <c r="E169" s="36">
        <v>1401.22</v>
      </c>
      <c r="F169" s="2">
        <v>-40.76</v>
      </c>
      <c r="G169" s="2">
        <v>-2.83</v>
      </c>
      <c r="H169" s="2">
        <v>-3.46</v>
      </c>
      <c r="I169" s="36">
        <v>1092.67</v>
      </c>
    </row>
    <row r="170" spans="2:10">
      <c r="B170" s="2" t="s">
        <v>1305</v>
      </c>
      <c r="C170" s="1">
        <v>26668</v>
      </c>
      <c r="D170" s="1">
        <v>38455</v>
      </c>
      <c r="E170" s="36">
        <v>1441.98</v>
      </c>
      <c r="F170" s="2">
        <v>12.56</v>
      </c>
      <c r="G170" s="2">
        <v>0.88</v>
      </c>
      <c r="H170" s="2">
        <v>1.35</v>
      </c>
      <c r="I170" s="36">
        <v>1091.8499999999999</v>
      </c>
    </row>
    <row r="171" spans="2:10">
      <c r="B171" s="2" t="s">
        <v>1304</v>
      </c>
      <c r="C171" s="1">
        <v>26665</v>
      </c>
      <c r="D171" s="1">
        <v>38115</v>
      </c>
      <c r="E171" s="36">
        <v>1429.42</v>
      </c>
      <c r="F171" s="2">
        <v>-16.829999999999998</v>
      </c>
      <c r="G171" s="2">
        <v>-1.1599999999999999</v>
      </c>
      <c r="H171" s="2">
        <v>-0.94</v>
      </c>
      <c r="I171" s="36">
        <v>1091.44</v>
      </c>
    </row>
    <row r="172" spans="2:10">
      <c r="B172" s="2" t="s">
        <v>1293</v>
      </c>
      <c r="C172" s="1">
        <v>26655</v>
      </c>
      <c r="D172" s="1">
        <v>38550</v>
      </c>
      <c r="E172" s="36">
        <v>1446.25</v>
      </c>
      <c r="F172" s="2">
        <v>-43.1</v>
      </c>
      <c r="G172" s="2">
        <v>-2.89</v>
      </c>
      <c r="H172" s="2">
        <v>-3.09</v>
      </c>
      <c r="I172" s="36">
        <v>1091.3599999999999</v>
      </c>
    </row>
    <row r="173" spans="2:10">
      <c r="B173" s="2" t="s">
        <v>1292</v>
      </c>
      <c r="C173" s="1">
        <v>26635</v>
      </c>
      <c r="D173" s="1">
        <v>39669</v>
      </c>
      <c r="E173" s="36">
        <v>1489.35</v>
      </c>
      <c r="F173" s="2">
        <v>-35.97</v>
      </c>
      <c r="G173" s="2">
        <v>-2.36</v>
      </c>
      <c r="H173" s="2">
        <v>-3.33</v>
      </c>
      <c r="I173" s="36">
        <v>1091.27</v>
      </c>
    </row>
    <row r="174" spans="2:10">
      <c r="B174" s="2" t="s">
        <v>1291</v>
      </c>
      <c r="C174" s="1">
        <v>26625</v>
      </c>
      <c r="D174" s="1">
        <v>40612</v>
      </c>
      <c r="E174" s="36">
        <v>1525.32</v>
      </c>
      <c r="F174" s="2">
        <v>-3.58</v>
      </c>
      <c r="G174" s="2">
        <v>-0.23</v>
      </c>
      <c r="H174" s="2">
        <v>-0.56999999999999995</v>
      </c>
      <c r="I174" s="36">
        <v>1090.22</v>
      </c>
    </row>
    <row r="175" spans="2:10">
      <c r="B175" s="2" t="s">
        <v>1290</v>
      </c>
      <c r="C175" s="1">
        <v>26635</v>
      </c>
      <c r="D175" s="1">
        <v>40722</v>
      </c>
      <c r="E175" s="36">
        <v>1528.9</v>
      </c>
      <c r="F175" s="2">
        <v>2.93</v>
      </c>
      <c r="G175" s="2">
        <v>0.19</v>
      </c>
      <c r="H175" s="2">
        <v>0.54</v>
      </c>
      <c r="I175" s="36">
        <v>1089.56</v>
      </c>
    </row>
    <row r="176" spans="2:10">
      <c r="B176" s="2" t="s">
        <v>1286</v>
      </c>
      <c r="C176" s="1">
        <v>26638</v>
      </c>
      <c r="D176" s="1">
        <v>40648</v>
      </c>
      <c r="E176" s="36">
        <v>1525.97</v>
      </c>
      <c r="F176" s="2">
        <v>43.26</v>
      </c>
      <c r="G176" s="2">
        <v>2.92</v>
      </c>
      <c r="H176" s="2">
        <v>3.58</v>
      </c>
      <c r="I176" s="36">
        <v>1089.6199999999999</v>
      </c>
    </row>
    <row r="177" spans="2:9">
      <c r="B177" s="2" t="s">
        <v>1285</v>
      </c>
      <c r="C177" s="1">
        <v>26635</v>
      </c>
      <c r="D177" s="1">
        <v>39491</v>
      </c>
      <c r="E177" s="36">
        <v>1482.71</v>
      </c>
      <c r="F177" s="2">
        <v>12.32</v>
      </c>
      <c r="G177" s="2">
        <v>0.84</v>
      </c>
      <c r="H177" s="2">
        <v>0.71</v>
      </c>
      <c r="I177" s="36">
        <v>1090.32</v>
      </c>
    </row>
    <row r="178" spans="2:9">
      <c r="B178" s="2" t="s">
        <v>1284</v>
      </c>
      <c r="C178" s="1">
        <v>26622</v>
      </c>
      <c r="D178" s="1">
        <v>39144</v>
      </c>
      <c r="E178" s="36">
        <v>1470.39</v>
      </c>
      <c r="F178" s="2">
        <v>-14.78</v>
      </c>
      <c r="G178" s="2">
        <v>-1</v>
      </c>
      <c r="H178" s="2">
        <v>-0.73</v>
      </c>
      <c r="I178" s="36">
        <v>1090.47</v>
      </c>
    </row>
    <row r="179" spans="2:9">
      <c r="B179" s="2" t="s">
        <v>1283</v>
      </c>
      <c r="C179" s="1">
        <v>26603</v>
      </c>
      <c r="D179" s="1">
        <v>39509</v>
      </c>
      <c r="E179" s="36">
        <v>1485.17</v>
      </c>
      <c r="F179" s="2">
        <v>-21.78</v>
      </c>
      <c r="G179" s="2">
        <v>-1.45</v>
      </c>
      <c r="H179" s="2">
        <v>-1.43</v>
      </c>
      <c r="I179" s="36">
        <v>1091.3900000000001</v>
      </c>
    </row>
    <row r="180" spans="2:9">
      <c r="B180" s="2" t="s">
        <v>1282</v>
      </c>
      <c r="C180" s="1">
        <v>26603</v>
      </c>
      <c r="D180" s="1">
        <v>40090</v>
      </c>
      <c r="E180" s="36">
        <v>1506.95</v>
      </c>
      <c r="F180" s="2">
        <v>-4.71</v>
      </c>
      <c r="G180" s="2">
        <v>-0.31</v>
      </c>
      <c r="H180" s="2">
        <v>0.2</v>
      </c>
      <c r="I180" s="36">
        <v>1091.26</v>
      </c>
    </row>
    <row r="181" spans="2:9">
      <c r="B181" s="2" t="s">
        <v>1281</v>
      </c>
      <c r="C181" s="1">
        <v>26605</v>
      </c>
      <c r="D181" s="1">
        <v>40218</v>
      </c>
      <c r="E181" s="36">
        <v>1511.66</v>
      </c>
      <c r="F181" s="2">
        <v>-33.44</v>
      </c>
      <c r="G181" s="2">
        <v>-2.16</v>
      </c>
      <c r="H181" s="2">
        <v>-2.4500000000000002</v>
      </c>
      <c r="I181" s="36">
        <v>1089.99</v>
      </c>
    </row>
    <row r="182" spans="2:9">
      <c r="B182" s="2" t="s">
        <v>1280</v>
      </c>
      <c r="C182" s="1">
        <v>26617</v>
      </c>
      <c r="D182" s="1">
        <v>41126</v>
      </c>
      <c r="E182" s="36">
        <v>1545.1</v>
      </c>
      <c r="F182" s="2">
        <v>18.2</v>
      </c>
      <c r="G182" s="2">
        <v>1.19</v>
      </c>
      <c r="H182" s="2">
        <v>1.99</v>
      </c>
      <c r="I182" s="36">
        <v>1089.18</v>
      </c>
    </row>
    <row r="183" spans="2:9">
      <c r="B183" s="2" t="s">
        <v>1279</v>
      </c>
      <c r="C183" s="1">
        <v>26611</v>
      </c>
      <c r="D183" s="1">
        <v>40633</v>
      </c>
      <c r="E183" s="36">
        <v>1526.9</v>
      </c>
      <c r="F183" s="2">
        <v>-17.260000000000002</v>
      </c>
      <c r="G183" s="2">
        <v>-1.1200000000000001</v>
      </c>
      <c r="H183" s="2">
        <v>-1.27</v>
      </c>
      <c r="I183" s="36">
        <v>1089.23</v>
      </c>
    </row>
    <row r="184" spans="2:9">
      <c r="B184" s="2" t="s">
        <v>1276</v>
      </c>
      <c r="C184" s="1">
        <v>26606</v>
      </c>
      <c r="D184" s="1">
        <v>41085</v>
      </c>
      <c r="E184" s="36">
        <v>1544.16</v>
      </c>
      <c r="F184" s="2">
        <v>26.71</v>
      </c>
      <c r="G184" s="2">
        <v>1.76</v>
      </c>
      <c r="H184" s="2">
        <v>1.74</v>
      </c>
      <c r="I184" s="36">
        <v>1089.1400000000001</v>
      </c>
    </row>
    <row r="185" spans="2:9">
      <c r="B185" s="2" t="s">
        <v>1277</v>
      </c>
      <c r="C185" s="1">
        <v>26598</v>
      </c>
      <c r="D185" s="1">
        <v>40361</v>
      </c>
      <c r="E185" s="36">
        <v>1517.45</v>
      </c>
      <c r="F185" s="2">
        <v>53.35</v>
      </c>
      <c r="G185" s="2">
        <v>3.64</v>
      </c>
      <c r="H185" s="2">
        <v>4.0599999999999996</v>
      </c>
      <c r="I185" s="36">
        <v>1089.6500000000001</v>
      </c>
    </row>
    <row r="186" spans="2:9">
      <c r="B186" s="2" t="s">
        <v>1275</v>
      </c>
      <c r="C186" s="1">
        <v>26599</v>
      </c>
      <c r="D186" s="1">
        <v>38944</v>
      </c>
      <c r="E186" s="36">
        <v>1464.1</v>
      </c>
      <c r="F186" s="2">
        <v>13.43</v>
      </c>
      <c r="G186" s="2">
        <v>0.93</v>
      </c>
      <c r="H186" s="2">
        <v>1.63</v>
      </c>
      <c r="I186" s="36">
        <v>1089.76</v>
      </c>
    </row>
    <row r="187" spans="2:9">
      <c r="B187" s="2" t="s">
        <v>1274</v>
      </c>
      <c r="C187" s="1">
        <v>26590</v>
      </c>
      <c r="D187" s="1">
        <v>38573</v>
      </c>
      <c r="E187" s="36">
        <v>1450.67</v>
      </c>
      <c r="F187" s="2">
        <v>18.559999999999999</v>
      </c>
      <c r="G187" s="2">
        <v>1.3</v>
      </c>
      <c r="H187" s="2">
        <v>1.64</v>
      </c>
      <c r="I187" s="36">
        <v>1090</v>
      </c>
    </row>
    <row r="188" spans="2:9">
      <c r="B188" s="2" t="s">
        <v>1272</v>
      </c>
      <c r="C188" s="1">
        <v>26553</v>
      </c>
      <c r="D188" s="1">
        <v>38026</v>
      </c>
      <c r="E188" s="36">
        <v>1432.11</v>
      </c>
      <c r="F188" s="2">
        <v>-127.71</v>
      </c>
      <c r="G188" s="2">
        <v>-8.19</v>
      </c>
      <c r="H188" s="2">
        <v>-3.8</v>
      </c>
      <c r="I188" s="36">
        <v>1089.67</v>
      </c>
    </row>
    <row r="189" spans="2:9">
      <c r="B189" s="2" t="s">
        <v>1271</v>
      </c>
      <c r="C189" s="1">
        <v>26526</v>
      </c>
      <c r="D189" s="1">
        <v>41376</v>
      </c>
      <c r="E189" s="36">
        <v>1559.82</v>
      </c>
      <c r="F189" s="2">
        <v>-3.32</v>
      </c>
      <c r="G189" s="2">
        <v>-0.21</v>
      </c>
      <c r="H189" s="2">
        <v>-5.99</v>
      </c>
      <c r="I189" s="36">
        <v>1088.7</v>
      </c>
    </row>
    <row r="190" spans="2:9">
      <c r="B190" s="2" t="s">
        <v>1270</v>
      </c>
      <c r="C190" s="1">
        <v>26518</v>
      </c>
      <c r="D190" s="1">
        <v>41452</v>
      </c>
      <c r="E190" s="36">
        <v>1563.14</v>
      </c>
      <c r="F190" s="2">
        <v>75.900000000000006</v>
      </c>
      <c r="G190" s="2">
        <v>5.0999999999999996</v>
      </c>
      <c r="H190" s="2">
        <v>5.85</v>
      </c>
      <c r="I190" s="36">
        <v>1088.92</v>
      </c>
    </row>
    <row r="191" spans="2:9">
      <c r="B191" s="2" t="s">
        <v>1269</v>
      </c>
      <c r="C191" s="1">
        <v>26597</v>
      </c>
      <c r="D191" s="1">
        <v>39555</v>
      </c>
      <c r="E191" s="36">
        <v>1487.24</v>
      </c>
      <c r="F191" s="2">
        <v>60.05</v>
      </c>
      <c r="G191" s="2">
        <v>4.21</v>
      </c>
      <c r="H191" s="2">
        <v>5.16</v>
      </c>
      <c r="I191" s="36">
        <v>1089.3499999999999</v>
      </c>
    </row>
    <row r="192" spans="2:9">
      <c r="B192" s="2" t="s">
        <v>1268</v>
      </c>
      <c r="C192" s="1">
        <v>26656</v>
      </c>
      <c r="D192" s="1">
        <v>38043</v>
      </c>
      <c r="E192" s="36">
        <v>1427.19</v>
      </c>
      <c r="F192" s="2">
        <v>-16.600000000000001</v>
      </c>
      <c r="G192" s="2">
        <v>-1.1499999999999999</v>
      </c>
      <c r="H192" s="2">
        <v>-0.82</v>
      </c>
      <c r="I192" s="36">
        <v>1089.6300000000001</v>
      </c>
    </row>
    <row r="193" spans="2:9">
      <c r="B193" s="2" t="s">
        <v>1267</v>
      </c>
      <c r="C193" s="1">
        <v>26693</v>
      </c>
      <c r="D193" s="1">
        <v>38539</v>
      </c>
      <c r="E193" s="36">
        <v>1443.79</v>
      </c>
      <c r="F193" s="2">
        <v>-47.34</v>
      </c>
      <c r="G193" s="2">
        <v>-3.17</v>
      </c>
      <c r="H193" s="2">
        <v>-4.05</v>
      </c>
      <c r="I193" s="36">
        <v>1089.76</v>
      </c>
    </row>
    <row r="194" spans="2:9">
      <c r="B194" s="2" t="s">
        <v>1266</v>
      </c>
      <c r="C194" s="1">
        <v>26705</v>
      </c>
      <c r="D194" s="1">
        <v>39820</v>
      </c>
      <c r="E194" s="36">
        <v>1491.13</v>
      </c>
      <c r="F194" s="2">
        <v>6.36</v>
      </c>
      <c r="G194" s="2">
        <v>0.43</v>
      </c>
      <c r="H194" s="2">
        <v>0.33</v>
      </c>
      <c r="I194" s="36">
        <v>1089.83</v>
      </c>
    </row>
    <row r="195" spans="2:9">
      <c r="B195" s="2" t="s">
        <v>1265</v>
      </c>
      <c r="C195" s="1">
        <v>26669</v>
      </c>
      <c r="D195" s="1">
        <v>39597</v>
      </c>
      <c r="E195" s="36">
        <v>1484.77</v>
      </c>
      <c r="F195" s="2">
        <v>-56.36</v>
      </c>
      <c r="G195" s="2">
        <v>-3.66</v>
      </c>
      <c r="H195" s="2">
        <v>-4.87</v>
      </c>
      <c r="I195" s="36">
        <v>1091.28</v>
      </c>
    </row>
    <row r="196" spans="2:9">
      <c r="B196" s="2" t="s">
        <v>1264</v>
      </c>
      <c r="C196" s="1">
        <v>26635</v>
      </c>
      <c r="D196" s="1">
        <v>41048</v>
      </c>
      <c r="E196" s="36">
        <v>1541.13</v>
      </c>
      <c r="F196" s="2">
        <v>93.56</v>
      </c>
      <c r="G196" s="2">
        <v>6.46</v>
      </c>
      <c r="H196" s="2">
        <v>7.41</v>
      </c>
      <c r="I196" s="36">
        <v>1090.42</v>
      </c>
    </row>
    <row r="197" spans="2:9">
      <c r="B197" s="2" t="s">
        <v>1263</v>
      </c>
      <c r="C197" s="1">
        <v>26662</v>
      </c>
      <c r="D197" s="1">
        <v>38595</v>
      </c>
      <c r="E197" s="36">
        <v>1447.57</v>
      </c>
      <c r="F197" s="2">
        <v>-21.66</v>
      </c>
      <c r="G197" s="2">
        <v>-1.47</v>
      </c>
      <c r="H197" s="2">
        <v>-2.4</v>
      </c>
      <c r="I197" s="36">
        <v>1090.9100000000001</v>
      </c>
    </row>
    <row r="198" spans="2:9">
      <c r="B198" s="2" t="s">
        <v>1262</v>
      </c>
      <c r="C198" s="1">
        <v>26885</v>
      </c>
      <c r="D198" s="1">
        <v>39501</v>
      </c>
      <c r="E198" s="36">
        <v>1469.23</v>
      </c>
      <c r="F198" s="2">
        <v>101.83</v>
      </c>
      <c r="G198" s="2">
        <v>7.45</v>
      </c>
      <c r="H198" s="2">
        <v>10.11</v>
      </c>
      <c r="I198" s="36">
        <v>1092</v>
      </c>
    </row>
    <row r="199" spans="2:9">
      <c r="B199" s="2" t="s">
        <v>1259</v>
      </c>
      <c r="C199" s="1">
        <v>26975</v>
      </c>
      <c r="D199" s="1">
        <v>36885</v>
      </c>
      <c r="E199" s="36">
        <v>1367.4</v>
      </c>
      <c r="F199" s="2">
        <v>-150.30000000000001</v>
      </c>
      <c r="G199" s="2">
        <v>-9.9</v>
      </c>
      <c r="H199" s="2">
        <v>-10.25</v>
      </c>
      <c r="I199" s="36">
        <v>1092.4100000000001</v>
      </c>
    </row>
    <row r="200" spans="2:9">
      <c r="B200" s="2" t="s">
        <v>1257</v>
      </c>
      <c r="C200" s="1">
        <v>26974</v>
      </c>
      <c r="D200" s="1">
        <v>40938</v>
      </c>
      <c r="E200" s="36">
        <v>1517.7</v>
      </c>
      <c r="F200" s="2">
        <v>-93.79</v>
      </c>
      <c r="G200" s="2">
        <v>-5.82</v>
      </c>
      <c r="H200" s="2">
        <v>-6.13</v>
      </c>
      <c r="I200" s="36">
        <v>1092.28</v>
      </c>
    </row>
    <row r="201" spans="2:9">
      <c r="B201" s="2" t="s">
        <v>1258</v>
      </c>
      <c r="C201" s="1">
        <v>26967</v>
      </c>
      <c r="D201" s="1">
        <v>43457</v>
      </c>
      <c r="E201" s="36">
        <v>1611.49</v>
      </c>
      <c r="F201" s="2">
        <v>-2.95</v>
      </c>
      <c r="G201" s="2">
        <v>-0.18</v>
      </c>
      <c r="H201" s="2">
        <v>0.01</v>
      </c>
      <c r="I201" s="36">
        <v>1092.76</v>
      </c>
    </row>
    <row r="202" spans="2:9">
      <c r="B202" s="2" t="s">
        <v>1256</v>
      </c>
      <c r="C202" s="1">
        <v>27017</v>
      </c>
      <c r="D202" s="1">
        <v>43617</v>
      </c>
      <c r="E202" s="36">
        <v>1614.44</v>
      </c>
      <c r="F202" s="2">
        <v>21.38</v>
      </c>
      <c r="G202" s="2">
        <v>1.34</v>
      </c>
      <c r="H202" s="2">
        <v>2.16</v>
      </c>
      <c r="I202" s="36">
        <v>1093.3699999999999</v>
      </c>
    </row>
    <row r="203" spans="2:9">
      <c r="B203" s="2" t="s">
        <v>1251</v>
      </c>
      <c r="C203" s="1">
        <v>27027</v>
      </c>
      <c r="D203" s="1">
        <v>43056</v>
      </c>
      <c r="E203" s="36">
        <v>1593.06</v>
      </c>
      <c r="F203" s="2">
        <v>-94.74</v>
      </c>
      <c r="G203" s="2">
        <v>-5.61</v>
      </c>
      <c r="H203" s="2">
        <v>-6.13</v>
      </c>
      <c r="I203" s="36">
        <v>1093.92</v>
      </c>
    </row>
    <row r="204" spans="2:9">
      <c r="B204" s="2" t="s">
        <v>1250</v>
      </c>
      <c r="C204" s="1">
        <v>27059</v>
      </c>
      <c r="D204" s="1">
        <v>45670</v>
      </c>
      <c r="E204" s="36">
        <v>1687.8</v>
      </c>
      <c r="F204" s="2">
        <v>-49.24</v>
      </c>
      <c r="G204" s="2">
        <v>-2.83</v>
      </c>
      <c r="H204" s="2">
        <v>-3.07</v>
      </c>
      <c r="I204" s="36">
        <v>1094.19</v>
      </c>
    </row>
    <row r="205" spans="2:9">
      <c r="B205" s="2" t="s">
        <v>1249</v>
      </c>
      <c r="C205" s="1">
        <v>27076</v>
      </c>
      <c r="D205" s="1">
        <v>47033</v>
      </c>
      <c r="E205" s="36">
        <v>1737.04</v>
      </c>
      <c r="F205" s="2">
        <v>-37.17</v>
      </c>
      <c r="G205" s="2">
        <v>-2.1</v>
      </c>
      <c r="H205" s="2">
        <v>-2.35</v>
      </c>
      <c r="I205" s="36">
        <v>1094.26</v>
      </c>
    </row>
    <row r="206" spans="2:9">
      <c r="B206" s="2" t="s">
        <v>1248</v>
      </c>
      <c r="C206" s="1">
        <v>27097</v>
      </c>
      <c r="D206" s="1">
        <v>48075</v>
      </c>
      <c r="E206" s="36">
        <v>1774.21</v>
      </c>
      <c r="F206" s="2">
        <v>-14.74</v>
      </c>
      <c r="G206" s="2">
        <v>-0.82</v>
      </c>
      <c r="H206" s="2">
        <v>-0.94</v>
      </c>
      <c r="I206" s="36">
        <v>1094.26</v>
      </c>
    </row>
    <row r="207" spans="2:9">
      <c r="B207" s="2" t="s">
        <v>1247</v>
      </c>
      <c r="C207" s="1">
        <v>27119</v>
      </c>
      <c r="D207" s="1">
        <v>48514</v>
      </c>
      <c r="E207" s="36">
        <v>1788.95</v>
      </c>
      <c r="F207" s="2">
        <v>-9.36</v>
      </c>
      <c r="G207" s="2">
        <v>-0.52</v>
      </c>
      <c r="H207" s="2">
        <v>-0.66</v>
      </c>
      <c r="I207" s="36">
        <v>1095.31</v>
      </c>
    </row>
    <row r="208" spans="2:9">
      <c r="B208" s="2" t="s">
        <v>1246</v>
      </c>
      <c r="C208" s="1">
        <v>27139</v>
      </c>
      <c r="D208" s="1">
        <v>48805</v>
      </c>
      <c r="E208" s="36">
        <v>1798.31</v>
      </c>
      <c r="F208" s="2">
        <v>27.16</v>
      </c>
      <c r="G208" s="2">
        <v>1.53</v>
      </c>
      <c r="H208" s="2">
        <v>2.25</v>
      </c>
      <c r="I208" s="36">
        <v>1095.54</v>
      </c>
    </row>
    <row r="209" spans="2:9">
      <c r="B209" s="2" t="s">
        <v>1245</v>
      </c>
      <c r="C209" s="1">
        <v>27187</v>
      </c>
      <c r="D209" s="1">
        <v>48152</v>
      </c>
      <c r="E209" s="36">
        <v>1771.15</v>
      </c>
      <c r="F209" s="2">
        <v>-6.31</v>
      </c>
      <c r="G209" s="2">
        <v>-0.36</v>
      </c>
      <c r="H209" s="2">
        <v>0.1</v>
      </c>
      <c r="I209" s="36">
        <v>1095.71</v>
      </c>
    </row>
    <row r="210" spans="2:9">
      <c r="B210" s="2" t="s">
        <v>1244</v>
      </c>
      <c r="C210" s="1">
        <v>27178</v>
      </c>
      <c r="D210" s="1">
        <v>48308</v>
      </c>
      <c r="E210" s="36">
        <v>1777.46</v>
      </c>
      <c r="F210" s="2">
        <v>-30.81</v>
      </c>
      <c r="G210" s="2">
        <v>-1.7</v>
      </c>
      <c r="H210" s="2">
        <v>-1.85</v>
      </c>
      <c r="I210" s="36">
        <v>1096.3399999999999</v>
      </c>
    </row>
    <row r="211" spans="2:9">
      <c r="B211" s="2" t="s">
        <v>1243</v>
      </c>
      <c r="C211" s="1">
        <v>27196</v>
      </c>
      <c r="D211" s="1">
        <v>49178</v>
      </c>
      <c r="E211" s="36">
        <v>1808.27</v>
      </c>
      <c r="F211" s="2">
        <v>42.46</v>
      </c>
      <c r="G211" s="2">
        <v>2.4</v>
      </c>
      <c r="H211" s="2">
        <v>2.59</v>
      </c>
      <c r="I211" s="36">
        <v>1096.6400000000001</v>
      </c>
    </row>
    <row r="212" spans="2:9">
      <c r="B212" s="2" t="s">
        <v>1242</v>
      </c>
      <c r="C212" s="1">
        <v>27221</v>
      </c>
      <c r="D212" s="1">
        <v>48066</v>
      </c>
      <c r="E212" s="36">
        <v>1765.81</v>
      </c>
      <c r="F212" s="2">
        <v>-41.9</v>
      </c>
      <c r="G212" s="2">
        <v>-2.3199999999999998</v>
      </c>
      <c r="H212" s="2">
        <v>-2.88</v>
      </c>
      <c r="I212" s="36">
        <v>1096.99</v>
      </c>
    </row>
    <row r="213" spans="2:9">
      <c r="B213" s="2" t="s">
        <v>1241</v>
      </c>
      <c r="C213" s="1">
        <v>27232</v>
      </c>
      <c r="D213" s="1">
        <v>49227</v>
      </c>
      <c r="E213" s="36">
        <v>1807.71</v>
      </c>
      <c r="F213" s="2">
        <v>-12.24</v>
      </c>
      <c r="G213" s="2">
        <v>-0.67</v>
      </c>
      <c r="H213" s="2">
        <v>-0.69</v>
      </c>
      <c r="I213" s="36">
        <v>1097.94</v>
      </c>
    </row>
    <row r="214" spans="2:9">
      <c r="B214" s="2" t="s">
        <v>1240</v>
      </c>
      <c r="C214" s="1">
        <v>27231</v>
      </c>
      <c r="D214" s="1">
        <v>49559</v>
      </c>
      <c r="E214" s="36">
        <v>1819.95</v>
      </c>
      <c r="F214" s="2">
        <v>26.28</v>
      </c>
      <c r="G214" s="2">
        <v>1.47</v>
      </c>
      <c r="H214" s="2">
        <v>1.25</v>
      </c>
      <c r="I214" s="36">
        <v>1099.52</v>
      </c>
    </row>
    <row r="215" spans="2:9">
      <c r="B215" s="2" t="s">
        <v>1239</v>
      </c>
      <c r="C215" s="1">
        <v>27205</v>
      </c>
      <c r="D215" s="1">
        <v>48796</v>
      </c>
      <c r="E215" s="36">
        <v>1793.67</v>
      </c>
      <c r="F215" s="2">
        <v>-23.38</v>
      </c>
      <c r="G215" s="2">
        <v>-1.29</v>
      </c>
      <c r="H215" s="2">
        <v>-2.0299999999999998</v>
      </c>
      <c r="I215" s="36">
        <v>1099.6300000000001</v>
      </c>
    </row>
    <row r="216" spans="2:9">
      <c r="B216" s="2" t="s">
        <v>1236</v>
      </c>
      <c r="C216" s="1">
        <v>27198</v>
      </c>
      <c r="D216" s="1">
        <v>49421</v>
      </c>
      <c r="E216" s="36">
        <v>1817.05</v>
      </c>
      <c r="F216" s="2">
        <v>7.29</v>
      </c>
      <c r="G216" s="2">
        <v>0.4</v>
      </c>
      <c r="H216" s="2">
        <v>-0.44</v>
      </c>
      <c r="I216" s="36">
        <v>1099.8599999999999</v>
      </c>
    </row>
    <row r="217" spans="2:9">
      <c r="B217" s="2" t="s">
        <v>1235</v>
      </c>
      <c r="C217" s="1">
        <v>27161</v>
      </c>
      <c r="D217" s="1">
        <v>49154</v>
      </c>
      <c r="E217" s="36">
        <v>1809.76</v>
      </c>
      <c r="F217" s="2">
        <v>0.03</v>
      </c>
      <c r="G217" s="2">
        <v>0</v>
      </c>
      <c r="H217" s="2">
        <v>0.01</v>
      </c>
      <c r="I217" s="36">
        <v>1100.1099999999999</v>
      </c>
    </row>
    <row r="218" spans="2:9">
      <c r="B218" s="2" t="s">
        <v>1234</v>
      </c>
      <c r="C218" s="1">
        <v>27123</v>
      </c>
      <c r="D218" s="1">
        <v>49086</v>
      </c>
      <c r="E218" s="36">
        <v>1809.73</v>
      </c>
      <c r="F218" s="2">
        <v>41.23</v>
      </c>
      <c r="G218" s="2">
        <v>2.33</v>
      </c>
      <c r="H218" s="2">
        <v>2.77</v>
      </c>
      <c r="I218" s="36">
        <v>1100.69</v>
      </c>
    </row>
    <row r="219" spans="2:9">
      <c r="B219" s="2" t="s">
        <v>1233</v>
      </c>
      <c r="C219" s="1">
        <v>27125</v>
      </c>
      <c r="D219" s="1">
        <v>47971</v>
      </c>
      <c r="E219" s="36">
        <v>1768.5</v>
      </c>
      <c r="F219" s="2">
        <v>37.78</v>
      </c>
      <c r="G219" s="2">
        <v>2.1800000000000002</v>
      </c>
      <c r="H219" s="2">
        <v>1.99</v>
      </c>
      <c r="I219" s="36">
        <v>1101.21</v>
      </c>
    </row>
    <row r="220" spans="2:9">
      <c r="B220" s="2" t="s">
        <v>1232</v>
      </c>
      <c r="C220" s="1">
        <v>27130</v>
      </c>
      <c r="D220" s="1">
        <v>46955</v>
      </c>
      <c r="E220" s="36">
        <v>1730.72</v>
      </c>
      <c r="F220" s="2">
        <v>36.68</v>
      </c>
      <c r="G220" s="2">
        <v>2.17</v>
      </c>
      <c r="H220" s="2">
        <v>0.28000000000000003</v>
      </c>
      <c r="I220" s="36">
        <v>1101.3800000000001</v>
      </c>
    </row>
    <row r="221" spans="2:9">
      <c r="B221" s="2" t="s">
        <v>1231</v>
      </c>
      <c r="C221" s="1">
        <v>27170</v>
      </c>
      <c r="D221" s="1">
        <v>46026</v>
      </c>
      <c r="E221" s="36">
        <v>1694.04</v>
      </c>
      <c r="F221" s="2">
        <v>2.4</v>
      </c>
      <c r="G221" s="2">
        <v>0.14000000000000001</v>
      </c>
      <c r="H221" s="2">
        <v>1.9</v>
      </c>
      <c r="I221" s="36">
        <v>1100.93</v>
      </c>
    </row>
    <row r="222" spans="2:9">
      <c r="B222" s="2" t="s">
        <v>1230</v>
      </c>
      <c r="C222" s="1">
        <v>27149</v>
      </c>
      <c r="D222" s="1">
        <v>45927</v>
      </c>
      <c r="E222" s="36">
        <v>1691.64</v>
      </c>
      <c r="F222" s="2">
        <v>-58.77</v>
      </c>
      <c r="G222" s="2">
        <v>-3.36</v>
      </c>
      <c r="H222" s="2">
        <v>-3.37</v>
      </c>
      <c r="I222" s="36">
        <v>1101.03</v>
      </c>
    </row>
    <row r="223" spans="2:9">
      <c r="B223" s="2" t="s">
        <v>1229</v>
      </c>
      <c r="C223" s="1">
        <v>27137</v>
      </c>
      <c r="D223" s="1">
        <v>47501</v>
      </c>
      <c r="E223" s="36">
        <v>1750.41</v>
      </c>
      <c r="F223" s="2">
        <v>-26.92</v>
      </c>
      <c r="G223" s="2">
        <v>-1.51</v>
      </c>
      <c r="H223" s="2">
        <v>-1.72</v>
      </c>
      <c r="I223" s="36">
        <v>1100.99</v>
      </c>
    </row>
    <row r="224" spans="2:9">
      <c r="B224" s="2" t="s">
        <v>1220</v>
      </c>
      <c r="C224" s="1">
        <v>27128</v>
      </c>
      <c r="D224" s="1">
        <v>48216</v>
      </c>
      <c r="E224" s="36">
        <v>1777.33</v>
      </c>
      <c r="F224" s="2">
        <v>-52.17</v>
      </c>
      <c r="G224" s="2">
        <v>-2.85</v>
      </c>
      <c r="H224" s="2">
        <v>-3.7</v>
      </c>
      <c r="I224" s="36">
        <v>1101.6400000000001</v>
      </c>
    </row>
    <row r="225" spans="2:9">
      <c r="B225" s="2" t="s">
        <v>1219</v>
      </c>
      <c r="C225" s="1">
        <v>27116</v>
      </c>
      <c r="D225" s="1">
        <v>49608</v>
      </c>
      <c r="E225" s="36">
        <v>1829.5</v>
      </c>
      <c r="F225" s="2">
        <v>-43.18</v>
      </c>
      <c r="G225" s="2">
        <v>-2.31</v>
      </c>
      <c r="H225" s="2">
        <v>-2.75</v>
      </c>
      <c r="I225" s="36">
        <v>1102.24</v>
      </c>
    </row>
    <row r="226" spans="2:9">
      <c r="B226" s="2" t="s">
        <v>1206</v>
      </c>
      <c r="C226" s="1">
        <v>27166</v>
      </c>
      <c r="D226" s="1">
        <v>50873</v>
      </c>
      <c r="E226" s="36">
        <v>1872.68</v>
      </c>
      <c r="F226" s="2">
        <v>32.479999999999997</v>
      </c>
      <c r="G226" s="2">
        <v>1.77</v>
      </c>
      <c r="H226" s="2">
        <v>1.98</v>
      </c>
      <c r="I226" s="36">
        <v>1103.6400000000001</v>
      </c>
    </row>
    <row r="227" spans="2:9">
      <c r="B227" s="2" t="s">
        <v>1205</v>
      </c>
      <c r="C227" s="1">
        <v>27208</v>
      </c>
      <c r="D227" s="1">
        <v>50068</v>
      </c>
      <c r="E227" s="36">
        <v>1840.2</v>
      </c>
      <c r="F227" s="2">
        <v>-37.99</v>
      </c>
      <c r="G227" s="2">
        <v>-2.02</v>
      </c>
      <c r="H227" s="2">
        <v>-2.09</v>
      </c>
      <c r="I227" s="36">
        <v>1104.6500000000001</v>
      </c>
    </row>
    <row r="228" spans="2:9">
      <c r="B228" s="2" t="s">
        <v>1204</v>
      </c>
      <c r="C228" s="1">
        <v>27202</v>
      </c>
      <c r="D228" s="1">
        <v>51091</v>
      </c>
      <c r="E228" s="36">
        <v>1878.19</v>
      </c>
      <c r="F228" s="2">
        <v>-24.66</v>
      </c>
      <c r="G228" s="2">
        <v>-1.3</v>
      </c>
      <c r="H228" s="2">
        <v>-1.42</v>
      </c>
      <c r="I228" s="36">
        <v>1106.02</v>
      </c>
    </row>
    <row r="229" spans="2:9">
      <c r="B229" s="2" t="s">
        <v>1203</v>
      </c>
      <c r="C229" s="1">
        <v>27169</v>
      </c>
      <c r="D229" s="1">
        <v>51698</v>
      </c>
      <c r="E229" s="36">
        <v>1902.85</v>
      </c>
      <c r="F229" s="2">
        <v>14.65</v>
      </c>
      <c r="G229" s="2">
        <v>0.78</v>
      </c>
      <c r="H229" s="2">
        <v>0.75</v>
      </c>
      <c r="I229" s="36">
        <v>1105.22</v>
      </c>
    </row>
    <row r="230" spans="2:9">
      <c r="B230" s="2" t="s">
        <v>1202</v>
      </c>
      <c r="C230" s="1">
        <v>27129</v>
      </c>
      <c r="D230" s="1">
        <v>51224</v>
      </c>
      <c r="E230" s="36">
        <v>1888.2</v>
      </c>
      <c r="F230" s="2">
        <v>36.590000000000003</v>
      </c>
      <c r="G230" s="2">
        <v>1.98</v>
      </c>
      <c r="H230" s="2">
        <v>2.2200000000000002</v>
      </c>
      <c r="I230" s="36">
        <v>1104.49</v>
      </c>
    </row>
    <row r="231" spans="2:9">
      <c r="B231" s="2" t="s">
        <v>1201</v>
      </c>
      <c r="C231" s="1">
        <v>27106</v>
      </c>
      <c r="D231" s="1">
        <v>50189</v>
      </c>
      <c r="E231" s="36">
        <v>1851.61</v>
      </c>
      <c r="F231" s="2">
        <v>1.85</v>
      </c>
      <c r="G231" s="2">
        <v>0.1</v>
      </c>
      <c r="H231" s="2">
        <v>0.19</v>
      </c>
      <c r="I231" s="36">
        <v>1104.8800000000001</v>
      </c>
    </row>
    <row r="232" spans="2:9">
      <c r="B232" s="2" t="s">
        <v>1200</v>
      </c>
      <c r="C232" s="1">
        <v>27057</v>
      </c>
      <c r="D232" s="1">
        <v>50049</v>
      </c>
      <c r="E232" s="36">
        <v>1849.76</v>
      </c>
      <c r="F232" s="2">
        <v>4.99</v>
      </c>
      <c r="G232" s="2">
        <v>0.27</v>
      </c>
      <c r="H232" s="2">
        <v>0.14000000000000001</v>
      </c>
      <c r="I232" s="36">
        <v>1104.44</v>
      </c>
    </row>
    <row r="233" spans="2:9">
      <c r="B233" s="2" t="s">
        <v>1190</v>
      </c>
      <c r="C233" s="1">
        <v>27020</v>
      </c>
      <c r="D233" s="1">
        <v>49846</v>
      </c>
      <c r="E233" s="36">
        <v>1844.77</v>
      </c>
      <c r="F233" s="2">
        <v>23.25</v>
      </c>
      <c r="G233" s="2">
        <v>1.28</v>
      </c>
      <c r="H233" s="2">
        <v>0.87</v>
      </c>
      <c r="I233" s="36">
        <v>1106.6300000000001</v>
      </c>
    </row>
    <row r="234" spans="2:9">
      <c r="B234" s="2" t="s">
        <v>1174</v>
      </c>
      <c r="C234" s="1">
        <v>27007</v>
      </c>
      <c r="D234" s="1">
        <v>49193</v>
      </c>
      <c r="E234" s="36">
        <v>1821.52</v>
      </c>
      <c r="F234" s="2">
        <v>67.59</v>
      </c>
      <c r="G234" s="2">
        <v>3.85</v>
      </c>
      <c r="H234" s="2">
        <v>4.3600000000000003</v>
      </c>
      <c r="I234" s="36">
        <v>1106.83</v>
      </c>
    </row>
    <row r="235" spans="2:9">
      <c r="B235" s="2" t="s">
        <v>55</v>
      </c>
      <c r="C235" s="1">
        <v>27020</v>
      </c>
      <c r="D235" s="1">
        <v>47392</v>
      </c>
      <c r="E235" s="36">
        <v>1753.93</v>
      </c>
      <c r="F235" s="2">
        <v>18.66</v>
      </c>
      <c r="G235" s="2">
        <v>1.08</v>
      </c>
      <c r="H235" s="2">
        <v>0.6</v>
      </c>
      <c r="I235" s="36">
        <v>1108.3</v>
      </c>
    </row>
    <row r="236" spans="2:9">
      <c r="B236" s="2" t="s">
        <v>54</v>
      </c>
      <c r="C236" s="1">
        <v>27021</v>
      </c>
      <c r="D236" s="1">
        <v>46889</v>
      </c>
      <c r="E236" s="36">
        <v>1735.27</v>
      </c>
      <c r="F236" s="2">
        <v>-17.87</v>
      </c>
      <c r="G236" s="2">
        <v>-1.02</v>
      </c>
      <c r="H236" s="2">
        <v>-1.51</v>
      </c>
      <c r="I236" s="36">
        <v>1109.23</v>
      </c>
    </row>
    <row r="237" spans="2:9">
      <c r="B237" s="2" t="s">
        <v>52</v>
      </c>
      <c r="C237" s="1">
        <v>27166</v>
      </c>
      <c r="D237" s="1">
        <v>47626</v>
      </c>
      <c r="E237" s="36">
        <v>1753.14</v>
      </c>
      <c r="F237" s="2">
        <v>75.64</v>
      </c>
      <c r="G237" s="2">
        <v>4.51</v>
      </c>
      <c r="H237" s="2">
        <v>4.8099999999999996</v>
      </c>
      <c r="I237" s="36">
        <v>1109.73</v>
      </c>
    </row>
    <row r="238" spans="2:9">
      <c r="B238" s="2" t="s">
        <v>51</v>
      </c>
      <c r="C238" s="1">
        <v>27379</v>
      </c>
      <c r="D238" s="1">
        <v>45928</v>
      </c>
      <c r="E238" s="36">
        <v>1677.5</v>
      </c>
      <c r="F238" s="2">
        <v>-0.48</v>
      </c>
      <c r="G238" s="2">
        <v>-0.03</v>
      </c>
      <c r="H238" s="2">
        <v>1.04</v>
      </c>
      <c r="I238" s="36">
        <v>1109.8699999999999</v>
      </c>
    </row>
    <row r="239" spans="2:9">
      <c r="B239" s="2" t="s">
        <v>49</v>
      </c>
      <c r="C239" s="1">
        <v>27487</v>
      </c>
      <c r="D239" s="1">
        <v>46123</v>
      </c>
      <c r="E239" s="36">
        <v>1677.98</v>
      </c>
      <c r="F239" s="2">
        <v>-52.39</v>
      </c>
      <c r="G239" s="2">
        <v>-3.03</v>
      </c>
      <c r="H239" s="2">
        <v>-2.68</v>
      </c>
      <c r="I239" s="36">
        <v>1111.71</v>
      </c>
    </row>
    <row r="240" spans="2:9">
      <c r="B240" s="2" t="s">
        <v>48</v>
      </c>
      <c r="C240" s="1">
        <v>27617</v>
      </c>
      <c r="D240" s="1">
        <v>47788</v>
      </c>
      <c r="E240" s="36">
        <v>1730.37</v>
      </c>
      <c r="F240" s="2">
        <v>-77.78</v>
      </c>
      <c r="G240" s="2">
        <v>-4.3</v>
      </c>
      <c r="H240" s="2">
        <v>-4.57</v>
      </c>
      <c r="I240" s="36">
        <v>1111.6300000000001</v>
      </c>
    </row>
    <row r="241" spans="2:9">
      <c r="B241" s="2" t="s">
        <v>47</v>
      </c>
      <c r="C241" s="1">
        <v>27740</v>
      </c>
      <c r="D241" s="1">
        <v>50158</v>
      </c>
      <c r="E241" s="36">
        <v>1808.15</v>
      </c>
      <c r="F241" s="2">
        <v>31.85</v>
      </c>
      <c r="G241" s="2">
        <v>1.79</v>
      </c>
      <c r="H241" s="2">
        <v>1.98</v>
      </c>
      <c r="I241" s="36">
        <v>1111.21</v>
      </c>
    </row>
    <row r="242" spans="2:9">
      <c r="B242" s="2" t="s">
        <v>46</v>
      </c>
      <c r="C242" s="1">
        <v>27760</v>
      </c>
      <c r="D242" s="1">
        <v>49310</v>
      </c>
      <c r="E242" s="36">
        <v>1776.3</v>
      </c>
      <c r="F242" s="2">
        <v>-24.31</v>
      </c>
      <c r="G242" s="2">
        <v>-1.35</v>
      </c>
      <c r="H242" s="2">
        <v>-1.1499999999999999</v>
      </c>
      <c r="I242" s="36">
        <v>1110.82</v>
      </c>
    </row>
    <row r="243" spans="2:9">
      <c r="B243" s="2" t="s">
        <v>44</v>
      </c>
      <c r="C243" s="1">
        <v>27733</v>
      </c>
      <c r="D243" s="1">
        <v>49936</v>
      </c>
      <c r="E243" s="36">
        <v>1800.61</v>
      </c>
      <c r="F243" s="2">
        <v>-71.88</v>
      </c>
      <c r="G243" s="2">
        <v>-3.84</v>
      </c>
      <c r="H243" s="2">
        <v>-4.32</v>
      </c>
      <c r="I243" s="36">
        <v>1110.8599999999999</v>
      </c>
    </row>
    <row r="244" spans="2:9">
      <c r="B244" s="2" t="s">
        <v>43</v>
      </c>
      <c r="C244" s="1">
        <v>27730</v>
      </c>
      <c r="D244" s="1">
        <v>51924</v>
      </c>
      <c r="E244" s="36">
        <v>1872.49</v>
      </c>
      <c r="F244" s="2">
        <v>-23.72</v>
      </c>
      <c r="G244" s="2">
        <v>-1.25</v>
      </c>
      <c r="H244" s="2">
        <v>-1.64</v>
      </c>
      <c r="I244" s="36">
        <v>1110.99</v>
      </c>
    </row>
    <row r="245" spans="2:9">
      <c r="B245" s="2" t="s">
        <v>42</v>
      </c>
      <c r="C245" s="1">
        <v>27834</v>
      </c>
      <c r="D245" s="1">
        <v>52780</v>
      </c>
      <c r="E245" s="36">
        <v>1896.21</v>
      </c>
      <c r="F245" s="2">
        <v>111.05</v>
      </c>
      <c r="G245" s="2">
        <v>6.22</v>
      </c>
      <c r="H245" s="2">
        <v>6.9</v>
      </c>
      <c r="I245" s="36">
        <v>1110.6400000000001</v>
      </c>
    </row>
    <row r="246" spans="2:9">
      <c r="B246" s="2" t="s">
        <v>41</v>
      </c>
      <c r="C246" s="1">
        <v>28130</v>
      </c>
      <c r="D246" s="1">
        <v>50217</v>
      </c>
      <c r="E246" s="36">
        <v>1785.16</v>
      </c>
      <c r="F246" s="2">
        <v>2.38</v>
      </c>
      <c r="G246" s="2">
        <v>0.13</v>
      </c>
      <c r="H246" s="2">
        <v>-0.37</v>
      </c>
      <c r="I246" s="36">
        <v>1110.52</v>
      </c>
    </row>
    <row r="247" spans="2:9">
      <c r="B247" s="2" t="s">
        <v>38</v>
      </c>
      <c r="C247" s="1">
        <v>28117</v>
      </c>
      <c r="D247" s="1">
        <v>50127</v>
      </c>
      <c r="E247" s="36">
        <v>1782.78</v>
      </c>
      <c r="F247" s="2">
        <v>-102.98</v>
      </c>
      <c r="G247" s="2">
        <v>-5.46</v>
      </c>
      <c r="H247" s="2">
        <v>-5.92</v>
      </c>
      <c r="I247" s="36">
        <v>1109.06</v>
      </c>
    </row>
    <row r="248" spans="2:9">
      <c r="B248" s="2" t="s">
        <v>39</v>
      </c>
      <c r="C248" s="1">
        <v>28162</v>
      </c>
      <c r="D248" s="1">
        <v>53106</v>
      </c>
      <c r="E248" s="36">
        <v>1885.76</v>
      </c>
      <c r="F248" s="2">
        <v>-19.809999999999999</v>
      </c>
      <c r="G248" s="2">
        <v>-1.04</v>
      </c>
      <c r="H248" s="2">
        <v>-0.55000000000000004</v>
      </c>
      <c r="I248" s="36">
        <v>1108.3399999999999</v>
      </c>
    </row>
    <row r="249" spans="2:9">
      <c r="B249" s="2" t="s">
        <v>37</v>
      </c>
      <c r="C249" s="1">
        <v>28081</v>
      </c>
      <c r="D249" s="1">
        <v>53509</v>
      </c>
      <c r="E249" s="36">
        <v>1905.57</v>
      </c>
      <c r="F249" s="2">
        <v>-75.989999999999995</v>
      </c>
      <c r="G249" s="2">
        <v>-3.83</v>
      </c>
      <c r="H249" s="2">
        <v>-4.1399999999999997</v>
      </c>
      <c r="I249" s="36">
        <v>1109.1300000000001</v>
      </c>
    </row>
    <row r="250" spans="2:9">
      <c r="B250" s="2" t="s">
        <v>36</v>
      </c>
      <c r="C250" s="1">
        <v>28185</v>
      </c>
      <c r="D250" s="1">
        <v>55850</v>
      </c>
      <c r="E250" s="36">
        <v>1981.56</v>
      </c>
      <c r="F250" s="2">
        <v>10.91</v>
      </c>
      <c r="G250" s="2">
        <v>0.55000000000000004</v>
      </c>
      <c r="H250" s="2">
        <v>0.85</v>
      </c>
      <c r="I250" s="36">
        <v>1110.3800000000001</v>
      </c>
    </row>
    <row r="251" spans="2:9">
      <c r="B251" s="2" t="s">
        <v>35</v>
      </c>
      <c r="C251" s="1">
        <v>28282</v>
      </c>
      <c r="D251" s="1">
        <v>55734</v>
      </c>
      <c r="E251" s="36">
        <v>1970.65</v>
      </c>
      <c r="F251" s="2">
        <v>8.5500000000000007</v>
      </c>
      <c r="G251" s="2">
        <v>0.44</v>
      </c>
      <c r="H251" s="2">
        <v>0.59</v>
      </c>
      <c r="I251" s="36">
        <v>1110.3699999999999</v>
      </c>
    </row>
    <row r="252" spans="2:9">
      <c r="B252" s="2" t="s">
        <v>34</v>
      </c>
      <c r="C252" s="1">
        <v>28204</v>
      </c>
      <c r="D252" s="1">
        <v>55340</v>
      </c>
      <c r="E252" s="36">
        <v>1962.1</v>
      </c>
      <c r="F252" s="2">
        <v>-102.82</v>
      </c>
      <c r="G252" s="2">
        <v>-4.9800000000000004</v>
      </c>
      <c r="H252" s="2">
        <v>-6.01</v>
      </c>
      <c r="I252" s="36">
        <v>1110.3900000000001</v>
      </c>
    </row>
    <row r="253" spans="2:9">
      <c r="B253" s="2" t="s">
        <v>33</v>
      </c>
      <c r="C253" s="1">
        <v>28286</v>
      </c>
      <c r="D253" s="1">
        <v>58409</v>
      </c>
      <c r="E253" s="36">
        <v>2064.92</v>
      </c>
      <c r="F253" s="2">
        <v>-54.2</v>
      </c>
      <c r="G253" s="2">
        <v>-2.56</v>
      </c>
      <c r="H253" s="2">
        <v>-2.99</v>
      </c>
      <c r="I253" s="36">
        <v>1110.5899999999999</v>
      </c>
    </row>
    <row r="254" spans="2:9">
      <c r="B254" s="2" t="s">
        <v>5</v>
      </c>
      <c r="C254" s="1">
        <v>28282</v>
      </c>
      <c r="D254" s="1">
        <v>59932</v>
      </c>
      <c r="E254" s="36">
        <v>2119.12</v>
      </c>
      <c r="F254" s="2">
        <v>18.760000000000002</v>
      </c>
      <c r="G254" s="2">
        <v>0.89</v>
      </c>
      <c r="H254" s="2">
        <v>0.93</v>
      </c>
      <c r="I254" s="36">
        <v>1111.72</v>
      </c>
    </row>
    <row r="255" spans="2:9">
      <c r="B255" s="2" t="s">
        <v>6</v>
      </c>
      <c r="C255" s="1">
        <v>28053</v>
      </c>
      <c r="D255" s="1">
        <v>58922</v>
      </c>
      <c r="E255" s="36">
        <v>2100.36</v>
      </c>
      <c r="F255" s="2">
        <v>-29.76</v>
      </c>
      <c r="G255" s="2">
        <v>-1.4</v>
      </c>
      <c r="H255" s="2">
        <v>-1.1599999999999999</v>
      </c>
      <c r="I255" s="36">
        <v>1113.3800000000001</v>
      </c>
    </row>
    <row r="256" spans="2:9">
      <c r="B256" s="2" t="s">
        <v>7</v>
      </c>
      <c r="C256" s="1">
        <v>27967</v>
      </c>
      <c r="D256" s="1">
        <v>59573</v>
      </c>
      <c r="E256" s="36">
        <v>2130.12</v>
      </c>
      <c r="F256" s="2">
        <v>8.4499999999999993</v>
      </c>
      <c r="G256" s="2">
        <v>0.4</v>
      </c>
      <c r="H256" s="2">
        <v>0.56999999999999995</v>
      </c>
      <c r="I256" s="36">
        <v>1112.18</v>
      </c>
    </row>
    <row r="257" spans="2:9">
      <c r="B257" s="2" t="s">
        <v>8</v>
      </c>
      <c r="C257" s="1">
        <v>27839</v>
      </c>
      <c r="D257" s="1">
        <v>59066</v>
      </c>
      <c r="E257" s="36">
        <v>2121.67</v>
      </c>
      <c r="F257" s="2">
        <v>49.69</v>
      </c>
      <c r="G257" s="2">
        <v>2.4</v>
      </c>
      <c r="H257" s="2">
        <v>3.07</v>
      </c>
      <c r="I257" s="36">
        <v>1111.03</v>
      </c>
    </row>
    <row r="258" spans="2:9">
      <c r="B258" s="2" t="s">
        <v>9</v>
      </c>
      <c r="C258" s="1">
        <v>27772</v>
      </c>
      <c r="D258" s="1">
        <v>57543</v>
      </c>
      <c r="E258" s="36">
        <v>2071.98</v>
      </c>
      <c r="F258" s="2">
        <v>13.11</v>
      </c>
      <c r="G258" s="2">
        <v>0.64</v>
      </c>
      <c r="H258" s="2">
        <v>0.57999999999999996</v>
      </c>
      <c r="I258" s="36">
        <v>1111.31</v>
      </c>
    </row>
    <row r="259" spans="2:9">
      <c r="B259" s="2" t="s">
        <v>61</v>
      </c>
      <c r="C259" s="1">
        <v>27704</v>
      </c>
      <c r="D259" s="1">
        <v>57039</v>
      </c>
      <c r="E259" s="36">
        <v>2058.87</v>
      </c>
      <c r="F259" s="2">
        <v>-3.57</v>
      </c>
      <c r="G259" s="2">
        <v>-0.17</v>
      </c>
      <c r="H259" s="2">
        <v>0.35</v>
      </c>
      <c r="I259" s="36">
        <v>1110.5999999999999</v>
      </c>
    </row>
    <row r="260" spans="2:9">
      <c r="B260" s="2" t="s">
        <v>62</v>
      </c>
      <c r="C260" s="1">
        <v>27602</v>
      </c>
      <c r="D260" s="1">
        <v>56928</v>
      </c>
      <c r="E260" s="36">
        <v>2062.44</v>
      </c>
      <c r="F260" s="2">
        <v>-2.2999999999999998</v>
      </c>
      <c r="G260" s="2">
        <v>-0.11</v>
      </c>
      <c r="H260" s="2">
        <v>0.1</v>
      </c>
      <c r="I260" s="36">
        <v>1111.44</v>
      </c>
    </row>
    <row r="261" spans="2:9">
      <c r="B261" s="2" t="s">
        <v>63</v>
      </c>
      <c r="C261" s="1">
        <v>27639</v>
      </c>
      <c r="D261" s="1">
        <v>57066</v>
      </c>
      <c r="E261" s="36">
        <v>2064.7399999999998</v>
      </c>
      <c r="F261" s="2">
        <v>54.22</v>
      </c>
      <c r="G261" s="2">
        <v>2.7</v>
      </c>
      <c r="H261" s="2">
        <v>3.72</v>
      </c>
      <c r="I261" s="36">
        <v>1111.8800000000001</v>
      </c>
    </row>
    <row r="262" spans="2:9">
      <c r="B262" s="2" t="s">
        <v>64</v>
      </c>
      <c r="C262" s="1">
        <v>27606</v>
      </c>
      <c r="D262" s="1">
        <v>55502</v>
      </c>
      <c r="E262" s="36">
        <v>2010.52</v>
      </c>
      <c r="F262" s="2">
        <v>-75.569999999999993</v>
      </c>
      <c r="G262" s="2">
        <v>-3.62</v>
      </c>
      <c r="H262" s="2">
        <v>-3.92</v>
      </c>
      <c r="I262" s="36">
        <v>1112.53</v>
      </c>
    </row>
    <row r="263" spans="2:9">
      <c r="B263" s="2" t="s">
        <v>65</v>
      </c>
      <c r="C263" s="1">
        <v>27375</v>
      </c>
      <c r="D263" s="1">
        <v>57106</v>
      </c>
      <c r="E263" s="36">
        <v>2086.09</v>
      </c>
      <c r="F263" s="2">
        <v>-0.13</v>
      </c>
      <c r="G263" s="2">
        <v>-0.01</v>
      </c>
      <c r="H263" s="2">
        <v>0.01</v>
      </c>
      <c r="I263" s="36">
        <v>1112.49</v>
      </c>
    </row>
    <row r="264" spans="2:9">
      <c r="B264" s="2" t="s">
        <v>66</v>
      </c>
      <c r="C264" s="1">
        <v>27385</v>
      </c>
      <c r="D264" s="1">
        <v>57132</v>
      </c>
      <c r="E264" s="36">
        <v>2086.2199999999998</v>
      </c>
      <c r="F264" s="2">
        <v>12.79</v>
      </c>
      <c r="G264" s="2">
        <v>0.62</v>
      </c>
      <c r="H264" s="2">
        <v>0.69</v>
      </c>
      <c r="I264" s="36">
        <v>1112.57</v>
      </c>
    </row>
    <row r="265" spans="2:9">
      <c r="B265" s="2" t="s">
        <v>67</v>
      </c>
      <c r="C265" s="1">
        <v>26831</v>
      </c>
      <c r="D265" s="1">
        <v>55633</v>
      </c>
      <c r="E265" s="36">
        <v>2073.4299999999998</v>
      </c>
      <c r="F265" s="2">
        <v>9.3800000000000008</v>
      </c>
      <c r="G265" s="2">
        <v>0.45</v>
      </c>
      <c r="H265" s="2">
        <v>0.64</v>
      </c>
      <c r="I265" s="36">
        <v>1112.4000000000001</v>
      </c>
    </row>
    <row r="266" spans="2:9">
      <c r="B266" s="2" t="s">
        <v>68</v>
      </c>
      <c r="C266" s="1">
        <v>26098</v>
      </c>
      <c r="D266" s="1">
        <v>53866</v>
      </c>
      <c r="E266" s="36">
        <v>2064.0500000000002</v>
      </c>
      <c r="F266" s="2">
        <v>-22.75</v>
      </c>
      <c r="G266" s="2">
        <v>-1.0900000000000001</v>
      </c>
      <c r="H266" s="2">
        <v>-0.99</v>
      </c>
      <c r="I266" s="36">
        <v>1110.8699999999999</v>
      </c>
    </row>
    <row r="267" spans="2:9">
      <c r="B267" s="2" t="s">
        <v>69</v>
      </c>
      <c r="C267" s="1">
        <v>25338</v>
      </c>
      <c r="D267" s="1">
        <v>52876</v>
      </c>
      <c r="E267" s="36">
        <v>2086.8000000000002</v>
      </c>
      <c r="F267" s="2">
        <v>64.540000000000006</v>
      </c>
      <c r="G267" s="2">
        <v>3.19</v>
      </c>
      <c r="H267" s="2">
        <v>3.63</v>
      </c>
      <c r="I267" s="36">
        <v>1109.26</v>
      </c>
    </row>
    <row r="268" spans="2:9">
      <c r="B268" s="2" t="s">
        <v>70</v>
      </c>
      <c r="C268" s="1">
        <v>24399</v>
      </c>
      <c r="D268" s="1">
        <v>49340</v>
      </c>
      <c r="E268" s="36">
        <v>2022.26</v>
      </c>
      <c r="F268" s="2">
        <v>-8.65</v>
      </c>
      <c r="G268" s="2">
        <v>-0.43</v>
      </c>
      <c r="H268" s="2">
        <v>-0.77</v>
      </c>
      <c r="I268" s="36">
        <v>1107.3</v>
      </c>
    </row>
    <row r="269" spans="2:9">
      <c r="B269" s="2" t="s">
        <v>71</v>
      </c>
      <c r="C269" s="1">
        <v>23704</v>
      </c>
      <c r="D269" s="1">
        <v>48141</v>
      </c>
      <c r="E269" s="36">
        <v>2030.91</v>
      </c>
      <c r="F269" s="2">
        <v>87.62</v>
      </c>
      <c r="G269" s="2">
        <v>4.51</v>
      </c>
      <c r="H269" s="2">
        <v>3.95</v>
      </c>
      <c r="I269" s="36">
        <v>1106.6099999999999</v>
      </c>
    </row>
    <row r="270" spans="2:9">
      <c r="B270" s="2" t="s">
        <v>72</v>
      </c>
      <c r="C270" s="1">
        <v>23058</v>
      </c>
      <c r="D270" s="1">
        <v>44807</v>
      </c>
      <c r="E270" s="36">
        <v>1943.29</v>
      </c>
      <c r="F270" s="2">
        <v>42.15</v>
      </c>
      <c r="G270" s="2">
        <v>2.2200000000000002</v>
      </c>
      <c r="H270" s="2">
        <v>2.17</v>
      </c>
      <c r="I270" s="36">
        <v>1104.79</v>
      </c>
    </row>
    <row r="271" spans="2:9">
      <c r="B271" s="2" t="s">
        <v>73</v>
      </c>
      <c r="C271" s="1">
        <v>22378</v>
      </c>
      <c r="D271" s="1">
        <v>42544</v>
      </c>
      <c r="E271" s="36">
        <v>1901.14</v>
      </c>
      <c r="F271" s="2">
        <v>29.72</v>
      </c>
      <c r="G271" s="2">
        <v>1.59</v>
      </c>
      <c r="H271" s="2">
        <v>1.1299999999999999</v>
      </c>
      <c r="I271" s="36">
        <v>1102.3599999999999</v>
      </c>
    </row>
    <row r="272" spans="2:9">
      <c r="B272" s="2" t="s">
        <v>74</v>
      </c>
      <c r="C272" s="1">
        <v>21563</v>
      </c>
      <c r="D272" s="1">
        <v>40353</v>
      </c>
      <c r="E272" s="36">
        <v>1871.42</v>
      </c>
      <c r="F272" s="2">
        <v>-8.61</v>
      </c>
      <c r="G272" s="2">
        <v>-0.46</v>
      </c>
      <c r="H272" s="2">
        <v>-0.44</v>
      </c>
      <c r="I272" s="36">
        <v>1101.4000000000001</v>
      </c>
    </row>
    <row r="273" spans="2:9">
      <c r="B273" s="2" t="s">
        <v>75</v>
      </c>
      <c r="C273" s="1">
        <v>20695</v>
      </c>
      <c r="D273" s="1">
        <v>38908</v>
      </c>
      <c r="E273" s="36">
        <v>1880.03</v>
      </c>
      <c r="F273" s="2">
        <v>79.28</v>
      </c>
      <c r="G273" s="2">
        <v>4.4000000000000004</v>
      </c>
      <c r="H273" s="2">
        <v>4.2300000000000004</v>
      </c>
      <c r="I273" s="36">
        <v>1098.6500000000001</v>
      </c>
    </row>
    <row r="274" spans="2:9">
      <c r="B274" s="2" t="s">
        <v>76</v>
      </c>
      <c r="C274" s="1">
        <v>19665</v>
      </c>
      <c r="D274" s="1">
        <v>35412</v>
      </c>
      <c r="E274" s="36">
        <v>1800.75</v>
      </c>
      <c r="F274" s="2">
        <v>-142.01</v>
      </c>
      <c r="G274" s="2">
        <v>-7.31</v>
      </c>
      <c r="H274" s="2">
        <v>-3.4</v>
      </c>
      <c r="I274" s="36">
        <v>1095.5999999999999</v>
      </c>
    </row>
    <row r="275" spans="2:9">
      <c r="B275" s="2" t="s">
        <v>77</v>
      </c>
      <c r="C275" s="1">
        <v>18761</v>
      </c>
      <c r="D275" s="1">
        <v>36448</v>
      </c>
      <c r="E275" s="36">
        <v>1942.76</v>
      </c>
      <c r="F275" s="2">
        <v>93.04</v>
      </c>
      <c r="G275" s="2">
        <v>5.03</v>
      </c>
      <c r="H275" s="2">
        <v>1.47</v>
      </c>
      <c r="I275" s="36">
        <v>1092.04</v>
      </c>
    </row>
    <row r="276" spans="2:9">
      <c r="B276" s="2" t="s">
        <v>78</v>
      </c>
      <c r="C276" s="1">
        <v>17914</v>
      </c>
      <c r="D276" s="1">
        <v>33136</v>
      </c>
      <c r="E276" s="36">
        <v>1849.72</v>
      </c>
      <c r="F276" s="2">
        <v>-0.57999999999999996</v>
      </c>
      <c r="G276" s="2">
        <v>-0.03</v>
      </c>
      <c r="H276" s="2">
        <v>0</v>
      </c>
      <c r="I276" s="36">
        <v>1088.9000000000001</v>
      </c>
    </row>
    <row r="277" spans="2:9">
      <c r="B277" s="2" t="s">
        <v>79</v>
      </c>
      <c r="C277" s="1">
        <v>17285</v>
      </c>
      <c r="D277" s="1">
        <v>31983</v>
      </c>
      <c r="E277" s="36">
        <v>1850.3</v>
      </c>
      <c r="F277" s="2">
        <v>30.45</v>
      </c>
      <c r="G277" s="2">
        <v>1.67</v>
      </c>
      <c r="H277" s="2">
        <v>1.25</v>
      </c>
      <c r="I277" s="36">
        <v>1085.6300000000001</v>
      </c>
    </row>
    <row r="278" spans="2:9">
      <c r="B278" s="2" t="s">
        <v>80</v>
      </c>
      <c r="C278" s="1">
        <v>16831</v>
      </c>
      <c r="D278" s="1">
        <v>30629</v>
      </c>
      <c r="E278" s="36">
        <v>1819.85</v>
      </c>
      <c r="F278" s="2">
        <v>112.23</v>
      </c>
      <c r="G278" s="2">
        <v>6.57</v>
      </c>
      <c r="H278" s="2">
        <v>2.95</v>
      </c>
      <c r="I278" s="36">
        <v>1082.8699999999999</v>
      </c>
    </row>
    <row r="279" spans="2:9">
      <c r="B279" s="2" t="s">
        <v>81</v>
      </c>
      <c r="C279" s="1">
        <v>16483</v>
      </c>
      <c r="D279" s="1">
        <v>28147</v>
      </c>
      <c r="E279" s="36">
        <v>1707.62</v>
      </c>
      <c r="F279" s="2">
        <v>12.18</v>
      </c>
      <c r="G279" s="2">
        <v>0.72</v>
      </c>
      <c r="H279" s="2">
        <v>4.18</v>
      </c>
      <c r="I279" s="36">
        <v>1080.48</v>
      </c>
    </row>
    <row r="280" spans="2:9">
      <c r="B280" s="2" t="s">
        <v>82</v>
      </c>
      <c r="C280" s="1">
        <v>16187</v>
      </c>
      <c r="D280" s="1">
        <v>27443</v>
      </c>
      <c r="E280" s="36">
        <v>1695.44</v>
      </c>
      <c r="F280" s="2">
        <v>24.6</v>
      </c>
      <c r="G280" s="2">
        <v>1.47</v>
      </c>
      <c r="H280" s="2">
        <v>1.53</v>
      </c>
      <c r="I280" s="36">
        <v>1078.53</v>
      </c>
    </row>
    <row r="281" spans="2:9">
      <c r="B281" s="2" t="s">
        <v>83</v>
      </c>
      <c r="C281" s="1">
        <v>15894</v>
      </c>
      <c r="D281" s="1">
        <v>26556</v>
      </c>
      <c r="E281" s="36">
        <v>1670.84</v>
      </c>
      <c r="F281" s="2">
        <v>58.03</v>
      </c>
      <c r="G281" s="2">
        <v>3.6</v>
      </c>
      <c r="H281" s="2">
        <v>4.1100000000000003</v>
      </c>
      <c r="I281" s="36">
        <v>1076.6099999999999</v>
      </c>
    </row>
    <row r="282" spans="2:9">
      <c r="B282" s="2" t="s">
        <v>84</v>
      </c>
      <c r="C282" s="1">
        <v>15658</v>
      </c>
      <c r="D282" s="1">
        <v>25254</v>
      </c>
      <c r="E282" s="36">
        <v>1612.81</v>
      </c>
      <c r="F282" s="2">
        <v>18.260000000000002</v>
      </c>
      <c r="G282" s="2">
        <v>1.1499999999999999</v>
      </c>
      <c r="H282" s="2">
        <v>0.22</v>
      </c>
      <c r="I282" s="36">
        <v>1075.4000000000001</v>
      </c>
    </row>
    <row r="283" spans="2:9">
      <c r="B283" s="2" t="s">
        <v>85</v>
      </c>
      <c r="C283" s="1">
        <v>15399</v>
      </c>
      <c r="D283" s="1">
        <v>24555</v>
      </c>
      <c r="E283" s="36">
        <v>1594.55</v>
      </c>
      <c r="F283" s="2">
        <v>6.98</v>
      </c>
      <c r="G283" s="2">
        <v>0.44</v>
      </c>
      <c r="H283" s="2">
        <v>-0.36</v>
      </c>
      <c r="I283" s="36">
        <v>1074.79</v>
      </c>
    </row>
    <row r="284" spans="2:9">
      <c r="B284" s="2" t="s">
        <v>86</v>
      </c>
      <c r="C284" s="1">
        <v>15213</v>
      </c>
      <c r="D284" s="1">
        <v>24152</v>
      </c>
      <c r="E284" s="36">
        <v>1587.57</v>
      </c>
      <c r="F284" s="2">
        <v>36.26</v>
      </c>
      <c r="G284" s="2">
        <v>2.34</v>
      </c>
      <c r="H284" s="2">
        <v>2.12</v>
      </c>
      <c r="I284" s="36">
        <v>1074.0899999999999</v>
      </c>
    </row>
    <row r="285" spans="2:9">
      <c r="B285" s="2" t="s">
        <v>87</v>
      </c>
      <c r="C285" s="1">
        <v>15055</v>
      </c>
      <c r="D285" s="1">
        <v>23355</v>
      </c>
      <c r="E285" s="36">
        <v>1551.31</v>
      </c>
      <c r="F285" s="2">
        <v>5.25</v>
      </c>
      <c r="G285" s="2">
        <v>0.34</v>
      </c>
      <c r="H285" s="2">
        <v>0.47</v>
      </c>
      <c r="I285" s="36">
        <v>1073.23</v>
      </c>
    </row>
    <row r="286" spans="2:9">
      <c r="B286" s="2" t="s">
        <v>88</v>
      </c>
      <c r="C286" s="1">
        <v>14996</v>
      </c>
      <c r="D286" s="1">
        <v>23185</v>
      </c>
      <c r="E286" s="36">
        <v>1546.06</v>
      </c>
      <c r="F286" s="2">
        <v>15.74</v>
      </c>
      <c r="G286" s="2">
        <v>1.03</v>
      </c>
      <c r="H286" s="2">
        <v>1.1100000000000001</v>
      </c>
      <c r="I286" s="36">
        <v>1072.7</v>
      </c>
    </row>
    <row r="287" spans="2:9">
      <c r="B287" s="2" t="s">
        <v>89</v>
      </c>
      <c r="C287" s="1">
        <v>14905</v>
      </c>
      <c r="D287" s="1">
        <v>22809</v>
      </c>
      <c r="E287" s="36">
        <v>1530.32</v>
      </c>
      <c r="F287" s="2">
        <v>-14.19</v>
      </c>
      <c r="G287" s="2">
        <v>-0.92</v>
      </c>
      <c r="H287" s="2">
        <v>-0.38</v>
      </c>
      <c r="I287" s="36">
        <v>1072.46</v>
      </c>
    </row>
    <row r="288" spans="2:9">
      <c r="B288" s="2" t="s">
        <v>90</v>
      </c>
      <c r="C288" s="1">
        <v>14799</v>
      </c>
      <c r="D288" s="1">
        <v>22856</v>
      </c>
      <c r="E288" s="36">
        <v>1544.51</v>
      </c>
      <c r="F288" s="2">
        <v>18.66</v>
      </c>
      <c r="G288" s="2">
        <v>1.22</v>
      </c>
      <c r="H288" s="2">
        <v>-0.08</v>
      </c>
      <c r="I288" s="36">
        <v>1072.06</v>
      </c>
    </row>
    <row r="289" spans="2:9">
      <c r="B289" s="2" t="s">
        <v>91</v>
      </c>
      <c r="C289" s="1">
        <v>14685</v>
      </c>
      <c r="D289" s="1">
        <v>22406</v>
      </c>
      <c r="E289" s="36">
        <v>1525.85</v>
      </c>
      <c r="F289" s="2">
        <v>8.89</v>
      </c>
      <c r="G289" s="2">
        <v>0.59</v>
      </c>
      <c r="H289" s="2">
        <v>0.1</v>
      </c>
      <c r="I289" s="36">
        <v>1071.68</v>
      </c>
    </row>
    <row r="290" spans="2:9">
      <c r="B290" s="2" t="s">
        <v>92</v>
      </c>
      <c r="C290" s="1">
        <v>14595</v>
      </c>
      <c r="D290" s="1">
        <v>22140</v>
      </c>
      <c r="E290" s="36">
        <v>1516.96</v>
      </c>
      <c r="F290" s="2">
        <v>10.48</v>
      </c>
      <c r="G290" s="2">
        <v>0.7</v>
      </c>
      <c r="H290" s="2">
        <v>0.26</v>
      </c>
      <c r="I290" s="36">
        <v>1071.8399999999999</v>
      </c>
    </row>
    <row r="291" spans="2:9">
      <c r="B291" s="2" t="s">
        <v>93</v>
      </c>
      <c r="C291" s="1">
        <v>14446</v>
      </c>
      <c r="D291" s="1">
        <v>21762</v>
      </c>
      <c r="E291" s="36">
        <v>1506.48</v>
      </c>
      <c r="F291" s="2">
        <v>8.65</v>
      </c>
      <c r="G291" s="2">
        <v>0.57999999999999996</v>
      </c>
      <c r="H291" s="2">
        <v>-0.02</v>
      </c>
      <c r="I291" s="36">
        <v>1069.74</v>
      </c>
    </row>
    <row r="292" spans="2:9">
      <c r="B292" s="2" t="s">
        <v>94</v>
      </c>
      <c r="C292" s="1">
        <v>14310</v>
      </c>
      <c r="D292" s="1">
        <v>21434</v>
      </c>
      <c r="E292" s="36">
        <v>1497.83</v>
      </c>
      <c r="F292" s="2">
        <v>-1.65</v>
      </c>
      <c r="G292" s="2">
        <v>-0.11</v>
      </c>
      <c r="H292" s="2">
        <v>-0.05</v>
      </c>
      <c r="I292" s="36">
        <v>1068.1400000000001</v>
      </c>
    </row>
    <row r="293" spans="2:9">
      <c r="B293" s="2" t="s">
        <v>95</v>
      </c>
      <c r="C293" s="1">
        <v>14153</v>
      </c>
      <c r="D293" s="1">
        <v>21221</v>
      </c>
      <c r="E293" s="36">
        <v>1499.48</v>
      </c>
      <c r="F293" s="2">
        <v>-0.46</v>
      </c>
      <c r="G293" s="2">
        <v>-0.03</v>
      </c>
      <c r="H293" s="2">
        <v>0.13</v>
      </c>
      <c r="I293" s="36">
        <v>1066.4000000000001</v>
      </c>
    </row>
    <row r="294" spans="2:9">
      <c r="B294" s="2" t="s">
        <v>96</v>
      </c>
      <c r="C294" s="1">
        <v>14077</v>
      </c>
      <c r="D294" s="1">
        <v>21114</v>
      </c>
      <c r="E294" s="36">
        <v>1499.94</v>
      </c>
      <c r="F294" s="2">
        <v>33.53</v>
      </c>
      <c r="G294" s="2">
        <v>2.29</v>
      </c>
      <c r="H294" s="2">
        <v>2.8</v>
      </c>
      <c r="I294" s="36">
        <v>1065.94</v>
      </c>
    </row>
    <row r="295" spans="2:9">
      <c r="B295" s="2" t="s">
        <v>97</v>
      </c>
      <c r="C295" s="1">
        <v>13985</v>
      </c>
      <c r="D295" s="1">
        <v>20508</v>
      </c>
      <c r="E295" s="36">
        <v>1466.41</v>
      </c>
      <c r="F295" s="2">
        <v>26.81</v>
      </c>
      <c r="G295" s="2">
        <v>1.86</v>
      </c>
      <c r="H295" s="2">
        <v>2.0499999999999998</v>
      </c>
      <c r="I295" s="36">
        <v>1065.72</v>
      </c>
    </row>
    <row r="296" spans="2:9">
      <c r="B296" s="2" t="s">
        <v>98</v>
      </c>
      <c r="C296" s="1">
        <v>13898</v>
      </c>
      <c r="D296" s="1">
        <v>20008</v>
      </c>
      <c r="E296" s="36">
        <v>1439.6</v>
      </c>
      <c r="F296" s="2">
        <v>-26.21</v>
      </c>
      <c r="G296" s="2">
        <v>-1.79</v>
      </c>
      <c r="H296" s="2">
        <v>-2.11</v>
      </c>
      <c r="I296" s="36">
        <v>1065.31</v>
      </c>
    </row>
    <row r="297" spans="2:9">
      <c r="B297" s="2" t="s">
        <v>99</v>
      </c>
      <c r="C297" s="1">
        <v>13790</v>
      </c>
      <c r="D297" s="1">
        <v>20214</v>
      </c>
      <c r="E297" s="36">
        <v>1465.81</v>
      </c>
      <c r="F297" s="2">
        <v>0.59</v>
      </c>
      <c r="G297" s="2">
        <v>0.04</v>
      </c>
      <c r="H297" s="2">
        <v>-0.56000000000000005</v>
      </c>
      <c r="I297" s="36">
        <v>1065.0899999999999</v>
      </c>
    </row>
    <row r="298" spans="2:9">
      <c r="B298" s="2" t="s">
        <v>100</v>
      </c>
      <c r="C298" s="1">
        <v>13675</v>
      </c>
      <c r="D298" s="1">
        <v>20036</v>
      </c>
      <c r="E298" s="36">
        <v>1465.22</v>
      </c>
      <c r="F298" s="2">
        <v>73.489999999999995</v>
      </c>
      <c r="G298" s="2">
        <v>5.28</v>
      </c>
      <c r="H298" s="2">
        <v>6.08</v>
      </c>
      <c r="I298" s="36">
        <v>1063.3800000000001</v>
      </c>
    </row>
    <row r="299" spans="2:9">
      <c r="B299" s="2" t="s">
        <v>101</v>
      </c>
      <c r="C299" s="1">
        <v>13593</v>
      </c>
      <c r="D299" s="1">
        <v>18918</v>
      </c>
      <c r="E299" s="36">
        <v>1391.73</v>
      </c>
      <c r="F299" s="2">
        <v>16.2</v>
      </c>
      <c r="G299" s="2">
        <v>1.18</v>
      </c>
      <c r="H299" s="2">
        <v>0.65</v>
      </c>
      <c r="I299" s="36">
        <v>1063.42</v>
      </c>
    </row>
    <row r="300" spans="2:9">
      <c r="B300" s="2" t="s">
        <v>102</v>
      </c>
      <c r="C300" s="1">
        <v>13400</v>
      </c>
      <c r="D300" s="1">
        <v>18432</v>
      </c>
      <c r="E300" s="36">
        <v>1375.53</v>
      </c>
      <c r="F300" s="2">
        <v>38.9</v>
      </c>
      <c r="G300" s="2">
        <v>2.91</v>
      </c>
      <c r="H300" s="2">
        <v>3.55</v>
      </c>
      <c r="I300" s="36">
        <v>1061.6199999999999</v>
      </c>
    </row>
    <row r="301" spans="2:9">
      <c r="B301" s="2" t="s">
        <v>103</v>
      </c>
      <c r="C301" s="1">
        <v>13312</v>
      </c>
      <c r="D301" s="1">
        <v>17793</v>
      </c>
      <c r="E301" s="36">
        <v>1336.63</v>
      </c>
      <c r="F301" s="2">
        <v>38.57</v>
      </c>
      <c r="G301" s="2">
        <v>2.97</v>
      </c>
      <c r="H301" s="2">
        <v>3.23</v>
      </c>
      <c r="I301" s="36">
        <v>1060.68</v>
      </c>
    </row>
    <row r="302" spans="2:9">
      <c r="B302" s="2" t="s">
        <v>104</v>
      </c>
      <c r="C302" s="1">
        <v>13240</v>
      </c>
      <c r="D302" s="1">
        <v>17186</v>
      </c>
      <c r="E302" s="36">
        <v>1298.06</v>
      </c>
      <c r="F302" s="2">
        <v>30.3</v>
      </c>
      <c r="G302" s="2">
        <v>2.39</v>
      </c>
      <c r="H302" s="2">
        <v>2.37</v>
      </c>
      <c r="I302" s="36">
        <v>1059.54</v>
      </c>
    </row>
    <row r="303" spans="2:9">
      <c r="B303" s="2" t="s">
        <v>105</v>
      </c>
      <c r="C303" s="1">
        <v>13213</v>
      </c>
      <c r="D303" s="1">
        <v>16751</v>
      </c>
      <c r="E303" s="36">
        <v>1267.76</v>
      </c>
      <c r="F303" s="2">
        <v>94.43</v>
      </c>
      <c r="G303" s="2">
        <v>8.0500000000000007</v>
      </c>
      <c r="H303" s="2">
        <v>8.43</v>
      </c>
      <c r="I303" s="36">
        <v>1059.04</v>
      </c>
    </row>
    <row r="304" spans="2:9">
      <c r="B304" s="2" t="s">
        <v>106</v>
      </c>
      <c r="C304" s="1">
        <v>13307</v>
      </c>
      <c r="D304" s="1">
        <v>15613</v>
      </c>
      <c r="E304" s="36">
        <v>1173.33</v>
      </c>
      <c r="F304" s="2">
        <v>-42.1</v>
      </c>
      <c r="G304" s="2">
        <v>-3.46</v>
      </c>
      <c r="H304" s="2">
        <v>-2.81</v>
      </c>
      <c r="I304" s="36">
        <v>1061</v>
      </c>
    </row>
    <row r="305" spans="2:9">
      <c r="B305" s="2" t="s">
        <v>107</v>
      </c>
      <c r="C305" s="1">
        <v>13269</v>
      </c>
      <c r="D305" s="1">
        <v>16128</v>
      </c>
      <c r="E305" s="36">
        <v>1215.43</v>
      </c>
      <c r="F305" s="2">
        <v>-117.9</v>
      </c>
      <c r="G305" s="2">
        <v>-8.84</v>
      </c>
      <c r="H305" s="2">
        <v>-5.45</v>
      </c>
      <c r="I305" s="36">
        <v>1061.04</v>
      </c>
    </row>
    <row r="306" spans="2:9">
      <c r="B306" s="2" t="s">
        <v>108</v>
      </c>
      <c r="C306" s="1">
        <v>13248</v>
      </c>
      <c r="D306" s="1">
        <v>17664</v>
      </c>
      <c r="E306" s="36">
        <v>1333.33</v>
      </c>
      <c r="F306" s="2">
        <v>10.48</v>
      </c>
      <c r="G306" s="2">
        <v>0.79</v>
      </c>
      <c r="H306" s="2">
        <v>-2.86</v>
      </c>
      <c r="I306" s="36">
        <v>1059.4100000000001</v>
      </c>
    </row>
    <row r="307" spans="2:9">
      <c r="B307" s="2" t="s">
        <v>109</v>
      </c>
      <c r="C307" s="1">
        <v>13193</v>
      </c>
      <c r="D307" s="1">
        <v>17453</v>
      </c>
      <c r="E307" s="36">
        <v>1322.85</v>
      </c>
      <c r="F307" s="2">
        <v>-6.49</v>
      </c>
      <c r="G307" s="2">
        <v>-0.49</v>
      </c>
      <c r="H307" s="2">
        <v>0.47</v>
      </c>
      <c r="I307" s="36">
        <v>1059.0999999999999</v>
      </c>
    </row>
    <row r="308" spans="2:9">
      <c r="B308" s="2" t="s">
        <v>110</v>
      </c>
      <c r="C308" s="1">
        <v>13065</v>
      </c>
      <c r="D308" s="1">
        <v>17368</v>
      </c>
      <c r="E308" s="36">
        <v>1329.34</v>
      </c>
      <c r="F308" s="2">
        <v>-35.729999999999997</v>
      </c>
      <c r="G308" s="2">
        <v>-2.62</v>
      </c>
      <c r="H308" s="2">
        <v>-3.55</v>
      </c>
      <c r="I308" s="36">
        <v>1058.6099999999999</v>
      </c>
    </row>
    <row r="309" spans="2:9">
      <c r="B309" s="2" t="s">
        <v>111</v>
      </c>
      <c r="C309" s="1">
        <v>12962</v>
      </c>
      <c r="D309" s="1">
        <v>17694</v>
      </c>
      <c r="E309" s="36">
        <v>1365.07</v>
      </c>
      <c r="F309" s="2">
        <v>4.91</v>
      </c>
      <c r="G309" s="2">
        <v>0.36</v>
      </c>
      <c r="H309" s="2">
        <v>0.24</v>
      </c>
      <c r="I309" s="36">
        <v>1056.28</v>
      </c>
    </row>
    <row r="310" spans="2:9">
      <c r="B310" s="2" t="s">
        <v>112</v>
      </c>
      <c r="C310" s="1">
        <v>12861</v>
      </c>
      <c r="D310" s="1">
        <v>17492</v>
      </c>
      <c r="E310" s="36">
        <v>1360.16</v>
      </c>
      <c r="F310" s="2">
        <v>43.1</v>
      </c>
      <c r="G310" s="2">
        <v>3.27</v>
      </c>
      <c r="H310" s="2">
        <v>3.94</v>
      </c>
      <c r="I310" s="36">
        <v>1055.6199999999999</v>
      </c>
    </row>
    <row r="311" spans="2:9">
      <c r="B311" s="2" t="s">
        <v>113</v>
      </c>
      <c r="C311" s="1">
        <v>12789</v>
      </c>
      <c r="D311" s="1">
        <v>16844</v>
      </c>
      <c r="E311" s="36">
        <v>1317.06</v>
      </c>
      <c r="F311" s="2">
        <v>-7.04</v>
      </c>
      <c r="G311" s="2">
        <v>-0.53</v>
      </c>
      <c r="H311" s="2">
        <v>-0.91</v>
      </c>
      <c r="I311" s="36">
        <v>1054.8900000000001</v>
      </c>
    </row>
    <row r="312" spans="2:9">
      <c r="B312" s="2" t="s">
        <v>114</v>
      </c>
      <c r="C312" s="1">
        <v>12696</v>
      </c>
      <c r="D312" s="1">
        <v>16810</v>
      </c>
      <c r="E312" s="36">
        <v>1324.1</v>
      </c>
      <c r="F312" s="2">
        <v>-47.92</v>
      </c>
      <c r="G312" s="2">
        <v>-3.49</v>
      </c>
      <c r="H312" s="2">
        <v>-3.73</v>
      </c>
      <c r="I312" s="36">
        <v>1054.05</v>
      </c>
    </row>
    <row r="313" spans="2:9">
      <c r="B313" s="2" t="s">
        <v>115</v>
      </c>
      <c r="C313" s="1">
        <v>12613</v>
      </c>
      <c r="D313" s="1">
        <v>17305</v>
      </c>
      <c r="E313" s="36">
        <v>1372.02</v>
      </c>
      <c r="F313" s="2">
        <v>8.4499999999999993</v>
      </c>
      <c r="G313" s="2">
        <v>0.62</v>
      </c>
      <c r="H313" s="2">
        <v>0.61</v>
      </c>
      <c r="I313" s="36">
        <v>1053.42</v>
      </c>
    </row>
    <row r="314" spans="2:9">
      <c r="B314" s="2" t="s">
        <v>116</v>
      </c>
      <c r="C314" s="1">
        <v>12520</v>
      </c>
      <c r="D314" s="1">
        <v>17072</v>
      </c>
      <c r="E314" s="36">
        <v>1363.57</v>
      </c>
      <c r="F314" s="2">
        <v>-7.77</v>
      </c>
      <c r="G314" s="2">
        <v>-0.56999999999999995</v>
      </c>
      <c r="H314" s="2">
        <v>-0.71</v>
      </c>
      <c r="I314" s="36">
        <v>1052.95</v>
      </c>
    </row>
    <row r="315" spans="2:9">
      <c r="B315" s="2" t="s">
        <v>117</v>
      </c>
      <c r="C315" s="1">
        <v>12393</v>
      </c>
      <c r="D315" s="1">
        <v>16994</v>
      </c>
      <c r="E315" s="36">
        <v>1371.34</v>
      </c>
      <c r="F315" s="2">
        <v>-48.46</v>
      </c>
      <c r="G315" s="2">
        <v>-3.41</v>
      </c>
      <c r="H315" s="2">
        <v>-3.83</v>
      </c>
      <c r="I315" s="36">
        <v>1051.8499999999999</v>
      </c>
    </row>
    <row r="316" spans="2:9">
      <c r="B316" s="2" t="s">
        <v>118</v>
      </c>
      <c r="C316" s="1">
        <v>12263</v>
      </c>
      <c r="D316" s="1">
        <v>17410</v>
      </c>
      <c r="E316" s="36">
        <v>1419.8</v>
      </c>
      <c r="F316" s="2">
        <v>34.51</v>
      </c>
      <c r="G316" s="2">
        <v>2.4900000000000002</v>
      </c>
      <c r="H316" s="2">
        <v>2.44</v>
      </c>
      <c r="I316" s="36">
        <v>1051.19</v>
      </c>
    </row>
    <row r="317" spans="2:9">
      <c r="B317" s="2" t="s">
        <v>119</v>
      </c>
      <c r="C317" s="1">
        <v>12166</v>
      </c>
      <c r="D317" s="1">
        <v>16853</v>
      </c>
      <c r="E317" s="36">
        <v>1385.29</v>
      </c>
      <c r="F317" s="2">
        <v>11.31</v>
      </c>
      <c r="G317" s="2">
        <v>0.82</v>
      </c>
      <c r="H317" s="2">
        <v>0.77</v>
      </c>
      <c r="I317" s="36">
        <v>1049.81</v>
      </c>
    </row>
    <row r="318" spans="2:9">
      <c r="B318" s="2" t="s">
        <v>120</v>
      </c>
      <c r="C318" s="1">
        <v>12045</v>
      </c>
      <c r="D318" s="1">
        <v>16550</v>
      </c>
      <c r="E318" s="36">
        <v>1373.98</v>
      </c>
      <c r="F318" s="2">
        <v>-42.61</v>
      </c>
      <c r="G318" s="2">
        <v>-3.01</v>
      </c>
      <c r="H318" s="2">
        <v>-3.36</v>
      </c>
      <c r="I318" s="36">
        <v>1048.74</v>
      </c>
    </row>
    <row r="319" spans="2:9">
      <c r="B319" s="2" t="s">
        <v>121</v>
      </c>
      <c r="C319" s="1">
        <v>11863</v>
      </c>
      <c r="D319" s="1">
        <v>16805</v>
      </c>
      <c r="E319" s="36">
        <v>1416.59</v>
      </c>
      <c r="F319" s="2">
        <v>-5.68</v>
      </c>
      <c r="G319" s="2">
        <v>-0.4</v>
      </c>
      <c r="H319" s="2">
        <v>-0.56999999999999995</v>
      </c>
      <c r="I319" s="36">
        <v>1047.32</v>
      </c>
    </row>
    <row r="320" spans="2:9">
      <c r="B320" s="2" t="s">
        <v>122</v>
      </c>
      <c r="C320" s="1">
        <v>11681</v>
      </c>
      <c r="D320" s="1">
        <v>16614</v>
      </c>
      <c r="E320" s="36">
        <v>1422.27</v>
      </c>
      <c r="F320" s="2">
        <v>-8.31</v>
      </c>
      <c r="G320" s="2">
        <v>-0.57999999999999996</v>
      </c>
      <c r="H320" s="2">
        <v>-0.52</v>
      </c>
      <c r="I320" s="36">
        <v>1045.76</v>
      </c>
    </row>
    <row r="321" spans="2:9">
      <c r="B321" s="2" t="s">
        <v>123</v>
      </c>
      <c r="C321" s="1">
        <v>11557</v>
      </c>
      <c r="D321" s="1">
        <v>16534</v>
      </c>
      <c r="E321" s="36">
        <v>1430.58</v>
      </c>
      <c r="F321" s="2">
        <v>16.04</v>
      </c>
      <c r="G321" s="2">
        <v>1.1299999999999999</v>
      </c>
      <c r="H321" s="2">
        <v>0.94</v>
      </c>
      <c r="I321" s="36">
        <v>1044.5899999999999</v>
      </c>
    </row>
    <row r="322" spans="2:9">
      <c r="B322" s="2" t="s">
        <v>124</v>
      </c>
      <c r="C322" s="1">
        <v>11448</v>
      </c>
      <c r="D322" s="1">
        <v>16194</v>
      </c>
      <c r="E322" s="36">
        <v>1414.54</v>
      </c>
      <c r="F322" s="2">
        <v>25.44</v>
      </c>
      <c r="G322" s="2">
        <v>1.83</v>
      </c>
      <c r="H322" s="2">
        <v>1.3</v>
      </c>
      <c r="I322" s="36">
        <v>1043.3499999999999</v>
      </c>
    </row>
    <row r="323" spans="2:9">
      <c r="B323" s="2" t="s">
        <v>125</v>
      </c>
      <c r="C323" s="1">
        <v>11348</v>
      </c>
      <c r="D323" s="1">
        <v>15763</v>
      </c>
      <c r="E323" s="36">
        <v>1389.1</v>
      </c>
      <c r="F323" s="2">
        <v>31.3</v>
      </c>
      <c r="G323" s="2">
        <v>2.31</v>
      </c>
      <c r="H323" s="2">
        <v>2.44</v>
      </c>
      <c r="I323" s="36">
        <v>1042.3800000000001</v>
      </c>
    </row>
    <row r="324" spans="2:9">
      <c r="B324" s="2" t="s">
        <v>126</v>
      </c>
      <c r="C324" s="1">
        <v>11283</v>
      </c>
      <c r="D324" s="1">
        <v>15319</v>
      </c>
      <c r="E324" s="36">
        <v>1357.8</v>
      </c>
      <c r="F324" s="2">
        <v>6.7</v>
      </c>
      <c r="G324" s="2">
        <v>0.5</v>
      </c>
      <c r="H324" s="2">
        <v>0.65</v>
      </c>
      <c r="I324" s="36">
        <v>1041.9100000000001</v>
      </c>
    </row>
    <row r="325" spans="2:9">
      <c r="B325" s="2" t="s">
        <v>127</v>
      </c>
      <c r="C325" s="1">
        <v>11194</v>
      </c>
      <c r="D325" s="1">
        <v>15124</v>
      </c>
      <c r="E325" s="36">
        <v>1351.1</v>
      </c>
      <c r="F325" s="2">
        <v>-7.31</v>
      </c>
      <c r="G325" s="2">
        <v>-0.54</v>
      </c>
      <c r="H325" s="2">
        <v>-1.78</v>
      </c>
      <c r="I325" s="36">
        <v>1041.1500000000001</v>
      </c>
    </row>
    <row r="326" spans="2:9">
      <c r="B326" s="2" t="s">
        <v>128</v>
      </c>
      <c r="C326" s="1">
        <v>11099</v>
      </c>
      <c r="D326" s="1">
        <v>15077</v>
      </c>
      <c r="E326" s="36">
        <v>1358.41</v>
      </c>
      <c r="F326" s="2">
        <v>-8.7200000000000006</v>
      </c>
      <c r="G326" s="2">
        <v>-0.64</v>
      </c>
      <c r="H326" s="2">
        <v>-0.56999999999999995</v>
      </c>
      <c r="I326" s="36">
        <v>1040.1600000000001</v>
      </c>
    </row>
    <row r="327" spans="2:9">
      <c r="B327" s="2" t="s">
        <v>129</v>
      </c>
      <c r="C327" s="1">
        <v>10997</v>
      </c>
      <c r="D327" s="1">
        <v>15035</v>
      </c>
      <c r="E327" s="36">
        <v>1367.13</v>
      </c>
      <c r="F327" s="2">
        <v>17.78</v>
      </c>
      <c r="G327" s="2">
        <v>1.32</v>
      </c>
      <c r="H327" s="2">
        <v>1.57</v>
      </c>
      <c r="I327" s="36">
        <v>1039.23</v>
      </c>
    </row>
    <row r="328" spans="2:9">
      <c r="B328" s="2" t="s">
        <v>130</v>
      </c>
      <c r="C328" s="1">
        <v>10905</v>
      </c>
      <c r="D328" s="1">
        <v>14715</v>
      </c>
      <c r="E328" s="36">
        <v>1349.35</v>
      </c>
      <c r="F328" s="2">
        <v>6.78</v>
      </c>
      <c r="G328" s="2">
        <v>0.51</v>
      </c>
      <c r="H328" s="2">
        <v>0.75</v>
      </c>
      <c r="I328" s="36">
        <v>1038.26</v>
      </c>
    </row>
    <row r="329" spans="2:9">
      <c r="B329" s="2" t="s">
        <v>131</v>
      </c>
      <c r="C329" s="1">
        <v>10809</v>
      </c>
      <c r="D329" s="1">
        <v>14512</v>
      </c>
      <c r="E329" s="36">
        <v>1342.57</v>
      </c>
      <c r="F329" s="2">
        <v>-16.239999999999998</v>
      </c>
      <c r="G329" s="2">
        <v>-1.2</v>
      </c>
      <c r="H329" s="2">
        <v>-1.53</v>
      </c>
      <c r="I329" s="36">
        <v>1037.58</v>
      </c>
    </row>
    <row r="330" spans="2:9">
      <c r="B330" s="2" t="s">
        <v>132</v>
      </c>
      <c r="C330" s="1">
        <v>10739</v>
      </c>
      <c r="D330" s="1">
        <v>14592</v>
      </c>
      <c r="E330" s="36">
        <v>1358.81</v>
      </c>
      <c r="F330" s="2">
        <v>6.81</v>
      </c>
      <c r="G330" s="2">
        <v>0.5</v>
      </c>
      <c r="H330" s="2">
        <v>0.72</v>
      </c>
      <c r="I330" s="36">
        <v>1036.78</v>
      </c>
    </row>
    <row r="331" spans="2:9">
      <c r="B331" s="2" t="s">
        <v>133</v>
      </c>
      <c r="C331" s="1">
        <v>10669</v>
      </c>
      <c r="D331" s="1">
        <v>14424</v>
      </c>
      <c r="E331" s="36">
        <v>1352</v>
      </c>
      <c r="F331" s="2">
        <v>38.4</v>
      </c>
      <c r="G331" s="2">
        <v>2.92</v>
      </c>
      <c r="H331" s="2">
        <v>2.25</v>
      </c>
      <c r="I331" s="36">
        <v>1036.5</v>
      </c>
    </row>
    <row r="332" spans="2:9">
      <c r="B332" s="2" t="s">
        <v>134</v>
      </c>
      <c r="C332" s="1">
        <v>10627</v>
      </c>
      <c r="D332" s="1">
        <v>13960</v>
      </c>
      <c r="E332" s="36">
        <v>1313.6</v>
      </c>
      <c r="F332" s="2">
        <v>6.9</v>
      </c>
      <c r="G332" s="2">
        <v>0.53</v>
      </c>
      <c r="H332" s="2">
        <v>0.5</v>
      </c>
      <c r="I332" s="36">
        <v>1036.1300000000001</v>
      </c>
    </row>
    <row r="333" spans="2:9">
      <c r="B333" s="2" t="s">
        <v>135</v>
      </c>
      <c r="C333" s="1">
        <v>10562</v>
      </c>
      <c r="D333" s="1">
        <v>13802</v>
      </c>
      <c r="E333" s="36">
        <v>1306.7</v>
      </c>
      <c r="F333" s="2">
        <v>1.76</v>
      </c>
      <c r="G333" s="2">
        <v>0.13</v>
      </c>
      <c r="H333" s="2">
        <v>0.55000000000000004</v>
      </c>
      <c r="I333" s="36">
        <v>1035.83</v>
      </c>
    </row>
    <row r="334" spans="2:9">
      <c r="B334" s="2" t="s">
        <v>136</v>
      </c>
      <c r="C334" s="1">
        <v>10508</v>
      </c>
      <c r="D334" s="1">
        <v>13712</v>
      </c>
      <c r="E334" s="36">
        <v>1304.94</v>
      </c>
      <c r="F334" s="2">
        <v>8.5</v>
      </c>
      <c r="G334" s="2">
        <v>0.66</v>
      </c>
      <c r="H334" s="2">
        <v>0.38</v>
      </c>
      <c r="I334" s="36">
        <v>1035.08</v>
      </c>
    </row>
    <row r="335" spans="2:9">
      <c r="B335" s="2" t="s">
        <v>137</v>
      </c>
      <c r="C335" s="1">
        <v>10453</v>
      </c>
      <c r="D335" s="1">
        <v>13552</v>
      </c>
      <c r="E335" s="36">
        <v>1296.44</v>
      </c>
      <c r="F335" s="2">
        <v>37.880000000000003</v>
      </c>
      <c r="G335" s="2">
        <v>3.01</v>
      </c>
      <c r="H335" s="2">
        <v>3.21</v>
      </c>
      <c r="I335" s="36">
        <v>1034.23</v>
      </c>
    </row>
    <row r="336" spans="2:9">
      <c r="B336" s="2" t="s">
        <v>138</v>
      </c>
      <c r="C336" s="1">
        <v>10409</v>
      </c>
      <c r="D336" s="1">
        <v>13101</v>
      </c>
      <c r="E336" s="36">
        <v>1258.56</v>
      </c>
      <c r="F336" s="2">
        <v>-1.21</v>
      </c>
      <c r="G336" s="2">
        <v>-0.1</v>
      </c>
      <c r="H336" s="2">
        <v>-0.02</v>
      </c>
      <c r="I336" s="36">
        <v>1033.6600000000001</v>
      </c>
    </row>
    <row r="337" spans="2:9">
      <c r="B337" s="2" t="s">
        <v>139</v>
      </c>
      <c r="C337" s="1">
        <v>10363</v>
      </c>
      <c r="D337" s="1">
        <v>13055</v>
      </c>
      <c r="E337" s="36">
        <v>1259.77</v>
      </c>
      <c r="F337" s="2">
        <v>-3.3</v>
      </c>
      <c r="G337" s="2">
        <v>-0.26</v>
      </c>
      <c r="H337" s="2">
        <v>-0.3</v>
      </c>
      <c r="I337" s="36">
        <v>1032.97</v>
      </c>
    </row>
    <row r="338" spans="2:9">
      <c r="B338" s="2" t="s">
        <v>140</v>
      </c>
      <c r="C338" s="1">
        <v>10335</v>
      </c>
      <c r="D338" s="1">
        <v>13054</v>
      </c>
      <c r="E338" s="36">
        <v>1263.07</v>
      </c>
      <c r="F338" s="2">
        <v>15.05</v>
      </c>
      <c r="G338" s="2">
        <v>1.21</v>
      </c>
      <c r="H338" s="2">
        <v>1.37</v>
      </c>
      <c r="I338" s="36">
        <v>1032.8900000000001</v>
      </c>
    </row>
    <row r="339" spans="2:9">
      <c r="B339" s="2" t="s">
        <v>141</v>
      </c>
      <c r="C339" s="1">
        <v>10308</v>
      </c>
      <c r="D339" s="1">
        <v>12865</v>
      </c>
      <c r="E339" s="36">
        <v>1248.02</v>
      </c>
      <c r="F339" s="2">
        <v>-8.27</v>
      </c>
      <c r="G339" s="2">
        <v>-0.66</v>
      </c>
      <c r="H339" s="2">
        <v>-0.7</v>
      </c>
      <c r="I339" s="36">
        <v>1032.47</v>
      </c>
    </row>
    <row r="340" spans="2:9">
      <c r="B340" s="2" t="s">
        <v>142</v>
      </c>
      <c r="C340" s="1">
        <v>10283</v>
      </c>
      <c r="D340" s="1">
        <v>12919</v>
      </c>
      <c r="E340" s="36">
        <v>1256.29</v>
      </c>
      <c r="F340" s="2">
        <v>-15.76</v>
      </c>
      <c r="G340" s="2">
        <v>-1.24</v>
      </c>
      <c r="H340" s="2">
        <v>-0.76</v>
      </c>
      <c r="I340" s="36">
        <v>1031.71</v>
      </c>
    </row>
    <row r="341" spans="2:9">
      <c r="B341" s="2" t="s">
        <v>143</v>
      </c>
      <c r="C341" s="1">
        <v>10234</v>
      </c>
      <c r="D341" s="1">
        <v>13018</v>
      </c>
      <c r="E341" s="36">
        <v>1272.05</v>
      </c>
      <c r="F341" s="2">
        <v>-12.89</v>
      </c>
      <c r="G341" s="2">
        <v>-1</v>
      </c>
      <c r="H341" s="2">
        <v>-1.06</v>
      </c>
      <c r="I341" s="36">
        <v>1030.94</v>
      </c>
    </row>
    <row r="342" spans="2:9">
      <c r="B342" s="2" t="s">
        <v>144</v>
      </c>
      <c r="C342" s="1">
        <v>10187</v>
      </c>
      <c r="D342" s="1">
        <v>13090</v>
      </c>
      <c r="E342" s="36">
        <v>1284.94</v>
      </c>
      <c r="F342" s="2">
        <v>3.37</v>
      </c>
      <c r="G342" s="2">
        <v>0.26</v>
      </c>
      <c r="H342" s="2">
        <v>0.54</v>
      </c>
      <c r="I342" s="36">
        <v>1030.72</v>
      </c>
    </row>
    <row r="343" spans="2:9">
      <c r="B343" s="2" t="s">
        <v>145</v>
      </c>
      <c r="C343" s="1">
        <v>10155</v>
      </c>
      <c r="D343" s="1">
        <v>13014</v>
      </c>
      <c r="E343" s="36">
        <v>1281.57</v>
      </c>
      <c r="F343" s="2">
        <v>28.71</v>
      </c>
      <c r="G343" s="2">
        <v>2.29</v>
      </c>
      <c r="H343" s="2">
        <v>2.04</v>
      </c>
      <c r="I343" s="36">
        <v>1030.54</v>
      </c>
    </row>
    <row r="344" spans="2:9">
      <c r="B344" s="2" t="s">
        <v>146</v>
      </c>
      <c r="C344" s="1">
        <v>10130</v>
      </c>
      <c r="D344" s="1">
        <v>12692</v>
      </c>
      <c r="E344" s="36">
        <v>1252.8599999999999</v>
      </c>
      <c r="F344" s="2">
        <v>8.09</v>
      </c>
      <c r="G344" s="2">
        <v>0.65</v>
      </c>
      <c r="H344" s="2">
        <v>0.52</v>
      </c>
      <c r="I344" s="36">
        <v>1030.4000000000001</v>
      </c>
    </row>
    <row r="345" spans="2:9">
      <c r="B345" s="2" t="s">
        <v>147</v>
      </c>
      <c r="C345" s="1">
        <v>10116</v>
      </c>
      <c r="D345" s="1">
        <v>12591</v>
      </c>
      <c r="E345" s="36">
        <v>1244.77</v>
      </c>
      <c r="F345" s="2">
        <v>0.23</v>
      </c>
      <c r="G345" s="2">
        <v>0.02</v>
      </c>
      <c r="H345" s="2">
        <v>0.01</v>
      </c>
      <c r="I345" s="36">
        <v>1029.9100000000001</v>
      </c>
    </row>
    <row r="346" spans="2:9">
      <c r="B346" s="2" t="s">
        <v>148</v>
      </c>
      <c r="C346" s="1">
        <v>10079</v>
      </c>
      <c r="D346" s="1">
        <v>12544</v>
      </c>
      <c r="E346" s="36">
        <v>1244.54</v>
      </c>
      <c r="F346" s="2">
        <v>37.51</v>
      </c>
      <c r="G346" s="2">
        <v>3.11</v>
      </c>
      <c r="H346" s="2">
        <v>3.86</v>
      </c>
      <c r="I346" s="36">
        <v>1029.56</v>
      </c>
    </row>
    <row r="347" spans="2:9">
      <c r="B347" s="2" t="s">
        <v>149</v>
      </c>
      <c r="C347" s="1">
        <v>10057</v>
      </c>
      <c r="D347" s="1">
        <v>12139</v>
      </c>
      <c r="E347" s="36">
        <v>1207.03</v>
      </c>
      <c r="F347" s="2">
        <v>18.64</v>
      </c>
      <c r="G347" s="2">
        <v>1.57</v>
      </c>
      <c r="H347" s="2">
        <v>1.7</v>
      </c>
      <c r="I347" s="36">
        <v>1029.1099999999999</v>
      </c>
    </row>
    <row r="348" spans="2:9">
      <c r="B348" s="2" t="s">
        <v>150</v>
      </c>
      <c r="C348" s="1">
        <v>10050</v>
      </c>
      <c r="D348" s="1">
        <v>11944</v>
      </c>
      <c r="E348" s="36">
        <v>1188.3900000000001</v>
      </c>
      <c r="F348" s="2">
        <v>16.52</v>
      </c>
      <c r="G348" s="2">
        <v>1.41</v>
      </c>
      <c r="H348" s="2">
        <v>2.13</v>
      </c>
      <c r="I348" s="36">
        <v>1029.3</v>
      </c>
    </row>
    <row r="349" spans="2:9">
      <c r="B349" s="2" t="s">
        <v>151</v>
      </c>
      <c r="C349" s="1">
        <v>10041</v>
      </c>
      <c r="D349" s="1">
        <v>11767</v>
      </c>
      <c r="E349" s="36">
        <v>1171.8699999999999</v>
      </c>
      <c r="F349" s="2">
        <v>-1.06</v>
      </c>
      <c r="G349" s="2">
        <v>-0.09</v>
      </c>
      <c r="H349" s="2">
        <v>-0.15</v>
      </c>
      <c r="I349" s="36">
        <v>1029.1400000000001</v>
      </c>
    </row>
    <row r="350" spans="2:9">
      <c r="B350" s="2" t="s">
        <v>152</v>
      </c>
      <c r="C350" s="1">
        <v>10017</v>
      </c>
      <c r="D350" s="1">
        <v>11750</v>
      </c>
      <c r="E350" s="36">
        <v>1172.93</v>
      </c>
      <c r="F350" s="2">
        <v>4.5</v>
      </c>
      <c r="G350" s="2">
        <v>0.39</v>
      </c>
      <c r="H350" s="2">
        <v>0.33</v>
      </c>
      <c r="I350" s="36">
        <v>1028.8599999999999</v>
      </c>
    </row>
    <row r="351" spans="2:9">
      <c r="B351" s="2" t="s">
        <v>153</v>
      </c>
      <c r="C351" s="1">
        <v>10005</v>
      </c>
      <c r="D351" s="1">
        <v>11690</v>
      </c>
      <c r="E351" s="36">
        <v>1168.43</v>
      </c>
      <c r="F351" s="2">
        <v>9.94</v>
      </c>
      <c r="G351" s="2">
        <v>0.86</v>
      </c>
      <c r="H351" s="2">
        <v>0.56999999999999995</v>
      </c>
      <c r="I351" s="36">
        <v>1028.92</v>
      </c>
    </row>
    <row r="352" spans="2:9">
      <c r="B352" s="2" t="s">
        <v>154</v>
      </c>
      <c r="C352" s="1">
        <v>9992</v>
      </c>
      <c r="D352" s="1">
        <v>11576</v>
      </c>
      <c r="E352" s="36">
        <v>1158.49</v>
      </c>
      <c r="F352" s="2">
        <v>-15.52</v>
      </c>
      <c r="G352" s="2">
        <v>-1.32</v>
      </c>
      <c r="H352" s="2">
        <v>-1.22</v>
      </c>
      <c r="I352" s="36">
        <v>1027.45</v>
      </c>
    </row>
    <row r="353" spans="2:9">
      <c r="B353" s="2" t="s">
        <v>155</v>
      </c>
      <c r="C353" s="1">
        <v>9982</v>
      </c>
      <c r="D353" s="1">
        <v>11719</v>
      </c>
      <c r="E353" s="36">
        <v>1174.01</v>
      </c>
      <c r="F353" s="2">
        <v>-0.06</v>
      </c>
      <c r="G353" s="2">
        <v>-0.01</v>
      </c>
      <c r="H353" s="2">
        <v>-0.28000000000000003</v>
      </c>
      <c r="I353" s="36">
        <v>1027.53</v>
      </c>
    </row>
    <row r="354" spans="2:9">
      <c r="B354" s="2" t="s">
        <v>156</v>
      </c>
      <c r="C354" s="1">
        <v>9967</v>
      </c>
      <c r="D354" s="1">
        <v>11702</v>
      </c>
      <c r="E354" s="36">
        <v>1174.07</v>
      </c>
      <c r="F354" s="2">
        <v>10.14</v>
      </c>
      <c r="G354" s="2">
        <v>0.87</v>
      </c>
      <c r="H354" s="2">
        <v>1.1399999999999999</v>
      </c>
      <c r="I354" s="36">
        <v>1026.99</v>
      </c>
    </row>
    <row r="355" spans="2:9">
      <c r="B355" s="2" t="s">
        <v>157</v>
      </c>
      <c r="C355" s="1">
        <v>9958</v>
      </c>
      <c r="D355" s="1">
        <v>11590</v>
      </c>
      <c r="E355" s="36">
        <v>1163.93</v>
      </c>
      <c r="F355" s="2">
        <v>-6.22</v>
      </c>
      <c r="G355" s="2">
        <v>-0.53</v>
      </c>
      <c r="H355" s="2">
        <v>0.41</v>
      </c>
      <c r="I355" s="36">
        <v>1027.1500000000001</v>
      </c>
    </row>
    <row r="356" spans="2:9">
      <c r="B356" s="2" t="s">
        <v>158</v>
      </c>
      <c r="C356" s="1">
        <v>9939</v>
      </c>
      <c r="D356" s="1">
        <v>11630</v>
      </c>
      <c r="E356" s="36">
        <v>1170.1500000000001</v>
      </c>
      <c r="F356" s="2">
        <v>5.16</v>
      </c>
      <c r="G356" s="2">
        <v>0.44</v>
      </c>
      <c r="H356" s="2">
        <v>0.87</v>
      </c>
      <c r="I356" s="36">
        <v>1026.33</v>
      </c>
    </row>
    <row r="357" spans="2:9">
      <c r="B357" s="2" t="s">
        <v>159</v>
      </c>
      <c r="C357" s="1">
        <v>9906</v>
      </c>
      <c r="D357" s="1">
        <v>11540</v>
      </c>
      <c r="E357" s="36">
        <v>1164.99</v>
      </c>
      <c r="F357" s="2">
        <v>36.630000000000003</v>
      </c>
      <c r="G357" s="2">
        <v>3.25</v>
      </c>
      <c r="H357" s="2">
        <v>3.07</v>
      </c>
      <c r="I357" s="36">
        <v>1164.99</v>
      </c>
    </row>
    <row r="358" spans="2:9">
      <c r="B358" s="2" t="s">
        <v>160</v>
      </c>
      <c r="C358" s="1">
        <v>9911</v>
      </c>
      <c r="D358" s="1">
        <v>11184</v>
      </c>
      <c r="E358" s="36">
        <v>1128.3599999999999</v>
      </c>
      <c r="F358" s="2">
        <v>-21.22</v>
      </c>
      <c r="G358" s="2">
        <v>-1.85</v>
      </c>
      <c r="H358" s="2">
        <v>-2</v>
      </c>
      <c r="I358" s="36">
        <v>1128.3599999999999</v>
      </c>
    </row>
    <row r="359" spans="2:9">
      <c r="B359" s="2" t="s">
        <v>161</v>
      </c>
      <c r="C359" s="1">
        <v>9936</v>
      </c>
      <c r="D359" s="1">
        <v>11423</v>
      </c>
      <c r="E359" s="36">
        <v>1149.58</v>
      </c>
      <c r="F359" s="2">
        <v>-3.68</v>
      </c>
      <c r="G359" s="2">
        <v>-0.32</v>
      </c>
      <c r="H359" s="2">
        <v>-0.37</v>
      </c>
      <c r="I359" s="36">
        <v>1149.58</v>
      </c>
    </row>
    <row r="360" spans="2:9">
      <c r="B360" s="2" t="s">
        <v>162</v>
      </c>
      <c r="C360" s="1">
        <v>10002</v>
      </c>
      <c r="D360" s="1">
        <v>11534</v>
      </c>
      <c r="E360" s="36">
        <v>1153.26</v>
      </c>
      <c r="F360" s="2">
        <v>6.57</v>
      </c>
      <c r="G360" s="2">
        <v>0.56999999999999995</v>
      </c>
      <c r="H360" s="2">
        <v>0.19</v>
      </c>
      <c r="I360" s="36">
        <v>1153.26</v>
      </c>
    </row>
    <row r="361" spans="2:9">
      <c r="B361" s="2" t="s">
        <v>163</v>
      </c>
      <c r="C361" s="1">
        <v>10013</v>
      </c>
      <c r="D361" s="1">
        <v>11481</v>
      </c>
      <c r="E361" s="36">
        <v>1146.69</v>
      </c>
      <c r="F361" s="2">
        <v>-22.52</v>
      </c>
      <c r="G361" s="2">
        <v>-1.93</v>
      </c>
      <c r="H361" s="2">
        <v>-1.97</v>
      </c>
      <c r="I361" s="36">
        <v>1146.69</v>
      </c>
    </row>
    <row r="362" spans="2:9">
      <c r="B362" s="2" t="s">
        <v>164</v>
      </c>
      <c r="C362" s="1">
        <v>10057</v>
      </c>
      <c r="D362" s="1">
        <v>11759</v>
      </c>
      <c r="E362" s="36">
        <v>1169.21</v>
      </c>
      <c r="F362" s="2">
        <v>11.41</v>
      </c>
      <c r="G362" s="2">
        <v>0.99</v>
      </c>
      <c r="H362" s="2">
        <v>0</v>
      </c>
      <c r="I362" s="36">
        <v>1169.21</v>
      </c>
    </row>
    <row r="363" spans="2:9">
      <c r="B363" s="2" t="s">
        <v>165</v>
      </c>
      <c r="C363" s="1">
        <v>10079</v>
      </c>
      <c r="D363" s="1">
        <v>11670</v>
      </c>
      <c r="E363" s="36">
        <v>1157.8</v>
      </c>
      <c r="F363" s="2">
        <v>-5.9</v>
      </c>
      <c r="G363" s="2">
        <v>-0.51</v>
      </c>
      <c r="H363" s="2">
        <v>-0.32</v>
      </c>
      <c r="I363" s="36">
        <v>1157.8</v>
      </c>
    </row>
    <row r="364" spans="2:9">
      <c r="B364" s="2" t="s">
        <v>166</v>
      </c>
      <c r="C364" s="1">
        <v>10089</v>
      </c>
      <c r="D364" s="1">
        <v>11740</v>
      </c>
      <c r="E364" s="36">
        <v>1163.7</v>
      </c>
      <c r="F364" s="2">
        <v>6.48</v>
      </c>
      <c r="G364" s="2">
        <v>0.56000000000000005</v>
      </c>
      <c r="H364" s="2">
        <v>0.44</v>
      </c>
      <c r="I364" s="36">
        <v>1163.7</v>
      </c>
    </row>
    <row r="365" spans="2:9">
      <c r="B365" s="2" t="s">
        <v>167</v>
      </c>
      <c r="C365" s="1">
        <v>9888</v>
      </c>
      <c r="D365" s="1">
        <v>11442</v>
      </c>
      <c r="E365" s="36">
        <v>1157.22</v>
      </c>
      <c r="F365" s="2">
        <v>-6.26</v>
      </c>
      <c r="G365" s="2">
        <v>-0.54</v>
      </c>
      <c r="H365" s="2">
        <v>-0.48</v>
      </c>
      <c r="I365" s="36">
        <v>1157.22</v>
      </c>
    </row>
    <row r="366" spans="2:9">
      <c r="B366" s="2" t="s">
        <v>168</v>
      </c>
      <c r="C366" s="1">
        <v>10262</v>
      </c>
      <c r="D366" s="1">
        <v>11940</v>
      </c>
      <c r="E366" s="36">
        <v>1163.48</v>
      </c>
      <c r="F366" s="2">
        <v>1.86</v>
      </c>
      <c r="G366" s="2">
        <v>0.16</v>
      </c>
      <c r="H366" s="2">
        <v>-0.03</v>
      </c>
      <c r="I366" s="36">
        <v>1163.48</v>
      </c>
    </row>
    <row r="367" spans="2:9">
      <c r="B367" s="2" t="s">
        <v>169</v>
      </c>
      <c r="C367" s="1">
        <v>10366</v>
      </c>
      <c r="D367" s="1">
        <v>12042</v>
      </c>
      <c r="E367" s="36">
        <v>1161.6199999999999</v>
      </c>
      <c r="F367" s="2">
        <v>10.5</v>
      </c>
      <c r="G367" s="2">
        <v>0.91</v>
      </c>
      <c r="H367" s="2">
        <v>0.67</v>
      </c>
      <c r="I367" s="36">
        <v>1161.6199999999999</v>
      </c>
    </row>
    <row r="368" spans="2:9">
      <c r="B368" s="2" t="s">
        <v>170</v>
      </c>
      <c r="C368" s="1">
        <v>10383</v>
      </c>
      <c r="D368" s="1">
        <v>11952</v>
      </c>
      <c r="E368" s="36">
        <v>1151.1199999999999</v>
      </c>
      <c r="F368" s="2">
        <v>-11.58</v>
      </c>
      <c r="G368" s="2">
        <v>-1</v>
      </c>
      <c r="H368" s="2">
        <v>-0.66</v>
      </c>
      <c r="I368" s="36">
        <v>1151.1199999999999</v>
      </c>
    </row>
    <row r="369" spans="2:9">
      <c r="B369" s="2" t="s">
        <v>171</v>
      </c>
      <c r="C369" s="1">
        <v>10430</v>
      </c>
      <c r="D369" s="1">
        <v>12127</v>
      </c>
      <c r="E369" s="36">
        <v>1162.7</v>
      </c>
      <c r="F369" s="2">
        <v>50.78</v>
      </c>
      <c r="G369" s="2">
        <v>4.57</v>
      </c>
      <c r="H369" s="2">
        <v>4.7699999999999996</v>
      </c>
      <c r="I369" s="36">
        <v>1162.7</v>
      </c>
    </row>
    <row r="370" spans="2:9">
      <c r="B370" s="2" t="s">
        <v>172</v>
      </c>
      <c r="C370" s="1">
        <v>10459</v>
      </c>
      <c r="D370" s="1">
        <v>11629</v>
      </c>
      <c r="E370" s="36">
        <v>1111.92</v>
      </c>
      <c r="F370" s="2">
        <v>-14.55</v>
      </c>
      <c r="G370" s="2">
        <v>-1.29</v>
      </c>
      <c r="H370" s="2">
        <v>-1.42</v>
      </c>
      <c r="I370" s="36">
        <v>1111.92</v>
      </c>
    </row>
    <row r="371" spans="2:9">
      <c r="B371" s="2" t="s">
        <v>173</v>
      </c>
      <c r="C371" s="1">
        <v>10480</v>
      </c>
      <c r="D371" s="1">
        <v>11805</v>
      </c>
      <c r="E371" s="36">
        <v>1126.47</v>
      </c>
      <c r="F371" s="2">
        <v>13.47</v>
      </c>
      <c r="G371" s="2">
        <v>1.21</v>
      </c>
      <c r="H371" s="2">
        <v>0.5</v>
      </c>
      <c r="I371" s="36">
        <v>1126.47</v>
      </c>
    </row>
    <row r="372" spans="2:9">
      <c r="B372" s="2" t="s">
        <v>174</v>
      </c>
      <c r="C372" s="1">
        <v>10497</v>
      </c>
      <c r="D372" s="1">
        <v>11683</v>
      </c>
      <c r="E372" s="36">
        <v>1113</v>
      </c>
      <c r="F372" s="2">
        <v>12.9</v>
      </c>
      <c r="G372" s="2">
        <v>1.17</v>
      </c>
      <c r="H372" s="2">
        <v>0.83</v>
      </c>
      <c r="I372" s="36">
        <v>1113</v>
      </c>
    </row>
    <row r="373" spans="2:9">
      <c r="B373" s="2" t="s">
        <v>175</v>
      </c>
      <c r="C373" s="1">
        <v>10523</v>
      </c>
      <c r="D373" s="1">
        <v>11576</v>
      </c>
      <c r="E373" s="36">
        <v>1100.0999999999999</v>
      </c>
      <c r="F373" s="2">
        <v>-0.63</v>
      </c>
      <c r="G373" s="2">
        <v>-0.06</v>
      </c>
      <c r="H373" s="2">
        <v>-0.64</v>
      </c>
      <c r="I373" s="36">
        <v>1100.0999999999999</v>
      </c>
    </row>
    <row r="374" spans="2:9">
      <c r="B374" s="2" t="s">
        <v>176</v>
      </c>
      <c r="C374" s="1">
        <v>10522</v>
      </c>
      <c r="D374" s="1">
        <v>11581</v>
      </c>
      <c r="E374" s="36">
        <v>1100.73</v>
      </c>
      <c r="F374" s="2">
        <v>11.15</v>
      </c>
      <c r="G374" s="2">
        <v>1.02</v>
      </c>
      <c r="H374" s="2">
        <v>0.86</v>
      </c>
      <c r="I374" s="36">
        <v>1100.73</v>
      </c>
    </row>
    <row r="375" spans="2:9">
      <c r="B375" s="2" t="s">
        <v>177</v>
      </c>
      <c r="C375" s="1">
        <v>10523</v>
      </c>
      <c r="D375" s="1">
        <v>11466</v>
      </c>
      <c r="E375" s="36">
        <v>1089.58</v>
      </c>
      <c r="F375" s="2">
        <v>9.66</v>
      </c>
      <c r="G375" s="2">
        <v>0.89</v>
      </c>
      <c r="H375" s="2">
        <v>1.82</v>
      </c>
      <c r="I375" s="36">
        <v>0</v>
      </c>
    </row>
    <row r="376" spans="2:9">
      <c r="B376" s="2" t="s">
        <v>178</v>
      </c>
      <c r="C376" s="1">
        <v>10532</v>
      </c>
      <c r="D376" s="1">
        <v>11374</v>
      </c>
      <c r="E376" s="36">
        <v>1079.92</v>
      </c>
      <c r="F376" s="2">
        <v>16.29</v>
      </c>
      <c r="G376" s="2">
        <v>1.53</v>
      </c>
      <c r="H376" s="2">
        <v>1.58</v>
      </c>
      <c r="I376" s="36">
        <v>0</v>
      </c>
    </row>
    <row r="377" spans="2:9">
      <c r="B377" s="2" t="s">
        <v>179</v>
      </c>
      <c r="C377" s="1">
        <v>10533</v>
      </c>
      <c r="D377" s="1">
        <v>11203</v>
      </c>
      <c r="E377" s="36">
        <v>1063.6300000000001</v>
      </c>
      <c r="F377" s="2">
        <v>-3.46</v>
      </c>
      <c r="G377" s="2">
        <v>-0.32</v>
      </c>
      <c r="H377" s="2">
        <v>-0.22</v>
      </c>
      <c r="I377" s="36">
        <v>0</v>
      </c>
    </row>
    <row r="378" spans="2:9">
      <c r="B378" s="2" t="s">
        <v>180</v>
      </c>
      <c r="C378" s="1">
        <v>10543</v>
      </c>
      <c r="D378" s="1">
        <v>11250</v>
      </c>
      <c r="E378" s="36">
        <v>1067.0899999999999</v>
      </c>
      <c r="F378" s="2">
        <v>-3.91</v>
      </c>
      <c r="G378" s="2">
        <v>-0.37</v>
      </c>
      <c r="H378" s="2">
        <v>-0.83</v>
      </c>
      <c r="I378" s="36">
        <v>0</v>
      </c>
    </row>
    <row r="379" spans="2:9">
      <c r="B379" s="2" t="s">
        <v>181</v>
      </c>
      <c r="C379" s="1">
        <v>10558</v>
      </c>
      <c r="D379" s="1">
        <v>11307</v>
      </c>
      <c r="E379" s="36">
        <v>1071</v>
      </c>
      <c r="F379" s="2">
        <v>4.2</v>
      </c>
      <c r="G379" s="2">
        <v>0.39</v>
      </c>
      <c r="H379" s="2">
        <v>-1.1399999999999999</v>
      </c>
      <c r="I379" s="36">
        <v>0</v>
      </c>
    </row>
    <row r="380" spans="2:9">
      <c r="B380" s="2" t="s">
        <v>182</v>
      </c>
      <c r="C380" s="1">
        <v>10334</v>
      </c>
      <c r="D380" s="1">
        <v>11025</v>
      </c>
      <c r="E380" s="36">
        <v>1066.8</v>
      </c>
      <c r="F380" s="2">
        <v>-1.81</v>
      </c>
      <c r="G380" s="2">
        <v>-0.17</v>
      </c>
      <c r="H380" s="2">
        <v>0.77</v>
      </c>
      <c r="I380" s="36">
        <v>0</v>
      </c>
    </row>
    <row r="381" spans="2:9">
      <c r="B381" s="2" t="s">
        <v>183</v>
      </c>
      <c r="C381" s="1">
        <v>10621</v>
      </c>
      <c r="D381" s="1">
        <v>11350</v>
      </c>
      <c r="E381" s="36">
        <v>1068.6099999999999</v>
      </c>
      <c r="F381" s="2">
        <v>-10.5</v>
      </c>
      <c r="G381" s="2">
        <v>-0.97</v>
      </c>
      <c r="H381" s="2">
        <v>-0.62</v>
      </c>
      <c r="I381" s="36">
        <v>0</v>
      </c>
    </row>
    <row r="382" spans="2:9">
      <c r="B382" s="2" t="s">
        <v>184</v>
      </c>
      <c r="C382" s="1">
        <v>10640</v>
      </c>
      <c r="D382" s="1">
        <v>11482</v>
      </c>
      <c r="E382" s="36">
        <v>1079.1099999999999</v>
      </c>
      <c r="F382" s="2">
        <v>-4.43</v>
      </c>
      <c r="G382" s="2">
        <v>-0.41</v>
      </c>
      <c r="H382" s="2">
        <v>0.24</v>
      </c>
      <c r="I382" s="36">
        <v>0</v>
      </c>
    </row>
    <row r="383" spans="2:9">
      <c r="B383" s="2" t="s">
        <v>185</v>
      </c>
      <c r="C383" s="1">
        <v>10646</v>
      </c>
      <c r="D383" s="1">
        <v>11535</v>
      </c>
      <c r="E383" s="36">
        <v>1083.54</v>
      </c>
      <c r="F383" s="2">
        <v>6.38</v>
      </c>
      <c r="G383" s="2">
        <v>0.59</v>
      </c>
      <c r="H383" s="2">
        <v>0.03</v>
      </c>
      <c r="I383" s="36">
        <v>0</v>
      </c>
    </row>
    <row r="384" spans="2:9">
      <c r="B384" s="2" t="s">
        <v>186</v>
      </c>
      <c r="C384" s="1">
        <v>10674</v>
      </c>
      <c r="D384" s="1">
        <v>11497</v>
      </c>
      <c r="E384" s="36">
        <v>1077.1600000000001</v>
      </c>
      <c r="F384" s="2">
        <v>18.010000000000002</v>
      </c>
      <c r="G384" s="2">
        <v>1.7</v>
      </c>
      <c r="H384" s="2">
        <v>1.59</v>
      </c>
      <c r="I384" s="36">
        <v>0</v>
      </c>
    </row>
    <row r="385" spans="2:9">
      <c r="B385" s="2" t="s">
        <v>187</v>
      </c>
      <c r="C385" s="1">
        <v>10616</v>
      </c>
      <c r="D385" s="1">
        <v>11244</v>
      </c>
      <c r="E385" s="36">
        <v>1059.1500000000001</v>
      </c>
      <c r="F385" s="2">
        <v>-33.770000000000003</v>
      </c>
      <c r="G385" s="2">
        <v>-3.09</v>
      </c>
      <c r="H385" s="2">
        <v>-3.24</v>
      </c>
      <c r="I385" s="36">
        <v>0</v>
      </c>
    </row>
    <row r="386" spans="2:9">
      <c r="B386" s="2" t="s">
        <v>188</v>
      </c>
      <c r="C386" s="1">
        <v>10779</v>
      </c>
      <c r="D386" s="1">
        <v>11781</v>
      </c>
      <c r="E386" s="36">
        <v>1092.92</v>
      </c>
      <c r="F386" s="2">
        <v>1.0900000000000001</v>
      </c>
      <c r="G386" s="2">
        <v>0.1</v>
      </c>
      <c r="H386" s="2">
        <v>-0.02</v>
      </c>
      <c r="I386" s="36">
        <v>0</v>
      </c>
    </row>
    <row r="387" spans="2:9">
      <c r="B387" s="2" t="s">
        <v>189</v>
      </c>
      <c r="C387" s="1">
        <v>10789</v>
      </c>
      <c r="D387" s="1">
        <v>11780</v>
      </c>
      <c r="E387" s="36">
        <v>1091.83</v>
      </c>
      <c r="F387" s="2">
        <v>-5.91</v>
      </c>
      <c r="G387" s="2">
        <v>-0.54</v>
      </c>
      <c r="H387" s="2">
        <v>0.13</v>
      </c>
      <c r="I387" s="36">
        <v>0</v>
      </c>
    </row>
    <row r="388" spans="2:9">
      <c r="B388" s="2" t="s">
        <v>190</v>
      </c>
      <c r="C388" s="1">
        <v>10781</v>
      </c>
      <c r="D388" s="1">
        <v>11834</v>
      </c>
      <c r="E388" s="36">
        <v>1097.74</v>
      </c>
      <c r="F388" s="2">
        <v>15.28</v>
      </c>
      <c r="G388" s="2">
        <v>1.41</v>
      </c>
      <c r="H388" s="2">
        <v>2.11</v>
      </c>
      <c r="I388" s="36">
        <v>0</v>
      </c>
    </row>
    <row r="389" spans="2:9">
      <c r="B389" s="2" t="s">
        <v>191</v>
      </c>
      <c r="C389" s="1">
        <v>10806</v>
      </c>
      <c r="D389" s="1">
        <v>11697</v>
      </c>
      <c r="E389" s="36">
        <v>1082.46</v>
      </c>
      <c r="F389" s="2">
        <v>-0.14000000000000001</v>
      </c>
      <c r="G389" s="2">
        <v>-0.01</v>
      </c>
      <c r="H389" s="2">
        <v>-7.0000000000000007E-2</v>
      </c>
      <c r="I389" s="36">
        <v>0</v>
      </c>
    </row>
    <row r="390" spans="2:9">
      <c r="B390" s="2" t="s">
        <v>192</v>
      </c>
      <c r="C390" s="1">
        <v>10832</v>
      </c>
      <c r="D390" s="1">
        <v>11726</v>
      </c>
      <c r="E390" s="36">
        <v>1082.5999999999999</v>
      </c>
      <c r="F390" s="2">
        <v>-1.41</v>
      </c>
      <c r="G390" s="2">
        <v>-0.13</v>
      </c>
      <c r="H390" s="2">
        <v>-0.1</v>
      </c>
      <c r="I390" s="36">
        <v>0</v>
      </c>
    </row>
    <row r="391" spans="2:9">
      <c r="B391" s="2" t="s">
        <v>193</v>
      </c>
      <c r="C391" s="1">
        <v>10857</v>
      </c>
      <c r="D391" s="1">
        <v>11769</v>
      </c>
      <c r="E391" s="36">
        <v>1084.01</v>
      </c>
      <c r="F391" s="2">
        <v>6.23</v>
      </c>
      <c r="G391" s="2">
        <v>0.57999999999999996</v>
      </c>
      <c r="H391" s="2">
        <v>1.06</v>
      </c>
      <c r="I391" s="36">
        <v>0</v>
      </c>
    </row>
    <row r="392" spans="2:9">
      <c r="B392" s="2" t="s">
        <v>194</v>
      </c>
      <c r="C392" s="1">
        <v>10872</v>
      </c>
      <c r="D392" s="1">
        <v>11718</v>
      </c>
      <c r="E392" s="36">
        <v>1077.78</v>
      </c>
      <c r="F392" s="2">
        <v>20.9</v>
      </c>
      <c r="G392" s="2">
        <v>1.98</v>
      </c>
      <c r="H392" s="2">
        <v>1.1399999999999999</v>
      </c>
      <c r="I392" s="36">
        <v>0</v>
      </c>
    </row>
    <row r="393" spans="2:9">
      <c r="B393" s="2" t="s">
        <v>195</v>
      </c>
      <c r="C393" s="1">
        <v>10885</v>
      </c>
      <c r="D393" s="1">
        <v>11505</v>
      </c>
      <c r="E393" s="36">
        <v>1056.8800000000001</v>
      </c>
      <c r="F393" s="2">
        <v>0.79</v>
      </c>
      <c r="G393" s="2">
        <v>7.0000000000000007E-2</v>
      </c>
      <c r="H393" s="2">
        <v>0.01</v>
      </c>
      <c r="I393" s="36">
        <v>0</v>
      </c>
    </row>
    <row r="394" spans="2:9">
      <c r="B394" s="2" t="s">
        <v>196</v>
      </c>
      <c r="C394" s="1">
        <v>10925</v>
      </c>
      <c r="D394" s="1">
        <v>11538</v>
      </c>
      <c r="E394" s="36">
        <v>1056.0899999999999</v>
      </c>
      <c r="F394" s="2">
        <v>-0.63</v>
      </c>
      <c r="G394" s="2">
        <v>-0.06</v>
      </c>
      <c r="H394" s="2">
        <v>0</v>
      </c>
      <c r="I394" s="36">
        <v>0</v>
      </c>
    </row>
    <row r="395" spans="2:9">
      <c r="B395" s="2" t="s">
        <v>197</v>
      </c>
      <c r="C395" s="1">
        <v>10937</v>
      </c>
      <c r="D395" s="1">
        <v>11558</v>
      </c>
      <c r="E395" s="36">
        <v>1056.72</v>
      </c>
      <c r="F395" s="2">
        <v>-0.94</v>
      </c>
      <c r="G395" s="2">
        <v>-0.09</v>
      </c>
      <c r="H395" s="2">
        <v>0</v>
      </c>
      <c r="I395" s="36">
        <v>0</v>
      </c>
    </row>
    <row r="396" spans="2:9">
      <c r="B396" s="2" t="s">
        <v>198</v>
      </c>
      <c r="C396" s="1">
        <v>10960</v>
      </c>
      <c r="D396" s="1">
        <v>11592</v>
      </c>
      <c r="E396" s="36">
        <v>1057.6600000000001</v>
      </c>
      <c r="F396" s="2">
        <v>14.37</v>
      </c>
      <c r="G396" s="2">
        <v>1.38</v>
      </c>
      <c r="H396" s="2">
        <v>1.75</v>
      </c>
      <c r="I396" s="36">
        <v>0</v>
      </c>
    </row>
    <row r="397" spans="2:9">
      <c r="B397" s="2" t="s">
        <v>199</v>
      </c>
      <c r="C397" s="1">
        <v>10982</v>
      </c>
      <c r="D397" s="1">
        <v>11457</v>
      </c>
      <c r="E397" s="36">
        <v>1043.29</v>
      </c>
      <c r="F397" s="2">
        <v>9.52</v>
      </c>
      <c r="G397" s="2">
        <v>0.92</v>
      </c>
      <c r="H397" s="2">
        <v>0.8</v>
      </c>
      <c r="I397" s="36">
        <v>0</v>
      </c>
    </row>
    <row r="398" spans="2:9">
      <c r="B398" s="2" t="s">
        <v>200</v>
      </c>
      <c r="C398" s="1">
        <v>10997</v>
      </c>
      <c r="D398" s="1">
        <v>11368</v>
      </c>
      <c r="E398" s="36">
        <v>1033.77</v>
      </c>
      <c r="F398" s="2">
        <v>-3.55</v>
      </c>
      <c r="G398" s="2">
        <v>-0.34</v>
      </c>
      <c r="H398" s="2">
        <v>0.03</v>
      </c>
      <c r="I398" s="36">
        <v>0</v>
      </c>
    </row>
    <row r="399" spans="2:9">
      <c r="B399" s="2" t="s">
        <v>201</v>
      </c>
      <c r="C399" s="1">
        <v>11015</v>
      </c>
      <c r="D399" s="1">
        <v>11426</v>
      </c>
      <c r="E399" s="36">
        <v>1037.32</v>
      </c>
      <c r="F399" s="2">
        <v>2.91</v>
      </c>
      <c r="G399" s="2">
        <v>0.28000000000000003</v>
      </c>
      <c r="H399" s="2">
        <v>0.17</v>
      </c>
      <c r="I399" s="36">
        <v>0</v>
      </c>
    </row>
    <row r="400" spans="2:9">
      <c r="B400" s="2" t="s">
        <v>202</v>
      </c>
      <c r="C400" s="1">
        <v>11016</v>
      </c>
      <c r="D400" s="1">
        <v>11395</v>
      </c>
      <c r="E400" s="36">
        <v>1034.4100000000001</v>
      </c>
      <c r="F400" s="2">
        <v>12.34</v>
      </c>
      <c r="G400" s="2">
        <v>1.21</v>
      </c>
      <c r="H400" s="2">
        <v>1.45</v>
      </c>
      <c r="I400" s="36">
        <v>0</v>
      </c>
    </row>
    <row r="401" spans="2:10">
      <c r="B401" s="2" t="s">
        <v>203</v>
      </c>
      <c r="C401" s="1">
        <v>11031</v>
      </c>
      <c r="D401" s="1">
        <v>11275</v>
      </c>
      <c r="E401" s="36">
        <v>1022.07</v>
      </c>
      <c r="F401" s="2">
        <v>-9.74</v>
      </c>
      <c r="G401" s="2">
        <v>-0.94</v>
      </c>
      <c r="H401" s="2">
        <v>-0.78</v>
      </c>
      <c r="I401" s="36">
        <v>0</v>
      </c>
    </row>
    <row r="402" spans="2:10">
      <c r="B402" s="2" t="s">
        <v>204</v>
      </c>
      <c r="C402" s="1">
        <v>11022</v>
      </c>
      <c r="D402" s="1">
        <v>11372</v>
      </c>
      <c r="E402" s="36">
        <v>1031.81</v>
      </c>
      <c r="F402" s="2">
        <v>5.39</v>
      </c>
      <c r="G402" s="2">
        <v>0.53</v>
      </c>
      <c r="H402" s="2">
        <v>-0.2</v>
      </c>
      <c r="I402" s="36">
        <v>0</v>
      </c>
    </row>
    <row r="403" spans="2:10">
      <c r="B403" s="2" t="s">
        <v>205</v>
      </c>
      <c r="C403" s="1">
        <v>11048</v>
      </c>
      <c r="D403" s="1">
        <v>11340</v>
      </c>
      <c r="E403" s="36">
        <v>1026.42</v>
      </c>
      <c r="F403" s="2">
        <v>12.69</v>
      </c>
      <c r="G403" s="2">
        <v>1.25</v>
      </c>
      <c r="H403" s="2">
        <v>1</v>
      </c>
      <c r="I403" s="36">
        <v>0</v>
      </c>
    </row>
    <row r="404" spans="2:10">
      <c r="B404" s="2" t="s">
        <v>206</v>
      </c>
      <c r="C404" s="1">
        <v>11060</v>
      </c>
      <c r="D404" s="1">
        <v>11212</v>
      </c>
      <c r="E404" s="36">
        <v>1013.73</v>
      </c>
      <c r="F404" s="2">
        <v>6.82</v>
      </c>
      <c r="G404" s="2">
        <v>0.68</v>
      </c>
      <c r="H404" s="2">
        <v>0.61</v>
      </c>
      <c r="I404" s="36">
        <v>0</v>
      </c>
    </row>
    <row r="405" spans="2:10">
      <c r="B405" s="2" t="s">
        <v>207</v>
      </c>
      <c r="C405" s="1">
        <v>11070</v>
      </c>
      <c r="D405" s="1">
        <v>11146</v>
      </c>
      <c r="E405" s="36">
        <v>1006.91</v>
      </c>
      <c r="F405" s="2">
        <v>4.03</v>
      </c>
      <c r="G405" s="2">
        <v>0.4</v>
      </c>
      <c r="H405" s="2">
        <v>0.88</v>
      </c>
      <c r="I405" s="36">
        <v>0</v>
      </c>
    </row>
    <row r="406" spans="2:10">
      <c r="B406" s="2" t="s">
        <v>208</v>
      </c>
      <c r="C406" s="1">
        <v>11175</v>
      </c>
      <c r="D406" s="1">
        <v>11207</v>
      </c>
      <c r="E406" s="36">
        <v>1002.88</v>
      </c>
      <c r="F406" s="2">
        <v>3.26</v>
      </c>
      <c r="G406" s="2">
        <v>0.33</v>
      </c>
      <c r="H406" s="2">
        <v>0.77</v>
      </c>
      <c r="I406" s="36">
        <v>0</v>
      </c>
    </row>
    <row r="407" spans="2:10">
      <c r="B407" s="2" t="s">
        <v>209</v>
      </c>
      <c r="C407" s="1">
        <v>11168</v>
      </c>
      <c r="D407" s="1">
        <v>11163</v>
      </c>
      <c r="E407" s="36">
        <v>999.62</v>
      </c>
      <c r="F407" s="2">
        <v>-0.38</v>
      </c>
      <c r="G407" s="2">
        <v>-0.04</v>
      </c>
      <c r="H407" s="2">
        <v>0.54</v>
      </c>
      <c r="I407" s="36">
        <v>0</v>
      </c>
    </row>
    <row r="408" spans="2:10">
      <c r="B408" s="2" t="s">
        <v>210</v>
      </c>
      <c r="C408" s="1">
        <v>7903</v>
      </c>
      <c r="D408" s="1">
        <v>11364</v>
      </c>
      <c r="E408" s="36">
        <v>1000</v>
      </c>
      <c r="F408" s="2">
        <v>22.04</v>
      </c>
      <c r="G408" s="2">
        <v>1.56</v>
      </c>
      <c r="H408" s="2">
        <v>1.53</v>
      </c>
      <c r="I408" s="36">
        <v>0</v>
      </c>
      <c r="J408" s="2" t="s">
        <v>23</v>
      </c>
    </row>
    <row r="409" spans="2:10">
      <c r="B409" s="2" t="s">
        <v>211</v>
      </c>
      <c r="C409" s="1">
        <v>7892</v>
      </c>
      <c r="D409" s="1">
        <v>11174</v>
      </c>
      <c r="E409" s="36">
        <v>1415.9</v>
      </c>
      <c r="F409" s="2">
        <v>4.7300000000000004</v>
      </c>
      <c r="G409" s="2">
        <v>0.34</v>
      </c>
      <c r="H409" s="2">
        <v>0.33</v>
      </c>
      <c r="I409" s="36">
        <v>0</v>
      </c>
    </row>
    <row r="410" spans="2:10">
      <c r="B410" s="2" t="s">
        <v>212</v>
      </c>
      <c r="C410" s="1">
        <v>7883</v>
      </c>
      <c r="D410" s="1">
        <v>11125</v>
      </c>
      <c r="E410" s="36">
        <v>1411.17</v>
      </c>
      <c r="F410" s="2">
        <v>20.73</v>
      </c>
      <c r="G410" s="2">
        <v>1.49</v>
      </c>
      <c r="H410" s="2">
        <v>1.29</v>
      </c>
      <c r="I410" s="36">
        <v>0</v>
      </c>
    </row>
    <row r="411" spans="2:10">
      <c r="B411" s="2" t="s">
        <v>213</v>
      </c>
      <c r="C411" s="1">
        <v>7882</v>
      </c>
      <c r="D411" s="1">
        <v>10959</v>
      </c>
      <c r="E411" s="36">
        <v>1390.44</v>
      </c>
      <c r="F411" s="2">
        <v>-38.31</v>
      </c>
      <c r="G411" s="2">
        <v>-2.68</v>
      </c>
      <c r="H411" s="2">
        <v>-2.59</v>
      </c>
      <c r="I411" s="36">
        <v>0</v>
      </c>
    </row>
    <row r="412" spans="2:10">
      <c r="B412" s="2" t="s">
        <v>214</v>
      </c>
      <c r="C412" s="1">
        <v>7871</v>
      </c>
      <c r="D412" s="1">
        <v>11246</v>
      </c>
      <c r="E412" s="36">
        <v>1428.75</v>
      </c>
      <c r="F412" s="2">
        <v>-6.69</v>
      </c>
      <c r="G412" s="2">
        <v>-0.47</v>
      </c>
      <c r="H412" s="2">
        <v>-0.86</v>
      </c>
      <c r="I412" s="36">
        <v>0</v>
      </c>
    </row>
    <row r="413" spans="2:10">
      <c r="B413" s="2" t="s">
        <v>215</v>
      </c>
      <c r="C413" s="1">
        <v>7852</v>
      </c>
      <c r="D413" s="1">
        <v>11271</v>
      </c>
      <c r="E413" s="36">
        <v>1435.44</v>
      </c>
      <c r="F413" s="2">
        <v>26.69</v>
      </c>
      <c r="G413" s="2">
        <v>1.89</v>
      </c>
      <c r="H413" s="2">
        <v>2.0299999999999998</v>
      </c>
      <c r="I413" s="36">
        <v>0</v>
      </c>
    </row>
    <row r="414" spans="2:10">
      <c r="B414" s="2" t="s">
        <v>216</v>
      </c>
      <c r="C414" s="1">
        <v>7832</v>
      </c>
      <c r="D414" s="1">
        <v>11033</v>
      </c>
      <c r="E414" s="36">
        <v>1408.75</v>
      </c>
      <c r="F414" s="2">
        <v>2.4500000000000002</v>
      </c>
      <c r="G414" s="2">
        <v>0.17</v>
      </c>
      <c r="H414" s="2">
        <v>0</v>
      </c>
      <c r="I414" s="36">
        <v>0</v>
      </c>
    </row>
    <row r="415" spans="2:10">
      <c r="B415" s="2" t="s">
        <v>217</v>
      </c>
      <c r="C415" s="1">
        <v>7820</v>
      </c>
      <c r="D415" s="1">
        <v>10997</v>
      </c>
      <c r="E415" s="36">
        <v>1406.3</v>
      </c>
      <c r="F415" s="2">
        <v>39.99</v>
      </c>
      <c r="G415" s="2">
        <v>2.93</v>
      </c>
      <c r="H415" s="2">
        <v>2.89</v>
      </c>
      <c r="I415" s="36">
        <v>0</v>
      </c>
    </row>
    <row r="416" spans="2:10">
      <c r="B416" s="2" t="s">
        <v>218</v>
      </c>
      <c r="C416" s="1">
        <v>7814</v>
      </c>
      <c r="D416" s="1">
        <v>10676</v>
      </c>
      <c r="E416" s="36">
        <v>1366.31</v>
      </c>
      <c r="F416" s="2">
        <v>9.27</v>
      </c>
      <c r="G416" s="2">
        <v>0.68</v>
      </c>
      <c r="H416" s="2">
        <v>0.02</v>
      </c>
      <c r="I416" s="36">
        <v>0</v>
      </c>
    </row>
    <row r="417" spans="2:9">
      <c r="B417" s="2" t="s">
        <v>219</v>
      </c>
      <c r="C417" s="1">
        <v>7839</v>
      </c>
      <c r="D417" s="1">
        <v>10638</v>
      </c>
      <c r="E417" s="36">
        <v>1357.04</v>
      </c>
      <c r="F417" s="2">
        <v>50.28</v>
      </c>
      <c r="G417" s="2">
        <v>3.85</v>
      </c>
      <c r="H417" s="2">
        <v>3.07</v>
      </c>
      <c r="I417" s="36">
        <v>0</v>
      </c>
    </row>
    <row r="418" spans="2:9">
      <c r="B418" s="2" t="s">
        <v>220</v>
      </c>
      <c r="C418" s="1">
        <v>7830</v>
      </c>
      <c r="D418" s="1">
        <v>10232</v>
      </c>
      <c r="E418" s="36">
        <v>1306.76</v>
      </c>
      <c r="F418" s="2">
        <v>-91.73</v>
      </c>
      <c r="G418" s="2">
        <v>-6.56</v>
      </c>
      <c r="H418" s="2">
        <v>-5.51</v>
      </c>
      <c r="I418" s="36">
        <v>0</v>
      </c>
    </row>
    <row r="419" spans="2:9">
      <c r="B419" s="2" t="s">
        <v>221</v>
      </c>
      <c r="C419" s="1">
        <v>7839</v>
      </c>
      <c r="D419" s="1">
        <v>10963</v>
      </c>
      <c r="E419" s="36">
        <v>1398.49</v>
      </c>
      <c r="F419" s="2">
        <v>-50.8</v>
      </c>
      <c r="G419" s="2">
        <v>-3.51</v>
      </c>
      <c r="H419" s="2">
        <v>-0.28999999999999998</v>
      </c>
      <c r="I419" s="36">
        <v>0</v>
      </c>
    </row>
    <row r="420" spans="2:9">
      <c r="B420" s="2" t="s">
        <v>222</v>
      </c>
      <c r="C420" s="1">
        <v>7828</v>
      </c>
      <c r="D420" s="1">
        <v>11345</v>
      </c>
      <c r="E420" s="36">
        <v>1449.29</v>
      </c>
      <c r="F420" s="2">
        <v>-40.840000000000003</v>
      </c>
      <c r="G420" s="2">
        <v>-2.74</v>
      </c>
      <c r="H420" s="2">
        <v>-5.35</v>
      </c>
      <c r="I420" s="36">
        <v>0</v>
      </c>
    </row>
    <row r="421" spans="2:9">
      <c r="B421" s="2" t="s">
        <v>223</v>
      </c>
      <c r="C421" s="1">
        <v>7821</v>
      </c>
      <c r="D421" s="1">
        <v>11654</v>
      </c>
      <c r="E421" s="36">
        <v>1490.13</v>
      </c>
      <c r="F421" s="2">
        <v>-40.340000000000003</v>
      </c>
      <c r="G421" s="2">
        <v>-2.64</v>
      </c>
      <c r="H421" s="2">
        <v>-2.4500000000000002</v>
      </c>
      <c r="I421" s="36">
        <v>0</v>
      </c>
    </row>
    <row r="422" spans="2:9">
      <c r="B422" s="2" t="s">
        <v>224</v>
      </c>
      <c r="C422" s="1">
        <v>7802</v>
      </c>
      <c r="D422" s="1">
        <v>11941</v>
      </c>
      <c r="E422" s="36">
        <v>1530.47</v>
      </c>
      <c r="F422" s="2">
        <v>-3.75</v>
      </c>
      <c r="G422" s="2">
        <v>-0.24</v>
      </c>
      <c r="H422" s="2">
        <v>-1.02</v>
      </c>
      <c r="I422" s="36">
        <v>0</v>
      </c>
    </row>
    <row r="423" spans="2:9">
      <c r="B423" s="2" t="s">
        <v>225</v>
      </c>
      <c r="C423" s="1">
        <v>7798</v>
      </c>
      <c r="D423" s="1">
        <v>11964</v>
      </c>
      <c r="E423" s="36">
        <v>1534.22</v>
      </c>
      <c r="F423" s="2">
        <v>-6.93</v>
      </c>
      <c r="G423" s="2">
        <v>-0.45</v>
      </c>
      <c r="H423" s="2">
        <v>-0.52</v>
      </c>
      <c r="I423" s="36">
        <v>0</v>
      </c>
    </row>
    <row r="424" spans="2:9">
      <c r="B424" s="2" t="s">
        <v>226</v>
      </c>
      <c r="C424" s="1">
        <v>7777</v>
      </c>
      <c r="D424" s="1">
        <v>11986</v>
      </c>
      <c r="E424" s="36">
        <v>1541.15</v>
      </c>
      <c r="F424" s="2">
        <v>11.45</v>
      </c>
      <c r="G424" s="2">
        <v>0.75</v>
      </c>
      <c r="H424" s="2">
        <v>0.67</v>
      </c>
      <c r="I424" s="36">
        <v>0</v>
      </c>
    </row>
    <row r="425" spans="2:9">
      <c r="B425" s="2" t="s">
        <v>227</v>
      </c>
      <c r="C425" s="1">
        <v>7765</v>
      </c>
      <c r="D425" s="1">
        <v>11879</v>
      </c>
      <c r="E425" s="36">
        <v>1529.7</v>
      </c>
      <c r="F425" s="2">
        <v>6.23</v>
      </c>
      <c r="G425" s="2">
        <v>0.41</v>
      </c>
      <c r="H425" s="2">
        <v>0.73</v>
      </c>
      <c r="I425" s="36">
        <v>0</v>
      </c>
    </row>
    <row r="426" spans="2:9">
      <c r="B426" s="2" t="s">
        <v>228</v>
      </c>
      <c r="C426" s="1">
        <v>7753</v>
      </c>
      <c r="D426" s="1">
        <v>11812</v>
      </c>
      <c r="E426" s="36">
        <v>1523.47</v>
      </c>
      <c r="F426" s="2">
        <v>-0.05</v>
      </c>
      <c r="G426" s="2">
        <v>0</v>
      </c>
      <c r="H426" s="2">
        <v>0</v>
      </c>
      <c r="I426" s="36">
        <v>0</v>
      </c>
    </row>
    <row r="427" spans="2:9">
      <c r="B427" s="2" t="s">
        <v>229</v>
      </c>
      <c r="C427" s="1">
        <v>7723</v>
      </c>
      <c r="D427" s="1">
        <v>11766</v>
      </c>
      <c r="E427" s="36">
        <v>1523.52</v>
      </c>
      <c r="F427" s="2">
        <v>9.99</v>
      </c>
      <c r="G427" s="2">
        <v>0.66</v>
      </c>
      <c r="H427" s="2">
        <v>0.61</v>
      </c>
      <c r="I427" s="36">
        <v>0</v>
      </c>
    </row>
    <row r="428" spans="2:9">
      <c r="B428" s="2" t="s">
        <v>230</v>
      </c>
      <c r="C428" s="1">
        <v>7683</v>
      </c>
      <c r="D428" s="1">
        <v>11628</v>
      </c>
      <c r="E428" s="36">
        <v>1513.53</v>
      </c>
      <c r="F428" s="2">
        <v>24.17</v>
      </c>
      <c r="G428" s="2">
        <v>1.62</v>
      </c>
      <c r="H428" s="2">
        <v>1.6</v>
      </c>
      <c r="I428" s="36">
        <v>0</v>
      </c>
    </row>
    <row r="429" spans="2:9">
      <c r="B429" s="2" t="s">
        <v>231</v>
      </c>
      <c r="C429" s="1">
        <v>7675</v>
      </c>
      <c r="D429" s="1">
        <v>11431</v>
      </c>
      <c r="E429" s="36">
        <v>1489.36</v>
      </c>
      <c r="F429" s="2">
        <v>9.9</v>
      </c>
      <c r="G429" s="2">
        <v>0.67</v>
      </c>
      <c r="H429" s="2">
        <v>0.61</v>
      </c>
      <c r="I429" s="36">
        <v>0</v>
      </c>
    </row>
    <row r="430" spans="2:9">
      <c r="B430" s="2" t="s">
        <v>232</v>
      </c>
      <c r="C430" s="1">
        <v>7671</v>
      </c>
      <c r="D430" s="1">
        <v>11349</v>
      </c>
      <c r="E430" s="36">
        <v>1479.46</v>
      </c>
      <c r="F430" s="2">
        <v>-21.41</v>
      </c>
      <c r="G430" s="2">
        <v>-1.43</v>
      </c>
      <c r="H430" s="2">
        <v>-2.17</v>
      </c>
      <c r="I430" s="36">
        <v>0</v>
      </c>
    </row>
    <row r="431" spans="2:9">
      <c r="B431" s="2" t="s">
        <v>233</v>
      </c>
      <c r="C431" s="1">
        <v>7637</v>
      </c>
      <c r="D431" s="1">
        <v>11462</v>
      </c>
      <c r="E431" s="36">
        <v>1500.87</v>
      </c>
      <c r="F431" s="2">
        <v>-6.31</v>
      </c>
      <c r="G431" s="2">
        <v>-0.42</v>
      </c>
      <c r="H431" s="2">
        <v>0</v>
      </c>
      <c r="I431" s="36">
        <v>0</v>
      </c>
    </row>
    <row r="432" spans="2:9">
      <c r="B432" s="2" t="s">
        <v>234</v>
      </c>
      <c r="C432" s="1">
        <v>7641</v>
      </c>
      <c r="D432" s="1">
        <v>11517</v>
      </c>
      <c r="E432" s="36">
        <v>1507.18</v>
      </c>
      <c r="F432" s="2">
        <v>2.0299999999999998</v>
      </c>
      <c r="G432" s="2">
        <v>0.13</v>
      </c>
      <c r="H432" s="2">
        <v>-0.3</v>
      </c>
      <c r="I432" s="36">
        <v>0</v>
      </c>
    </row>
    <row r="433" spans="2:9">
      <c r="B433" s="2" t="s">
        <v>235</v>
      </c>
      <c r="C433" s="1">
        <v>7649</v>
      </c>
      <c r="D433" s="1">
        <v>11513</v>
      </c>
      <c r="E433" s="36">
        <v>1505.15</v>
      </c>
      <c r="F433" s="2">
        <v>11.81</v>
      </c>
      <c r="G433" s="2">
        <v>0.79</v>
      </c>
      <c r="H433" s="2">
        <v>1.08</v>
      </c>
      <c r="I433" s="36">
        <v>0</v>
      </c>
    </row>
    <row r="434" spans="2:9">
      <c r="B434" s="2" t="s">
        <v>236</v>
      </c>
      <c r="C434" s="1">
        <v>7668</v>
      </c>
      <c r="D434" s="1">
        <v>11451</v>
      </c>
      <c r="E434" s="36">
        <v>1493.34</v>
      </c>
      <c r="F434" s="2">
        <v>19.260000000000002</v>
      </c>
      <c r="G434" s="2">
        <v>1.31</v>
      </c>
      <c r="H434" s="2">
        <v>1.58</v>
      </c>
      <c r="I434" s="36">
        <v>0</v>
      </c>
    </row>
    <row r="435" spans="2:9">
      <c r="B435" s="2" t="s">
        <v>237</v>
      </c>
      <c r="C435" s="1">
        <v>7727</v>
      </c>
      <c r="D435" s="1">
        <v>11390</v>
      </c>
      <c r="E435" s="36">
        <v>1474.08</v>
      </c>
      <c r="F435" s="2">
        <v>15.58</v>
      </c>
      <c r="G435" s="2">
        <v>1.07</v>
      </c>
      <c r="H435" s="2">
        <v>0.72</v>
      </c>
      <c r="I435" s="36">
        <v>0</v>
      </c>
    </row>
    <row r="436" spans="2:9">
      <c r="B436" s="2" t="s">
        <v>238</v>
      </c>
      <c r="C436" s="1">
        <v>7770</v>
      </c>
      <c r="D436" s="1">
        <v>11333</v>
      </c>
      <c r="E436" s="36">
        <v>1458.5</v>
      </c>
      <c r="F436" s="2">
        <v>13.25</v>
      </c>
      <c r="G436" s="2">
        <v>0.92</v>
      </c>
      <c r="H436" s="2">
        <v>0.04</v>
      </c>
      <c r="I436" s="36">
        <v>0</v>
      </c>
    </row>
    <row r="437" spans="2:9">
      <c r="B437" s="2" t="s">
        <v>239</v>
      </c>
      <c r="C437" s="1">
        <v>7899</v>
      </c>
      <c r="D437" s="1">
        <v>11416</v>
      </c>
      <c r="E437" s="36">
        <v>1445.25</v>
      </c>
      <c r="F437" s="2">
        <v>3.48</v>
      </c>
      <c r="G437" s="2">
        <v>0.24</v>
      </c>
      <c r="H437" s="2">
        <v>0.4</v>
      </c>
      <c r="I437" s="36">
        <v>0</v>
      </c>
    </row>
    <row r="438" spans="2:9">
      <c r="B438" s="2" t="s">
        <v>240</v>
      </c>
      <c r="C438" s="1">
        <v>7916</v>
      </c>
      <c r="D438" s="1">
        <v>11414</v>
      </c>
      <c r="E438" s="36">
        <v>1441.77</v>
      </c>
      <c r="F438" s="2">
        <v>-3.72</v>
      </c>
      <c r="G438" s="2">
        <v>-0.26</v>
      </c>
      <c r="H438" s="2">
        <v>0.05</v>
      </c>
      <c r="I438" s="36">
        <v>0</v>
      </c>
    </row>
    <row r="439" spans="2:9">
      <c r="B439" s="2" t="s">
        <v>241</v>
      </c>
      <c r="C439" s="1">
        <v>7929</v>
      </c>
      <c r="D439" s="1">
        <v>11461</v>
      </c>
      <c r="E439" s="36">
        <v>1445.49</v>
      </c>
      <c r="F439" s="2">
        <v>-28.15</v>
      </c>
      <c r="G439" s="2">
        <v>-1.91</v>
      </c>
      <c r="H439" s="2">
        <v>-1.72</v>
      </c>
      <c r="I439" s="36">
        <v>0</v>
      </c>
    </row>
    <row r="440" spans="2:9">
      <c r="B440" s="2" t="s">
        <v>242</v>
      </c>
      <c r="C440" s="1">
        <v>7941</v>
      </c>
      <c r="D440" s="1">
        <v>11701</v>
      </c>
      <c r="E440" s="36">
        <v>1473.64</v>
      </c>
      <c r="F440" s="2">
        <v>23.22</v>
      </c>
      <c r="G440" s="2">
        <v>1.6</v>
      </c>
      <c r="H440" s="2">
        <v>1.38</v>
      </c>
      <c r="I440" s="36">
        <v>0</v>
      </c>
    </row>
    <row r="441" spans="2:9">
      <c r="B441" s="2" t="s">
        <v>243</v>
      </c>
      <c r="C441" s="1">
        <v>8012</v>
      </c>
      <c r="D441" s="1">
        <v>11621</v>
      </c>
      <c r="E441" s="36">
        <v>1450.42</v>
      </c>
      <c r="F441" s="2">
        <v>3.76</v>
      </c>
      <c r="G441" s="2">
        <v>0.26</v>
      </c>
      <c r="H441" s="2">
        <v>-0.06</v>
      </c>
      <c r="I441" s="36">
        <v>0</v>
      </c>
    </row>
    <row r="442" spans="2:9">
      <c r="B442" s="2" t="s">
        <v>244</v>
      </c>
      <c r="C442" s="1">
        <v>7973</v>
      </c>
      <c r="D442" s="1">
        <v>11535</v>
      </c>
      <c r="E442" s="36">
        <v>1446.66</v>
      </c>
      <c r="F442" s="2">
        <v>-32.39</v>
      </c>
      <c r="G442" s="2">
        <v>-2.19</v>
      </c>
      <c r="H442" s="2">
        <v>-2.68</v>
      </c>
      <c r="I442" s="36">
        <v>0</v>
      </c>
    </row>
    <row r="443" spans="2:9">
      <c r="B443" s="2" t="s">
        <v>245</v>
      </c>
      <c r="C443" s="1">
        <v>7950</v>
      </c>
      <c r="D443" s="1">
        <v>11758</v>
      </c>
      <c r="E443" s="36">
        <v>1479.05</v>
      </c>
      <c r="F443" s="2">
        <v>-28.83</v>
      </c>
      <c r="G443" s="2">
        <v>-1.91</v>
      </c>
      <c r="H443" s="2">
        <v>-1.44</v>
      </c>
      <c r="I443" s="36">
        <v>0</v>
      </c>
    </row>
    <row r="444" spans="2:9">
      <c r="B444" s="2" t="s">
        <v>246</v>
      </c>
      <c r="C444" s="1">
        <v>7948</v>
      </c>
      <c r="D444" s="1">
        <v>11985</v>
      </c>
      <c r="E444" s="36">
        <v>1507.88</v>
      </c>
      <c r="F444" s="2">
        <v>8.8000000000000007</v>
      </c>
      <c r="G444" s="2">
        <v>0.59</v>
      </c>
      <c r="H444" s="2">
        <v>0.88</v>
      </c>
      <c r="I444" s="36">
        <v>0</v>
      </c>
    </row>
    <row r="445" spans="2:9">
      <c r="B445" s="2" t="s">
        <v>247</v>
      </c>
      <c r="C445" s="1">
        <v>7927</v>
      </c>
      <c r="D445" s="1">
        <v>11883</v>
      </c>
      <c r="E445" s="36">
        <v>1499.08</v>
      </c>
      <c r="F445" s="2">
        <v>-4.2</v>
      </c>
      <c r="G445" s="2">
        <v>-0.28000000000000003</v>
      </c>
      <c r="H445" s="2">
        <v>-0.23</v>
      </c>
      <c r="I445" s="36">
        <v>0</v>
      </c>
    </row>
    <row r="446" spans="2:9">
      <c r="B446" s="2" t="s">
        <v>248</v>
      </c>
      <c r="C446" s="1">
        <v>7886</v>
      </c>
      <c r="D446" s="1">
        <v>11855</v>
      </c>
      <c r="E446" s="36">
        <v>1503.28</v>
      </c>
      <c r="F446" s="2">
        <v>30.26</v>
      </c>
      <c r="G446" s="2">
        <v>2.0499999999999998</v>
      </c>
      <c r="H446" s="2">
        <v>2.25</v>
      </c>
      <c r="I446" s="36">
        <v>0</v>
      </c>
    </row>
    <row r="447" spans="2:9">
      <c r="B447" s="2" t="s">
        <v>249</v>
      </c>
      <c r="C447" s="1">
        <v>7825</v>
      </c>
      <c r="D447" s="1">
        <v>11527</v>
      </c>
      <c r="E447" s="36">
        <v>1473.02</v>
      </c>
      <c r="F447" s="2">
        <v>7.18</v>
      </c>
      <c r="G447" s="2">
        <v>0.49</v>
      </c>
      <c r="H447" s="2">
        <v>-0.28999999999999998</v>
      </c>
      <c r="I447" s="36">
        <v>0</v>
      </c>
    </row>
    <row r="448" spans="2:9">
      <c r="B448" s="2" t="s">
        <v>250</v>
      </c>
      <c r="C448" s="1">
        <v>7770</v>
      </c>
      <c r="D448" s="1">
        <v>11390</v>
      </c>
      <c r="E448" s="36">
        <v>1465.84</v>
      </c>
      <c r="F448" s="2">
        <v>13.87</v>
      </c>
      <c r="G448" s="2">
        <v>0.96</v>
      </c>
      <c r="H448" s="2">
        <v>0.56999999999999995</v>
      </c>
      <c r="I448" s="36">
        <v>0</v>
      </c>
    </row>
    <row r="449" spans="2:9">
      <c r="B449" s="2" t="s">
        <v>251</v>
      </c>
      <c r="C449" s="1">
        <v>7713</v>
      </c>
      <c r="D449" s="1">
        <v>11198</v>
      </c>
      <c r="E449" s="36">
        <v>1451.97</v>
      </c>
      <c r="F449" s="2">
        <v>-10.99</v>
      </c>
      <c r="G449" s="2">
        <v>-0.75</v>
      </c>
      <c r="H449" s="2">
        <v>-0.91</v>
      </c>
      <c r="I449" s="36">
        <v>0</v>
      </c>
    </row>
    <row r="450" spans="2:9">
      <c r="B450" s="2" t="s">
        <v>252</v>
      </c>
      <c r="C450" s="1">
        <v>7602</v>
      </c>
      <c r="D450" s="1">
        <v>11121</v>
      </c>
      <c r="E450" s="36">
        <v>1462.96</v>
      </c>
      <c r="F450" s="2">
        <v>13.7</v>
      </c>
      <c r="G450" s="2">
        <v>0.95</v>
      </c>
      <c r="H450" s="2">
        <v>0.36</v>
      </c>
      <c r="I450" s="36">
        <v>0</v>
      </c>
    </row>
    <row r="451" spans="2:9">
      <c r="B451" s="2" t="s">
        <v>253</v>
      </c>
      <c r="C451" s="1">
        <v>7528</v>
      </c>
      <c r="D451" s="1">
        <v>10910</v>
      </c>
      <c r="E451" s="36">
        <v>1449.26</v>
      </c>
      <c r="F451" s="2">
        <v>41.53</v>
      </c>
      <c r="G451" s="2">
        <v>2.95</v>
      </c>
      <c r="H451" s="2">
        <v>3.08</v>
      </c>
      <c r="I451" s="36">
        <v>0</v>
      </c>
    </row>
    <row r="452" spans="2:9">
      <c r="B452" s="2" t="s">
        <v>254</v>
      </c>
      <c r="C452" s="1">
        <v>7484</v>
      </c>
      <c r="D452" s="1">
        <v>10535</v>
      </c>
      <c r="E452" s="36">
        <v>1407.73</v>
      </c>
      <c r="F452" s="2">
        <v>17.170000000000002</v>
      </c>
      <c r="G452" s="2">
        <v>1.23</v>
      </c>
      <c r="H452" s="2">
        <v>1.47</v>
      </c>
      <c r="I452" s="36">
        <v>0</v>
      </c>
    </row>
    <row r="453" spans="2:9">
      <c r="B453" s="2" t="s">
        <v>255</v>
      </c>
      <c r="C453" s="1">
        <v>7515</v>
      </c>
      <c r="D453" s="1">
        <v>10450</v>
      </c>
      <c r="E453" s="36">
        <v>1390.56</v>
      </c>
      <c r="F453" s="2">
        <v>-11.21</v>
      </c>
      <c r="G453" s="2">
        <v>-0.8</v>
      </c>
      <c r="H453" s="2">
        <v>-1.2</v>
      </c>
      <c r="I453" s="36">
        <v>0</v>
      </c>
    </row>
    <row r="454" spans="2:9">
      <c r="B454" s="2" t="s">
        <v>256</v>
      </c>
      <c r="C454" s="1">
        <v>7473</v>
      </c>
      <c r="D454" s="1">
        <v>10475</v>
      </c>
      <c r="E454" s="36">
        <v>1401.77</v>
      </c>
      <c r="F454" s="2">
        <v>-34.33</v>
      </c>
      <c r="G454" s="2">
        <v>-2.39</v>
      </c>
      <c r="H454" s="2">
        <v>-2.41</v>
      </c>
      <c r="I454" s="36">
        <v>0</v>
      </c>
    </row>
    <row r="455" spans="2:9">
      <c r="B455" s="2" t="s">
        <v>257</v>
      </c>
      <c r="C455" s="1">
        <v>7441</v>
      </c>
      <c r="D455" s="1">
        <v>10686</v>
      </c>
      <c r="E455" s="36">
        <v>1436.1</v>
      </c>
      <c r="F455" s="2">
        <v>-12.39</v>
      </c>
      <c r="G455" s="2">
        <v>-0.86</v>
      </c>
      <c r="H455" s="2">
        <v>-1.23</v>
      </c>
      <c r="I455" s="36">
        <v>0</v>
      </c>
    </row>
    <row r="456" spans="2:9">
      <c r="B456" s="2" t="s">
        <v>258</v>
      </c>
      <c r="C456" s="1">
        <v>7423</v>
      </c>
      <c r="D456" s="1">
        <v>10752</v>
      </c>
      <c r="E456" s="36">
        <v>1448.49</v>
      </c>
      <c r="F456" s="2">
        <v>-15.55</v>
      </c>
      <c r="G456" s="2">
        <v>-1.06</v>
      </c>
      <c r="H456" s="2">
        <v>-1.48</v>
      </c>
      <c r="I456" s="36">
        <v>0</v>
      </c>
    </row>
    <row r="457" spans="2:9">
      <c r="B457" s="2" t="s">
        <v>259</v>
      </c>
      <c r="C457" s="1">
        <v>7275</v>
      </c>
      <c r="D457" s="1">
        <v>10651</v>
      </c>
      <c r="E457" s="36">
        <v>1464.04</v>
      </c>
      <c r="F457" s="2">
        <v>-3.96</v>
      </c>
      <c r="G457" s="2">
        <v>-0.27</v>
      </c>
      <c r="H457" s="2">
        <v>-0.47</v>
      </c>
      <c r="I457" s="36">
        <v>0</v>
      </c>
    </row>
    <row r="458" spans="2:9">
      <c r="B458" s="2" t="s">
        <v>260</v>
      </c>
      <c r="C458" s="1">
        <v>7151</v>
      </c>
      <c r="D458" s="1">
        <v>10498</v>
      </c>
      <c r="E458" s="36">
        <v>1468</v>
      </c>
      <c r="F458" s="2">
        <v>-43.45</v>
      </c>
      <c r="G458" s="2">
        <v>-2.87</v>
      </c>
      <c r="H458" s="2">
        <v>-3.38</v>
      </c>
      <c r="I458" s="36">
        <v>0</v>
      </c>
    </row>
    <row r="459" spans="2:9">
      <c r="B459" s="2" t="s">
        <v>261</v>
      </c>
      <c r="C459" s="1">
        <v>7035</v>
      </c>
      <c r="D459" s="1">
        <v>10633</v>
      </c>
      <c r="E459" s="36">
        <v>1511.45</v>
      </c>
      <c r="F459" s="2">
        <v>12.77</v>
      </c>
      <c r="G459" s="2">
        <v>0.85</v>
      </c>
      <c r="H459" s="2">
        <v>1.34</v>
      </c>
      <c r="I459" s="36">
        <v>0</v>
      </c>
    </row>
    <row r="460" spans="2:9">
      <c r="B460" s="2" t="s">
        <v>262</v>
      </c>
      <c r="C460" s="1">
        <v>6983</v>
      </c>
      <c r="D460" s="1">
        <v>10465</v>
      </c>
      <c r="E460" s="36">
        <v>1498.68</v>
      </c>
      <c r="F460" s="2">
        <v>40.75</v>
      </c>
      <c r="G460" s="2">
        <v>2.8</v>
      </c>
      <c r="H460" s="2">
        <v>2.57</v>
      </c>
      <c r="I460" s="36">
        <v>0</v>
      </c>
    </row>
    <row r="461" spans="2:9">
      <c r="B461" s="2" t="s">
        <v>263</v>
      </c>
      <c r="C461" s="1">
        <v>6916</v>
      </c>
      <c r="D461" s="1">
        <v>10083</v>
      </c>
      <c r="E461" s="36">
        <v>1457.93</v>
      </c>
      <c r="F461" s="2">
        <v>-0.15</v>
      </c>
      <c r="G461" s="2">
        <v>-0.01</v>
      </c>
      <c r="H461" s="2">
        <v>-0.01</v>
      </c>
      <c r="I461" s="36">
        <v>0</v>
      </c>
    </row>
    <row r="462" spans="2:9">
      <c r="B462" s="2" t="s">
        <v>264</v>
      </c>
      <c r="C462" s="1">
        <v>6814</v>
      </c>
      <c r="D462" s="1">
        <v>9935</v>
      </c>
      <c r="E462" s="36">
        <v>1458.08</v>
      </c>
      <c r="F462" s="2">
        <v>8.06</v>
      </c>
      <c r="G462" s="2">
        <v>0.56000000000000005</v>
      </c>
      <c r="H462" s="2">
        <v>1.35</v>
      </c>
      <c r="I462" s="36">
        <v>0</v>
      </c>
    </row>
    <row r="463" spans="2:9">
      <c r="B463" s="2" t="s">
        <v>265</v>
      </c>
      <c r="C463" s="1">
        <v>6614</v>
      </c>
      <c r="D463" s="1">
        <v>9590</v>
      </c>
      <c r="E463" s="36">
        <v>1450.02</v>
      </c>
      <c r="F463" s="2">
        <v>71.739999999999995</v>
      </c>
      <c r="G463" s="2">
        <v>5.21</v>
      </c>
      <c r="H463" s="2">
        <v>5.1100000000000003</v>
      </c>
      <c r="I463" s="36">
        <v>0</v>
      </c>
    </row>
    <row r="464" spans="2:9">
      <c r="B464" s="2" t="s">
        <v>266</v>
      </c>
      <c r="C464" s="1">
        <v>6539</v>
      </c>
      <c r="D464" s="1">
        <v>9012</v>
      </c>
      <c r="E464" s="36">
        <v>1378.28</v>
      </c>
      <c r="F464" s="2">
        <v>1.01</v>
      </c>
      <c r="G464" s="2">
        <v>7.0000000000000007E-2</v>
      </c>
      <c r="H464" s="2">
        <v>-0.01</v>
      </c>
      <c r="I464" s="36">
        <v>0</v>
      </c>
    </row>
    <row r="465" spans="2:9">
      <c r="B465" s="2" t="s">
        <v>267</v>
      </c>
      <c r="C465" s="1">
        <v>6472</v>
      </c>
      <c r="D465" s="1">
        <v>8914</v>
      </c>
      <c r="E465" s="36">
        <v>1377.27</v>
      </c>
      <c r="F465" s="2">
        <v>12.81</v>
      </c>
      <c r="G465" s="2">
        <v>0.94</v>
      </c>
      <c r="H465" s="2">
        <v>0.87</v>
      </c>
      <c r="I465" s="36">
        <v>0</v>
      </c>
    </row>
    <row r="466" spans="2:9">
      <c r="B466" s="2" t="s">
        <v>268</v>
      </c>
      <c r="C466" s="1">
        <v>6433</v>
      </c>
      <c r="D466" s="1">
        <v>8777</v>
      </c>
      <c r="E466" s="36">
        <v>1364.46</v>
      </c>
      <c r="F466" s="2">
        <v>-1.26</v>
      </c>
      <c r="G466" s="2">
        <v>-0.09</v>
      </c>
      <c r="H466" s="2">
        <v>0.1</v>
      </c>
      <c r="I466" s="36">
        <v>0</v>
      </c>
    </row>
    <row r="467" spans="2:9">
      <c r="B467" s="2" t="s">
        <v>269</v>
      </c>
      <c r="C467" s="1">
        <v>6400</v>
      </c>
      <c r="D467" s="1">
        <v>8741</v>
      </c>
      <c r="E467" s="36">
        <v>1365.72</v>
      </c>
      <c r="F467" s="2">
        <v>42.26</v>
      </c>
      <c r="G467" s="2">
        <v>3.19</v>
      </c>
      <c r="H467" s="2">
        <v>2.25</v>
      </c>
      <c r="I467" s="36">
        <v>0</v>
      </c>
    </row>
    <row r="468" spans="2:9">
      <c r="B468" s="2" t="s">
        <v>270</v>
      </c>
      <c r="C468" s="1">
        <v>6366</v>
      </c>
      <c r="D468" s="1">
        <v>8425</v>
      </c>
      <c r="E468" s="36">
        <v>1323.46</v>
      </c>
      <c r="F468" s="2">
        <v>-4.1100000000000003</v>
      </c>
      <c r="G468" s="2">
        <v>-0.31</v>
      </c>
      <c r="H468" s="2">
        <v>-1.04</v>
      </c>
      <c r="I468" s="36">
        <v>0</v>
      </c>
    </row>
    <row r="469" spans="2:9">
      <c r="B469" s="2" t="s">
        <v>271</v>
      </c>
      <c r="C469" s="1">
        <v>6341</v>
      </c>
      <c r="D469" s="1">
        <v>8418</v>
      </c>
      <c r="E469" s="36">
        <v>1327.57</v>
      </c>
      <c r="F469" s="2">
        <v>29.99</v>
      </c>
      <c r="G469" s="2">
        <v>2.31</v>
      </c>
      <c r="H469" s="2">
        <v>2.13</v>
      </c>
      <c r="I469" s="36">
        <v>0</v>
      </c>
    </row>
    <row r="470" spans="2:9">
      <c r="B470" s="2" t="s">
        <v>272</v>
      </c>
      <c r="C470" s="1">
        <v>6306</v>
      </c>
      <c r="D470" s="1">
        <v>8182</v>
      </c>
      <c r="E470" s="36">
        <v>1297.58</v>
      </c>
      <c r="F470" s="2">
        <v>12.67</v>
      </c>
      <c r="G470" s="2">
        <v>0.99</v>
      </c>
      <c r="H470" s="2">
        <v>1.02</v>
      </c>
      <c r="I470" s="36">
        <v>0</v>
      </c>
    </row>
    <row r="471" spans="2:9">
      <c r="B471" s="2" t="s">
        <v>273</v>
      </c>
      <c r="C471" s="1">
        <v>6292</v>
      </c>
      <c r="D471" s="1">
        <v>8085</v>
      </c>
      <c r="E471" s="36">
        <v>1284.9100000000001</v>
      </c>
      <c r="F471" s="2">
        <v>22.88</v>
      </c>
      <c r="G471" s="2">
        <v>1.81</v>
      </c>
      <c r="H471" s="2">
        <v>1.48</v>
      </c>
      <c r="I471" s="36">
        <v>0</v>
      </c>
    </row>
    <row r="472" spans="2:9">
      <c r="B472" s="2" t="s">
        <v>274</v>
      </c>
      <c r="C472" s="1">
        <v>6265</v>
      </c>
      <c r="D472" s="1">
        <v>7907</v>
      </c>
      <c r="E472" s="36">
        <v>1262.03</v>
      </c>
      <c r="F472" s="2">
        <v>-14.83</v>
      </c>
      <c r="G472" s="2">
        <v>-1.1599999999999999</v>
      </c>
      <c r="H472" s="2">
        <v>-1.19</v>
      </c>
      <c r="I472" s="36">
        <v>0</v>
      </c>
    </row>
    <row r="473" spans="2:9">
      <c r="B473" s="2" t="s">
        <v>275</v>
      </c>
      <c r="C473" s="1">
        <v>6222</v>
      </c>
      <c r="D473" s="1">
        <v>7945</v>
      </c>
      <c r="E473" s="36">
        <v>1276.8599999999999</v>
      </c>
      <c r="F473" s="2">
        <v>7.19</v>
      </c>
      <c r="G473" s="2">
        <v>0.56999999999999995</v>
      </c>
      <c r="H473" s="2">
        <v>0.04</v>
      </c>
      <c r="I473" s="36">
        <v>0</v>
      </c>
    </row>
    <row r="474" spans="2:9">
      <c r="B474" s="2" t="s">
        <v>276</v>
      </c>
      <c r="C474" s="1">
        <v>6194</v>
      </c>
      <c r="D474" s="1">
        <v>7864</v>
      </c>
      <c r="E474" s="36">
        <v>1269.67</v>
      </c>
      <c r="F474" s="2">
        <v>14.89</v>
      </c>
      <c r="G474" s="2">
        <v>1.19</v>
      </c>
      <c r="H474" s="2">
        <v>1.31</v>
      </c>
      <c r="I474" s="36">
        <v>0</v>
      </c>
    </row>
    <row r="475" spans="2:9">
      <c r="B475" s="2" t="s">
        <v>277</v>
      </c>
      <c r="C475" s="1">
        <v>6159</v>
      </c>
      <c r="D475" s="1">
        <v>7729</v>
      </c>
      <c r="E475" s="36">
        <v>1254.78</v>
      </c>
      <c r="F475" s="2">
        <v>-12.37</v>
      </c>
      <c r="G475" s="2">
        <v>-0.98</v>
      </c>
      <c r="H475" s="2">
        <v>-0.87</v>
      </c>
      <c r="I475" s="36">
        <v>0</v>
      </c>
    </row>
    <row r="476" spans="2:9">
      <c r="B476" s="2" t="s">
        <v>278</v>
      </c>
      <c r="C476" s="1">
        <v>6126</v>
      </c>
      <c r="D476" s="1">
        <v>7763</v>
      </c>
      <c r="E476" s="36">
        <v>1267.1500000000001</v>
      </c>
      <c r="F476" s="2">
        <v>-13.55</v>
      </c>
      <c r="G476" s="2">
        <v>-1.06</v>
      </c>
      <c r="H476" s="2">
        <v>-0.88</v>
      </c>
      <c r="I476" s="36">
        <v>0</v>
      </c>
    </row>
    <row r="477" spans="2:9">
      <c r="B477" s="2" t="s">
        <v>279</v>
      </c>
      <c r="C477" s="1">
        <v>6090</v>
      </c>
      <c r="D477" s="1">
        <v>7800</v>
      </c>
      <c r="E477" s="36">
        <v>1280.7</v>
      </c>
      <c r="F477" s="2">
        <v>0.82</v>
      </c>
      <c r="G477" s="2">
        <v>0.06</v>
      </c>
      <c r="H477" s="2">
        <v>0.63</v>
      </c>
      <c r="I477" s="36">
        <v>0</v>
      </c>
    </row>
    <row r="478" spans="2:9">
      <c r="B478" s="2" t="s">
        <v>280</v>
      </c>
      <c r="C478" s="1">
        <v>6049</v>
      </c>
      <c r="D478" s="1">
        <v>7741</v>
      </c>
      <c r="E478" s="36">
        <v>1279.8800000000001</v>
      </c>
      <c r="F478" s="2">
        <v>30.03</v>
      </c>
      <c r="G478" s="2">
        <v>2.4</v>
      </c>
      <c r="H478" s="2">
        <v>1.96</v>
      </c>
      <c r="I478" s="36">
        <v>0</v>
      </c>
    </row>
    <row r="479" spans="2:9">
      <c r="B479" s="2" t="s">
        <v>281</v>
      </c>
      <c r="C479" s="1">
        <v>6031</v>
      </c>
      <c r="D479" s="1">
        <v>7537</v>
      </c>
      <c r="E479" s="36">
        <v>1249.8499999999999</v>
      </c>
      <c r="F479" s="2">
        <v>2.2200000000000002</v>
      </c>
      <c r="G479" s="2">
        <v>0.18</v>
      </c>
      <c r="H479" s="2">
        <v>-0.02</v>
      </c>
      <c r="I479" s="36">
        <v>0</v>
      </c>
    </row>
    <row r="480" spans="2:9">
      <c r="B480" s="2" t="s">
        <v>282</v>
      </c>
      <c r="C480" s="1">
        <v>5987</v>
      </c>
      <c r="D480" s="1">
        <v>7470</v>
      </c>
      <c r="E480" s="36">
        <v>1247.6300000000001</v>
      </c>
      <c r="F480" s="2">
        <v>-1.93</v>
      </c>
      <c r="G480" s="2">
        <v>-0.15</v>
      </c>
      <c r="H480" s="2">
        <v>-0.46</v>
      </c>
      <c r="I480" s="36">
        <v>0</v>
      </c>
    </row>
    <row r="481" spans="2:9">
      <c r="B481" s="2" t="s">
        <v>283</v>
      </c>
      <c r="C481" s="1">
        <v>5962</v>
      </c>
      <c r="D481" s="1">
        <v>7450</v>
      </c>
      <c r="E481" s="36">
        <v>1249.56</v>
      </c>
      <c r="F481" s="2">
        <v>21.22</v>
      </c>
      <c r="G481" s="2">
        <v>1.73</v>
      </c>
      <c r="H481" s="2">
        <v>1.68</v>
      </c>
      <c r="I481" s="36">
        <v>0</v>
      </c>
    </row>
    <row r="482" spans="2:9">
      <c r="B482" s="2" t="s">
        <v>284</v>
      </c>
      <c r="C482" s="1">
        <v>5848</v>
      </c>
      <c r="D482" s="1">
        <v>7183</v>
      </c>
      <c r="E482" s="36">
        <v>1228.3399999999999</v>
      </c>
      <c r="F482" s="2">
        <v>26.3</v>
      </c>
      <c r="G482" s="2">
        <v>2.19</v>
      </c>
      <c r="H482" s="2">
        <v>2.33</v>
      </c>
      <c r="I482" s="36">
        <v>0</v>
      </c>
    </row>
    <row r="483" spans="2:9">
      <c r="B483" s="2" t="s">
        <v>285</v>
      </c>
      <c r="C483" s="1">
        <v>5788</v>
      </c>
      <c r="D483" s="1">
        <v>6958</v>
      </c>
      <c r="E483" s="36">
        <v>1202.04</v>
      </c>
      <c r="F483" s="2">
        <v>-51.26</v>
      </c>
      <c r="G483" s="2">
        <v>-4.09</v>
      </c>
      <c r="H483" s="2">
        <v>-4.24</v>
      </c>
      <c r="I483" s="36">
        <v>0</v>
      </c>
    </row>
    <row r="484" spans="2:9">
      <c r="B484" s="2" t="s">
        <v>286</v>
      </c>
      <c r="C484" s="1">
        <v>5839</v>
      </c>
      <c r="D484" s="1">
        <v>7318</v>
      </c>
      <c r="E484" s="36">
        <v>1253.3</v>
      </c>
      <c r="F484" s="2">
        <v>-5.91</v>
      </c>
      <c r="G484" s="2">
        <v>-0.47</v>
      </c>
      <c r="H484" s="2">
        <v>-0.7</v>
      </c>
      <c r="I484" s="36">
        <v>0</v>
      </c>
    </row>
    <row r="485" spans="2:9">
      <c r="B485" s="2" t="s">
        <v>287</v>
      </c>
      <c r="C485" s="1">
        <v>5772</v>
      </c>
      <c r="D485" s="1">
        <v>7268</v>
      </c>
      <c r="E485" s="36">
        <v>1259.21</v>
      </c>
      <c r="F485" s="2">
        <v>-5.09</v>
      </c>
      <c r="G485" s="2">
        <v>-0.4</v>
      </c>
      <c r="H485" s="2">
        <v>-0.16</v>
      </c>
      <c r="I485" s="36">
        <v>0</v>
      </c>
    </row>
    <row r="486" spans="2:9">
      <c r="B486" s="2" t="s">
        <v>288</v>
      </c>
      <c r="C486" s="1">
        <v>5706</v>
      </c>
      <c r="D486" s="1">
        <v>7214</v>
      </c>
      <c r="E486" s="36">
        <v>1264.3</v>
      </c>
      <c r="F486" s="2">
        <v>-0.8</v>
      </c>
      <c r="G486" s="2">
        <v>-0.06</v>
      </c>
      <c r="H486" s="2">
        <v>0.3</v>
      </c>
      <c r="I486" s="36">
        <v>0</v>
      </c>
    </row>
    <row r="487" spans="2:9">
      <c r="B487" s="2" t="s">
        <v>289</v>
      </c>
      <c r="C487" s="1">
        <v>5667</v>
      </c>
      <c r="D487" s="1">
        <v>7170</v>
      </c>
      <c r="E487" s="36">
        <v>1265.0999999999999</v>
      </c>
      <c r="F487" s="2">
        <v>32.93</v>
      </c>
      <c r="G487" s="2">
        <v>2.67</v>
      </c>
      <c r="H487" s="2">
        <v>2.95</v>
      </c>
      <c r="I487" s="36">
        <v>0</v>
      </c>
    </row>
    <row r="488" spans="2:9">
      <c r="B488" s="2" t="s">
        <v>290</v>
      </c>
      <c r="C488" s="1">
        <v>5623</v>
      </c>
      <c r="D488" s="1">
        <v>6929</v>
      </c>
      <c r="E488" s="36">
        <v>1232.17</v>
      </c>
      <c r="F488" s="2">
        <v>1.27</v>
      </c>
      <c r="G488" s="2">
        <v>0.1</v>
      </c>
      <c r="H488" s="2">
        <v>0.2</v>
      </c>
      <c r="I488" s="36">
        <v>0</v>
      </c>
    </row>
    <row r="489" spans="2:9">
      <c r="B489" s="2" t="s">
        <v>291</v>
      </c>
      <c r="C489" s="1">
        <v>5558</v>
      </c>
      <c r="D489" s="1">
        <v>6841</v>
      </c>
      <c r="E489" s="36">
        <v>1230.9000000000001</v>
      </c>
      <c r="F489" s="2">
        <v>-6.06</v>
      </c>
      <c r="G489" s="2">
        <v>-0.49</v>
      </c>
      <c r="H489" s="2">
        <v>-0.91</v>
      </c>
      <c r="I489" s="36">
        <v>0</v>
      </c>
    </row>
    <row r="490" spans="2:9">
      <c r="B490" s="2" t="s">
        <v>292</v>
      </c>
      <c r="C490" s="1">
        <v>5496</v>
      </c>
      <c r="D490" s="1">
        <v>6798</v>
      </c>
      <c r="E490" s="36">
        <v>1236.96</v>
      </c>
      <c r="F490" s="2">
        <v>3.05</v>
      </c>
      <c r="G490" s="2">
        <v>0.25</v>
      </c>
      <c r="H490" s="2">
        <v>0.1</v>
      </c>
      <c r="I490" s="36">
        <v>0</v>
      </c>
    </row>
    <row r="491" spans="2:9">
      <c r="B491" s="2" t="s">
        <v>293</v>
      </c>
      <c r="C491" s="1">
        <v>5437</v>
      </c>
      <c r="D491" s="1">
        <v>6709</v>
      </c>
      <c r="E491" s="36">
        <v>1233.9100000000001</v>
      </c>
      <c r="F491" s="2">
        <v>6.52</v>
      </c>
      <c r="G491" s="2">
        <v>0.53</v>
      </c>
      <c r="H491" s="2">
        <v>0.96</v>
      </c>
      <c r="I491" s="36">
        <v>0</v>
      </c>
    </row>
    <row r="492" spans="2:9">
      <c r="B492" s="2" t="s">
        <v>294</v>
      </c>
      <c r="C492" s="1">
        <v>5401</v>
      </c>
      <c r="D492" s="1">
        <v>6629</v>
      </c>
      <c r="E492" s="36">
        <v>1227.3900000000001</v>
      </c>
      <c r="F492" s="2">
        <v>17.05</v>
      </c>
      <c r="G492" s="2">
        <v>1.41</v>
      </c>
      <c r="H492" s="2">
        <v>1.68</v>
      </c>
      <c r="I492" s="36">
        <v>0</v>
      </c>
    </row>
    <row r="493" spans="2:9">
      <c r="B493" s="2" t="s">
        <v>295</v>
      </c>
      <c r="C493" s="1">
        <v>5361</v>
      </c>
      <c r="D493" s="1">
        <v>6489</v>
      </c>
      <c r="E493" s="36">
        <v>1210.3399999999999</v>
      </c>
      <c r="F493" s="2">
        <v>2.95</v>
      </c>
      <c r="G493" s="2">
        <v>0.24</v>
      </c>
      <c r="H493" s="2">
        <v>0.66</v>
      </c>
      <c r="I493" s="36">
        <v>0</v>
      </c>
    </row>
    <row r="494" spans="2:9">
      <c r="B494" s="2" t="s">
        <v>296</v>
      </c>
      <c r="C494" s="1">
        <v>5330</v>
      </c>
      <c r="D494" s="1">
        <v>6435</v>
      </c>
      <c r="E494" s="36">
        <v>1207.3900000000001</v>
      </c>
      <c r="F494" s="2">
        <v>16.13</v>
      </c>
      <c r="G494" s="2">
        <v>1.35</v>
      </c>
      <c r="H494" s="2">
        <v>0.8</v>
      </c>
      <c r="I494" s="36">
        <v>0</v>
      </c>
    </row>
    <row r="495" spans="2:9">
      <c r="B495" s="2" t="s">
        <v>297</v>
      </c>
      <c r="C495" s="1">
        <v>5298</v>
      </c>
      <c r="D495" s="1">
        <v>6311</v>
      </c>
      <c r="E495" s="36">
        <v>1191.26</v>
      </c>
      <c r="F495" s="2">
        <v>0.89</v>
      </c>
      <c r="G495" s="2">
        <v>7.0000000000000007E-2</v>
      </c>
      <c r="H495" s="2">
        <v>-0.18</v>
      </c>
      <c r="I495" s="36">
        <v>0</v>
      </c>
    </row>
    <row r="496" spans="2:9">
      <c r="B496" s="2" t="s">
        <v>298</v>
      </c>
      <c r="C496" s="1">
        <v>5288</v>
      </c>
      <c r="D496" s="1">
        <v>6295</v>
      </c>
      <c r="E496" s="36">
        <v>1190.3699999999999</v>
      </c>
      <c r="F496" s="2">
        <v>24.79</v>
      </c>
      <c r="G496" s="2">
        <v>2.13</v>
      </c>
      <c r="H496" s="2">
        <v>2.0099999999999998</v>
      </c>
      <c r="I496" s="36">
        <v>0</v>
      </c>
    </row>
    <row r="497" spans="2:9">
      <c r="B497" s="2" t="s">
        <v>299</v>
      </c>
      <c r="C497" s="1">
        <v>5279</v>
      </c>
      <c r="D497" s="1">
        <v>6153</v>
      </c>
      <c r="E497" s="36">
        <v>1165.58</v>
      </c>
      <c r="F497" s="2">
        <v>-4.42</v>
      </c>
      <c r="G497" s="2">
        <v>-0.38</v>
      </c>
      <c r="H497" s="2">
        <v>-0.63</v>
      </c>
      <c r="I497" s="36">
        <v>0</v>
      </c>
    </row>
    <row r="498" spans="2:9">
      <c r="B498" s="2" t="s">
        <v>300</v>
      </c>
      <c r="C498" s="1">
        <v>5268</v>
      </c>
      <c r="D498" s="1">
        <v>6164</v>
      </c>
      <c r="E498" s="36">
        <v>1170</v>
      </c>
      <c r="F498" s="2">
        <v>10.11</v>
      </c>
      <c r="G498" s="2">
        <v>0.87</v>
      </c>
      <c r="H498" s="2">
        <v>0.01</v>
      </c>
      <c r="I498" s="36">
        <v>0</v>
      </c>
    </row>
    <row r="499" spans="2:9">
      <c r="B499" s="2" t="s">
        <v>301</v>
      </c>
      <c r="C499" s="1">
        <v>5259</v>
      </c>
      <c r="D499" s="1">
        <v>6100</v>
      </c>
      <c r="E499" s="36">
        <v>1159.8900000000001</v>
      </c>
      <c r="F499" s="2">
        <v>16.62</v>
      </c>
      <c r="G499" s="2">
        <v>1.45</v>
      </c>
      <c r="H499" s="2">
        <v>1.4</v>
      </c>
      <c r="I499" s="36">
        <v>0</v>
      </c>
    </row>
    <row r="500" spans="2:9">
      <c r="B500" s="2" t="s">
        <v>302</v>
      </c>
      <c r="C500" s="1">
        <v>5249</v>
      </c>
      <c r="D500" s="1">
        <v>6001</v>
      </c>
      <c r="E500" s="36">
        <v>1143.27</v>
      </c>
      <c r="F500" s="2">
        <v>4.25</v>
      </c>
      <c r="G500" s="2">
        <v>0.37</v>
      </c>
      <c r="H500" s="2">
        <v>0.05</v>
      </c>
      <c r="I500" s="36">
        <v>0</v>
      </c>
    </row>
    <row r="501" spans="2:9">
      <c r="B501" s="2" t="s">
        <v>303</v>
      </c>
      <c r="C501" s="1">
        <v>5237</v>
      </c>
      <c r="D501" s="1">
        <v>5965</v>
      </c>
      <c r="E501" s="36">
        <v>1139.02</v>
      </c>
      <c r="F501" s="2">
        <v>9.89</v>
      </c>
      <c r="G501" s="2">
        <v>0.88</v>
      </c>
      <c r="H501" s="2">
        <v>1.31</v>
      </c>
      <c r="I501" s="36">
        <v>0</v>
      </c>
    </row>
    <row r="502" spans="2:9">
      <c r="B502" s="2" t="s">
        <v>304</v>
      </c>
      <c r="C502" s="1">
        <v>5234</v>
      </c>
      <c r="D502" s="1">
        <v>5910</v>
      </c>
      <c r="E502" s="36">
        <v>1129.1300000000001</v>
      </c>
      <c r="F502" s="2">
        <v>11.52</v>
      </c>
      <c r="G502" s="2">
        <v>1.03</v>
      </c>
      <c r="H502" s="2">
        <v>0.95</v>
      </c>
      <c r="I502" s="36">
        <v>0</v>
      </c>
    </row>
    <row r="503" spans="2:9">
      <c r="B503" s="2" t="s">
        <v>305</v>
      </c>
      <c r="C503" s="1">
        <v>5226</v>
      </c>
      <c r="D503" s="1">
        <v>5841</v>
      </c>
      <c r="E503" s="36">
        <v>1117.6099999999999</v>
      </c>
      <c r="F503" s="2">
        <v>12.06</v>
      </c>
      <c r="G503" s="2">
        <v>1.0900000000000001</v>
      </c>
      <c r="H503" s="2">
        <v>1.19</v>
      </c>
      <c r="I503" s="36">
        <v>0</v>
      </c>
    </row>
    <row r="504" spans="2:9">
      <c r="B504" s="2" t="s">
        <v>306</v>
      </c>
      <c r="C504" s="1">
        <v>5225</v>
      </c>
      <c r="D504" s="1">
        <v>5776</v>
      </c>
      <c r="E504" s="36">
        <v>1105.55</v>
      </c>
      <c r="F504" s="2">
        <v>-0.84</v>
      </c>
      <c r="G504" s="2">
        <v>-0.08</v>
      </c>
      <c r="H504" s="2">
        <v>0.01</v>
      </c>
      <c r="I504" s="36">
        <v>0</v>
      </c>
    </row>
    <row r="505" spans="2:9">
      <c r="B505" s="2" t="s">
        <v>307</v>
      </c>
      <c r="C505" s="1">
        <v>5217</v>
      </c>
      <c r="D505" s="1">
        <v>5772</v>
      </c>
      <c r="E505" s="36">
        <v>1106.3900000000001</v>
      </c>
      <c r="F505" s="2">
        <v>-15.51</v>
      </c>
      <c r="G505" s="2">
        <v>-1.38</v>
      </c>
      <c r="H505" s="2">
        <v>-1.3</v>
      </c>
      <c r="I505" s="36">
        <v>0</v>
      </c>
    </row>
    <row r="506" spans="2:9">
      <c r="B506" s="2" t="s">
        <v>308</v>
      </c>
      <c r="C506" s="1">
        <v>5210</v>
      </c>
      <c r="D506" s="1">
        <v>5845</v>
      </c>
      <c r="E506" s="36">
        <v>1121.9000000000001</v>
      </c>
      <c r="F506" s="2">
        <v>8.82</v>
      </c>
      <c r="G506" s="2">
        <v>0.79</v>
      </c>
      <c r="H506" s="2">
        <v>1.08</v>
      </c>
      <c r="I506" s="36">
        <v>0</v>
      </c>
    </row>
    <row r="507" spans="2:9">
      <c r="B507" s="2" t="s">
        <v>309</v>
      </c>
      <c r="C507" s="1">
        <v>5207</v>
      </c>
      <c r="D507" s="1">
        <v>5796</v>
      </c>
      <c r="E507" s="36">
        <v>1113.08</v>
      </c>
      <c r="F507" s="2">
        <v>2.35</v>
      </c>
      <c r="G507" s="2">
        <v>0.21</v>
      </c>
      <c r="H507" s="2">
        <v>0.51</v>
      </c>
      <c r="I507" s="36">
        <v>0</v>
      </c>
    </row>
    <row r="508" spans="2:9">
      <c r="B508" s="2" t="s">
        <v>310</v>
      </c>
      <c r="C508" s="1">
        <v>5205</v>
      </c>
      <c r="D508" s="1">
        <v>5782</v>
      </c>
      <c r="E508" s="36">
        <v>1110.73</v>
      </c>
      <c r="F508" s="2">
        <v>5.23</v>
      </c>
      <c r="G508" s="2">
        <v>0.47</v>
      </c>
      <c r="H508" s="2">
        <v>0.52</v>
      </c>
      <c r="I508" s="36">
        <v>0</v>
      </c>
    </row>
    <row r="509" spans="2:9">
      <c r="B509" s="2" t="s">
        <v>311</v>
      </c>
      <c r="C509" s="1">
        <v>5201</v>
      </c>
      <c r="D509" s="1">
        <v>5749</v>
      </c>
      <c r="E509" s="36">
        <v>1105.5</v>
      </c>
      <c r="F509" s="2">
        <v>-7.9</v>
      </c>
      <c r="G509" s="2">
        <v>-0.71</v>
      </c>
      <c r="H509" s="2">
        <v>-0.56999999999999995</v>
      </c>
      <c r="I509" s="36">
        <v>0</v>
      </c>
    </row>
    <row r="510" spans="2:9">
      <c r="B510" s="2" t="s">
        <v>312</v>
      </c>
      <c r="C510" s="1">
        <v>5200</v>
      </c>
      <c r="D510" s="1">
        <v>5790</v>
      </c>
      <c r="E510" s="36">
        <v>1113.4000000000001</v>
      </c>
      <c r="F510" s="2">
        <v>12.33</v>
      </c>
      <c r="G510" s="2">
        <v>1.1200000000000001</v>
      </c>
      <c r="H510" s="2">
        <v>0.95</v>
      </c>
      <c r="I510" s="36">
        <v>0</v>
      </c>
    </row>
    <row r="511" spans="2:9">
      <c r="B511" s="2" t="s">
        <v>313</v>
      </c>
      <c r="C511" s="1">
        <v>5196</v>
      </c>
      <c r="D511" s="1">
        <v>5721</v>
      </c>
      <c r="E511" s="36">
        <v>1101.07</v>
      </c>
      <c r="F511" s="2">
        <v>1.78</v>
      </c>
      <c r="G511" s="2">
        <v>0.16</v>
      </c>
      <c r="H511" s="2">
        <v>0.14000000000000001</v>
      </c>
      <c r="I511" s="36">
        <v>0</v>
      </c>
    </row>
    <row r="512" spans="2:9">
      <c r="B512" s="2" t="s">
        <v>314</v>
      </c>
      <c r="C512" s="1">
        <v>5194</v>
      </c>
      <c r="D512" s="1">
        <v>5709</v>
      </c>
      <c r="E512" s="36">
        <v>1099.29</v>
      </c>
      <c r="F512" s="2">
        <v>5.52</v>
      </c>
      <c r="G512" s="2">
        <v>0.5</v>
      </c>
      <c r="H512" s="2">
        <v>0.56000000000000005</v>
      </c>
      <c r="I512" s="36">
        <v>0</v>
      </c>
    </row>
    <row r="513" spans="2:9">
      <c r="B513" s="2" t="s">
        <v>315</v>
      </c>
      <c r="C513" s="1">
        <v>5195</v>
      </c>
      <c r="D513" s="1">
        <v>5682</v>
      </c>
      <c r="E513" s="36">
        <v>1093.77</v>
      </c>
      <c r="F513" s="2">
        <v>7.69</v>
      </c>
      <c r="G513" s="2">
        <v>0.71</v>
      </c>
      <c r="H513" s="2">
        <v>0.28000000000000003</v>
      </c>
      <c r="I513" s="36">
        <v>0</v>
      </c>
    </row>
    <row r="514" spans="2:9">
      <c r="B514" s="2" t="s">
        <v>316</v>
      </c>
      <c r="C514" s="1">
        <v>5189</v>
      </c>
      <c r="D514" s="1">
        <v>5636</v>
      </c>
      <c r="E514" s="36">
        <v>1086.08</v>
      </c>
      <c r="F514" s="2">
        <v>0.72</v>
      </c>
      <c r="G514" s="2">
        <v>7.0000000000000007E-2</v>
      </c>
      <c r="H514" s="2">
        <v>0.47</v>
      </c>
      <c r="I514" s="36">
        <v>0</v>
      </c>
    </row>
    <row r="515" spans="2:9">
      <c r="B515" s="2" t="s">
        <v>317</v>
      </c>
      <c r="C515" s="1">
        <v>5188</v>
      </c>
      <c r="D515" s="1">
        <v>5631</v>
      </c>
      <c r="E515" s="36">
        <v>1085.3599999999999</v>
      </c>
      <c r="F515" s="2">
        <v>5.99</v>
      </c>
      <c r="G515" s="2">
        <v>0.55000000000000004</v>
      </c>
      <c r="H515" s="2">
        <v>0.78</v>
      </c>
      <c r="I515" s="36">
        <v>0</v>
      </c>
    </row>
    <row r="516" spans="2:9">
      <c r="B516" s="2" t="s">
        <v>318</v>
      </c>
      <c r="C516" s="1">
        <v>5196</v>
      </c>
      <c r="D516" s="1">
        <v>5608</v>
      </c>
      <c r="E516" s="36">
        <v>1079.3699999999999</v>
      </c>
      <c r="F516" s="2">
        <v>6.36</v>
      </c>
      <c r="G516" s="2">
        <v>0.59</v>
      </c>
      <c r="H516" s="2">
        <v>0.48</v>
      </c>
      <c r="I516" s="36">
        <v>0</v>
      </c>
    </row>
    <row r="517" spans="2:9">
      <c r="B517" s="2" t="s">
        <v>319</v>
      </c>
      <c r="C517" s="1">
        <v>5197</v>
      </c>
      <c r="D517" s="1">
        <v>5577</v>
      </c>
      <c r="E517" s="36">
        <v>1073.01</v>
      </c>
      <c r="F517" s="2">
        <v>8.57</v>
      </c>
      <c r="G517" s="2">
        <v>0.81</v>
      </c>
      <c r="H517" s="2">
        <v>0.55000000000000004</v>
      </c>
      <c r="I517" s="36">
        <v>0</v>
      </c>
    </row>
    <row r="518" spans="2:9">
      <c r="B518" s="2" t="s">
        <v>320</v>
      </c>
      <c r="C518" s="1">
        <v>5212</v>
      </c>
      <c r="D518" s="1">
        <v>5548</v>
      </c>
      <c r="E518" s="36">
        <v>1064.44</v>
      </c>
      <c r="F518" s="2">
        <v>18.82</v>
      </c>
      <c r="G518" s="2">
        <v>1.8</v>
      </c>
      <c r="H518" s="2">
        <v>1.02</v>
      </c>
      <c r="I518" s="36">
        <v>0</v>
      </c>
    </row>
    <row r="519" spans="2:9">
      <c r="B519" s="2" t="s">
        <v>321</v>
      </c>
      <c r="C519" s="1">
        <v>5220</v>
      </c>
      <c r="D519" s="1">
        <v>5458</v>
      </c>
      <c r="E519" s="36">
        <v>1045.6199999999999</v>
      </c>
      <c r="F519" s="2">
        <v>-6.99</v>
      </c>
      <c r="G519" s="2">
        <v>-0.66</v>
      </c>
      <c r="H519" s="2">
        <v>-1</v>
      </c>
      <c r="I519" s="36">
        <v>0</v>
      </c>
    </row>
    <row r="520" spans="2:9">
      <c r="B520" s="2" t="s">
        <v>322</v>
      </c>
      <c r="C520" s="1">
        <v>5218</v>
      </c>
      <c r="D520" s="1">
        <v>5493</v>
      </c>
      <c r="E520" s="36">
        <v>1052.6099999999999</v>
      </c>
      <c r="F520" s="2">
        <v>0.46</v>
      </c>
      <c r="G520" s="2">
        <v>0.04</v>
      </c>
      <c r="H520" s="2">
        <v>0.33</v>
      </c>
      <c r="I520" s="36">
        <v>0</v>
      </c>
    </row>
    <row r="521" spans="2:9">
      <c r="B521" s="2" t="s">
        <v>323</v>
      </c>
      <c r="C521" s="1">
        <v>5237</v>
      </c>
      <c r="D521" s="1">
        <v>5510</v>
      </c>
      <c r="E521" s="36">
        <v>1052.1500000000001</v>
      </c>
      <c r="F521" s="2">
        <v>-0.43</v>
      </c>
      <c r="G521" s="2">
        <v>-0.04</v>
      </c>
      <c r="H521" s="2">
        <v>0.51</v>
      </c>
      <c r="I521" s="36">
        <v>0</v>
      </c>
    </row>
    <row r="522" spans="2:9">
      <c r="B522" s="2" t="s">
        <v>324</v>
      </c>
      <c r="C522" s="1">
        <v>5246</v>
      </c>
      <c r="D522" s="1">
        <v>5522</v>
      </c>
      <c r="E522" s="36">
        <v>1052.58</v>
      </c>
      <c r="F522" s="2">
        <v>2.84</v>
      </c>
      <c r="G522" s="2">
        <v>0.27</v>
      </c>
      <c r="H522" s="2">
        <v>0.28000000000000003</v>
      </c>
      <c r="I522" s="36">
        <v>0</v>
      </c>
    </row>
    <row r="523" spans="2:9">
      <c r="B523" s="2" t="s">
        <v>325</v>
      </c>
      <c r="C523" s="1">
        <v>5247</v>
      </c>
      <c r="D523" s="1">
        <v>5508</v>
      </c>
      <c r="E523" s="36">
        <v>1049.74</v>
      </c>
      <c r="F523" s="2">
        <v>4.3</v>
      </c>
      <c r="G523" s="2">
        <v>0.41</v>
      </c>
      <c r="H523" s="2">
        <v>0.45</v>
      </c>
      <c r="I523" s="36">
        <v>0</v>
      </c>
    </row>
    <row r="524" spans="2:9">
      <c r="B524" s="2" t="s">
        <v>326</v>
      </c>
      <c r="C524" s="1">
        <v>5254</v>
      </c>
      <c r="D524" s="1">
        <v>5493</v>
      </c>
      <c r="E524" s="36">
        <v>1045.44</v>
      </c>
      <c r="F524" s="2">
        <v>15.43</v>
      </c>
      <c r="G524" s="2">
        <v>1.5</v>
      </c>
      <c r="H524" s="2">
        <v>1.57</v>
      </c>
      <c r="I524" s="36">
        <v>0</v>
      </c>
    </row>
    <row r="525" spans="2:9">
      <c r="B525" s="2" t="s">
        <v>327</v>
      </c>
      <c r="C525" s="1">
        <v>5354</v>
      </c>
      <c r="D525" s="1">
        <v>5515</v>
      </c>
      <c r="E525" s="36">
        <v>1030.01</v>
      </c>
      <c r="F525" s="2">
        <v>-20.74</v>
      </c>
      <c r="G525" s="2">
        <v>-1.97</v>
      </c>
      <c r="H525" s="2">
        <v>-2.06</v>
      </c>
      <c r="I525" s="36">
        <v>0</v>
      </c>
    </row>
    <row r="526" spans="2:9">
      <c r="B526" s="2" t="s">
        <v>328</v>
      </c>
      <c r="C526" s="1">
        <v>5358</v>
      </c>
      <c r="D526" s="1">
        <v>5630</v>
      </c>
      <c r="E526" s="36">
        <v>1050.75</v>
      </c>
      <c r="F526" s="2">
        <v>-1.76</v>
      </c>
      <c r="G526" s="2">
        <v>-0.17</v>
      </c>
      <c r="H526" s="2">
        <v>-0.39</v>
      </c>
      <c r="I526" s="36">
        <v>0</v>
      </c>
    </row>
    <row r="527" spans="2:9">
      <c r="B527" s="2" t="s">
        <v>329</v>
      </c>
      <c r="C527" s="1">
        <v>5356</v>
      </c>
      <c r="D527" s="1">
        <v>5638</v>
      </c>
      <c r="E527" s="36">
        <v>1052.51</v>
      </c>
      <c r="F527" s="2">
        <v>0.74</v>
      </c>
      <c r="G527" s="2">
        <v>7.0000000000000007E-2</v>
      </c>
      <c r="H527" s="2">
        <v>0.03</v>
      </c>
      <c r="I527" s="36">
        <v>0</v>
      </c>
    </row>
    <row r="528" spans="2:9">
      <c r="B528" s="2" t="s">
        <v>330</v>
      </c>
      <c r="C528" s="1">
        <v>5358</v>
      </c>
      <c r="D528" s="1">
        <v>5635</v>
      </c>
      <c r="E528" s="36">
        <v>1051.77</v>
      </c>
      <c r="F528" s="2">
        <v>5.62</v>
      </c>
      <c r="G528" s="2">
        <v>0.54</v>
      </c>
      <c r="H528" s="2">
        <v>0.85</v>
      </c>
      <c r="I528" s="36">
        <v>0</v>
      </c>
    </row>
    <row r="529" spans="2:9">
      <c r="B529" s="2" t="s">
        <v>331</v>
      </c>
      <c r="C529" s="1">
        <v>5363</v>
      </c>
      <c r="D529" s="1">
        <v>5611</v>
      </c>
      <c r="E529" s="36">
        <v>1046.1500000000001</v>
      </c>
      <c r="F529" s="2">
        <v>2.71</v>
      </c>
      <c r="G529" s="2">
        <v>0.26</v>
      </c>
      <c r="H529" s="2">
        <v>0.81</v>
      </c>
      <c r="I529" s="36">
        <v>0</v>
      </c>
    </row>
    <row r="530" spans="2:9">
      <c r="B530" s="2" t="s">
        <v>332</v>
      </c>
      <c r="C530" s="1">
        <v>5412</v>
      </c>
      <c r="D530" s="1">
        <v>5647</v>
      </c>
      <c r="E530" s="36">
        <v>1043.44</v>
      </c>
      <c r="F530" s="2">
        <v>8.81</v>
      </c>
      <c r="G530" s="2">
        <v>0.85</v>
      </c>
      <c r="H530" s="2">
        <v>0.28999999999999998</v>
      </c>
      <c r="I530" s="36">
        <v>0</v>
      </c>
    </row>
    <row r="531" spans="2:9">
      <c r="B531" s="2" t="s">
        <v>333</v>
      </c>
      <c r="C531" s="1">
        <v>5411</v>
      </c>
      <c r="D531" s="1">
        <v>5599</v>
      </c>
      <c r="E531" s="36">
        <v>1034.6300000000001</v>
      </c>
      <c r="F531" s="2">
        <v>10.41</v>
      </c>
      <c r="G531" s="2">
        <v>1.02</v>
      </c>
      <c r="H531" s="2">
        <v>1.1000000000000001</v>
      </c>
      <c r="I531" s="36">
        <v>0</v>
      </c>
    </row>
    <row r="532" spans="2:9">
      <c r="B532" s="2" t="s">
        <v>334</v>
      </c>
      <c r="C532" s="1">
        <v>5406</v>
      </c>
      <c r="D532" s="1">
        <v>5537</v>
      </c>
      <c r="E532" s="36">
        <v>1024.22</v>
      </c>
      <c r="F532" s="2">
        <v>-6.23</v>
      </c>
      <c r="G532" s="2">
        <v>-0.6</v>
      </c>
      <c r="H532" s="2">
        <v>-0.02</v>
      </c>
      <c r="I532" s="36">
        <v>0</v>
      </c>
    </row>
    <row r="533" spans="2:9">
      <c r="B533" s="2" t="s">
        <v>335</v>
      </c>
      <c r="C533" s="1">
        <v>5434</v>
      </c>
      <c r="D533" s="1">
        <v>5600</v>
      </c>
      <c r="E533" s="36">
        <v>1030.45</v>
      </c>
      <c r="F533" s="2">
        <v>-3.01</v>
      </c>
      <c r="G533" s="2">
        <v>-0.28999999999999998</v>
      </c>
      <c r="H533" s="2">
        <v>-0.05</v>
      </c>
      <c r="I533" s="36">
        <v>0</v>
      </c>
    </row>
    <row r="534" spans="2:9">
      <c r="B534" s="2" t="s">
        <v>336</v>
      </c>
      <c r="C534" s="1">
        <v>5438</v>
      </c>
      <c r="D534" s="1">
        <v>5620</v>
      </c>
      <c r="E534" s="36">
        <v>1033.46</v>
      </c>
      <c r="F534" s="2">
        <v>6.82</v>
      </c>
      <c r="G534" s="2">
        <v>0.66</v>
      </c>
      <c r="H534" s="2">
        <v>0.54</v>
      </c>
      <c r="I534" s="36">
        <v>0</v>
      </c>
    </row>
    <row r="535" spans="2:9">
      <c r="B535" s="2" t="s">
        <v>337</v>
      </c>
      <c r="C535" s="1">
        <v>5434</v>
      </c>
      <c r="D535" s="1">
        <v>5579</v>
      </c>
      <c r="E535" s="36">
        <v>1026.6400000000001</v>
      </c>
      <c r="F535" s="2">
        <v>4.88</v>
      </c>
      <c r="G535" s="2">
        <v>0.48</v>
      </c>
      <c r="H535" s="2">
        <v>0.42</v>
      </c>
      <c r="I535" s="36">
        <v>0</v>
      </c>
    </row>
    <row r="536" spans="2:9">
      <c r="B536" s="2" t="s">
        <v>338</v>
      </c>
      <c r="C536" s="1">
        <v>5433</v>
      </c>
      <c r="D536" s="1">
        <v>5551</v>
      </c>
      <c r="E536" s="36">
        <v>1021.76</v>
      </c>
      <c r="F536" s="2">
        <v>-12.65</v>
      </c>
      <c r="G536" s="2">
        <v>-1.22</v>
      </c>
      <c r="H536" s="2">
        <v>-1.19</v>
      </c>
      <c r="I536" s="36">
        <v>0</v>
      </c>
    </row>
    <row r="537" spans="2:9">
      <c r="B537" s="2" t="s">
        <v>339</v>
      </c>
      <c r="C537" s="1">
        <v>5433</v>
      </c>
      <c r="D537" s="1">
        <v>5620</v>
      </c>
      <c r="E537" s="36">
        <v>1034.4100000000001</v>
      </c>
      <c r="F537" s="2">
        <v>-4.92</v>
      </c>
      <c r="G537" s="2">
        <v>-0.47</v>
      </c>
      <c r="H537" s="2">
        <v>0.14000000000000001</v>
      </c>
      <c r="I537" s="36">
        <v>0</v>
      </c>
    </row>
    <row r="538" spans="2:9">
      <c r="B538" s="2" t="s">
        <v>340</v>
      </c>
      <c r="C538" s="1">
        <v>5436</v>
      </c>
      <c r="D538" s="1">
        <v>5649</v>
      </c>
      <c r="E538" s="36">
        <v>1039.33</v>
      </c>
      <c r="F538" s="2">
        <v>-0.69</v>
      </c>
      <c r="G538" s="2">
        <v>-7.0000000000000007E-2</v>
      </c>
      <c r="H538" s="2">
        <v>-0.66</v>
      </c>
      <c r="I538" s="36">
        <v>0</v>
      </c>
    </row>
    <row r="539" spans="2:9">
      <c r="B539" s="2" t="s">
        <v>341</v>
      </c>
      <c r="C539" s="1">
        <v>5435</v>
      </c>
      <c r="D539" s="1">
        <v>5653</v>
      </c>
      <c r="E539" s="36">
        <v>1040.02</v>
      </c>
      <c r="F539" s="2">
        <v>-4.55</v>
      </c>
      <c r="G539" s="2">
        <v>-0.44</v>
      </c>
      <c r="H539" s="2">
        <v>-0.67</v>
      </c>
      <c r="I539" s="36">
        <v>0</v>
      </c>
    </row>
    <row r="540" spans="2:9">
      <c r="B540" s="2" t="s">
        <v>342</v>
      </c>
      <c r="C540" s="1">
        <v>5432</v>
      </c>
      <c r="D540" s="1">
        <v>5674</v>
      </c>
      <c r="E540" s="36">
        <v>1044.57</v>
      </c>
      <c r="F540" s="2">
        <v>3.27</v>
      </c>
      <c r="G540" s="2">
        <v>0.31</v>
      </c>
      <c r="H540" s="2">
        <v>-0.15</v>
      </c>
      <c r="I540" s="36">
        <v>0</v>
      </c>
    </row>
    <row r="541" spans="2:9">
      <c r="B541" s="2" t="s">
        <v>343</v>
      </c>
      <c r="C541" s="1">
        <v>5431</v>
      </c>
      <c r="D541" s="1">
        <v>5655</v>
      </c>
      <c r="E541" s="36">
        <v>1041.3</v>
      </c>
      <c r="F541" s="2">
        <v>14.59</v>
      </c>
      <c r="G541" s="2">
        <v>1.42</v>
      </c>
      <c r="H541" s="2">
        <v>1.53</v>
      </c>
      <c r="I541" s="36">
        <v>0</v>
      </c>
    </row>
    <row r="542" spans="2:9">
      <c r="B542" s="2" t="s">
        <v>344</v>
      </c>
      <c r="C542" s="1">
        <v>5432</v>
      </c>
      <c r="D542" s="1">
        <v>5577</v>
      </c>
      <c r="E542" s="36">
        <v>1026.71</v>
      </c>
      <c r="F542" s="2">
        <v>2.93</v>
      </c>
      <c r="G542" s="2">
        <v>0.28999999999999998</v>
      </c>
      <c r="H542" s="2">
        <v>0.28999999999999998</v>
      </c>
      <c r="I542" s="36">
        <v>0</v>
      </c>
    </row>
    <row r="543" spans="2:9">
      <c r="B543" s="2" t="s">
        <v>345</v>
      </c>
      <c r="C543" s="1">
        <v>5432</v>
      </c>
      <c r="D543" s="1">
        <v>5561</v>
      </c>
      <c r="E543" s="36">
        <v>1023.78</v>
      </c>
      <c r="F543" s="2">
        <v>-4.1399999999999997</v>
      </c>
      <c r="G543" s="2">
        <v>-0.4</v>
      </c>
      <c r="H543" s="2">
        <v>-0.23</v>
      </c>
      <c r="I543" s="36">
        <v>0</v>
      </c>
    </row>
    <row r="544" spans="2:9">
      <c r="B544" s="2" t="s">
        <v>346</v>
      </c>
      <c r="C544" s="1">
        <v>5435</v>
      </c>
      <c r="D544" s="1">
        <v>5586</v>
      </c>
      <c r="E544" s="36">
        <v>1027.92</v>
      </c>
      <c r="F544" s="2">
        <v>-0.79</v>
      </c>
      <c r="G544" s="2">
        <v>-0.08</v>
      </c>
      <c r="H544" s="2">
        <v>0.43</v>
      </c>
      <c r="I544" s="36">
        <v>0</v>
      </c>
    </row>
    <row r="545" spans="2:9">
      <c r="B545" s="2" t="s">
        <v>347</v>
      </c>
      <c r="C545" s="1">
        <v>5432</v>
      </c>
      <c r="D545" s="1">
        <v>5588</v>
      </c>
      <c r="E545" s="36">
        <v>1028.71</v>
      </c>
      <c r="F545" s="2">
        <v>12.55</v>
      </c>
      <c r="G545" s="2">
        <v>1.24</v>
      </c>
      <c r="H545" s="2">
        <v>1.1299999999999999</v>
      </c>
      <c r="I545" s="36">
        <v>0</v>
      </c>
    </row>
    <row r="546" spans="2:9">
      <c r="B546" s="2" t="s">
        <v>348</v>
      </c>
      <c r="C546" s="1">
        <v>5425</v>
      </c>
      <c r="D546" s="1">
        <v>5512</v>
      </c>
      <c r="E546" s="36">
        <v>1016.16</v>
      </c>
      <c r="F546" s="2">
        <v>-4.32</v>
      </c>
      <c r="G546" s="2">
        <v>-0.42</v>
      </c>
      <c r="H546" s="2">
        <v>-0.19</v>
      </c>
      <c r="I546" s="36">
        <v>0</v>
      </c>
    </row>
    <row r="547" spans="2:9">
      <c r="B547" s="2" t="s">
        <v>349</v>
      </c>
      <c r="C547" s="1">
        <v>5414</v>
      </c>
      <c r="D547" s="1">
        <v>5525</v>
      </c>
      <c r="E547" s="36">
        <v>1020.48</v>
      </c>
      <c r="F547" s="2">
        <v>-3.14</v>
      </c>
      <c r="G547" s="2">
        <v>-0.31</v>
      </c>
      <c r="H547" s="2">
        <v>0.04</v>
      </c>
      <c r="I547" s="36">
        <v>0</v>
      </c>
    </row>
    <row r="548" spans="2:9">
      <c r="B548" s="2" t="s">
        <v>350</v>
      </c>
      <c r="C548" s="1">
        <v>5419</v>
      </c>
      <c r="D548" s="1">
        <v>5547</v>
      </c>
      <c r="E548" s="36">
        <v>1023.62</v>
      </c>
      <c r="F548" s="2">
        <v>-11.65</v>
      </c>
      <c r="G548" s="2">
        <v>-1.1299999999999999</v>
      </c>
      <c r="H548" s="2">
        <v>-1.03</v>
      </c>
      <c r="I548" s="36">
        <v>0</v>
      </c>
    </row>
    <row r="549" spans="2:9">
      <c r="B549" s="2" t="s">
        <v>351</v>
      </c>
      <c r="C549" s="1">
        <v>5417</v>
      </c>
      <c r="D549" s="1">
        <v>5608</v>
      </c>
      <c r="E549" s="36">
        <v>1035.27</v>
      </c>
      <c r="F549" s="2">
        <v>-4.07</v>
      </c>
      <c r="G549" s="2">
        <v>-0.39</v>
      </c>
      <c r="H549" s="2">
        <v>-0.33</v>
      </c>
      <c r="I549" s="36">
        <v>0</v>
      </c>
    </row>
    <row r="550" spans="2:9">
      <c r="B550" s="2" t="s">
        <v>352</v>
      </c>
      <c r="C550" s="1">
        <v>5411</v>
      </c>
      <c r="D550" s="1">
        <v>5624</v>
      </c>
      <c r="E550" s="36">
        <v>1039.3399999999999</v>
      </c>
      <c r="F550" s="2">
        <v>14.97</v>
      </c>
      <c r="G550" s="2">
        <v>1.46</v>
      </c>
      <c r="H550" s="2">
        <v>1.51</v>
      </c>
      <c r="I550" s="36">
        <v>0</v>
      </c>
    </row>
    <row r="551" spans="2:9">
      <c r="B551" s="2" t="s">
        <v>353</v>
      </c>
      <c r="C551" s="1">
        <v>5410</v>
      </c>
      <c r="D551" s="1">
        <v>5542</v>
      </c>
      <c r="E551" s="36">
        <v>1024.3699999999999</v>
      </c>
      <c r="F551" s="2">
        <v>-14.39</v>
      </c>
      <c r="G551" s="2">
        <v>-1.39</v>
      </c>
      <c r="H551" s="2">
        <v>-1.84</v>
      </c>
      <c r="I551" s="36">
        <v>0</v>
      </c>
    </row>
    <row r="552" spans="2:9">
      <c r="B552" s="2" t="s">
        <v>354</v>
      </c>
      <c r="C552" s="1">
        <v>5408</v>
      </c>
      <c r="D552" s="1">
        <v>5618</v>
      </c>
      <c r="E552" s="36">
        <v>1038.76</v>
      </c>
      <c r="F552" s="2">
        <v>-1.95</v>
      </c>
      <c r="G552" s="2">
        <v>-0.19</v>
      </c>
      <c r="H552" s="2">
        <v>-0.36</v>
      </c>
      <c r="I552" s="36">
        <v>0</v>
      </c>
    </row>
    <row r="553" spans="2:9">
      <c r="B553" s="2" t="s">
        <v>355</v>
      </c>
      <c r="C553" s="1">
        <v>5409</v>
      </c>
      <c r="D553" s="1">
        <v>5629</v>
      </c>
      <c r="E553" s="36">
        <v>1040.71</v>
      </c>
      <c r="F553" s="2">
        <v>-6.23</v>
      </c>
      <c r="G553" s="2">
        <v>-0.6</v>
      </c>
      <c r="H553" s="2">
        <v>-0.78</v>
      </c>
      <c r="I553" s="36">
        <v>0</v>
      </c>
    </row>
    <row r="554" spans="2:9">
      <c r="B554" s="2" t="s">
        <v>356</v>
      </c>
      <c r="C554" s="1">
        <v>5404</v>
      </c>
      <c r="D554" s="1">
        <v>5658</v>
      </c>
      <c r="E554" s="36">
        <v>1046.94</v>
      </c>
      <c r="F554" s="2">
        <v>7.44</v>
      </c>
      <c r="G554" s="2">
        <v>0.72</v>
      </c>
      <c r="H554" s="2">
        <v>1.1299999999999999</v>
      </c>
      <c r="I554" s="36">
        <v>0</v>
      </c>
    </row>
    <row r="555" spans="2:9">
      <c r="B555" s="2" t="s">
        <v>357</v>
      </c>
      <c r="C555" s="1">
        <v>5399</v>
      </c>
      <c r="D555" s="1">
        <v>5612</v>
      </c>
      <c r="E555" s="36">
        <v>1039.5</v>
      </c>
      <c r="F555" s="2">
        <v>5.38</v>
      </c>
      <c r="G555" s="2">
        <v>0.52</v>
      </c>
      <c r="H555" s="2">
        <v>0.19</v>
      </c>
      <c r="I555" s="36">
        <v>0</v>
      </c>
    </row>
    <row r="556" spans="2:9">
      <c r="B556" s="2" t="s">
        <v>358</v>
      </c>
      <c r="C556" s="1">
        <v>5393</v>
      </c>
      <c r="D556" s="1">
        <v>5577</v>
      </c>
      <c r="E556" s="36">
        <v>1034.1199999999999</v>
      </c>
      <c r="F556" s="2">
        <v>0.87</v>
      </c>
      <c r="G556" s="2">
        <v>0.08</v>
      </c>
      <c r="H556" s="2">
        <v>0.31</v>
      </c>
      <c r="I556" s="36">
        <v>0</v>
      </c>
    </row>
    <row r="557" spans="2:9">
      <c r="B557" s="2" t="s">
        <v>359</v>
      </c>
      <c r="C557" s="1">
        <v>5391</v>
      </c>
      <c r="D557" s="1">
        <v>5570</v>
      </c>
      <c r="E557" s="36">
        <v>1033.25</v>
      </c>
      <c r="F557" s="2">
        <v>-0.93</v>
      </c>
      <c r="G557" s="2">
        <v>-0.09</v>
      </c>
      <c r="H557" s="2">
        <v>-0.24</v>
      </c>
      <c r="I557" s="36">
        <v>0</v>
      </c>
    </row>
    <row r="558" spans="2:9">
      <c r="B558" s="2" t="s">
        <v>360</v>
      </c>
      <c r="C558" s="1">
        <v>5392</v>
      </c>
      <c r="D558" s="1">
        <v>5576</v>
      </c>
      <c r="E558" s="36">
        <v>1034.18</v>
      </c>
      <c r="F558" s="2">
        <v>15.29</v>
      </c>
      <c r="G558" s="2">
        <v>1.5</v>
      </c>
      <c r="H558" s="2">
        <v>1.88</v>
      </c>
      <c r="I558" s="36">
        <v>0</v>
      </c>
    </row>
    <row r="559" spans="2:9">
      <c r="B559" s="2" t="s">
        <v>361</v>
      </c>
      <c r="C559" s="1">
        <v>5390</v>
      </c>
      <c r="D559" s="1">
        <v>5492</v>
      </c>
      <c r="E559" s="36">
        <v>1018.89</v>
      </c>
      <c r="F559" s="2">
        <v>0.59</v>
      </c>
      <c r="G559" s="2">
        <v>0.06</v>
      </c>
      <c r="H559" s="2">
        <v>0.53</v>
      </c>
      <c r="I559" s="36">
        <v>0</v>
      </c>
    </row>
    <row r="560" spans="2:9">
      <c r="B560" s="2" t="s">
        <v>362</v>
      </c>
      <c r="C560" s="1">
        <v>5389</v>
      </c>
      <c r="D560" s="1">
        <v>5488</v>
      </c>
      <c r="E560" s="36">
        <v>1018.3</v>
      </c>
      <c r="F560" s="2">
        <v>3.28</v>
      </c>
      <c r="G560" s="2">
        <v>0.32</v>
      </c>
      <c r="H560" s="2">
        <v>0.64</v>
      </c>
      <c r="I560" s="36">
        <v>0</v>
      </c>
    </row>
    <row r="561" spans="2:9">
      <c r="B561" s="2" t="s">
        <v>363</v>
      </c>
      <c r="C561" s="1">
        <v>5386</v>
      </c>
      <c r="D561" s="1">
        <v>5467</v>
      </c>
      <c r="E561" s="36">
        <v>1015.02</v>
      </c>
      <c r="F561" s="2">
        <v>-5.74</v>
      </c>
      <c r="G561" s="2">
        <v>-0.56000000000000005</v>
      </c>
      <c r="H561" s="2">
        <v>-0.77</v>
      </c>
      <c r="I561" s="36">
        <v>0</v>
      </c>
    </row>
    <row r="562" spans="2:9">
      <c r="B562" s="2" t="s">
        <v>364</v>
      </c>
      <c r="C562" s="1">
        <v>5385</v>
      </c>
      <c r="D562" s="1">
        <v>5496</v>
      </c>
      <c r="E562" s="36">
        <v>1020.76</v>
      </c>
      <c r="F562" s="2">
        <v>8.83</v>
      </c>
      <c r="G562" s="2">
        <v>0.87</v>
      </c>
      <c r="H562" s="2">
        <v>0.8</v>
      </c>
      <c r="I562" s="36">
        <v>0</v>
      </c>
    </row>
    <row r="563" spans="2:9">
      <c r="B563" s="2" t="s">
        <v>365</v>
      </c>
      <c r="C563" s="1">
        <v>5385</v>
      </c>
      <c r="D563" s="1">
        <v>5449</v>
      </c>
      <c r="E563" s="36">
        <v>1011.93</v>
      </c>
      <c r="F563" s="2">
        <v>1.59</v>
      </c>
      <c r="G563" s="2">
        <v>0.16</v>
      </c>
      <c r="H563" s="2">
        <v>0.34</v>
      </c>
      <c r="I563" s="36">
        <v>0</v>
      </c>
    </row>
    <row r="564" spans="2:9">
      <c r="B564" s="2" t="s">
        <v>366</v>
      </c>
      <c r="C564" s="1">
        <v>5385</v>
      </c>
      <c r="D564" s="1">
        <v>5441</v>
      </c>
      <c r="E564" s="36">
        <v>1010.34</v>
      </c>
      <c r="F564" s="2">
        <v>-7.83</v>
      </c>
      <c r="G564" s="2">
        <v>-0.77</v>
      </c>
      <c r="H564" s="2">
        <v>-0.86</v>
      </c>
      <c r="I564" s="36">
        <v>0</v>
      </c>
    </row>
    <row r="565" spans="2:9">
      <c r="B565" s="2" t="s">
        <v>367</v>
      </c>
      <c r="C565" s="1">
        <v>5380</v>
      </c>
      <c r="D565" s="1">
        <v>5478</v>
      </c>
      <c r="E565" s="36">
        <v>1018.17</v>
      </c>
      <c r="F565" s="2">
        <v>-1.22</v>
      </c>
      <c r="G565" s="2">
        <v>-0.12</v>
      </c>
      <c r="H565" s="2">
        <v>-0.36</v>
      </c>
      <c r="I565" s="36">
        <v>0</v>
      </c>
    </row>
    <row r="566" spans="2:9">
      <c r="B566" s="2" t="s">
        <v>368</v>
      </c>
      <c r="C566" s="1">
        <v>5378</v>
      </c>
      <c r="D566" s="1">
        <v>5482</v>
      </c>
      <c r="E566" s="36">
        <v>1019.39</v>
      </c>
      <c r="F566" s="2">
        <v>5</v>
      </c>
      <c r="G566" s="2">
        <v>0.49</v>
      </c>
      <c r="H566" s="2">
        <v>0.4</v>
      </c>
      <c r="I566" s="36">
        <v>0</v>
      </c>
    </row>
    <row r="567" spans="2:9">
      <c r="B567" s="2" t="s">
        <v>369</v>
      </c>
      <c r="C567" s="1">
        <v>5374</v>
      </c>
      <c r="D567" s="1">
        <v>5451</v>
      </c>
      <c r="E567" s="36">
        <v>1014.39</v>
      </c>
      <c r="F567" s="2">
        <v>14.42</v>
      </c>
      <c r="G567" s="2">
        <v>1.44</v>
      </c>
      <c r="H567" s="2">
        <v>1.98</v>
      </c>
      <c r="I567" s="36">
        <v>0</v>
      </c>
    </row>
    <row r="568" spans="2:9">
      <c r="B568" s="2" t="s">
        <v>370</v>
      </c>
      <c r="C568" s="1">
        <v>5368</v>
      </c>
      <c r="D568" s="1">
        <v>5368</v>
      </c>
      <c r="E568" s="36">
        <v>999.97</v>
      </c>
      <c r="F568" s="2">
        <v>-1.39</v>
      </c>
      <c r="G568" s="2">
        <v>-0.14000000000000001</v>
      </c>
      <c r="H568" s="2">
        <v>-0.02</v>
      </c>
      <c r="I568" s="36">
        <v>0</v>
      </c>
    </row>
    <row r="569" spans="2:9">
      <c r="B569" s="2" t="s">
        <v>371</v>
      </c>
      <c r="C569" s="1">
        <v>5367</v>
      </c>
      <c r="D569" s="1">
        <v>5374</v>
      </c>
      <c r="E569" s="36">
        <v>1001.36</v>
      </c>
      <c r="F569" s="2">
        <v>6.11</v>
      </c>
      <c r="G569" s="2">
        <v>0.61</v>
      </c>
      <c r="H569" s="2">
        <v>0.57999999999999996</v>
      </c>
      <c r="I569" s="36">
        <v>0</v>
      </c>
    </row>
    <row r="570" spans="2:9">
      <c r="B570" s="2" t="s">
        <v>372</v>
      </c>
      <c r="C570" s="1">
        <v>5361</v>
      </c>
      <c r="D570" s="1">
        <v>5335</v>
      </c>
      <c r="E570" s="36">
        <v>995.25</v>
      </c>
      <c r="F570" s="2">
        <v>-2.5499999999999998</v>
      </c>
      <c r="G570" s="2">
        <v>-0.26</v>
      </c>
      <c r="H570" s="2">
        <v>-0.37</v>
      </c>
      <c r="I570" s="36">
        <v>0</v>
      </c>
    </row>
    <row r="571" spans="2:9">
      <c r="B571" s="2" t="s">
        <v>373</v>
      </c>
      <c r="C571" s="1">
        <v>5357</v>
      </c>
      <c r="D571" s="1">
        <v>5345</v>
      </c>
      <c r="E571" s="36">
        <v>997.8</v>
      </c>
      <c r="F571" s="2">
        <v>-4.28</v>
      </c>
      <c r="G571" s="2">
        <v>-0.43</v>
      </c>
      <c r="H571" s="2">
        <v>-0.12</v>
      </c>
      <c r="I571" s="36">
        <v>0</v>
      </c>
    </row>
    <row r="572" spans="2:9">
      <c r="B572" s="2" t="s">
        <v>374</v>
      </c>
      <c r="C572" s="1">
        <v>5355</v>
      </c>
      <c r="D572" s="1">
        <v>5366</v>
      </c>
      <c r="E572" s="36">
        <v>1002.08</v>
      </c>
      <c r="F572" s="2">
        <v>24</v>
      </c>
      <c r="G572" s="2">
        <v>2.4500000000000002</v>
      </c>
      <c r="H572" s="2">
        <v>2.4300000000000002</v>
      </c>
      <c r="I572" s="36">
        <v>0</v>
      </c>
    </row>
    <row r="573" spans="2:9">
      <c r="B573" s="2" t="s">
        <v>375</v>
      </c>
      <c r="C573" s="1">
        <v>5355</v>
      </c>
      <c r="D573" s="1">
        <v>5238</v>
      </c>
      <c r="E573" s="36">
        <v>978.08</v>
      </c>
      <c r="F573" s="2">
        <v>6.51</v>
      </c>
      <c r="G573" s="2">
        <v>0.67</v>
      </c>
      <c r="H573" s="2">
        <v>0.6</v>
      </c>
      <c r="I573" s="36">
        <v>0</v>
      </c>
    </row>
    <row r="574" spans="2:9">
      <c r="B574" s="2" t="s">
        <v>376</v>
      </c>
      <c r="C574" s="1">
        <v>5354</v>
      </c>
      <c r="D574" s="1">
        <v>5202</v>
      </c>
      <c r="E574" s="36">
        <v>971.57</v>
      </c>
      <c r="F574" s="2">
        <v>-11.21</v>
      </c>
      <c r="G574" s="2">
        <v>-1.1399999999999999</v>
      </c>
      <c r="H574" s="2">
        <v>-0.3</v>
      </c>
      <c r="I574" s="36">
        <v>0</v>
      </c>
    </row>
    <row r="575" spans="2:9">
      <c r="B575" s="2" t="s">
        <v>377</v>
      </c>
      <c r="C575" s="1">
        <v>5352</v>
      </c>
      <c r="D575" s="1">
        <v>5260</v>
      </c>
      <c r="E575" s="36">
        <v>982.78</v>
      </c>
      <c r="F575" s="2">
        <v>-14.32</v>
      </c>
      <c r="G575" s="2">
        <v>-1.44</v>
      </c>
      <c r="H575" s="2">
        <v>-1.96</v>
      </c>
      <c r="I575" s="36">
        <v>0</v>
      </c>
    </row>
    <row r="576" spans="2:9">
      <c r="B576" s="2" t="s">
        <v>378</v>
      </c>
      <c r="C576" s="1">
        <v>5347</v>
      </c>
      <c r="D576" s="1">
        <v>5332</v>
      </c>
      <c r="E576" s="36">
        <v>997.1</v>
      </c>
      <c r="F576" s="2">
        <v>-13.12</v>
      </c>
      <c r="G576" s="2">
        <v>-1.3</v>
      </c>
      <c r="H576" s="2">
        <v>-1.66</v>
      </c>
      <c r="I576" s="36">
        <v>0</v>
      </c>
    </row>
    <row r="577" spans="2:9">
      <c r="B577" s="2" t="s">
        <v>379</v>
      </c>
      <c r="C577" s="1">
        <v>5346</v>
      </c>
      <c r="D577" s="1">
        <v>5401</v>
      </c>
      <c r="E577" s="36">
        <v>1010.22</v>
      </c>
      <c r="F577" s="2">
        <v>6.63</v>
      </c>
      <c r="G577" s="2">
        <v>0.66</v>
      </c>
      <c r="H577" s="2">
        <v>0.48</v>
      </c>
      <c r="I577" s="36">
        <v>0</v>
      </c>
    </row>
    <row r="578" spans="2:9">
      <c r="B578" s="2" t="s">
        <v>380</v>
      </c>
      <c r="C578" s="1">
        <v>5339</v>
      </c>
      <c r="D578" s="1">
        <v>5358</v>
      </c>
      <c r="E578" s="36">
        <v>1003.59</v>
      </c>
      <c r="F578" s="2">
        <v>-3.97</v>
      </c>
      <c r="G578" s="2">
        <v>-0.39</v>
      </c>
      <c r="H578" s="2">
        <v>-7.0000000000000007E-2</v>
      </c>
      <c r="I578" s="36">
        <v>0</v>
      </c>
    </row>
    <row r="579" spans="2:9">
      <c r="B579" s="2" t="s">
        <v>381</v>
      </c>
      <c r="C579" s="1">
        <v>5336</v>
      </c>
      <c r="D579" s="1">
        <v>5376</v>
      </c>
      <c r="E579" s="36">
        <v>1007.56</v>
      </c>
      <c r="F579" s="2">
        <v>-3.19</v>
      </c>
      <c r="G579" s="2">
        <v>-0.32</v>
      </c>
      <c r="H579" s="2">
        <v>0.12</v>
      </c>
      <c r="I579" s="36">
        <v>0</v>
      </c>
    </row>
    <row r="580" spans="2:9">
      <c r="B580" s="2" t="s">
        <v>382</v>
      </c>
      <c r="C580" s="1">
        <v>5332</v>
      </c>
      <c r="D580" s="1">
        <v>5390</v>
      </c>
      <c r="E580" s="36">
        <v>1010.75</v>
      </c>
      <c r="F580" s="2">
        <v>5.49</v>
      </c>
      <c r="G580" s="2">
        <v>0.55000000000000004</v>
      </c>
      <c r="H580" s="2">
        <v>0.24</v>
      </c>
      <c r="I580" s="36">
        <v>0</v>
      </c>
    </row>
    <row r="581" spans="2:9">
      <c r="B581" s="2" t="s">
        <v>383</v>
      </c>
      <c r="C581" s="1">
        <v>5331</v>
      </c>
      <c r="D581" s="1">
        <v>5359</v>
      </c>
      <c r="E581" s="36">
        <v>1005.26</v>
      </c>
      <c r="F581" s="2">
        <v>12.67</v>
      </c>
      <c r="G581" s="2">
        <v>1.28</v>
      </c>
      <c r="H581" s="2">
        <v>1.28</v>
      </c>
      <c r="I581" s="36">
        <v>0</v>
      </c>
    </row>
    <row r="582" spans="2:9">
      <c r="B582" s="2" t="s">
        <v>384</v>
      </c>
      <c r="C582" s="1">
        <v>5329</v>
      </c>
      <c r="D582" s="1">
        <v>5289</v>
      </c>
      <c r="E582" s="36">
        <v>992.59</v>
      </c>
      <c r="F582" s="2">
        <v>-12.36</v>
      </c>
      <c r="G582" s="2">
        <v>-1.23</v>
      </c>
      <c r="H582" s="2">
        <v>-1.48</v>
      </c>
      <c r="I582" s="36">
        <v>0</v>
      </c>
    </row>
    <row r="583" spans="2:9">
      <c r="B583" s="2" t="s">
        <v>385</v>
      </c>
      <c r="C583" s="1">
        <v>5325</v>
      </c>
      <c r="D583" s="1">
        <v>5352</v>
      </c>
      <c r="E583" s="36">
        <v>1004.95</v>
      </c>
      <c r="F583" s="2">
        <v>-4.4800000000000004</v>
      </c>
      <c r="G583" s="2">
        <v>-0.44</v>
      </c>
      <c r="H583" s="2">
        <v>0.42</v>
      </c>
      <c r="I583" s="36">
        <v>0</v>
      </c>
    </row>
    <row r="584" spans="2:9">
      <c r="B584" s="2" t="s">
        <v>386</v>
      </c>
      <c r="C584" s="1">
        <v>5321</v>
      </c>
      <c r="D584" s="1">
        <v>5371</v>
      </c>
      <c r="E584" s="36">
        <v>1009.43</v>
      </c>
      <c r="F584" s="2">
        <v>4.83</v>
      </c>
      <c r="G584" s="2">
        <v>0.48</v>
      </c>
      <c r="H584" s="2">
        <v>0.56999999999999995</v>
      </c>
      <c r="I584" s="36">
        <v>0</v>
      </c>
    </row>
    <row r="585" spans="2:9">
      <c r="B585" s="2" t="s">
        <v>387</v>
      </c>
      <c r="C585" s="1">
        <v>5317</v>
      </c>
      <c r="D585" s="1">
        <v>5342</v>
      </c>
      <c r="E585" s="36">
        <v>1004.6</v>
      </c>
      <c r="F585" s="2">
        <v>34.29</v>
      </c>
      <c r="G585" s="2">
        <v>3.53</v>
      </c>
      <c r="H585" s="2">
        <v>3.47</v>
      </c>
      <c r="I585" s="36">
        <v>0</v>
      </c>
    </row>
    <row r="586" spans="2:9">
      <c r="B586" s="2" t="s">
        <v>388</v>
      </c>
      <c r="C586" s="1">
        <v>5310</v>
      </c>
      <c r="D586" s="1">
        <v>5152</v>
      </c>
      <c r="E586" s="36">
        <v>970.31</v>
      </c>
      <c r="F586" s="2">
        <v>12.22</v>
      </c>
      <c r="G586" s="2">
        <v>1.28</v>
      </c>
      <c r="H586" s="2">
        <v>1.27</v>
      </c>
      <c r="I586" s="36">
        <v>0</v>
      </c>
    </row>
    <row r="587" spans="2:9">
      <c r="B587" s="2" t="s">
        <v>389</v>
      </c>
      <c r="C587" s="1">
        <v>5307</v>
      </c>
      <c r="D587" s="1">
        <v>5085</v>
      </c>
      <c r="E587" s="36">
        <v>958.09</v>
      </c>
      <c r="F587" s="2">
        <v>2.73</v>
      </c>
      <c r="G587" s="2">
        <v>0.28999999999999998</v>
      </c>
      <c r="H587" s="2">
        <v>0.5</v>
      </c>
      <c r="I587" s="36">
        <v>0</v>
      </c>
    </row>
    <row r="588" spans="2:9">
      <c r="B588" s="2" t="s">
        <v>390</v>
      </c>
      <c r="C588" s="1">
        <v>5298</v>
      </c>
      <c r="D588" s="1">
        <v>5062</v>
      </c>
      <c r="E588" s="36">
        <v>955.36</v>
      </c>
      <c r="F588" s="2">
        <v>8.9700000000000006</v>
      </c>
      <c r="G588" s="2">
        <v>0.95</v>
      </c>
      <c r="H588" s="2">
        <v>1.04</v>
      </c>
      <c r="I588" s="36">
        <v>0</v>
      </c>
    </row>
    <row r="589" spans="2:9">
      <c r="B589" s="2" t="s">
        <v>391</v>
      </c>
      <c r="C589" s="1">
        <v>5296</v>
      </c>
      <c r="D589" s="1">
        <v>5012</v>
      </c>
      <c r="E589" s="36">
        <v>946.39</v>
      </c>
      <c r="F589" s="2">
        <v>6.66</v>
      </c>
      <c r="G589" s="2">
        <v>0.71</v>
      </c>
      <c r="H589" s="2">
        <v>0.93</v>
      </c>
      <c r="I589" s="36">
        <v>0</v>
      </c>
    </row>
    <row r="590" spans="2:9">
      <c r="B590" s="2" t="s">
        <v>392</v>
      </c>
      <c r="C590" s="1">
        <v>5293</v>
      </c>
      <c r="D590" s="1">
        <v>4974</v>
      </c>
      <c r="E590" s="36">
        <v>939.73</v>
      </c>
      <c r="F590" s="2">
        <v>-1.52</v>
      </c>
      <c r="G590" s="2">
        <v>-0.16</v>
      </c>
      <c r="H590" s="2">
        <v>-0.2</v>
      </c>
      <c r="I590" s="36">
        <v>0</v>
      </c>
    </row>
    <row r="591" spans="2:9">
      <c r="B591" s="2" t="s">
        <v>393</v>
      </c>
      <c r="C591" s="1">
        <v>5285</v>
      </c>
      <c r="D591" s="1">
        <v>4974</v>
      </c>
      <c r="E591" s="36">
        <v>941.25</v>
      </c>
      <c r="F591" s="2">
        <v>13.23</v>
      </c>
      <c r="G591" s="2">
        <v>1.43</v>
      </c>
      <c r="H591" s="2">
        <v>1.34</v>
      </c>
      <c r="I591" s="36">
        <v>0</v>
      </c>
    </row>
    <row r="592" spans="2:9">
      <c r="B592" s="2" t="s">
        <v>394</v>
      </c>
      <c r="C592" s="1">
        <v>5285</v>
      </c>
      <c r="D592" s="1">
        <v>4904</v>
      </c>
      <c r="E592" s="36">
        <v>928.02</v>
      </c>
      <c r="F592" s="2">
        <v>8.2200000000000006</v>
      </c>
      <c r="G592" s="2">
        <v>0.89</v>
      </c>
      <c r="H592" s="2">
        <v>1.05</v>
      </c>
      <c r="I592" s="36">
        <v>0</v>
      </c>
    </row>
    <row r="593" spans="2:9">
      <c r="B593" s="2" t="s">
        <v>395</v>
      </c>
      <c r="C593" s="1">
        <v>5284</v>
      </c>
      <c r="D593" s="1">
        <v>4861</v>
      </c>
      <c r="E593" s="36">
        <v>919.8</v>
      </c>
      <c r="F593" s="2">
        <v>-9.4499999999999993</v>
      </c>
      <c r="G593" s="2">
        <v>-1.02</v>
      </c>
      <c r="H593" s="2">
        <v>-1.97</v>
      </c>
      <c r="I593" s="36">
        <v>0</v>
      </c>
    </row>
    <row r="594" spans="2:9">
      <c r="B594" s="2" t="s">
        <v>396</v>
      </c>
      <c r="C594" s="1">
        <v>5283</v>
      </c>
      <c r="D594" s="1">
        <v>4909</v>
      </c>
      <c r="E594" s="36">
        <v>929.25</v>
      </c>
      <c r="F594" s="2">
        <v>-15.96</v>
      </c>
      <c r="G594" s="2">
        <v>-1.69</v>
      </c>
      <c r="H594" s="2">
        <v>-1.57</v>
      </c>
      <c r="I594" s="36">
        <v>0</v>
      </c>
    </row>
    <row r="595" spans="2:9">
      <c r="B595" s="2" t="s">
        <v>397</v>
      </c>
      <c r="C595" s="1">
        <v>5283</v>
      </c>
      <c r="D595" s="1">
        <v>4994</v>
      </c>
      <c r="E595" s="36">
        <v>945.21</v>
      </c>
      <c r="F595" s="2">
        <v>43.87</v>
      </c>
      <c r="G595" s="2">
        <v>4.87</v>
      </c>
      <c r="H595" s="2">
        <v>4.83</v>
      </c>
      <c r="I595" s="36">
        <v>0</v>
      </c>
    </row>
    <row r="596" spans="2:9">
      <c r="B596" s="2" t="s">
        <v>398</v>
      </c>
      <c r="C596" s="1">
        <v>5298</v>
      </c>
      <c r="D596" s="1">
        <v>4775</v>
      </c>
      <c r="E596" s="36">
        <v>901.34</v>
      </c>
      <c r="F596" s="2">
        <v>19.21</v>
      </c>
      <c r="G596" s="2">
        <v>2.1800000000000002</v>
      </c>
      <c r="H596" s="2">
        <v>2.34</v>
      </c>
      <c r="I596" s="36">
        <v>0</v>
      </c>
    </row>
    <row r="597" spans="2:9">
      <c r="B597" s="2" t="s">
        <v>399</v>
      </c>
      <c r="C597" s="1">
        <v>5307</v>
      </c>
      <c r="D597" s="1">
        <v>4681</v>
      </c>
      <c r="E597" s="36">
        <v>882.13</v>
      </c>
      <c r="F597" s="2">
        <v>-6.8</v>
      </c>
      <c r="G597" s="2">
        <v>-0.76</v>
      </c>
      <c r="H597" s="2">
        <v>-0.76</v>
      </c>
      <c r="I597" s="36">
        <v>0</v>
      </c>
    </row>
    <row r="598" spans="2:9">
      <c r="B598" s="2" t="s">
        <v>400</v>
      </c>
      <c r="C598" s="1">
        <v>5303</v>
      </c>
      <c r="D598" s="1">
        <v>4714</v>
      </c>
      <c r="E598" s="36">
        <v>888.93</v>
      </c>
      <c r="F598" s="2">
        <v>-38.99</v>
      </c>
      <c r="G598" s="2">
        <v>-4.2</v>
      </c>
      <c r="H598" s="2">
        <v>-4.2300000000000004</v>
      </c>
      <c r="I598" s="36">
        <v>0</v>
      </c>
    </row>
    <row r="599" spans="2:9">
      <c r="B599" s="2" t="s">
        <v>401</v>
      </c>
      <c r="C599" s="1">
        <v>5309</v>
      </c>
      <c r="D599" s="1">
        <v>4926</v>
      </c>
      <c r="E599" s="36">
        <v>927.92</v>
      </c>
      <c r="F599" s="2">
        <v>-0.91</v>
      </c>
      <c r="G599" s="2">
        <v>-0.1</v>
      </c>
      <c r="H599" s="2">
        <v>-0.55000000000000004</v>
      </c>
      <c r="I599" s="36">
        <v>0</v>
      </c>
    </row>
    <row r="600" spans="2:9">
      <c r="B600" s="2" t="s">
        <v>402</v>
      </c>
      <c r="C600" s="1">
        <v>5315</v>
      </c>
      <c r="D600" s="1">
        <v>4937</v>
      </c>
      <c r="E600" s="36">
        <v>928.83</v>
      </c>
      <c r="F600" s="2">
        <v>-3.9</v>
      </c>
      <c r="G600" s="2">
        <v>-0.42</v>
      </c>
      <c r="H600" s="2">
        <v>-0.38</v>
      </c>
      <c r="I600" s="36">
        <v>0</v>
      </c>
    </row>
    <row r="601" spans="2:9">
      <c r="B601" s="2" t="s">
        <v>403</v>
      </c>
      <c r="C601" s="1">
        <v>5318</v>
      </c>
      <c r="D601" s="1">
        <v>4960</v>
      </c>
      <c r="E601" s="36">
        <v>932.73</v>
      </c>
      <c r="F601" s="2">
        <v>-43.23</v>
      </c>
      <c r="G601" s="2">
        <v>-4.43</v>
      </c>
      <c r="H601" s="2">
        <v>-4.01</v>
      </c>
      <c r="I601" s="36">
        <v>0</v>
      </c>
    </row>
    <row r="602" spans="2:9">
      <c r="B602" s="2" t="s">
        <v>404</v>
      </c>
      <c r="C602" s="1">
        <v>5316</v>
      </c>
      <c r="D602" s="1">
        <v>5188</v>
      </c>
      <c r="E602" s="36">
        <v>975.96</v>
      </c>
      <c r="F602" s="2">
        <v>-15.52</v>
      </c>
      <c r="G602" s="2">
        <v>-1.57</v>
      </c>
      <c r="H602" s="2">
        <v>-1.64</v>
      </c>
      <c r="I602" s="36">
        <v>0</v>
      </c>
    </row>
    <row r="603" spans="2:9">
      <c r="B603" s="2" t="s">
        <v>405</v>
      </c>
      <c r="C603" s="1">
        <v>5308</v>
      </c>
      <c r="D603" s="1">
        <v>5263</v>
      </c>
      <c r="E603" s="36">
        <v>991.48</v>
      </c>
      <c r="F603" s="2">
        <v>12.77</v>
      </c>
      <c r="G603" s="2">
        <v>1.3</v>
      </c>
      <c r="H603" s="2">
        <v>1.18</v>
      </c>
      <c r="I603" s="36">
        <v>0</v>
      </c>
    </row>
    <row r="604" spans="2:9">
      <c r="B604" s="2" t="s">
        <v>406</v>
      </c>
      <c r="C604" s="1">
        <v>5301</v>
      </c>
      <c r="D604" s="1">
        <v>5188</v>
      </c>
      <c r="E604" s="36">
        <v>978.71</v>
      </c>
      <c r="F604" s="2">
        <v>17.47</v>
      </c>
      <c r="G604" s="2">
        <v>1.82</v>
      </c>
      <c r="H604" s="2">
        <v>2.14</v>
      </c>
      <c r="I604" s="36">
        <v>0</v>
      </c>
    </row>
    <row r="605" spans="2:9">
      <c r="B605" s="2" t="s">
        <v>407</v>
      </c>
      <c r="C605" s="1">
        <v>5296</v>
      </c>
      <c r="D605" s="1">
        <v>5091</v>
      </c>
      <c r="E605" s="36">
        <v>961.24</v>
      </c>
      <c r="F605" s="2">
        <v>-26.14</v>
      </c>
      <c r="G605" s="2">
        <v>-2.65</v>
      </c>
      <c r="H605" s="2">
        <v>-2.2599999999999998</v>
      </c>
      <c r="I605" s="36">
        <v>0</v>
      </c>
    </row>
    <row r="606" spans="2:9">
      <c r="B606" s="2" t="s">
        <v>408</v>
      </c>
      <c r="C606" s="1">
        <v>5276</v>
      </c>
      <c r="D606" s="1">
        <v>5209</v>
      </c>
      <c r="E606" s="36">
        <v>987.38</v>
      </c>
      <c r="F606" s="2">
        <v>3.21</v>
      </c>
      <c r="G606" s="2">
        <v>0.33</v>
      </c>
      <c r="H606" s="2">
        <v>-0.72</v>
      </c>
      <c r="I606" s="36">
        <v>0</v>
      </c>
    </row>
    <row r="607" spans="2:9">
      <c r="B607" s="2" t="s">
        <v>409</v>
      </c>
      <c r="C607" s="1">
        <v>5253</v>
      </c>
      <c r="D607" s="1">
        <v>5170</v>
      </c>
      <c r="E607" s="36">
        <v>984.17</v>
      </c>
      <c r="F607" s="2">
        <v>10.14</v>
      </c>
      <c r="G607" s="2">
        <v>1.04</v>
      </c>
      <c r="H607" s="2">
        <v>1.0900000000000001</v>
      </c>
      <c r="I607" s="36">
        <v>0</v>
      </c>
    </row>
    <row r="608" spans="2:9">
      <c r="B608" s="2" t="s">
        <v>410</v>
      </c>
      <c r="C608" s="1">
        <v>5238</v>
      </c>
      <c r="D608" s="1">
        <v>5102</v>
      </c>
      <c r="E608" s="36">
        <v>974.03</v>
      </c>
      <c r="F608" s="2">
        <v>15.4</v>
      </c>
      <c r="G608" s="2">
        <v>1.61</v>
      </c>
      <c r="H608" s="2">
        <v>1.19</v>
      </c>
      <c r="I608" s="36">
        <v>0</v>
      </c>
    </row>
    <row r="609" spans="2:9">
      <c r="B609" s="2" t="s">
        <v>411</v>
      </c>
      <c r="C609" s="1">
        <v>5238</v>
      </c>
      <c r="D609" s="1">
        <v>5021</v>
      </c>
      <c r="E609" s="36">
        <v>958.63</v>
      </c>
      <c r="F609" s="2">
        <v>-17.899999999999999</v>
      </c>
      <c r="G609" s="2">
        <v>-1.83</v>
      </c>
      <c r="H609" s="2">
        <v>-2.0699999999999998</v>
      </c>
      <c r="I609" s="36">
        <v>0</v>
      </c>
    </row>
    <row r="610" spans="2:9">
      <c r="B610" s="2" t="s">
        <v>412</v>
      </c>
      <c r="C610" s="1">
        <v>5241</v>
      </c>
      <c r="D610" s="1">
        <v>5118</v>
      </c>
      <c r="E610" s="36">
        <v>976.53</v>
      </c>
      <c r="F610" s="2">
        <v>-2.58</v>
      </c>
      <c r="G610" s="2">
        <v>-0.26</v>
      </c>
      <c r="H610" s="2">
        <v>-0.09</v>
      </c>
      <c r="I610" s="36">
        <v>0</v>
      </c>
    </row>
    <row r="611" spans="2:9">
      <c r="B611" s="2" t="s">
        <v>413</v>
      </c>
      <c r="C611" s="1">
        <v>5231</v>
      </c>
      <c r="D611" s="1">
        <v>5122</v>
      </c>
      <c r="E611" s="36">
        <v>979.11</v>
      </c>
      <c r="F611" s="2">
        <v>13.74</v>
      </c>
      <c r="G611" s="2">
        <v>1.42</v>
      </c>
      <c r="H611" s="2">
        <v>1.02</v>
      </c>
      <c r="I611" s="36">
        <v>0</v>
      </c>
    </row>
    <row r="612" spans="2:9">
      <c r="B612" s="2" t="s">
        <v>414</v>
      </c>
      <c r="C612" s="1">
        <v>5206</v>
      </c>
      <c r="D612" s="1">
        <v>5026</v>
      </c>
      <c r="E612" s="36">
        <v>965.37</v>
      </c>
      <c r="F612" s="2">
        <v>-60.38</v>
      </c>
      <c r="G612" s="2">
        <v>-5.89</v>
      </c>
      <c r="H612" s="2">
        <v>-5.23</v>
      </c>
      <c r="I612" s="36">
        <v>0</v>
      </c>
    </row>
    <row r="613" spans="2:9">
      <c r="B613" s="2" t="s">
        <v>415</v>
      </c>
      <c r="C613" s="1">
        <v>5175</v>
      </c>
      <c r="D613" s="1">
        <v>5309</v>
      </c>
      <c r="E613" s="36">
        <v>1025.75</v>
      </c>
      <c r="F613" s="2">
        <v>1.29</v>
      </c>
      <c r="G613" s="2">
        <v>0.13</v>
      </c>
      <c r="H613" s="2">
        <v>0.21</v>
      </c>
      <c r="I613" s="36">
        <v>0</v>
      </c>
    </row>
    <row r="614" spans="2:9">
      <c r="B614" s="2" t="s">
        <v>416</v>
      </c>
      <c r="C614" s="1">
        <v>5134</v>
      </c>
      <c r="D614" s="1">
        <v>5260</v>
      </c>
      <c r="E614" s="36">
        <v>1024.46</v>
      </c>
      <c r="F614" s="2">
        <v>-35.9</v>
      </c>
      <c r="G614" s="2">
        <v>-3.39</v>
      </c>
      <c r="H614" s="2">
        <v>-2.96</v>
      </c>
      <c r="I614" s="36">
        <v>0</v>
      </c>
    </row>
    <row r="615" spans="2:9">
      <c r="B615" s="2" t="s">
        <v>417</v>
      </c>
      <c r="C615" s="1">
        <v>5060</v>
      </c>
      <c r="D615" s="1">
        <v>5365</v>
      </c>
      <c r="E615" s="36">
        <v>1060.3599999999999</v>
      </c>
      <c r="F615" s="2">
        <v>30.1</v>
      </c>
      <c r="G615" s="2">
        <v>2.92</v>
      </c>
      <c r="H615" s="2">
        <v>2.2599999999999998</v>
      </c>
      <c r="I615" s="36">
        <v>0</v>
      </c>
    </row>
    <row r="616" spans="2:9">
      <c r="B616" s="2" t="s">
        <v>418</v>
      </c>
      <c r="C616" s="1">
        <v>4981</v>
      </c>
      <c r="D616" s="1">
        <v>5132</v>
      </c>
      <c r="E616" s="36">
        <v>1030.26</v>
      </c>
      <c r="F616" s="2">
        <v>-23.88</v>
      </c>
      <c r="G616" s="2">
        <v>-2.27</v>
      </c>
      <c r="H616" s="2">
        <v>-1.57</v>
      </c>
      <c r="I616" s="36">
        <v>0</v>
      </c>
    </row>
    <row r="617" spans="2:9">
      <c r="B617" s="2" t="s">
        <v>419</v>
      </c>
      <c r="C617" s="1">
        <v>4890</v>
      </c>
      <c r="D617" s="1">
        <v>5154</v>
      </c>
      <c r="E617" s="36">
        <v>1054.1400000000001</v>
      </c>
      <c r="F617" s="2">
        <v>-35.5</v>
      </c>
      <c r="G617" s="2">
        <v>-3.26</v>
      </c>
      <c r="H617" s="2">
        <v>-3.08</v>
      </c>
      <c r="I617" s="36">
        <v>0</v>
      </c>
    </row>
    <row r="618" spans="2:9">
      <c r="B618" s="2" t="s">
        <v>420</v>
      </c>
      <c r="C618" s="1">
        <v>4769</v>
      </c>
      <c r="D618" s="1">
        <v>5197</v>
      </c>
      <c r="E618" s="36">
        <v>1089.6400000000001</v>
      </c>
      <c r="F618" s="2">
        <v>-8.69</v>
      </c>
      <c r="G618" s="2">
        <v>-0.79</v>
      </c>
      <c r="H618" s="2">
        <v>-0.7</v>
      </c>
      <c r="I618" s="36">
        <v>0</v>
      </c>
    </row>
    <row r="619" spans="2:9">
      <c r="B619" s="2" t="s">
        <v>421</v>
      </c>
      <c r="C619" s="1">
        <v>4654</v>
      </c>
      <c r="D619" s="1">
        <v>5112</v>
      </c>
      <c r="E619" s="36">
        <v>1098.33</v>
      </c>
      <c r="F619" s="2">
        <v>4.92</v>
      </c>
      <c r="G619" s="2">
        <v>0.45</v>
      </c>
      <c r="H619" s="2">
        <v>0.17</v>
      </c>
      <c r="I619" s="36">
        <v>0</v>
      </c>
    </row>
    <row r="620" spans="2:9">
      <c r="B620" s="2" t="s">
        <v>422</v>
      </c>
      <c r="C620" s="1">
        <v>4555</v>
      </c>
      <c r="D620" s="1">
        <v>4980</v>
      </c>
      <c r="E620" s="36">
        <v>1093.4100000000001</v>
      </c>
      <c r="F620" s="2">
        <v>3.74</v>
      </c>
      <c r="G620" s="2">
        <v>0.34</v>
      </c>
      <c r="H620" s="2">
        <v>-0.49</v>
      </c>
      <c r="I620" s="36">
        <v>0</v>
      </c>
    </row>
    <row r="621" spans="2:9">
      <c r="B621" s="2" t="s">
        <v>423</v>
      </c>
      <c r="C621" s="1">
        <v>4466</v>
      </c>
      <c r="D621" s="1">
        <v>4866</v>
      </c>
      <c r="E621" s="36">
        <v>1089.67</v>
      </c>
      <c r="F621" s="2">
        <v>-7.59</v>
      </c>
      <c r="G621" s="2">
        <v>-0.69</v>
      </c>
      <c r="H621" s="2">
        <v>-0.53</v>
      </c>
      <c r="I621" s="36">
        <v>0</v>
      </c>
    </row>
    <row r="622" spans="2:9">
      <c r="B622" s="2" t="s">
        <v>424</v>
      </c>
      <c r="C622" s="1">
        <v>4399</v>
      </c>
      <c r="D622" s="1">
        <v>4827</v>
      </c>
      <c r="E622" s="36">
        <v>1097.26</v>
      </c>
      <c r="F622" s="2">
        <v>23.24</v>
      </c>
      <c r="G622" s="2">
        <v>2.16</v>
      </c>
      <c r="H622" s="2">
        <v>2.35</v>
      </c>
      <c r="I622" s="36">
        <v>0</v>
      </c>
    </row>
    <row r="623" spans="2:9">
      <c r="B623" s="2" t="s">
        <v>425</v>
      </c>
      <c r="C623" s="1">
        <v>4322</v>
      </c>
      <c r="D623" s="1">
        <v>4641</v>
      </c>
      <c r="E623" s="36">
        <v>1074.02</v>
      </c>
      <c r="F623" s="2">
        <v>5.51</v>
      </c>
      <c r="G623" s="2">
        <v>0.52</v>
      </c>
      <c r="H623" s="2">
        <v>0.51</v>
      </c>
      <c r="I623" s="36">
        <v>0</v>
      </c>
    </row>
    <row r="624" spans="2:9">
      <c r="B624" s="2" t="s">
        <v>426</v>
      </c>
      <c r="C624" s="1">
        <v>4238</v>
      </c>
      <c r="D624" s="1">
        <v>4528</v>
      </c>
      <c r="E624" s="36">
        <v>1068.51</v>
      </c>
      <c r="F624" s="2">
        <v>15.98</v>
      </c>
      <c r="G624" s="2">
        <v>1.52</v>
      </c>
      <c r="H624" s="2">
        <v>1.27</v>
      </c>
      <c r="I624" s="36">
        <v>0</v>
      </c>
    </row>
    <row r="625" spans="2:9">
      <c r="B625" s="2" t="s">
        <v>427</v>
      </c>
      <c r="C625" s="1">
        <v>4156</v>
      </c>
      <c r="D625" s="1">
        <v>4375</v>
      </c>
      <c r="E625" s="36">
        <v>1052.53</v>
      </c>
      <c r="F625" s="2">
        <v>16.559999999999999</v>
      </c>
      <c r="G625" s="2">
        <v>1.6</v>
      </c>
      <c r="H625" s="2">
        <v>1.55</v>
      </c>
      <c r="I625" s="36">
        <v>0</v>
      </c>
    </row>
    <row r="626" spans="2:9">
      <c r="B626" s="2" t="s">
        <v>428</v>
      </c>
      <c r="C626" s="1">
        <v>3993</v>
      </c>
      <c r="D626" s="1">
        <v>4137</v>
      </c>
      <c r="E626" s="36">
        <v>1035.97</v>
      </c>
      <c r="F626" s="2">
        <v>-9.75</v>
      </c>
      <c r="G626" s="2">
        <v>-0.93</v>
      </c>
      <c r="H626" s="2">
        <v>-0.86</v>
      </c>
      <c r="I626" s="36">
        <v>0</v>
      </c>
    </row>
    <row r="627" spans="2:9">
      <c r="B627" s="2" t="s">
        <v>429</v>
      </c>
      <c r="C627" s="1">
        <v>3899</v>
      </c>
      <c r="D627" s="1">
        <v>4077</v>
      </c>
      <c r="E627" s="36">
        <v>1045.72</v>
      </c>
      <c r="F627" s="2">
        <v>3.27</v>
      </c>
      <c r="G627" s="2">
        <v>0.31</v>
      </c>
      <c r="H627" s="2">
        <v>-0.16</v>
      </c>
      <c r="I627" s="36">
        <v>0</v>
      </c>
    </row>
    <row r="628" spans="2:9">
      <c r="B628" s="2" t="s">
        <v>430</v>
      </c>
      <c r="C628" s="1">
        <v>3780</v>
      </c>
      <c r="D628" s="1">
        <v>3941</v>
      </c>
      <c r="E628" s="36">
        <v>1042.45</v>
      </c>
      <c r="F628" s="2">
        <v>10.87</v>
      </c>
      <c r="G628" s="2">
        <v>1.05</v>
      </c>
      <c r="H628" s="2">
        <v>1.18</v>
      </c>
      <c r="I628" s="36">
        <v>0</v>
      </c>
    </row>
    <row r="629" spans="2:9">
      <c r="B629" s="2" t="s">
        <v>431</v>
      </c>
      <c r="C629" s="1">
        <v>3645</v>
      </c>
      <c r="D629" s="1">
        <v>3760</v>
      </c>
      <c r="E629" s="36">
        <v>1031.58</v>
      </c>
      <c r="F629" s="2">
        <v>-29.91</v>
      </c>
      <c r="G629" s="2">
        <v>-2.82</v>
      </c>
      <c r="H629" s="2">
        <v>-2.48</v>
      </c>
      <c r="I629" s="36">
        <v>0</v>
      </c>
    </row>
    <row r="630" spans="2:9">
      <c r="B630" s="2" t="s">
        <v>432</v>
      </c>
      <c r="C630" s="1">
        <v>3466</v>
      </c>
      <c r="D630" s="1">
        <v>3679</v>
      </c>
      <c r="E630" s="36">
        <v>1061.49</v>
      </c>
      <c r="F630" s="2">
        <v>-19.89</v>
      </c>
      <c r="G630" s="2">
        <v>-1.84</v>
      </c>
      <c r="H630" s="2">
        <v>-2.17</v>
      </c>
      <c r="I630" s="36">
        <v>0</v>
      </c>
    </row>
    <row r="631" spans="2:9">
      <c r="B631" s="2" t="s">
        <v>433</v>
      </c>
      <c r="C631" s="1">
        <v>3284</v>
      </c>
      <c r="D631" s="1">
        <v>3551</v>
      </c>
      <c r="E631" s="36">
        <v>1081.3800000000001</v>
      </c>
      <c r="F631" s="2">
        <v>-7.63</v>
      </c>
      <c r="G631" s="2">
        <v>-0.7</v>
      </c>
      <c r="H631" s="2">
        <v>-0.75</v>
      </c>
      <c r="I631" s="36">
        <v>0</v>
      </c>
    </row>
    <row r="632" spans="2:9">
      <c r="B632" s="2" t="s">
        <v>434</v>
      </c>
      <c r="C632" s="1">
        <v>3158</v>
      </c>
      <c r="D632" s="1">
        <v>3439</v>
      </c>
      <c r="E632" s="36">
        <v>1089.01</v>
      </c>
      <c r="F632" s="2">
        <v>28.26</v>
      </c>
      <c r="G632" s="2">
        <v>2.66</v>
      </c>
      <c r="H632" s="2">
        <v>1.0900000000000001</v>
      </c>
      <c r="I632" s="36">
        <v>0</v>
      </c>
    </row>
    <row r="633" spans="2:9">
      <c r="B633" s="2" t="s">
        <v>435</v>
      </c>
      <c r="C633" s="1">
        <v>3031</v>
      </c>
      <c r="D633" s="1">
        <v>3215</v>
      </c>
      <c r="E633" s="36">
        <v>1060.75</v>
      </c>
      <c r="F633" s="2">
        <v>12.67</v>
      </c>
      <c r="G633" s="2">
        <v>1.21</v>
      </c>
      <c r="H633" s="2">
        <v>1.59</v>
      </c>
      <c r="I633" s="36">
        <v>0</v>
      </c>
    </row>
    <row r="634" spans="2:9">
      <c r="B634" s="2" t="s">
        <v>436</v>
      </c>
      <c r="C634" s="1">
        <v>2899</v>
      </c>
      <c r="D634" s="1">
        <v>3038</v>
      </c>
      <c r="E634" s="36">
        <v>1048.08</v>
      </c>
      <c r="F634" s="2">
        <v>13.87</v>
      </c>
      <c r="G634" s="2">
        <v>1.34</v>
      </c>
      <c r="H634" s="2">
        <v>3.1</v>
      </c>
      <c r="I634" s="36">
        <v>0</v>
      </c>
    </row>
    <row r="635" spans="2:9">
      <c r="B635" s="2" t="s">
        <v>437</v>
      </c>
      <c r="C635" s="1">
        <v>2781</v>
      </c>
      <c r="D635" s="1">
        <v>2876</v>
      </c>
      <c r="E635" s="36">
        <v>1034.21</v>
      </c>
      <c r="F635" s="2">
        <v>0.12</v>
      </c>
      <c r="G635" s="2">
        <v>0.01</v>
      </c>
      <c r="H635" s="2">
        <v>0.04</v>
      </c>
      <c r="I635" s="36">
        <v>0</v>
      </c>
    </row>
    <row r="636" spans="2:9">
      <c r="B636" s="2" t="s">
        <v>438</v>
      </c>
      <c r="C636" s="1">
        <v>2674</v>
      </c>
      <c r="D636" s="1">
        <v>2765</v>
      </c>
      <c r="E636" s="36">
        <v>1034.0899999999999</v>
      </c>
      <c r="F636" s="2">
        <v>0.23</v>
      </c>
      <c r="G636" s="2">
        <v>0.02</v>
      </c>
      <c r="H636" s="2">
        <v>0.01</v>
      </c>
      <c r="I636" s="36">
        <v>0</v>
      </c>
    </row>
    <row r="637" spans="2:9">
      <c r="B637" s="2" t="s">
        <v>439</v>
      </c>
      <c r="C637" s="1">
        <v>2504</v>
      </c>
      <c r="D637" s="1">
        <v>2589</v>
      </c>
      <c r="E637" s="36">
        <v>1033.8599999999999</v>
      </c>
      <c r="F637" s="2">
        <v>7.85</v>
      </c>
      <c r="G637" s="2">
        <v>0.77</v>
      </c>
      <c r="H637" s="2">
        <v>0.76</v>
      </c>
      <c r="I637" s="36">
        <v>0</v>
      </c>
    </row>
    <row r="638" spans="2:9">
      <c r="B638" s="2" t="s">
        <v>440</v>
      </c>
      <c r="C638" s="1">
        <v>2366</v>
      </c>
      <c r="D638" s="1">
        <v>2427</v>
      </c>
      <c r="E638" s="36">
        <v>1026.01</v>
      </c>
      <c r="F638" s="2">
        <v>-12.55</v>
      </c>
      <c r="G638" s="2">
        <v>-1.21</v>
      </c>
      <c r="H638" s="2">
        <v>-1.83</v>
      </c>
      <c r="I638" s="36">
        <v>0</v>
      </c>
    </row>
    <row r="639" spans="2:9">
      <c r="B639" s="2" t="s">
        <v>441</v>
      </c>
      <c r="C639" s="1">
        <v>2236</v>
      </c>
      <c r="D639" s="1">
        <v>2323</v>
      </c>
      <c r="E639" s="36">
        <v>1038.56</v>
      </c>
      <c r="F639" s="2">
        <v>4.05</v>
      </c>
      <c r="G639" s="2">
        <v>0.39</v>
      </c>
      <c r="H639" s="2">
        <v>0.36</v>
      </c>
      <c r="I639" s="36">
        <v>0</v>
      </c>
    </row>
    <row r="640" spans="2:9">
      <c r="B640" s="2" t="s">
        <v>442</v>
      </c>
      <c r="C640" s="1">
        <v>2090</v>
      </c>
      <c r="D640" s="1">
        <v>2162</v>
      </c>
      <c r="E640" s="36">
        <v>1034.51</v>
      </c>
      <c r="F640" s="2">
        <v>1.44</v>
      </c>
      <c r="G640" s="2">
        <v>0.14000000000000001</v>
      </c>
      <c r="H640" s="2">
        <v>-0.13</v>
      </c>
      <c r="I640" s="36">
        <v>0</v>
      </c>
    </row>
    <row r="641" spans="2:9">
      <c r="B641" s="2" t="s">
        <v>443</v>
      </c>
      <c r="C641" s="1">
        <v>1932</v>
      </c>
      <c r="D641" s="1">
        <v>1996</v>
      </c>
      <c r="E641" s="36">
        <v>1033.07</v>
      </c>
      <c r="F641" s="2">
        <v>-8.3000000000000007</v>
      </c>
      <c r="G641" s="2">
        <v>-0.8</v>
      </c>
      <c r="H641" s="2">
        <v>-0.39</v>
      </c>
      <c r="I641" s="36">
        <v>0</v>
      </c>
    </row>
    <row r="642" spans="2:9">
      <c r="B642" s="2" t="s">
        <v>444</v>
      </c>
      <c r="C642" s="1">
        <v>1775</v>
      </c>
      <c r="D642" s="1">
        <v>1848</v>
      </c>
      <c r="E642" s="36">
        <v>1041.3699999999999</v>
      </c>
      <c r="F642" s="2">
        <v>17.14</v>
      </c>
      <c r="G642" s="2">
        <v>1.67</v>
      </c>
      <c r="H642" s="2">
        <v>2.6</v>
      </c>
      <c r="I642" s="36">
        <v>0</v>
      </c>
    </row>
    <row r="643" spans="2:9">
      <c r="B643" s="2" t="s">
        <v>445</v>
      </c>
      <c r="C643" s="1">
        <v>1626</v>
      </c>
      <c r="D643" s="1">
        <v>1665</v>
      </c>
      <c r="E643" s="36">
        <v>1024.23</v>
      </c>
      <c r="F643" s="2">
        <v>-0.1</v>
      </c>
      <c r="G643" s="2">
        <v>-0.01</v>
      </c>
      <c r="H643" s="2">
        <v>0</v>
      </c>
      <c r="I643" s="36">
        <v>0</v>
      </c>
    </row>
    <row r="644" spans="2:9">
      <c r="B644" s="2" t="s">
        <v>446</v>
      </c>
      <c r="C644" s="1">
        <v>1488</v>
      </c>
      <c r="D644" s="1">
        <v>1524</v>
      </c>
      <c r="E644" s="36">
        <v>1024.33</v>
      </c>
      <c r="F644" s="2">
        <v>1.74</v>
      </c>
      <c r="G644" s="2">
        <v>0.17</v>
      </c>
      <c r="H644" s="2">
        <v>0.73</v>
      </c>
      <c r="I644" s="36">
        <v>0</v>
      </c>
    </row>
    <row r="645" spans="2:9">
      <c r="B645" s="2" t="s">
        <v>447</v>
      </c>
      <c r="C645" s="1">
        <v>1401</v>
      </c>
      <c r="D645" s="1">
        <v>1433</v>
      </c>
      <c r="E645" s="36">
        <v>1022.59</v>
      </c>
      <c r="F645" s="2">
        <v>15.22</v>
      </c>
      <c r="G645" s="2">
        <v>1.51</v>
      </c>
      <c r="H645" s="2">
        <v>2.09</v>
      </c>
      <c r="I645" s="36">
        <v>0</v>
      </c>
    </row>
    <row r="646" spans="2:9">
      <c r="B646" s="2" t="s">
        <v>448</v>
      </c>
      <c r="C646" s="1">
        <v>1282</v>
      </c>
      <c r="D646" s="1">
        <v>1292</v>
      </c>
      <c r="E646" s="36">
        <v>1007.37</v>
      </c>
      <c r="F646" s="2">
        <v>-0.95</v>
      </c>
      <c r="G646" s="2">
        <v>-0.09</v>
      </c>
      <c r="H646" s="2">
        <v>-0.35</v>
      </c>
      <c r="I646" s="36">
        <v>0</v>
      </c>
    </row>
    <row r="647" spans="2:9">
      <c r="B647" s="2" t="s">
        <v>449</v>
      </c>
      <c r="C647" s="1">
        <v>1188</v>
      </c>
      <c r="D647" s="1">
        <v>1197</v>
      </c>
      <c r="E647" s="36">
        <v>1008.32</v>
      </c>
      <c r="F647" s="2">
        <v>9.83</v>
      </c>
      <c r="G647" s="2">
        <v>0.98</v>
      </c>
      <c r="H647" s="2">
        <v>1.5</v>
      </c>
      <c r="I647" s="36">
        <v>0</v>
      </c>
    </row>
    <row r="648" spans="2:9">
      <c r="B648" s="2" t="s">
        <v>450</v>
      </c>
      <c r="C648" s="1">
        <v>1110</v>
      </c>
      <c r="D648" s="1">
        <v>1109</v>
      </c>
      <c r="E648" s="36">
        <v>998.49</v>
      </c>
      <c r="F648" s="2">
        <v>-2.21</v>
      </c>
      <c r="G648" s="2">
        <v>-0.22</v>
      </c>
      <c r="H648" s="2">
        <v>-0.63</v>
      </c>
      <c r="I648" s="36">
        <v>0</v>
      </c>
    </row>
    <row r="649" spans="2:9">
      <c r="B649" s="2" t="s">
        <v>451</v>
      </c>
      <c r="C649" s="1">
        <v>1024</v>
      </c>
      <c r="D649" s="1">
        <v>1025</v>
      </c>
      <c r="E649" s="36">
        <v>1000.7</v>
      </c>
      <c r="F649" s="2">
        <v>-2.63</v>
      </c>
      <c r="G649" s="2">
        <v>-0.26</v>
      </c>
      <c r="H649" s="2">
        <v>0.02</v>
      </c>
      <c r="I649" s="36">
        <v>0</v>
      </c>
    </row>
    <row r="650" spans="2:9">
      <c r="B650" s="2" t="s">
        <v>452</v>
      </c>
      <c r="C650" s="1">
        <v>956</v>
      </c>
      <c r="D650" s="1">
        <v>959</v>
      </c>
      <c r="E650" s="36">
        <v>1003.33</v>
      </c>
      <c r="F650" s="2">
        <v>3.86</v>
      </c>
      <c r="G650" s="2">
        <v>0.39</v>
      </c>
      <c r="H650" s="2">
        <v>1.1299999999999999</v>
      </c>
      <c r="I650" s="36">
        <v>0</v>
      </c>
    </row>
    <row r="651" spans="2:9">
      <c r="B651" s="2" t="s">
        <v>453</v>
      </c>
      <c r="C651" s="1">
        <v>879</v>
      </c>
      <c r="D651" s="1">
        <v>878</v>
      </c>
      <c r="E651" s="36">
        <v>999.47</v>
      </c>
      <c r="F651" s="2">
        <v>0.49</v>
      </c>
      <c r="G651" s="2">
        <v>0.05</v>
      </c>
      <c r="H651" s="2">
        <v>0.33</v>
      </c>
      <c r="I651" s="36">
        <v>0</v>
      </c>
    </row>
    <row r="652" spans="2:9">
      <c r="B652" s="2" t="s">
        <v>454</v>
      </c>
      <c r="C652" s="1">
        <v>808</v>
      </c>
      <c r="D652" s="1">
        <v>807</v>
      </c>
      <c r="E652" s="36">
        <v>998.98</v>
      </c>
      <c r="F652" s="2">
        <v>3.72</v>
      </c>
      <c r="G652" s="2">
        <v>0.37</v>
      </c>
      <c r="H652" s="2">
        <v>1.33</v>
      </c>
      <c r="I652" s="36">
        <v>0</v>
      </c>
    </row>
    <row r="653" spans="2:9">
      <c r="B653" s="2" t="s">
        <v>455</v>
      </c>
      <c r="C653" s="1">
        <v>454</v>
      </c>
      <c r="D653" s="1">
        <v>452</v>
      </c>
      <c r="E653" s="36">
        <v>995.26</v>
      </c>
      <c r="F653" s="2">
        <v>-5.46</v>
      </c>
      <c r="G653" s="2">
        <v>-0.55000000000000004</v>
      </c>
      <c r="H653" s="2">
        <v>-1.41</v>
      </c>
      <c r="I653" s="36">
        <v>0</v>
      </c>
    </row>
    <row r="654" spans="2:9">
      <c r="B654" s="2" t="s">
        <v>456</v>
      </c>
      <c r="C654" s="1">
        <v>323</v>
      </c>
      <c r="D654" s="1">
        <v>323</v>
      </c>
      <c r="E654" s="36">
        <v>1000.72</v>
      </c>
      <c r="F654" s="2">
        <v>0.66</v>
      </c>
      <c r="G654" s="2">
        <v>7.0000000000000007E-2</v>
      </c>
      <c r="H654" s="2">
        <v>0.75</v>
      </c>
      <c r="I654" s="36">
        <v>0</v>
      </c>
    </row>
    <row r="655" spans="2:9">
      <c r="B655" s="2" t="s">
        <v>457</v>
      </c>
      <c r="C655" s="1">
        <v>323</v>
      </c>
      <c r="D655" s="1">
        <v>323</v>
      </c>
      <c r="E655" s="36">
        <v>1000.06</v>
      </c>
      <c r="F655" s="2">
        <v>0.06</v>
      </c>
      <c r="G655" s="2">
        <v>0.01</v>
      </c>
      <c r="H655" s="2">
        <v>1.0900000000000001</v>
      </c>
      <c r="I655" s="36">
        <v>0</v>
      </c>
    </row>
    <row r="656" spans="2:9">
      <c r="B656" s="2" t="s">
        <v>458</v>
      </c>
      <c r="C656" s="1"/>
      <c r="D656" s="1"/>
      <c r="E656" s="36">
        <v>1000</v>
      </c>
      <c r="F656" s="2">
        <v>0.23</v>
      </c>
      <c r="G656" s="2">
        <v>0</v>
      </c>
      <c r="H656" s="2">
        <v>0</v>
      </c>
      <c r="I656" s="36">
        <v>1000</v>
      </c>
    </row>
  </sheetData>
  <mergeCells count="1">
    <mergeCell ref="B1:G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B1:J924"/>
  <sheetViews>
    <sheetView workbookViewId="0">
      <selection activeCell="B3" sqref="B3"/>
    </sheetView>
  </sheetViews>
  <sheetFormatPr defaultRowHeight="16.5"/>
  <cols>
    <col min="2" max="2" width="10.25" customWidth="1"/>
    <col min="3" max="3" width="7.125" customWidth="1"/>
    <col min="4" max="4" width="9" bestFit="1" customWidth="1"/>
    <col min="5" max="5" width="8.25" customWidth="1"/>
    <col min="6" max="6" width="9" customWidth="1"/>
    <col min="7" max="7" width="7.125" customWidth="1"/>
    <col min="8" max="8" width="7.25" customWidth="1"/>
    <col min="9" max="9" width="11" style="2" customWidth="1"/>
    <col min="10" max="10" width="5.25" style="2" customWidth="1"/>
  </cols>
  <sheetData>
    <row r="1" spans="2:10">
      <c r="B1" s="87" t="s">
        <v>1184</v>
      </c>
      <c r="C1" s="87"/>
      <c r="D1" s="87"/>
      <c r="E1" s="87"/>
      <c r="F1" s="87"/>
      <c r="G1" s="87"/>
    </row>
    <row r="2" spans="2:10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G2" s="2"/>
      <c r="H2" s="2"/>
      <c r="I2" s="2" t="s">
        <v>3</v>
      </c>
      <c r="J2" s="2" t="s">
        <v>4</v>
      </c>
    </row>
    <row r="3" spans="2:10">
      <c r="B3" s="2"/>
      <c r="C3" s="1"/>
      <c r="D3" s="2"/>
      <c r="E3" s="2"/>
      <c r="F3" s="2" t="s">
        <v>58</v>
      </c>
      <c r="G3" s="2" t="s">
        <v>59</v>
      </c>
      <c r="H3" s="2" t="s">
        <v>60</v>
      </c>
    </row>
    <row r="4" spans="2:10">
      <c r="B4" s="2" t="s">
        <v>2126</v>
      </c>
      <c r="C4" s="1">
        <v>1289</v>
      </c>
      <c r="D4" s="1">
        <v>939</v>
      </c>
      <c r="E4" s="36">
        <v>728.22</v>
      </c>
      <c r="F4" s="2">
        <v>17.39</v>
      </c>
      <c r="G4" s="2">
        <v>2.4500000000000002</v>
      </c>
      <c r="H4" s="2">
        <v>0.51</v>
      </c>
      <c r="I4" s="36">
        <v>1139.95</v>
      </c>
    </row>
    <row r="5" spans="2:10">
      <c r="B5" s="2" t="s">
        <v>2127</v>
      </c>
      <c r="C5" s="1">
        <v>1289</v>
      </c>
      <c r="D5" s="1">
        <v>916</v>
      </c>
      <c r="E5" s="36">
        <v>710.83</v>
      </c>
      <c r="F5" s="2">
        <v>10.1</v>
      </c>
      <c r="G5" s="2">
        <v>1.44</v>
      </c>
      <c r="H5" s="2">
        <v>3.06</v>
      </c>
      <c r="I5" s="36">
        <v>1146.02</v>
      </c>
    </row>
    <row r="6" spans="2:10">
      <c r="B6" s="2" t="s">
        <v>2128</v>
      </c>
      <c r="C6" s="1">
        <v>1290</v>
      </c>
      <c r="D6" s="1">
        <v>904</v>
      </c>
      <c r="E6" s="36">
        <v>700.73</v>
      </c>
      <c r="F6" s="2">
        <v>12.36</v>
      </c>
      <c r="G6" s="2">
        <v>1.8</v>
      </c>
      <c r="H6" s="2">
        <v>2.81</v>
      </c>
      <c r="I6" s="36">
        <v>1135.58</v>
      </c>
    </row>
    <row r="7" spans="2:10">
      <c r="B7" s="2" t="s">
        <v>2129</v>
      </c>
      <c r="C7" s="1">
        <v>1290</v>
      </c>
      <c r="D7" s="1">
        <v>888</v>
      </c>
      <c r="E7" s="36">
        <v>688.37</v>
      </c>
      <c r="F7" s="2">
        <v>15.88</v>
      </c>
      <c r="G7" s="2">
        <v>2.36</v>
      </c>
      <c r="H7" s="2">
        <v>3.5</v>
      </c>
      <c r="I7" s="36">
        <v>1145.82</v>
      </c>
    </row>
    <row r="8" spans="2:10">
      <c r="B8" s="2" t="s">
        <v>2130</v>
      </c>
      <c r="C8" s="1">
        <v>1295</v>
      </c>
      <c r="D8" s="1">
        <v>871</v>
      </c>
      <c r="E8" s="36">
        <v>672.49</v>
      </c>
      <c r="F8" s="2">
        <v>-3.63</v>
      </c>
      <c r="G8" s="2">
        <v>-0.54</v>
      </c>
      <c r="H8" s="2">
        <v>-3.66</v>
      </c>
      <c r="I8" s="36">
        <v>1127.05</v>
      </c>
    </row>
    <row r="9" spans="2:10">
      <c r="B9" s="2" t="s">
        <v>2131</v>
      </c>
      <c r="C9" s="1">
        <v>1296</v>
      </c>
      <c r="D9" s="1">
        <v>876</v>
      </c>
      <c r="E9" s="36">
        <v>676.12</v>
      </c>
      <c r="F9" s="2">
        <v>-0.28999999999999998</v>
      </c>
      <c r="G9" s="2">
        <v>-0.04</v>
      </c>
      <c r="H9" s="2">
        <v>0.31</v>
      </c>
      <c r="I9" s="36">
        <v>1218.52</v>
      </c>
    </row>
    <row r="10" spans="2:10">
      <c r="B10" s="2" t="s">
        <v>2132</v>
      </c>
      <c r="C10" s="1">
        <v>1303</v>
      </c>
      <c r="D10" s="1">
        <v>881</v>
      </c>
      <c r="E10" s="36">
        <v>676.41</v>
      </c>
      <c r="F10" s="2">
        <v>38.53</v>
      </c>
      <c r="G10" s="2">
        <v>6.04</v>
      </c>
      <c r="H10" s="2">
        <v>6.53</v>
      </c>
      <c r="I10" s="36">
        <v>1238.4000000000001</v>
      </c>
    </row>
    <row r="11" spans="2:10">
      <c r="B11" s="2" t="s">
        <v>2133</v>
      </c>
      <c r="C11" s="1">
        <v>1321</v>
      </c>
      <c r="D11" s="1">
        <v>842</v>
      </c>
      <c r="E11" s="36">
        <v>637.88</v>
      </c>
      <c r="F11" s="2">
        <v>-35.049999999999997</v>
      </c>
      <c r="G11" s="2">
        <v>-5.21</v>
      </c>
      <c r="H11" s="2">
        <v>-3.84</v>
      </c>
      <c r="I11" s="36">
        <v>1221.1400000000001</v>
      </c>
    </row>
    <row r="12" spans="2:10">
      <c r="B12" s="2" t="s">
        <v>2134</v>
      </c>
      <c r="C12" s="1">
        <v>1332</v>
      </c>
      <c r="D12" s="1">
        <v>896</v>
      </c>
      <c r="E12" s="36">
        <v>672.93</v>
      </c>
      <c r="F12" s="2">
        <v>-45.35</v>
      </c>
      <c r="G12" s="2">
        <v>-6.31</v>
      </c>
      <c r="H12" s="2">
        <v>-7.33</v>
      </c>
      <c r="I12" s="36">
        <v>1217.22</v>
      </c>
    </row>
    <row r="13" spans="2:10">
      <c r="B13" s="2" t="s">
        <v>2135</v>
      </c>
      <c r="C13" s="1">
        <v>1334</v>
      </c>
      <c r="D13" s="1">
        <v>958</v>
      </c>
      <c r="E13" s="36">
        <v>718.28</v>
      </c>
      <c r="F13" s="2">
        <v>-7.86</v>
      </c>
      <c r="G13" s="2">
        <v>-1.08</v>
      </c>
      <c r="H13" s="2">
        <v>-2.13</v>
      </c>
      <c r="I13" s="36">
        <v>1217.33</v>
      </c>
    </row>
    <row r="14" spans="2:10">
      <c r="B14" s="2" t="s">
        <v>2136</v>
      </c>
      <c r="C14" s="1">
        <v>1337</v>
      </c>
      <c r="D14" s="1">
        <v>971</v>
      </c>
      <c r="E14" s="36">
        <v>726.14</v>
      </c>
      <c r="F14" s="2">
        <v>-22.32</v>
      </c>
      <c r="G14" s="2">
        <v>-2.98</v>
      </c>
      <c r="H14" s="2">
        <v>-2.3199999999999998</v>
      </c>
      <c r="I14" s="36">
        <v>1192.77</v>
      </c>
    </row>
    <row r="15" spans="2:10">
      <c r="B15" s="2" t="s">
        <v>2137</v>
      </c>
      <c r="C15" s="1">
        <v>1340</v>
      </c>
      <c r="D15" s="1">
        <v>1003</v>
      </c>
      <c r="E15" s="36">
        <v>748.46</v>
      </c>
      <c r="F15" s="2">
        <v>-3.48</v>
      </c>
      <c r="G15" s="2">
        <v>-0.46</v>
      </c>
      <c r="H15" s="2">
        <v>0.79</v>
      </c>
      <c r="I15" s="36">
        <v>1176.32</v>
      </c>
    </row>
    <row r="16" spans="2:10">
      <c r="B16" s="2" t="s">
        <v>2107</v>
      </c>
      <c r="C16" s="1">
        <v>1342</v>
      </c>
      <c r="D16" s="1">
        <v>1009</v>
      </c>
      <c r="E16" s="36">
        <v>751.94</v>
      </c>
      <c r="F16" s="2">
        <v>18.95</v>
      </c>
      <c r="G16" s="2">
        <v>2.59</v>
      </c>
      <c r="H16" s="2">
        <v>2.56</v>
      </c>
      <c r="I16" s="36">
        <v>1174.8800000000001</v>
      </c>
    </row>
    <row r="17" spans="2:9">
      <c r="B17" s="2" t="s">
        <v>2108</v>
      </c>
      <c r="C17" s="1">
        <v>1346</v>
      </c>
      <c r="D17" s="1">
        <v>987</v>
      </c>
      <c r="E17" s="36">
        <v>732.99</v>
      </c>
      <c r="F17" s="2">
        <v>-30.91</v>
      </c>
      <c r="G17" s="2">
        <v>-4.05</v>
      </c>
      <c r="H17" s="2">
        <v>-4.2300000000000004</v>
      </c>
      <c r="I17" s="36">
        <v>1183.48</v>
      </c>
    </row>
    <row r="18" spans="2:9">
      <c r="B18" s="2" t="s">
        <v>2105</v>
      </c>
      <c r="C18" s="1">
        <v>1346</v>
      </c>
      <c r="D18" s="1">
        <v>1028</v>
      </c>
      <c r="E18" s="36">
        <v>763.9</v>
      </c>
      <c r="F18" s="2">
        <v>13.83</v>
      </c>
      <c r="G18" s="2">
        <v>1.84</v>
      </c>
      <c r="H18" s="2">
        <v>1.72</v>
      </c>
      <c r="I18" s="36">
        <v>1202.96</v>
      </c>
    </row>
    <row r="19" spans="2:9">
      <c r="B19" s="2" t="s">
        <v>2106</v>
      </c>
      <c r="C19" s="1">
        <v>1346</v>
      </c>
      <c r="D19" s="1">
        <v>1010</v>
      </c>
      <c r="E19" s="36">
        <v>750.07</v>
      </c>
      <c r="F19" s="2">
        <v>-14.44</v>
      </c>
      <c r="G19" s="2">
        <v>-1.89</v>
      </c>
      <c r="H19" s="2">
        <v>-1.42</v>
      </c>
      <c r="I19" s="36">
        <v>1130.8599999999999</v>
      </c>
    </row>
    <row r="20" spans="2:9">
      <c r="B20" s="2" t="s">
        <v>2099</v>
      </c>
      <c r="C20" s="1">
        <v>1349</v>
      </c>
      <c r="D20" s="1">
        <v>1031</v>
      </c>
      <c r="E20" s="36">
        <v>764.51</v>
      </c>
      <c r="F20" s="2">
        <v>20.81</v>
      </c>
      <c r="G20" s="2">
        <v>2.8</v>
      </c>
      <c r="H20" s="2">
        <v>3.37</v>
      </c>
      <c r="I20" s="36">
        <v>1113.94</v>
      </c>
    </row>
    <row r="21" spans="2:9">
      <c r="B21" s="2" t="s">
        <v>2100</v>
      </c>
      <c r="C21" s="1">
        <v>1356</v>
      </c>
      <c r="D21" s="1">
        <v>1008</v>
      </c>
      <c r="E21" s="36">
        <v>743.7</v>
      </c>
      <c r="F21" s="2">
        <v>3.43</v>
      </c>
      <c r="G21" s="2">
        <v>0.46</v>
      </c>
      <c r="H21" s="2">
        <v>1.61</v>
      </c>
      <c r="I21" s="36">
        <v>1125.27</v>
      </c>
    </row>
    <row r="22" spans="2:9">
      <c r="B22" s="2" t="s">
        <v>2101</v>
      </c>
      <c r="C22" s="1">
        <v>1362</v>
      </c>
      <c r="D22" s="1">
        <v>1008</v>
      </c>
      <c r="E22" s="36">
        <v>740.27</v>
      </c>
      <c r="F22" s="2">
        <v>-76.34</v>
      </c>
      <c r="G22" s="2">
        <v>-9.35</v>
      </c>
      <c r="H22" s="2">
        <v>-12.13</v>
      </c>
      <c r="I22" s="36">
        <v>1163.26</v>
      </c>
    </row>
    <row r="23" spans="2:9">
      <c r="B23" s="2" t="s">
        <v>2102</v>
      </c>
      <c r="C23" s="1">
        <v>1371</v>
      </c>
      <c r="D23" s="1">
        <v>1119</v>
      </c>
      <c r="E23" s="36">
        <v>816.61</v>
      </c>
      <c r="F23" s="2">
        <v>5.25</v>
      </c>
      <c r="G23" s="2">
        <v>0.65</v>
      </c>
      <c r="H23" s="2">
        <v>1.04</v>
      </c>
      <c r="I23" s="36">
        <v>1213</v>
      </c>
    </row>
    <row r="24" spans="2:9">
      <c r="B24" s="2" t="s">
        <v>2103</v>
      </c>
      <c r="C24" s="1">
        <v>1375</v>
      </c>
      <c r="D24" s="1">
        <v>1116</v>
      </c>
      <c r="E24" s="36">
        <v>811.36</v>
      </c>
      <c r="F24" s="2">
        <v>-23.11</v>
      </c>
      <c r="G24" s="2">
        <v>-2.77</v>
      </c>
      <c r="H24" s="2">
        <v>-4.41</v>
      </c>
      <c r="I24" s="36">
        <v>1217.6099999999999</v>
      </c>
    </row>
    <row r="25" spans="2:9">
      <c r="B25" s="2" t="s">
        <v>2104</v>
      </c>
      <c r="C25" s="1">
        <v>1393</v>
      </c>
      <c r="D25" s="1">
        <v>1162</v>
      </c>
      <c r="E25" s="36">
        <v>834.47</v>
      </c>
      <c r="F25" s="2">
        <v>22.31</v>
      </c>
      <c r="G25" s="2">
        <v>2.75</v>
      </c>
      <c r="H25" s="2">
        <v>4.82</v>
      </c>
      <c r="I25" s="36">
        <v>1190.81</v>
      </c>
    </row>
    <row r="26" spans="2:9">
      <c r="B26" s="2" t="s">
        <v>2098</v>
      </c>
      <c r="C26" s="1">
        <v>1393</v>
      </c>
      <c r="D26" s="1">
        <v>1131</v>
      </c>
      <c r="E26" s="36">
        <v>812.16</v>
      </c>
      <c r="F26" s="2">
        <v>-43.5</v>
      </c>
      <c r="G26" s="2">
        <v>-5.08</v>
      </c>
      <c r="H26" s="2">
        <v>-4.3600000000000003</v>
      </c>
      <c r="I26" s="36">
        <v>1162.57</v>
      </c>
    </row>
    <row r="27" spans="2:9">
      <c r="B27" s="2" t="s">
        <v>2090</v>
      </c>
      <c r="C27" s="1">
        <v>1392</v>
      </c>
      <c r="D27" s="1">
        <v>1191</v>
      </c>
      <c r="E27" s="36">
        <v>855.66</v>
      </c>
      <c r="F27" s="2">
        <v>15.17</v>
      </c>
      <c r="G27" s="2">
        <v>1.8</v>
      </c>
      <c r="H27" s="2">
        <v>0.21</v>
      </c>
      <c r="I27" s="36">
        <v>1146.33</v>
      </c>
    </row>
    <row r="28" spans="2:9">
      <c r="B28" s="2" t="s">
        <v>2091</v>
      </c>
      <c r="C28" s="1">
        <v>1393</v>
      </c>
      <c r="D28" s="1">
        <v>1171</v>
      </c>
      <c r="E28" s="36">
        <v>840.49</v>
      </c>
      <c r="F28" s="2">
        <v>-7.68</v>
      </c>
      <c r="G28" s="2">
        <v>-0.91</v>
      </c>
      <c r="H28" s="2">
        <v>-0.01</v>
      </c>
      <c r="I28" s="36">
        <v>1124.1500000000001</v>
      </c>
    </row>
    <row r="29" spans="2:9">
      <c r="B29" s="2" t="s">
        <v>2092</v>
      </c>
      <c r="C29" s="1">
        <v>1393</v>
      </c>
      <c r="D29" s="1">
        <v>1182</v>
      </c>
      <c r="E29" s="36">
        <v>848.17</v>
      </c>
      <c r="F29" s="2">
        <v>-4.51</v>
      </c>
      <c r="G29" s="2">
        <v>-0.53</v>
      </c>
      <c r="H29" s="2">
        <v>-1.24</v>
      </c>
      <c r="I29" s="36">
        <v>1138.31</v>
      </c>
    </row>
    <row r="30" spans="2:9">
      <c r="B30" s="2" t="s">
        <v>2093</v>
      </c>
      <c r="C30" s="1">
        <v>1394</v>
      </c>
      <c r="D30" s="1">
        <v>1188</v>
      </c>
      <c r="E30" s="36">
        <v>852.68</v>
      </c>
      <c r="F30" s="2">
        <v>-9.5</v>
      </c>
      <c r="G30" s="2">
        <v>-1.1000000000000001</v>
      </c>
      <c r="H30" s="2">
        <v>-1.0900000000000001</v>
      </c>
      <c r="I30" s="36">
        <v>1130.9100000000001</v>
      </c>
    </row>
    <row r="31" spans="2:9">
      <c r="B31" s="2" t="s">
        <v>2094</v>
      </c>
      <c r="C31" s="1">
        <v>1394</v>
      </c>
      <c r="D31" s="1">
        <v>1202</v>
      </c>
      <c r="E31" s="36">
        <v>862.18</v>
      </c>
      <c r="F31" s="2">
        <v>-12.85</v>
      </c>
      <c r="G31" s="2">
        <v>-1.47</v>
      </c>
      <c r="H31" s="2">
        <v>-1.5</v>
      </c>
      <c r="I31" s="36">
        <v>1114.21</v>
      </c>
    </row>
    <row r="32" spans="2:9">
      <c r="B32" s="2" t="s">
        <v>2095</v>
      </c>
      <c r="C32" s="1">
        <v>1395</v>
      </c>
      <c r="D32" s="1">
        <v>1220</v>
      </c>
      <c r="E32" s="36">
        <v>875.03</v>
      </c>
      <c r="F32" s="2">
        <v>-0.25</v>
      </c>
      <c r="G32" s="2">
        <v>-0.03</v>
      </c>
      <c r="H32" s="2">
        <v>-0.52</v>
      </c>
      <c r="I32" s="36">
        <v>1115.28</v>
      </c>
    </row>
    <row r="33" spans="2:9">
      <c r="B33" s="2" t="s">
        <v>2096</v>
      </c>
      <c r="C33" s="1">
        <v>1396</v>
      </c>
      <c r="D33" s="1">
        <v>1222</v>
      </c>
      <c r="E33" s="36">
        <v>875.28</v>
      </c>
      <c r="F33" s="2">
        <v>0.96</v>
      </c>
      <c r="G33" s="2">
        <v>0.11</v>
      </c>
      <c r="H33" s="2">
        <v>0.63</v>
      </c>
      <c r="I33" s="36">
        <v>1113.27</v>
      </c>
    </row>
    <row r="34" spans="2:9">
      <c r="B34" s="2" t="s">
        <v>2097</v>
      </c>
      <c r="C34" s="1">
        <v>1398</v>
      </c>
      <c r="D34" s="1">
        <v>1222</v>
      </c>
      <c r="E34" s="36">
        <v>874.32</v>
      </c>
      <c r="F34" s="2">
        <v>-10.58</v>
      </c>
      <c r="G34" s="2">
        <v>-1.2</v>
      </c>
      <c r="H34" s="2">
        <v>-1.47</v>
      </c>
      <c r="I34" s="36">
        <v>1112.98</v>
      </c>
    </row>
    <row r="35" spans="2:9">
      <c r="B35" s="2" t="s">
        <v>2088</v>
      </c>
      <c r="C35" s="1">
        <v>1400</v>
      </c>
      <c r="D35" s="1">
        <v>1239</v>
      </c>
      <c r="E35" s="36">
        <v>884.9</v>
      </c>
      <c r="F35" s="2">
        <v>13.18</v>
      </c>
      <c r="G35" s="2">
        <v>1.51</v>
      </c>
      <c r="H35" s="2">
        <v>3.22</v>
      </c>
      <c r="I35" s="36">
        <v>1103.57</v>
      </c>
    </row>
    <row r="36" spans="2:9">
      <c r="B36" s="2" t="s">
        <v>2089</v>
      </c>
      <c r="C36" s="1">
        <v>1410</v>
      </c>
      <c r="D36" s="1">
        <v>1229</v>
      </c>
      <c r="E36" s="36">
        <v>871.72</v>
      </c>
      <c r="F36" s="2">
        <v>48.63</v>
      </c>
      <c r="G36" s="2">
        <v>5.91</v>
      </c>
      <c r="H36" s="2">
        <v>6.51</v>
      </c>
      <c r="I36" s="36">
        <v>1096.6600000000001</v>
      </c>
    </row>
    <row r="37" spans="2:9">
      <c r="B37" s="2" t="s">
        <v>2084</v>
      </c>
      <c r="C37" s="1">
        <v>1415</v>
      </c>
      <c r="D37" s="1">
        <v>1164</v>
      </c>
      <c r="E37" s="36">
        <v>823.09</v>
      </c>
      <c r="F37" s="2">
        <v>11.15</v>
      </c>
      <c r="G37" s="2">
        <v>1.37</v>
      </c>
      <c r="H37" s="2">
        <v>1.64</v>
      </c>
      <c r="I37" s="36">
        <v>1101.8399999999999</v>
      </c>
    </row>
    <row r="38" spans="2:9">
      <c r="B38" s="2" t="s">
        <v>2085</v>
      </c>
      <c r="C38" s="1">
        <v>1422</v>
      </c>
      <c r="D38" s="1">
        <v>1155</v>
      </c>
      <c r="E38" s="36">
        <v>811.94</v>
      </c>
      <c r="F38" s="2">
        <v>-27.69</v>
      </c>
      <c r="G38" s="2">
        <v>-3.3</v>
      </c>
      <c r="H38" s="2">
        <v>-4.05</v>
      </c>
      <c r="I38" s="36">
        <v>1078.8800000000001</v>
      </c>
    </row>
    <row r="39" spans="2:9">
      <c r="B39" s="2" t="s">
        <v>2086</v>
      </c>
      <c r="C39" s="1">
        <v>1422</v>
      </c>
      <c r="D39" s="1">
        <v>1194</v>
      </c>
      <c r="E39" s="36">
        <v>839.63</v>
      </c>
      <c r="F39" s="2">
        <v>-2.78</v>
      </c>
      <c r="G39" s="2">
        <v>-0.33</v>
      </c>
      <c r="H39" s="2">
        <v>-0.52</v>
      </c>
      <c r="I39" s="36">
        <v>1105.56</v>
      </c>
    </row>
    <row r="40" spans="2:9">
      <c r="B40" s="2" t="s">
        <v>2087</v>
      </c>
      <c r="C40" s="1">
        <v>1422</v>
      </c>
      <c r="D40" s="1">
        <v>1198</v>
      </c>
      <c r="E40" s="36">
        <v>842.41</v>
      </c>
      <c r="F40" s="2">
        <v>7.42</v>
      </c>
      <c r="G40" s="2">
        <v>0.89</v>
      </c>
      <c r="H40" s="2">
        <v>-0.26</v>
      </c>
      <c r="I40" s="36">
        <v>1074.1199999999999</v>
      </c>
    </row>
    <row r="41" spans="2:9">
      <c r="B41" s="2" t="s">
        <v>2081</v>
      </c>
      <c r="C41" s="1">
        <v>1422</v>
      </c>
      <c r="D41" s="1">
        <v>1187</v>
      </c>
      <c r="E41" s="36">
        <v>834.99</v>
      </c>
      <c r="F41" s="2">
        <v>-16.68</v>
      </c>
      <c r="G41" s="2">
        <v>-1.96</v>
      </c>
      <c r="H41" s="2">
        <v>-2.13</v>
      </c>
      <c r="I41" s="36">
        <v>1072.1400000000001</v>
      </c>
    </row>
    <row r="42" spans="2:9">
      <c r="B42" s="2" t="s">
        <v>2082</v>
      </c>
      <c r="C42" s="1">
        <v>1422</v>
      </c>
      <c r="D42" s="1">
        <v>1211</v>
      </c>
      <c r="E42" s="36">
        <v>851.67</v>
      </c>
      <c r="F42" s="2">
        <v>-17.02</v>
      </c>
      <c r="G42" s="2">
        <v>-1.96</v>
      </c>
      <c r="H42" s="2">
        <v>-1.98</v>
      </c>
      <c r="I42" s="36">
        <v>1067.48</v>
      </c>
    </row>
    <row r="43" spans="2:9">
      <c r="B43" s="2" t="s">
        <v>2083</v>
      </c>
      <c r="C43" s="1">
        <v>1422</v>
      </c>
      <c r="D43" s="1">
        <v>1235</v>
      </c>
      <c r="E43" s="36">
        <v>868.69</v>
      </c>
      <c r="F43" s="2">
        <v>-8.8000000000000007</v>
      </c>
      <c r="G43" s="2">
        <v>-1</v>
      </c>
      <c r="H43" s="2">
        <v>-0.87</v>
      </c>
      <c r="I43" s="36">
        <v>1072.07</v>
      </c>
    </row>
    <row r="44" spans="2:9">
      <c r="B44" s="2" t="s">
        <v>2078</v>
      </c>
      <c r="C44" s="1">
        <v>1423</v>
      </c>
      <c r="D44" s="1">
        <v>1249</v>
      </c>
      <c r="E44" s="36">
        <v>877.49</v>
      </c>
      <c r="F44" s="2">
        <v>11.32</v>
      </c>
      <c r="G44" s="2">
        <v>1.31</v>
      </c>
      <c r="H44" s="2">
        <v>1.81</v>
      </c>
      <c r="I44" s="36">
        <v>1066.6500000000001</v>
      </c>
    </row>
    <row r="45" spans="2:9">
      <c r="B45" s="2" t="s">
        <v>2079</v>
      </c>
      <c r="C45" s="1">
        <v>1424</v>
      </c>
      <c r="D45" s="1">
        <v>1233</v>
      </c>
      <c r="E45" s="36">
        <v>866.17</v>
      </c>
      <c r="F45" s="2">
        <v>-28.99</v>
      </c>
      <c r="G45" s="2">
        <v>-3.24</v>
      </c>
      <c r="H45" s="2">
        <v>-3.76</v>
      </c>
      <c r="I45" s="36">
        <v>1086.25</v>
      </c>
    </row>
    <row r="46" spans="2:9">
      <c r="B46" s="2" t="s">
        <v>2080</v>
      </c>
      <c r="C46" s="1">
        <v>1424</v>
      </c>
      <c r="D46" s="1">
        <v>1275</v>
      </c>
      <c r="E46" s="36">
        <v>895.16</v>
      </c>
      <c r="F46" s="2">
        <v>-22.41</v>
      </c>
      <c r="G46" s="2">
        <v>-2.44</v>
      </c>
      <c r="H46" s="2">
        <v>-2.84</v>
      </c>
      <c r="I46" s="36">
        <v>1101.23</v>
      </c>
    </row>
    <row r="47" spans="2:9">
      <c r="B47" s="2" t="s">
        <v>2076</v>
      </c>
      <c r="C47" s="1">
        <v>1429</v>
      </c>
      <c r="D47" s="1">
        <v>1311</v>
      </c>
      <c r="E47" s="36">
        <v>917.57</v>
      </c>
      <c r="F47" s="2">
        <v>-5.15</v>
      </c>
      <c r="G47" s="2">
        <v>-0.56000000000000005</v>
      </c>
      <c r="H47" s="2">
        <v>-0.25</v>
      </c>
      <c r="I47" s="36">
        <v>1114.0899999999999</v>
      </c>
    </row>
    <row r="48" spans="2:9">
      <c r="B48" s="2" t="s">
        <v>2077</v>
      </c>
      <c r="C48" s="1">
        <v>1432</v>
      </c>
      <c r="D48" s="1">
        <v>1321</v>
      </c>
      <c r="E48" s="36">
        <v>922.72</v>
      </c>
      <c r="F48" s="2">
        <v>4.6100000000000003</v>
      </c>
      <c r="G48" s="2">
        <v>0.5</v>
      </c>
      <c r="H48" s="2">
        <v>0.9</v>
      </c>
      <c r="I48" s="36">
        <v>1107.81</v>
      </c>
    </row>
    <row r="49" spans="2:9">
      <c r="B49" s="2" t="s">
        <v>2074</v>
      </c>
      <c r="C49" s="1">
        <v>1432</v>
      </c>
      <c r="D49" s="1">
        <v>1315</v>
      </c>
      <c r="E49" s="36">
        <v>918.11</v>
      </c>
      <c r="F49" s="2">
        <v>-0.73</v>
      </c>
      <c r="G49" s="2">
        <v>-0.08</v>
      </c>
      <c r="H49" s="2">
        <v>-0.1</v>
      </c>
      <c r="I49" s="36">
        <v>1098.1099999999999</v>
      </c>
    </row>
    <row r="50" spans="2:9">
      <c r="B50" s="2" t="s">
        <v>2075</v>
      </c>
      <c r="C50" s="1">
        <v>1434</v>
      </c>
      <c r="D50" s="1">
        <v>1317</v>
      </c>
      <c r="E50" s="36">
        <v>918.84</v>
      </c>
      <c r="F50" s="2">
        <v>10.16</v>
      </c>
      <c r="G50" s="2">
        <v>1.1200000000000001</v>
      </c>
      <c r="H50" s="2">
        <v>1.6</v>
      </c>
      <c r="I50" s="36">
        <v>1082.1199999999999</v>
      </c>
    </row>
    <row r="51" spans="2:9">
      <c r="B51" s="2" t="s">
        <v>2066</v>
      </c>
      <c r="C51" s="1">
        <v>1435</v>
      </c>
      <c r="D51" s="1">
        <v>1304</v>
      </c>
      <c r="E51" s="36">
        <v>908.68</v>
      </c>
      <c r="F51" s="2">
        <v>2.2799999999999998</v>
      </c>
      <c r="G51" s="2">
        <v>0.25</v>
      </c>
      <c r="H51" s="2">
        <v>-0.53</v>
      </c>
      <c r="I51" s="36">
        <v>1078.71</v>
      </c>
    </row>
    <row r="52" spans="2:9">
      <c r="B52" s="2" t="s">
        <v>2067</v>
      </c>
      <c r="C52" s="1">
        <v>1436</v>
      </c>
      <c r="D52" s="1">
        <v>1302</v>
      </c>
      <c r="E52" s="36">
        <v>906.4</v>
      </c>
      <c r="F52" s="2">
        <v>10.039999999999999</v>
      </c>
      <c r="G52" s="2">
        <v>1.1200000000000001</v>
      </c>
      <c r="H52" s="2">
        <v>0.48</v>
      </c>
      <c r="I52" s="36">
        <v>1078.06</v>
      </c>
    </row>
    <row r="53" spans="2:9">
      <c r="B53" s="2" t="s">
        <v>2068</v>
      </c>
      <c r="C53" s="1">
        <v>1437</v>
      </c>
      <c r="D53" s="1">
        <v>1288</v>
      </c>
      <c r="E53" s="36">
        <v>896.36</v>
      </c>
      <c r="F53" s="2">
        <v>-4.99</v>
      </c>
      <c r="G53" s="2">
        <v>-0.55000000000000004</v>
      </c>
      <c r="H53" s="2">
        <v>-0.09</v>
      </c>
      <c r="I53" s="36">
        <v>1078.28</v>
      </c>
    </row>
    <row r="54" spans="2:9">
      <c r="B54" s="2" t="s">
        <v>2069</v>
      </c>
      <c r="C54" s="1">
        <v>1438</v>
      </c>
      <c r="D54" s="1">
        <v>1296</v>
      </c>
      <c r="E54" s="36">
        <v>901.35</v>
      </c>
      <c r="F54" s="2">
        <v>18.510000000000002</v>
      </c>
      <c r="G54" s="2">
        <v>2.1</v>
      </c>
      <c r="H54" s="2">
        <v>2.74</v>
      </c>
      <c r="I54" s="36">
        <v>1074.5999999999999</v>
      </c>
    </row>
    <row r="55" spans="2:9">
      <c r="B55" s="2" t="s">
        <v>2070</v>
      </c>
      <c r="C55" s="1">
        <v>1439</v>
      </c>
      <c r="D55" s="1">
        <v>1271</v>
      </c>
      <c r="E55" s="36">
        <v>882.84</v>
      </c>
      <c r="F55" s="2">
        <v>9.2200000000000006</v>
      </c>
      <c r="G55" s="2">
        <v>1.06</v>
      </c>
      <c r="H55" s="2">
        <v>0.69</v>
      </c>
      <c r="I55" s="36">
        <v>1067.56</v>
      </c>
    </row>
    <row r="56" spans="2:9">
      <c r="B56" s="2" t="s">
        <v>2071</v>
      </c>
      <c r="C56" s="1">
        <v>1442</v>
      </c>
      <c r="D56" s="1">
        <v>1259</v>
      </c>
      <c r="E56" s="36">
        <v>873.62</v>
      </c>
      <c r="F56" s="2">
        <v>-4.6100000000000003</v>
      </c>
      <c r="G56" s="2">
        <v>-0.52</v>
      </c>
      <c r="H56" s="2">
        <v>-0.95</v>
      </c>
      <c r="I56" s="36">
        <v>1060.3</v>
      </c>
    </row>
    <row r="57" spans="2:9">
      <c r="B57" s="2" t="s">
        <v>2072</v>
      </c>
      <c r="C57" s="1">
        <v>1444</v>
      </c>
      <c r="D57" s="1">
        <v>1268</v>
      </c>
      <c r="E57" s="36">
        <v>878.23</v>
      </c>
      <c r="F57" s="2">
        <v>17.100000000000001</v>
      </c>
      <c r="G57" s="2">
        <v>1.99</v>
      </c>
      <c r="H57" s="2">
        <v>1.45</v>
      </c>
      <c r="I57" s="36">
        <v>1053.52</v>
      </c>
    </row>
    <row r="58" spans="2:9">
      <c r="B58" s="2" t="s">
        <v>2073</v>
      </c>
      <c r="C58" s="1">
        <v>1446</v>
      </c>
      <c r="D58" s="1">
        <v>1245</v>
      </c>
      <c r="E58" s="36">
        <v>861.13</v>
      </c>
      <c r="F58" s="2">
        <v>-16.64</v>
      </c>
      <c r="G58" s="2">
        <v>-1.9</v>
      </c>
      <c r="H58" s="2">
        <v>-1.72</v>
      </c>
      <c r="I58" s="36">
        <v>1051.02</v>
      </c>
    </row>
    <row r="59" spans="2:9">
      <c r="B59" s="2" t="s">
        <v>2063</v>
      </c>
      <c r="C59" s="1">
        <v>1447</v>
      </c>
      <c r="D59" s="1">
        <v>1270</v>
      </c>
      <c r="E59" s="36">
        <v>877.77</v>
      </c>
      <c r="F59" s="2">
        <v>-12.65</v>
      </c>
      <c r="G59" s="2">
        <v>-1.42</v>
      </c>
      <c r="H59" s="2">
        <v>-0.21</v>
      </c>
      <c r="I59" s="36">
        <v>1052.0999999999999</v>
      </c>
    </row>
    <row r="60" spans="2:9">
      <c r="B60" s="2" t="s">
        <v>2064</v>
      </c>
      <c r="C60" s="1">
        <v>1448</v>
      </c>
      <c r="D60" s="1">
        <v>1289</v>
      </c>
      <c r="E60" s="36">
        <v>890.42</v>
      </c>
      <c r="F60" s="2">
        <v>6.56</v>
      </c>
      <c r="G60" s="2">
        <v>0.74</v>
      </c>
      <c r="H60" s="2">
        <v>-0.54</v>
      </c>
      <c r="I60" s="36">
        <v>1047.73</v>
      </c>
    </row>
    <row r="61" spans="2:9">
      <c r="B61" s="2" t="s">
        <v>2065</v>
      </c>
      <c r="C61" s="1">
        <v>1452</v>
      </c>
      <c r="D61" s="1">
        <v>1283</v>
      </c>
      <c r="E61" s="36">
        <v>883.86</v>
      </c>
      <c r="F61" s="2">
        <v>-6.92</v>
      </c>
      <c r="G61" s="2">
        <v>-0.78</v>
      </c>
      <c r="H61" s="2">
        <v>-1.1200000000000001</v>
      </c>
      <c r="I61" s="36">
        <v>1046.9000000000001</v>
      </c>
    </row>
    <row r="62" spans="2:9">
      <c r="B62" s="2" t="s">
        <v>2062</v>
      </c>
      <c r="C62" s="1">
        <v>1452</v>
      </c>
      <c r="D62" s="1">
        <v>1294</v>
      </c>
      <c r="E62" s="36">
        <v>890.78</v>
      </c>
      <c r="F62" s="2">
        <v>-2.78</v>
      </c>
      <c r="G62" s="2">
        <v>-0.31</v>
      </c>
      <c r="H62" s="2">
        <v>-0.59</v>
      </c>
      <c r="I62" s="36">
        <v>1044.49</v>
      </c>
    </row>
    <row r="63" spans="2:9">
      <c r="B63" s="2" t="s">
        <v>2061</v>
      </c>
      <c r="C63" s="1">
        <v>1454</v>
      </c>
      <c r="D63" s="1">
        <v>1299</v>
      </c>
      <c r="E63" s="36">
        <v>893.56</v>
      </c>
      <c r="F63" s="2">
        <v>10.36</v>
      </c>
      <c r="G63" s="2">
        <v>1.17</v>
      </c>
      <c r="H63" s="2">
        <v>0.95</v>
      </c>
      <c r="I63" s="36">
        <v>1045.4000000000001</v>
      </c>
    </row>
    <row r="64" spans="2:9">
      <c r="B64" s="2" t="s">
        <v>2060</v>
      </c>
      <c r="C64" s="1">
        <v>1455</v>
      </c>
      <c r="D64" s="1">
        <v>1285</v>
      </c>
      <c r="E64" s="36">
        <v>883.2</v>
      </c>
      <c r="F64" s="2">
        <v>-4.75</v>
      </c>
      <c r="G64" s="2">
        <v>-0.53</v>
      </c>
      <c r="H64" s="2">
        <v>0.17</v>
      </c>
      <c r="I64" s="36">
        <v>1045.76</v>
      </c>
    </row>
    <row r="65" spans="2:9">
      <c r="B65" s="2" t="s">
        <v>2058</v>
      </c>
      <c r="C65" s="1">
        <v>1455</v>
      </c>
      <c r="D65" s="1">
        <v>1292</v>
      </c>
      <c r="E65" s="36">
        <v>887.95</v>
      </c>
      <c r="F65" s="2">
        <v>-1.61</v>
      </c>
      <c r="G65" s="2">
        <v>-0.18</v>
      </c>
      <c r="H65" s="2">
        <v>-0.08</v>
      </c>
      <c r="I65" s="36">
        <v>1043.8499999999999</v>
      </c>
    </row>
    <row r="66" spans="2:9">
      <c r="B66" s="2" t="s">
        <v>2059</v>
      </c>
      <c r="C66" s="1">
        <v>1458</v>
      </c>
      <c r="D66" s="1">
        <v>1297</v>
      </c>
      <c r="E66" s="36">
        <v>889.56</v>
      </c>
      <c r="F66" s="2">
        <v>14.25</v>
      </c>
      <c r="G66" s="2">
        <v>1.63</v>
      </c>
      <c r="H66" s="2">
        <v>1.52</v>
      </c>
      <c r="I66" s="36">
        <v>1045.6099999999999</v>
      </c>
    </row>
    <row r="67" spans="2:9">
      <c r="B67" s="2" t="s">
        <v>2056</v>
      </c>
      <c r="C67" s="1">
        <v>1458</v>
      </c>
      <c r="D67" s="1">
        <v>1277</v>
      </c>
      <c r="E67" s="36">
        <v>875.31</v>
      </c>
      <c r="F67" s="2">
        <v>-17.32</v>
      </c>
      <c r="G67" s="2">
        <v>-1.94</v>
      </c>
      <c r="H67" s="2">
        <v>-1.83</v>
      </c>
      <c r="I67" s="36">
        <v>1048.1600000000001</v>
      </c>
    </row>
    <row r="68" spans="2:9">
      <c r="B68" s="2" t="s">
        <v>2053</v>
      </c>
      <c r="C68" s="1">
        <v>1459</v>
      </c>
      <c r="D68" s="1">
        <v>1302</v>
      </c>
      <c r="E68" s="36">
        <v>892.63</v>
      </c>
      <c r="F68" s="2">
        <v>-9.6</v>
      </c>
      <c r="G68" s="2">
        <v>-1.06</v>
      </c>
      <c r="H68" s="2">
        <v>-0.69</v>
      </c>
      <c r="I68" s="36">
        <v>1050.7</v>
      </c>
    </row>
    <row r="69" spans="2:9">
      <c r="B69" s="2" t="s">
        <v>2054</v>
      </c>
      <c r="C69" s="1">
        <v>1459</v>
      </c>
      <c r="D69" s="1">
        <v>1317</v>
      </c>
      <c r="E69" s="36">
        <v>902.23</v>
      </c>
      <c r="F69" s="2">
        <v>-7.02</v>
      </c>
      <c r="G69" s="2">
        <v>-0.77</v>
      </c>
      <c r="H69" s="2">
        <v>-0.57999999999999996</v>
      </c>
      <c r="I69" s="36">
        <v>1050.6400000000001</v>
      </c>
    </row>
    <row r="70" spans="2:9">
      <c r="B70" s="2" t="s">
        <v>2055</v>
      </c>
      <c r="C70" s="1">
        <v>1460</v>
      </c>
      <c r="D70" s="1">
        <v>1328</v>
      </c>
      <c r="E70" s="36">
        <v>909.25</v>
      </c>
      <c r="F70" s="2">
        <v>2.79</v>
      </c>
      <c r="G70" s="2">
        <v>0.31</v>
      </c>
      <c r="H70" s="2">
        <v>0.24</v>
      </c>
      <c r="I70" s="36">
        <v>1050.6500000000001</v>
      </c>
    </row>
    <row r="71" spans="2:9">
      <c r="B71" s="2" t="s">
        <v>2051</v>
      </c>
      <c r="C71" s="1">
        <v>1461</v>
      </c>
      <c r="D71" s="1">
        <v>1324</v>
      </c>
      <c r="E71" s="36">
        <v>906.46</v>
      </c>
      <c r="F71" s="2">
        <v>12.15</v>
      </c>
      <c r="G71" s="2">
        <v>1.36</v>
      </c>
      <c r="H71" s="2">
        <v>1.85</v>
      </c>
      <c r="I71" s="36">
        <v>1052.5999999999999</v>
      </c>
    </row>
    <row r="72" spans="2:9">
      <c r="B72" s="2" t="s">
        <v>2052</v>
      </c>
      <c r="C72" s="1">
        <v>1461</v>
      </c>
      <c r="D72" s="1">
        <v>1307</v>
      </c>
      <c r="E72" s="36">
        <v>894.31</v>
      </c>
      <c r="F72" s="2">
        <v>-13.92</v>
      </c>
      <c r="G72" s="2">
        <v>-1.53</v>
      </c>
      <c r="H72" s="2">
        <v>-2</v>
      </c>
      <c r="I72" s="36">
        <v>1052.18</v>
      </c>
    </row>
    <row r="73" spans="2:9">
      <c r="B73" s="2" t="s">
        <v>2041</v>
      </c>
      <c r="C73" s="1">
        <v>1461</v>
      </c>
      <c r="D73" s="1">
        <v>1327</v>
      </c>
      <c r="E73" s="36">
        <v>908.23</v>
      </c>
      <c r="F73" s="2">
        <v>-4.54</v>
      </c>
      <c r="G73" s="2">
        <v>-0.5</v>
      </c>
      <c r="H73" s="2">
        <v>-0.67</v>
      </c>
      <c r="I73" s="36">
        <v>1050.1500000000001</v>
      </c>
    </row>
    <row r="74" spans="2:9">
      <c r="B74" s="2" t="s">
        <v>2042</v>
      </c>
      <c r="C74" s="1">
        <v>1462</v>
      </c>
      <c r="D74" s="1">
        <v>1335</v>
      </c>
      <c r="E74" s="36">
        <v>912.77</v>
      </c>
      <c r="F74" s="2">
        <v>-18.600000000000001</v>
      </c>
      <c r="G74" s="2">
        <v>-2</v>
      </c>
      <c r="H74" s="2">
        <v>-2.4900000000000002</v>
      </c>
      <c r="I74" s="36">
        <v>1053.9000000000001</v>
      </c>
    </row>
    <row r="75" spans="2:9">
      <c r="B75" s="2" t="s">
        <v>2043</v>
      </c>
      <c r="C75" s="1">
        <v>1463</v>
      </c>
      <c r="D75" s="1">
        <v>1362</v>
      </c>
      <c r="E75" s="36">
        <v>931.37</v>
      </c>
      <c r="F75" s="2">
        <v>-2.3199999999999998</v>
      </c>
      <c r="G75" s="2">
        <v>-0.25</v>
      </c>
      <c r="H75" s="2">
        <v>-0.08</v>
      </c>
      <c r="I75" s="36">
        <v>1052.05</v>
      </c>
    </row>
    <row r="76" spans="2:9">
      <c r="B76" s="2" t="s">
        <v>2044</v>
      </c>
      <c r="C76" s="1">
        <v>1463</v>
      </c>
      <c r="D76" s="1">
        <v>1366</v>
      </c>
      <c r="E76" s="36">
        <v>933.69</v>
      </c>
      <c r="F76" s="2">
        <v>13.37</v>
      </c>
      <c r="G76" s="2">
        <v>1.45</v>
      </c>
      <c r="H76" s="2">
        <v>2.04</v>
      </c>
      <c r="I76" s="36">
        <v>1059.9100000000001</v>
      </c>
    </row>
    <row r="77" spans="2:9">
      <c r="B77" s="2" t="s">
        <v>2045</v>
      </c>
      <c r="C77" s="1">
        <v>1464</v>
      </c>
      <c r="D77" s="1">
        <v>1347</v>
      </c>
      <c r="E77" s="36">
        <v>920.32</v>
      </c>
      <c r="F77" s="2">
        <v>-6.79</v>
      </c>
      <c r="G77" s="2">
        <v>-0.73</v>
      </c>
      <c r="H77" s="2">
        <v>-0.19</v>
      </c>
      <c r="I77" s="36">
        <v>1065.29</v>
      </c>
    </row>
    <row r="78" spans="2:9">
      <c r="B78" s="2" t="s">
        <v>2046</v>
      </c>
      <c r="C78" s="1">
        <v>1464</v>
      </c>
      <c r="D78" s="1">
        <v>1357</v>
      </c>
      <c r="E78" s="36">
        <v>927.11</v>
      </c>
      <c r="F78" s="2">
        <v>30.55</v>
      </c>
      <c r="G78" s="2">
        <v>3.41</v>
      </c>
      <c r="H78" s="2">
        <v>3.63</v>
      </c>
      <c r="I78" s="36">
        <v>1065.72</v>
      </c>
    </row>
    <row r="79" spans="2:9">
      <c r="B79" s="2" t="s">
        <v>2047</v>
      </c>
      <c r="C79" s="1">
        <v>1465</v>
      </c>
      <c r="D79" s="1">
        <v>1313</v>
      </c>
      <c r="E79" s="36">
        <v>896.56</v>
      </c>
      <c r="F79" s="2">
        <v>-9.27</v>
      </c>
      <c r="G79" s="2">
        <v>-1.02</v>
      </c>
      <c r="H79" s="2">
        <v>-0.63</v>
      </c>
      <c r="I79" s="36">
        <v>1061.3399999999999</v>
      </c>
    </row>
    <row r="80" spans="2:9">
      <c r="B80" s="2" t="s">
        <v>2048</v>
      </c>
      <c r="C80" s="1">
        <v>1467</v>
      </c>
      <c r="D80" s="1">
        <v>1329</v>
      </c>
      <c r="E80" s="36">
        <v>905.83</v>
      </c>
      <c r="F80" s="2">
        <v>14.01</v>
      </c>
      <c r="G80" s="2">
        <v>1.57</v>
      </c>
      <c r="H80" s="2">
        <v>2.17</v>
      </c>
      <c r="I80" s="36">
        <v>1061.5</v>
      </c>
    </row>
    <row r="81" spans="2:9">
      <c r="B81" s="2" t="s">
        <v>2049</v>
      </c>
      <c r="C81" s="1">
        <v>1470</v>
      </c>
      <c r="D81" s="1">
        <v>1311</v>
      </c>
      <c r="E81" s="36">
        <v>891.82</v>
      </c>
      <c r="F81" s="2">
        <v>3.8</v>
      </c>
      <c r="G81" s="2">
        <v>0.43</v>
      </c>
      <c r="H81" s="2">
        <v>-0.16</v>
      </c>
      <c r="I81" s="36">
        <v>1058.69</v>
      </c>
    </row>
    <row r="82" spans="2:9">
      <c r="B82" s="2" t="s">
        <v>2050</v>
      </c>
      <c r="C82" s="1">
        <v>1485</v>
      </c>
      <c r="D82" s="1">
        <v>1319</v>
      </c>
      <c r="E82" s="36">
        <v>888.02</v>
      </c>
      <c r="F82" s="2">
        <v>-23.72</v>
      </c>
      <c r="G82" s="2">
        <v>-2.6</v>
      </c>
      <c r="H82" s="2">
        <v>-2.73</v>
      </c>
      <c r="I82" s="36">
        <v>1057.69</v>
      </c>
    </row>
    <row r="83" spans="2:9">
      <c r="B83" s="2" t="s">
        <v>2036</v>
      </c>
      <c r="C83" s="1">
        <v>1486</v>
      </c>
      <c r="D83" s="1">
        <v>1354</v>
      </c>
      <c r="E83" s="36">
        <v>911.74</v>
      </c>
      <c r="F83" s="2">
        <v>-3.03</v>
      </c>
      <c r="G83" s="2">
        <v>-0.33</v>
      </c>
      <c r="H83" s="2">
        <v>-0.67</v>
      </c>
      <c r="I83" s="36">
        <v>1051.26</v>
      </c>
    </row>
    <row r="84" spans="2:9">
      <c r="B84" s="2" t="s">
        <v>2037</v>
      </c>
      <c r="C84" s="1">
        <v>1486</v>
      </c>
      <c r="D84" s="1">
        <v>1359</v>
      </c>
      <c r="E84" s="36">
        <v>914.77</v>
      </c>
      <c r="F84" s="2">
        <v>11.6</v>
      </c>
      <c r="G84" s="2">
        <v>1.28</v>
      </c>
      <c r="H84" s="2">
        <v>1.33</v>
      </c>
      <c r="I84" s="36">
        <v>1047.0899999999999</v>
      </c>
    </row>
    <row r="85" spans="2:9">
      <c r="B85" s="2" t="s">
        <v>2038</v>
      </c>
      <c r="C85" s="1">
        <v>1486</v>
      </c>
      <c r="D85" s="1">
        <v>1342</v>
      </c>
      <c r="E85" s="36">
        <v>903.17</v>
      </c>
      <c r="F85" s="2">
        <v>3.17</v>
      </c>
      <c r="G85" s="2">
        <v>0.35</v>
      </c>
      <c r="H85" s="2">
        <v>-0.23</v>
      </c>
      <c r="I85" s="36">
        <v>1046.83</v>
      </c>
    </row>
    <row r="86" spans="2:9">
      <c r="B86" s="2" t="s">
        <v>2039</v>
      </c>
      <c r="C86" s="1">
        <v>1493</v>
      </c>
      <c r="D86" s="1">
        <v>1344</v>
      </c>
      <c r="E86" s="36">
        <v>900</v>
      </c>
      <c r="F86" s="2">
        <v>-9.08</v>
      </c>
      <c r="G86" s="2">
        <v>-1</v>
      </c>
      <c r="H86" s="2">
        <v>-0.63</v>
      </c>
      <c r="I86" s="36">
        <v>1045.83</v>
      </c>
    </row>
    <row r="87" spans="2:9">
      <c r="B87" s="2" t="s">
        <v>2040</v>
      </c>
      <c r="C87" s="1">
        <v>1499</v>
      </c>
      <c r="D87" s="1">
        <v>1362</v>
      </c>
      <c r="E87" s="36">
        <v>909.08</v>
      </c>
      <c r="F87" s="2">
        <v>-28.87</v>
      </c>
      <c r="G87" s="2">
        <v>-3.08</v>
      </c>
      <c r="H87" s="2">
        <v>-3.24</v>
      </c>
      <c r="I87" s="36">
        <v>1068.51</v>
      </c>
    </row>
    <row r="88" spans="2:9">
      <c r="B88" s="2" t="s">
        <v>2031</v>
      </c>
      <c r="C88" s="1">
        <v>1502</v>
      </c>
      <c r="D88" s="1">
        <v>1409</v>
      </c>
      <c r="E88" s="36">
        <v>937.95</v>
      </c>
      <c r="F88" s="2">
        <v>1.93</v>
      </c>
      <c r="G88" s="2">
        <v>0.21</v>
      </c>
      <c r="H88" s="2">
        <v>-0.47</v>
      </c>
      <c r="I88" s="36">
        <v>1079.8900000000001</v>
      </c>
    </row>
    <row r="89" spans="2:9">
      <c r="B89" s="2" t="s">
        <v>2032</v>
      </c>
      <c r="C89" s="1">
        <v>1509</v>
      </c>
      <c r="D89" s="1">
        <v>1413</v>
      </c>
      <c r="E89" s="36">
        <v>936.02</v>
      </c>
      <c r="F89" s="2">
        <v>8.3000000000000007</v>
      </c>
      <c r="G89" s="2">
        <v>0.89</v>
      </c>
      <c r="H89" s="2">
        <v>0.88</v>
      </c>
      <c r="I89" s="36">
        <v>1087.45</v>
      </c>
    </row>
    <row r="90" spans="2:9">
      <c r="B90" s="2" t="s">
        <v>2033</v>
      </c>
      <c r="C90" s="1">
        <v>1512</v>
      </c>
      <c r="D90" s="1">
        <v>1402</v>
      </c>
      <c r="E90" s="36">
        <v>927.72</v>
      </c>
      <c r="F90" s="2">
        <v>-13.31</v>
      </c>
      <c r="G90" s="2">
        <v>-1.41</v>
      </c>
      <c r="H90" s="2">
        <v>-1.25</v>
      </c>
      <c r="I90" s="36">
        <v>1083.48</v>
      </c>
    </row>
    <row r="91" spans="2:9">
      <c r="B91" s="2" t="s">
        <v>2034</v>
      </c>
      <c r="C91" s="1">
        <v>1515</v>
      </c>
      <c r="D91" s="1">
        <v>1425</v>
      </c>
      <c r="E91" s="36">
        <v>941.03</v>
      </c>
      <c r="F91" s="2">
        <v>-27.81</v>
      </c>
      <c r="G91" s="2">
        <v>-2.87</v>
      </c>
      <c r="H91" s="2">
        <v>-1.63</v>
      </c>
      <c r="I91" s="36">
        <v>1074.46</v>
      </c>
    </row>
    <row r="92" spans="2:9">
      <c r="B92" s="2" t="s">
        <v>2035</v>
      </c>
      <c r="C92" s="1">
        <v>1520</v>
      </c>
      <c r="D92" s="1">
        <v>1472</v>
      </c>
      <c r="E92" s="36">
        <v>968.84</v>
      </c>
      <c r="F92" s="2">
        <v>-9.3699999999999992</v>
      </c>
      <c r="G92" s="2">
        <v>-0.96</v>
      </c>
      <c r="H92" s="2">
        <v>-1.1399999999999999</v>
      </c>
      <c r="I92" s="36">
        <v>1083.03</v>
      </c>
    </row>
    <row r="93" spans="2:9">
      <c r="B93" s="2" t="s">
        <v>2029</v>
      </c>
      <c r="C93" s="1">
        <v>1520</v>
      </c>
      <c r="D93" s="1">
        <v>1486</v>
      </c>
      <c r="E93" s="36">
        <v>978.21</v>
      </c>
      <c r="F93" s="2">
        <v>2.62</v>
      </c>
      <c r="G93" s="2">
        <v>0.27</v>
      </c>
      <c r="H93" s="2">
        <v>0.09</v>
      </c>
      <c r="I93" s="36">
        <v>1084.56</v>
      </c>
    </row>
    <row r="94" spans="2:9">
      <c r="B94" s="2" t="s">
        <v>2030</v>
      </c>
      <c r="C94" s="1">
        <v>1521</v>
      </c>
      <c r="D94" s="1">
        <v>1483</v>
      </c>
      <c r="E94" s="36">
        <v>975.59</v>
      </c>
      <c r="F94" s="2">
        <v>-12.13</v>
      </c>
      <c r="G94" s="2">
        <v>-1.23</v>
      </c>
      <c r="H94" s="2">
        <v>-1.53</v>
      </c>
      <c r="I94" s="36">
        <v>1079.1099999999999</v>
      </c>
    </row>
    <row r="95" spans="2:9">
      <c r="B95" s="2" t="s">
        <v>1382</v>
      </c>
      <c r="C95" s="1">
        <v>1521</v>
      </c>
      <c r="D95" s="1">
        <v>1503</v>
      </c>
      <c r="E95" s="36">
        <v>987.72</v>
      </c>
      <c r="F95" s="2">
        <v>-0.44</v>
      </c>
      <c r="G95" s="2">
        <v>-0.04</v>
      </c>
      <c r="H95" s="2">
        <v>0.23</v>
      </c>
      <c r="I95" s="36">
        <v>1074.8499999999999</v>
      </c>
    </row>
    <row r="96" spans="2:9">
      <c r="B96" s="2" t="s">
        <v>1383</v>
      </c>
      <c r="C96" s="1">
        <v>1522</v>
      </c>
      <c r="D96" s="1">
        <v>1504</v>
      </c>
      <c r="E96" s="36">
        <v>988.16</v>
      </c>
      <c r="F96" s="2">
        <v>7.14</v>
      </c>
      <c r="G96" s="2">
        <v>0.73</v>
      </c>
      <c r="H96" s="2">
        <v>0.63</v>
      </c>
      <c r="I96" s="36">
        <v>1075.01</v>
      </c>
    </row>
    <row r="97" spans="2:9">
      <c r="B97" s="2" t="s">
        <v>1384</v>
      </c>
      <c r="C97" s="1">
        <v>1522</v>
      </c>
      <c r="D97" s="1">
        <v>1493</v>
      </c>
      <c r="E97" s="36">
        <v>981.02</v>
      </c>
      <c r="F97" s="2">
        <v>-10.54</v>
      </c>
      <c r="G97" s="2">
        <v>-1.06</v>
      </c>
      <c r="H97" s="2">
        <v>-0.86</v>
      </c>
      <c r="I97" s="36">
        <v>1070.23</v>
      </c>
    </row>
    <row r="98" spans="2:9">
      <c r="B98" s="2" t="s">
        <v>1385</v>
      </c>
      <c r="C98" s="1">
        <v>1522</v>
      </c>
      <c r="D98" s="1">
        <v>1510</v>
      </c>
      <c r="E98" s="36">
        <v>991.56</v>
      </c>
      <c r="F98" s="2">
        <v>5.62</v>
      </c>
      <c r="G98" s="2">
        <v>0.56999999999999995</v>
      </c>
      <c r="H98" s="2">
        <v>0.23</v>
      </c>
      <c r="I98" s="36">
        <v>1075.8900000000001</v>
      </c>
    </row>
    <row r="99" spans="2:9">
      <c r="B99" s="2" t="s">
        <v>1379</v>
      </c>
      <c r="C99" s="1">
        <v>1523</v>
      </c>
      <c r="D99" s="1">
        <v>1502</v>
      </c>
      <c r="E99" s="36">
        <v>985.94</v>
      </c>
      <c r="F99" s="2">
        <v>-3.71</v>
      </c>
      <c r="G99" s="2">
        <v>-0.37</v>
      </c>
      <c r="H99" s="2">
        <v>-0.66</v>
      </c>
      <c r="I99" s="36">
        <v>1065.72</v>
      </c>
    </row>
    <row r="100" spans="2:9">
      <c r="B100" s="2" t="s">
        <v>1380</v>
      </c>
      <c r="C100" s="1">
        <v>1526</v>
      </c>
      <c r="D100" s="1">
        <v>1510</v>
      </c>
      <c r="E100" s="36">
        <v>989.65</v>
      </c>
      <c r="F100" s="2">
        <v>-16.510000000000002</v>
      </c>
      <c r="G100" s="2">
        <v>-1.64</v>
      </c>
      <c r="H100" s="2">
        <v>-2.12</v>
      </c>
      <c r="I100" s="36">
        <v>1062.83</v>
      </c>
    </row>
    <row r="101" spans="2:9">
      <c r="B101" s="2" t="s">
        <v>1381</v>
      </c>
      <c r="C101" s="1">
        <v>1527</v>
      </c>
      <c r="D101" s="1">
        <v>1536</v>
      </c>
      <c r="E101" s="36">
        <v>1006.16</v>
      </c>
      <c r="F101" s="2">
        <v>10.08</v>
      </c>
      <c r="G101" s="2">
        <v>1.01</v>
      </c>
      <c r="H101" s="2">
        <v>0.99</v>
      </c>
      <c r="I101" s="36">
        <v>1064.8</v>
      </c>
    </row>
    <row r="102" spans="2:9">
      <c r="B102" s="2" t="s">
        <v>1378</v>
      </c>
      <c r="C102" s="1">
        <v>1529</v>
      </c>
      <c r="D102" s="1">
        <v>1523</v>
      </c>
      <c r="E102" s="36">
        <v>996.08</v>
      </c>
      <c r="F102" s="2">
        <v>-8.76</v>
      </c>
      <c r="G102" s="2">
        <v>-0.87</v>
      </c>
      <c r="H102" s="2">
        <v>-0.72</v>
      </c>
      <c r="I102" s="36">
        <v>1060</v>
      </c>
    </row>
    <row r="103" spans="2:9">
      <c r="B103" s="2" t="s">
        <v>1376</v>
      </c>
      <c r="C103" s="1">
        <v>1530</v>
      </c>
      <c r="D103" s="1">
        <v>1537</v>
      </c>
      <c r="E103" s="36">
        <v>1004.84</v>
      </c>
      <c r="F103" s="2">
        <v>9.7200000000000006</v>
      </c>
      <c r="G103" s="2">
        <v>0.98</v>
      </c>
      <c r="H103" s="2">
        <v>0.89</v>
      </c>
      <c r="I103" s="36">
        <v>1070.52</v>
      </c>
    </row>
    <row r="104" spans="2:9">
      <c r="B104" s="2" t="s">
        <v>1377</v>
      </c>
      <c r="C104" s="1">
        <v>1530</v>
      </c>
      <c r="D104" s="1">
        <v>1523</v>
      </c>
      <c r="E104" s="36">
        <v>995.12</v>
      </c>
      <c r="F104" s="2">
        <v>2.2200000000000002</v>
      </c>
      <c r="G104" s="2">
        <v>0.22</v>
      </c>
      <c r="H104" s="2">
        <v>0.54</v>
      </c>
      <c r="I104" s="36">
        <v>1073.05</v>
      </c>
    </row>
    <row r="105" spans="2:9">
      <c r="B105" s="2" t="s">
        <v>1372</v>
      </c>
      <c r="C105" s="1">
        <v>1531</v>
      </c>
      <c r="D105" s="1">
        <v>1520</v>
      </c>
      <c r="E105" s="36">
        <v>992.9</v>
      </c>
      <c r="F105" s="2">
        <v>-13.06</v>
      </c>
      <c r="G105" s="2">
        <v>-1.3</v>
      </c>
      <c r="H105" s="2">
        <v>-2.0499999999999998</v>
      </c>
      <c r="I105" s="36">
        <v>1067.1400000000001</v>
      </c>
    </row>
    <row r="106" spans="2:9">
      <c r="B106" s="2" t="s">
        <v>1373</v>
      </c>
      <c r="C106" s="1">
        <v>1532</v>
      </c>
      <c r="D106" s="1">
        <v>1541</v>
      </c>
      <c r="E106" s="36">
        <v>1005.96</v>
      </c>
      <c r="F106" s="2">
        <v>4.47</v>
      </c>
      <c r="G106" s="2">
        <v>0.45</v>
      </c>
      <c r="H106" s="2">
        <v>0.67</v>
      </c>
      <c r="I106" s="36">
        <v>1066.55</v>
      </c>
    </row>
    <row r="107" spans="2:9">
      <c r="B107" s="2" t="s">
        <v>1370</v>
      </c>
      <c r="C107" s="1">
        <v>1534</v>
      </c>
      <c r="D107" s="1">
        <v>1536</v>
      </c>
      <c r="E107" s="36">
        <v>1001.49</v>
      </c>
      <c r="F107" s="2">
        <v>-36.479999999999997</v>
      </c>
      <c r="G107" s="2">
        <v>-3.51</v>
      </c>
      <c r="H107" s="2">
        <v>-3.64</v>
      </c>
      <c r="I107" s="36">
        <v>1063.18</v>
      </c>
    </row>
    <row r="108" spans="2:9">
      <c r="B108" s="2" t="s">
        <v>1371</v>
      </c>
      <c r="C108" s="1">
        <v>1534</v>
      </c>
      <c r="D108" s="1">
        <v>1592</v>
      </c>
      <c r="E108" s="36">
        <v>1037.97</v>
      </c>
      <c r="F108" s="2">
        <v>10.15</v>
      </c>
      <c r="G108" s="2">
        <v>0.99</v>
      </c>
      <c r="H108" s="2">
        <v>-0.45</v>
      </c>
      <c r="I108" s="36">
        <v>1072.19</v>
      </c>
    </row>
    <row r="109" spans="2:9">
      <c r="B109" s="2" t="s">
        <v>1368</v>
      </c>
      <c r="C109" s="1">
        <v>1534</v>
      </c>
      <c r="D109" s="1">
        <v>1577</v>
      </c>
      <c r="E109" s="36">
        <v>1027.82</v>
      </c>
      <c r="F109" s="2">
        <v>1.78</v>
      </c>
      <c r="G109" s="2">
        <v>0.17</v>
      </c>
      <c r="H109" s="2">
        <v>1.04</v>
      </c>
      <c r="I109" s="36">
        <v>1063.7</v>
      </c>
    </row>
    <row r="110" spans="2:9">
      <c r="B110" s="2" t="s">
        <v>1369</v>
      </c>
      <c r="C110" s="1">
        <v>1537</v>
      </c>
      <c r="D110" s="1">
        <v>1577</v>
      </c>
      <c r="E110" s="36">
        <v>1026.04</v>
      </c>
      <c r="F110" s="2">
        <v>-0.04</v>
      </c>
      <c r="G110" s="2">
        <v>0</v>
      </c>
      <c r="H110" s="2">
        <v>-0.09</v>
      </c>
      <c r="I110" s="36">
        <v>1059.52</v>
      </c>
    </row>
    <row r="111" spans="2:9">
      <c r="B111" s="2" t="s">
        <v>1362</v>
      </c>
      <c r="C111" s="1">
        <v>1538</v>
      </c>
      <c r="D111" s="1">
        <v>1578</v>
      </c>
      <c r="E111" s="36">
        <v>1026.08</v>
      </c>
      <c r="F111" s="2">
        <v>-24.98</v>
      </c>
      <c r="G111" s="2">
        <v>-2.38</v>
      </c>
      <c r="H111" s="2">
        <v>-2.27</v>
      </c>
      <c r="I111" s="36">
        <v>1059.55</v>
      </c>
    </row>
    <row r="112" spans="2:9">
      <c r="B112" s="2" t="s">
        <v>1363</v>
      </c>
      <c r="C112" s="1">
        <v>1539</v>
      </c>
      <c r="D112" s="1">
        <v>1618</v>
      </c>
      <c r="E112" s="36">
        <v>1051.06</v>
      </c>
      <c r="F112" s="2">
        <v>-2.41</v>
      </c>
      <c r="G112" s="2">
        <v>-0.23</v>
      </c>
      <c r="H112" s="2">
        <v>-0.34</v>
      </c>
      <c r="I112" s="36">
        <v>1064.45</v>
      </c>
    </row>
    <row r="113" spans="2:9">
      <c r="B113" s="2" t="s">
        <v>1364</v>
      </c>
      <c r="C113" s="1">
        <v>1542</v>
      </c>
      <c r="D113" s="1">
        <v>1624</v>
      </c>
      <c r="E113" s="36">
        <v>1053.47</v>
      </c>
      <c r="F113" s="2">
        <v>-0.09</v>
      </c>
      <c r="G113" s="2">
        <v>-0.01</v>
      </c>
      <c r="H113" s="2">
        <v>0.05</v>
      </c>
      <c r="I113" s="36">
        <v>1070.93</v>
      </c>
    </row>
    <row r="114" spans="2:9">
      <c r="B114" s="2" t="s">
        <v>1365</v>
      </c>
      <c r="C114" s="1">
        <v>1542</v>
      </c>
      <c r="D114" s="1">
        <v>1625</v>
      </c>
      <c r="E114" s="36">
        <v>1053.56</v>
      </c>
      <c r="F114" s="2">
        <v>-0.64</v>
      </c>
      <c r="G114" s="2">
        <v>-0.06</v>
      </c>
      <c r="H114" s="2">
        <v>0.16</v>
      </c>
      <c r="I114" s="36">
        <v>1071.69</v>
      </c>
    </row>
    <row r="115" spans="2:9">
      <c r="B115" s="2" t="s">
        <v>1366</v>
      </c>
      <c r="C115" s="1">
        <v>1549</v>
      </c>
      <c r="D115" s="1">
        <v>1633</v>
      </c>
      <c r="E115" s="36">
        <v>1054.2</v>
      </c>
      <c r="F115" s="2">
        <v>-8.52</v>
      </c>
      <c r="G115" s="2">
        <v>-0.8</v>
      </c>
      <c r="H115" s="2">
        <v>-0.63</v>
      </c>
      <c r="I115" s="36">
        <v>1078.51</v>
      </c>
    </row>
    <row r="116" spans="2:9">
      <c r="B116" s="2" t="s">
        <v>1367</v>
      </c>
      <c r="C116" s="1">
        <v>1553</v>
      </c>
      <c r="D116" s="1">
        <v>1651</v>
      </c>
      <c r="E116" s="36">
        <v>1062.72</v>
      </c>
      <c r="F116" s="2">
        <v>-3.29</v>
      </c>
      <c r="G116" s="2">
        <v>-0.31</v>
      </c>
      <c r="H116" s="2">
        <v>-0.47</v>
      </c>
      <c r="I116" s="36">
        <v>1078.54</v>
      </c>
    </row>
    <row r="117" spans="2:9">
      <c r="B117" s="2" t="s">
        <v>1361</v>
      </c>
      <c r="C117" s="1">
        <v>1555</v>
      </c>
      <c r="D117" s="1">
        <v>1658</v>
      </c>
      <c r="E117" s="36">
        <v>1066.01</v>
      </c>
      <c r="F117" s="2">
        <v>-18.66</v>
      </c>
      <c r="G117" s="2">
        <v>-1.72</v>
      </c>
      <c r="H117" s="2">
        <v>-1.67</v>
      </c>
      <c r="I117" s="36">
        <v>1088.6199999999999</v>
      </c>
    </row>
    <row r="118" spans="2:9">
      <c r="B118" s="2" t="s">
        <v>1360</v>
      </c>
      <c r="C118" s="1">
        <v>1557</v>
      </c>
      <c r="D118" s="1">
        <v>1688</v>
      </c>
      <c r="E118" s="36">
        <v>1084.67</v>
      </c>
      <c r="F118" s="2">
        <v>-11.92</v>
      </c>
      <c r="G118" s="2">
        <v>-1.0900000000000001</v>
      </c>
      <c r="H118" s="2">
        <v>-0.81</v>
      </c>
      <c r="I118" s="36">
        <v>1086.8599999999999</v>
      </c>
    </row>
    <row r="119" spans="2:9">
      <c r="B119" s="2" t="s">
        <v>1359</v>
      </c>
      <c r="C119" s="1">
        <v>1559</v>
      </c>
      <c r="D119" s="1">
        <v>1709</v>
      </c>
      <c r="E119" s="36">
        <v>1096.5899999999999</v>
      </c>
      <c r="F119" s="2">
        <v>-7.8</v>
      </c>
      <c r="G119" s="2">
        <v>-0.71</v>
      </c>
      <c r="H119" s="2">
        <v>-0.75</v>
      </c>
      <c r="I119" s="36">
        <v>1086.32</v>
      </c>
    </row>
    <row r="120" spans="2:9">
      <c r="B120" s="2" t="s">
        <v>1358</v>
      </c>
      <c r="C120" s="1">
        <v>1560</v>
      </c>
      <c r="D120" s="1">
        <v>1723</v>
      </c>
      <c r="E120" s="36">
        <v>1104.3900000000001</v>
      </c>
      <c r="F120" s="2">
        <v>-8.33</v>
      </c>
      <c r="G120" s="2">
        <v>-0.75</v>
      </c>
      <c r="H120" s="2">
        <v>-0.57999999999999996</v>
      </c>
      <c r="I120" s="36">
        <v>1083.25</v>
      </c>
    </row>
    <row r="121" spans="2:9">
      <c r="B121" s="2" t="s">
        <v>1355</v>
      </c>
      <c r="C121" s="1">
        <v>1564</v>
      </c>
      <c r="D121" s="1">
        <v>1740</v>
      </c>
      <c r="E121" s="36">
        <v>1112.72</v>
      </c>
      <c r="F121" s="2">
        <v>-14.45</v>
      </c>
      <c r="G121" s="2">
        <v>-1.28</v>
      </c>
      <c r="H121" s="2">
        <v>-1.1399999999999999</v>
      </c>
      <c r="I121" s="36">
        <v>1084.3599999999999</v>
      </c>
    </row>
    <row r="122" spans="2:9">
      <c r="B122" s="2" t="s">
        <v>1356</v>
      </c>
      <c r="C122" s="1">
        <v>1565</v>
      </c>
      <c r="D122" s="1">
        <v>1764</v>
      </c>
      <c r="E122" s="36">
        <v>1127.17</v>
      </c>
      <c r="F122" s="2">
        <v>9.5299999999999994</v>
      </c>
      <c r="G122" s="2">
        <v>0.85</v>
      </c>
      <c r="H122" s="2">
        <v>0.66</v>
      </c>
      <c r="I122" s="36">
        <v>1082.23</v>
      </c>
    </row>
    <row r="123" spans="2:9">
      <c r="B123" s="2" t="s">
        <v>1354</v>
      </c>
      <c r="C123" s="1">
        <v>1568</v>
      </c>
      <c r="D123" s="1">
        <v>1752</v>
      </c>
      <c r="E123" s="36">
        <v>1117.6400000000001</v>
      </c>
      <c r="F123" s="2">
        <v>7.43</v>
      </c>
      <c r="G123" s="2">
        <v>0.67</v>
      </c>
      <c r="H123" s="2">
        <v>0.79</v>
      </c>
      <c r="I123" s="36">
        <v>1076.3</v>
      </c>
    </row>
    <row r="124" spans="2:9">
      <c r="B124" s="2" t="s">
        <v>1353</v>
      </c>
      <c r="C124" s="1">
        <v>1570</v>
      </c>
      <c r="D124" s="1">
        <v>1743</v>
      </c>
      <c r="E124" s="36">
        <v>1110.21</v>
      </c>
      <c r="F124" s="2">
        <v>9.3000000000000007</v>
      </c>
      <c r="G124" s="2">
        <v>0.84</v>
      </c>
      <c r="H124" s="2">
        <v>0.87</v>
      </c>
      <c r="I124" s="36">
        <v>1076.5899999999999</v>
      </c>
    </row>
    <row r="125" spans="2:9">
      <c r="B125" s="2" t="s">
        <v>1352</v>
      </c>
      <c r="C125" s="1">
        <v>1573</v>
      </c>
      <c r="D125" s="1">
        <v>1732</v>
      </c>
      <c r="E125" s="36">
        <v>1100.9100000000001</v>
      </c>
      <c r="F125" s="2">
        <v>3.69</v>
      </c>
      <c r="G125" s="2">
        <v>0.34</v>
      </c>
      <c r="H125" s="2">
        <v>0.47</v>
      </c>
      <c r="I125" s="36">
        <v>1079.0999999999999</v>
      </c>
    </row>
    <row r="126" spans="2:9">
      <c r="B126" s="2" t="s">
        <v>1351</v>
      </c>
      <c r="C126" s="1">
        <v>1578</v>
      </c>
      <c r="D126" s="1">
        <v>1731</v>
      </c>
      <c r="E126" s="36">
        <v>1097.22</v>
      </c>
      <c r="F126" s="2">
        <v>4.84</v>
      </c>
      <c r="G126" s="2">
        <v>0.44</v>
      </c>
      <c r="H126" s="2">
        <v>0.42</v>
      </c>
      <c r="I126" s="36">
        <v>1079.0999999999999</v>
      </c>
    </row>
    <row r="127" spans="2:9">
      <c r="B127" s="2" t="s">
        <v>1350</v>
      </c>
      <c r="C127" s="1">
        <v>1589</v>
      </c>
      <c r="D127" s="1">
        <v>1736</v>
      </c>
      <c r="E127" s="36">
        <v>1092.3800000000001</v>
      </c>
      <c r="F127" s="2">
        <v>-7.61</v>
      </c>
      <c r="G127" s="2">
        <v>-0.69</v>
      </c>
      <c r="H127" s="2">
        <v>-0.51</v>
      </c>
      <c r="I127" s="36">
        <v>1081.6400000000001</v>
      </c>
    </row>
    <row r="128" spans="2:9">
      <c r="B128" s="2" t="s">
        <v>1348</v>
      </c>
      <c r="C128" s="1">
        <v>1592</v>
      </c>
      <c r="D128" s="1">
        <v>1752</v>
      </c>
      <c r="E128" s="36">
        <v>1099.99</v>
      </c>
      <c r="F128" s="2">
        <v>11.7</v>
      </c>
      <c r="G128" s="2">
        <v>1.08</v>
      </c>
      <c r="H128" s="2">
        <v>1.2</v>
      </c>
      <c r="I128" s="36">
        <v>1083.82</v>
      </c>
    </row>
    <row r="129" spans="2:9">
      <c r="B129" s="2" t="s">
        <v>1349</v>
      </c>
      <c r="C129" s="1">
        <v>1595</v>
      </c>
      <c r="D129" s="1">
        <v>1735</v>
      </c>
      <c r="E129" s="36">
        <v>1088.29</v>
      </c>
      <c r="F129" s="2">
        <v>-4.55</v>
      </c>
      <c r="G129" s="2">
        <v>-0.42</v>
      </c>
      <c r="H129" s="2">
        <v>-0.18</v>
      </c>
      <c r="I129" s="36">
        <v>1069.03</v>
      </c>
    </row>
    <row r="130" spans="2:9">
      <c r="B130" s="2" t="s">
        <v>1347</v>
      </c>
      <c r="C130" s="1">
        <v>1596</v>
      </c>
      <c r="D130" s="1">
        <v>1744</v>
      </c>
      <c r="E130" s="36">
        <v>1092.8399999999999</v>
      </c>
      <c r="F130" s="2">
        <v>3.76</v>
      </c>
      <c r="G130" s="2">
        <v>0.35</v>
      </c>
      <c r="H130" s="2">
        <v>0.43</v>
      </c>
      <c r="I130" s="36">
        <v>1058.94</v>
      </c>
    </row>
    <row r="131" spans="2:9">
      <c r="B131" s="2" t="s">
        <v>1346</v>
      </c>
      <c r="C131" s="1">
        <v>1597</v>
      </c>
      <c r="D131" s="1">
        <v>1740</v>
      </c>
      <c r="E131" s="36">
        <v>1089.08</v>
      </c>
      <c r="F131" s="2">
        <v>20.38</v>
      </c>
      <c r="G131" s="2">
        <v>1.91</v>
      </c>
      <c r="H131" s="2">
        <v>2.69</v>
      </c>
      <c r="I131" s="36">
        <v>1051.3599999999999</v>
      </c>
    </row>
    <row r="132" spans="2:9">
      <c r="B132" s="2" t="s">
        <v>1345</v>
      </c>
      <c r="C132" s="1">
        <v>1600</v>
      </c>
      <c r="D132" s="1">
        <v>1710</v>
      </c>
      <c r="E132" s="36">
        <v>1068.7</v>
      </c>
      <c r="F132" s="2">
        <v>-5.38</v>
      </c>
      <c r="G132" s="2">
        <v>-0.5</v>
      </c>
      <c r="H132" s="2">
        <v>-0.21</v>
      </c>
      <c r="I132" s="36">
        <v>1047.3699999999999</v>
      </c>
    </row>
    <row r="133" spans="2:9">
      <c r="B133" s="2" t="s">
        <v>1344</v>
      </c>
      <c r="C133" s="1">
        <v>1601</v>
      </c>
      <c r="D133" s="1">
        <v>1720</v>
      </c>
      <c r="E133" s="36">
        <v>1074.08</v>
      </c>
      <c r="F133" s="2">
        <v>-2.5299999999999998</v>
      </c>
      <c r="G133" s="2">
        <v>-0.23</v>
      </c>
      <c r="H133" s="2">
        <v>0.18</v>
      </c>
      <c r="I133" s="36">
        <v>1046.2</v>
      </c>
    </row>
    <row r="134" spans="2:9">
      <c r="B134" s="2" t="s">
        <v>1343</v>
      </c>
      <c r="C134" s="1">
        <v>1602</v>
      </c>
      <c r="D134" s="1">
        <v>1724</v>
      </c>
      <c r="E134" s="36">
        <v>1076.6099999999999</v>
      </c>
      <c r="F134" s="2">
        <v>5.86</v>
      </c>
      <c r="G134" s="2">
        <v>0.55000000000000004</v>
      </c>
      <c r="H134" s="2">
        <v>0.56999999999999995</v>
      </c>
      <c r="I134" s="36">
        <v>1043.58</v>
      </c>
    </row>
    <row r="135" spans="2:9">
      <c r="B135" s="2" t="s">
        <v>1342</v>
      </c>
      <c r="C135" s="1">
        <v>1602</v>
      </c>
      <c r="D135" s="1">
        <v>1716</v>
      </c>
      <c r="E135" s="36">
        <v>1070.75</v>
      </c>
      <c r="F135" s="2">
        <v>-5.03</v>
      </c>
      <c r="G135" s="2">
        <v>-0.47</v>
      </c>
      <c r="H135" s="2">
        <v>-0.18</v>
      </c>
      <c r="I135" s="36">
        <v>1043.83</v>
      </c>
    </row>
    <row r="136" spans="2:9">
      <c r="B136" s="2" t="s">
        <v>1341</v>
      </c>
      <c r="C136" s="1">
        <v>1604</v>
      </c>
      <c r="D136" s="1">
        <v>1726</v>
      </c>
      <c r="E136" s="36">
        <v>1075.78</v>
      </c>
      <c r="F136" s="2">
        <v>7.9</v>
      </c>
      <c r="G136" s="2">
        <v>0.74</v>
      </c>
      <c r="H136" s="2">
        <v>0.49</v>
      </c>
      <c r="I136" s="36">
        <v>1046.96</v>
      </c>
    </row>
    <row r="137" spans="2:9">
      <c r="B137" s="2" t="s">
        <v>1340</v>
      </c>
      <c r="C137" s="1">
        <v>1608</v>
      </c>
      <c r="D137" s="1">
        <v>1717</v>
      </c>
      <c r="E137" s="36">
        <v>1067.8800000000001</v>
      </c>
      <c r="F137" s="2">
        <v>5.72</v>
      </c>
      <c r="G137" s="2">
        <v>0.54</v>
      </c>
      <c r="H137" s="2">
        <v>0.46</v>
      </c>
      <c r="I137" s="36">
        <v>1044.3900000000001</v>
      </c>
    </row>
    <row r="138" spans="2:9">
      <c r="B138" s="2" t="s">
        <v>1339</v>
      </c>
      <c r="C138" s="1">
        <v>1608</v>
      </c>
      <c r="D138" s="1">
        <v>1708</v>
      </c>
      <c r="E138" s="36">
        <v>1062.1600000000001</v>
      </c>
      <c r="F138" s="2">
        <v>5.07</v>
      </c>
      <c r="G138" s="2">
        <v>0.48</v>
      </c>
      <c r="H138" s="2">
        <v>0.62</v>
      </c>
      <c r="I138" s="36">
        <v>1047.46</v>
      </c>
    </row>
    <row r="139" spans="2:9">
      <c r="B139" s="2" t="s">
        <v>1338</v>
      </c>
      <c r="C139" s="1">
        <v>1609</v>
      </c>
      <c r="D139" s="1">
        <v>1700</v>
      </c>
      <c r="E139" s="36">
        <v>1057.0899999999999</v>
      </c>
      <c r="F139" s="2">
        <v>5.85</v>
      </c>
      <c r="G139" s="2">
        <v>0.56000000000000005</v>
      </c>
      <c r="H139" s="2">
        <v>1.61</v>
      </c>
      <c r="I139" s="36">
        <v>1042.78</v>
      </c>
    </row>
    <row r="140" spans="2:9">
      <c r="B140" s="2" t="s">
        <v>1337</v>
      </c>
      <c r="C140" s="1">
        <v>1610</v>
      </c>
      <c r="D140" s="1">
        <v>1693</v>
      </c>
      <c r="E140" s="36">
        <v>1051.24</v>
      </c>
      <c r="F140" s="2">
        <v>-0.77</v>
      </c>
      <c r="G140" s="2">
        <v>-7.0000000000000007E-2</v>
      </c>
      <c r="H140" s="2">
        <v>-0.12</v>
      </c>
      <c r="I140" s="36">
        <v>1050.81</v>
      </c>
    </row>
    <row r="141" spans="2:9">
      <c r="B141" s="2" t="s">
        <v>1336</v>
      </c>
      <c r="C141" s="1">
        <v>1612</v>
      </c>
      <c r="D141" s="1">
        <v>1696</v>
      </c>
      <c r="E141" s="36">
        <v>1052.01</v>
      </c>
      <c r="F141" s="2">
        <v>14.77</v>
      </c>
      <c r="G141" s="2">
        <v>1.42</v>
      </c>
      <c r="H141" s="2">
        <v>1.18</v>
      </c>
      <c r="I141" s="36">
        <v>1043.76</v>
      </c>
    </row>
    <row r="142" spans="2:9">
      <c r="B142" s="2" t="s">
        <v>1335</v>
      </c>
      <c r="C142" s="1">
        <v>1612</v>
      </c>
      <c r="D142" s="1">
        <v>1672</v>
      </c>
      <c r="E142" s="36">
        <v>1037.24</v>
      </c>
      <c r="F142" s="2">
        <v>10.52</v>
      </c>
      <c r="G142" s="2">
        <v>1.02</v>
      </c>
      <c r="H142" s="2">
        <v>1.58</v>
      </c>
      <c r="I142" s="36">
        <v>1039.54</v>
      </c>
    </row>
    <row r="143" spans="2:9">
      <c r="B143" s="2" t="s">
        <v>1333</v>
      </c>
      <c r="C143" s="1">
        <v>1612</v>
      </c>
      <c r="D143" s="1">
        <v>1655</v>
      </c>
      <c r="E143" s="36">
        <v>1026.72</v>
      </c>
      <c r="F143" s="2">
        <v>8.17</v>
      </c>
      <c r="G143" s="2">
        <v>0.8</v>
      </c>
      <c r="H143" s="2">
        <v>1.22</v>
      </c>
      <c r="I143" s="36">
        <v>1036.96</v>
      </c>
    </row>
    <row r="144" spans="2:9">
      <c r="B144" s="2" t="s">
        <v>1334</v>
      </c>
      <c r="C144" s="1">
        <v>1613</v>
      </c>
      <c r="D144" s="1">
        <v>1643</v>
      </c>
      <c r="E144" s="36">
        <v>1018.55</v>
      </c>
      <c r="F144" s="2">
        <v>-20.83</v>
      </c>
      <c r="G144" s="2">
        <v>-2</v>
      </c>
      <c r="H144" s="2">
        <v>-1.91</v>
      </c>
      <c r="I144" s="36">
        <v>1029.94</v>
      </c>
    </row>
    <row r="145" spans="2:9">
      <c r="B145" s="2" t="s">
        <v>1331</v>
      </c>
      <c r="C145" s="1">
        <v>1613</v>
      </c>
      <c r="D145" s="1">
        <v>1677</v>
      </c>
      <c r="E145" s="36">
        <v>1039.3800000000001</v>
      </c>
      <c r="F145" s="2">
        <v>13.66</v>
      </c>
      <c r="G145" s="2">
        <v>1.33</v>
      </c>
      <c r="H145" s="2">
        <v>0.85</v>
      </c>
      <c r="I145" s="36">
        <v>1028.92</v>
      </c>
    </row>
    <row r="146" spans="2:9">
      <c r="B146" s="2" t="s">
        <v>1332</v>
      </c>
      <c r="C146" s="1">
        <v>1614</v>
      </c>
      <c r="D146" s="1">
        <v>1655</v>
      </c>
      <c r="E146" s="36">
        <v>1025.72</v>
      </c>
      <c r="F146" s="2">
        <v>-2.0299999999999998</v>
      </c>
      <c r="G146" s="2">
        <v>-0.2</v>
      </c>
      <c r="H146" s="2">
        <v>0.51</v>
      </c>
      <c r="I146" s="36">
        <v>1028.76</v>
      </c>
    </row>
    <row r="147" spans="2:9">
      <c r="B147" s="2" t="s">
        <v>1330</v>
      </c>
      <c r="C147" s="1">
        <v>1617</v>
      </c>
      <c r="D147" s="1">
        <v>1661</v>
      </c>
      <c r="E147" s="36">
        <v>1027.75</v>
      </c>
      <c r="F147" s="2">
        <v>-8.27</v>
      </c>
      <c r="G147" s="2">
        <v>-0.8</v>
      </c>
      <c r="H147" s="2">
        <v>-1.63</v>
      </c>
      <c r="I147" s="36">
        <v>1025.3800000000001</v>
      </c>
    </row>
    <row r="148" spans="2:9">
      <c r="B148" s="2" t="s">
        <v>1329</v>
      </c>
      <c r="C148" s="1">
        <v>1617</v>
      </c>
      <c r="D148" s="1">
        <v>1676</v>
      </c>
      <c r="E148" s="36">
        <v>1036.02</v>
      </c>
      <c r="F148" s="2">
        <v>17.309999999999999</v>
      </c>
      <c r="G148" s="2">
        <v>1.7</v>
      </c>
      <c r="H148" s="2">
        <v>1.17</v>
      </c>
      <c r="I148" s="36">
        <v>1024.8900000000001</v>
      </c>
    </row>
    <row r="149" spans="2:9">
      <c r="B149" s="2" t="s">
        <v>1328</v>
      </c>
      <c r="C149" s="1">
        <v>1618</v>
      </c>
      <c r="D149" s="1">
        <v>1648</v>
      </c>
      <c r="E149" s="36">
        <v>1018.71</v>
      </c>
      <c r="F149" s="2">
        <v>-3.24</v>
      </c>
      <c r="G149" s="2">
        <v>-0.32</v>
      </c>
      <c r="H149" s="2">
        <v>-0.1</v>
      </c>
      <c r="I149" s="36">
        <v>1023.51</v>
      </c>
    </row>
    <row r="150" spans="2:9">
      <c r="B150" s="2" t="s">
        <v>1327</v>
      </c>
      <c r="C150" s="1">
        <v>1619</v>
      </c>
      <c r="D150" s="1">
        <v>1655</v>
      </c>
      <c r="E150" s="36">
        <v>1021.95</v>
      </c>
      <c r="F150" s="2">
        <v>8.4700000000000006</v>
      </c>
      <c r="G150" s="2">
        <v>0.84</v>
      </c>
      <c r="H150" s="2">
        <v>1.27</v>
      </c>
      <c r="I150" s="36">
        <v>1026.51</v>
      </c>
    </row>
    <row r="151" spans="2:9">
      <c r="B151" s="2" t="s">
        <v>1326</v>
      </c>
      <c r="C151" s="1">
        <v>1622</v>
      </c>
      <c r="D151" s="1">
        <v>1643</v>
      </c>
      <c r="E151" s="36">
        <v>1013.48</v>
      </c>
      <c r="F151" s="2">
        <v>7.91</v>
      </c>
      <c r="G151" s="2">
        <v>0.79</v>
      </c>
      <c r="H151" s="2">
        <v>1.96</v>
      </c>
      <c r="I151" s="36">
        <v>1024.78</v>
      </c>
    </row>
    <row r="152" spans="2:9">
      <c r="B152" s="2" t="s">
        <v>1325</v>
      </c>
      <c r="C152" s="1">
        <v>1623</v>
      </c>
      <c r="D152" s="1">
        <v>1632</v>
      </c>
      <c r="E152" s="36">
        <v>1005.57</v>
      </c>
      <c r="F152" s="2">
        <v>-6.19</v>
      </c>
      <c r="G152" s="2">
        <v>-0.61</v>
      </c>
      <c r="H152" s="2">
        <v>-0.79</v>
      </c>
      <c r="I152" s="36">
        <v>1031.6500000000001</v>
      </c>
    </row>
    <row r="153" spans="2:9">
      <c r="B153" s="2" t="s">
        <v>1324</v>
      </c>
      <c r="C153" s="1">
        <v>1624</v>
      </c>
      <c r="D153" s="1">
        <v>1643</v>
      </c>
      <c r="E153" s="36">
        <v>1011.76</v>
      </c>
      <c r="F153" s="2">
        <v>-11.75</v>
      </c>
      <c r="G153" s="2">
        <v>-1.1499999999999999</v>
      </c>
      <c r="H153" s="2">
        <v>-1.36</v>
      </c>
      <c r="I153" s="36">
        <v>1037.44</v>
      </c>
    </row>
    <row r="154" spans="2:9">
      <c r="B154" s="2" t="s">
        <v>1323</v>
      </c>
      <c r="C154" s="1">
        <v>1627</v>
      </c>
      <c r="D154" s="1">
        <v>1665</v>
      </c>
      <c r="E154" s="36">
        <v>1023.51</v>
      </c>
      <c r="F154" s="2">
        <v>13.04</v>
      </c>
      <c r="G154" s="2">
        <v>1.29</v>
      </c>
      <c r="H154" s="2">
        <v>1.5</v>
      </c>
      <c r="I154" s="36">
        <v>1039.48</v>
      </c>
    </row>
    <row r="155" spans="2:9">
      <c r="B155" s="2" t="s">
        <v>1321</v>
      </c>
      <c r="C155" s="1">
        <v>1628</v>
      </c>
      <c r="D155" s="1">
        <v>1645</v>
      </c>
      <c r="E155" s="36">
        <v>1010.47</v>
      </c>
      <c r="F155" s="2">
        <v>1.19</v>
      </c>
      <c r="G155" s="2">
        <v>0.12</v>
      </c>
      <c r="H155" s="2">
        <v>-0.24</v>
      </c>
      <c r="I155" s="36">
        <v>1037.21</v>
      </c>
    </row>
    <row r="156" spans="2:9">
      <c r="B156" s="2" t="s">
        <v>1320</v>
      </c>
      <c r="C156" s="1">
        <v>1628</v>
      </c>
      <c r="D156" s="1">
        <v>1643</v>
      </c>
      <c r="E156" s="36">
        <v>1009.28</v>
      </c>
      <c r="F156" s="2">
        <v>13.05</v>
      </c>
      <c r="G156" s="2">
        <v>1.31</v>
      </c>
      <c r="H156" s="2">
        <v>1.74</v>
      </c>
      <c r="I156" s="36">
        <v>1036.56</v>
      </c>
    </row>
    <row r="157" spans="2:9">
      <c r="B157" s="2" t="s">
        <v>1318</v>
      </c>
      <c r="C157" s="1">
        <v>1629</v>
      </c>
      <c r="D157" s="1">
        <v>1623</v>
      </c>
      <c r="E157" s="36">
        <v>996.23</v>
      </c>
      <c r="F157" s="2">
        <v>17.579999999999998</v>
      </c>
      <c r="G157" s="2">
        <v>1.8</v>
      </c>
      <c r="H157" s="2">
        <v>1.99</v>
      </c>
      <c r="I157" s="36">
        <v>1027.44</v>
      </c>
    </row>
    <row r="158" spans="2:9">
      <c r="B158" s="2" t="s">
        <v>1319</v>
      </c>
      <c r="C158" s="1">
        <v>1628</v>
      </c>
      <c r="D158" s="1">
        <v>1594</v>
      </c>
      <c r="E158" s="36">
        <v>978.65</v>
      </c>
      <c r="F158" s="2">
        <v>7.43</v>
      </c>
      <c r="G158" s="2">
        <v>0.77</v>
      </c>
      <c r="H158" s="2">
        <v>1.08</v>
      </c>
      <c r="I158" s="36">
        <v>1038.8800000000001</v>
      </c>
    </row>
    <row r="159" spans="2:9">
      <c r="B159" s="2" t="s">
        <v>1316</v>
      </c>
      <c r="C159" s="1">
        <v>1633</v>
      </c>
      <c r="D159" s="1">
        <v>1586</v>
      </c>
      <c r="E159" s="36">
        <v>971.22</v>
      </c>
      <c r="F159" s="2">
        <v>-0.57999999999999996</v>
      </c>
      <c r="G159" s="2">
        <v>-0.06</v>
      </c>
      <c r="H159" s="2">
        <v>-0.1</v>
      </c>
      <c r="I159" s="36">
        <v>1041.1600000000001</v>
      </c>
    </row>
    <row r="160" spans="2:9">
      <c r="B160" s="2" t="s">
        <v>1315</v>
      </c>
      <c r="C160" s="1">
        <v>1638</v>
      </c>
      <c r="D160" s="1">
        <v>1592</v>
      </c>
      <c r="E160" s="36">
        <v>971.8</v>
      </c>
      <c r="F160" s="2">
        <v>-16</v>
      </c>
      <c r="G160" s="2">
        <v>-1.62</v>
      </c>
      <c r="H160" s="2">
        <v>-2.35</v>
      </c>
      <c r="I160" s="36">
        <v>1047.81</v>
      </c>
    </row>
    <row r="161" spans="2:9">
      <c r="B161" s="2" t="s">
        <v>1314</v>
      </c>
      <c r="C161" s="1">
        <v>1640</v>
      </c>
      <c r="D161" s="1">
        <v>1620</v>
      </c>
      <c r="E161" s="36">
        <v>987.8</v>
      </c>
      <c r="F161" s="2">
        <v>17.25</v>
      </c>
      <c r="G161" s="2">
        <v>1.78</v>
      </c>
      <c r="H161" s="2">
        <v>2.0099999999999998</v>
      </c>
      <c r="I161" s="36">
        <v>1050.1099999999999</v>
      </c>
    </row>
    <row r="162" spans="2:9">
      <c r="B162" s="2" t="s">
        <v>1313</v>
      </c>
      <c r="C162" s="1">
        <v>1643</v>
      </c>
      <c r="D162" s="1">
        <v>1594</v>
      </c>
      <c r="E162" s="36">
        <v>970.55</v>
      </c>
      <c r="F162" s="2">
        <v>-5.76</v>
      </c>
      <c r="G162" s="2">
        <v>-0.59</v>
      </c>
      <c r="H162" s="2">
        <v>-0.47</v>
      </c>
      <c r="I162" s="36">
        <v>1051.45</v>
      </c>
    </row>
    <row r="163" spans="2:9">
      <c r="B163" s="2" t="s">
        <v>1312</v>
      </c>
      <c r="C163" s="1">
        <v>1644</v>
      </c>
      <c r="D163" s="1">
        <v>1605</v>
      </c>
      <c r="E163" s="36">
        <v>976.31</v>
      </c>
      <c r="F163" s="2">
        <v>-10.6</v>
      </c>
      <c r="G163" s="2">
        <v>-1.07</v>
      </c>
      <c r="H163" s="2">
        <v>-1.45</v>
      </c>
      <c r="I163" s="36">
        <v>1062.3900000000001</v>
      </c>
    </row>
    <row r="164" spans="2:9">
      <c r="B164" s="2" t="s">
        <v>1311</v>
      </c>
      <c r="C164" s="1">
        <v>1645</v>
      </c>
      <c r="D164" s="1">
        <v>1624</v>
      </c>
      <c r="E164" s="36">
        <v>986.91</v>
      </c>
      <c r="F164" s="2">
        <v>11.12</v>
      </c>
      <c r="G164" s="2">
        <v>1.1399999999999999</v>
      </c>
      <c r="H164" s="2">
        <v>1.24</v>
      </c>
      <c r="I164" s="36">
        <v>1041.94</v>
      </c>
    </row>
    <row r="165" spans="2:9">
      <c r="B165" s="2" t="s">
        <v>1310</v>
      </c>
      <c r="C165" s="1">
        <v>1652</v>
      </c>
      <c r="D165" s="1">
        <v>1612</v>
      </c>
      <c r="E165" s="36">
        <v>975.79</v>
      </c>
      <c r="F165" s="2">
        <v>-17.38</v>
      </c>
      <c r="G165" s="2">
        <v>-1.75</v>
      </c>
      <c r="H165" s="2">
        <v>-2.2200000000000002</v>
      </c>
      <c r="I165" s="36">
        <v>1028.8800000000001</v>
      </c>
    </row>
    <row r="166" spans="2:9">
      <c r="B166" s="2" t="s">
        <v>1309</v>
      </c>
      <c r="C166" s="1">
        <v>1660</v>
      </c>
      <c r="D166" s="1">
        <v>1648</v>
      </c>
      <c r="E166" s="36">
        <v>993.17</v>
      </c>
      <c r="F166" s="2">
        <v>14.66</v>
      </c>
      <c r="G166" s="2">
        <v>1.5</v>
      </c>
      <c r="H166" s="2">
        <v>1.96</v>
      </c>
      <c r="I166" s="36">
        <v>1020.35</v>
      </c>
    </row>
    <row r="167" spans="2:9">
      <c r="B167" s="2" t="s">
        <v>1308</v>
      </c>
      <c r="C167" s="1">
        <v>1662</v>
      </c>
      <c r="D167" s="1">
        <v>1626</v>
      </c>
      <c r="E167" s="36">
        <v>978.51</v>
      </c>
      <c r="F167" s="2">
        <v>3.89</v>
      </c>
      <c r="G167" s="2">
        <v>0.4</v>
      </c>
      <c r="H167" s="2">
        <v>1.17</v>
      </c>
      <c r="I167" s="36">
        <v>1014.67</v>
      </c>
    </row>
    <row r="168" spans="2:9">
      <c r="B168" s="2" t="s">
        <v>1307</v>
      </c>
      <c r="C168" s="1">
        <v>1661</v>
      </c>
      <c r="D168" s="1">
        <v>1619</v>
      </c>
      <c r="E168" s="36">
        <v>974.62</v>
      </c>
      <c r="F168" s="2">
        <v>-18.16</v>
      </c>
      <c r="G168" s="2">
        <v>-1.83</v>
      </c>
      <c r="H168" s="2">
        <v>-1.39</v>
      </c>
      <c r="I168" s="36">
        <v>1012.04</v>
      </c>
    </row>
    <row r="169" spans="2:9">
      <c r="B169" s="2" t="s">
        <v>1306</v>
      </c>
      <c r="C169" s="1">
        <v>1662</v>
      </c>
      <c r="D169" s="1">
        <v>1650</v>
      </c>
      <c r="E169" s="36">
        <v>992.78</v>
      </c>
      <c r="F169" s="2">
        <v>-16.07</v>
      </c>
      <c r="G169" s="2">
        <v>-1.59</v>
      </c>
      <c r="H169" s="2">
        <v>-2.1</v>
      </c>
      <c r="I169" s="36">
        <v>1008.85</v>
      </c>
    </row>
    <row r="170" spans="2:9">
      <c r="B170" s="2" t="s">
        <v>1305</v>
      </c>
      <c r="C170" s="1">
        <v>1663</v>
      </c>
      <c r="D170" s="1">
        <v>1678</v>
      </c>
      <c r="E170" s="36">
        <v>1008.85</v>
      </c>
      <c r="F170" s="2">
        <v>12.12</v>
      </c>
      <c r="G170" s="2">
        <v>1.22</v>
      </c>
      <c r="H170" s="2">
        <v>1.37</v>
      </c>
      <c r="I170" s="36">
        <v>1004.6</v>
      </c>
    </row>
    <row r="171" spans="2:9">
      <c r="B171" s="2" t="s">
        <v>1304</v>
      </c>
      <c r="C171" s="1">
        <v>1665</v>
      </c>
      <c r="D171" s="1">
        <v>1659</v>
      </c>
      <c r="E171" s="36">
        <v>996.73</v>
      </c>
      <c r="F171" s="2">
        <v>-1.03</v>
      </c>
      <c r="G171" s="2">
        <v>-0.1</v>
      </c>
      <c r="H171" s="2">
        <v>-0.02</v>
      </c>
      <c r="I171" s="36">
        <v>1001.72</v>
      </c>
    </row>
    <row r="172" spans="2:9">
      <c r="B172" s="2" t="s">
        <v>1293</v>
      </c>
      <c r="C172" s="1">
        <v>1666</v>
      </c>
      <c r="D172" s="1">
        <v>1662</v>
      </c>
      <c r="E172" s="36">
        <v>997.76</v>
      </c>
      <c r="F172" s="2">
        <v>-6.87</v>
      </c>
      <c r="G172" s="2">
        <v>-0.68</v>
      </c>
      <c r="H172" s="2">
        <v>-0.82</v>
      </c>
      <c r="I172" s="36">
        <v>1001.45</v>
      </c>
    </row>
    <row r="173" spans="2:9">
      <c r="B173" s="2" t="s">
        <v>1292</v>
      </c>
      <c r="C173" s="1">
        <v>1667</v>
      </c>
      <c r="D173" s="1">
        <v>1674</v>
      </c>
      <c r="E173" s="36">
        <v>1004.63</v>
      </c>
      <c r="F173" s="2">
        <v>-25.12</v>
      </c>
      <c r="G173" s="2">
        <v>-2.44</v>
      </c>
      <c r="H173" s="2">
        <v>-2.31</v>
      </c>
      <c r="I173" s="36">
        <v>1001.36</v>
      </c>
    </row>
    <row r="174" spans="2:9">
      <c r="B174" s="2" t="s">
        <v>1291</v>
      </c>
      <c r="C174" s="1">
        <v>1668</v>
      </c>
      <c r="D174" s="1">
        <v>1718</v>
      </c>
      <c r="E174" s="36">
        <v>1029.75</v>
      </c>
      <c r="F174" s="2">
        <v>-2.81</v>
      </c>
      <c r="G174" s="2">
        <v>-0.27</v>
      </c>
      <c r="H174" s="2">
        <v>-1.37</v>
      </c>
      <c r="I174" s="36">
        <v>1004.46</v>
      </c>
    </row>
    <row r="175" spans="2:9">
      <c r="B175" s="2" t="s">
        <v>1290</v>
      </c>
      <c r="C175" s="1">
        <v>1671</v>
      </c>
      <c r="D175" s="1">
        <v>1725</v>
      </c>
      <c r="E175" s="36">
        <v>1032.56</v>
      </c>
      <c r="F175" s="2">
        <v>2.27</v>
      </c>
      <c r="G175" s="2">
        <v>0.22</v>
      </c>
      <c r="H175" s="2">
        <v>-0.51</v>
      </c>
      <c r="I175" s="36">
        <v>1002.22</v>
      </c>
    </row>
    <row r="176" spans="2:9">
      <c r="B176" s="2" t="s">
        <v>1286</v>
      </c>
      <c r="C176" s="1">
        <v>1673</v>
      </c>
      <c r="D176" s="1">
        <v>1723</v>
      </c>
      <c r="E176" s="36">
        <v>1030.29</v>
      </c>
      <c r="F176" s="2">
        <v>15.47</v>
      </c>
      <c r="G176" s="2">
        <v>1.52</v>
      </c>
      <c r="H176" s="2">
        <v>1.55</v>
      </c>
      <c r="I176" s="36">
        <v>1003.32</v>
      </c>
    </row>
    <row r="177" spans="2:10">
      <c r="B177" s="2" t="s">
        <v>1285</v>
      </c>
      <c r="C177" s="1">
        <v>1674</v>
      </c>
      <c r="D177" s="1">
        <v>1699</v>
      </c>
      <c r="E177" s="36">
        <v>1014.82</v>
      </c>
      <c r="F177" s="2">
        <v>4.84</v>
      </c>
      <c r="G177" s="2">
        <v>0.48</v>
      </c>
      <c r="H177" s="2">
        <v>0.93</v>
      </c>
      <c r="I177" s="36">
        <v>1002.73</v>
      </c>
    </row>
    <row r="178" spans="2:10">
      <c r="B178" s="2" t="s">
        <v>1284</v>
      </c>
      <c r="C178" s="1">
        <v>1674</v>
      </c>
      <c r="D178" s="1">
        <v>1691</v>
      </c>
      <c r="E178" s="36">
        <v>1009.98</v>
      </c>
      <c r="F178" s="2">
        <v>10.02</v>
      </c>
      <c r="G178" s="2">
        <v>1</v>
      </c>
      <c r="H178" s="2">
        <v>0.98</v>
      </c>
      <c r="I178" s="36">
        <v>1000.7</v>
      </c>
    </row>
    <row r="179" spans="2:10">
      <c r="B179" s="2" t="s">
        <v>1283</v>
      </c>
      <c r="C179" s="1">
        <v>1411</v>
      </c>
      <c r="D179" s="1">
        <v>1696</v>
      </c>
      <c r="E179" s="36">
        <v>999.96</v>
      </c>
      <c r="F179" s="2">
        <v>-6.28</v>
      </c>
      <c r="G179" s="2">
        <v>-0.52</v>
      </c>
      <c r="H179" s="2">
        <v>-0.73</v>
      </c>
      <c r="I179" s="36">
        <v>999.96</v>
      </c>
      <c r="J179" s="2" t="s">
        <v>23</v>
      </c>
    </row>
    <row r="180" spans="2:10">
      <c r="B180" s="2" t="s">
        <v>1282</v>
      </c>
      <c r="C180" s="1">
        <v>1412</v>
      </c>
      <c r="D180" s="1">
        <v>1705</v>
      </c>
      <c r="E180" s="36">
        <v>1207.51</v>
      </c>
      <c r="F180" s="2">
        <v>8.75</v>
      </c>
      <c r="G180" s="2">
        <v>0.73</v>
      </c>
      <c r="H180" s="2">
        <v>1.28</v>
      </c>
      <c r="I180" s="36">
        <v>1118.46</v>
      </c>
    </row>
    <row r="181" spans="2:10">
      <c r="B181" s="2" t="s">
        <v>1281</v>
      </c>
      <c r="C181" s="1">
        <v>1413</v>
      </c>
      <c r="D181" s="1">
        <v>1694</v>
      </c>
      <c r="E181" s="36">
        <v>1198.76</v>
      </c>
      <c r="F181" s="2">
        <v>-25.66</v>
      </c>
      <c r="G181" s="2">
        <v>-2.1</v>
      </c>
      <c r="H181" s="2">
        <v>-2.0099999999999998</v>
      </c>
      <c r="I181" s="36">
        <v>1113.21</v>
      </c>
    </row>
    <row r="182" spans="2:10">
      <c r="B182" s="2" t="s">
        <v>1280</v>
      </c>
      <c r="C182" s="1">
        <v>1414</v>
      </c>
      <c r="D182" s="1">
        <v>1732</v>
      </c>
      <c r="E182" s="36">
        <v>1224.42</v>
      </c>
      <c r="F182" s="2">
        <v>13.23</v>
      </c>
      <c r="G182" s="2">
        <v>1.0900000000000001</v>
      </c>
      <c r="H182" s="2">
        <v>1.31</v>
      </c>
      <c r="I182" s="36">
        <v>1112.6400000000001</v>
      </c>
    </row>
    <row r="183" spans="2:10">
      <c r="B183" s="2" t="s">
        <v>1279</v>
      </c>
      <c r="C183" s="1">
        <v>1414</v>
      </c>
      <c r="D183" s="1">
        <v>1713</v>
      </c>
      <c r="E183" s="36">
        <v>1211.19</v>
      </c>
      <c r="F183" s="2">
        <v>-8.1199999999999992</v>
      </c>
      <c r="G183" s="2">
        <v>-0.67</v>
      </c>
      <c r="H183" s="2">
        <v>-0.51</v>
      </c>
      <c r="I183" s="36">
        <v>1112.1500000000001</v>
      </c>
    </row>
    <row r="184" spans="2:10">
      <c r="B184" s="2" t="s">
        <v>1276</v>
      </c>
      <c r="C184" s="1">
        <v>1415</v>
      </c>
      <c r="D184" s="1">
        <v>1725</v>
      </c>
      <c r="E184" s="36">
        <v>1219.31</v>
      </c>
      <c r="F184" s="2">
        <v>5.49</v>
      </c>
      <c r="G184" s="2">
        <v>0.45</v>
      </c>
      <c r="H184" s="2">
        <v>0.22</v>
      </c>
      <c r="I184" s="36">
        <v>1110.77</v>
      </c>
    </row>
    <row r="185" spans="2:10">
      <c r="B185" s="2" t="s">
        <v>1277</v>
      </c>
      <c r="C185" s="1">
        <v>1415</v>
      </c>
      <c r="D185" s="1">
        <v>1718</v>
      </c>
      <c r="E185" s="36">
        <v>1213.82</v>
      </c>
      <c r="F185" s="2">
        <v>36.61</v>
      </c>
      <c r="G185" s="2">
        <v>3.11</v>
      </c>
      <c r="H185" s="2">
        <v>3.74</v>
      </c>
      <c r="I185" s="36">
        <v>1108.1199999999999</v>
      </c>
    </row>
    <row r="186" spans="2:10">
      <c r="B186" s="2" t="s">
        <v>1275</v>
      </c>
      <c r="C186" s="1">
        <v>1415</v>
      </c>
      <c r="D186" s="1">
        <v>1666</v>
      </c>
      <c r="E186" s="36">
        <v>1177.21</v>
      </c>
      <c r="F186" s="2">
        <v>8.56</v>
      </c>
      <c r="G186" s="2">
        <v>0.73</v>
      </c>
      <c r="H186" s="2">
        <v>-0.28999999999999998</v>
      </c>
      <c r="I186" s="36">
        <v>1107.79</v>
      </c>
    </row>
    <row r="187" spans="2:10">
      <c r="B187" s="2" t="s">
        <v>1274</v>
      </c>
      <c r="C187" s="1">
        <v>1417</v>
      </c>
      <c r="D187" s="1">
        <v>1657</v>
      </c>
      <c r="E187" s="36">
        <v>1168.6500000000001</v>
      </c>
      <c r="F187" s="2">
        <v>9.91</v>
      </c>
      <c r="G187" s="2">
        <v>0.86</v>
      </c>
      <c r="H187" s="2">
        <v>0.88</v>
      </c>
      <c r="I187" s="36">
        <v>1105.82</v>
      </c>
    </row>
    <row r="188" spans="2:10">
      <c r="B188" s="2" t="s">
        <v>1272</v>
      </c>
      <c r="C188" s="1">
        <v>1412</v>
      </c>
      <c r="D188" s="1">
        <v>1636</v>
      </c>
      <c r="E188" s="36">
        <v>1158.74</v>
      </c>
      <c r="F188" s="2">
        <v>-53.14</v>
      </c>
      <c r="G188" s="2">
        <v>-4.38</v>
      </c>
      <c r="H188" s="2">
        <v>-2.25</v>
      </c>
      <c r="I188" s="36">
        <v>1105.5899999999999</v>
      </c>
    </row>
    <row r="189" spans="2:10">
      <c r="B189" s="2" t="s">
        <v>1271</v>
      </c>
      <c r="C189" s="1">
        <v>1411</v>
      </c>
      <c r="D189" s="1">
        <v>1710</v>
      </c>
      <c r="E189" s="36">
        <v>1211.8800000000001</v>
      </c>
      <c r="F189" s="2">
        <v>-10.1</v>
      </c>
      <c r="G189" s="2">
        <v>-0.83</v>
      </c>
      <c r="H189" s="2">
        <v>-3.92</v>
      </c>
      <c r="I189" s="36">
        <v>1106.27</v>
      </c>
    </row>
    <row r="190" spans="2:10">
      <c r="B190" s="2" t="s">
        <v>1270</v>
      </c>
      <c r="C190" s="1">
        <v>1413</v>
      </c>
      <c r="D190" s="1">
        <v>1726</v>
      </c>
      <c r="E190" s="36">
        <v>1221.98</v>
      </c>
      <c r="F190" s="2">
        <v>31.01</v>
      </c>
      <c r="G190" s="2">
        <v>2.6</v>
      </c>
      <c r="H190" s="2">
        <v>2.39</v>
      </c>
      <c r="I190" s="36">
        <v>1108.07</v>
      </c>
    </row>
    <row r="191" spans="2:10">
      <c r="B191" s="2" t="s">
        <v>1269</v>
      </c>
      <c r="C191" s="1">
        <v>1416</v>
      </c>
      <c r="D191" s="1">
        <v>1687</v>
      </c>
      <c r="E191" s="36">
        <v>1190.97</v>
      </c>
      <c r="F191" s="2">
        <v>29.05</v>
      </c>
      <c r="G191" s="2">
        <v>2.5</v>
      </c>
      <c r="H191" s="2">
        <v>2.74</v>
      </c>
      <c r="I191" s="36">
        <v>1106.8</v>
      </c>
    </row>
    <row r="192" spans="2:10">
      <c r="B192" s="2" t="s">
        <v>1268</v>
      </c>
      <c r="C192" s="1">
        <v>1419</v>
      </c>
      <c r="D192" s="1">
        <v>1649</v>
      </c>
      <c r="E192" s="36">
        <v>1161.92</v>
      </c>
      <c r="F192" s="2">
        <v>13.13</v>
      </c>
      <c r="G192" s="2">
        <v>1.1399999999999999</v>
      </c>
      <c r="H192" s="2">
        <v>0.57999999999999996</v>
      </c>
      <c r="I192" s="36">
        <v>1103.1600000000001</v>
      </c>
    </row>
    <row r="193" spans="2:9">
      <c r="B193" s="2" t="s">
        <v>1267</v>
      </c>
      <c r="C193" s="1">
        <v>1420</v>
      </c>
      <c r="D193" s="1">
        <v>1631</v>
      </c>
      <c r="E193" s="36">
        <v>1148.79</v>
      </c>
      <c r="F193" s="2">
        <v>-20.7</v>
      </c>
      <c r="G193" s="2">
        <v>-1.77</v>
      </c>
      <c r="H193" s="2">
        <v>-1.8</v>
      </c>
      <c r="I193" s="36">
        <v>1101.45</v>
      </c>
    </row>
    <row r="194" spans="2:9">
      <c r="B194" s="2" t="s">
        <v>1266</v>
      </c>
      <c r="C194" s="1">
        <v>1422</v>
      </c>
      <c r="D194" s="1">
        <v>1663</v>
      </c>
      <c r="E194" s="36">
        <v>1169.49</v>
      </c>
      <c r="F194" s="2">
        <v>1.7</v>
      </c>
      <c r="G194" s="2">
        <v>0.15</v>
      </c>
      <c r="H194" s="2">
        <v>-0.54</v>
      </c>
      <c r="I194" s="36">
        <v>1102.0899999999999</v>
      </c>
    </row>
    <row r="195" spans="2:9">
      <c r="B195" s="2" t="s">
        <v>1265</v>
      </c>
      <c r="C195" s="1">
        <v>1423</v>
      </c>
      <c r="D195" s="1">
        <v>1662</v>
      </c>
      <c r="E195" s="36">
        <v>1167.79</v>
      </c>
      <c r="F195" s="2">
        <v>-34.630000000000003</v>
      </c>
      <c r="G195" s="2">
        <v>-2.88</v>
      </c>
      <c r="H195" s="2">
        <v>-2.15</v>
      </c>
      <c r="I195" s="36">
        <v>1104.17</v>
      </c>
    </row>
    <row r="196" spans="2:9">
      <c r="B196" s="2" t="s">
        <v>1264</v>
      </c>
      <c r="C196" s="1">
        <v>1425</v>
      </c>
      <c r="D196" s="1">
        <v>1714</v>
      </c>
      <c r="E196" s="36">
        <v>1202.42</v>
      </c>
      <c r="F196" s="2">
        <v>50.34</v>
      </c>
      <c r="G196" s="2">
        <v>4.37</v>
      </c>
      <c r="H196" s="2">
        <v>4.78</v>
      </c>
      <c r="I196" s="36">
        <v>1105.73</v>
      </c>
    </row>
    <row r="197" spans="2:9">
      <c r="B197" s="2" t="s">
        <v>1263</v>
      </c>
      <c r="C197" s="1">
        <v>1429</v>
      </c>
      <c r="D197" s="1">
        <v>1646</v>
      </c>
      <c r="E197" s="36">
        <v>1152.08</v>
      </c>
      <c r="F197" s="2">
        <v>9.18</v>
      </c>
      <c r="G197" s="2">
        <v>0.8</v>
      </c>
      <c r="H197" s="2">
        <v>0.91</v>
      </c>
      <c r="I197" s="36">
        <v>1103.0999999999999</v>
      </c>
    </row>
    <row r="198" spans="2:9">
      <c r="B198" s="2" t="s">
        <v>1262</v>
      </c>
      <c r="C198" s="1">
        <v>1441</v>
      </c>
      <c r="D198" s="1">
        <v>1647</v>
      </c>
      <c r="E198" s="36">
        <v>1142.9000000000001</v>
      </c>
      <c r="F198" s="2">
        <v>44.09</v>
      </c>
      <c r="G198" s="2">
        <v>4.01</v>
      </c>
      <c r="H198" s="2">
        <v>4.25</v>
      </c>
      <c r="I198" s="36">
        <v>1103.6199999999999</v>
      </c>
    </row>
    <row r="199" spans="2:9">
      <c r="B199" s="2" t="s">
        <v>1259</v>
      </c>
      <c r="C199" s="1">
        <v>1445</v>
      </c>
      <c r="D199" s="1">
        <v>1588</v>
      </c>
      <c r="E199" s="36">
        <v>1098.81</v>
      </c>
      <c r="F199" s="2">
        <v>-66.34</v>
      </c>
      <c r="G199" s="2">
        <v>-5.69</v>
      </c>
      <c r="H199" s="2">
        <v>-5.79</v>
      </c>
      <c r="I199" s="36">
        <v>1099.25</v>
      </c>
    </row>
    <row r="200" spans="2:9">
      <c r="B200" s="2" t="s">
        <v>1257</v>
      </c>
      <c r="C200" s="1">
        <v>1446</v>
      </c>
      <c r="D200" s="1">
        <v>1685</v>
      </c>
      <c r="E200" s="36">
        <v>1165.1500000000001</v>
      </c>
      <c r="F200" s="2">
        <v>-44.98</v>
      </c>
      <c r="G200" s="2">
        <v>-3.72</v>
      </c>
      <c r="H200" s="2">
        <v>-4.32</v>
      </c>
      <c r="I200" s="36">
        <v>1099.06</v>
      </c>
    </row>
    <row r="201" spans="2:9">
      <c r="B201" s="2" t="s">
        <v>1258</v>
      </c>
      <c r="C201" s="1">
        <v>1448</v>
      </c>
      <c r="D201" s="1">
        <v>1752</v>
      </c>
      <c r="E201" s="36">
        <v>1210.1300000000001</v>
      </c>
      <c r="F201" s="2">
        <v>-14.51</v>
      </c>
      <c r="G201" s="2">
        <v>-1.18</v>
      </c>
      <c r="H201" s="2">
        <v>-0.89</v>
      </c>
      <c r="I201" s="36">
        <v>1098.8699999999999</v>
      </c>
    </row>
    <row r="202" spans="2:9">
      <c r="B202" s="2" t="s">
        <v>1256</v>
      </c>
      <c r="C202" s="1">
        <v>1451</v>
      </c>
      <c r="D202" s="1">
        <v>1776</v>
      </c>
      <c r="E202" s="36">
        <v>1224.6400000000001</v>
      </c>
      <c r="F202" s="2">
        <v>7.14</v>
      </c>
      <c r="G202" s="2">
        <v>0.59</v>
      </c>
      <c r="H202" s="2">
        <v>1.3</v>
      </c>
      <c r="I202" s="36">
        <v>1104.44</v>
      </c>
    </row>
    <row r="203" spans="2:9">
      <c r="B203" s="2" t="s">
        <v>1251</v>
      </c>
      <c r="C203" s="1">
        <v>1452</v>
      </c>
      <c r="D203" s="1">
        <v>1768</v>
      </c>
      <c r="E203" s="36">
        <v>1217.5</v>
      </c>
      <c r="F203" s="2">
        <v>-46.58</v>
      </c>
      <c r="G203" s="2">
        <v>-3.68</v>
      </c>
      <c r="H203" s="2">
        <v>-3.53</v>
      </c>
      <c r="I203" s="36">
        <v>1099.94</v>
      </c>
    </row>
    <row r="204" spans="2:9">
      <c r="B204" s="2" t="s">
        <v>1250</v>
      </c>
      <c r="C204" s="1">
        <v>1454</v>
      </c>
      <c r="D204" s="1">
        <v>1837</v>
      </c>
      <c r="E204" s="36">
        <v>1264.08</v>
      </c>
      <c r="F204" s="2">
        <v>-16.239999999999998</v>
      </c>
      <c r="G204" s="2">
        <v>-1.27</v>
      </c>
      <c r="H204" s="2">
        <v>-1.29</v>
      </c>
      <c r="I204" s="36">
        <v>1100.08</v>
      </c>
    </row>
    <row r="205" spans="2:9">
      <c r="B205" s="2" t="s">
        <v>1249</v>
      </c>
      <c r="C205" s="1">
        <v>1457</v>
      </c>
      <c r="D205" s="1">
        <v>1865</v>
      </c>
      <c r="E205" s="36">
        <v>1280.32</v>
      </c>
      <c r="F205" s="2">
        <v>-13.49</v>
      </c>
      <c r="G205" s="2">
        <v>-1.04</v>
      </c>
      <c r="H205" s="2">
        <v>-0.3</v>
      </c>
      <c r="I205" s="36">
        <v>1101.82</v>
      </c>
    </row>
    <row r="206" spans="2:9">
      <c r="B206" s="2" t="s">
        <v>1248</v>
      </c>
      <c r="C206" s="1">
        <v>1457</v>
      </c>
      <c r="D206" s="1">
        <v>1886</v>
      </c>
      <c r="E206" s="36">
        <v>1293.81</v>
      </c>
      <c r="F206" s="2">
        <v>-9.52</v>
      </c>
      <c r="G206" s="2">
        <v>-0.73</v>
      </c>
      <c r="H206" s="2">
        <v>-0.76</v>
      </c>
      <c r="I206" s="36">
        <v>1105.18</v>
      </c>
    </row>
    <row r="207" spans="2:9">
      <c r="B207" s="2" t="s">
        <v>1247</v>
      </c>
      <c r="C207" s="1">
        <v>1458</v>
      </c>
      <c r="D207" s="1">
        <v>1900</v>
      </c>
      <c r="E207" s="36">
        <v>1303.33</v>
      </c>
      <c r="F207" s="2">
        <v>-12.3</v>
      </c>
      <c r="G207" s="2">
        <v>-0.93</v>
      </c>
      <c r="H207" s="2">
        <v>-0.66</v>
      </c>
      <c r="I207" s="36">
        <v>1101.6600000000001</v>
      </c>
    </row>
    <row r="208" spans="2:9">
      <c r="B208" s="2" t="s">
        <v>1246</v>
      </c>
      <c r="C208" s="1">
        <v>1464</v>
      </c>
      <c r="D208" s="1">
        <v>1925</v>
      </c>
      <c r="E208" s="36">
        <v>1315.63</v>
      </c>
      <c r="F208" s="2">
        <v>11.7</v>
      </c>
      <c r="G208" s="2">
        <v>0.9</v>
      </c>
      <c r="H208" s="2">
        <v>0.56999999999999995</v>
      </c>
      <c r="I208" s="36">
        <v>1101.02</v>
      </c>
    </row>
    <row r="209" spans="2:9">
      <c r="B209" s="2" t="s">
        <v>1245</v>
      </c>
      <c r="C209" s="1">
        <v>1465</v>
      </c>
      <c r="D209" s="1">
        <v>1910</v>
      </c>
      <c r="E209" s="36">
        <v>1303.93</v>
      </c>
      <c r="F209" s="2">
        <v>-2.46</v>
      </c>
      <c r="G209" s="2">
        <v>-0.19</v>
      </c>
      <c r="H209" s="2">
        <v>0.12</v>
      </c>
      <c r="I209" s="36">
        <v>1100.9000000000001</v>
      </c>
    </row>
    <row r="210" spans="2:9">
      <c r="B210" s="2" t="s">
        <v>1244</v>
      </c>
      <c r="C210" s="1">
        <v>1471</v>
      </c>
      <c r="D210" s="1">
        <v>1922</v>
      </c>
      <c r="E210" s="36">
        <v>1306.3900000000001</v>
      </c>
      <c r="F210" s="2">
        <v>-26.79</v>
      </c>
      <c r="G210" s="2">
        <v>-2.0099999999999998</v>
      </c>
      <c r="H210" s="2">
        <v>-1.79</v>
      </c>
      <c r="I210" s="36">
        <v>1100.82</v>
      </c>
    </row>
    <row r="211" spans="2:9">
      <c r="B211" s="2" t="s">
        <v>1243</v>
      </c>
      <c r="C211" s="1">
        <v>1473</v>
      </c>
      <c r="D211" s="1">
        <v>1964</v>
      </c>
      <c r="E211" s="36">
        <v>1333.18</v>
      </c>
      <c r="F211" s="2">
        <v>19.11</v>
      </c>
      <c r="G211" s="2">
        <v>1.45</v>
      </c>
      <c r="H211" s="2">
        <v>1.06</v>
      </c>
      <c r="I211" s="36">
        <v>1102.03</v>
      </c>
    </row>
    <row r="212" spans="2:9">
      <c r="B212" s="2" t="s">
        <v>1242</v>
      </c>
      <c r="C212" s="1">
        <v>1474</v>
      </c>
      <c r="D212" s="1">
        <v>1937</v>
      </c>
      <c r="E212" s="36">
        <v>1314.07</v>
      </c>
      <c r="F212" s="2">
        <v>-14.84</v>
      </c>
      <c r="G212" s="2">
        <v>-1.1200000000000001</v>
      </c>
      <c r="H212" s="2">
        <v>-1.23</v>
      </c>
      <c r="I212" s="36">
        <v>1098.6500000000001</v>
      </c>
    </row>
    <row r="213" spans="2:9">
      <c r="B213" s="2" t="s">
        <v>1241</v>
      </c>
      <c r="C213" s="1">
        <v>1474</v>
      </c>
      <c r="D213" s="1">
        <v>1959</v>
      </c>
      <c r="E213" s="36">
        <v>1328.91</v>
      </c>
      <c r="F213" s="2">
        <v>-8.65</v>
      </c>
      <c r="G213" s="2">
        <v>-0.65</v>
      </c>
      <c r="H213" s="2">
        <v>-0.61</v>
      </c>
      <c r="I213" s="36">
        <v>1098.4100000000001</v>
      </c>
    </row>
    <row r="214" spans="2:9">
      <c r="B214" s="2" t="s">
        <v>1240</v>
      </c>
      <c r="C214" s="1">
        <v>1474</v>
      </c>
      <c r="D214" s="1">
        <v>1972</v>
      </c>
      <c r="E214" s="36">
        <v>1337.56</v>
      </c>
      <c r="F214" s="2">
        <v>15.71</v>
      </c>
      <c r="G214" s="2">
        <v>1.19</v>
      </c>
      <c r="H214" s="2">
        <v>0.76</v>
      </c>
      <c r="I214" s="36">
        <v>1098.3499999999999</v>
      </c>
    </row>
    <row r="215" spans="2:9">
      <c r="B215" s="2" t="s">
        <v>1239</v>
      </c>
      <c r="C215" s="1">
        <v>1473</v>
      </c>
      <c r="D215" s="1">
        <v>1948</v>
      </c>
      <c r="E215" s="36">
        <v>1321.85</v>
      </c>
      <c r="F215" s="2">
        <v>-9.48</v>
      </c>
      <c r="G215" s="2">
        <v>-0.71</v>
      </c>
      <c r="H215" s="2">
        <v>-0.86</v>
      </c>
      <c r="I215" s="36">
        <v>1094.8</v>
      </c>
    </row>
    <row r="216" spans="2:9">
      <c r="B216" s="2" t="s">
        <v>1236</v>
      </c>
      <c r="C216" s="1">
        <v>1474</v>
      </c>
      <c r="D216" s="1">
        <v>1962</v>
      </c>
      <c r="E216" s="36">
        <v>1331.33</v>
      </c>
      <c r="F216" s="2">
        <v>9.17</v>
      </c>
      <c r="G216" s="2">
        <v>0.69</v>
      </c>
      <c r="H216" s="2">
        <v>0.48</v>
      </c>
      <c r="I216" s="36">
        <v>1097.1099999999999</v>
      </c>
    </row>
    <row r="217" spans="2:9">
      <c r="B217" s="2" t="s">
        <v>1235</v>
      </c>
      <c r="C217" s="1">
        <v>1475</v>
      </c>
      <c r="D217" s="1">
        <v>1950</v>
      </c>
      <c r="E217" s="36">
        <v>1322.16</v>
      </c>
      <c r="F217" s="2">
        <v>5.17</v>
      </c>
      <c r="G217" s="2">
        <v>0.39</v>
      </c>
      <c r="H217" s="2">
        <v>0.15</v>
      </c>
      <c r="I217" s="36">
        <v>1093.25</v>
      </c>
    </row>
    <row r="218" spans="2:9">
      <c r="B218" s="2" t="s">
        <v>1234</v>
      </c>
      <c r="C218" s="1">
        <v>1475</v>
      </c>
      <c r="D218" s="1">
        <v>1942</v>
      </c>
      <c r="E218" s="36">
        <v>1316.99</v>
      </c>
      <c r="F218" s="2">
        <v>26.13</v>
      </c>
      <c r="G218" s="2">
        <v>2.02</v>
      </c>
      <c r="H218" s="2">
        <v>2.0099999999999998</v>
      </c>
      <c r="I218" s="36">
        <v>1093.01</v>
      </c>
    </row>
    <row r="219" spans="2:9">
      <c r="B219" s="2" t="s">
        <v>1233</v>
      </c>
      <c r="C219" s="1">
        <v>1474</v>
      </c>
      <c r="D219" s="1">
        <v>1903</v>
      </c>
      <c r="E219" s="36">
        <v>1290.8599999999999</v>
      </c>
      <c r="F219" s="2">
        <v>18.95</v>
      </c>
      <c r="G219" s="2">
        <v>1.49</v>
      </c>
      <c r="H219" s="2">
        <v>1.64</v>
      </c>
      <c r="I219" s="36">
        <v>1091.43</v>
      </c>
    </row>
    <row r="220" spans="2:9">
      <c r="B220" s="2" t="s">
        <v>1232</v>
      </c>
      <c r="C220" s="1">
        <v>1475</v>
      </c>
      <c r="D220" s="1">
        <v>1876</v>
      </c>
      <c r="E220" s="36">
        <v>1271.9100000000001</v>
      </c>
      <c r="F220" s="2">
        <v>0.99</v>
      </c>
      <c r="G220" s="2">
        <v>0.08</v>
      </c>
      <c r="H220" s="2">
        <v>-0.12</v>
      </c>
      <c r="I220" s="36">
        <v>1093.96</v>
      </c>
    </row>
    <row r="221" spans="2:9">
      <c r="B221" s="2" t="s">
        <v>1231</v>
      </c>
      <c r="C221" s="1">
        <v>1476</v>
      </c>
      <c r="D221" s="1">
        <v>1875</v>
      </c>
      <c r="E221" s="36">
        <v>1270.92</v>
      </c>
      <c r="F221" s="2">
        <v>3.26</v>
      </c>
      <c r="G221" s="2">
        <v>0.26</v>
      </c>
      <c r="H221" s="2">
        <v>1.1399999999999999</v>
      </c>
      <c r="I221" s="36">
        <v>1089.8900000000001</v>
      </c>
    </row>
    <row r="222" spans="2:9">
      <c r="B222" s="2" t="s">
        <v>1230</v>
      </c>
      <c r="C222" s="1">
        <v>1476</v>
      </c>
      <c r="D222" s="1">
        <v>1871</v>
      </c>
      <c r="E222" s="36">
        <v>1267.6600000000001</v>
      </c>
      <c r="F222" s="2">
        <v>-56.67</v>
      </c>
      <c r="G222" s="2">
        <v>-4.28</v>
      </c>
      <c r="H222" s="2">
        <v>-3.4</v>
      </c>
      <c r="I222" s="36">
        <v>1085.8399999999999</v>
      </c>
    </row>
    <row r="223" spans="2:9">
      <c r="B223" s="2" t="s">
        <v>1229</v>
      </c>
      <c r="C223" s="1">
        <v>1478</v>
      </c>
      <c r="D223" s="1">
        <v>1957</v>
      </c>
      <c r="E223" s="36">
        <v>1324.33</v>
      </c>
      <c r="F223" s="2">
        <v>-13.04</v>
      </c>
      <c r="G223" s="2">
        <v>-0.98</v>
      </c>
      <c r="H223" s="2">
        <v>-1.08</v>
      </c>
      <c r="I223" s="36">
        <v>1090.96</v>
      </c>
    </row>
    <row r="224" spans="2:9">
      <c r="B224" s="2" t="s">
        <v>1220</v>
      </c>
      <c r="C224" s="1">
        <v>1476</v>
      </c>
      <c r="D224" s="1">
        <v>1974</v>
      </c>
      <c r="E224" s="36">
        <v>1337.37</v>
      </c>
      <c r="F224" s="2">
        <v>-19.03</v>
      </c>
      <c r="G224" s="2">
        <v>-1.4</v>
      </c>
      <c r="H224" s="2">
        <v>-1.96</v>
      </c>
      <c r="I224" s="36">
        <v>1086.46</v>
      </c>
    </row>
    <row r="225" spans="2:9">
      <c r="B225" s="2" t="s">
        <v>1219</v>
      </c>
      <c r="C225" s="1">
        <v>1477</v>
      </c>
      <c r="D225" s="1">
        <v>2003</v>
      </c>
      <c r="E225" s="36">
        <v>1356.4</v>
      </c>
      <c r="F225" s="2">
        <v>-15.45</v>
      </c>
      <c r="G225" s="2">
        <v>-1.1299999999999999</v>
      </c>
      <c r="H225" s="2">
        <v>-1.01</v>
      </c>
      <c r="I225" s="36">
        <v>1085.93</v>
      </c>
    </row>
    <row r="226" spans="2:9">
      <c r="B226" s="2" t="s">
        <v>1206</v>
      </c>
      <c r="C226" s="1">
        <v>1478</v>
      </c>
      <c r="D226" s="1">
        <v>2027</v>
      </c>
      <c r="E226" s="36">
        <v>1371.85</v>
      </c>
      <c r="F226" s="2">
        <v>14.84</v>
      </c>
      <c r="G226" s="2">
        <v>1.0900000000000001</v>
      </c>
      <c r="H226" s="2">
        <v>1.41</v>
      </c>
      <c r="I226" s="36">
        <v>1085.8499999999999</v>
      </c>
    </row>
    <row r="227" spans="2:9">
      <c r="B227" s="2" t="s">
        <v>1205</v>
      </c>
      <c r="C227" s="1">
        <v>1478</v>
      </c>
      <c r="D227" s="1">
        <v>2006</v>
      </c>
      <c r="E227" s="36">
        <v>1357.01</v>
      </c>
      <c r="F227" s="2">
        <v>-6.67</v>
      </c>
      <c r="G227" s="2">
        <v>-0.49</v>
      </c>
      <c r="H227" s="2">
        <v>-0.39</v>
      </c>
      <c r="I227" s="36">
        <v>1081.94</v>
      </c>
    </row>
    <row r="228" spans="2:9">
      <c r="B228" s="2" t="s">
        <v>1204</v>
      </c>
      <c r="C228" s="1">
        <v>1480</v>
      </c>
      <c r="D228" s="1">
        <v>2018</v>
      </c>
      <c r="E228" s="36">
        <v>1363.68</v>
      </c>
      <c r="F228" s="2">
        <v>-12.24</v>
      </c>
      <c r="G228" s="2">
        <v>-0.89</v>
      </c>
      <c r="H228" s="2">
        <v>-0.37</v>
      </c>
      <c r="I228" s="36">
        <v>1076.67</v>
      </c>
    </row>
    <row r="229" spans="2:9">
      <c r="B229" s="2" t="s">
        <v>1203</v>
      </c>
      <c r="C229" s="1">
        <v>1482</v>
      </c>
      <c r="D229" s="1">
        <v>2039</v>
      </c>
      <c r="E229" s="36">
        <v>1375.92</v>
      </c>
      <c r="F229" s="2">
        <v>3.01</v>
      </c>
      <c r="G229" s="2">
        <v>0.22</v>
      </c>
      <c r="H229" s="2">
        <v>0.83</v>
      </c>
      <c r="I229" s="36">
        <v>1077.8800000000001</v>
      </c>
    </row>
    <row r="230" spans="2:9">
      <c r="B230" s="2" t="s">
        <v>1202</v>
      </c>
      <c r="C230" s="1">
        <v>1484</v>
      </c>
      <c r="D230" s="1">
        <v>2037</v>
      </c>
      <c r="E230" s="36">
        <v>1372.91</v>
      </c>
      <c r="F230" s="2">
        <v>12.24</v>
      </c>
      <c r="G230" s="2">
        <v>0.9</v>
      </c>
      <c r="H230" s="2">
        <v>0.73</v>
      </c>
      <c r="I230" s="36">
        <v>1078.96</v>
      </c>
    </row>
    <row r="231" spans="2:9">
      <c r="B231" s="2" t="s">
        <v>1201</v>
      </c>
      <c r="C231" s="1">
        <v>1484</v>
      </c>
      <c r="D231" s="1">
        <v>2019</v>
      </c>
      <c r="E231" s="36">
        <v>1360.67</v>
      </c>
      <c r="F231" s="2">
        <v>4.47</v>
      </c>
      <c r="G231" s="2">
        <v>0.33</v>
      </c>
      <c r="H231" s="2">
        <v>-0.1</v>
      </c>
      <c r="I231" s="36">
        <v>1078.95</v>
      </c>
    </row>
    <row r="232" spans="2:9">
      <c r="B232" s="2" t="s">
        <v>1200</v>
      </c>
      <c r="C232" s="1">
        <v>1485</v>
      </c>
      <c r="D232" s="1">
        <v>2015</v>
      </c>
      <c r="E232" s="36">
        <v>1356.2</v>
      </c>
      <c r="F232" s="2">
        <v>-1.19</v>
      </c>
      <c r="G232" s="2">
        <v>-0.09</v>
      </c>
      <c r="H232" s="2">
        <v>0.57999999999999996</v>
      </c>
      <c r="I232" s="36">
        <v>1082.29</v>
      </c>
    </row>
    <row r="233" spans="2:9">
      <c r="B233" s="2" t="s">
        <v>1190</v>
      </c>
      <c r="C233" s="1">
        <v>1492</v>
      </c>
      <c r="D233" s="1">
        <v>2026</v>
      </c>
      <c r="E233" s="36">
        <v>1357.39</v>
      </c>
      <c r="F233" s="2">
        <v>12.05</v>
      </c>
      <c r="G233" s="2">
        <v>0.9</v>
      </c>
      <c r="H233" s="2">
        <v>0.54</v>
      </c>
      <c r="I233" s="36">
        <v>1079.58</v>
      </c>
    </row>
    <row r="234" spans="2:9">
      <c r="B234" s="2" t="s">
        <v>1174</v>
      </c>
      <c r="C234" s="1">
        <v>1493</v>
      </c>
      <c r="D234" s="1">
        <v>2009</v>
      </c>
      <c r="E234" s="36">
        <v>1345.34</v>
      </c>
      <c r="F234" s="2">
        <v>37.35</v>
      </c>
      <c r="G234" s="2">
        <v>2.86</v>
      </c>
      <c r="H234" s="2">
        <v>2</v>
      </c>
      <c r="I234" s="36">
        <v>1086.75</v>
      </c>
    </row>
    <row r="235" spans="2:9">
      <c r="B235" s="2" t="s">
        <v>55</v>
      </c>
      <c r="C235" s="1">
        <v>1494</v>
      </c>
      <c r="D235" s="1">
        <v>1954</v>
      </c>
      <c r="E235" s="36">
        <v>1307.99</v>
      </c>
      <c r="F235" s="2">
        <v>-3.54</v>
      </c>
      <c r="G235" s="2">
        <v>-0.27</v>
      </c>
      <c r="H235" s="2">
        <v>0</v>
      </c>
      <c r="I235" s="36">
        <v>1087.6400000000001</v>
      </c>
    </row>
    <row r="236" spans="2:9">
      <c r="B236" s="2" t="s">
        <v>54</v>
      </c>
      <c r="C236" s="1">
        <v>1493</v>
      </c>
      <c r="D236" s="1">
        <v>1959</v>
      </c>
      <c r="E236" s="36">
        <v>1311.53</v>
      </c>
      <c r="F236" s="2">
        <v>-8.9700000000000006</v>
      </c>
      <c r="G236" s="2">
        <v>-0.68</v>
      </c>
      <c r="H236" s="2">
        <v>-0.97</v>
      </c>
      <c r="I236" s="36">
        <v>1085.74</v>
      </c>
    </row>
    <row r="237" spans="2:9">
      <c r="B237" s="2" t="s">
        <v>52</v>
      </c>
      <c r="C237" s="1">
        <v>1497</v>
      </c>
      <c r="D237" s="1">
        <v>1977</v>
      </c>
      <c r="E237" s="36">
        <v>1320.5</v>
      </c>
      <c r="F237" s="2">
        <v>50.98</v>
      </c>
      <c r="G237" s="2">
        <v>4.0199999999999996</v>
      </c>
      <c r="H237" s="2">
        <v>3.18</v>
      </c>
      <c r="I237" s="36">
        <v>1087.3800000000001</v>
      </c>
    </row>
    <row r="238" spans="2:9">
      <c r="B238" s="2" t="s">
        <v>51</v>
      </c>
      <c r="C238" s="1">
        <v>1502</v>
      </c>
      <c r="D238" s="1">
        <v>1906</v>
      </c>
      <c r="E238" s="36">
        <v>1269.52</v>
      </c>
      <c r="F238" s="2">
        <v>-4.0599999999999996</v>
      </c>
      <c r="G238" s="2">
        <v>-0.32</v>
      </c>
      <c r="H238" s="2">
        <v>-0.02</v>
      </c>
      <c r="I238" s="36">
        <v>1084.45</v>
      </c>
    </row>
    <row r="239" spans="2:9">
      <c r="B239" s="2" t="s">
        <v>49</v>
      </c>
      <c r="C239" s="1">
        <v>1503</v>
      </c>
      <c r="D239" s="1">
        <v>1914</v>
      </c>
      <c r="E239" s="36">
        <v>1273.58</v>
      </c>
      <c r="F239" s="2">
        <v>-18.75</v>
      </c>
      <c r="G239" s="2">
        <v>-1.45</v>
      </c>
      <c r="H239" s="2">
        <v>-0.45</v>
      </c>
      <c r="I239" s="36">
        <v>1086.46</v>
      </c>
    </row>
    <row r="240" spans="2:9">
      <c r="B240" s="2" t="s">
        <v>48</v>
      </c>
      <c r="C240" s="1">
        <v>1505</v>
      </c>
      <c r="D240" s="1">
        <v>1945</v>
      </c>
      <c r="E240" s="36">
        <v>1292.33</v>
      </c>
      <c r="F240" s="2">
        <v>-23.33</v>
      </c>
      <c r="G240" s="2">
        <v>-1.77</v>
      </c>
      <c r="H240" s="2">
        <v>-2.65</v>
      </c>
      <c r="I240" s="36">
        <v>1086.1600000000001</v>
      </c>
    </row>
    <row r="241" spans="2:9">
      <c r="B241" s="2" t="s">
        <v>47</v>
      </c>
      <c r="C241" s="1">
        <v>1507</v>
      </c>
      <c r="D241" s="1">
        <v>1982</v>
      </c>
      <c r="E241" s="36">
        <v>1315.66</v>
      </c>
      <c r="F241" s="2">
        <v>-4.37</v>
      </c>
      <c r="G241" s="2">
        <v>-0.33</v>
      </c>
      <c r="H241" s="2">
        <v>-0.08</v>
      </c>
      <c r="I241" s="36">
        <v>1079.69</v>
      </c>
    </row>
    <row r="242" spans="2:9">
      <c r="B242" s="2" t="s">
        <v>46</v>
      </c>
      <c r="C242" s="1">
        <v>1509</v>
      </c>
      <c r="D242" s="1">
        <v>1992</v>
      </c>
      <c r="E242" s="36">
        <v>1320.03</v>
      </c>
      <c r="F242" s="2">
        <v>-0.84</v>
      </c>
      <c r="G242" s="2">
        <v>-0.06</v>
      </c>
      <c r="H242" s="2">
        <v>-0.19</v>
      </c>
      <c r="I242" s="36">
        <v>1078.8</v>
      </c>
    </row>
    <row r="243" spans="2:9">
      <c r="B243" s="2" t="s">
        <v>44</v>
      </c>
      <c r="C243" s="1">
        <v>1507</v>
      </c>
      <c r="D243" s="1">
        <v>1991</v>
      </c>
      <c r="E243" s="36">
        <v>1320.87</v>
      </c>
      <c r="F243" s="2">
        <v>-25.53</v>
      </c>
      <c r="G243" s="2">
        <v>-1.9</v>
      </c>
      <c r="H243" s="2">
        <v>-1.83</v>
      </c>
      <c r="I243" s="36">
        <v>1072.96</v>
      </c>
    </row>
    <row r="244" spans="2:9">
      <c r="B244" s="2" t="s">
        <v>43</v>
      </c>
      <c r="C244" s="1">
        <v>1509</v>
      </c>
      <c r="D244" s="1">
        <v>2031</v>
      </c>
      <c r="E244" s="36">
        <v>1346.4</v>
      </c>
      <c r="F244" s="2">
        <v>-18.53</v>
      </c>
      <c r="G244" s="2">
        <v>-1.36</v>
      </c>
      <c r="H244" s="2">
        <v>-1.28</v>
      </c>
      <c r="I244" s="36">
        <v>1076.98</v>
      </c>
    </row>
    <row r="245" spans="2:9">
      <c r="B245" s="2" t="s">
        <v>42</v>
      </c>
      <c r="C245" s="1">
        <v>1508</v>
      </c>
      <c r="D245" s="1">
        <v>2058</v>
      </c>
      <c r="E245" s="36">
        <v>1364.93</v>
      </c>
      <c r="F245" s="2">
        <v>31.45</v>
      </c>
      <c r="G245" s="2">
        <v>2.36</v>
      </c>
      <c r="H245" s="2">
        <v>2.7</v>
      </c>
      <c r="I245" s="36">
        <v>1076.81</v>
      </c>
    </row>
    <row r="246" spans="2:9">
      <c r="B246" s="2" t="s">
        <v>41</v>
      </c>
      <c r="C246" s="1">
        <v>1506</v>
      </c>
      <c r="D246" s="1">
        <v>2008</v>
      </c>
      <c r="E246" s="36">
        <v>1333.48</v>
      </c>
      <c r="F246" s="2">
        <v>6.19</v>
      </c>
      <c r="G246" s="2">
        <v>0.47</v>
      </c>
      <c r="H246" s="2">
        <v>1.51</v>
      </c>
      <c r="I246" s="36">
        <v>1076.46</v>
      </c>
    </row>
    <row r="247" spans="2:9">
      <c r="B247" s="2" t="s">
        <v>38</v>
      </c>
      <c r="C247" s="1">
        <v>1505</v>
      </c>
      <c r="D247" s="1">
        <v>1997</v>
      </c>
      <c r="E247" s="36">
        <v>1327.29</v>
      </c>
      <c r="F247" s="2">
        <v>-46.77</v>
      </c>
      <c r="G247" s="2">
        <v>-3.4</v>
      </c>
      <c r="H247" s="2">
        <v>-3.49</v>
      </c>
      <c r="I247" s="36">
        <v>1071.5</v>
      </c>
    </row>
    <row r="248" spans="2:9">
      <c r="B248" s="2" t="s">
        <v>39</v>
      </c>
      <c r="C248" s="1">
        <v>1506</v>
      </c>
      <c r="D248" s="1">
        <v>2069</v>
      </c>
      <c r="E248" s="36">
        <v>1374.06</v>
      </c>
      <c r="F248" s="2">
        <v>-6.51</v>
      </c>
      <c r="G248" s="2">
        <v>-0.47</v>
      </c>
      <c r="H248" s="2">
        <v>-0.55000000000000004</v>
      </c>
      <c r="I248" s="36">
        <v>1078.42</v>
      </c>
    </row>
    <row r="249" spans="2:9">
      <c r="B249" s="2" t="s">
        <v>37</v>
      </c>
      <c r="C249" s="1">
        <v>1506</v>
      </c>
      <c r="D249" s="1">
        <v>2079</v>
      </c>
      <c r="E249" s="36">
        <v>1380.57</v>
      </c>
      <c r="F249" s="2">
        <v>-36.46</v>
      </c>
      <c r="G249" s="2">
        <v>-2.57</v>
      </c>
      <c r="H249" s="2">
        <v>-2.79</v>
      </c>
      <c r="I249" s="36">
        <v>1079.58</v>
      </c>
    </row>
    <row r="250" spans="2:9">
      <c r="B250" s="2" t="s">
        <v>36</v>
      </c>
      <c r="C250" s="1">
        <v>1521</v>
      </c>
      <c r="D250" s="1">
        <v>2156</v>
      </c>
      <c r="E250" s="36">
        <v>1417.03</v>
      </c>
      <c r="F250" s="2">
        <v>15.19</v>
      </c>
      <c r="G250" s="2">
        <v>1.08</v>
      </c>
      <c r="H250" s="2">
        <v>0.8</v>
      </c>
      <c r="I250" s="36">
        <v>1079.6300000000001</v>
      </c>
    </row>
    <row r="251" spans="2:9">
      <c r="B251" s="2" t="s">
        <v>35</v>
      </c>
      <c r="C251" s="1">
        <v>1524</v>
      </c>
      <c r="D251" s="1">
        <v>2137</v>
      </c>
      <c r="E251" s="36">
        <v>1401.84</v>
      </c>
      <c r="F251" s="2">
        <v>18.399999999999999</v>
      </c>
      <c r="G251" s="2">
        <v>1.33</v>
      </c>
      <c r="H251" s="2">
        <v>1.02</v>
      </c>
      <c r="I251" s="36">
        <v>1077.03</v>
      </c>
    </row>
    <row r="252" spans="2:9">
      <c r="B252" s="2" t="s">
        <v>34</v>
      </c>
      <c r="C252" s="1">
        <v>1525</v>
      </c>
      <c r="D252" s="1">
        <v>2109</v>
      </c>
      <c r="E252" s="36">
        <v>1383.44</v>
      </c>
      <c r="F252" s="2">
        <v>-23.6</v>
      </c>
      <c r="G252" s="2">
        <v>-1.68</v>
      </c>
      <c r="H252" s="2">
        <v>-2.04</v>
      </c>
      <c r="I252" s="36">
        <v>1077.44</v>
      </c>
    </row>
    <row r="253" spans="2:9">
      <c r="B253" s="2" t="s">
        <v>33</v>
      </c>
      <c r="C253" s="1">
        <v>1524</v>
      </c>
      <c r="D253" s="1">
        <v>2145</v>
      </c>
      <c r="E253" s="36">
        <v>1407.04</v>
      </c>
      <c r="F253" s="2">
        <v>-40.69</v>
      </c>
      <c r="G253" s="2">
        <v>-2.81</v>
      </c>
      <c r="H253" s="2">
        <v>-1.88</v>
      </c>
      <c r="I253" s="36">
        <v>1074.6300000000001</v>
      </c>
    </row>
    <row r="254" spans="2:9">
      <c r="B254" s="2" t="s">
        <v>5</v>
      </c>
      <c r="C254" s="1">
        <v>1524</v>
      </c>
      <c r="D254" s="1">
        <v>2206</v>
      </c>
      <c r="E254" s="36">
        <v>1447.73</v>
      </c>
      <c r="F254" s="2">
        <v>18.59</v>
      </c>
      <c r="G254" s="2">
        <v>1.3</v>
      </c>
      <c r="H254" s="2">
        <v>0.28000000000000003</v>
      </c>
      <c r="I254" s="36">
        <v>1076.98</v>
      </c>
    </row>
    <row r="255" spans="2:9">
      <c r="B255" s="2" t="s">
        <v>6</v>
      </c>
      <c r="C255" s="1">
        <v>1527</v>
      </c>
      <c r="D255" s="1">
        <v>2182</v>
      </c>
      <c r="E255" s="36">
        <v>1429.14</v>
      </c>
      <c r="F255" s="2">
        <v>-11.28</v>
      </c>
      <c r="G255" s="2">
        <v>-0.78</v>
      </c>
      <c r="H255" s="2">
        <v>-0.57999999999999996</v>
      </c>
      <c r="I255" s="36">
        <v>1070.1400000000001</v>
      </c>
    </row>
    <row r="256" spans="2:9">
      <c r="B256" s="2" t="s">
        <v>7</v>
      </c>
      <c r="C256" s="1">
        <v>1531</v>
      </c>
      <c r="D256" s="1">
        <v>2206</v>
      </c>
      <c r="E256" s="36">
        <v>1440.42</v>
      </c>
      <c r="F256" s="2">
        <v>-9.1</v>
      </c>
      <c r="G256" s="2">
        <v>-0.63</v>
      </c>
      <c r="H256" s="2">
        <v>-0.47</v>
      </c>
      <c r="I256" s="36">
        <v>1074.45</v>
      </c>
    </row>
    <row r="257" spans="2:9">
      <c r="B257" s="2" t="s">
        <v>8</v>
      </c>
      <c r="C257" s="1">
        <v>1528</v>
      </c>
      <c r="D257" s="1">
        <v>2214</v>
      </c>
      <c r="E257" s="36">
        <v>1449.52</v>
      </c>
      <c r="F257" s="2">
        <v>26.1</v>
      </c>
      <c r="G257" s="2">
        <v>1.83</v>
      </c>
      <c r="H257" s="2">
        <v>2.13</v>
      </c>
      <c r="I257" s="36">
        <v>1076.94</v>
      </c>
    </row>
    <row r="258" spans="2:9">
      <c r="B258" s="2" t="s">
        <v>9</v>
      </c>
      <c r="C258" s="1">
        <v>1531</v>
      </c>
      <c r="D258" s="1">
        <v>2179</v>
      </c>
      <c r="E258" s="36">
        <v>1423.42</v>
      </c>
      <c r="F258" s="2">
        <v>19.399999999999999</v>
      </c>
      <c r="G258" s="2">
        <v>1.38</v>
      </c>
      <c r="H258" s="2">
        <v>1.24</v>
      </c>
      <c r="I258" s="36">
        <v>1076.19</v>
      </c>
    </row>
    <row r="259" spans="2:9">
      <c r="B259" s="2" t="s">
        <v>61</v>
      </c>
      <c r="C259" s="1">
        <v>1532</v>
      </c>
      <c r="D259" s="1">
        <v>2151</v>
      </c>
      <c r="E259" s="36">
        <v>1404.02</v>
      </c>
      <c r="F259" s="2">
        <v>17.440000000000001</v>
      </c>
      <c r="G259" s="2">
        <v>1.26</v>
      </c>
      <c r="H259" s="2">
        <v>1.31</v>
      </c>
      <c r="I259" s="36">
        <v>1079.3499999999999</v>
      </c>
    </row>
    <row r="260" spans="2:9">
      <c r="B260" s="2" t="s">
        <v>62</v>
      </c>
      <c r="C260" s="1">
        <v>1532</v>
      </c>
      <c r="D260" s="1">
        <v>2124</v>
      </c>
      <c r="E260" s="36">
        <v>1386.58</v>
      </c>
      <c r="F260" s="2">
        <v>-2.75</v>
      </c>
      <c r="G260" s="2">
        <v>-0.2</v>
      </c>
      <c r="H260" s="2">
        <v>-0.11</v>
      </c>
      <c r="I260" s="36">
        <v>1079.33</v>
      </c>
    </row>
    <row r="261" spans="2:9">
      <c r="B261" s="2" t="s">
        <v>63</v>
      </c>
      <c r="C261" s="1">
        <v>1534</v>
      </c>
      <c r="D261" s="1">
        <v>2131</v>
      </c>
      <c r="E261" s="36">
        <v>1389.33</v>
      </c>
      <c r="F261" s="2">
        <v>29.58</v>
      </c>
      <c r="G261" s="2">
        <v>2.1800000000000002</v>
      </c>
      <c r="H261" s="2">
        <v>2.85</v>
      </c>
      <c r="I261" s="36">
        <v>1077.1600000000001</v>
      </c>
    </row>
    <row r="262" spans="2:9">
      <c r="B262" s="2" t="s">
        <v>64</v>
      </c>
      <c r="C262" s="1">
        <v>1536</v>
      </c>
      <c r="D262" s="1">
        <v>2089</v>
      </c>
      <c r="E262" s="36">
        <v>1359.75</v>
      </c>
      <c r="F262" s="2">
        <v>-30.19</v>
      </c>
      <c r="G262" s="2">
        <v>-2.17</v>
      </c>
      <c r="H262" s="2">
        <v>-2.95</v>
      </c>
      <c r="I262" s="36">
        <v>1075.33</v>
      </c>
    </row>
    <row r="263" spans="2:9">
      <c r="B263" s="2" t="s">
        <v>65</v>
      </c>
      <c r="C263" s="1">
        <v>1538</v>
      </c>
      <c r="D263" s="1">
        <v>2138</v>
      </c>
      <c r="E263" s="36">
        <v>1389.94</v>
      </c>
      <c r="F263" s="2">
        <v>-13.41</v>
      </c>
      <c r="G263" s="2">
        <v>-0.96</v>
      </c>
      <c r="H263" s="2">
        <v>-1.1200000000000001</v>
      </c>
      <c r="I263" s="36">
        <v>1074.51</v>
      </c>
    </row>
    <row r="264" spans="2:9">
      <c r="B264" s="2" t="s">
        <v>66</v>
      </c>
      <c r="C264" s="1">
        <v>1534</v>
      </c>
      <c r="D264" s="1">
        <v>2153</v>
      </c>
      <c r="E264" s="36">
        <v>1403.35</v>
      </c>
      <c r="F264" s="2">
        <v>12.94</v>
      </c>
      <c r="G264" s="2">
        <v>0.93</v>
      </c>
      <c r="H264" s="2">
        <v>0.54</v>
      </c>
      <c r="I264" s="36">
        <v>1078.17</v>
      </c>
    </row>
    <row r="265" spans="2:9">
      <c r="B265" s="2" t="s">
        <v>67</v>
      </c>
      <c r="C265" s="1">
        <v>1531</v>
      </c>
      <c r="D265" s="1">
        <v>2129</v>
      </c>
      <c r="E265" s="36">
        <v>1390.41</v>
      </c>
      <c r="F265" s="2">
        <v>-15.44</v>
      </c>
      <c r="G265" s="2">
        <v>-1.1000000000000001</v>
      </c>
      <c r="H265" s="2">
        <v>7.0000000000000007E-2</v>
      </c>
      <c r="I265" s="36">
        <v>1074.3399999999999</v>
      </c>
    </row>
    <row r="266" spans="2:9">
      <c r="B266" s="2" t="s">
        <v>68</v>
      </c>
      <c r="C266" s="1">
        <v>1529</v>
      </c>
      <c r="D266" s="1">
        <v>2149</v>
      </c>
      <c r="E266" s="36">
        <v>1405.85</v>
      </c>
      <c r="F266" s="2">
        <v>-7.28</v>
      </c>
      <c r="G266" s="2">
        <v>-0.52</v>
      </c>
      <c r="H266" s="2">
        <v>-1.44</v>
      </c>
      <c r="I266" s="36">
        <v>1079.48</v>
      </c>
    </row>
    <row r="267" spans="2:9">
      <c r="B267" s="2" t="s">
        <v>69</v>
      </c>
      <c r="C267" s="1">
        <v>1525</v>
      </c>
      <c r="D267" s="1">
        <v>2155</v>
      </c>
      <c r="E267" s="36">
        <v>1413.13</v>
      </c>
      <c r="F267" s="2">
        <v>13.24</v>
      </c>
      <c r="G267" s="2">
        <v>0.95</v>
      </c>
      <c r="H267" s="2">
        <v>0.82</v>
      </c>
      <c r="I267" s="36">
        <v>1081.8699999999999</v>
      </c>
    </row>
    <row r="268" spans="2:9">
      <c r="B268" s="2" t="s">
        <v>70</v>
      </c>
      <c r="C268" s="1">
        <v>1511</v>
      </c>
      <c r="D268" s="1">
        <v>2115</v>
      </c>
      <c r="E268" s="36">
        <v>1399.89</v>
      </c>
      <c r="F268" s="2">
        <v>-15.18</v>
      </c>
      <c r="G268" s="2">
        <v>-1.07</v>
      </c>
      <c r="H268" s="2">
        <v>-0.98</v>
      </c>
      <c r="I268" s="36">
        <v>1080.95</v>
      </c>
    </row>
    <row r="269" spans="2:9">
      <c r="B269" s="2" t="s">
        <v>71</v>
      </c>
      <c r="C269" s="1">
        <v>1507</v>
      </c>
      <c r="D269" s="1">
        <v>2133</v>
      </c>
      <c r="E269" s="36">
        <v>1415.07</v>
      </c>
      <c r="F269" s="2">
        <v>25.16</v>
      </c>
      <c r="G269" s="2">
        <v>1.81</v>
      </c>
      <c r="H269" s="2">
        <v>1.62</v>
      </c>
      <c r="I269" s="36">
        <v>1081.5</v>
      </c>
    </row>
    <row r="270" spans="2:9">
      <c r="B270" s="2" t="s">
        <v>72</v>
      </c>
      <c r="C270" s="1">
        <v>1502</v>
      </c>
      <c r="D270" s="1">
        <v>2088</v>
      </c>
      <c r="E270" s="36">
        <v>1389.91</v>
      </c>
      <c r="F270" s="2">
        <v>11.21</v>
      </c>
      <c r="G270" s="2">
        <v>0.81</v>
      </c>
      <c r="H270" s="2">
        <v>0.91</v>
      </c>
      <c r="I270" s="36">
        <v>1079.81</v>
      </c>
    </row>
    <row r="271" spans="2:9">
      <c r="B271" s="2" t="s">
        <v>73</v>
      </c>
      <c r="C271" s="1">
        <v>1499</v>
      </c>
      <c r="D271" s="1">
        <v>2067</v>
      </c>
      <c r="E271" s="36">
        <v>1378.7</v>
      </c>
      <c r="F271" s="2">
        <v>8.98</v>
      </c>
      <c r="G271" s="2">
        <v>0.66</v>
      </c>
      <c r="H271" s="2">
        <v>1.22</v>
      </c>
      <c r="I271" s="36">
        <v>1080.3599999999999</v>
      </c>
    </row>
    <row r="272" spans="2:9">
      <c r="B272" s="2" t="s">
        <v>74</v>
      </c>
      <c r="C272" s="1">
        <v>1494</v>
      </c>
      <c r="D272" s="1">
        <v>2046</v>
      </c>
      <c r="E272" s="36">
        <v>1369.72</v>
      </c>
      <c r="F272" s="2">
        <v>10.210000000000001</v>
      </c>
      <c r="G272" s="2">
        <v>0.75</v>
      </c>
      <c r="H272" s="2">
        <v>0.11</v>
      </c>
      <c r="I272" s="36">
        <v>1078.9100000000001</v>
      </c>
    </row>
    <row r="273" spans="2:9">
      <c r="B273" s="2" t="s">
        <v>75</v>
      </c>
      <c r="C273" s="1">
        <v>1491</v>
      </c>
      <c r="D273" s="1">
        <v>2028</v>
      </c>
      <c r="E273" s="36">
        <v>1359.51</v>
      </c>
      <c r="F273" s="2">
        <v>19.09</v>
      </c>
      <c r="G273" s="2">
        <v>1.42</v>
      </c>
      <c r="H273" s="2">
        <v>1.43</v>
      </c>
      <c r="I273" s="36">
        <v>1073.8800000000001</v>
      </c>
    </row>
    <row r="274" spans="2:9">
      <c r="B274" s="2" t="s">
        <v>76</v>
      </c>
      <c r="C274" s="1">
        <v>1489</v>
      </c>
      <c r="D274" s="1">
        <v>1995</v>
      </c>
      <c r="E274" s="36">
        <v>1340.42</v>
      </c>
      <c r="F274" s="2">
        <v>-37.76</v>
      </c>
      <c r="G274" s="2">
        <v>-2.74</v>
      </c>
      <c r="H274" s="2">
        <v>-1.0900000000000001</v>
      </c>
      <c r="I274" s="36">
        <v>1070.8900000000001</v>
      </c>
    </row>
    <row r="275" spans="2:9">
      <c r="B275" s="2" t="s">
        <v>77</v>
      </c>
      <c r="C275" s="1">
        <v>1485</v>
      </c>
      <c r="D275" s="1">
        <v>2047</v>
      </c>
      <c r="E275" s="36">
        <v>1378.18</v>
      </c>
      <c r="F275" s="2">
        <v>25.57</v>
      </c>
      <c r="G275" s="2">
        <v>1.89</v>
      </c>
      <c r="H275" s="2">
        <v>1.86</v>
      </c>
      <c r="I275" s="36">
        <v>1069.3900000000001</v>
      </c>
    </row>
    <row r="276" spans="2:9">
      <c r="B276" s="2" t="s">
        <v>78</v>
      </c>
      <c r="C276" s="1">
        <v>1484</v>
      </c>
      <c r="D276" s="1">
        <v>2008</v>
      </c>
      <c r="E276" s="36">
        <v>1352.61</v>
      </c>
      <c r="F276" s="2">
        <v>11.06</v>
      </c>
      <c r="G276" s="2">
        <v>0.82</v>
      </c>
      <c r="H276" s="2">
        <v>0.49</v>
      </c>
      <c r="I276" s="36">
        <v>1072.8499999999999</v>
      </c>
    </row>
    <row r="277" spans="2:9">
      <c r="B277" s="2" t="s">
        <v>79</v>
      </c>
      <c r="C277" s="1">
        <v>1479</v>
      </c>
      <c r="D277" s="1">
        <v>1985</v>
      </c>
      <c r="E277" s="36">
        <v>1341.55</v>
      </c>
      <c r="F277" s="2">
        <v>3.67</v>
      </c>
      <c r="G277" s="2">
        <v>0.27</v>
      </c>
      <c r="H277" s="2">
        <v>0.19</v>
      </c>
      <c r="I277" s="36">
        <v>1067.71</v>
      </c>
    </row>
    <row r="278" spans="2:9">
      <c r="B278" s="2" t="s">
        <v>80</v>
      </c>
      <c r="C278" s="1">
        <v>1477</v>
      </c>
      <c r="D278" s="1">
        <v>1976</v>
      </c>
      <c r="E278" s="36">
        <v>1337.88</v>
      </c>
      <c r="F278" s="2">
        <v>30.27</v>
      </c>
      <c r="G278" s="2">
        <v>2.31</v>
      </c>
      <c r="H278" s="2">
        <v>1.78</v>
      </c>
      <c r="I278" s="36">
        <v>1071.56</v>
      </c>
    </row>
    <row r="279" spans="2:9">
      <c r="B279" s="2" t="s">
        <v>81</v>
      </c>
      <c r="C279" s="1">
        <v>1477</v>
      </c>
      <c r="D279" s="1">
        <v>1931</v>
      </c>
      <c r="E279" s="36">
        <v>1307.6099999999999</v>
      </c>
      <c r="F279" s="2">
        <v>15.08</v>
      </c>
      <c r="G279" s="2">
        <v>1.17</v>
      </c>
      <c r="H279" s="2">
        <v>2.35</v>
      </c>
      <c r="I279" s="36">
        <v>1066.74</v>
      </c>
    </row>
    <row r="280" spans="2:9">
      <c r="B280" s="2" t="s">
        <v>82</v>
      </c>
      <c r="C280" s="1">
        <v>1477</v>
      </c>
      <c r="D280" s="1">
        <v>1909</v>
      </c>
      <c r="E280" s="36">
        <v>1292.53</v>
      </c>
      <c r="F280" s="2">
        <v>20.440000000000001</v>
      </c>
      <c r="G280" s="2">
        <v>1.61</v>
      </c>
      <c r="H280" s="2">
        <v>0.75</v>
      </c>
      <c r="I280" s="36">
        <v>1067.68</v>
      </c>
    </row>
    <row r="281" spans="2:9">
      <c r="B281" s="2" t="s">
        <v>83</v>
      </c>
      <c r="C281" s="1">
        <v>1476</v>
      </c>
      <c r="D281" s="1">
        <v>1878</v>
      </c>
      <c r="E281" s="36">
        <v>1272.0899999999999</v>
      </c>
      <c r="F281" s="2">
        <v>48.28</v>
      </c>
      <c r="G281" s="2">
        <v>3.95</v>
      </c>
      <c r="H281" s="2">
        <v>3.61</v>
      </c>
      <c r="I281" s="36">
        <v>1067.3399999999999</v>
      </c>
    </row>
    <row r="282" spans="2:9">
      <c r="B282" s="2" t="s">
        <v>84</v>
      </c>
      <c r="C282" s="1">
        <v>1477</v>
      </c>
      <c r="D282" s="1">
        <v>1808</v>
      </c>
      <c r="E282" s="36">
        <v>1223.81</v>
      </c>
      <c r="F282" s="2">
        <v>-7.21</v>
      </c>
      <c r="G282" s="2">
        <v>-0.59</v>
      </c>
      <c r="H282" s="2">
        <v>-0.39</v>
      </c>
      <c r="I282" s="36">
        <v>1060.06</v>
      </c>
    </row>
    <row r="283" spans="2:9">
      <c r="B283" s="2" t="s">
        <v>85</v>
      </c>
      <c r="C283" s="1">
        <v>1480</v>
      </c>
      <c r="D283" s="1">
        <v>1821</v>
      </c>
      <c r="E283" s="36">
        <v>1231.02</v>
      </c>
      <c r="F283" s="2">
        <v>-5.05</v>
      </c>
      <c r="G283" s="2">
        <v>-0.41</v>
      </c>
      <c r="H283" s="2">
        <v>-0.94</v>
      </c>
      <c r="I283" s="36">
        <v>1062.6500000000001</v>
      </c>
    </row>
    <row r="284" spans="2:9">
      <c r="B284" s="2" t="s">
        <v>86</v>
      </c>
      <c r="C284" s="1">
        <v>1467</v>
      </c>
      <c r="D284" s="1">
        <v>1814</v>
      </c>
      <c r="E284" s="36">
        <v>1236.07</v>
      </c>
      <c r="F284" s="2">
        <v>13.68</v>
      </c>
      <c r="G284" s="2">
        <v>1.1200000000000001</v>
      </c>
      <c r="H284" s="2">
        <v>0.98</v>
      </c>
      <c r="I284" s="36">
        <v>1061.79</v>
      </c>
    </row>
    <row r="285" spans="2:9">
      <c r="B285" s="2" t="s">
        <v>87</v>
      </c>
      <c r="C285" s="1">
        <v>1468</v>
      </c>
      <c r="D285" s="1">
        <v>1794</v>
      </c>
      <c r="E285" s="36">
        <v>1222.3900000000001</v>
      </c>
      <c r="F285" s="2">
        <v>7.04</v>
      </c>
      <c r="G285" s="2">
        <v>0.57999999999999996</v>
      </c>
      <c r="H285" s="2">
        <v>0.43</v>
      </c>
      <c r="I285" s="36">
        <v>1064.78</v>
      </c>
    </row>
    <row r="286" spans="2:9">
      <c r="B286" s="2" t="s">
        <v>88</v>
      </c>
      <c r="C286" s="1">
        <v>1469</v>
      </c>
      <c r="D286" s="1">
        <v>1786</v>
      </c>
      <c r="E286" s="36">
        <v>1215.3499999999999</v>
      </c>
      <c r="F286" s="2">
        <v>-0.27</v>
      </c>
      <c r="G286" s="2">
        <v>-0.02</v>
      </c>
      <c r="H286" s="2">
        <v>0.1</v>
      </c>
      <c r="I286" s="36">
        <v>1064.1099999999999</v>
      </c>
    </row>
    <row r="287" spans="2:9">
      <c r="B287" s="2" t="s">
        <v>89</v>
      </c>
      <c r="C287" s="1">
        <v>1474</v>
      </c>
      <c r="D287" s="1">
        <v>1791</v>
      </c>
      <c r="E287" s="36">
        <v>1215.6199999999999</v>
      </c>
      <c r="F287" s="2">
        <v>5.09</v>
      </c>
      <c r="G287" s="2">
        <v>0.42</v>
      </c>
      <c r="H287" s="2">
        <v>0.41</v>
      </c>
      <c r="I287" s="36">
        <v>1064.1199999999999</v>
      </c>
    </row>
    <row r="288" spans="2:9">
      <c r="B288" s="2" t="s">
        <v>90</v>
      </c>
      <c r="C288" s="1">
        <v>1473</v>
      </c>
      <c r="D288" s="1">
        <v>1783</v>
      </c>
      <c r="E288" s="36">
        <v>1210.53</v>
      </c>
      <c r="F288" s="2">
        <v>-13.23</v>
      </c>
      <c r="G288" s="2">
        <v>-1.08</v>
      </c>
      <c r="H288" s="2">
        <v>-1.07</v>
      </c>
      <c r="I288" s="36">
        <v>1064.8800000000001</v>
      </c>
    </row>
    <row r="289" spans="2:9">
      <c r="B289" s="2" t="s">
        <v>91</v>
      </c>
      <c r="C289" s="1">
        <v>1475</v>
      </c>
      <c r="D289" s="1">
        <v>1805</v>
      </c>
      <c r="E289" s="36">
        <v>1223.76</v>
      </c>
      <c r="F289" s="2">
        <v>4.09</v>
      </c>
      <c r="G289" s="2">
        <v>0.34</v>
      </c>
      <c r="H289" s="2">
        <v>0</v>
      </c>
      <c r="I289" s="36">
        <v>1066.03</v>
      </c>
    </row>
    <row r="290" spans="2:9">
      <c r="B290" s="2" t="s">
        <v>92</v>
      </c>
      <c r="C290" s="1">
        <v>1478</v>
      </c>
      <c r="D290" s="1">
        <v>1803</v>
      </c>
      <c r="E290" s="36">
        <v>1219.67</v>
      </c>
      <c r="F290" s="2">
        <v>9.93</v>
      </c>
      <c r="G290" s="2">
        <v>0.82</v>
      </c>
      <c r="H290" s="2">
        <v>0.75</v>
      </c>
      <c r="I290" s="36">
        <v>1065.31</v>
      </c>
    </row>
    <row r="291" spans="2:9">
      <c r="B291" s="2" t="s">
        <v>93</v>
      </c>
      <c r="C291" s="1">
        <v>1478</v>
      </c>
      <c r="D291" s="1">
        <v>1788</v>
      </c>
      <c r="E291" s="36">
        <v>1209.74</v>
      </c>
      <c r="F291" s="2">
        <v>3.63</v>
      </c>
      <c r="G291" s="2">
        <v>0.3</v>
      </c>
      <c r="H291" s="2">
        <v>-0.06</v>
      </c>
      <c r="I291" s="36">
        <v>1064.53</v>
      </c>
    </row>
    <row r="292" spans="2:9">
      <c r="B292" s="2" t="s">
        <v>94</v>
      </c>
      <c r="C292" s="1">
        <v>1481</v>
      </c>
      <c r="D292" s="1">
        <v>1786</v>
      </c>
      <c r="E292" s="36">
        <v>1206.1099999999999</v>
      </c>
      <c r="F292" s="2">
        <v>-0.53</v>
      </c>
      <c r="G292" s="2">
        <v>-0.04</v>
      </c>
      <c r="H292" s="2">
        <v>0.31</v>
      </c>
      <c r="I292" s="36">
        <v>1067.4100000000001</v>
      </c>
    </row>
    <row r="293" spans="2:9">
      <c r="B293" s="2" t="s">
        <v>95</v>
      </c>
      <c r="C293" s="1">
        <v>1482</v>
      </c>
      <c r="D293" s="1">
        <v>1789</v>
      </c>
      <c r="E293" s="36">
        <v>1206.6400000000001</v>
      </c>
      <c r="F293" s="2">
        <v>26.92</v>
      </c>
      <c r="G293" s="2">
        <v>2.2799999999999998</v>
      </c>
      <c r="H293" s="2">
        <v>0.34</v>
      </c>
      <c r="I293" s="36">
        <v>1064.1600000000001</v>
      </c>
    </row>
    <row r="294" spans="2:9">
      <c r="B294" s="2" t="s">
        <v>96</v>
      </c>
      <c r="C294" s="1">
        <v>1484</v>
      </c>
      <c r="D294" s="1">
        <v>1751</v>
      </c>
      <c r="E294" s="36">
        <v>1179.72</v>
      </c>
      <c r="F294" s="2">
        <v>22.65</v>
      </c>
      <c r="G294" s="2">
        <v>1.96</v>
      </c>
      <c r="H294" s="2">
        <v>1.75</v>
      </c>
      <c r="I294" s="36">
        <v>1062.6400000000001</v>
      </c>
    </row>
    <row r="295" spans="2:9">
      <c r="B295" s="2" t="s">
        <v>97</v>
      </c>
      <c r="C295" s="1">
        <v>1485</v>
      </c>
      <c r="D295" s="1">
        <v>1719</v>
      </c>
      <c r="E295" s="36">
        <v>1157.07</v>
      </c>
      <c r="F295" s="2">
        <v>11.38</v>
      </c>
      <c r="G295" s="2">
        <v>0.99</v>
      </c>
      <c r="H295" s="2">
        <v>1.02</v>
      </c>
      <c r="I295" s="36">
        <v>1060.3599999999999</v>
      </c>
    </row>
    <row r="296" spans="2:9">
      <c r="B296" s="2" t="s">
        <v>98</v>
      </c>
      <c r="C296" s="1">
        <v>1491</v>
      </c>
      <c r="D296" s="1">
        <v>1708</v>
      </c>
      <c r="E296" s="36">
        <v>1145.69</v>
      </c>
      <c r="F296" s="2">
        <v>-10.93</v>
      </c>
      <c r="G296" s="2">
        <v>-0.94</v>
      </c>
      <c r="H296" s="2">
        <v>-1.1000000000000001</v>
      </c>
      <c r="I296" s="36">
        <v>1059.42</v>
      </c>
    </row>
    <row r="297" spans="2:9">
      <c r="B297" s="2" t="s">
        <v>99</v>
      </c>
      <c r="C297" s="1">
        <v>1491</v>
      </c>
      <c r="D297" s="1">
        <v>1724</v>
      </c>
      <c r="E297" s="36">
        <v>1156.6199999999999</v>
      </c>
      <c r="F297" s="2">
        <v>-5.82</v>
      </c>
      <c r="G297" s="2">
        <v>-0.5</v>
      </c>
      <c r="H297" s="2">
        <v>-0.15</v>
      </c>
      <c r="I297" s="36">
        <v>1062.18</v>
      </c>
    </row>
    <row r="298" spans="2:9">
      <c r="B298" s="2" t="s">
        <v>100</v>
      </c>
      <c r="C298" s="1">
        <v>1492</v>
      </c>
      <c r="D298" s="1">
        <v>1735</v>
      </c>
      <c r="E298" s="36">
        <v>1162.44</v>
      </c>
      <c r="F298" s="2">
        <v>21.98</v>
      </c>
      <c r="G298" s="2">
        <v>1.93</v>
      </c>
      <c r="H298" s="2">
        <v>1.92</v>
      </c>
      <c r="I298" s="36">
        <v>1065.3499999999999</v>
      </c>
    </row>
    <row r="299" spans="2:9">
      <c r="B299" s="2" t="s">
        <v>101</v>
      </c>
      <c r="C299" s="1">
        <v>1493</v>
      </c>
      <c r="D299" s="1">
        <v>1703</v>
      </c>
      <c r="E299" s="36">
        <v>1140.46</v>
      </c>
      <c r="F299" s="2">
        <v>-1.34</v>
      </c>
      <c r="G299" s="2">
        <v>-0.12</v>
      </c>
      <c r="H299" s="2">
        <v>-0.28999999999999998</v>
      </c>
      <c r="I299" s="36">
        <v>1062.8900000000001</v>
      </c>
    </row>
    <row r="300" spans="2:9">
      <c r="B300" s="2" t="s">
        <v>102</v>
      </c>
      <c r="C300" s="1">
        <v>1492</v>
      </c>
      <c r="D300" s="1">
        <v>1704</v>
      </c>
      <c r="E300" s="36">
        <v>1141.8</v>
      </c>
      <c r="F300" s="2">
        <v>32.85</v>
      </c>
      <c r="G300" s="2">
        <v>2.96</v>
      </c>
      <c r="H300" s="2">
        <v>2.78</v>
      </c>
      <c r="I300" s="36">
        <v>1061.98</v>
      </c>
    </row>
    <row r="301" spans="2:9">
      <c r="B301" s="2" t="s">
        <v>103</v>
      </c>
      <c r="C301" s="1">
        <v>1490</v>
      </c>
      <c r="D301" s="1">
        <v>1653</v>
      </c>
      <c r="E301" s="36">
        <v>1108.95</v>
      </c>
      <c r="F301" s="2">
        <v>13.4</v>
      </c>
      <c r="G301" s="2">
        <v>1.22</v>
      </c>
      <c r="H301" s="2">
        <v>1.63</v>
      </c>
      <c r="I301" s="36">
        <v>1058.99</v>
      </c>
    </row>
    <row r="302" spans="2:9">
      <c r="B302" s="2" t="s">
        <v>104</v>
      </c>
      <c r="C302" s="1">
        <v>1491</v>
      </c>
      <c r="D302" s="1">
        <v>1633</v>
      </c>
      <c r="E302" s="36">
        <v>1095.55</v>
      </c>
      <c r="F302" s="2">
        <v>3.4</v>
      </c>
      <c r="G302" s="2">
        <v>0.31</v>
      </c>
      <c r="H302" s="2">
        <v>0.28000000000000003</v>
      </c>
      <c r="I302" s="36">
        <v>1056.6099999999999</v>
      </c>
    </row>
    <row r="303" spans="2:9">
      <c r="B303" s="2" t="s">
        <v>105</v>
      </c>
      <c r="C303" s="1">
        <v>1495</v>
      </c>
      <c r="D303" s="1">
        <v>1633</v>
      </c>
      <c r="E303" s="36">
        <v>1092.1500000000001</v>
      </c>
      <c r="F303" s="2">
        <v>48.79</v>
      </c>
      <c r="G303" s="2">
        <v>4.68</v>
      </c>
      <c r="H303" s="2">
        <v>5.2</v>
      </c>
      <c r="I303" s="36">
        <v>1054.9100000000001</v>
      </c>
    </row>
    <row r="304" spans="2:9">
      <c r="B304" s="2" t="s">
        <v>106</v>
      </c>
      <c r="C304" s="1">
        <v>1501</v>
      </c>
      <c r="D304" s="1">
        <v>1566</v>
      </c>
      <c r="E304" s="36">
        <v>1043.3599999999999</v>
      </c>
      <c r="F304" s="2">
        <v>-20.74</v>
      </c>
      <c r="G304" s="2">
        <v>-1.95</v>
      </c>
      <c r="H304" s="2">
        <v>-0.98</v>
      </c>
      <c r="I304" s="36">
        <v>1050.52</v>
      </c>
    </row>
    <row r="305" spans="2:9">
      <c r="B305" s="2" t="s">
        <v>107</v>
      </c>
      <c r="C305" s="1">
        <v>1502</v>
      </c>
      <c r="D305" s="1">
        <v>1598</v>
      </c>
      <c r="E305" s="36">
        <v>1064.0999999999999</v>
      </c>
      <c r="F305" s="2">
        <v>-67.72</v>
      </c>
      <c r="G305" s="2">
        <v>-5.98</v>
      </c>
      <c r="H305" s="2">
        <v>-4.2699999999999996</v>
      </c>
      <c r="I305" s="36">
        <v>1055.8499999999999</v>
      </c>
    </row>
    <row r="306" spans="2:9">
      <c r="B306" s="2" t="s">
        <v>108</v>
      </c>
      <c r="C306" s="1">
        <v>1509</v>
      </c>
      <c r="D306" s="1">
        <v>1708</v>
      </c>
      <c r="E306" s="36">
        <v>1131.82</v>
      </c>
      <c r="F306" s="2">
        <v>-7.87</v>
      </c>
      <c r="G306" s="2">
        <v>-0.69</v>
      </c>
      <c r="H306" s="2">
        <v>-3.28</v>
      </c>
      <c r="I306" s="36">
        <v>1060.58</v>
      </c>
    </row>
    <row r="307" spans="2:9">
      <c r="B307" s="2" t="s">
        <v>109</v>
      </c>
      <c r="C307" s="1">
        <v>1509</v>
      </c>
      <c r="D307" s="1">
        <v>1719</v>
      </c>
      <c r="E307" s="36">
        <v>1139.69</v>
      </c>
      <c r="F307" s="2">
        <v>6.34</v>
      </c>
      <c r="G307" s="2">
        <v>0.56000000000000005</v>
      </c>
      <c r="H307" s="2">
        <v>0.59</v>
      </c>
      <c r="I307" s="36">
        <v>1062.02</v>
      </c>
    </row>
    <row r="308" spans="2:9">
      <c r="B308" s="2" t="s">
        <v>110</v>
      </c>
      <c r="C308" s="1">
        <v>1508</v>
      </c>
      <c r="D308" s="1">
        <v>1709</v>
      </c>
      <c r="E308" s="36">
        <v>1133.3499999999999</v>
      </c>
      <c r="F308" s="2">
        <v>-31.41</v>
      </c>
      <c r="G308" s="2">
        <v>-2.7</v>
      </c>
      <c r="H308" s="2">
        <v>-2.84</v>
      </c>
      <c r="I308" s="36">
        <v>1062.45</v>
      </c>
    </row>
    <row r="309" spans="2:9">
      <c r="B309" s="2" t="s">
        <v>111</v>
      </c>
      <c r="C309" s="1">
        <v>1508</v>
      </c>
      <c r="D309" s="1">
        <v>1756</v>
      </c>
      <c r="E309" s="36">
        <v>1164.76</v>
      </c>
      <c r="F309" s="2">
        <v>8.11</v>
      </c>
      <c r="G309" s="2">
        <v>0.7</v>
      </c>
      <c r="H309" s="2">
        <v>-0.06</v>
      </c>
      <c r="I309" s="36">
        <v>1063.06</v>
      </c>
    </row>
    <row r="310" spans="2:9">
      <c r="B310" s="2" t="s">
        <v>112</v>
      </c>
      <c r="C310" s="1">
        <v>1506</v>
      </c>
      <c r="D310" s="1">
        <v>1742</v>
      </c>
      <c r="E310" s="36">
        <v>1156.6500000000001</v>
      </c>
      <c r="F310" s="2">
        <v>33.93</v>
      </c>
      <c r="G310" s="2">
        <v>3.02</v>
      </c>
      <c r="H310" s="2">
        <v>3.04</v>
      </c>
      <c r="I310" s="36">
        <v>1062.18</v>
      </c>
    </row>
    <row r="311" spans="2:9">
      <c r="B311" s="2" t="s">
        <v>113</v>
      </c>
      <c r="C311" s="1">
        <v>1509</v>
      </c>
      <c r="D311" s="1">
        <v>1694</v>
      </c>
      <c r="E311" s="36">
        <v>1122.72</v>
      </c>
      <c r="F311" s="2">
        <v>-3.29</v>
      </c>
      <c r="G311" s="2">
        <v>-0.28999999999999998</v>
      </c>
      <c r="H311" s="2">
        <v>-0.01</v>
      </c>
      <c r="I311" s="36">
        <v>1060.83</v>
      </c>
    </row>
    <row r="312" spans="2:9">
      <c r="B312" s="2" t="s">
        <v>114</v>
      </c>
      <c r="C312" s="1">
        <v>1509</v>
      </c>
      <c r="D312" s="1">
        <v>1699</v>
      </c>
      <c r="E312" s="36">
        <v>1126.01</v>
      </c>
      <c r="F312" s="2">
        <v>-21.54</v>
      </c>
      <c r="G312" s="2">
        <v>-1.88</v>
      </c>
      <c r="H312" s="2">
        <v>-2.16</v>
      </c>
      <c r="I312" s="36">
        <v>1060.8900000000001</v>
      </c>
    </row>
    <row r="313" spans="2:9">
      <c r="B313" s="2" t="s">
        <v>115</v>
      </c>
      <c r="C313" s="1">
        <v>1509</v>
      </c>
      <c r="D313" s="1">
        <v>1731</v>
      </c>
      <c r="E313" s="36">
        <v>1147.55</v>
      </c>
      <c r="F313" s="2">
        <v>6.01</v>
      </c>
      <c r="G313" s="2">
        <v>0.53</v>
      </c>
      <c r="H313" s="2">
        <v>0.65</v>
      </c>
      <c r="I313" s="36">
        <v>1061.8499999999999</v>
      </c>
    </row>
    <row r="314" spans="2:9">
      <c r="B314" s="2" t="s">
        <v>116</v>
      </c>
      <c r="C314" s="1">
        <v>1510</v>
      </c>
      <c r="D314" s="1">
        <v>1724</v>
      </c>
      <c r="E314" s="36">
        <v>1141.54</v>
      </c>
      <c r="F314" s="2">
        <v>-1.1599999999999999</v>
      </c>
      <c r="G314" s="2">
        <v>-0.1</v>
      </c>
      <c r="H314" s="2">
        <v>0.32</v>
      </c>
      <c r="I314" s="36">
        <v>1059.9000000000001</v>
      </c>
    </row>
    <row r="315" spans="2:9">
      <c r="B315" s="2" t="s">
        <v>117</v>
      </c>
      <c r="C315" s="1">
        <v>1508</v>
      </c>
      <c r="D315" s="1">
        <v>1723</v>
      </c>
      <c r="E315" s="36">
        <v>1142.7</v>
      </c>
      <c r="F315" s="2">
        <v>-38.71</v>
      </c>
      <c r="G315" s="2">
        <v>-3.28</v>
      </c>
      <c r="H315" s="2">
        <v>-3.41</v>
      </c>
      <c r="I315" s="36">
        <v>1060.18</v>
      </c>
    </row>
    <row r="316" spans="2:9">
      <c r="B316" s="2" t="s">
        <v>118</v>
      </c>
      <c r="C316" s="1">
        <v>1507</v>
      </c>
      <c r="D316" s="1">
        <v>1780</v>
      </c>
      <c r="E316" s="36">
        <v>1181.4100000000001</v>
      </c>
      <c r="F316" s="2">
        <v>15.45</v>
      </c>
      <c r="G316" s="2">
        <v>1.33</v>
      </c>
      <c r="H316" s="2">
        <v>1.21</v>
      </c>
      <c r="I316" s="36">
        <v>1059.8800000000001</v>
      </c>
    </row>
    <row r="317" spans="2:9">
      <c r="B317" s="2" t="s">
        <v>119</v>
      </c>
      <c r="C317" s="1">
        <v>1508</v>
      </c>
      <c r="D317" s="1">
        <v>1758</v>
      </c>
      <c r="E317" s="36">
        <v>1165.96</v>
      </c>
      <c r="F317" s="2">
        <v>6.49</v>
      </c>
      <c r="G317" s="2">
        <v>0.56000000000000005</v>
      </c>
      <c r="H317" s="2">
        <v>0.42</v>
      </c>
      <c r="I317" s="36">
        <v>1060.06</v>
      </c>
    </row>
    <row r="318" spans="2:9">
      <c r="B318" s="2" t="s">
        <v>120</v>
      </c>
      <c r="C318" s="1">
        <v>1504</v>
      </c>
      <c r="D318" s="1">
        <v>1744</v>
      </c>
      <c r="E318" s="36">
        <v>1159.47</v>
      </c>
      <c r="F318" s="2">
        <v>-41.89</v>
      </c>
      <c r="G318" s="2">
        <v>-3.49</v>
      </c>
      <c r="H318" s="2">
        <v>-3.84</v>
      </c>
      <c r="I318" s="36">
        <v>1061.22</v>
      </c>
    </row>
    <row r="319" spans="2:9">
      <c r="B319" s="2" t="s">
        <v>121</v>
      </c>
      <c r="C319" s="1">
        <v>1502</v>
      </c>
      <c r="D319" s="1">
        <v>1804</v>
      </c>
      <c r="E319" s="36">
        <v>1201.3599999999999</v>
      </c>
      <c r="F319" s="2">
        <v>-12.48</v>
      </c>
      <c r="G319" s="2">
        <v>-1.03</v>
      </c>
      <c r="H319" s="2">
        <v>-1.04</v>
      </c>
      <c r="I319" s="36">
        <v>1067.46</v>
      </c>
    </row>
    <row r="320" spans="2:9">
      <c r="B320" s="2" t="s">
        <v>122</v>
      </c>
      <c r="C320" s="1">
        <v>1501</v>
      </c>
      <c r="D320" s="1">
        <v>1822</v>
      </c>
      <c r="E320" s="36">
        <v>1213.8399999999999</v>
      </c>
      <c r="F320" s="2">
        <v>7.67</v>
      </c>
      <c r="G320" s="2">
        <v>0.64</v>
      </c>
      <c r="H320" s="2">
        <v>-0.66</v>
      </c>
      <c r="I320" s="36">
        <v>1064.1199999999999</v>
      </c>
    </row>
    <row r="321" spans="2:9">
      <c r="B321" s="2" t="s">
        <v>123</v>
      </c>
      <c r="C321" s="1">
        <v>1497</v>
      </c>
      <c r="D321" s="1">
        <v>1806</v>
      </c>
      <c r="E321" s="36">
        <v>1206.17</v>
      </c>
      <c r="F321" s="2">
        <v>4.4800000000000004</v>
      </c>
      <c r="G321" s="2">
        <v>0.37</v>
      </c>
      <c r="H321" s="2">
        <v>0.56999999999999995</v>
      </c>
      <c r="I321" s="36">
        <v>1063.33</v>
      </c>
    </row>
    <row r="322" spans="2:9">
      <c r="B322" s="2" t="s">
        <v>124</v>
      </c>
      <c r="C322" s="1">
        <v>1492</v>
      </c>
      <c r="D322" s="1">
        <v>1793</v>
      </c>
      <c r="E322" s="36">
        <v>1201.69</v>
      </c>
      <c r="F322" s="2">
        <v>2.1800000000000002</v>
      </c>
      <c r="G322" s="2">
        <v>0.18</v>
      </c>
      <c r="H322" s="2">
        <v>0.28000000000000003</v>
      </c>
      <c r="I322" s="36">
        <v>1063.74</v>
      </c>
    </row>
    <row r="323" spans="2:9">
      <c r="B323" s="2" t="s">
        <v>125</v>
      </c>
      <c r="C323" s="1">
        <v>1489</v>
      </c>
      <c r="D323" s="1">
        <v>1786</v>
      </c>
      <c r="E323" s="36">
        <v>1199.51</v>
      </c>
      <c r="F323" s="2">
        <v>13.77</v>
      </c>
      <c r="G323" s="2">
        <v>1.1599999999999999</v>
      </c>
      <c r="H323" s="2">
        <v>1.28</v>
      </c>
      <c r="I323" s="36">
        <v>1062.71</v>
      </c>
    </row>
    <row r="324" spans="2:9">
      <c r="B324" s="2" t="s">
        <v>126</v>
      </c>
      <c r="C324" s="1">
        <v>1487</v>
      </c>
      <c r="D324" s="1">
        <v>1763</v>
      </c>
      <c r="E324" s="36">
        <v>1185.74</v>
      </c>
      <c r="F324" s="2">
        <v>7.77</v>
      </c>
      <c r="G324" s="2">
        <v>0.66</v>
      </c>
      <c r="H324" s="2">
        <v>0.75</v>
      </c>
      <c r="I324" s="36">
        <v>1065.68</v>
      </c>
    </row>
    <row r="325" spans="2:9">
      <c r="B325" s="2" t="s">
        <v>127</v>
      </c>
      <c r="C325" s="1">
        <v>1485</v>
      </c>
      <c r="D325" s="1">
        <v>1750</v>
      </c>
      <c r="E325" s="36">
        <v>1177.97</v>
      </c>
      <c r="F325" s="2">
        <v>-12.22</v>
      </c>
      <c r="G325" s="2">
        <v>-1.03</v>
      </c>
      <c r="H325" s="2">
        <v>-1.1100000000000001</v>
      </c>
      <c r="I325" s="36">
        <v>1065.75</v>
      </c>
    </row>
    <row r="326" spans="2:9">
      <c r="B326" s="2" t="s">
        <v>128</v>
      </c>
      <c r="C326" s="1">
        <v>1484</v>
      </c>
      <c r="D326" s="1">
        <v>1766</v>
      </c>
      <c r="E326" s="36">
        <v>1190.19</v>
      </c>
      <c r="F326" s="2">
        <v>0.19</v>
      </c>
      <c r="G326" s="2">
        <v>0.02</v>
      </c>
      <c r="H326" s="2">
        <v>-0.1</v>
      </c>
      <c r="I326" s="36">
        <v>1068.44</v>
      </c>
    </row>
    <row r="327" spans="2:9">
      <c r="B327" s="2" t="s">
        <v>129</v>
      </c>
      <c r="C327" s="1">
        <v>1480</v>
      </c>
      <c r="D327" s="1">
        <v>1761</v>
      </c>
      <c r="E327" s="36">
        <v>1190</v>
      </c>
      <c r="F327" s="2">
        <v>11.95</v>
      </c>
      <c r="G327" s="2">
        <v>1.01</v>
      </c>
      <c r="H327" s="2">
        <v>1.44</v>
      </c>
      <c r="I327" s="36">
        <v>1065.07</v>
      </c>
    </row>
    <row r="328" spans="2:9">
      <c r="B328" s="2" t="s">
        <v>130</v>
      </c>
      <c r="C328" s="1">
        <v>1478</v>
      </c>
      <c r="D328" s="1">
        <v>1741</v>
      </c>
      <c r="E328" s="36">
        <v>1178.05</v>
      </c>
      <c r="F328" s="2">
        <v>7.9</v>
      </c>
      <c r="G328" s="2">
        <v>0.68</v>
      </c>
      <c r="H328" s="2">
        <v>0.62</v>
      </c>
      <c r="I328" s="36">
        <v>1063.76</v>
      </c>
    </row>
    <row r="329" spans="2:9">
      <c r="B329" s="2" t="s">
        <v>131</v>
      </c>
      <c r="C329" s="1">
        <v>1478</v>
      </c>
      <c r="D329" s="1">
        <v>1729</v>
      </c>
      <c r="E329" s="36">
        <v>1170.1500000000001</v>
      </c>
      <c r="F329" s="2">
        <v>-5.76</v>
      </c>
      <c r="G329" s="2">
        <v>-0.49</v>
      </c>
      <c r="H329" s="2">
        <v>-0.89</v>
      </c>
      <c r="I329" s="36">
        <v>1064.73</v>
      </c>
    </row>
    <row r="330" spans="2:9">
      <c r="B330" s="2" t="s">
        <v>132</v>
      </c>
      <c r="C330" s="1">
        <v>1477</v>
      </c>
      <c r="D330" s="1">
        <v>1737</v>
      </c>
      <c r="E330" s="36">
        <v>1175.9100000000001</v>
      </c>
      <c r="F330" s="2">
        <v>3.02</v>
      </c>
      <c r="G330" s="2">
        <v>0.26</v>
      </c>
      <c r="H330" s="2">
        <v>-0.01</v>
      </c>
      <c r="I330" s="36">
        <v>1064.8900000000001</v>
      </c>
    </row>
    <row r="331" spans="2:9">
      <c r="B331" s="2" t="s">
        <v>133</v>
      </c>
      <c r="C331" s="1">
        <v>1476</v>
      </c>
      <c r="D331" s="1">
        <v>1731</v>
      </c>
      <c r="E331" s="36">
        <v>1172.8900000000001</v>
      </c>
      <c r="F331" s="2">
        <v>17.21</v>
      </c>
      <c r="G331" s="2">
        <v>1.49</v>
      </c>
      <c r="H331" s="2">
        <v>1.63</v>
      </c>
      <c r="I331" s="36">
        <v>1064.51</v>
      </c>
    </row>
    <row r="332" spans="2:9">
      <c r="B332" s="2" t="s">
        <v>134</v>
      </c>
      <c r="C332" s="1">
        <v>1475</v>
      </c>
      <c r="D332" s="1">
        <v>1705</v>
      </c>
      <c r="E332" s="36">
        <v>1155.68</v>
      </c>
      <c r="F332" s="2">
        <v>-0.42</v>
      </c>
      <c r="G332" s="2">
        <v>-0.04</v>
      </c>
      <c r="H332" s="2">
        <v>0.25</v>
      </c>
      <c r="I332" s="36">
        <v>1061.96</v>
      </c>
    </row>
    <row r="333" spans="2:9">
      <c r="B333" s="2" t="s">
        <v>135</v>
      </c>
      <c r="C333" s="1">
        <v>1474</v>
      </c>
      <c r="D333" s="1">
        <v>1704</v>
      </c>
      <c r="E333" s="36">
        <v>1156.0999999999999</v>
      </c>
      <c r="F333" s="2">
        <v>6.4</v>
      </c>
      <c r="G333" s="2">
        <v>0.56000000000000005</v>
      </c>
      <c r="H333" s="2">
        <v>0.77</v>
      </c>
      <c r="I333" s="36">
        <v>1063.9000000000001</v>
      </c>
    </row>
    <row r="334" spans="2:9">
      <c r="B334" s="2" t="s">
        <v>136</v>
      </c>
      <c r="C334" s="1">
        <v>1473</v>
      </c>
      <c r="D334" s="1">
        <v>1693</v>
      </c>
      <c r="E334" s="36">
        <v>1149.7</v>
      </c>
      <c r="F334" s="2">
        <v>8.36</v>
      </c>
      <c r="G334" s="2">
        <v>0.73</v>
      </c>
      <c r="H334" s="2">
        <v>0.85</v>
      </c>
      <c r="I334" s="36">
        <v>1060.8800000000001</v>
      </c>
    </row>
    <row r="335" spans="2:9">
      <c r="B335" s="2" t="s">
        <v>137</v>
      </c>
      <c r="C335" s="1">
        <v>1474</v>
      </c>
      <c r="D335" s="1">
        <v>1682</v>
      </c>
      <c r="E335" s="36">
        <v>1141.3399999999999</v>
      </c>
      <c r="F335" s="2">
        <v>10.51</v>
      </c>
      <c r="G335" s="2">
        <v>0.93</v>
      </c>
      <c r="H335" s="2">
        <v>0.82</v>
      </c>
      <c r="I335" s="36">
        <v>1058.05</v>
      </c>
    </row>
    <row r="336" spans="2:9">
      <c r="B336" s="2" t="s">
        <v>138</v>
      </c>
      <c r="C336" s="1">
        <v>1473</v>
      </c>
      <c r="D336" s="1">
        <v>1666</v>
      </c>
      <c r="E336" s="36">
        <v>1130.83</v>
      </c>
      <c r="F336" s="2">
        <v>1.24</v>
      </c>
      <c r="G336" s="2">
        <v>0.11</v>
      </c>
      <c r="H336" s="2">
        <v>0.63</v>
      </c>
      <c r="I336" s="36">
        <v>1058.99</v>
      </c>
    </row>
    <row r="337" spans="2:9">
      <c r="B337" s="2" t="s">
        <v>139</v>
      </c>
      <c r="C337" s="1">
        <v>1469</v>
      </c>
      <c r="D337" s="1">
        <v>1660</v>
      </c>
      <c r="E337" s="36">
        <v>1129.5899999999999</v>
      </c>
      <c r="F337" s="2">
        <v>3.45</v>
      </c>
      <c r="G337" s="2">
        <v>0.31</v>
      </c>
      <c r="H337" s="2">
        <v>-0.18</v>
      </c>
      <c r="I337" s="36">
        <v>1058.3699999999999</v>
      </c>
    </row>
    <row r="338" spans="2:9">
      <c r="B338" s="2" t="s">
        <v>140</v>
      </c>
      <c r="C338" s="1">
        <v>1468</v>
      </c>
      <c r="D338" s="1">
        <v>1653</v>
      </c>
      <c r="E338" s="36">
        <v>1126.1400000000001</v>
      </c>
      <c r="F338" s="2">
        <v>13.97</v>
      </c>
      <c r="G338" s="2">
        <v>1.26</v>
      </c>
      <c r="H338" s="2">
        <v>1.27</v>
      </c>
      <c r="I338" s="36">
        <v>1058.83</v>
      </c>
    </row>
    <row r="339" spans="2:9">
      <c r="B339" s="2" t="s">
        <v>141</v>
      </c>
      <c r="C339" s="1">
        <v>1466</v>
      </c>
      <c r="D339" s="1">
        <v>1630</v>
      </c>
      <c r="E339" s="36">
        <v>1112.17</v>
      </c>
      <c r="F339" s="2">
        <v>-9.16</v>
      </c>
      <c r="G339" s="2">
        <v>-0.82</v>
      </c>
      <c r="H339" s="2">
        <v>-1.31</v>
      </c>
      <c r="I339" s="36">
        <v>1056.48</v>
      </c>
    </row>
    <row r="340" spans="2:9">
      <c r="B340" s="2" t="s">
        <v>142</v>
      </c>
      <c r="C340" s="1">
        <v>1465</v>
      </c>
      <c r="D340" s="1">
        <v>1643</v>
      </c>
      <c r="E340" s="36">
        <v>1121.33</v>
      </c>
      <c r="F340" s="2">
        <v>-2.86</v>
      </c>
      <c r="G340" s="2">
        <v>-0.25</v>
      </c>
      <c r="H340" s="2">
        <v>-0.59</v>
      </c>
      <c r="I340" s="36">
        <v>1057.28</v>
      </c>
    </row>
    <row r="341" spans="2:9">
      <c r="B341" s="2" t="s">
        <v>143</v>
      </c>
      <c r="C341" s="1">
        <v>1467</v>
      </c>
      <c r="D341" s="1">
        <v>1649</v>
      </c>
      <c r="E341" s="36">
        <v>1124.19</v>
      </c>
      <c r="F341" s="2">
        <v>-9.51</v>
      </c>
      <c r="G341" s="2">
        <v>-0.84</v>
      </c>
      <c r="H341" s="2">
        <v>-0.71</v>
      </c>
      <c r="I341" s="36">
        <v>1059.18</v>
      </c>
    </row>
    <row r="342" spans="2:9">
      <c r="B342" s="2" t="s">
        <v>144</v>
      </c>
      <c r="C342" s="1">
        <v>1467</v>
      </c>
      <c r="D342" s="1">
        <v>1664</v>
      </c>
      <c r="E342" s="36">
        <v>1133.7</v>
      </c>
      <c r="F342" s="2">
        <v>2.37</v>
      </c>
      <c r="G342" s="2">
        <v>0.21</v>
      </c>
      <c r="H342" s="2">
        <v>-0.11</v>
      </c>
      <c r="I342" s="36">
        <v>1061.3599999999999</v>
      </c>
    </row>
    <row r="343" spans="2:9">
      <c r="B343" s="2" t="s">
        <v>145</v>
      </c>
      <c r="C343" s="1">
        <v>1466</v>
      </c>
      <c r="D343" s="1">
        <v>1658</v>
      </c>
      <c r="E343" s="36">
        <v>1131.33</v>
      </c>
      <c r="F343" s="2">
        <v>-0.43</v>
      </c>
      <c r="G343" s="2">
        <v>-0.04</v>
      </c>
      <c r="H343" s="2">
        <v>0.45</v>
      </c>
      <c r="I343" s="36">
        <v>1058.93</v>
      </c>
    </row>
    <row r="344" spans="2:9">
      <c r="B344" s="2" t="s">
        <v>146</v>
      </c>
      <c r="C344" s="1">
        <v>1467</v>
      </c>
      <c r="D344" s="1">
        <v>1660</v>
      </c>
      <c r="E344" s="36">
        <v>1131.76</v>
      </c>
      <c r="F344" s="2">
        <v>2.5499999999999998</v>
      </c>
      <c r="G344" s="2">
        <v>0.23</v>
      </c>
      <c r="H344" s="2">
        <v>0.56999999999999995</v>
      </c>
      <c r="I344" s="36">
        <v>1060.75</v>
      </c>
    </row>
    <row r="345" spans="2:9">
      <c r="B345" s="2" t="s">
        <v>147</v>
      </c>
      <c r="C345" s="1">
        <v>1469</v>
      </c>
      <c r="D345" s="1">
        <v>1659</v>
      </c>
      <c r="E345" s="36">
        <v>1129.21</v>
      </c>
      <c r="F345" s="2">
        <v>2.09</v>
      </c>
      <c r="G345" s="2">
        <v>0.19</v>
      </c>
      <c r="H345" s="2">
        <v>0.26</v>
      </c>
      <c r="I345" s="36">
        <v>1059.0999999999999</v>
      </c>
    </row>
    <row r="346" spans="2:9">
      <c r="B346" s="2" t="s">
        <v>148</v>
      </c>
      <c r="C346" s="1">
        <v>1468</v>
      </c>
      <c r="D346" s="1">
        <v>1654</v>
      </c>
      <c r="E346" s="36">
        <v>1127.1199999999999</v>
      </c>
      <c r="F346" s="2">
        <v>15.38</v>
      </c>
      <c r="G346" s="2">
        <v>1.38</v>
      </c>
      <c r="H346" s="2">
        <v>1.52</v>
      </c>
      <c r="I346" s="36">
        <v>1059.8699999999999</v>
      </c>
    </row>
    <row r="347" spans="2:9">
      <c r="B347" s="2" t="s">
        <v>149</v>
      </c>
      <c r="C347" s="1">
        <v>1470</v>
      </c>
      <c r="D347" s="1">
        <v>1634</v>
      </c>
      <c r="E347" s="36">
        <v>1111.74</v>
      </c>
      <c r="F347" s="2">
        <v>9.93</v>
      </c>
      <c r="G347" s="2">
        <v>0.9</v>
      </c>
      <c r="H347" s="2">
        <v>0.64</v>
      </c>
      <c r="I347" s="36">
        <v>1056.42</v>
      </c>
    </row>
    <row r="348" spans="2:9">
      <c r="B348" s="2" t="s">
        <v>150</v>
      </c>
      <c r="C348" s="1">
        <v>1469</v>
      </c>
      <c r="D348" s="1">
        <v>1619</v>
      </c>
      <c r="E348" s="36">
        <v>1101.81</v>
      </c>
      <c r="F348" s="2">
        <v>17.940000000000001</v>
      </c>
      <c r="G348" s="2">
        <v>1.66</v>
      </c>
      <c r="H348" s="2">
        <v>1.31</v>
      </c>
      <c r="I348" s="36">
        <v>1057.3399999999999</v>
      </c>
    </row>
    <row r="349" spans="2:9">
      <c r="B349" s="2" t="s">
        <v>151</v>
      </c>
      <c r="C349" s="1">
        <v>1469</v>
      </c>
      <c r="D349" s="1">
        <v>1592</v>
      </c>
      <c r="E349" s="36">
        <v>1083.8699999999999</v>
      </c>
      <c r="F349" s="2">
        <v>-8.93</v>
      </c>
      <c r="G349" s="2">
        <v>-0.82</v>
      </c>
      <c r="H349" s="2">
        <v>-0.56000000000000005</v>
      </c>
      <c r="I349" s="36">
        <v>1059.78</v>
      </c>
    </row>
    <row r="350" spans="2:9">
      <c r="B350" s="2" t="s">
        <v>152</v>
      </c>
      <c r="C350" s="1">
        <v>1467</v>
      </c>
      <c r="D350" s="1">
        <v>1603</v>
      </c>
      <c r="E350" s="36">
        <v>1092.8</v>
      </c>
      <c r="F350" s="2">
        <v>-1.57</v>
      </c>
      <c r="G350" s="2">
        <v>-0.14000000000000001</v>
      </c>
      <c r="H350" s="2">
        <v>0.06</v>
      </c>
      <c r="I350" s="36">
        <v>1060.3599999999999</v>
      </c>
    </row>
    <row r="351" spans="2:9">
      <c r="B351" s="2" t="s">
        <v>153</v>
      </c>
      <c r="C351" s="1">
        <v>1465</v>
      </c>
      <c r="D351" s="1">
        <v>1604</v>
      </c>
      <c r="E351" s="36">
        <v>1094.3699999999999</v>
      </c>
      <c r="F351" s="2">
        <v>3.31</v>
      </c>
      <c r="G351" s="2">
        <v>0.3</v>
      </c>
      <c r="H351" s="2">
        <v>0.36</v>
      </c>
      <c r="I351" s="36">
        <v>1062.0999999999999</v>
      </c>
    </row>
    <row r="352" spans="2:9">
      <c r="B352" s="2" t="s">
        <v>154</v>
      </c>
      <c r="C352" s="1">
        <v>1467</v>
      </c>
      <c r="D352" s="1">
        <v>1600</v>
      </c>
      <c r="E352" s="36">
        <v>1091.06</v>
      </c>
      <c r="F352" s="2">
        <v>-9.1999999999999993</v>
      </c>
      <c r="G352" s="2">
        <v>-0.84</v>
      </c>
      <c r="H352" s="2">
        <v>-1.1499999999999999</v>
      </c>
      <c r="I352" s="36">
        <v>1059.8499999999999</v>
      </c>
    </row>
    <row r="353" spans="2:9">
      <c r="B353" s="2" t="s">
        <v>155</v>
      </c>
      <c r="C353" s="1">
        <v>1468</v>
      </c>
      <c r="D353" s="1">
        <v>1615</v>
      </c>
      <c r="E353" s="36">
        <v>1100.26</v>
      </c>
      <c r="F353" s="2">
        <v>-0.67</v>
      </c>
      <c r="G353" s="2">
        <v>-0.06</v>
      </c>
      <c r="H353" s="2">
        <v>-0.08</v>
      </c>
      <c r="I353" s="36">
        <v>1059.5</v>
      </c>
    </row>
    <row r="354" spans="2:9">
      <c r="B354" s="2" t="s">
        <v>156</v>
      </c>
      <c r="C354" s="1">
        <v>1470</v>
      </c>
      <c r="D354" s="1">
        <v>1618</v>
      </c>
      <c r="E354" s="36">
        <v>1100.93</v>
      </c>
      <c r="F354" s="2">
        <v>-3.67</v>
      </c>
      <c r="G354" s="2">
        <v>-0.33</v>
      </c>
      <c r="H354" s="2">
        <v>-0.09</v>
      </c>
      <c r="I354" s="36">
        <v>1055.18</v>
      </c>
    </row>
    <row r="355" spans="2:9">
      <c r="B355" s="2" t="s">
        <v>157</v>
      </c>
      <c r="C355" s="1">
        <v>1469</v>
      </c>
      <c r="D355" s="1">
        <v>1622</v>
      </c>
      <c r="E355" s="36">
        <v>1104.5999999999999</v>
      </c>
      <c r="F355" s="2">
        <v>8.24</v>
      </c>
      <c r="G355" s="2">
        <v>0.75</v>
      </c>
      <c r="H355" s="2">
        <v>0.9</v>
      </c>
      <c r="I355" s="36">
        <v>1055.0999999999999</v>
      </c>
    </row>
    <row r="356" spans="2:9">
      <c r="B356" s="2" t="s">
        <v>158</v>
      </c>
      <c r="C356" s="1">
        <v>1472</v>
      </c>
      <c r="D356" s="1">
        <v>1614</v>
      </c>
      <c r="E356" s="36">
        <v>1096.3599999999999</v>
      </c>
      <c r="F356" s="2">
        <v>14.04</v>
      </c>
      <c r="G356" s="2">
        <v>1.3</v>
      </c>
      <c r="H356" s="2">
        <v>1.02</v>
      </c>
      <c r="I356" s="36">
        <v>1053.01</v>
      </c>
    </row>
    <row r="357" spans="2:9">
      <c r="B357" s="2" t="s">
        <v>159</v>
      </c>
      <c r="C357" s="1">
        <v>1475</v>
      </c>
      <c r="D357" s="1">
        <v>1596</v>
      </c>
      <c r="E357" s="36">
        <v>1082.32</v>
      </c>
      <c r="F357" s="2">
        <v>15.92</v>
      </c>
      <c r="G357" s="2">
        <v>1.49</v>
      </c>
      <c r="H357" s="2">
        <v>1.1399999999999999</v>
      </c>
      <c r="I357" s="36">
        <v>1050.06</v>
      </c>
    </row>
    <row r="358" spans="2:9">
      <c r="B358" s="2" t="s">
        <v>160</v>
      </c>
      <c r="C358" s="1">
        <v>1472</v>
      </c>
      <c r="D358" s="1">
        <v>1569</v>
      </c>
      <c r="E358" s="36">
        <v>1066.4000000000001</v>
      </c>
      <c r="F358" s="2">
        <v>-4.6500000000000004</v>
      </c>
      <c r="G358" s="2">
        <v>-0.43</v>
      </c>
      <c r="H358" s="2">
        <v>-0.52</v>
      </c>
      <c r="I358" s="36">
        <v>1040.3599999999999</v>
      </c>
    </row>
    <row r="359" spans="2:9">
      <c r="B359" s="2" t="s">
        <v>161</v>
      </c>
      <c r="C359" s="1">
        <v>1473</v>
      </c>
      <c r="D359" s="1">
        <v>1577</v>
      </c>
      <c r="E359" s="36">
        <v>1071.05</v>
      </c>
      <c r="F359" s="2">
        <v>1.86</v>
      </c>
      <c r="G359" s="2">
        <v>0.17</v>
      </c>
      <c r="H359" s="2">
        <v>0.26</v>
      </c>
      <c r="I359" s="36">
        <v>1044.5899999999999</v>
      </c>
    </row>
    <row r="360" spans="2:9">
      <c r="B360" s="2" t="s">
        <v>162</v>
      </c>
      <c r="C360" s="1">
        <v>1473</v>
      </c>
      <c r="D360" s="1">
        <v>1575</v>
      </c>
      <c r="E360" s="36">
        <v>1069.19</v>
      </c>
      <c r="F360" s="2">
        <v>6.11</v>
      </c>
      <c r="G360" s="2">
        <v>0.56999999999999995</v>
      </c>
      <c r="H360" s="2">
        <v>0.28999999999999998</v>
      </c>
      <c r="I360" s="36">
        <v>1042.3599999999999</v>
      </c>
    </row>
    <row r="361" spans="2:9">
      <c r="B361" s="2" t="s">
        <v>163</v>
      </c>
      <c r="C361" s="1">
        <v>1471</v>
      </c>
      <c r="D361" s="1">
        <v>1563</v>
      </c>
      <c r="E361" s="36">
        <v>1063.08</v>
      </c>
      <c r="F361" s="2">
        <v>-12.68</v>
      </c>
      <c r="G361" s="2">
        <v>-1.18</v>
      </c>
      <c r="H361" s="2">
        <v>-1.08</v>
      </c>
      <c r="I361" s="36">
        <v>1036.97</v>
      </c>
    </row>
    <row r="362" spans="2:9">
      <c r="B362" s="2" t="s">
        <v>164</v>
      </c>
      <c r="C362" s="1">
        <v>1470</v>
      </c>
      <c r="D362" s="1">
        <v>1582</v>
      </c>
      <c r="E362" s="36">
        <v>1075.76</v>
      </c>
      <c r="F362" s="2">
        <v>1.95</v>
      </c>
      <c r="G362" s="2">
        <v>0.18</v>
      </c>
      <c r="H362" s="2">
        <v>-0.34</v>
      </c>
      <c r="I362" s="36">
        <v>1048.29</v>
      </c>
    </row>
    <row r="363" spans="2:9">
      <c r="B363" s="2" t="s">
        <v>165</v>
      </c>
      <c r="C363" s="1">
        <v>1470</v>
      </c>
      <c r="D363" s="1">
        <v>1579</v>
      </c>
      <c r="E363" s="36">
        <v>1073.81</v>
      </c>
      <c r="F363" s="2">
        <v>2.63</v>
      </c>
      <c r="G363" s="2">
        <v>0.25</v>
      </c>
      <c r="H363" s="2">
        <v>0.28999999999999998</v>
      </c>
      <c r="I363" s="36">
        <v>1046.18</v>
      </c>
    </row>
    <row r="364" spans="2:9">
      <c r="B364" s="2" t="s">
        <v>166</v>
      </c>
      <c r="C364" s="1">
        <v>1471</v>
      </c>
      <c r="D364" s="1">
        <v>1575</v>
      </c>
      <c r="E364" s="36">
        <v>1071.18</v>
      </c>
      <c r="F364" s="2">
        <v>6.72</v>
      </c>
      <c r="G364" s="2">
        <v>0.63</v>
      </c>
      <c r="H364" s="2">
        <v>0.2</v>
      </c>
      <c r="I364" s="36">
        <v>1043.79</v>
      </c>
    </row>
    <row r="365" spans="2:9">
      <c r="B365" s="2" t="s">
        <v>167</v>
      </c>
      <c r="C365" s="1">
        <v>1472</v>
      </c>
      <c r="D365" s="1">
        <v>1566</v>
      </c>
      <c r="E365" s="36">
        <v>1064.46</v>
      </c>
      <c r="F365" s="2">
        <v>-2.9</v>
      </c>
      <c r="G365" s="2">
        <v>-0.27</v>
      </c>
      <c r="H365" s="2">
        <v>0.15</v>
      </c>
      <c r="I365" s="36">
        <v>1039.69</v>
      </c>
    </row>
    <row r="366" spans="2:9">
      <c r="B366" s="2" t="s">
        <v>168</v>
      </c>
      <c r="C366" s="1">
        <v>1469</v>
      </c>
      <c r="D366" s="1">
        <v>1568</v>
      </c>
      <c r="E366" s="36">
        <v>1067.3599999999999</v>
      </c>
      <c r="F366" s="2">
        <v>8.3800000000000008</v>
      </c>
      <c r="G366" s="2">
        <v>0.79</v>
      </c>
      <c r="H366" s="2">
        <v>0.96</v>
      </c>
      <c r="I366" s="36">
        <v>1042.53</v>
      </c>
    </row>
    <row r="367" spans="2:9">
      <c r="B367" s="2" t="s">
        <v>169</v>
      </c>
      <c r="C367" s="1">
        <v>1468</v>
      </c>
      <c r="D367" s="1">
        <v>1555</v>
      </c>
      <c r="E367" s="36">
        <v>1058.98</v>
      </c>
      <c r="F367" s="2">
        <v>2.5099999999999998</v>
      </c>
      <c r="G367" s="2">
        <v>0.24</v>
      </c>
      <c r="H367" s="2">
        <v>0.1</v>
      </c>
      <c r="I367" s="36">
        <v>1037.43</v>
      </c>
    </row>
    <row r="368" spans="2:9">
      <c r="B368" s="2" t="s">
        <v>170</v>
      </c>
      <c r="C368" s="1">
        <v>1468</v>
      </c>
      <c r="D368" s="1">
        <v>1551</v>
      </c>
      <c r="E368" s="36">
        <v>1056.47</v>
      </c>
      <c r="F368" s="2">
        <v>-12.06</v>
      </c>
      <c r="G368" s="2">
        <v>-1.1299999999999999</v>
      </c>
      <c r="H368" s="2">
        <v>-0.76</v>
      </c>
      <c r="I368" s="36">
        <v>1036.79</v>
      </c>
    </row>
    <row r="369" spans="2:9">
      <c r="B369" s="2" t="s">
        <v>171</v>
      </c>
      <c r="C369" s="1">
        <v>1467</v>
      </c>
      <c r="D369" s="1">
        <v>1567</v>
      </c>
      <c r="E369" s="36">
        <v>1068.53</v>
      </c>
      <c r="F369" s="2">
        <v>10.89</v>
      </c>
      <c r="G369" s="2">
        <v>1.03</v>
      </c>
      <c r="H369" s="2">
        <v>1.1000000000000001</v>
      </c>
      <c r="I369" s="36">
        <v>1047.3399999999999</v>
      </c>
    </row>
    <row r="370" spans="2:9">
      <c r="B370" s="2" t="s">
        <v>172</v>
      </c>
      <c r="C370" s="1">
        <v>1469</v>
      </c>
      <c r="D370" s="1">
        <v>1554</v>
      </c>
      <c r="E370" s="36">
        <v>1057.6400000000001</v>
      </c>
      <c r="F370" s="2">
        <v>-9.15</v>
      </c>
      <c r="G370" s="2">
        <v>-0.86</v>
      </c>
      <c r="H370" s="2">
        <v>-0.68</v>
      </c>
      <c r="I370" s="36">
        <v>1033.9100000000001</v>
      </c>
    </row>
    <row r="371" spans="2:9">
      <c r="B371" s="2" t="s">
        <v>173</v>
      </c>
      <c r="C371" s="1">
        <v>1470</v>
      </c>
      <c r="D371" s="1">
        <v>1569</v>
      </c>
      <c r="E371" s="36">
        <v>1066.79</v>
      </c>
      <c r="F371" s="2">
        <v>7.44</v>
      </c>
      <c r="G371" s="2">
        <v>0.7</v>
      </c>
      <c r="H371" s="2">
        <v>0.5</v>
      </c>
      <c r="I371" s="36">
        <v>1041.8900000000001</v>
      </c>
    </row>
    <row r="372" spans="2:9">
      <c r="B372" s="2" t="s">
        <v>174</v>
      </c>
      <c r="C372" s="1">
        <v>1475</v>
      </c>
      <c r="D372" s="1">
        <v>1563</v>
      </c>
      <c r="E372" s="36">
        <v>1059.3499999999999</v>
      </c>
      <c r="F372" s="2">
        <v>4.0999999999999996</v>
      </c>
      <c r="G372" s="2">
        <v>0.39</v>
      </c>
      <c r="H372" s="2">
        <v>0.43</v>
      </c>
      <c r="I372" s="36">
        <v>1035.8599999999999</v>
      </c>
    </row>
    <row r="373" spans="2:9">
      <c r="B373" s="2" t="s">
        <v>175</v>
      </c>
      <c r="C373" s="1">
        <v>1474</v>
      </c>
      <c r="D373" s="1">
        <v>1556</v>
      </c>
      <c r="E373" s="36">
        <v>1055.25</v>
      </c>
      <c r="F373" s="2">
        <v>1.29</v>
      </c>
      <c r="G373" s="2">
        <v>0.12</v>
      </c>
      <c r="H373" s="2">
        <v>-0.41</v>
      </c>
      <c r="I373" s="36">
        <v>1033.1199999999999</v>
      </c>
    </row>
    <row r="374" spans="2:9">
      <c r="B374" s="2" t="s">
        <v>176</v>
      </c>
      <c r="C374" s="1">
        <v>1474</v>
      </c>
      <c r="D374" s="1">
        <v>1554</v>
      </c>
      <c r="E374" s="36">
        <v>1053.96</v>
      </c>
      <c r="F374" s="2">
        <v>6.27</v>
      </c>
      <c r="G374" s="2">
        <v>0.6</v>
      </c>
      <c r="H374" s="2">
        <v>0.26</v>
      </c>
      <c r="I374" s="36">
        <v>1033.99</v>
      </c>
    </row>
    <row r="375" spans="2:9">
      <c r="B375" s="2" t="s">
        <v>177</v>
      </c>
      <c r="C375" s="1">
        <v>1475</v>
      </c>
      <c r="D375" s="1">
        <v>1545</v>
      </c>
      <c r="E375" s="36">
        <v>1047.69</v>
      </c>
      <c r="F375" s="2">
        <v>13.25</v>
      </c>
      <c r="G375" s="2">
        <v>1.28</v>
      </c>
      <c r="H375" s="2">
        <v>0.99</v>
      </c>
      <c r="I375" s="36">
        <v>1028.83</v>
      </c>
    </row>
    <row r="376" spans="2:9">
      <c r="B376" s="2" t="s">
        <v>178</v>
      </c>
      <c r="C376" s="1">
        <v>1476</v>
      </c>
      <c r="D376" s="1">
        <v>1527</v>
      </c>
      <c r="E376" s="36">
        <v>1034.44</v>
      </c>
      <c r="F376" s="2">
        <v>0.57999999999999996</v>
      </c>
      <c r="G376" s="2">
        <v>0.06</v>
      </c>
      <c r="H376" s="2">
        <v>0.45</v>
      </c>
      <c r="I376" s="36">
        <v>1017.33</v>
      </c>
    </row>
    <row r="377" spans="2:9">
      <c r="B377" s="2" t="s">
        <v>179</v>
      </c>
      <c r="C377" s="1">
        <v>1477</v>
      </c>
      <c r="D377" s="1">
        <v>1527</v>
      </c>
      <c r="E377" s="36">
        <v>1033.8599999999999</v>
      </c>
      <c r="F377" s="2">
        <v>5.13</v>
      </c>
      <c r="G377" s="2">
        <v>0.5</v>
      </c>
      <c r="H377" s="2">
        <v>0.67</v>
      </c>
      <c r="I377" s="36">
        <v>1017.12</v>
      </c>
    </row>
    <row r="378" spans="2:9">
      <c r="B378" s="2" t="s">
        <v>180</v>
      </c>
      <c r="C378" s="1">
        <v>1476</v>
      </c>
      <c r="D378" s="1">
        <v>1519</v>
      </c>
      <c r="E378" s="36">
        <v>1028.73</v>
      </c>
      <c r="F378" s="2">
        <v>2.59</v>
      </c>
      <c r="G378" s="2">
        <v>0.25</v>
      </c>
      <c r="H378" s="2">
        <v>-0.51</v>
      </c>
      <c r="I378" s="36">
        <v>1014.71</v>
      </c>
    </row>
    <row r="379" spans="2:9">
      <c r="B379" s="2" t="s">
        <v>181</v>
      </c>
      <c r="C379" s="1">
        <v>1477</v>
      </c>
      <c r="D379" s="1">
        <v>1516</v>
      </c>
      <c r="E379" s="36">
        <v>1026.1400000000001</v>
      </c>
      <c r="F379" s="2">
        <v>-9.09</v>
      </c>
      <c r="G379" s="2">
        <v>-0.88</v>
      </c>
      <c r="H379" s="2">
        <v>-0.65</v>
      </c>
      <c r="I379" s="36">
        <v>1014.32</v>
      </c>
    </row>
    <row r="380" spans="2:9">
      <c r="B380" s="2" t="s">
        <v>182</v>
      </c>
      <c r="C380" s="1">
        <v>1478</v>
      </c>
      <c r="D380" s="1">
        <v>1530</v>
      </c>
      <c r="E380" s="36">
        <v>1035.23</v>
      </c>
      <c r="F380" s="2">
        <v>7.63</v>
      </c>
      <c r="G380" s="2">
        <v>0.74</v>
      </c>
      <c r="H380" s="2">
        <v>0.45</v>
      </c>
      <c r="I380" s="36">
        <v>1022.12</v>
      </c>
    </row>
    <row r="381" spans="2:9">
      <c r="B381" s="2" t="s">
        <v>183</v>
      </c>
      <c r="C381" s="1">
        <v>1484</v>
      </c>
      <c r="D381" s="1">
        <v>1525</v>
      </c>
      <c r="E381" s="36">
        <v>1027.5999999999999</v>
      </c>
      <c r="F381" s="2">
        <v>-1.73</v>
      </c>
      <c r="G381" s="2">
        <v>-0.17</v>
      </c>
      <c r="H381" s="2">
        <v>-0.05</v>
      </c>
      <c r="I381" s="36">
        <v>1015.69</v>
      </c>
    </row>
    <row r="382" spans="2:9">
      <c r="B382" s="2" t="s">
        <v>184</v>
      </c>
      <c r="C382" s="1">
        <v>1485</v>
      </c>
      <c r="D382" s="1">
        <v>1529</v>
      </c>
      <c r="E382" s="36">
        <v>1029.33</v>
      </c>
      <c r="F382" s="2">
        <v>2.39</v>
      </c>
      <c r="G382" s="2">
        <v>0.23</v>
      </c>
      <c r="H382" s="2">
        <v>0.08</v>
      </c>
      <c r="I382" s="36">
        <v>1013.77</v>
      </c>
    </row>
    <row r="383" spans="2:9">
      <c r="B383" s="2" t="s">
        <v>185</v>
      </c>
      <c r="C383" s="1">
        <v>1486</v>
      </c>
      <c r="D383" s="1">
        <v>1526</v>
      </c>
      <c r="E383" s="36">
        <v>1026.94</v>
      </c>
      <c r="F383" s="2">
        <v>3.09</v>
      </c>
      <c r="G383" s="2">
        <v>0.3</v>
      </c>
      <c r="H383" s="2">
        <v>0.18</v>
      </c>
      <c r="I383" s="36">
        <v>1013.97</v>
      </c>
    </row>
    <row r="384" spans="2:9">
      <c r="B384" s="2" t="s">
        <v>186</v>
      </c>
      <c r="C384" s="1">
        <v>1487</v>
      </c>
      <c r="D384" s="1">
        <v>1523</v>
      </c>
      <c r="E384" s="36">
        <v>1023.85</v>
      </c>
      <c r="F384" s="2">
        <v>10.53</v>
      </c>
      <c r="G384" s="2">
        <v>1.04</v>
      </c>
      <c r="H384" s="2">
        <v>1.1000000000000001</v>
      </c>
      <c r="I384" s="36">
        <v>1012.89</v>
      </c>
    </row>
    <row r="385" spans="2:9">
      <c r="B385" s="2" t="s">
        <v>187</v>
      </c>
      <c r="C385" s="1">
        <v>1488</v>
      </c>
      <c r="D385" s="1">
        <v>1507</v>
      </c>
      <c r="E385" s="36">
        <v>1013.32</v>
      </c>
      <c r="F385" s="2">
        <v>-19.329999999999998</v>
      </c>
      <c r="G385" s="2">
        <v>-1.87</v>
      </c>
      <c r="H385" s="2">
        <v>-1.72</v>
      </c>
      <c r="I385" s="36">
        <v>1005.52</v>
      </c>
    </row>
    <row r="386" spans="2:9">
      <c r="B386" s="2" t="s">
        <v>188</v>
      </c>
      <c r="C386" s="1">
        <v>1488</v>
      </c>
      <c r="D386" s="1">
        <v>1537</v>
      </c>
      <c r="E386" s="36">
        <v>1032.6500000000001</v>
      </c>
      <c r="F386" s="2">
        <v>6.09</v>
      </c>
      <c r="G386" s="2">
        <v>0.59</v>
      </c>
      <c r="H386" s="2">
        <v>0.15</v>
      </c>
      <c r="I386" s="36">
        <v>1022.32</v>
      </c>
    </row>
    <row r="387" spans="2:9">
      <c r="B387" s="2" t="s">
        <v>189</v>
      </c>
      <c r="C387" s="1">
        <v>1489</v>
      </c>
      <c r="D387" s="1">
        <v>1529</v>
      </c>
      <c r="E387" s="36">
        <v>1026.56</v>
      </c>
      <c r="F387" s="2">
        <v>-7.29</v>
      </c>
      <c r="G387" s="2">
        <v>-0.71</v>
      </c>
      <c r="H387" s="2">
        <v>-0.23</v>
      </c>
      <c r="I387" s="36">
        <v>1017.17</v>
      </c>
    </row>
    <row r="388" spans="2:9">
      <c r="B388" s="2" t="s">
        <v>190</v>
      </c>
      <c r="C388" s="1">
        <v>1489</v>
      </c>
      <c r="D388" s="1">
        <v>1539</v>
      </c>
      <c r="E388" s="36">
        <v>1033.8499999999999</v>
      </c>
      <c r="F388" s="2">
        <v>12.72</v>
      </c>
      <c r="G388" s="2">
        <v>1.25</v>
      </c>
      <c r="H388" s="2">
        <v>1.42</v>
      </c>
      <c r="I388" s="36">
        <v>1024.98</v>
      </c>
    </row>
    <row r="389" spans="2:9">
      <c r="B389" s="2" t="s">
        <v>191</v>
      </c>
      <c r="C389" s="1">
        <v>1489</v>
      </c>
      <c r="D389" s="1">
        <v>1520</v>
      </c>
      <c r="E389" s="36">
        <v>1021.13</v>
      </c>
      <c r="F389" s="2">
        <v>-2.1</v>
      </c>
      <c r="G389" s="2">
        <v>-0.21</v>
      </c>
      <c r="H389" s="2">
        <v>-0.2</v>
      </c>
      <c r="I389" s="36">
        <v>1015</v>
      </c>
    </row>
    <row r="390" spans="2:9">
      <c r="B390" s="2" t="s">
        <v>192</v>
      </c>
      <c r="C390" s="1">
        <v>1490</v>
      </c>
      <c r="D390" s="1">
        <v>1525</v>
      </c>
      <c r="E390" s="36">
        <v>1023.23</v>
      </c>
      <c r="F390" s="2">
        <v>-3.24</v>
      </c>
      <c r="G390" s="2">
        <v>-0.32</v>
      </c>
      <c r="H390" s="2">
        <v>-0.14000000000000001</v>
      </c>
      <c r="I390" s="36">
        <v>1016.33</v>
      </c>
    </row>
    <row r="391" spans="2:9">
      <c r="B391" s="2" t="s">
        <v>193</v>
      </c>
      <c r="C391" s="1">
        <v>1489</v>
      </c>
      <c r="D391" s="1">
        <v>1528</v>
      </c>
      <c r="E391" s="36">
        <v>1026.47</v>
      </c>
      <c r="F391" s="2">
        <v>0.39</v>
      </c>
      <c r="G391" s="2">
        <v>0.04</v>
      </c>
      <c r="H391" s="2">
        <v>0.25</v>
      </c>
      <c r="I391" s="36">
        <v>1019.32</v>
      </c>
    </row>
    <row r="392" spans="2:9">
      <c r="B392" s="2" t="s">
        <v>194</v>
      </c>
      <c r="C392" s="1">
        <v>1491</v>
      </c>
      <c r="D392" s="1">
        <v>1530</v>
      </c>
      <c r="E392" s="36">
        <v>1026.08</v>
      </c>
      <c r="F392" s="2">
        <v>8.7899999999999991</v>
      </c>
      <c r="G392" s="2">
        <v>0.86</v>
      </c>
      <c r="H392" s="2">
        <v>1.01</v>
      </c>
      <c r="I392" s="36">
        <v>1020.33</v>
      </c>
    </row>
    <row r="393" spans="2:9">
      <c r="B393" s="2" t="s">
        <v>195</v>
      </c>
      <c r="C393" s="1">
        <v>1492</v>
      </c>
      <c r="D393" s="1">
        <v>1518</v>
      </c>
      <c r="E393" s="36">
        <v>1017.29</v>
      </c>
      <c r="F393" s="2">
        <v>2.89</v>
      </c>
      <c r="G393" s="2">
        <v>0.28000000000000003</v>
      </c>
      <c r="H393" s="2">
        <v>0.51</v>
      </c>
      <c r="I393" s="36">
        <v>1010.77</v>
      </c>
    </row>
    <row r="394" spans="2:9">
      <c r="B394" s="2" t="s">
        <v>196</v>
      </c>
      <c r="C394" s="1">
        <v>1493</v>
      </c>
      <c r="D394" s="1">
        <v>1515</v>
      </c>
      <c r="E394" s="36">
        <v>1014.4</v>
      </c>
      <c r="F394" s="2">
        <v>0.32</v>
      </c>
      <c r="G394" s="2">
        <v>0.03</v>
      </c>
      <c r="H394" s="2">
        <v>-0.12</v>
      </c>
      <c r="I394" s="36">
        <v>1008.97</v>
      </c>
    </row>
    <row r="395" spans="2:9">
      <c r="B395" s="2" t="s">
        <v>197</v>
      </c>
      <c r="C395" s="1">
        <v>1494</v>
      </c>
      <c r="D395" s="1">
        <v>1515</v>
      </c>
      <c r="E395" s="36">
        <v>1014.08</v>
      </c>
      <c r="F395" s="2">
        <v>-2.84</v>
      </c>
      <c r="G395" s="2">
        <v>-0.28000000000000003</v>
      </c>
      <c r="H395" s="2">
        <v>-0.28999999999999998</v>
      </c>
      <c r="I395" s="36">
        <v>1008.36</v>
      </c>
    </row>
    <row r="396" spans="2:9">
      <c r="B396" s="2" t="s">
        <v>198</v>
      </c>
      <c r="C396" s="1">
        <v>1494</v>
      </c>
      <c r="D396" s="1">
        <v>1519</v>
      </c>
      <c r="E396" s="36">
        <v>1016.92</v>
      </c>
      <c r="F396" s="2">
        <v>9.89</v>
      </c>
      <c r="G396" s="2">
        <v>0.98</v>
      </c>
      <c r="H396" s="2">
        <v>1.56</v>
      </c>
      <c r="I396" s="36">
        <v>1010.04</v>
      </c>
    </row>
    <row r="397" spans="2:9">
      <c r="B397" s="2" t="s">
        <v>199</v>
      </c>
      <c r="C397" s="1">
        <v>1495</v>
      </c>
      <c r="D397" s="1">
        <v>1505</v>
      </c>
      <c r="E397" s="36">
        <v>1007.03</v>
      </c>
      <c r="F397" s="2">
        <v>11.6</v>
      </c>
      <c r="G397" s="2">
        <v>1.17</v>
      </c>
      <c r="H397" s="2">
        <v>1.1000000000000001</v>
      </c>
      <c r="I397" s="36">
        <v>1003.01</v>
      </c>
    </row>
    <row r="398" spans="2:9">
      <c r="B398" s="2" t="s">
        <v>200</v>
      </c>
      <c r="C398" s="1">
        <v>1497</v>
      </c>
      <c r="D398" s="1">
        <v>1490</v>
      </c>
      <c r="E398" s="36">
        <v>995.43</v>
      </c>
      <c r="F398" s="2">
        <v>-6.72</v>
      </c>
      <c r="G398" s="2">
        <v>-0.67</v>
      </c>
      <c r="H398" s="2">
        <v>-0.56000000000000005</v>
      </c>
      <c r="I398" s="36">
        <v>992.53</v>
      </c>
    </row>
    <row r="399" spans="2:9">
      <c r="B399" s="2" t="s">
        <v>201</v>
      </c>
      <c r="C399" s="1">
        <v>1495</v>
      </c>
      <c r="D399" s="1">
        <v>1498</v>
      </c>
      <c r="E399" s="36">
        <v>1002.15</v>
      </c>
      <c r="F399" s="2">
        <v>3.39</v>
      </c>
      <c r="G399" s="2">
        <v>0.34</v>
      </c>
      <c r="H399" s="2">
        <v>0.4</v>
      </c>
      <c r="I399" s="36">
        <v>1000.02</v>
      </c>
    </row>
    <row r="400" spans="2:9">
      <c r="B400" s="2" t="s">
        <v>202</v>
      </c>
      <c r="C400" s="1">
        <v>1492</v>
      </c>
      <c r="D400" s="1">
        <v>1490</v>
      </c>
      <c r="E400" s="36">
        <v>998.76</v>
      </c>
      <c r="F400" s="2">
        <v>10.47</v>
      </c>
      <c r="G400" s="2">
        <v>1.06</v>
      </c>
      <c r="H400" s="2">
        <v>0.88</v>
      </c>
      <c r="I400" s="36">
        <v>996.95</v>
      </c>
    </row>
    <row r="401" spans="2:9">
      <c r="B401" s="2" t="s">
        <v>203</v>
      </c>
      <c r="C401" s="1">
        <v>1492</v>
      </c>
      <c r="D401" s="1">
        <v>1475</v>
      </c>
      <c r="E401" s="36">
        <v>988.29</v>
      </c>
      <c r="F401" s="2">
        <v>-11.98</v>
      </c>
      <c r="G401" s="2">
        <v>-1.2</v>
      </c>
      <c r="H401" s="2">
        <v>-1.1599999999999999</v>
      </c>
      <c r="I401" s="36">
        <v>988.58</v>
      </c>
    </row>
    <row r="402" spans="2:9">
      <c r="B402" s="2" t="s">
        <v>204</v>
      </c>
      <c r="C402" s="1">
        <v>1490</v>
      </c>
      <c r="D402" s="1">
        <v>1490</v>
      </c>
      <c r="E402" s="36">
        <v>1000.27</v>
      </c>
      <c r="F402" s="2">
        <v>8.09</v>
      </c>
      <c r="G402" s="2">
        <v>0.82</v>
      </c>
      <c r="H402" s="2">
        <v>0.02</v>
      </c>
      <c r="I402" s="36">
        <v>1000.11</v>
      </c>
    </row>
    <row r="403" spans="2:9">
      <c r="B403" s="2" t="s">
        <v>205</v>
      </c>
      <c r="C403" s="1">
        <v>1490</v>
      </c>
      <c r="D403" s="1">
        <v>1479</v>
      </c>
      <c r="E403" s="36">
        <v>992.18</v>
      </c>
      <c r="F403" s="2">
        <v>5.74</v>
      </c>
      <c r="G403" s="2">
        <v>0.57999999999999996</v>
      </c>
      <c r="H403" s="2">
        <v>0.65</v>
      </c>
      <c r="I403" s="36">
        <v>992.39</v>
      </c>
    </row>
    <row r="404" spans="2:9">
      <c r="B404" s="2" t="s">
        <v>206</v>
      </c>
      <c r="C404" s="1">
        <v>1487</v>
      </c>
      <c r="D404" s="1">
        <v>1467</v>
      </c>
      <c r="E404" s="36">
        <v>986.44</v>
      </c>
      <c r="F404" s="2">
        <v>-1.8</v>
      </c>
      <c r="G404" s="2">
        <v>-0.18</v>
      </c>
      <c r="H404" s="2">
        <v>-0.2</v>
      </c>
      <c r="I404" s="36">
        <v>986.18</v>
      </c>
    </row>
    <row r="405" spans="2:9">
      <c r="B405" s="2" t="s">
        <v>207</v>
      </c>
      <c r="C405" s="1">
        <v>1486</v>
      </c>
      <c r="D405" s="1">
        <v>1469</v>
      </c>
      <c r="E405" s="36">
        <v>988.24</v>
      </c>
      <c r="F405" s="2">
        <v>15.45</v>
      </c>
      <c r="G405" s="2">
        <v>1.59</v>
      </c>
      <c r="H405" s="2">
        <v>1.66</v>
      </c>
      <c r="I405" s="36">
        <v>986.61</v>
      </c>
    </row>
    <row r="406" spans="2:9">
      <c r="B406" s="2" t="s">
        <v>208</v>
      </c>
      <c r="C406" s="1">
        <v>1483</v>
      </c>
      <c r="D406" s="1">
        <v>1443</v>
      </c>
      <c r="E406" s="36">
        <v>972.79</v>
      </c>
      <c r="F406" s="2">
        <v>2.89</v>
      </c>
      <c r="G406" s="2">
        <v>0.3</v>
      </c>
      <c r="H406" s="2">
        <v>0.11</v>
      </c>
      <c r="I406" s="36">
        <v>972.45</v>
      </c>
    </row>
    <row r="407" spans="2:9">
      <c r="B407" s="2" t="s">
        <v>209</v>
      </c>
      <c r="C407" s="1">
        <v>1484</v>
      </c>
      <c r="D407" s="1">
        <v>1440</v>
      </c>
      <c r="E407" s="36">
        <v>969.9</v>
      </c>
      <c r="F407" s="2">
        <v>2.91</v>
      </c>
      <c r="G407" s="2">
        <v>0.3</v>
      </c>
      <c r="H407" s="2">
        <v>0.23</v>
      </c>
      <c r="I407" s="36">
        <v>969.59</v>
      </c>
    </row>
    <row r="408" spans="2:9">
      <c r="B408" s="2" t="s">
        <v>210</v>
      </c>
      <c r="C408" s="1">
        <v>1485</v>
      </c>
      <c r="D408" s="1">
        <v>1436</v>
      </c>
      <c r="E408" s="36">
        <v>966.99</v>
      </c>
      <c r="F408" s="2">
        <v>10.66</v>
      </c>
      <c r="G408" s="2">
        <v>1.1100000000000001</v>
      </c>
      <c r="H408" s="2">
        <v>0.86</v>
      </c>
      <c r="I408" s="36">
        <v>966.75</v>
      </c>
    </row>
    <row r="409" spans="2:9">
      <c r="B409" s="2" t="s">
        <v>211</v>
      </c>
      <c r="C409" s="1">
        <v>1484</v>
      </c>
      <c r="D409" s="1">
        <v>1420</v>
      </c>
      <c r="E409" s="36">
        <v>956.33</v>
      </c>
      <c r="F409" s="2">
        <v>-2.34</v>
      </c>
      <c r="G409" s="2">
        <v>-0.24</v>
      </c>
      <c r="H409" s="2">
        <v>0.1</v>
      </c>
      <c r="I409" s="36">
        <v>957.57</v>
      </c>
    </row>
    <row r="410" spans="2:9">
      <c r="B410" s="2" t="s">
        <v>212</v>
      </c>
      <c r="C410" s="1">
        <v>1484</v>
      </c>
      <c r="D410" s="1">
        <v>1423</v>
      </c>
      <c r="E410" s="36">
        <v>958.67</v>
      </c>
      <c r="F410" s="2">
        <v>16.02</v>
      </c>
      <c r="G410" s="2">
        <v>1.7</v>
      </c>
      <c r="H410" s="2">
        <v>1.35</v>
      </c>
      <c r="I410" s="36">
        <v>960.67</v>
      </c>
    </row>
    <row r="411" spans="2:9">
      <c r="B411" s="2" t="s">
        <v>213</v>
      </c>
      <c r="C411" s="1">
        <v>1483</v>
      </c>
      <c r="D411" s="1">
        <v>1398</v>
      </c>
      <c r="E411" s="36">
        <v>942.65</v>
      </c>
      <c r="F411" s="2">
        <v>-23.45</v>
      </c>
      <c r="G411" s="2">
        <v>-2.4300000000000002</v>
      </c>
      <c r="H411" s="2">
        <v>-2.3199999999999998</v>
      </c>
      <c r="I411" s="36">
        <v>947.29</v>
      </c>
    </row>
    <row r="412" spans="2:9">
      <c r="B412" s="2" t="s">
        <v>214</v>
      </c>
      <c r="C412" s="1">
        <v>1485</v>
      </c>
      <c r="D412" s="1">
        <v>1434</v>
      </c>
      <c r="E412" s="36">
        <v>966.1</v>
      </c>
      <c r="F412" s="2">
        <v>1.27</v>
      </c>
      <c r="G412" s="2">
        <v>0.13</v>
      </c>
      <c r="H412" s="2">
        <v>0.01</v>
      </c>
      <c r="I412" s="36">
        <v>966.84</v>
      </c>
    </row>
    <row r="413" spans="2:9">
      <c r="B413" s="2" t="s">
        <v>215</v>
      </c>
      <c r="C413" s="1">
        <v>1484</v>
      </c>
      <c r="D413" s="1">
        <v>1432</v>
      </c>
      <c r="E413" s="36">
        <v>964.83</v>
      </c>
      <c r="F413" s="2">
        <v>5.98</v>
      </c>
      <c r="G413" s="2">
        <v>0.62</v>
      </c>
      <c r="H413" s="2">
        <v>1.1399999999999999</v>
      </c>
      <c r="I413" s="36">
        <v>965.74</v>
      </c>
    </row>
    <row r="414" spans="2:9">
      <c r="B414" s="2" t="s">
        <v>216</v>
      </c>
      <c r="C414" s="1">
        <v>1483</v>
      </c>
      <c r="D414" s="1">
        <v>1422</v>
      </c>
      <c r="E414" s="36">
        <v>958.85</v>
      </c>
      <c r="F414" s="2">
        <v>4.01</v>
      </c>
      <c r="G414" s="2">
        <v>0.42</v>
      </c>
      <c r="H414" s="2">
        <v>0.15</v>
      </c>
      <c r="I414" s="36">
        <v>962.02</v>
      </c>
    </row>
    <row r="415" spans="2:9">
      <c r="B415" s="2" t="s">
        <v>217</v>
      </c>
      <c r="C415" s="1">
        <v>1482</v>
      </c>
      <c r="D415" s="1">
        <v>1415</v>
      </c>
      <c r="E415" s="36">
        <v>954.84</v>
      </c>
      <c r="F415" s="2">
        <v>11.62</v>
      </c>
      <c r="G415" s="2">
        <v>1.23</v>
      </c>
      <c r="H415" s="2">
        <v>1.0900000000000001</v>
      </c>
      <c r="I415" s="36">
        <v>958.32</v>
      </c>
    </row>
    <row r="416" spans="2:9">
      <c r="B416" s="2" t="s">
        <v>218</v>
      </c>
      <c r="C416" s="1">
        <v>1477</v>
      </c>
      <c r="D416" s="1">
        <v>1393</v>
      </c>
      <c r="E416" s="36">
        <v>943.22</v>
      </c>
      <c r="F416" s="2">
        <v>6.69</v>
      </c>
      <c r="G416" s="2">
        <v>0.71</v>
      </c>
      <c r="H416" s="2">
        <v>0.73</v>
      </c>
      <c r="I416" s="36">
        <v>947.98</v>
      </c>
    </row>
    <row r="417" spans="2:10">
      <c r="B417" s="2" t="s">
        <v>219</v>
      </c>
      <c r="C417" s="1">
        <v>1487</v>
      </c>
      <c r="D417" s="1">
        <v>1393</v>
      </c>
      <c r="E417" s="36">
        <v>936.53</v>
      </c>
      <c r="F417" s="2">
        <v>14.28</v>
      </c>
      <c r="G417" s="2">
        <v>1.55</v>
      </c>
      <c r="H417" s="2">
        <v>1.73</v>
      </c>
      <c r="I417" s="36">
        <v>943.48</v>
      </c>
    </row>
    <row r="418" spans="2:10">
      <c r="B418" s="2" t="s">
        <v>220</v>
      </c>
      <c r="C418" s="1">
        <v>1486</v>
      </c>
      <c r="D418" s="1">
        <v>1371</v>
      </c>
      <c r="E418" s="36">
        <v>922.25</v>
      </c>
      <c r="F418" s="2">
        <v>-32.049999999999997</v>
      </c>
      <c r="G418" s="2">
        <v>-3.36</v>
      </c>
      <c r="H418" s="2">
        <v>-3.13</v>
      </c>
      <c r="I418" s="36">
        <v>931.95</v>
      </c>
    </row>
    <row r="419" spans="2:10">
      <c r="B419" s="2" t="s">
        <v>221</v>
      </c>
      <c r="C419" s="1">
        <v>1483</v>
      </c>
      <c r="D419" s="1">
        <v>1415</v>
      </c>
      <c r="E419" s="36">
        <v>954.3</v>
      </c>
      <c r="F419" s="2">
        <v>-8.15</v>
      </c>
      <c r="G419" s="2">
        <v>-0.85</v>
      </c>
      <c r="H419" s="2">
        <v>-0.34</v>
      </c>
      <c r="I419" s="36">
        <v>959.59</v>
      </c>
    </row>
    <row r="420" spans="2:10">
      <c r="B420" s="2" t="s">
        <v>222</v>
      </c>
      <c r="C420" s="1">
        <v>1479</v>
      </c>
      <c r="D420" s="1">
        <v>1423</v>
      </c>
      <c r="E420" s="36">
        <v>962.45</v>
      </c>
      <c r="F420" s="2">
        <v>-32.36</v>
      </c>
      <c r="G420" s="2">
        <v>-3.25</v>
      </c>
      <c r="H420" s="2">
        <v>-3.48</v>
      </c>
      <c r="I420" s="36">
        <v>967.66</v>
      </c>
    </row>
    <row r="421" spans="2:10">
      <c r="B421" s="2" t="s">
        <v>223</v>
      </c>
      <c r="C421" s="1">
        <v>1483</v>
      </c>
      <c r="D421" s="1">
        <v>1475</v>
      </c>
      <c r="E421" s="36">
        <v>994.81</v>
      </c>
      <c r="F421" s="2">
        <v>-9.48</v>
      </c>
      <c r="G421" s="2">
        <v>-0.94</v>
      </c>
      <c r="H421" s="2">
        <v>-1.26</v>
      </c>
      <c r="I421" s="36">
        <v>995.3</v>
      </c>
    </row>
    <row r="422" spans="2:10">
      <c r="B422" s="2" t="s">
        <v>224</v>
      </c>
      <c r="C422" s="1">
        <v>1471</v>
      </c>
      <c r="D422" s="1">
        <v>1478</v>
      </c>
      <c r="E422" s="36">
        <v>1004.29</v>
      </c>
      <c r="F422" s="2">
        <v>4.38</v>
      </c>
      <c r="G422" s="2">
        <v>0.44</v>
      </c>
      <c r="H422" s="2">
        <v>0.09</v>
      </c>
      <c r="I422" s="36">
        <v>1002.93</v>
      </c>
    </row>
    <row r="423" spans="2:10">
      <c r="B423" s="2" t="s">
        <v>225</v>
      </c>
      <c r="C423" s="1">
        <v>1193</v>
      </c>
      <c r="D423" s="1">
        <v>1493</v>
      </c>
      <c r="E423" s="36">
        <v>999.91</v>
      </c>
      <c r="F423" s="2">
        <v>1.01</v>
      </c>
      <c r="G423" s="2">
        <v>0.08</v>
      </c>
      <c r="H423" s="2">
        <v>-0.03</v>
      </c>
      <c r="I423" s="36">
        <v>999.91</v>
      </c>
      <c r="J423" s="2" t="s">
        <v>23</v>
      </c>
    </row>
    <row r="424" spans="2:10">
      <c r="B424" s="2" t="s">
        <v>226</v>
      </c>
      <c r="C424" s="1">
        <v>1186</v>
      </c>
      <c r="D424" s="1">
        <v>1484</v>
      </c>
      <c r="E424" s="36">
        <v>1250.8</v>
      </c>
      <c r="F424" s="2">
        <v>8.43</v>
      </c>
      <c r="G424" s="2">
        <v>0.68</v>
      </c>
      <c r="H424" s="2">
        <v>0.51</v>
      </c>
      <c r="I424" s="36">
        <v>1237.48</v>
      </c>
    </row>
    <row r="425" spans="2:10">
      <c r="B425" s="2" t="s">
        <v>227</v>
      </c>
      <c r="C425" s="1">
        <v>1179</v>
      </c>
      <c r="D425" s="1">
        <v>1465</v>
      </c>
      <c r="E425" s="36">
        <v>1242.3699999999999</v>
      </c>
      <c r="F425" s="2">
        <v>-5.42</v>
      </c>
      <c r="G425" s="2">
        <v>-0.43</v>
      </c>
      <c r="H425" s="2">
        <v>0.09</v>
      </c>
      <c r="I425" s="36">
        <v>1230.53</v>
      </c>
    </row>
    <row r="426" spans="2:10">
      <c r="B426" s="2" t="s">
        <v>228</v>
      </c>
      <c r="C426" s="1">
        <v>1176</v>
      </c>
      <c r="D426" s="1">
        <v>1467</v>
      </c>
      <c r="E426" s="36">
        <v>1247.79</v>
      </c>
      <c r="F426" s="2">
        <v>6.25</v>
      </c>
      <c r="G426" s="2">
        <v>0.5</v>
      </c>
      <c r="H426" s="2">
        <v>0.18</v>
      </c>
      <c r="I426" s="36">
        <v>1235.98</v>
      </c>
    </row>
    <row r="427" spans="2:10">
      <c r="B427" s="2" t="s">
        <v>229</v>
      </c>
      <c r="C427" s="1">
        <v>1172</v>
      </c>
      <c r="D427" s="1">
        <v>1455</v>
      </c>
      <c r="E427" s="36">
        <v>1241.54</v>
      </c>
      <c r="F427" s="2">
        <v>-5.56</v>
      </c>
      <c r="G427" s="2">
        <v>-0.45</v>
      </c>
      <c r="H427" s="2">
        <v>0.31</v>
      </c>
      <c r="I427" s="36">
        <v>1230.3699999999999</v>
      </c>
    </row>
    <row r="428" spans="2:10">
      <c r="B428" s="2" t="s">
        <v>230</v>
      </c>
      <c r="C428" s="1">
        <v>1169</v>
      </c>
      <c r="D428" s="1">
        <v>1458</v>
      </c>
      <c r="E428" s="36">
        <v>1247.0999999999999</v>
      </c>
      <c r="F428" s="2">
        <v>19.71</v>
      </c>
      <c r="G428" s="2">
        <v>1.61</v>
      </c>
      <c r="H428" s="2">
        <v>0.76</v>
      </c>
      <c r="I428" s="36">
        <v>1236.49</v>
      </c>
    </row>
    <row r="429" spans="2:10">
      <c r="B429" s="2" t="s">
        <v>231</v>
      </c>
      <c r="C429" s="1">
        <v>1169</v>
      </c>
      <c r="D429" s="1">
        <v>1435</v>
      </c>
      <c r="E429" s="36">
        <v>1227.3900000000001</v>
      </c>
      <c r="F429" s="2">
        <v>16.829999999999998</v>
      </c>
      <c r="G429" s="2">
        <v>1.39</v>
      </c>
      <c r="H429" s="2">
        <v>1</v>
      </c>
      <c r="I429" s="36">
        <v>1217.7</v>
      </c>
    </row>
    <row r="430" spans="2:10">
      <c r="B430" s="2" t="s">
        <v>232</v>
      </c>
      <c r="C430" s="1">
        <v>1167</v>
      </c>
      <c r="D430" s="1">
        <v>1413</v>
      </c>
      <c r="E430" s="36">
        <v>1210.56</v>
      </c>
      <c r="F430" s="2">
        <v>-12.55</v>
      </c>
      <c r="G430" s="2">
        <v>-1.03</v>
      </c>
      <c r="H430" s="2">
        <v>-0.4</v>
      </c>
      <c r="I430" s="36">
        <v>1203.8800000000001</v>
      </c>
    </row>
    <row r="431" spans="2:10">
      <c r="B431" s="2" t="s">
        <v>233</v>
      </c>
      <c r="C431" s="1">
        <v>1163</v>
      </c>
      <c r="D431" s="1">
        <v>1423</v>
      </c>
      <c r="E431" s="36">
        <v>1223.1099999999999</v>
      </c>
      <c r="F431" s="2">
        <v>-9.51</v>
      </c>
      <c r="G431" s="2">
        <v>-0.77</v>
      </c>
      <c r="H431" s="2">
        <v>-0.59</v>
      </c>
      <c r="I431" s="36">
        <v>1216.4100000000001</v>
      </c>
    </row>
    <row r="432" spans="2:10">
      <c r="B432" s="2" t="s">
        <v>234</v>
      </c>
      <c r="C432" s="1">
        <v>1160</v>
      </c>
      <c r="D432" s="1">
        <v>1430</v>
      </c>
      <c r="E432" s="36">
        <v>1232.6199999999999</v>
      </c>
      <c r="F432" s="2">
        <v>5.19</v>
      </c>
      <c r="G432" s="2">
        <v>0.42</v>
      </c>
      <c r="H432" s="2">
        <v>-0.02</v>
      </c>
      <c r="I432" s="36">
        <v>1223.3699999999999</v>
      </c>
    </row>
    <row r="433" spans="2:9">
      <c r="B433" s="2" t="s">
        <v>235</v>
      </c>
      <c r="C433" s="1">
        <v>1160</v>
      </c>
      <c r="D433" s="1">
        <v>1424</v>
      </c>
      <c r="E433" s="36">
        <v>1227.43</v>
      </c>
      <c r="F433" s="2">
        <v>-0.99</v>
      </c>
      <c r="G433" s="2">
        <v>-0.08</v>
      </c>
      <c r="H433" s="2">
        <v>0.24</v>
      </c>
      <c r="I433" s="36">
        <v>1219.24</v>
      </c>
    </row>
    <row r="434" spans="2:9">
      <c r="B434" s="2" t="s">
        <v>236</v>
      </c>
      <c r="C434" s="1">
        <v>1158</v>
      </c>
      <c r="D434" s="1">
        <v>1422</v>
      </c>
      <c r="E434" s="36">
        <v>1228.42</v>
      </c>
      <c r="F434" s="2">
        <v>5.49</v>
      </c>
      <c r="G434" s="2">
        <v>0.45</v>
      </c>
      <c r="H434" s="2">
        <v>0.56999999999999995</v>
      </c>
      <c r="I434" s="36">
        <v>1219.51</v>
      </c>
    </row>
    <row r="435" spans="2:9">
      <c r="B435" s="2" t="s">
        <v>237</v>
      </c>
      <c r="C435" s="1">
        <v>1160</v>
      </c>
      <c r="D435" s="1">
        <v>1418</v>
      </c>
      <c r="E435" s="36">
        <v>1222.93</v>
      </c>
      <c r="F435" s="2">
        <v>3.73</v>
      </c>
      <c r="G435" s="2">
        <v>0.31</v>
      </c>
      <c r="H435" s="2">
        <v>0.42</v>
      </c>
      <c r="I435" s="36">
        <v>1213.28</v>
      </c>
    </row>
    <row r="436" spans="2:9">
      <c r="B436" s="2" t="s">
        <v>238</v>
      </c>
      <c r="C436" s="1">
        <v>1158</v>
      </c>
      <c r="D436" s="1">
        <v>1412</v>
      </c>
      <c r="E436" s="36">
        <v>1219.2</v>
      </c>
      <c r="F436" s="2">
        <v>1.19</v>
      </c>
      <c r="G436" s="2">
        <v>0.1</v>
      </c>
      <c r="H436" s="2">
        <v>-0.01</v>
      </c>
      <c r="I436" s="36">
        <v>1210.5899999999999</v>
      </c>
    </row>
    <row r="437" spans="2:9">
      <c r="B437" s="2" t="s">
        <v>239</v>
      </c>
      <c r="C437" s="1">
        <v>1159</v>
      </c>
      <c r="D437" s="1">
        <v>1411</v>
      </c>
      <c r="E437" s="36">
        <v>1218.01</v>
      </c>
      <c r="F437" s="2">
        <v>6.46</v>
      </c>
      <c r="G437" s="2">
        <v>0.53</v>
      </c>
      <c r="H437" s="2">
        <v>1.06</v>
      </c>
      <c r="I437" s="36">
        <v>1209.68</v>
      </c>
    </row>
    <row r="438" spans="2:9">
      <c r="B438" s="2" t="s">
        <v>240</v>
      </c>
      <c r="C438" s="1">
        <v>1158</v>
      </c>
      <c r="D438" s="1">
        <v>1403</v>
      </c>
      <c r="E438" s="36">
        <v>1211.55</v>
      </c>
      <c r="F438" s="2">
        <v>13.03</v>
      </c>
      <c r="G438" s="2">
        <v>1.0900000000000001</v>
      </c>
      <c r="H438" s="2">
        <v>0.52</v>
      </c>
      <c r="I438" s="36">
        <v>1207.3499999999999</v>
      </c>
    </row>
    <row r="439" spans="2:9">
      <c r="B439" s="2" t="s">
        <v>241</v>
      </c>
      <c r="C439" s="1">
        <v>1158</v>
      </c>
      <c r="D439" s="1">
        <v>1388</v>
      </c>
      <c r="E439" s="36">
        <v>1198.52</v>
      </c>
      <c r="F439" s="2">
        <v>-5.78</v>
      </c>
      <c r="G439" s="2">
        <v>-0.48</v>
      </c>
      <c r="H439" s="2">
        <v>-0.76</v>
      </c>
      <c r="I439" s="36">
        <v>1197.22</v>
      </c>
    </row>
    <row r="440" spans="2:9">
      <c r="B440" s="2" t="s">
        <v>242</v>
      </c>
      <c r="C440" s="1">
        <v>1158</v>
      </c>
      <c r="D440" s="1">
        <v>1394</v>
      </c>
      <c r="E440" s="36">
        <v>1204.3</v>
      </c>
      <c r="F440" s="2">
        <v>3.27</v>
      </c>
      <c r="G440" s="2">
        <v>0.27</v>
      </c>
      <c r="H440" s="2">
        <v>0.78</v>
      </c>
      <c r="I440" s="36">
        <v>1201.47</v>
      </c>
    </row>
    <row r="441" spans="2:9">
      <c r="B441" s="2" t="s">
        <v>243</v>
      </c>
      <c r="C441" s="1">
        <v>1156</v>
      </c>
      <c r="D441" s="1">
        <v>1389</v>
      </c>
      <c r="E441" s="36">
        <v>1201.03</v>
      </c>
      <c r="F441" s="2">
        <v>5.05</v>
      </c>
      <c r="G441" s="2">
        <v>0.42</v>
      </c>
      <c r="H441" s="2">
        <v>-0.25</v>
      </c>
      <c r="I441" s="36">
        <v>1199.27</v>
      </c>
    </row>
    <row r="442" spans="2:9">
      <c r="B442" s="2" t="s">
        <v>244</v>
      </c>
      <c r="C442" s="1">
        <v>1154</v>
      </c>
      <c r="D442" s="1">
        <v>1380</v>
      </c>
      <c r="E442" s="36">
        <v>1195.98</v>
      </c>
      <c r="F442" s="2">
        <v>-17</v>
      </c>
      <c r="G442" s="2">
        <v>-1.4</v>
      </c>
      <c r="H442" s="2">
        <v>-0.7</v>
      </c>
      <c r="I442" s="36">
        <v>1192.3399999999999</v>
      </c>
    </row>
    <row r="443" spans="2:9">
      <c r="B443" s="2" t="s">
        <v>245</v>
      </c>
      <c r="C443" s="1">
        <v>1155</v>
      </c>
      <c r="D443" s="1">
        <v>1401</v>
      </c>
      <c r="E443" s="36">
        <v>1212.98</v>
      </c>
      <c r="F443" s="2">
        <v>-15.85</v>
      </c>
      <c r="G443" s="2">
        <v>-1.29</v>
      </c>
      <c r="H443" s="2">
        <v>-0.44</v>
      </c>
      <c r="I443" s="36">
        <v>1208.1199999999999</v>
      </c>
    </row>
    <row r="444" spans="2:9">
      <c r="B444" s="2" t="s">
        <v>246</v>
      </c>
      <c r="C444" s="1">
        <v>1152</v>
      </c>
      <c r="D444" s="1">
        <v>1416</v>
      </c>
      <c r="E444" s="36">
        <v>1228.83</v>
      </c>
      <c r="F444" s="2">
        <v>14.98</v>
      </c>
      <c r="G444" s="2">
        <v>1.23</v>
      </c>
      <c r="H444" s="2">
        <v>-0.09</v>
      </c>
      <c r="I444" s="36">
        <v>1223.48</v>
      </c>
    </row>
    <row r="445" spans="2:9">
      <c r="B445" s="2" t="s">
        <v>247</v>
      </c>
      <c r="C445" s="1">
        <v>1152</v>
      </c>
      <c r="D445" s="1">
        <v>1398</v>
      </c>
      <c r="E445" s="36">
        <v>1213.8499999999999</v>
      </c>
      <c r="F445" s="2">
        <v>-4.6100000000000003</v>
      </c>
      <c r="G445" s="2">
        <v>-0.38</v>
      </c>
      <c r="H445" s="2">
        <v>0.06</v>
      </c>
      <c r="I445" s="36">
        <v>1211.6600000000001</v>
      </c>
    </row>
    <row r="446" spans="2:9">
      <c r="B446" s="2" t="s">
        <v>248</v>
      </c>
      <c r="C446" s="1">
        <v>1149</v>
      </c>
      <c r="D446" s="1">
        <v>1400</v>
      </c>
      <c r="E446" s="36">
        <v>1218.46</v>
      </c>
      <c r="F446" s="2">
        <v>12.11</v>
      </c>
      <c r="G446" s="2">
        <v>1</v>
      </c>
      <c r="H446" s="2">
        <v>1.33</v>
      </c>
      <c r="I446" s="36">
        <v>1217.47</v>
      </c>
    </row>
    <row r="447" spans="2:9">
      <c r="B447" s="2" t="s">
        <v>249</v>
      </c>
      <c r="C447" s="1">
        <v>1147</v>
      </c>
      <c r="D447" s="1">
        <v>1383</v>
      </c>
      <c r="E447" s="36">
        <v>1206.3499999999999</v>
      </c>
      <c r="F447" s="2">
        <v>-3.23</v>
      </c>
      <c r="G447" s="2">
        <v>-0.27</v>
      </c>
      <c r="H447" s="2">
        <v>-0.33</v>
      </c>
      <c r="I447" s="36">
        <v>1205.53</v>
      </c>
    </row>
    <row r="448" spans="2:9">
      <c r="B448" s="2" t="s">
        <v>250</v>
      </c>
      <c r="C448" s="1">
        <v>1147</v>
      </c>
      <c r="D448" s="1">
        <v>1387</v>
      </c>
      <c r="E448" s="36">
        <v>1209.58</v>
      </c>
      <c r="F448" s="2">
        <v>14.63</v>
      </c>
      <c r="G448" s="2">
        <v>1.22</v>
      </c>
      <c r="H448" s="2">
        <v>0.59</v>
      </c>
      <c r="I448" s="36">
        <v>1205.8800000000001</v>
      </c>
    </row>
    <row r="449" spans="2:9">
      <c r="B449" s="2" t="s">
        <v>251</v>
      </c>
      <c r="C449" s="1">
        <v>1146</v>
      </c>
      <c r="D449" s="1">
        <v>1369</v>
      </c>
      <c r="E449" s="36">
        <v>1194.95</v>
      </c>
      <c r="F449" s="2">
        <v>-6.2</v>
      </c>
      <c r="G449" s="2">
        <v>-0.52</v>
      </c>
      <c r="H449" s="2">
        <v>0.04</v>
      </c>
      <c r="I449" s="36">
        <v>1191.7</v>
      </c>
    </row>
    <row r="450" spans="2:9">
      <c r="B450" s="2" t="s">
        <v>252</v>
      </c>
      <c r="C450" s="1">
        <v>1144</v>
      </c>
      <c r="D450" s="1">
        <v>1375</v>
      </c>
      <c r="E450" s="36">
        <v>1201.1500000000001</v>
      </c>
      <c r="F450" s="2">
        <v>-1.74</v>
      </c>
      <c r="G450" s="2">
        <v>-0.14000000000000001</v>
      </c>
      <c r="H450" s="2">
        <v>-0.28000000000000003</v>
      </c>
      <c r="I450" s="36">
        <v>1196.48</v>
      </c>
    </row>
    <row r="451" spans="2:9">
      <c r="B451" s="2" t="s">
        <v>253</v>
      </c>
      <c r="C451" s="1">
        <v>1144</v>
      </c>
      <c r="D451" s="1">
        <v>1377</v>
      </c>
      <c r="E451" s="36">
        <v>1202.8900000000001</v>
      </c>
      <c r="F451" s="2">
        <v>17.5</v>
      </c>
      <c r="G451" s="2">
        <v>1.48</v>
      </c>
      <c r="H451" s="2">
        <v>1.08</v>
      </c>
      <c r="I451" s="36">
        <v>1198.72</v>
      </c>
    </row>
    <row r="452" spans="2:9">
      <c r="B452" s="2" t="s">
        <v>254</v>
      </c>
      <c r="C452" s="1">
        <v>1146</v>
      </c>
      <c r="D452" s="1">
        <v>1358</v>
      </c>
      <c r="E452" s="36">
        <v>1185.3900000000001</v>
      </c>
      <c r="F452" s="2">
        <v>14.17</v>
      </c>
      <c r="G452" s="2">
        <v>1.21</v>
      </c>
      <c r="H452" s="2">
        <v>1.81</v>
      </c>
      <c r="I452" s="36">
        <v>1181.55</v>
      </c>
    </row>
    <row r="453" spans="2:9">
      <c r="B453" s="2" t="s">
        <v>255</v>
      </c>
      <c r="C453" s="1">
        <v>1148</v>
      </c>
      <c r="D453" s="1">
        <v>1344</v>
      </c>
      <c r="E453" s="36">
        <v>1171.22</v>
      </c>
      <c r="F453" s="2">
        <v>7.8</v>
      </c>
      <c r="G453" s="2">
        <v>0.67</v>
      </c>
      <c r="H453" s="2">
        <v>0.53</v>
      </c>
      <c r="I453" s="36">
        <v>1170.3800000000001</v>
      </c>
    </row>
    <row r="454" spans="2:9">
      <c r="B454" s="2" t="s">
        <v>256</v>
      </c>
      <c r="C454" s="1">
        <v>1148</v>
      </c>
      <c r="D454" s="1">
        <v>1335</v>
      </c>
      <c r="E454" s="36">
        <v>1163.42</v>
      </c>
      <c r="F454" s="2">
        <v>-14.33</v>
      </c>
      <c r="G454" s="2">
        <v>-1.22</v>
      </c>
      <c r="H454" s="2">
        <v>-1.77</v>
      </c>
      <c r="I454" s="36">
        <v>1164.67</v>
      </c>
    </row>
    <row r="455" spans="2:9">
      <c r="B455" s="2" t="s">
        <v>257</v>
      </c>
      <c r="C455" s="1">
        <v>1149</v>
      </c>
      <c r="D455" s="1">
        <v>1353</v>
      </c>
      <c r="E455" s="36">
        <v>1177.75</v>
      </c>
      <c r="F455" s="2">
        <v>10.34</v>
      </c>
      <c r="G455" s="2">
        <v>0.89</v>
      </c>
      <c r="H455" s="2">
        <v>0.4</v>
      </c>
      <c r="I455" s="36">
        <v>1177.69</v>
      </c>
    </row>
    <row r="456" spans="2:9">
      <c r="B456" s="2" t="s">
        <v>258</v>
      </c>
      <c r="C456" s="1">
        <v>1149</v>
      </c>
      <c r="D456" s="1">
        <v>1342</v>
      </c>
      <c r="E456" s="36">
        <v>1167.4100000000001</v>
      </c>
      <c r="F456" s="2">
        <v>-17.920000000000002</v>
      </c>
      <c r="G456" s="2">
        <v>-1.51</v>
      </c>
      <c r="H456" s="2">
        <v>-0.7</v>
      </c>
      <c r="I456" s="36">
        <v>1167.76</v>
      </c>
    </row>
    <row r="457" spans="2:9">
      <c r="B457" s="2" t="s">
        <v>259</v>
      </c>
      <c r="C457" s="1">
        <v>1149</v>
      </c>
      <c r="D457" s="1">
        <v>1362</v>
      </c>
      <c r="E457" s="36">
        <v>1185.33</v>
      </c>
      <c r="F457" s="2">
        <v>-5.36</v>
      </c>
      <c r="G457" s="2">
        <v>-0.45</v>
      </c>
      <c r="H457" s="2">
        <v>-0.32</v>
      </c>
      <c r="I457" s="36">
        <v>1183.19</v>
      </c>
    </row>
    <row r="458" spans="2:9">
      <c r="B458" s="2" t="s">
        <v>260</v>
      </c>
      <c r="C458" s="1">
        <v>1151</v>
      </c>
      <c r="D458" s="1">
        <v>1371</v>
      </c>
      <c r="E458" s="36">
        <v>1190.69</v>
      </c>
      <c r="F458" s="2">
        <v>-21.69</v>
      </c>
      <c r="G458" s="2">
        <v>-1.79</v>
      </c>
      <c r="H458" s="2">
        <v>-1.1000000000000001</v>
      </c>
      <c r="I458" s="36">
        <v>1188.07</v>
      </c>
    </row>
    <row r="459" spans="2:9">
      <c r="B459" s="2" t="s">
        <v>261</v>
      </c>
      <c r="C459" s="1">
        <v>1150</v>
      </c>
      <c r="D459" s="1">
        <v>1395</v>
      </c>
      <c r="E459" s="36">
        <v>1212.3800000000001</v>
      </c>
      <c r="F459" s="2">
        <v>2.72</v>
      </c>
      <c r="G459" s="2">
        <v>0.22</v>
      </c>
      <c r="H459" s="2">
        <v>-0.3</v>
      </c>
      <c r="I459" s="36">
        <v>1208.48</v>
      </c>
    </row>
    <row r="460" spans="2:9">
      <c r="B460" s="2" t="s">
        <v>262</v>
      </c>
      <c r="C460" s="1">
        <v>1150</v>
      </c>
      <c r="D460" s="1">
        <v>1391</v>
      </c>
      <c r="E460" s="36">
        <v>1209.6600000000001</v>
      </c>
      <c r="F460" s="2">
        <v>10.87</v>
      </c>
      <c r="G460" s="2">
        <v>0.91</v>
      </c>
      <c r="H460" s="2">
        <v>0.86</v>
      </c>
      <c r="I460" s="36">
        <v>1202.03</v>
      </c>
    </row>
    <row r="461" spans="2:9">
      <c r="B461" s="2" t="s">
        <v>263</v>
      </c>
      <c r="C461" s="1">
        <v>1146</v>
      </c>
      <c r="D461" s="1">
        <v>1374</v>
      </c>
      <c r="E461" s="36">
        <v>1198.79</v>
      </c>
      <c r="F461" s="2">
        <v>3.33</v>
      </c>
      <c r="G461" s="2">
        <v>0.28000000000000003</v>
      </c>
      <c r="H461" s="2">
        <v>0.37</v>
      </c>
      <c r="I461" s="36">
        <v>1191.45</v>
      </c>
    </row>
    <row r="462" spans="2:9">
      <c r="B462" s="2" t="s">
        <v>264</v>
      </c>
      <c r="C462" s="1">
        <v>1145</v>
      </c>
      <c r="D462" s="1">
        <v>1368</v>
      </c>
      <c r="E462" s="36">
        <v>1195.46</v>
      </c>
      <c r="F462" s="2">
        <v>8.51</v>
      </c>
      <c r="G462" s="2">
        <v>0.72</v>
      </c>
      <c r="H462" s="2">
        <v>0.64</v>
      </c>
      <c r="I462" s="36">
        <v>1188.1099999999999</v>
      </c>
    </row>
    <row r="463" spans="2:9">
      <c r="B463" s="2" t="s">
        <v>265</v>
      </c>
      <c r="C463" s="1">
        <v>1144</v>
      </c>
      <c r="D463" s="1">
        <v>1358</v>
      </c>
      <c r="E463" s="36">
        <v>1186.95</v>
      </c>
      <c r="F463" s="2">
        <v>11.83</v>
      </c>
      <c r="G463" s="2">
        <v>1.01</v>
      </c>
      <c r="H463" s="2">
        <v>1.1299999999999999</v>
      </c>
      <c r="I463" s="36">
        <v>1180.78</v>
      </c>
    </row>
    <row r="464" spans="2:9">
      <c r="B464" s="2" t="s">
        <v>266</v>
      </c>
      <c r="C464" s="1">
        <v>1144</v>
      </c>
      <c r="D464" s="1">
        <v>1345</v>
      </c>
      <c r="E464" s="36">
        <v>1175.1199999999999</v>
      </c>
      <c r="F464" s="2">
        <v>0.6</v>
      </c>
      <c r="G464" s="2">
        <v>0.05</v>
      </c>
      <c r="H464" s="2">
        <v>0.25</v>
      </c>
      <c r="I464" s="36">
        <v>1169.3499999999999</v>
      </c>
    </row>
    <row r="465" spans="2:9">
      <c r="B465" s="2" t="s">
        <v>267</v>
      </c>
      <c r="C465" s="1">
        <v>1141</v>
      </c>
      <c r="D465" s="1">
        <v>1340</v>
      </c>
      <c r="E465" s="36">
        <v>1174.52</v>
      </c>
      <c r="F465" s="2">
        <v>2.15</v>
      </c>
      <c r="G465" s="2">
        <v>0.18</v>
      </c>
      <c r="H465" s="2">
        <v>0.43</v>
      </c>
      <c r="I465" s="36">
        <v>1167.0899999999999</v>
      </c>
    </row>
    <row r="466" spans="2:9">
      <c r="B466" s="2" t="s">
        <v>268</v>
      </c>
      <c r="C466" s="1">
        <v>1139</v>
      </c>
      <c r="D466" s="1">
        <v>1335</v>
      </c>
      <c r="E466" s="36">
        <v>1172.3699999999999</v>
      </c>
      <c r="F466" s="2">
        <v>-7.15</v>
      </c>
      <c r="G466" s="2">
        <v>-0.61</v>
      </c>
      <c r="H466" s="2">
        <v>-0.16</v>
      </c>
      <c r="I466" s="36">
        <v>1165</v>
      </c>
    </row>
    <row r="467" spans="2:9">
      <c r="B467" s="2" t="s">
        <v>269</v>
      </c>
      <c r="C467" s="1">
        <v>1136</v>
      </c>
      <c r="D467" s="1">
        <v>1340</v>
      </c>
      <c r="E467" s="36">
        <v>1179.52</v>
      </c>
      <c r="F467" s="2">
        <v>18.5</v>
      </c>
      <c r="G467" s="2">
        <v>1.59</v>
      </c>
      <c r="H467" s="2">
        <v>0.78</v>
      </c>
      <c r="I467" s="36">
        <v>1171.1500000000001</v>
      </c>
    </row>
    <row r="468" spans="2:9">
      <c r="B468" s="2" t="s">
        <v>270</v>
      </c>
      <c r="C468" s="1">
        <v>1133</v>
      </c>
      <c r="D468" s="1">
        <v>1315</v>
      </c>
      <c r="E468" s="36">
        <v>1161.02</v>
      </c>
      <c r="F468" s="2">
        <v>-4.4800000000000004</v>
      </c>
      <c r="G468" s="2">
        <v>-0.38</v>
      </c>
      <c r="H468" s="2">
        <v>-0.74</v>
      </c>
      <c r="I468" s="36">
        <v>1153.7</v>
      </c>
    </row>
    <row r="469" spans="2:9">
      <c r="B469" s="2" t="s">
        <v>271</v>
      </c>
      <c r="C469" s="1">
        <v>1130</v>
      </c>
      <c r="D469" s="1">
        <v>1318</v>
      </c>
      <c r="E469" s="36">
        <v>1165.5</v>
      </c>
      <c r="F469" s="2">
        <v>0.54</v>
      </c>
      <c r="G469" s="2">
        <v>0.05</v>
      </c>
      <c r="H469" s="2">
        <v>0.86</v>
      </c>
      <c r="I469" s="36">
        <v>1157</v>
      </c>
    </row>
    <row r="470" spans="2:9">
      <c r="B470" s="2" t="s">
        <v>272</v>
      </c>
      <c r="C470" s="1">
        <v>1133</v>
      </c>
      <c r="D470" s="1">
        <v>1319</v>
      </c>
      <c r="E470" s="36">
        <v>1164.96</v>
      </c>
      <c r="F470" s="2">
        <v>3.55</v>
      </c>
      <c r="G470" s="2">
        <v>0.31</v>
      </c>
      <c r="H470" s="2">
        <v>0.74</v>
      </c>
      <c r="I470" s="36">
        <v>1158.17</v>
      </c>
    </row>
    <row r="471" spans="2:9">
      <c r="B471" s="2" t="s">
        <v>273</v>
      </c>
      <c r="C471" s="1">
        <v>1130</v>
      </c>
      <c r="D471" s="1">
        <v>1313</v>
      </c>
      <c r="E471" s="36">
        <v>1161.4100000000001</v>
      </c>
      <c r="F471" s="2">
        <v>10.07</v>
      </c>
      <c r="G471" s="2">
        <v>0.87</v>
      </c>
      <c r="H471" s="2">
        <v>1.1299999999999999</v>
      </c>
      <c r="I471" s="36">
        <v>1154.3800000000001</v>
      </c>
    </row>
    <row r="472" spans="2:9">
      <c r="B472" s="2" t="s">
        <v>274</v>
      </c>
      <c r="C472" s="1">
        <v>1131</v>
      </c>
      <c r="D472" s="1">
        <v>1302</v>
      </c>
      <c r="E472" s="36">
        <v>1151.3399999999999</v>
      </c>
      <c r="F472" s="2">
        <v>-2.33</v>
      </c>
      <c r="G472" s="2">
        <v>-0.2</v>
      </c>
      <c r="H472" s="2">
        <v>0.09</v>
      </c>
      <c r="I472" s="36">
        <v>1147.4000000000001</v>
      </c>
    </row>
    <row r="473" spans="2:9">
      <c r="B473" s="2" t="s">
        <v>275</v>
      </c>
      <c r="C473" s="1">
        <v>1129</v>
      </c>
      <c r="D473" s="1">
        <v>1303</v>
      </c>
      <c r="E473" s="36">
        <v>1153.67</v>
      </c>
      <c r="F473" s="2">
        <v>1.69</v>
      </c>
      <c r="G473" s="2">
        <v>0.15</v>
      </c>
      <c r="H473" s="2">
        <v>-0.85</v>
      </c>
      <c r="I473" s="36">
        <v>1151.26</v>
      </c>
    </row>
    <row r="474" spans="2:9">
      <c r="B474" s="2" t="s">
        <v>276</v>
      </c>
      <c r="C474" s="1">
        <v>1128</v>
      </c>
      <c r="D474" s="1">
        <v>1299</v>
      </c>
      <c r="E474" s="36">
        <v>1151.98</v>
      </c>
      <c r="F474" s="2">
        <v>5.93</v>
      </c>
      <c r="G474" s="2">
        <v>0.52</v>
      </c>
      <c r="H474" s="2">
        <v>0.43</v>
      </c>
      <c r="I474" s="36">
        <v>1148.3699999999999</v>
      </c>
    </row>
    <row r="475" spans="2:9">
      <c r="B475" s="2" t="s">
        <v>277</v>
      </c>
      <c r="C475" s="1">
        <v>1123</v>
      </c>
      <c r="D475" s="1">
        <v>1287</v>
      </c>
      <c r="E475" s="36">
        <v>1146.05</v>
      </c>
      <c r="F475" s="2">
        <v>-9.0299999999999994</v>
      </c>
      <c r="G475" s="2">
        <v>-0.78</v>
      </c>
      <c r="H475" s="2">
        <v>-0.37</v>
      </c>
      <c r="I475" s="36">
        <v>1140.96</v>
      </c>
    </row>
    <row r="476" spans="2:9">
      <c r="B476" s="2" t="s">
        <v>278</v>
      </c>
      <c r="C476" s="1">
        <v>1119</v>
      </c>
      <c r="D476" s="1">
        <v>1292</v>
      </c>
      <c r="E476" s="36">
        <v>1155.08</v>
      </c>
      <c r="F476" s="2">
        <v>-16.84</v>
      </c>
      <c r="G476" s="2">
        <v>-1.44</v>
      </c>
      <c r="H476" s="2">
        <v>-0.38</v>
      </c>
      <c r="I476" s="36">
        <v>1147.58</v>
      </c>
    </row>
    <row r="477" spans="2:9">
      <c r="B477" s="2" t="s">
        <v>279</v>
      </c>
      <c r="C477" s="1">
        <v>1118</v>
      </c>
      <c r="D477" s="1">
        <v>1310</v>
      </c>
      <c r="E477" s="36">
        <v>1171.92</v>
      </c>
      <c r="F477" s="2">
        <v>1.95</v>
      </c>
      <c r="G477" s="2">
        <v>0.17</v>
      </c>
      <c r="H477" s="2">
        <v>-0.17</v>
      </c>
      <c r="I477" s="36">
        <v>1163.67</v>
      </c>
    </row>
    <row r="478" spans="2:9">
      <c r="B478" s="2" t="s">
        <v>280</v>
      </c>
      <c r="C478" s="1">
        <v>1113</v>
      </c>
      <c r="D478" s="1">
        <v>1302</v>
      </c>
      <c r="E478" s="36">
        <v>1169.97</v>
      </c>
      <c r="F478" s="2">
        <v>5.56</v>
      </c>
      <c r="G478" s="2">
        <v>0.48</v>
      </c>
      <c r="H478" s="2">
        <v>0.15</v>
      </c>
      <c r="I478" s="36">
        <v>1161.22</v>
      </c>
    </row>
    <row r="479" spans="2:9">
      <c r="B479" s="2" t="s">
        <v>281</v>
      </c>
      <c r="C479" s="1">
        <v>1107</v>
      </c>
      <c r="D479" s="1">
        <v>1289</v>
      </c>
      <c r="E479" s="36">
        <v>1164.4100000000001</v>
      </c>
      <c r="F479" s="2">
        <v>-0.95</v>
      </c>
      <c r="G479" s="2">
        <v>-0.08</v>
      </c>
      <c r="H479" s="2">
        <v>-0.27</v>
      </c>
      <c r="I479" s="36">
        <v>1155.4000000000001</v>
      </c>
    </row>
    <row r="480" spans="2:9">
      <c r="B480" s="2" t="s">
        <v>282</v>
      </c>
      <c r="C480" s="1">
        <v>1104</v>
      </c>
      <c r="D480" s="1">
        <v>1287</v>
      </c>
      <c r="E480" s="36">
        <v>1165.3599999999999</v>
      </c>
      <c r="F480" s="2">
        <v>2.33</v>
      </c>
      <c r="G480" s="2">
        <v>0.2</v>
      </c>
      <c r="H480" s="2">
        <v>-0.18</v>
      </c>
      <c r="I480" s="36">
        <v>1154.67</v>
      </c>
    </row>
    <row r="481" spans="2:9">
      <c r="B481" s="2" t="s">
        <v>283</v>
      </c>
      <c r="C481" s="1">
        <v>1099</v>
      </c>
      <c r="D481" s="1">
        <v>1279</v>
      </c>
      <c r="E481" s="36">
        <v>1163.03</v>
      </c>
      <c r="F481" s="2">
        <v>8.31</v>
      </c>
      <c r="G481" s="2">
        <v>0.72</v>
      </c>
      <c r="H481" s="2">
        <v>1.02</v>
      </c>
      <c r="I481" s="36">
        <v>1152</v>
      </c>
    </row>
    <row r="482" spans="2:9">
      <c r="B482" s="2" t="s">
        <v>284</v>
      </c>
      <c r="C482" s="1">
        <v>1096</v>
      </c>
      <c r="D482" s="1">
        <v>1266</v>
      </c>
      <c r="E482" s="36">
        <v>1154.72</v>
      </c>
      <c r="F482" s="2">
        <v>20.27</v>
      </c>
      <c r="G482" s="2">
        <v>1.79</v>
      </c>
      <c r="H482" s="2">
        <v>1.25</v>
      </c>
      <c r="I482" s="36">
        <v>1144.24</v>
      </c>
    </row>
    <row r="483" spans="2:9">
      <c r="B483" s="2" t="s">
        <v>285</v>
      </c>
      <c r="C483" s="1">
        <v>1094</v>
      </c>
      <c r="D483" s="1">
        <v>1241</v>
      </c>
      <c r="E483" s="36">
        <v>1134.45</v>
      </c>
      <c r="F483" s="2">
        <v>-23.29</v>
      </c>
      <c r="G483" s="2">
        <v>-2.0099999999999998</v>
      </c>
      <c r="H483" s="2">
        <v>-1.55</v>
      </c>
      <c r="I483" s="36">
        <v>1126.2</v>
      </c>
    </row>
    <row r="484" spans="2:9">
      <c r="B484" s="2" t="s">
        <v>286</v>
      </c>
      <c r="C484" s="1">
        <v>1091</v>
      </c>
      <c r="D484" s="1">
        <v>1263</v>
      </c>
      <c r="E484" s="36">
        <v>1157.74</v>
      </c>
      <c r="F484" s="2">
        <v>7.59</v>
      </c>
      <c r="G484" s="2">
        <v>0.66</v>
      </c>
      <c r="H484" s="2">
        <v>0.17</v>
      </c>
      <c r="I484" s="36">
        <v>1148.3900000000001</v>
      </c>
    </row>
    <row r="485" spans="2:9">
      <c r="B485" s="2" t="s">
        <v>287</v>
      </c>
      <c r="C485" s="1">
        <v>1085</v>
      </c>
      <c r="D485" s="1">
        <v>1247</v>
      </c>
      <c r="E485" s="36">
        <v>1150.1500000000001</v>
      </c>
      <c r="F485" s="2">
        <v>-3.65</v>
      </c>
      <c r="G485" s="2">
        <v>-0.32</v>
      </c>
      <c r="H485" s="2">
        <v>0.19</v>
      </c>
      <c r="I485" s="36">
        <v>1141.48</v>
      </c>
    </row>
    <row r="486" spans="2:9">
      <c r="B486" s="2" t="s">
        <v>288</v>
      </c>
      <c r="C486" s="1">
        <v>1082</v>
      </c>
      <c r="D486" s="1">
        <v>1248</v>
      </c>
      <c r="E486" s="36">
        <v>1153.8</v>
      </c>
      <c r="F486" s="2">
        <v>3</v>
      </c>
      <c r="G486" s="2">
        <v>0.26</v>
      </c>
      <c r="H486" s="2">
        <v>-0.14000000000000001</v>
      </c>
      <c r="I486" s="36">
        <v>1145.1500000000001</v>
      </c>
    </row>
    <row r="487" spans="2:9">
      <c r="B487" s="2" t="s">
        <v>289</v>
      </c>
      <c r="C487" s="1">
        <v>1075</v>
      </c>
      <c r="D487" s="1">
        <v>1237</v>
      </c>
      <c r="E487" s="36">
        <v>1150.8</v>
      </c>
      <c r="F487" s="2">
        <v>18.079999999999998</v>
      </c>
      <c r="G487" s="2">
        <v>1.6</v>
      </c>
      <c r="H487" s="2">
        <v>1.5</v>
      </c>
      <c r="I487" s="36">
        <v>1141.8800000000001</v>
      </c>
    </row>
    <row r="488" spans="2:9">
      <c r="B488" s="2" t="s">
        <v>290</v>
      </c>
      <c r="C488" s="1">
        <v>1071</v>
      </c>
      <c r="D488" s="1">
        <v>1213</v>
      </c>
      <c r="E488" s="36">
        <v>1132.72</v>
      </c>
      <c r="F488" s="2">
        <v>2.95</v>
      </c>
      <c r="G488" s="2">
        <v>0.26</v>
      </c>
      <c r="H488" s="2">
        <v>0.62</v>
      </c>
      <c r="I488" s="36">
        <v>1125.8</v>
      </c>
    </row>
    <row r="489" spans="2:9">
      <c r="B489" s="2" t="s">
        <v>291</v>
      </c>
      <c r="C489" s="1">
        <v>1070</v>
      </c>
      <c r="D489" s="1">
        <v>1209</v>
      </c>
      <c r="E489" s="36">
        <v>1129.77</v>
      </c>
      <c r="F489" s="2">
        <v>-8.9600000000000009</v>
      </c>
      <c r="G489" s="2">
        <v>-0.79</v>
      </c>
      <c r="H489" s="2">
        <v>-1.1599999999999999</v>
      </c>
      <c r="I489" s="36">
        <v>1122.45</v>
      </c>
    </row>
    <row r="490" spans="2:9">
      <c r="B490" s="2" t="s">
        <v>292</v>
      </c>
      <c r="C490" s="1">
        <v>1066</v>
      </c>
      <c r="D490" s="1">
        <v>1214</v>
      </c>
      <c r="E490" s="36">
        <v>1138.73</v>
      </c>
      <c r="F490" s="2">
        <v>7.29</v>
      </c>
      <c r="G490" s="2">
        <v>0.64</v>
      </c>
      <c r="H490" s="2">
        <v>0.23</v>
      </c>
      <c r="I490" s="36">
        <v>1129.9100000000001</v>
      </c>
    </row>
    <row r="491" spans="2:9">
      <c r="B491" s="2" t="s">
        <v>293</v>
      </c>
      <c r="C491" s="1">
        <v>1061</v>
      </c>
      <c r="D491" s="1">
        <v>1201</v>
      </c>
      <c r="E491" s="36">
        <v>1131.44</v>
      </c>
      <c r="F491" s="2">
        <v>1.87</v>
      </c>
      <c r="G491" s="2">
        <v>0.17</v>
      </c>
      <c r="H491" s="2">
        <v>-0.17</v>
      </c>
      <c r="I491" s="36">
        <v>1123.3800000000001</v>
      </c>
    </row>
    <row r="492" spans="2:9">
      <c r="B492" s="2" t="s">
        <v>294</v>
      </c>
      <c r="C492" s="1">
        <v>1060</v>
      </c>
      <c r="D492" s="1">
        <v>1197</v>
      </c>
      <c r="E492" s="36">
        <v>1129.57</v>
      </c>
      <c r="F492" s="2">
        <v>11.26</v>
      </c>
      <c r="G492" s="2">
        <v>1.01</v>
      </c>
      <c r="H492" s="2">
        <v>0.71</v>
      </c>
      <c r="I492" s="36">
        <v>1121.43</v>
      </c>
    </row>
    <row r="493" spans="2:9">
      <c r="B493" s="2" t="s">
        <v>295</v>
      </c>
      <c r="C493" s="1">
        <v>1056</v>
      </c>
      <c r="D493" s="1">
        <v>1181</v>
      </c>
      <c r="E493" s="36">
        <v>1118.31</v>
      </c>
      <c r="F493" s="2">
        <v>3.12</v>
      </c>
      <c r="G493" s="2">
        <v>0.28000000000000003</v>
      </c>
      <c r="H493" s="2">
        <v>0.88</v>
      </c>
      <c r="I493" s="36">
        <v>1111.1500000000001</v>
      </c>
    </row>
    <row r="494" spans="2:9">
      <c r="B494" s="2" t="s">
        <v>296</v>
      </c>
      <c r="C494" s="1">
        <v>1049</v>
      </c>
      <c r="D494" s="1">
        <v>1170</v>
      </c>
      <c r="E494" s="36">
        <v>1115.19</v>
      </c>
      <c r="F494" s="2">
        <v>-6.83</v>
      </c>
      <c r="G494" s="2">
        <v>-0.61</v>
      </c>
      <c r="H494" s="2">
        <v>-0.2</v>
      </c>
      <c r="I494" s="36">
        <v>1109.43</v>
      </c>
    </row>
    <row r="495" spans="2:9">
      <c r="B495" s="2" t="s">
        <v>297</v>
      </c>
      <c r="C495" s="1">
        <v>1047</v>
      </c>
      <c r="D495" s="1">
        <v>1174</v>
      </c>
      <c r="E495" s="36">
        <v>1122.02</v>
      </c>
      <c r="F495" s="2">
        <v>1.25</v>
      </c>
      <c r="G495" s="2">
        <v>0.11</v>
      </c>
      <c r="H495" s="2">
        <v>-0.05</v>
      </c>
      <c r="I495" s="36">
        <v>1116.3399999999999</v>
      </c>
    </row>
    <row r="496" spans="2:9">
      <c r="B496" s="2" t="s">
        <v>298</v>
      </c>
      <c r="C496" s="1">
        <v>1043</v>
      </c>
      <c r="D496" s="1">
        <v>1169</v>
      </c>
      <c r="E496" s="36">
        <v>1120.77</v>
      </c>
      <c r="F496" s="2">
        <v>-2.56</v>
      </c>
      <c r="G496" s="2">
        <v>-0.23</v>
      </c>
      <c r="H496" s="2">
        <v>0.42</v>
      </c>
      <c r="I496" s="36">
        <v>1113.8900000000001</v>
      </c>
    </row>
    <row r="497" spans="2:9">
      <c r="B497" s="2" t="s">
        <v>299</v>
      </c>
      <c r="C497" s="1">
        <v>1039</v>
      </c>
      <c r="D497" s="1">
        <v>1167</v>
      </c>
      <c r="E497" s="36">
        <v>1123.33</v>
      </c>
      <c r="F497" s="2">
        <v>-7.26</v>
      </c>
      <c r="G497" s="2">
        <v>-0.64</v>
      </c>
      <c r="H497" s="2">
        <v>-1.04</v>
      </c>
      <c r="I497" s="36">
        <v>1118.95</v>
      </c>
    </row>
    <row r="498" spans="2:9">
      <c r="B498" s="2" t="s">
        <v>300</v>
      </c>
      <c r="C498" s="1">
        <v>1041</v>
      </c>
      <c r="D498" s="1">
        <v>1176</v>
      </c>
      <c r="E498" s="36">
        <v>1130.5899999999999</v>
      </c>
      <c r="F498" s="2">
        <v>13.11</v>
      </c>
      <c r="G498" s="2">
        <v>1.17</v>
      </c>
      <c r="H498" s="2">
        <v>0.67</v>
      </c>
      <c r="I498" s="36">
        <v>1124.83</v>
      </c>
    </row>
    <row r="499" spans="2:9">
      <c r="B499" s="2" t="s">
        <v>301</v>
      </c>
      <c r="C499" s="1">
        <v>1039</v>
      </c>
      <c r="D499" s="1">
        <v>1161</v>
      </c>
      <c r="E499" s="36">
        <v>1117.48</v>
      </c>
      <c r="F499" s="2">
        <v>1.25</v>
      </c>
      <c r="G499" s="2">
        <v>0.11</v>
      </c>
      <c r="H499" s="2">
        <v>0.59</v>
      </c>
      <c r="I499" s="36">
        <v>1112.43</v>
      </c>
    </row>
    <row r="500" spans="2:9">
      <c r="B500" s="2" t="s">
        <v>302</v>
      </c>
      <c r="C500" s="1">
        <v>1037</v>
      </c>
      <c r="D500" s="1">
        <v>1158</v>
      </c>
      <c r="E500" s="36">
        <v>1116.23</v>
      </c>
      <c r="F500" s="2">
        <v>-1.05</v>
      </c>
      <c r="G500" s="2">
        <v>-0.09</v>
      </c>
      <c r="H500" s="2">
        <v>0.08</v>
      </c>
      <c r="I500" s="36">
        <v>1110.46</v>
      </c>
    </row>
    <row r="501" spans="2:9">
      <c r="B501" s="2" t="s">
        <v>303</v>
      </c>
      <c r="C501" s="1">
        <v>1032</v>
      </c>
      <c r="D501" s="1">
        <v>1154</v>
      </c>
      <c r="E501" s="36">
        <v>1117.28</v>
      </c>
      <c r="F501" s="2">
        <v>-1.2</v>
      </c>
      <c r="G501" s="2">
        <v>-0.11</v>
      </c>
      <c r="H501" s="2">
        <v>0.36</v>
      </c>
      <c r="I501" s="36">
        <v>1111.53</v>
      </c>
    </row>
    <row r="502" spans="2:9">
      <c r="B502" s="2" t="s">
        <v>304</v>
      </c>
      <c r="C502" s="1">
        <v>1031</v>
      </c>
      <c r="D502" s="1">
        <v>1153</v>
      </c>
      <c r="E502" s="36">
        <v>1118.48</v>
      </c>
      <c r="F502" s="2">
        <v>13.93</v>
      </c>
      <c r="G502" s="2">
        <v>1.26</v>
      </c>
      <c r="H502" s="2">
        <v>0.43</v>
      </c>
      <c r="I502" s="36">
        <v>1113.8499999999999</v>
      </c>
    </row>
    <row r="503" spans="2:9">
      <c r="B503" s="2" t="s">
        <v>305</v>
      </c>
      <c r="C503" s="1">
        <v>1033</v>
      </c>
      <c r="D503" s="1">
        <v>1141</v>
      </c>
      <c r="E503" s="36">
        <v>1104.55</v>
      </c>
      <c r="F503" s="2">
        <v>1.19</v>
      </c>
      <c r="G503" s="2">
        <v>0.11</v>
      </c>
      <c r="H503" s="2">
        <v>7.0000000000000007E-2</v>
      </c>
      <c r="I503" s="36">
        <v>1100.7</v>
      </c>
    </row>
    <row r="504" spans="2:9">
      <c r="B504" s="2" t="s">
        <v>306</v>
      </c>
      <c r="C504" s="1">
        <v>1031</v>
      </c>
      <c r="D504" s="1">
        <v>1138</v>
      </c>
      <c r="E504" s="36">
        <v>1103.3599999999999</v>
      </c>
      <c r="F504" s="2">
        <v>-1.74</v>
      </c>
      <c r="G504" s="2">
        <v>-0.16</v>
      </c>
      <c r="H504" s="2">
        <v>-0.28000000000000003</v>
      </c>
      <c r="I504" s="36">
        <v>1101.2</v>
      </c>
    </row>
    <row r="505" spans="2:9">
      <c r="B505" s="2" t="s">
        <v>307</v>
      </c>
      <c r="C505" s="1">
        <v>1032</v>
      </c>
      <c r="D505" s="1">
        <v>1141</v>
      </c>
      <c r="E505" s="36">
        <v>1105.0999999999999</v>
      </c>
      <c r="F505" s="2">
        <v>-4.0999999999999996</v>
      </c>
      <c r="G505" s="2">
        <v>-0.37</v>
      </c>
      <c r="H505" s="2">
        <v>-0.16</v>
      </c>
      <c r="I505" s="36">
        <v>1101.82</v>
      </c>
    </row>
    <row r="506" spans="2:9">
      <c r="B506" s="2" t="s">
        <v>308</v>
      </c>
      <c r="C506" s="1">
        <v>1027</v>
      </c>
      <c r="D506" s="1">
        <v>1139</v>
      </c>
      <c r="E506" s="36">
        <v>1109.2</v>
      </c>
      <c r="F506" s="2">
        <v>5.16</v>
      </c>
      <c r="G506" s="2">
        <v>0.47</v>
      </c>
      <c r="H506" s="2">
        <v>0.21</v>
      </c>
      <c r="I506" s="36">
        <v>1104.42</v>
      </c>
    </row>
    <row r="507" spans="2:9">
      <c r="B507" s="2" t="s">
        <v>309</v>
      </c>
      <c r="C507" s="1">
        <v>1026</v>
      </c>
      <c r="D507" s="1">
        <v>1133</v>
      </c>
      <c r="E507" s="36">
        <v>1104.04</v>
      </c>
      <c r="F507" s="2">
        <v>2.96</v>
      </c>
      <c r="G507" s="2">
        <v>0.27</v>
      </c>
      <c r="H507" s="2">
        <v>0.17</v>
      </c>
      <c r="I507" s="36">
        <v>1099.7</v>
      </c>
    </row>
    <row r="508" spans="2:9">
      <c r="B508" s="2" t="s">
        <v>310</v>
      </c>
      <c r="C508" s="1">
        <v>1026</v>
      </c>
      <c r="D508" s="1">
        <v>1130</v>
      </c>
      <c r="E508" s="36">
        <v>1101.08</v>
      </c>
      <c r="F508" s="2">
        <v>0.56999999999999995</v>
      </c>
      <c r="G508" s="2">
        <v>0.05</v>
      </c>
      <c r="H508" s="2">
        <v>0.05</v>
      </c>
      <c r="I508" s="36">
        <v>1097.06</v>
      </c>
    </row>
    <row r="509" spans="2:9">
      <c r="B509" s="2" t="s">
        <v>311</v>
      </c>
      <c r="C509" s="1">
        <v>1022</v>
      </c>
      <c r="D509" s="1">
        <v>1125</v>
      </c>
      <c r="E509" s="36">
        <v>1100.51</v>
      </c>
      <c r="F509" s="2">
        <v>1.96</v>
      </c>
      <c r="G509" s="2">
        <v>0.18</v>
      </c>
      <c r="H509" s="2">
        <v>0.02</v>
      </c>
      <c r="I509" s="36">
        <v>1097.29</v>
      </c>
    </row>
    <row r="510" spans="2:9">
      <c r="B510" s="2" t="s">
        <v>312</v>
      </c>
      <c r="C510" s="1">
        <v>1022</v>
      </c>
      <c r="D510" s="1">
        <v>1123</v>
      </c>
      <c r="E510" s="36">
        <v>1098.55</v>
      </c>
      <c r="F510" s="2">
        <v>9.74</v>
      </c>
      <c r="G510" s="2">
        <v>0.89</v>
      </c>
      <c r="H510" s="2">
        <v>0.63</v>
      </c>
      <c r="I510" s="36">
        <v>1095.95</v>
      </c>
    </row>
    <row r="511" spans="2:9">
      <c r="B511" s="2" t="s">
        <v>313</v>
      </c>
      <c r="C511" s="1">
        <v>1024</v>
      </c>
      <c r="D511" s="1">
        <v>1115</v>
      </c>
      <c r="E511" s="36">
        <v>1088.81</v>
      </c>
      <c r="F511" s="2">
        <v>-2.81</v>
      </c>
      <c r="G511" s="2">
        <v>-0.26</v>
      </c>
      <c r="H511" s="2">
        <v>0.11</v>
      </c>
      <c r="I511" s="36">
        <v>1086.44</v>
      </c>
    </row>
    <row r="512" spans="2:9">
      <c r="B512" s="2" t="s">
        <v>314</v>
      </c>
      <c r="C512" s="1">
        <v>1025</v>
      </c>
      <c r="D512" s="1">
        <v>1119</v>
      </c>
      <c r="E512" s="36">
        <v>1091.6199999999999</v>
      </c>
      <c r="F512" s="2">
        <v>-1.62</v>
      </c>
      <c r="G512" s="2">
        <v>-0.15</v>
      </c>
      <c r="H512" s="2">
        <v>0.25</v>
      </c>
      <c r="I512" s="36">
        <v>1089.72</v>
      </c>
    </row>
    <row r="513" spans="2:9">
      <c r="B513" s="2" t="s">
        <v>315</v>
      </c>
      <c r="C513" s="1">
        <v>1026</v>
      </c>
      <c r="D513" s="1">
        <v>1122</v>
      </c>
      <c r="E513" s="36">
        <v>1093.24</v>
      </c>
      <c r="F513" s="2">
        <v>-3.53</v>
      </c>
      <c r="G513" s="2">
        <v>-0.32</v>
      </c>
      <c r="H513" s="2">
        <v>-0.55000000000000004</v>
      </c>
      <c r="I513" s="36">
        <v>1092.24</v>
      </c>
    </row>
    <row r="514" spans="2:9">
      <c r="B514" s="2" t="s">
        <v>316</v>
      </c>
      <c r="C514" s="1">
        <v>1026</v>
      </c>
      <c r="D514" s="1">
        <v>1125</v>
      </c>
      <c r="E514" s="36">
        <v>1096.77</v>
      </c>
      <c r="F514" s="2">
        <v>3.46</v>
      </c>
      <c r="G514" s="2">
        <v>0.32</v>
      </c>
      <c r="H514" s="2">
        <v>0.7</v>
      </c>
      <c r="I514" s="36">
        <v>1095.6300000000001</v>
      </c>
    </row>
    <row r="515" spans="2:9">
      <c r="B515" s="2" t="s">
        <v>317</v>
      </c>
      <c r="C515" s="1">
        <v>1026</v>
      </c>
      <c r="D515" s="1">
        <v>1122</v>
      </c>
      <c r="E515" s="36">
        <v>1093.31</v>
      </c>
      <c r="F515" s="2">
        <v>16.22</v>
      </c>
      <c r="G515" s="2">
        <v>1.51</v>
      </c>
      <c r="H515" s="2">
        <v>0.77</v>
      </c>
      <c r="I515" s="36">
        <v>1092.47</v>
      </c>
    </row>
    <row r="516" spans="2:9">
      <c r="B516" s="2" t="s">
        <v>318</v>
      </c>
      <c r="C516" s="1">
        <v>1029</v>
      </c>
      <c r="D516" s="1">
        <v>1109</v>
      </c>
      <c r="E516" s="36">
        <v>1077.0899999999999</v>
      </c>
      <c r="F516" s="2">
        <v>-0.59</v>
      </c>
      <c r="G516" s="2">
        <v>-0.05</v>
      </c>
      <c r="H516" s="2">
        <v>0.26</v>
      </c>
      <c r="I516" s="36">
        <v>1078.57</v>
      </c>
    </row>
    <row r="517" spans="2:9">
      <c r="B517" s="2" t="s">
        <v>319</v>
      </c>
      <c r="C517" s="1">
        <v>1031</v>
      </c>
      <c r="D517" s="1">
        <v>1111</v>
      </c>
      <c r="E517" s="36">
        <v>1077.68</v>
      </c>
      <c r="F517" s="2">
        <v>3.07</v>
      </c>
      <c r="G517" s="2">
        <v>0.28999999999999998</v>
      </c>
      <c r="H517" s="2">
        <v>0.1</v>
      </c>
      <c r="I517" s="36">
        <v>1080.0899999999999</v>
      </c>
    </row>
    <row r="518" spans="2:9">
      <c r="B518" s="2" t="s">
        <v>320</v>
      </c>
      <c r="C518" s="1">
        <v>1032</v>
      </c>
      <c r="D518" s="1">
        <v>1109</v>
      </c>
      <c r="E518" s="36">
        <v>1074.6099999999999</v>
      </c>
      <c r="F518" s="2">
        <v>15.75</v>
      </c>
      <c r="G518" s="2">
        <v>1.49</v>
      </c>
      <c r="H518" s="2">
        <v>0.19</v>
      </c>
      <c r="I518" s="36">
        <v>1076.51</v>
      </c>
    </row>
    <row r="519" spans="2:9">
      <c r="B519" s="2" t="s">
        <v>321</v>
      </c>
      <c r="C519" s="1">
        <v>1033</v>
      </c>
      <c r="D519" s="1">
        <v>1094</v>
      </c>
      <c r="E519" s="36">
        <v>1058.8599999999999</v>
      </c>
      <c r="F519" s="2">
        <v>2.72</v>
      </c>
      <c r="G519" s="2">
        <v>0.26</v>
      </c>
      <c r="H519" s="2">
        <v>0.6</v>
      </c>
      <c r="I519" s="36">
        <v>1061.5</v>
      </c>
    </row>
    <row r="520" spans="2:9">
      <c r="B520" s="2" t="s">
        <v>322</v>
      </c>
      <c r="C520" s="1">
        <v>1034</v>
      </c>
      <c r="D520" s="1">
        <v>1092</v>
      </c>
      <c r="E520" s="36">
        <v>1056.1400000000001</v>
      </c>
      <c r="F520" s="2">
        <v>-9.4600000000000009</v>
      </c>
      <c r="G520" s="2">
        <v>-0.89</v>
      </c>
      <c r="H520" s="2">
        <v>0.36</v>
      </c>
      <c r="I520" s="36">
        <v>1055.32</v>
      </c>
    </row>
    <row r="521" spans="2:9">
      <c r="B521" s="2" t="s">
        <v>323</v>
      </c>
      <c r="C521" s="1">
        <v>1035</v>
      </c>
      <c r="D521" s="1">
        <v>1102</v>
      </c>
      <c r="E521" s="36">
        <v>1065.5999999999999</v>
      </c>
      <c r="F521" s="2">
        <v>1.07</v>
      </c>
      <c r="G521" s="2">
        <v>0.1</v>
      </c>
      <c r="H521" s="2">
        <v>0.56999999999999995</v>
      </c>
      <c r="I521" s="36">
        <v>1062.6400000000001</v>
      </c>
    </row>
    <row r="522" spans="2:9">
      <c r="B522" s="2" t="s">
        <v>324</v>
      </c>
      <c r="C522" s="1">
        <v>1037</v>
      </c>
      <c r="D522" s="1">
        <v>1104</v>
      </c>
      <c r="E522" s="36">
        <v>1064.53</v>
      </c>
      <c r="F522" s="2">
        <v>3.86</v>
      </c>
      <c r="G522" s="2">
        <v>0.36</v>
      </c>
      <c r="H522" s="2">
        <v>0.21</v>
      </c>
      <c r="I522" s="36">
        <v>1062.0899999999999</v>
      </c>
    </row>
    <row r="523" spans="2:9">
      <c r="B523" s="2" t="s">
        <v>325</v>
      </c>
      <c r="C523" s="1">
        <v>1039</v>
      </c>
      <c r="D523" s="1">
        <v>1102</v>
      </c>
      <c r="E523" s="36">
        <v>1060.67</v>
      </c>
      <c r="F523" s="2">
        <v>4.0599999999999996</v>
      </c>
      <c r="G523" s="2">
        <v>0.38</v>
      </c>
      <c r="H523" s="2">
        <v>0.17</v>
      </c>
      <c r="I523" s="36">
        <v>1057.01</v>
      </c>
    </row>
    <row r="524" spans="2:9">
      <c r="B524" s="2" t="s">
        <v>326</v>
      </c>
      <c r="C524" s="1">
        <v>1039</v>
      </c>
      <c r="D524" s="1">
        <v>1098</v>
      </c>
      <c r="E524" s="36">
        <v>1056.6099999999999</v>
      </c>
      <c r="F524" s="2">
        <v>14.28</v>
      </c>
      <c r="G524" s="2">
        <v>1.37</v>
      </c>
      <c r="H524" s="2">
        <v>1.24</v>
      </c>
      <c r="I524" s="36">
        <v>1054.3599999999999</v>
      </c>
    </row>
    <row r="525" spans="2:9">
      <c r="B525" s="2" t="s">
        <v>327</v>
      </c>
      <c r="C525" s="1">
        <v>1040</v>
      </c>
      <c r="D525" s="1">
        <v>1084</v>
      </c>
      <c r="E525" s="36">
        <v>1042.33</v>
      </c>
      <c r="F525" s="2">
        <v>4.37</v>
      </c>
      <c r="G525" s="2">
        <v>0.42</v>
      </c>
      <c r="H525" s="2">
        <v>-0.25</v>
      </c>
      <c r="I525" s="36">
        <v>1041.3699999999999</v>
      </c>
    </row>
    <row r="526" spans="2:9">
      <c r="B526" s="2" t="s">
        <v>328</v>
      </c>
      <c r="C526" s="1">
        <v>1042</v>
      </c>
      <c r="D526" s="1">
        <v>1081</v>
      </c>
      <c r="E526" s="36">
        <v>1037.96</v>
      </c>
      <c r="F526" s="2">
        <v>-5.8</v>
      </c>
      <c r="G526" s="2">
        <v>-0.56000000000000005</v>
      </c>
      <c r="H526" s="2">
        <v>-0.36</v>
      </c>
      <c r="I526" s="36">
        <v>1036.6400000000001</v>
      </c>
    </row>
    <row r="527" spans="2:9">
      <c r="B527" s="2" t="s">
        <v>329</v>
      </c>
      <c r="C527" s="1">
        <v>1041</v>
      </c>
      <c r="D527" s="1">
        <v>1087</v>
      </c>
      <c r="E527" s="36">
        <v>1043.76</v>
      </c>
      <c r="F527" s="2">
        <v>-1.68</v>
      </c>
      <c r="G527" s="2">
        <v>-0.16</v>
      </c>
      <c r="H527" s="2">
        <v>-0.48</v>
      </c>
      <c r="I527" s="36">
        <v>1042.96</v>
      </c>
    </row>
    <row r="528" spans="2:9">
      <c r="B528" s="2" t="s">
        <v>330</v>
      </c>
      <c r="C528" s="1">
        <v>1043</v>
      </c>
      <c r="D528" s="1">
        <v>1090</v>
      </c>
      <c r="E528" s="36">
        <v>1045.44</v>
      </c>
      <c r="F528" s="2">
        <v>1.73</v>
      </c>
      <c r="G528" s="2">
        <v>0.17</v>
      </c>
      <c r="H528" s="2">
        <v>-0.16</v>
      </c>
      <c r="I528" s="36">
        <v>1042.7</v>
      </c>
    </row>
    <row r="529" spans="2:9">
      <c r="B529" s="2" t="s">
        <v>331</v>
      </c>
      <c r="C529" s="1">
        <v>1048</v>
      </c>
      <c r="D529" s="1">
        <v>1094</v>
      </c>
      <c r="E529" s="36">
        <v>1043.71</v>
      </c>
      <c r="F529" s="2">
        <v>-18.79</v>
      </c>
      <c r="G529" s="2">
        <v>-1.77</v>
      </c>
      <c r="H529" s="2">
        <v>-0.62</v>
      </c>
      <c r="I529" s="36">
        <v>1041.1400000000001</v>
      </c>
    </row>
    <row r="530" spans="2:9">
      <c r="B530" s="2" t="s">
        <v>332</v>
      </c>
      <c r="C530" s="1">
        <v>1051</v>
      </c>
      <c r="D530" s="1">
        <v>1117</v>
      </c>
      <c r="E530" s="36">
        <v>1062.5</v>
      </c>
      <c r="F530" s="2">
        <v>4.55</v>
      </c>
      <c r="G530" s="2">
        <v>0.43</v>
      </c>
      <c r="H530" s="2">
        <v>-0.35</v>
      </c>
      <c r="I530" s="36">
        <v>1058.78</v>
      </c>
    </row>
    <row r="531" spans="2:9">
      <c r="B531" s="2" t="s">
        <v>333</v>
      </c>
      <c r="C531" s="1">
        <v>1053</v>
      </c>
      <c r="D531" s="1">
        <v>1114</v>
      </c>
      <c r="E531" s="36">
        <v>1057.95</v>
      </c>
      <c r="F531" s="2">
        <v>7.27</v>
      </c>
      <c r="G531" s="2">
        <v>0.69</v>
      </c>
      <c r="H531" s="2">
        <v>1.22</v>
      </c>
      <c r="I531" s="36">
        <v>1054.33</v>
      </c>
    </row>
    <row r="532" spans="2:9">
      <c r="B532" s="2" t="s">
        <v>334</v>
      </c>
      <c r="C532" s="1">
        <v>1055</v>
      </c>
      <c r="D532" s="1">
        <v>1108</v>
      </c>
      <c r="E532" s="36">
        <v>1050.68</v>
      </c>
      <c r="F532" s="2">
        <v>-1.69</v>
      </c>
      <c r="G532" s="2">
        <v>-0.16</v>
      </c>
      <c r="H532" s="2">
        <v>-0.13</v>
      </c>
      <c r="I532" s="36">
        <v>1049.24</v>
      </c>
    </row>
    <row r="533" spans="2:9">
      <c r="B533" s="2" t="s">
        <v>335</v>
      </c>
      <c r="C533" s="1">
        <v>1055</v>
      </c>
      <c r="D533" s="1">
        <v>1110</v>
      </c>
      <c r="E533" s="36">
        <v>1052.3699999999999</v>
      </c>
      <c r="F533" s="2">
        <v>12.03</v>
      </c>
      <c r="G533" s="2">
        <v>1.1599999999999999</v>
      </c>
      <c r="H533" s="2">
        <v>0.66</v>
      </c>
      <c r="I533" s="36">
        <v>1051.44</v>
      </c>
    </row>
    <row r="534" spans="2:9">
      <c r="B534" s="2" t="s">
        <v>336</v>
      </c>
      <c r="C534" s="1">
        <v>1056</v>
      </c>
      <c r="D534" s="1">
        <v>1098</v>
      </c>
      <c r="E534" s="36">
        <v>1040.3399999999999</v>
      </c>
      <c r="F534" s="2">
        <v>5.8</v>
      </c>
      <c r="G534" s="2">
        <v>0.56000000000000005</v>
      </c>
      <c r="H534" s="2">
        <v>0.72</v>
      </c>
      <c r="I534" s="36">
        <v>1042.8399999999999</v>
      </c>
    </row>
    <row r="535" spans="2:9">
      <c r="B535" s="2" t="s">
        <v>337</v>
      </c>
      <c r="C535" s="1">
        <v>1057</v>
      </c>
      <c r="D535" s="1">
        <v>1093</v>
      </c>
      <c r="E535" s="36">
        <v>1034.54</v>
      </c>
      <c r="F535" s="2">
        <v>-7.58</v>
      </c>
      <c r="G535" s="2">
        <v>-0.73</v>
      </c>
      <c r="H535" s="2">
        <v>-0.11</v>
      </c>
      <c r="I535" s="36">
        <v>1037.27</v>
      </c>
    </row>
    <row r="536" spans="2:9">
      <c r="B536" s="2" t="s">
        <v>338</v>
      </c>
      <c r="C536" s="1">
        <v>1059</v>
      </c>
      <c r="D536" s="1">
        <v>1104</v>
      </c>
      <c r="E536" s="36">
        <v>1042.1199999999999</v>
      </c>
      <c r="F536" s="2">
        <v>-18.62</v>
      </c>
      <c r="G536" s="2">
        <v>-1.76</v>
      </c>
      <c r="H536" s="2">
        <v>-1.31</v>
      </c>
      <c r="I536" s="36">
        <v>1044.54</v>
      </c>
    </row>
    <row r="537" spans="2:9">
      <c r="B537" s="2" t="s">
        <v>339</v>
      </c>
      <c r="C537" s="1">
        <v>1070</v>
      </c>
      <c r="D537" s="1">
        <v>1135</v>
      </c>
      <c r="E537" s="36">
        <v>1060.74</v>
      </c>
      <c r="F537" s="2">
        <v>-6.43</v>
      </c>
      <c r="G537" s="2">
        <v>-0.6</v>
      </c>
      <c r="H537" s="2">
        <v>-0.19</v>
      </c>
      <c r="I537" s="36">
        <v>1061.18</v>
      </c>
    </row>
    <row r="538" spans="2:9">
      <c r="B538" s="2" t="s">
        <v>340</v>
      </c>
      <c r="C538" s="1">
        <v>1073</v>
      </c>
      <c r="D538" s="1">
        <v>1145</v>
      </c>
      <c r="E538" s="36">
        <v>1067.17</v>
      </c>
      <c r="F538" s="2">
        <v>-4.1399999999999997</v>
      </c>
      <c r="G538" s="2">
        <v>-0.39</v>
      </c>
      <c r="H538" s="2">
        <v>-0.8</v>
      </c>
      <c r="I538" s="36">
        <v>1068.72</v>
      </c>
    </row>
    <row r="539" spans="2:9">
      <c r="B539" s="2" t="s">
        <v>341</v>
      </c>
      <c r="C539" s="1">
        <v>1073</v>
      </c>
      <c r="D539" s="1">
        <v>1150</v>
      </c>
      <c r="E539" s="36">
        <v>1071.31</v>
      </c>
      <c r="F539" s="2">
        <v>-5.89</v>
      </c>
      <c r="G539" s="2">
        <v>-0.55000000000000004</v>
      </c>
      <c r="H539" s="2">
        <v>-0.62</v>
      </c>
      <c r="I539" s="36">
        <v>1071.73</v>
      </c>
    </row>
    <row r="540" spans="2:9">
      <c r="B540" s="2" t="s">
        <v>342</v>
      </c>
      <c r="C540" s="1">
        <v>1074</v>
      </c>
      <c r="D540" s="1">
        <v>1157</v>
      </c>
      <c r="E540" s="36">
        <v>1077.2</v>
      </c>
      <c r="F540" s="2">
        <v>4.4800000000000004</v>
      </c>
      <c r="G540" s="2">
        <v>0.42</v>
      </c>
      <c r="H540" s="2">
        <v>-0.08</v>
      </c>
      <c r="I540" s="36">
        <v>1076.6400000000001</v>
      </c>
    </row>
    <row r="541" spans="2:9">
      <c r="B541" s="2" t="s">
        <v>343</v>
      </c>
      <c r="C541" s="1">
        <v>1076</v>
      </c>
      <c r="D541" s="1">
        <v>1154</v>
      </c>
      <c r="E541" s="36">
        <v>1072.72</v>
      </c>
      <c r="F541" s="2">
        <v>9.06</v>
      </c>
      <c r="G541" s="2">
        <v>0.85</v>
      </c>
      <c r="H541" s="2">
        <v>1.02</v>
      </c>
      <c r="I541" s="36">
        <v>1071.79</v>
      </c>
    </row>
    <row r="542" spans="2:9">
      <c r="B542" s="2" t="s">
        <v>344</v>
      </c>
      <c r="C542" s="1">
        <v>1080</v>
      </c>
      <c r="D542" s="1">
        <v>1148</v>
      </c>
      <c r="E542" s="36">
        <v>1063.6600000000001</v>
      </c>
      <c r="F542" s="2">
        <v>2.84</v>
      </c>
      <c r="G542" s="2">
        <v>0.27</v>
      </c>
      <c r="H542" s="2">
        <v>0.28000000000000003</v>
      </c>
      <c r="I542" s="36">
        <v>1062.6300000000001</v>
      </c>
    </row>
    <row r="543" spans="2:9">
      <c r="B543" s="2" t="s">
        <v>345</v>
      </c>
      <c r="C543" s="1">
        <v>1091</v>
      </c>
      <c r="D543" s="1">
        <v>1157</v>
      </c>
      <c r="E543" s="36">
        <v>1060.82</v>
      </c>
      <c r="F543" s="2">
        <v>5.0599999999999996</v>
      </c>
      <c r="G543" s="2">
        <v>0.48</v>
      </c>
      <c r="H543" s="2">
        <v>0.49</v>
      </c>
      <c r="I543" s="36">
        <v>1060.6199999999999</v>
      </c>
    </row>
    <row r="544" spans="2:9">
      <c r="B544" s="2" t="s">
        <v>346</v>
      </c>
      <c r="C544" s="1">
        <v>1092</v>
      </c>
      <c r="D544" s="1">
        <v>1153</v>
      </c>
      <c r="E544" s="36">
        <v>1055.76</v>
      </c>
      <c r="F544" s="2">
        <v>1.62</v>
      </c>
      <c r="G544" s="2">
        <v>0.15</v>
      </c>
      <c r="H544" s="2">
        <v>0.48</v>
      </c>
      <c r="I544" s="36">
        <v>1056.8</v>
      </c>
    </row>
    <row r="545" spans="2:9">
      <c r="B545" s="2" t="s">
        <v>347</v>
      </c>
      <c r="C545" s="1">
        <v>1092</v>
      </c>
      <c r="D545" s="1">
        <v>1151</v>
      </c>
      <c r="E545" s="36">
        <v>1054.1400000000001</v>
      </c>
      <c r="F545" s="2">
        <v>12.32</v>
      </c>
      <c r="G545" s="2">
        <v>1.18</v>
      </c>
      <c r="H545" s="2">
        <v>0.82</v>
      </c>
      <c r="I545" s="36">
        <v>1055.4000000000001</v>
      </c>
    </row>
    <row r="546" spans="2:9">
      <c r="B546" s="2" t="s">
        <v>348</v>
      </c>
      <c r="C546" s="1">
        <v>1093</v>
      </c>
      <c r="D546" s="1">
        <v>1139</v>
      </c>
      <c r="E546" s="36">
        <v>1041.82</v>
      </c>
      <c r="F546" s="2">
        <v>-0.56999999999999995</v>
      </c>
      <c r="G546" s="2">
        <v>-0.05</v>
      </c>
      <c r="H546" s="2">
        <v>-0.02</v>
      </c>
      <c r="I546" s="36">
        <v>1045.78</v>
      </c>
    </row>
    <row r="547" spans="2:9">
      <c r="B547" s="2" t="s">
        <v>349</v>
      </c>
      <c r="C547" s="1">
        <v>1094</v>
      </c>
      <c r="D547" s="1">
        <v>1141</v>
      </c>
      <c r="E547" s="36">
        <v>1042.3900000000001</v>
      </c>
      <c r="F547" s="2">
        <v>4.28</v>
      </c>
      <c r="G547" s="2">
        <v>0.41</v>
      </c>
      <c r="H547" s="2">
        <v>0.21</v>
      </c>
      <c r="I547" s="36">
        <v>1046.31</v>
      </c>
    </row>
    <row r="548" spans="2:9">
      <c r="B548" s="2" t="s">
        <v>350</v>
      </c>
      <c r="C548" s="1">
        <v>1096</v>
      </c>
      <c r="D548" s="1">
        <v>1138</v>
      </c>
      <c r="E548" s="36">
        <v>1038.1099999999999</v>
      </c>
      <c r="F548" s="2">
        <v>-11.55</v>
      </c>
      <c r="G548" s="2">
        <v>-1.1000000000000001</v>
      </c>
      <c r="H548" s="2">
        <v>-0.78</v>
      </c>
      <c r="I548" s="36">
        <v>1043.56</v>
      </c>
    </row>
    <row r="549" spans="2:9">
      <c r="B549" s="2" t="s">
        <v>351</v>
      </c>
      <c r="C549" s="1">
        <v>1098</v>
      </c>
      <c r="D549" s="1">
        <v>1152</v>
      </c>
      <c r="E549" s="36">
        <v>1049.6600000000001</v>
      </c>
      <c r="F549" s="2">
        <v>0.69</v>
      </c>
      <c r="G549" s="2">
        <v>7.0000000000000007E-2</v>
      </c>
      <c r="H549" s="2">
        <v>-0.4</v>
      </c>
      <c r="I549" s="36">
        <v>1053.76</v>
      </c>
    </row>
    <row r="550" spans="2:9">
      <c r="B550" s="2" t="s">
        <v>352</v>
      </c>
      <c r="C550" s="1">
        <v>1099</v>
      </c>
      <c r="D550" s="1">
        <v>1153</v>
      </c>
      <c r="E550" s="36">
        <v>1048.97</v>
      </c>
      <c r="F550" s="2">
        <v>-0.47</v>
      </c>
      <c r="G550" s="2">
        <v>-0.04</v>
      </c>
      <c r="H550" s="2">
        <v>0.53</v>
      </c>
      <c r="I550" s="36">
        <v>1051.4100000000001</v>
      </c>
    </row>
    <row r="551" spans="2:9">
      <c r="B551" s="2" t="s">
        <v>353</v>
      </c>
      <c r="C551" s="1">
        <v>1102</v>
      </c>
      <c r="D551" s="1">
        <v>1157</v>
      </c>
      <c r="E551" s="36">
        <v>1049.44</v>
      </c>
      <c r="F551" s="2">
        <v>-0.46</v>
      </c>
      <c r="G551" s="2">
        <v>-0.04</v>
      </c>
      <c r="H551" s="2">
        <v>-0.77</v>
      </c>
      <c r="I551" s="36">
        <v>1052.52</v>
      </c>
    </row>
    <row r="552" spans="2:9">
      <c r="B552" s="2" t="s">
        <v>354</v>
      </c>
      <c r="C552" s="1">
        <v>1104</v>
      </c>
      <c r="D552" s="1">
        <v>1160</v>
      </c>
      <c r="E552" s="36">
        <v>1049.9000000000001</v>
      </c>
      <c r="F552" s="2">
        <v>-6.4</v>
      </c>
      <c r="G552" s="2">
        <v>-0.61</v>
      </c>
      <c r="H552" s="2">
        <v>-0.35</v>
      </c>
      <c r="I552" s="36">
        <v>1051.6300000000001</v>
      </c>
    </row>
    <row r="553" spans="2:9">
      <c r="B553" s="2" t="s">
        <v>355</v>
      </c>
      <c r="C553" s="1">
        <v>1105</v>
      </c>
      <c r="D553" s="1">
        <v>1168</v>
      </c>
      <c r="E553" s="36">
        <v>1056.3</v>
      </c>
      <c r="F553" s="2">
        <v>16.55</v>
      </c>
      <c r="G553" s="2">
        <v>1.59</v>
      </c>
      <c r="H553" s="2">
        <v>0.34</v>
      </c>
      <c r="I553" s="36">
        <v>1058.47</v>
      </c>
    </row>
    <row r="554" spans="2:9">
      <c r="B554" s="2" t="s">
        <v>356</v>
      </c>
      <c r="C554" s="1">
        <v>1110</v>
      </c>
      <c r="D554" s="1">
        <v>1154</v>
      </c>
      <c r="E554" s="36">
        <v>1039.75</v>
      </c>
      <c r="F554" s="2">
        <v>3.79</v>
      </c>
      <c r="G554" s="2">
        <v>0.37</v>
      </c>
      <c r="H554" s="2">
        <v>1.2</v>
      </c>
      <c r="I554" s="36">
        <v>1043.58</v>
      </c>
    </row>
    <row r="555" spans="2:9">
      <c r="B555" s="2" t="s">
        <v>357</v>
      </c>
      <c r="C555" s="1">
        <v>1111</v>
      </c>
      <c r="D555" s="1">
        <v>1151</v>
      </c>
      <c r="E555" s="36">
        <v>1035.96</v>
      </c>
      <c r="F555" s="2">
        <v>2.25</v>
      </c>
      <c r="G555" s="2">
        <v>0.22</v>
      </c>
      <c r="H555" s="2">
        <v>0.34</v>
      </c>
      <c r="I555" s="36">
        <v>1042.55</v>
      </c>
    </row>
    <row r="556" spans="2:9">
      <c r="B556" s="2" t="s">
        <v>358</v>
      </c>
      <c r="C556" s="1">
        <v>1111</v>
      </c>
      <c r="D556" s="1">
        <v>1149</v>
      </c>
      <c r="E556" s="36">
        <v>1033.71</v>
      </c>
      <c r="F556" s="2">
        <v>-6.15</v>
      </c>
      <c r="G556" s="2">
        <v>-0.59</v>
      </c>
      <c r="H556" s="2">
        <v>0.22</v>
      </c>
      <c r="I556" s="36">
        <v>1040.8499999999999</v>
      </c>
    </row>
    <row r="557" spans="2:9">
      <c r="B557" s="2" t="s">
        <v>359</v>
      </c>
      <c r="C557" s="1">
        <v>1114</v>
      </c>
      <c r="D557" s="1">
        <v>1158</v>
      </c>
      <c r="E557" s="36">
        <v>1039.8599999999999</v>
      </c>
      <c r="F557" s="2">
        <v>0.59</v>
      </c>
      <c r="G557" s="2">
        <v>0.06</v>
      </c>
      <c r="H557" s="2">
        <v>-0.35</v>
      </c>
      <c r="I557" s="36">
        <v>1045.19</v>
      </c>
    </row>
    <row r="558" spans="2:9">
      <c r="B558" s="2" t="s">
        <v>360</v>
      </c>
      <c r="C558" s="1">
        <v>1116</v>
      </c>
      <c r="D558" s="1">
        <v>1160</v>
      </c>
      <c r="E558" s="36">
        <v>1039.27</v>
      </c>
      <c r="F558" s="2">
        <v>-1.26</v>
      </c>
      <c r="G558" s="2">
        <v>-0.12</v>
      </c>
      <c r="H558" s="2">
        <v>0.04</v>
      </c>
      <c r="I558" s="36">
        <v>1042.8</v>
      </c>
    </row>
    <row r="559" spans="2:9">
      <c r="B559" s="2" t="s">
        <v>361</v>
      </c>
      <c r="C559" s="1">
        <v>1118</v>
      </c>
      <c r="D559" s="1">
        <v>1163</v>
      </c>
      <c r="E559" s="36">
        <v>1040.53</v>
      </c>
      <c r="F559" s="2">
        <v>4.17</v>
      </c>
      <c r="G559" s="2">
        <v>0.4</v>
      </c>
      <c r="H559" s="2">
        <v>1.05</v>
      </c>
      <c r="I559" s="36">
        <v>1044.31</v>
      </c>
    </row>
    <row r="560" spans="2:9">
      <c r="B560" s="2" t="s">
        <v>362</v>
      </c>
      <c r="C560" s="1">
        <v>1119</v>
      </c>
      <c r="D560" s="1">
        <v>1160</v>
      </c>
      <c r="E560" s="36">
        <v>1036.3599999999999</v>
      </c>
      <c r="F560" s="2">
        <v>5</v>
      </c>
      <c r="G560" s="2">
        <v>0.48</v>
      </c>
      <c r="H560" s="2">
        <v>-0.28999999999999998</v>
      </c>
      <c r="I560" s="36">
        <v>1042.22</v>
      </c>
    </row>
    <row r="561" spans="2:9">
      <c r="B561" s="2" t="s">
        <v>363</v>
      </c>
      <c r="C561" s="1">
        <v>1120</v>
      </c>
      <c r="D561" s="1">
        <v>1155</v>
      </c>
      <c r="E561" s="36">
        <v>1031.3599999999999</v>
      </c>
      <c r="F561" s="2">
        <v>-0.34</v>
      </c>
      <c r="G561" s="2">
        <v>-0.03</v>
      </c>
      <c r="H561" s="2">
        <v>-0.14000000000000001</v>
      </c>
      <c r="I561" s="36">
        <v>1035.3800000000001</v>
      </c>
    </row>
    <row r="562" spans="2:9">
      <c r="B562" s="2" t="s">
        <v>364</v>
      </c>
      <c r="C562" s="1">
        <v>1122</v>
      </c>
      <c r="D562" s="1">
        <v>1157</v>
      </c>
      <c r="E562" s="36">
        <v>1031.7</v>
      </c>
      <c r="F562" s="2">
        <v>11.68</v>
      </c>
      <c r="G562" s="2">
        <v>1.1499999999999999</v>
      </c>
      <c r="H562" s="2">
        <v>0.65</v>
      </c>
      <c r="I562" s="36">
        <v>1037.5999999999999</v>
      </c>
    </row>
    <row r="563" spans="2:9">
      <c r="B563" s="2" t="s">
        <v>365</v>
      </c>
      <c r="C563" s="1">
        <v>1122</v>
      </c>
      <c r="D563" s="1">
        <v>1144</v>
      </c>
      <c r="E563" s="36">
        <v>1020.02</v>
      </c>
      <c r="F563" s="2">
        <v>1.1499999999999999</v>
      </c>
      <c r="G563" s="2">
        <v>0.11</v>
      </c>
      <c r="H563" s="2">
        <v>0.7</v>
      </c>
      <c r="I563" s="36">
        <v>1025.33</v>
      </c>
    </row>
    <row r="564" spans="2:9">
      <c r="B564" s="2" t="s">
        <v>366</v>
      </c>
      <c r="C564" s="1">
        <v>1135</v>
      </c>
      <c r="D564" s="1">
        <v>1157</v>
      </c>
      <c r="E564" s="36">
        <v>1018.87</v>
      </c>
      <c r="F564" s="2">
        <v>-1.04</v>
      </c>
      <c r="G564" s="2">
        <v>-0.1</v>
      </c>
      <c r="H564" s="2">
        <v>-0.48</v>
      </c>
      <c r="I564" s="36">
        <v>1024.75</v>
      </c>
    </row>
    <row r="565" spans="2:9">
      <c r="B565" s="2" t="s">
        <v>367</v>
      </c>
      <c r="C565" s="1">
        <v>1136</v>
      </c>
      <c r="D565" s="1">
        <v>1159</v>
      </c>
      <c r="E565" s="36">
        <v>1019.91</v>
      </c>
      <c r="F565" s="2">
        <v>7.77</v>
      </c>
      <c r="G565" s="2">
        <v>0.77</v>
      </c>
      <c r="H565" s="2">
        <v>0.42</v>
      </c>
      <c r="I565" s="36">
        <v>1024.55</v>
      </c>
    </row>
    <row r="566" spans="2:9">
      <c r="B566" s="2" t="s">
        <v>368</v>
      </c>
      <c r="C566" s="1">
        <v>1137</v>
      </c>
      <c r="D566" s="1">
        <v>1151</v>
      </c>
      <c r="E566" s="36">
        <v>1012.14</v>
      </c>
      <c r="F566" s="2">
        <v>-4.28</v>
      </c>
      <c r="G566" s="2">
        <v>-0.42</v>
      </c>
      <c r="H566" s="2">
        <v>-0.12</v>
      </c>
      <c r="I566" s="36">
        <v>1015.96</v>
      </c>
    </row>
    <row r="567" spans="2:9">
      <c r="B567" s="2" t="s">
        <v>369</v>
      </c>
      <c r="C567" s="1">
        <v>1138</v>
      </c>
      <c r="D567" s="1">
        <v>1156</v>
      </c>
      <c r="E567" s="36">
        <v>1016.42</v>
      </c>
      <c r="F567" s="2">
        <v>15.61</v>
      </c>
      <c r="G567" s="2">
        <v>1.56</v>
      </c>
      <c r="H567" s="2">
        <v>1.46</v>
      </c>
      <c r="I567" s="36">
        <v>1020.77</v>
      </c>
    </row>
    <row r="568" spans="2:9">
      <c r="B568" s="2" t="s">
        <v>370</v>
      </c>
      <c r="C568" s="1">
        <v>1141</v>
      </c>
      <c r="D568" s="1">
        <v>1142</v>
      </c>
      <c r="E568" s="36">
        <v>1000.81</v>
      </c>
      <c r="F568" s="2">
        <v>-2.27</v>
      </c>
      <c r="G568" s="2">
        <v>-0.23</v>
      </c>
      <c r="H568" s="2">
        <v>0.22</v>
      </c>
      <c r="I568" s="36">
        <v>1007.02</v>
      </c>
    </row>
    <row r="569" spans="2:9">
      <c r="B569" s="2" t="s">
        <v>371</v>
      </c>
      <c r="C569" s="1">
        <v>1143</v>
      </c>
      <c r="D569" s="1">
        <v>1147</v>
      </c>
      <c r="E569" s="36">
        <v>1003.08</v>
      </c>
      <c r="F569" s="2">
        <v>11.94</v>
      </c>
      <c r="G569" s="2">
        <v>1.2</v>
      </c>
      <c r="H569" s="2">
        <v>1.24</v>
      </c>
      <c r="I569" s="36">
        <v>1008.8</v>
      </c>
    </row>
    <row r="570" spans="2:9">
      <c r="B570" s="2" t="s">
        <v>372</v>
      </c>
      <c r="C570" s="1">
        <v>1143</v>
      </c>
      <c r="D570" s="1">
        <v>1133</v>
      </c>
      <c r="E570" s="36">
        <v>991.14</v>
      </c>
      <c r="F570" s="2">
        <v>-6.59</v>
      </c>
      <c r="G570" s="2">
        <v>-0.66</v>
      </c>
      <c r="H570" s="2">
        <v>-0.4</v>
      </c>
      <c r="I570" s="36">
        <v>999.06</v>
      </c>
    </row>
    <row r="571" spans="2:9">
      <c r="B571" s="2" t="s">
        <v>373</v>
      </c>
      <c r="C571" s="1">
        <v>1144</v>
      </c>
      <c r="D571" s="1">
        <v>1141</v>
      </c>
      <c r="E571" s="36">
        <v>997.73</v>
      </c>
      <c r="F571" s="2">
        <v>-15.49</v>
      </c>
      <c r="G571" s="2">
        <v>-1.53</v>
      </c>
      <c r="H571" s="2">
        <v>-0.54</v>
      </c>
      <c r="I571" s="36">
        <v>1005.39</v>
      </c>
    </row>
    <row r="572" spans="2:9">
      <c r="B572" s="2" t="s">
        <v>374</v>
      </c>
      <c r="C572" s="1">
        <v>1144</v>
      </c>
      <c r="D572" s="1">
        <v>1160</v>
      </c>
      <c r="E572" s="36">
        <v>1013.22</v>
      </c>
      <c r="F572" s="2">
        <v>28.98</v>
      </c>
      <c r="G572" s="2">
        <v>2.94</v>
      </c>
      <c r="H572" s="2">
        <v>2.2799999999999998</v>
      </c>
      <c r="I572" s="36">
        <v>1020.55</v>
      </c>
    </row>
    <row r="573" spans="2:9">
      <c r="B573" s="2" t="s">
        <v>375</v>
      </c>
      <c r="C573" s="1">
        <v>1145</v>
      </c>
      <c r="D573" s="1">
        <v>1127</v>
      </c>
      <c r="E573" s="36">
        <v>984.24</v>
      </c>
      <c r="F573" s="2">
        <v>-6.71</v>
      </c>
      <c r="G573" s="2">
        <v>-0.68</v>
      </c>
      <c r="H573" s="2">
        <v>-0.38</v>
      </c>
      <c r="I573" s="36">
        <v>996.03</v>
      </c>
    </row>
    <row r="574" spans="2:9">
      <c r="B574" s="2" t="s">
        <v>376</v>
      </c>
      <c r="C574" s="1">
        <v>1147</v>
      </c>
      <c r="D574" s="1">
        <v>1137</v>
      </c>
      <c r="E574" s="36">
        <v>990.95</v>
      </c>
      <c r="F574" s="2">
        <v>-18.989999999999998</v>
      </c>
      <c r="G574" s="2">
        <v>-1.88</v>
      </c>
      <c r="H574" s="2">
        <v>-0.01</v>
      </c>
      <c r="I574" s="36">
        <v>1002.28</v>
      </c>
    </row>
    <row r="575" spans="2:9">
      <c r="B575" s="2" t="s">
        <v>377</v>
      </c>
      <c r="C575" s="1">
        <v>1149</v>
      </c>
      <c r="D575" s="1">
        <v>1160</v>
      </c>
      <c r="E575" s="36">
        <v>1009.94</v>
      </c>
      <c r="F575" s="2">
        <v>-18.670000000000002</v>
      </c>
      <c r="G575" s="2">
        <v>-1.82</v>
      </c>
      <c r="H575" s="2">
        <v>-3.12</v>
      </c>
      <c r="I575" s="36">
        <v>1018.22</v>
      </c>
    </row>
    <row r="576" spans="2:9">
      <c r="B576" s="2" t="s">
        <v>378</v>
      </c>
      <c r="C576" s="1">
        <v>1150</v>
      </c>
      <c r="D576" s="1">
        <v>1183</v>
      </c>
      <c r="E576" s="36">
        <v>1028.6099999999999</v>
      </c>
      <c r="F576" s="2">
        <v>-6.16</v>
      </c>
      <c r="G576" s="2">
        <v>-0.6</v>
      </c>
      <c r="H576" s="2">
        <v>-0.9</v>
      </c>
      <c r="I576" s="36">
        <v>1033.77</v>
      </c>
    </row>
    <row r="577" spans="2:9">
      <c r="B577" s="2" t="s">
        <v>379</v>
      </c>
      <c r="C577" s="1">
        <v>1151</v>
      </c>
      <c r="D577" s="1">
        <v>1191</v>
      </c>
      <c r="E577" s="36">
        <v>1034.77</v>
      </c>
      <c r="F577" s="2">
        <v>15.3</v>
      </c>
      <c r="G577" s="2">
        <v>1.5</v>
      </c>
      <c r="H577" s="2">
        <v>0.51</v>
      </c>
      <c r="I577" s="36">
        <v>1038.45</v>
      </c>
    </row>
    <row r="578" spans="2:9">
      <c r="B578" s="2" t="s">
        <v>380</v>
      </c>
      <c r="C578" s="1">
        <v>1151</v>
      </c>
      <c r="D578" s="1">
        <v>1173</v>
      </c>
      <c r="E578" s="36">
        <v>1019.47</v>
      </c>
      <c r="F578" s="2">
        <v>-8.9499999999999993</v>
      </c>
      <c r="G578" s="2">
        <v>-0.87</v>
      </c>
      <c r="H578" s="2">
        <v>-0.01</v>
      </c>
      <c r="I578" s="36">
        <v>1023.12</v>
      </c>
    </row>
    <row r="579" spans="2:9">
      <c r="B579" s="2" t="s">
        <v>381</v>
      </c>
      <c r="C579" s="1">
        <v>1152</v>
      </c>
      <c r="D579" s="1">
        <v>1184</v>
      </c>
      <c r="E579" s="36">
        <v>1028.42</v>
      </c>
      <c r="F579" s="2">
        <v>1.85</v>
      </c>
      <c r="G579" s="2">
        <v>0.18</v>
      </c>
      <c r="H579" s="2">
        <v>-0.12</v>
      </c>
      <c r="I579" s="36">
        <v>1031.5899999999999</v>
      </c>
    </row>
    <row r="580" spans="2:9">
      <c r="B580" s="2" t="s">
        <v>382</v>
      </c>
      <c r="C580" s="1">
        <v>1152</v>
      </c>
      <c r="D580" s="1">
        <v>1183</v>
      </c>
      <c r="E580" s="36">
        <v>1026.57</v>
      </c>
      <c r="F580" s="2">
        <v>9.41</v>
      </c>
      <c r="G580" s="2">
        <v>0.93</v>
      </c>
      <c r="H580" s="2">
        <v>0.34</v>
      </c>
      <c r="I580" s="36">
        <v>1033.8499999999999</v>
      </c>
    </row>
    <row r="581" spans="2:9">
      <c r="B581" s="2" t="s">
        <v>383</v>
      </c>
      <c r="C581" s="1">
        <v>1153</v>
      </c>
      <c r="D581" s="1">
        <v>1172</v>
      </c>
      <c r="E581" s="36">
        <v>1017.16</v>
      </c>
      <c r="F581" s="2">
        <v>1.42</v>
      </c>
      <c r="G581" s="2">
        <v>0.14000000000000001</v>
      </c>
      <c r="H581" s="2">
        <v>0.47</v>
      </c>
      <c r="I581" s="36">
        <v>1026.3</v>
      </c>
    </row>
    <row r="582" spans="2:9">
      <c r="B582" s="2" t="s">
        <v>384</v>
      </c>
      <c r="C582" s="1">
        <v>1153</v>
      </c>
      <c r="D582" s="1">
        <v>1171</v>
      </c>
      <c r="E582" s="36">
        <v>1015.74</v>
      </c>
      <c r="F582" s="2">
        <v>-1.66</v>
      </c>
      <c r="G582" s="2">
        <v>-0.16</v>
      </c>
      <c r="H582" s="2">
        <v>-0.61</v>
      </c>
      <c r="I582" s="36">
        <v>1022.87</v>
      </c>
    </row>
    <row r="583" spans="2:9">
      <c r="B583" s="2" t="s">
        <v>385</v>
      </c>
      <c r="C583" s="1">
        <v>1155</v>
      </c>
      <c r="D583" s="1">
        <v>1175</v>
      </c>
      <c r="E583" s="36">
        <v>1017.4</v>
      </c>
      <c r="F583" s="2">
        <v>-8.7100000000000009</v>
      </c>
      <c r="G583" s="2">
        <v>-0.85</v>
      </c>
      <c r="H583" s="2">
        <v>0.24</v>
      </c>
      <c r="I583" s="36">
        <v>1023.42</v>
      </c>
    </row>
    <row r="584" spans="2:9">
      <c r="B584" s="2" t="s">
        <v>386</v>
      </c>
      <c r="C584" s="1">
        <v>1155</v>
      </c>
      <c r="D584" s="1">
        <v>1185</v>
      </c>
      <c r="E584" s="36">
        <v>1026.1099999999999</v>
      </c>
      <c r="F584" s="2">
        <v>6.11</v>
      </c>
      <c r="G584" s="2">
        <v>0.6</v>
      </c>
      <c r="H584" s="2">
        <v>0.04</v>
      </c>
      <c r="I584" s="36">
        <v>1030.7</v>
      </c>
    </row>
    <row r="585" spans="2:9">
      <c r="B585" s="2" t="s">
        <v>387</v>
      </c>
      <c r="C585" s="1">
        <v>1155</v>
      </c>
      <c r="D585" s="1">
        <v>1178</v>
      </c>
      <c r="E585" s="36">
        <v>1020</v>
      </c>
      <c r="F585" s="2">
        <v>40.51</v>
      </c>
      <c r="G585" s="2">
        <v>4.1399999999999997</v>
      </c>
      <c r="H585" s="2">
        <v>1.99</v>
      </c>
      <c r="I585" s="36">
        <v>1024.18</v>
      </c>
    </row>
    <row r="586" spans="2:9">
      <c r="B586" s="2" t="s">
        <v>388</v>
      </c>
      <c r="C586" s="1">
        <v>1156</v>
      </c>
      <c r="D586" s="1">
        <v>1132</v>
      </c>
      <c r="E586" s="36">
        <v>979.49</v>
      </c>
      <c r="F586" s="2">
        <v>9.8000000000000007</v>
      </c>
      <c r="G586" s="2">
        <v>1.01</v>
      </c>
      <c r="H586" s="2">
        <v>1.61</v>
      </c>
      <c r="I586" s="36">
        <v>987.67</v>
      </c>
    </row>
    <row r="587" spans="2:9">
      <c r="B587" s="2" t="s">
        <v>389</v>
      </c>
      <c r="C587" s="1">
        <v>1157</v>
      </c>
      <c r="D587" s="1">
        <v>1122</v>
      </c>
      <c r="E587" s="36">
        <v>969.69</v>
      </c>
      <c r="F587" s="2">
        <v>-9.1</v>
      </c>
      <c r="G587" s="2">
        <v>-0.93</v>
      </c>
      <c r="H587" s="2">
        <v>-0.99</v>
      </c>
      <c r="I587" s="36">
        <v>981.68</v>
      </c>
    </row>
    <row r="588" spans="2:9">
      <c r="B588" s="2" t="s">
        <v>390</v>
      </c>
      <c r="C588" s="1">
        <v>1157</v>
      </c>
      <c r="D588" s="1">
        <v>1133</v>
      </c>
      <c r="E588" s="36">
        <v>978.79</v>
      </c>
      <c r="F588" s="2">
        <v>9.4</v>
      </c>
      <c r="G588" s="2">
        <v>0.97</v>
      </c>
      <c r="H588" s="2">
        <v>0.75</v>
      </c>
      <c r="I588" s="36">
        <v>990.05</v>
      </c>
    </row>
    <row r="589" spans="2:9">
      <c r="B589" s="2" t="s">
        <v>391</v>
      </c>
      <c r="C589" s="1">
        <v>1158</v>
      </c>
      <c r="D589" s="1">
        <v>1122</v>
      </c>
      <c r="E589" s="36">
        <v>969.39</v>
      </c>
      <c r="F589" s="2">
        <v>5.37</v>
      </c>
      <c r="G589" s="2">
        <v>0.56000000000000005</v>
      </c>
      <c r="H589" s="2">
        <v>0.39</v>
      </c>
      <c r="I589" s="36">
        <v>981.55</v>
      </c>
    </row>
    <row r="590" spans="2:9">
      <c r="B590" s="2" t="s">
        <v>392</v>
      </c>
      <c r="C590" s="1">
        <v>1159</v>
      </c>
      <c r="D590" s="1">
        <v>1117</v>
      </c>
      <c r="E590" s="36">
        <v>964.02</v>
      </c>
      <c r="F590" s="2">
        <v>-10.79</v>
      </c>
      <c r="G590" s="2">
        <v>-1.1100000000000001</v>
      </c>
      <c r="H590" s="2">
        <v>-0.54</v>
      </c>
      <c r="I590" s="36">
        <v>977.69</v>
      </c>
    </row>
    <row r="591" spans="2:9">
      <c r="B591" s="2" t="s">
        <v>393</v>
      </c>
      <c r="C591" s="1">
        <v>1160</v>
      </c>
      <c r="D591" s="1">
        <v>1131</v>
      </c>
      <c r="E591" s="36">
        <v>974.81</v>
      </c>
      <c r="F591" s="2">
        <v>8.84</v>
      </c>
      <c r="G591" s="2">
        <v>0.92</v>
      </c>
      <c r="H591" s="2">
        <v>1.7</v>
      </c>
      <c r="I591" s="36">
        <v>987.26</v>
      </c>
    </row>
    <row r="592" spans="2:9">
      <c r="B592" s="2" t="s">
        <v>394</v>
      </c>
      <c r="C592" s="1">
        <v>1160</v>
      </c>
      <c r="D592" s="1">
        <v>1121</v>
      </c>
      <c r="E592" s="36">
        <v>965.97</v>
      </c>
      <c r="F592" s="2">
        <v>8.69</v>
      </c>
      <c r="G592" s="2">
        <v>0.91</v>
      </c>
      <c r="H592" s="2">
        <v>0.36</v>
      </c>
      <c r="I592" s="36">
        <v>979.68</v>
      </c>
    </row>
    <row r="593" spans="2:9">
      <c r="B593" s="2" t="s">
        <v>395</v>
      </c>
      <c r="C593" s="1">
        <v>1161</v>
      </c>
      <c r="D593" s="1">
        <v>1112</v>
      </c>
      <c r="E593" s="36">
        <v>957.28</v>
      </c>
      <c r="F593" s="2">
        <v>-11.71</v>
      </c>
      <c r="G593" s="2">
        <v>-1.21</v>
      </c>
      <c r="H593" s="2">
        <v>-2.0099999999999998</v>
      </c>
      <c r="I593" s="36">
        <v>969.9</v>
      </c>
    </row>
    <row r="594" spans="2:9">
      <c r="B594" s="2" t="s">
        <v>396</v>
      </c>
      <c r="C594" s="1">
        <v>1174</v>
      </c>
      <c r="D594" s="1">
        <v>1138</v>
      </c>
      <c r="E594" s="36">
        <v>968.99</v>
      </c>
      <c r="F594" s="2">
        <v>-13.44</v>
      </c>
      <c r="G594" s="2">
        <v>-1.37</v>
      </c>
      <c r="H594" s="2">
        <v>-0.52</v>
      </c>
      <c r="I594" s="36">
        <v>977.38</v>
      </c>
    </row>
    <row r="595" spans="2:9">
      <c r="B595" s="2" t="s">
        <v>397</v>
      </c>
      <c r="C595" s="1">
        <v>1176</v>
      </c>
      <c r="D595" s="1">
        <v>1155</v>
      </c>
      <c r="E595" s="36">
        <v>982.43</v>
      </c>
      <c r="F595" s="2">
        <v>32.159999999999997</v>
      </c>
      <c r="G595" s="2">
        <v>3.38</v>
      </c>
      <c r="H595" s="2">
        <v>2.73</v>
      </c>
      <c r="I595" s="36">
        <v>990.32</v>
      </c>
    </row>
    <row r="596" spans="2:9">
      <c r="B596" s="2" t="s">
        <v>398</v>
      </c>
      <c r="C596" s="1">
        <v>1179</v>
      </c>
      <c r="D596" s="1">
        <v>1120</v>
      </c>
      <c r="E596" s="36">
        <v>950.27</v>
      </c>
      <c r="F596" s="2">
        <v>20.6</v>
      </c>
      <c r="G596" s="2">
        <v>2.2200000000000002</v>
      </c>
      <c r="H596" s="2">
        <v>0.5</v>
      </c>
      <c r="I596" s="36">
        <v>963.44</v>
      </c>
    </row>
    <row r="597" spans="2:9">
      <c r="B597" s="2" t="s">
        <v>399</v>
      </c>
      <c r="C597" s="1">
        <v>1182</v>
      </c>
      <c r="D597" s="1">
        <v>1099</v>
      </c>
      <c r="E597" s="36">
        <v>929.67</v>
      </c>
      <c r="F597" s="2">
        <v>-2.04</v>
      </c>
      <c r="G597" s="2">
        <v>-0.22</v>
      </c>
      <c r="H597" s="2">
        <v>0.34</v>
      </c>
      <c r="I597" s="36">
        <v>942.85</v>
      </c>
    </row>
    <row r="598" spans="2:9">
      <c r="B598" s="2" t="s">
        <v>400</v>
      </c>
      <c r="C598" s="1">
        <v>1182</v>
      </c>
      <c r="D598" s="1">
        <v>1101</v>
      </c>
      <c r="E598" s="36">
        <v>931.71</v>
      </c>
      <c r="F598" s="2">
        <v>-31.91</v>
      </c>
      <c r="G598" s="2">
        <v>-3.31</v>
      </c>
      <c r="H598" s="2">
        <v>-2.71</v>
      </c>
      <c r="I598" s="36">
        <v>947</v>
      </c>
    </row>
    <row r="599" spans="2:9">
      <c r="B599" s="2" t="s">
        <v>401</v>
      </c>
      <c r="C599" s="1">
        <v>1188</v>
      </c>
      <c r="D599" s="1">
        <v>1145</v>
      </c>
      <c r="E599" s="36">
        <v>963.62</v>
      </c>
      <c r="F599" s="2">
        <v>4.13</v>
      </c>
      <c r="G599" s="2">
        <v>0.43</v>
      </c>
      <c r="H599" s="2">
        <v>-0.21</v>
      </c>
      <c r="I599" s="36">
        <v>975.43</v>
      </c>
    </row>
    <row r="600" spans="2:9">
      <c r="B600" s="2" t="s">
        <v>402</v>
      </c>
      <c r="C600" s="1">
        <v>1201</v>
      </c>
      <c r="D600" s="1">
        <v>1152</v>
      </c>
      <c r="E600" s="36">
        <v>959.49</v>
      </c>
      <c r="F600" s="2">
        <v>7.54</v>
      </c>
      <c r="G600" s="2">
        <v>0.79</v>
      </c>
      <c r="H600" s="2">
        <v>1.78</v>
      </c>
      <c r="I600" s="36">
        <v>971.97</v>
      </c>
    </row>
    <row r="601" spans="2:9">
      <c r="B601" s="2" t="s">
        <v>403</v>
      </c>
      <c r="C601" s="1">
        <v>1204</v>
      </c>
      <c r="D601" s="1">
        <v>1146</v>
      </c>
      <c r="E601" s="36">
        <v>951.95</v>
      </c>
      <c r="F601" s="2">
        <v>-33.130000000000003</v>
      </c>
      <c r="G601" s="2">
        <v>-3.36</v>
      </c>
      <c r="H601" s="2">
        <v>-2.84</v>
      </c>
      <c r="I601" s="36">
        <v>966.16</v>
      </c>
    </row>
    <row r="602" spans="2:9">
      <c r="B602" s="2" t="s">
        <v>404</v>
      </c>
      <c r="C602" s="1">
        <v>1205</v>
      </c>
      <c r="D602" s="1">
        <v>1187</v>
      </c>
      <c r="E602" s="36">
        <v>985.08</v>
      </c>
      <c r="F602" s="2">
        <v>-31.56</v>
      </c>
      <c r="G602" s="2">
        <v>-3.1</v>
      </c>
      <c r="H602" s="2">
        <v>-1.19</v>
      </c>
      <c r="I602" s="36">
        <v>993.94</v>
      </c>
    </row>
    <row r="603" spans="2:9">
      <c r="B603" s="2" t="s">
        <v>405</v>
      </c>
      <c r="C603" s="1">
        <v>1207</v>
      </c>
      <c r="D603" s="1">
        <v>1227</v>
      </c>
      <c r="E603" s="36">
        <v>1016.64</v>
      </c>
      <c r="F603" s="2">
        <v>17.47</v>
      </c>
      <c r="G603" s="2">
        <v>1.75</v>
      </c>
      <c r="H603" s="2">
        <v>-1.93</v>
      </c>
      <c r="I603" s="36">
        <v>1020.7</v>
      </c>
    </row>
    <row r="604" spans="2:9">
      <c r="B604" s="2" t="s">
        <v>406</v>
      </c>
      <c r="C604" s="1">
        <v>1211</v>
      </c>
      <c r="D604" s="1">
        <v>1210</v>
      </c>
      <c r="E604" s="36">
        <v>999.17</v>
      </c>
      <c r="F604" s="2">
        <v>6.58</v>
      </c>
      <c r="G604" s="2">
        <v>0.66</v>
      </c>
      <c r="H604" s="2">
        <v>1.51</v>
      </c>
      <c r="I604" s="36">
        <v>1002.66</v>
      </c>
    </row>
    <row r="605" spans="2:9">
      <c r="B605" s="2" t="s">
        <v>407</v>
      </c>
      <c r="C605" s="1">
        <v>1211</v>
      </c>
      <c r="D605" s="1">
        <v>1202</v>
      </c>
      <c r="E605" s="36">
        <v>992.59</v>
      </c>
      <c r="F605" s="2">
        <v>-26.06</v>
      </c>
      <c r="G605" s="2">
        <v>-2.56</v>
      </c>
      <c r="H605" s="2">
        <v>-0.5</v>
      </c>
      <c r="I605" s="36">
        <v>997.65</v>
      </c>
    </row>
    <row r="606" spans="2:9">
      <c r="B606" s="2" t="s">
        <v>408</v>
      </c>
      <c r="C606" s="1">
        <v>1212</v>
      </c>
      <c r="D606" s="1">
        <v>1235</v>
      </c>
      <c r="E606" s="36">
        <v>1018.65</v>
      </c>
      <c r="F606" s="2">
        <v>-0.19</v>
      </c>
      <c r="G606" s="2">
        <v>-0.02</v>
      </c>
      <c r="H606" s="2">
        <v>-2.06</v>
      </c>
      <c r="I606" s="36">
        <v>1020.97</v>
      </c>
    </row>
    <row r="607" spans="2:9">
      <c r="B607" s="2" t="s">
        <v>409</v>
      </c>
      <c r="C607" s="1">
        <v>1212</v>
      </c>
      <c r="D607" s="1">
        <v>1235</v>
      </c>
      <c r="E607" s="36">
        <v>1018.84</v>
      </c>
      <c r="F607" s="2">
        <v>4.66</v>
      </c>
      <c r="G607" s="2">
        <v>0.46</v>
      </c>
      <c r="H607" s="2">
        <v>0.84</v>
      </c>
      <c r="I607" s="36">
        <v>1019.41</v>
      </c>
    </row>
    <row r="608" spans="2:9">
      <c r="B608" s="2" t="s">
        <v>410</v>
      </c>
      <c r="C608" s="1">
        <v>1215</v>
      </c>
      <c r="D608" s="1">
        <v>1232</v>
      </c>
      <c r="E608" s="36">
        <v>1014.18</v>
      </c>
      <c r="F608" s="2">
        <v>30.53</v>
      </c>
      <c r="G608" s="2">
        <v>3.1</v>
      </c>
      <c r="H608" s="2">
        <v>1.17</v>
      </c>
      <c r="I608" s="36">
        <v>1015.3</v>
      </c>
    </row>
    <row r="609" spans="2:9">
      <c r="B609" s="2" t="s">
        <v>411</v>
      </c>
      <c r="C609" s="1">
        <v>1216</v>
      </c>
      <c r="D609" s="1">
        <v>1196</v>
      </c>
      <c r="E609" s="36">
        <v>983.65</v>
      </c>
      <c r="F609" s="2">
        <v>-17.98</v>
      </c>
      <c r="G609" s="2">
        <v>-1.8</v>
      </c>
      <c r="H609" s="2">
        <v>-1.1599999999999999</v>
      </c>
      <c r="I609" s="36">
        <v>987.6</v>
      </c>
    </row>
    <row r="610" spans="2:9">
      <c r="B610" s="2" t="s">
        <v>412</v>
      </c>
      <c r="C610" s="1">
        <v>1219</v>
      </c>
      <c r="D610" s="1">
        <v>1221</v>
      </c>
      <c r="E610" s="36">
        <v>1001.63</v>
      </c>
      <c r="F610" s="2">
        <v>12.77</v>
      </c>
      <c r="G610" s="2">
        <v>1.29</v>
      </c>
      <c r="H610" s="2">
        <v>0.24</v>
      </c>
      <c r="I610" s="36">
        <v>1002.16</v>
      </c>
    </row>
    <row r="611" spans="2:9">
      <c r="B611" s="2" t="s">
        <v>413</v>
      </c>
      <c r="C611" s="1">
        <v>1222</v>
      </c>
      <c r="D611" s="1">
        <v>1208</v>
      </c>
      <c r="E611" s="36">
        <v>988.86</v>
      </c>
      <c r="F611" s="2">
        <v>6.71</v>
      </c>
      <c r="G611" s="2">
        <v>0.68</v>
      </c>
      <c r="H611" s="2">
        <v>-0.49</v>
      </c>
      <c r="I611" s="36">
        <v>991.26</v>
      </c>
    </row>
    <row r="612" spans="2:9">
      <c r="B612" s="2" t="s">
        <v>414</v>
      </c>
      <c r="C612" s="1">
        <v>1224</v>
      </c>
      <c r="D612" s="1">
        <v>1202</v>
      </c>
      <c r="E612" s="36">
        <v>982.15</v>
      </c>
      <c r="F612" s="2">
        <v>-41.52</v>
      </c>
      <c r="G612" s="2">
        <v>-4.0599999999999996</v>
      </c>
      <c r="H612" s="2">
        <v>-2.17</v>
      </c>
      <c r="I612" s="36">
        <v>982.9</v>
      </c>
    </row>
    <row r="613" spans="2:9">
      <c r="B613" s="2" t="s">
        <v>415</v>
      </c>
      <c r="C613" s="1">
        <v>1228</v>
      </c>
      <c r="D613" s="1">
        <v>1257</v>
      </c>
      <c r="E613" s="36">
        <v>1023.67</v>
      </c>
      <c r="F613" s="2">
        <v>8.17</v>
      </c>
      <c r="G613" s="2">
        <v>0.8</v>
      </c>
      <c r="H613" s="2">
        <v>-0.85</v>
      </c>
      <c r="I613" s="36">
        <v>1021.71</v>
      </c>
    </row>
    <row r="614" spans="2:9">
      <c r="B614" s="2" t="s">
        <v>416</v>
      </c>
      <c r="C614" s="1">
        <v>1230</v>
      </c>
      <c r="D614" s="1">
        <v>1249</v>
      </c>
      <c r="E614" s="36">
        <v>1015.5</v>
      </c>
      <c r="F614" s="2">
        <v>-43.28</v>
      </c>
      <c r="G614" s="2">
        <v>-4.09</v>
      </c>
      <c r="H614" s="2">
        <v>-1.65</v>
      </c>
      <c r="I614" s="36">
        <v>1014.51</v>
      </c>
    </row>
    <row r="615" spans="2:9">
      <c r="B615" s="2" t="s">
        <v>417</v>
      </c>
      <c r="C615" s="1">
        <v>1231</v>
      </c>
      <c r="D615" s="1">
        <v>1303</v>
      </c>
      <c r="E615" s="36">
        <v>1058.78</v>
      </c>
      <c r="F615" s="2">
        <v>21.93</v>
      </c>
      <c r="G615" s="2">
        <v>2.12</v>
      </c>
      <c r="H615" s="2">
        <v>0.18</v>
      </c>
      <c r="I615" s="36">
        <v>1052.5999999999999</v>
      </c>
    </row>
    <row r="616" spans="2:9">
      <c r="B616" s="2" t="s">
        <v>418</v>
      </c>
      <c r="C616" s="1">
        <v>1228</v>
      </c>
      <c r="D616" s="1">
        <v>1274</v>
      </c>
      <c r="E616" s="36">
        <v>1036.8499999999999</v>
      </c>
      <c r="F616" s="2">
        <v>-29.36</v>
      </c>
      <c r="G616" s="2">
        <v>-2.75</v>
      </c>
      <c r="H616" s="2">
        <v>-0.59</v>
      </c>
      <c r="I616" s="36">
        <v>1032.23</v>
      </c>
    </row>
    <row r="617" spans="2:9">
      <c r="B617" s="2" t="s">
        <v>419</v>
      </c>
      <c r="C617" s="1">
        <v>1226</v>
      </c>
      <c r="D617" s="1">
        <v>1308</v>
      </c>
      <c r="E617" s="36">
        <v>1066.21</v>
      </c>
      <c r="F617" s="2">
        <v>-34.31</v>
      </c>
      <c r="G617" s="2">
        <v>-3.12</v>
      </c>
      <c r="H617" s="2">
        <v>-2.1</v>
      </c>
      <c r="I617" s="36">
        <v>1058.1600000000001</v>
      </c>
    </row>
    <row r="618" spans="2:9">
      <c r="B618" s="2" t="s">
        <v>420</v>
      </c>
      <c r="C618" s="1">
        <v>1224</v>
      </c>
      <c r="D618" s="1">
        <v>1347</v>
      </c>
      <c r="E618" s="36">
        <v>1100.52</v>
      </c>
      <c r="F618" s="2">
        <v>-3.22</v>
      </c>
      <c r="G618" s="2">
        <v>-0.28999999999999998</v>
      </c>
      <c r="H618" s="2">
        <v>-1.36</v>
      </c>
      <c r="I618" s="36">
        <v>1089.43</v>
      </c>
    </row>
    <row r="619" spans="2:9">
      <c r="B619" s="2" t="s">
        <v>421</v>
      </c>
      <c r="C619" s="1">
        <v>1221</v>
      </c>
      <c r="D619" s="1">
        <v>1348</v>
      </c>
      <c r="E619" s="36">
        <v>1103.74</v>
      </c>
      <c r="F619" s="2">
        <v>0.45</v>
      </c>
      <c r="G619" s="2">
        <v>0.04</v>
      </c>
      <c r="H619" s="2">
        <v>0.68</v>
      </c>
      <c r="I619" s="36">
        <v>1091.05</v>
      </c>
    </row>
    <row r="620" spans="2:9">
      <c r="B620" s="2" t="s">
        <v>422</v>
      </c>
      <c r="C620" s="1">
        <v>1216</v>
      </c>
      <c r="D620" s="1">
        <v>1342</v>
      </c>
      <c r="E620" s="36">
        <v>1103.29</v>
      </c>
      <c r="F620" s="2">
        <v>16.559999999999999</v>
      </c>
      <c r="G620" s="2">
        <v>1.52</v>
      </c>
      <c r="H620" s="2">
        <v>-0.11</v>
      </c>
      <c r="I620" s="36">
        <v>1092.98</v>
      </c>
    </row>
    <row r="621" spans="2:9">
      <c r="B621" s="2" t="s">
        <v>423</v>
      </c>
      <c r="C621" s="1">
        <v>1214</v>
      </c>
      <c r="D621" s="1">
        <v>1320</v>
      </c>
      <c r="E621" s="36">
        <v>1086.73</v>
      </c>
      <c r="F621" s="2">
        <v>-11.28</v>
      </c>
      <c r="G621" s="2">
        <v>-1.03</v>
      </c>
      <c r="H621" s="2">
        <v>0.06</v>
      </c>
      <c r="I621" s="36">
        <v>1078.0899999999999</v>
      </c>
    </row>
    <row r="622" spans="2:9">
      <c r="B622" s="2" t="s">
        <v>424</v>
      </c>
      <c r="C622" s="1">
        <v>1213</v>
      </c>
      <c r="D622" s="1">
        <v>1332</v>
      </c>
      <c r="E622" s="36">
        <v>1098.01</v>
      </c>
      <c r="F622" s="2">
        <v>22.49</v>
      </c>
      <c r="G622" s="2">
        <v>2.09</v>
      </c>
      <c r="H622" s="2">
        <v>0.38</v>
      </c>
      <c r="I622" s="36">
        <v>1089.4000000000001</v>
      </c>
    </row>
    <row r="623" spans="2:9">
      <c r="B623" s="2" t="s">
        <v>425</v>
      </c>
      <c r="C623" s="1">
        <v>1209</v>
      </c>
      <c r="D623" s="1">
        <v>1301</v>
      </c>
      <c r="E623" s="36">
        <v>1075.52</v>
      </c>
      <c r="F623" s="2">
        <v>-15.23</v>
      </c>
      <c r="G623" s="2">
        <v>-1.4</v>
      </c>
      <c r="H623" s="2">
        <v>0.81</v>
      </c>
      <c r="I623" s="36">
        <v>1067.32</v>
      </c>
    </row>
    <row r="624" spans="2:9">
      <c r="B624" s="2" t="s">
        <v>426</v>
      </c>
      <c r="C624" s="1">
        <v>1205</v>
      </c>
      <c r="D624" s="1">
        <v>1315</v>
      </c>
      <c r="E624" s="36">
        <v>1090.75</v>
      </c>
      <c r="F624" s="2">
        <v>12.45</v>
      </c>
      <c r="G624" s="2">
        <v>1.1499999999999999</v>
      </c>
      <c r="H624" s="2">
        <v>0.18</v>
      </c>
      <c r="I624" s="36">
        <v>1082.3900000000001</v>
      </c>
    </row>
    <row r="625" spans="2:9">
      <c r="B625" s="2" t="s">
        <v>427</v>
      </c>
      <c r="C625" s="1">
        <v>1208</v>
      </c>
      <c r="D625" s="1">
        <v>1302</v>
      </c>
      <c r="E625" s="36">
        <v>1078.3</v>
      </c>
      <c r="F625" s="2">
        <v>18.739999999999998</v>
      </c>
      <c r="G625" s="2">
        <v>1.77</v>
      </c>
      <c r="H625" s="2">
        <v>0.32</v>
      </c>
      <c r="I625" s="36">
        <v>1069.33</v>
      </c>
    </row>
    <row r="626" spans="2:9">
      <c r="B626" s="2" t="s">
        <v>428</v>
      </c>
      <c r="C626" s="1">
        <v>1209</v>
      </c>
      <c r="D626" s="1">
        <v>1281</v>
      </c>
      <c r="E626" s="36">
        <v>1059.56</v>
      </c>
      <c r="F626" s="2">
        <v>-15.51</v>
      </c>
      <c r="G626" s="2">
        <v>-1.44</v>
      </c>
      <c r="H626" s="2">
        <v>-0.12</v>
      </c>
      <c r="I626" s="36">
        <v>1053.3800000000001</v>
      </c>
    </row>
    <row r="627" spans="2:9">
      <c r="B627" s="2" t="s">
        <v>429</v>
      </c>
      <c r="C627" s="1">
        <v>1211</v>
      </c>
      <c r="D627" s="1">
        <v>1302</v>
      </c>
      <c r="E627" s="36">
        <v>1075.07</v>
      </c>
      <c r="F627" s="2">
        <v>7.66</v>
      </c>
      <c r="G627" s="2">
        <v>0.72</v>
      </c>
      <c r="H627" s="2">
        <v>-0.16</v>
      </c>
      <c r="I627" s="36">
        <v>1064.32</v>
      </c>
    </row>
    <row r="628" spans="2:9">
      <c r="B628" s="2" t="s">
        <v>430</v>
      </c>
      <c r="C628" s="1">
        <v>1211</v>
      </c>
      <c r="D628" s="1">
        <v>1292</v>
      </c>
      <c r="E628" s="36">
        <v>1067.4100000000001</v>
      </c>
      <c r="F628" s="2">
        <v>14.2</v>
      </c>
      <c r="G628" s="2">
        <v>1.35</v>
      </c>
      <c r="H628" s="2">
        <v>1.65</v>
      </c>
      <c r="I628" s="36">
        <v>1056.1199999999999</v>
      </c>
    </row>
    <row r="629" spans="2:9">
      <c r="B629" s="2" t="s">
        <v>431</v>
      </c>
      <c r="C629" s="1">
        <v>1212</v>
      </c>
      <c r="D629" s="1">
        <v>1276</v>
      </c>
      <c r="E629" s="36">
        <v>1053.21</v>
      </c>
      <c r="F629" s="2">
        <v>-15.93</v>
      </c>
      <c r="G629" s="2">
        <v>-1.49</v>
      </c>
      <c r="H629" s="2">
        <v>-0.02</v>
      </c>
      <c r="I629" s="36">
        <v>1045.06</v>
      </c>
    </row>
    <row r="630" spans="2:9">
      <c r="B630" s="2" t="s">
        <v>432</v>
      </c>
      <c r="C630" s="1">
        <v>1209</v>
      </c>
      <c r="D630" s="1">
        <v>1293</v>
      </c>
      <c r="E630" s="36">
        <v>1069.1400000000001</v>
      </c>
      <c r="F630" s="2">
        <v>2.83</v>
      </c>
      <c r="G630" s="2">
        <v>0.27</v>
      </c>
      <c r="H630" s="2">
        <v>-1.19</v>
      </c>
      <c r="I630" s="36">
        <v>1059.52</v>
      </c>
    </row>
    <row r="631" spans="2:9">
      <c r="B631" s="2" t="s">
        <v>433</v>
      </c>
      <c r="C631" s="1">
        <v>1212</v>
      </c>
      <c r="D631" s="1">
        <v>1292</v>
      </c>
      <c r="E631" s="36">
        <v>1066.31</v>
      </c>
      <c r="F631" s="2">
        <v>-11.33</v>
      </c>
      <c r="G631" s="2">
        <v>-1.05</v>
      </c>
      <c r="H631" s="2">
        <v>0.45</v>
      </c>
      <c r="I631" s="36">
        <v>1055.81</v>
      </c>
    </row>
    <row r="632" spans="2:9">
      <c r="B632" s="2" t="s">
        <v>434</v>
      </c>
      <c r="C632" s="1">
        <v>1215</v>
      </c>
      <c r="D632" s="1">
        <v>1310</v>
      </c>
      <c r="E632" s="36">
        <v>1077.6400000000001</v>
      </c>
      <c r="F632" s="2">
        <v>5.65</v>
      </c>
      <c r="G632" s="2">
        <v>0.53</v>
      </c>
      <c r="H632" s="2">
        <v>0.17</v>
      </c>
      <c r="I632" s="36">
        <v>1069.56</v>
      </c>
    </row>
    <row r="633" spans="2:9">
      <c r="B633" s="2" t="s">
        <v>435</v>
      </c>
      <c r="C633" s="1">
        <v>1212</v>
      </c>
      <c r="D633" s="1">
        <v>1299</v>
      </c>
      <c r="E633" s="36">
        <v>1071.99</v>
      </c>
      <c r="F633" s="2">
        <v>9.14</v>
      </c>
      <c r="G633" s="2">
        <v>0.86</v>
      </c>
      <c r="H633" s="2">
        <v>0.57999999999999996</v>
      </c>
      <c r="I633" s="36">
        <v>1065.0999999999999</v>
      </c>
    </row>
    <row r="634" spans="2:9">
      <c r="B634" s="2" t="s">
        <v>436</v>
      </c>
      <c r="C634" s="1">
        <v>1215</v>
      </c>
      <c r="D634" s="1">
        <v>1292</v>
      </c>
      <c r="E634" s="36">
        <v>1062.8499999999999</v>
      </c>
      <c r="F634" s="2">
        <v>21.08</v>
      </c>
      <c r="G634" s="2">
        <v>2.02</v>
      </c>
      <c r="H634" s="2">
        <v>0.77</v>
      </c>
      <c r="I634" s="36">
        <v>1057.33</v>
      </c>
    </row>
    <row r="635" spans="2:9">
      <c r="B635" s="2" t="s">
        <v>437</v>
      </c>
      <c r="C635" s="1">
        <v>1222</v>
      </c>
      <c r="D635" s="1">
        <v>1273</v>
      </c>
      <c r="E635" s="36">
        <v>1041.77</v>
      </c>
      <c r="F635" s="2">
        <v>3.08</v>
      </c>
      <c r="G635" s="2">
        <v>0.3</v>
      </c>
      <c r="H635" s="2">
        <v>0.61</v>
      </c>
      <c r="I635" s="36">
        <v>1036.6199999999999</v>
      </c>
    </row>
    <row r="636" spans="2:9">
      <c r="B636" s="2" t="s">
        <v>438</v>
      </c>
      <c r="C636" s="1">
        <v>1229</v>
      </c>
      <c r="D636" s="1">
        <v>1276</v>
      </c>
      <c r="E636" s="36">
        <v>1038.69</v>
      </c>
      <c r="F636" s="2">
        <v>4.6100000000000003</v>
      </c>
      <c r="G636" s="2">
        <v>0.45</v>
      </c>
      <c r="H636" s="2">
        <v>0.28000000000000003</v>
      </c>
      <c r="I636" s="36">
        <v>1031.92</v>
      </c>
    </row>
    <row r="637" spans="2:9">
      <c r="B637" s="2" t="s">
        <v>439</v>
      </c>
      <c r="C637" s="1">
        <v>1235</v>
      </c>
      <c r="D637" s="1">
        <v>1277</v>
      </c>
      <c r="E637" s="36">
        <v>1034.08</v>
      </c>
      <c r="F637" s="2">
        <v>1.98</v>
      </c>
      <c r="G637" s="2">
        <v>0.19</v>
      </c>
      <c r="H637" s="2">
        <v>0.2</v>
      </c>
      <c r="I637" s="36">
        <v>1030.3399999999999</v>
      </c>
    </row>
    <row r="638" spans="2:9">
      <c r="B638" s="2" t="s">
        <v>440</v>
      </c>
      <c r="C638" s="1">
        <v>1239</v>
      </c>
      <c r="D638" s="1">
        <v>1279</v>
      </c>
      <c r="E638" s="36">
        <v>1032.0999999999999</v>
      </c>
      <c r="F638" s="2">
        <v>-2.98</v>
      </c>
      <c r="G638" s="2">
        <v>-0.28999999999999998</v>
      </c>
      <c r="H638" s="2">
        <v>-0.39</v>
      </c>
      <c r="I638" s="36">
        <v>1030.6099999999999</v>
      </c>
    </row>
    <row r="639" spans="2:9">
      <c r="B639" s="2" t="s">
        <v>441</v>
      </c>
      <c r="C639" s="1">
        <v>1244</v>
      </c>
      <c r="D639" s="1">
        <v>1288</v>
      </c>
      <c r="E639" s="36">
        <v>1035.08</v>
      </c>
      <c r="F639" s="2">
        <v>2.99</v>
      </c>
      <c r="G639" s="2">
        <v>0.28999999999999998</v>
      </c>
      <c r="H639" s="2">
        <v>0.22</v>
      </c>
      <c r="I639" s="36">
        <v>1033.33</v>
      </c>
    </row>
    <row r="640" spans="2:9">
      <c r="B640" s="2" t="s">
        <v>442</v>
      </c>
      <c r="C640" s="1">
        <v>1247</v>
      </c>
      <c r="D640" s="1">
        <v>1287</v>
      </c>
      <c r="E640" s="36">
        <v>1032.0899999999999</v>
      </c>
      <c r="F640" s="2">
        <v>-11.3</v>
      </c>
      <c r="G640" s="2">
        <v>-1.08</v>
      </c>
      <c r="H640" s="2">
        <v>-0.4</v>
      </c>
      <c r="I640" s="36">
        <v>1029.6400000000001</v>
      </c>
    </row>
    <row r="641" spans="2:9">
      <c r="B641" s="2" t="s">
        <v>443</v>
      </c>
      <c r="C641" s="1">
        <v>1255</v>
      </c>
      <c r="D641" s="1">
        <v>1310</v>
      </c>
      <c r="E641" s="36">
        <v>1043.3900000000001</v>
      </c>
      <c r="F641" s="2">
        <v>-4.91</v>
      </c>
      <c r="G641" s="2">
        <v>-0.47</v>
      </c>
      <c r="H641" s="2">
        <v>-0.14000000000000001</v>
      </c>
      <c r="I641" s="36">
        <v>1040.07</v>
      </c>
    </row>
    <row r="642" spans="2:9">
      <c r="B642" s="2" t="s">
        <v>444</v>
      </c>
      <c r="C642" s="1">
        <v>1267</v>
      </c>
      <c r="D642" s="1">
        <v>1329</v>
      </c>
      <c r="E642" s="36">
        <v>1048.3</v>
      </c>
      <c r="F642" s="2">
        <v>12.27</v>
      </c>
      <c r="G642" s="2">
        <v>1.18</v>
      </c>
      <c r="H642" s="2">
        <v>0.9</v>
      </c>
      <c r="I642" s="36">
        <v>1045.68</v>
      </c>
    </row>
    <row r="643" spans="2:9">
      <c r="B643" s="2" t="s">
        <v>445</v>
      </c>
      <c r="C643" s="1">
        <v>1273</v>
      </c>
      <c r="D643" s="1">
        <v>1319</v>
      </c>
      <c r="E643" s="36">
        <v>1036.03</v>
      </c>
      <c r="F643" s="2">
        <v>2.0099999999999998</v>
      </c>
      <c r="G643" s="2">
        <v>0.19</v>
      </c>
      <c r="H643" s="2">
        <v>0.28999999999999998</v>
      </c>
      <c r="I643" s="36">
        <v>1034.1500000000001</v>
      </c>
    </row>
    <row r="644" spans="2:9">
      <c r="B644" s="2" t="s">
        <v>446</v>
      </c>
      <c r="C644" s="1">
        <v>1280</v>
      </c>
      <c r="D644" s="1">
        <v>1323</v>
      </c>
      <c r="E644" s="36">
        <v>1034.02</v>
      </c>
      <c r="F644" s="2">
        <v>-0.81</v>
      </c>
      <c r="G644" s="2">
        <v>-0.08</v>
      </c>
      <c r="H644" s="2">
        <v>-0.28999999999999998</v>
      </c>
      <c r="I644" s="36">
        <v>1032.6199999999999</v>
      </c>
    </row>
    <row r="645" spans="2:9">
      <c r="B645" s="2" t="s">
        <v>447</v>
      </c>
      <c r="C645" s="1">
        <v>1286</v>
      </c>
      <c r="D645" s="1">
        <v>1331</v>
      </c>
      <c r="E645" s="36">
        <v>1034.83</v>
      </c>
      <c r="F645" s="2">
        <v>9.17</v>
      </c>
      <c r="G645" s="2">
        <v>0.89</v>
      </c>
      <c r="H645" s="2">
        <v>1.39</v>
      </c>
      <c r="I645" s="36">
        <v>1034.27</v>
      </c>
    </row>
    <row r="646" spans="2:9">
      <c r="B646" s="2" t="s">
        <v>448</v>
      </c>
      <c r="C646" s="1">
        <v>1287</v>
      </c>
      <c r="D646" s="1">
        <v>1320</v>
      </c>
      <c r="E646" s="36">
        <v>1025.6600000000001</v>
      </c>
      <c r="F646" s="2">
        <v>11.15</v>
      </c>
      <c r="G646" s="2">
        <v>1.1000000000000001</v>
      </c>
      <c r="H646" s="2">
        <v>0.11</v>
      </c>
      <c r="I646" s="36">
        <v>1027.0999999999999</v>
      </c>
    </row>
    <row r="647" spans="2:9">
      <c r="B647" s="2" t="s">
        <v>449</v>
      </c>
      <c r="C647" s="1">
        <v>1292</v>
      </c>
      <c r="D647" s="1">
        <v>1310</v>
      </c>
      <c r="E647" s="36">
        <v>1014.51</v>
      </c>
      <c r="F647" s="2">
        <v>7.03</v>
      </c>
      <c r="G647" s="2">
        <v>0.7</v>
      </c>
      <c r="H647" s="2">
        <v>1.1499999999999999</v>
      </c>
      <c r="I647" s="36">
        <v>1018.2</v>
      </c>
    </row>
    <row r="648" spans="2:9">
      <c r="B648" s="2" t="s">
        <v>450</v>
      </c>
      <c r="C648" s="1">
        <v>1295</v>
      </c>
      <c r="D648" s="1">
        <v>1304</v>
      </c>
      <c r="E648" s="36">
        <v>1007.48</v>
      </c>
      <c r="F648" s="2">
        <v>1.1000000000000001</v>
      </c>
      <c r="G648" s="2">
        <v>0.11</v>
      </c>
      <c r="H648" s="2">
        <v>-0.35</v>
      </c>
      <c r="I648" s="36">
        <v>1012.31</v>
      </c>
    </row>
    <row r="649" spans="2:9">
      <c r="B649" s="2" t="s">
        <v>451</v>
      </c>
      <c r="C649" s="1">
        <v>1295</v>
      </c>
      <c r="D649" s="1">
        <v>1304</v>
      </c>
      <c r="E649" s="36">
        <v>1006.38</v>
      </c>
      <c r="F649" s="2">
        <v>-2.73</v>
      </c>
      <c r="G649" s="2">
        <v>-0.27</v>
      </c>
      <c r="H649" s="2">
        <v>0.37</v>
      </c>
      <c r="I649" s="36">
        <v>1012.24</v>
      </c>
    </row>
    <row r="650" spans="2:9">
      <c r="B650" s="2" t="s">
        <v>452</v>
      </c>
      <c r="C650" s="1">
        <v>1298</v>
      </c>
      <c r="D650" s="1">
        <v>1310</v>
      </c>
      <c r="E650" s="36">
        <v>1009.11</v>
      </c>
      <c r="F650" s="2">
        <v>14.25</v>
      </c>
      <c r="G650" s="2">
        <v>1.43</v>
      </c>
      <c r="H650" s="2">
        <v>0.43</v>
      </c>
      <c r="I650" s="36">
        <v>1014.86</v>
      </c>
    </row>
    <row r="651" spans="2:9">
      <c r="B651" s="2" t="s">
        <v>453</v>
      </c>
      <c r="C651" s="1">
        <v>1302</v>
      </c>
      <c r="D651" s="1">
        <v>1295</v>
      </c>
      <c r="E651" s="36">
        <v>994.86</v>
      </c>
      <c r="F651" s="2">
        <v>0.31</v>
      </c>
      <c r="G651" s="2">
        <v>0.03</v>
      </c>
      <c r="H651" s="2">
        <v>0.44</v>
      </c>
      <c r="I651" s="36">
        <v>1002.15</v>
      </c>
    </row>
    <row r="652" spans="2:9">
      <c r="B652" s="2" t="s">
        <v>454</v>
      </c>
      <c r="C652" s="1">
        <v>1303</v>
      </c>
      <c r="D652" s="1">
        <v>1296</v>
      </c>
      <c r="E652" s="36">
        <v>994.55</v>
      </c>
      <c r="F652" s="2">
        <v>2.98</v>
      </c>
      <c r="G652" s="2">
        <v>0.3</v>
      </c>
      <c r="H652" s="2">
        <v>0.31</v>
      </c>
      <c r="I652" s="36">
        <v>1003.19</v>
      </c>
    </row>
    <row r="653" spans="2:9">
      <c r="B653" s="2" t="s">
        <v>455</v>
      </c>
      <c r="C653" s="1">
        <v>1306</v>
      </c>
      <c r="D653" s="1">
        <v>1295</v>
      </c>
      <c r="E653" s="36">
        <v>991.57</v>
      </c>
      <c r="F653" s="2">
        <v>-8.5500000000000007</v>
      </c>
      <c r="G653" s="2">
        <v>-0.85</v>
      </c>
      <c r="H653" s="2">
        <v>-0.18</v>
      </c>
      <c r="I653" s="36">
        <v>999.8</v>
      </c>
    </row>
    <row r="654" spans="2:9">
      <c r="B654" s="2" t="s">
        <v>456</v>
      </c>
      <c r="C654" s="1">
        <v>1311</v>
      </c>
      <c r="D654" s="1">
        <v>1312</v>
      </c>
      <c r="E654" s="36">
        <v>1000.12</v>
      </c>
      <c r="F654" s="2">
        <v>-4.72</v>
      </c>
      <c r="G654" s="2">
        <v>-0.47</v>
      </c>
      <c r="H654" s="2">
        <v>-0.55000000000000004</v>
      </c>
      <c r="I654" s="36">
        <v>1004.61</v>
      </c>
    </row>
    <row r="655" spans="2:9">
      <c r="B655" s="2" t="s">
        <v>457</v>
      </c>
      <c r="C655" s="1">
        <v>1312</v>
      </c>
      <c r="D655" s="1">
        <v>1319</v>
      </c>
      <c r="E655" s="36">
        <v>1004.84</v>
      </c>
      <c r="F655" s="2">
        <v>-1.76</v>
      </c>
      <c r="G655" s="2">
        <v>-0.17</v>
      </c>
      <c r="H655" s="2">
        <v>-0.15</v>
      </c>
      <c r="I655" s="36">
        <v>1008.02</v>
      </c>
    </row>
    <row r="656" spans="2:9">
      <c r="B656" s="2" t="s">
        <v>458</v>
      </c>
      <c r="C656" s="1">
        <v>1314</v>
      </c>
      <c r="D656" s="1">
        <v>1323</v>
      </c>
      <c r="E656" s="36">
        <v>1006.6</v>
      </c>
      <c r="F656" s="2">
        <v>3.98</v>
      </c>
      <c r="G656" s="2">
        <v>0.4</v>
      </c>
      <c r="H656" s="2">
        <v>-0.36</v>
      </c>
      <c r="I656" s="36">
        <v>1010.13</v>
      </c>
    </row>
    <row r="657" spans="2:10">
      <c r="B657" s="2" t="s">
        <v>459</v>
      </c>
      <c r="C657" s="1">
        <v>1321</v>
      </c>
      <c r="D657" s="1">
        <v>1324</v>
      </c>
      <c r="E657" s="36">
        <v>1002.62</v>
      </c>
      <c r="F657" s="2">
        <v>1.32</v>
      </c>
      <c r="G657" s="2">
        <v>0.13</v>
      </c>
      <c r="H657" s="2">
        <v>0.25</v>
      </c>
      <c r="I657" s="36">
        <v>1006.85</v>
      </c>
    </row>
    <row r="658" spans="2:10">
      <c r="B658" s="2" t="s">
        <v>460</v>
      </c>
      <c r="C658" s="1">
        <v>1322</v>
      </c>
      <c r="D658" s="1">
        <v>1323</v>
      </c>
      <c r="E658" s="36">
        <v>1001.3</v>
      </c>
      <c r="F658" s="2">
        <v>0.52</v>
      </c>
      <c r="G658" s="2">
        <v>0.05</v>
      </c>
      <c r="H658" s="2">
        <v>0.55000000000000004</v>
      </c>
      <c r="I658" s="36">
        <v>1006.01</v>
      </c>
    </row>
    <row r="659" spans="2:10">
      <c r="B659" s="2" t="s">
        <v>461</v>
      </c>
      <c r="C659" s="1">
        <v>1322</v>
      </c>
      <c r="D659" s="1">
        <v>1323</v>
      </c>
      <c r="E659" s="36">
        <v>1000.78</v>
      </c>
      <c r="F659" s="2">
        <v>-4.8499999999999996</v>
      </c>
      <c r="G659" s="2">
        <v>-0.48</v>
      </c>
      <c r="H659" s="2">
        <v>-0.54</v>
      </c>
      <c r="I659" s="36">
        <v>1006.62</v>
      </c>
    </row>
    <row r="660" spans="2:10">
      <c r="B660" s="2" t="s">
        <v>462</v>
      </c>
      <c r="C660" s="1">
        <v>1323</v>
      </c>
      <c r="D660" s="1">
        <v>1331</v>
      </c>
      <c r="E660" s="36">
        <v>1005.63</v>
      </c>
      <c r="F660" s="2">
        <v>10.8</v>
      </c>
      <c r="G660" s="2">
        <v>1.0900000000000001</v>
      </c>
      <c r="H660" s="2">
        <v>1.17</v>
      </c>
      <c r="I660" s="36">
        <v>1009.7</v>
      </c>
    </row>
    <row r="661" spans="2:10">
      <c r="B661" s="2" t="s">
        <v>463</v>
      </c>
      <c r="C661" s="1">
        <v>1324</v>
      </c>
      <c r="D661" s="1">
        <v>1317</v>
      </c>
      <c r="E661" s="36">
        <v>994.83</v>
      </c>
      <c r="F661" s="2">
        <v>7.11</v>
      </c>
      <c r="G661" s="2">
        <v>0.72</v>
      </c>
      <c r="H661" s="2">
        <v>-0.2</v>
      </c>
      <c r="I661" s="36">
        <v>999.51</v>
      </c>
    </row>
    <row r="662" spans="2:10">
      <c r="B662" s="2" t="s">
        <v>464</v>
      </c>
      <c r="C662" s="1">
        <v>1328</v>
      </c>
      <c r="D662" s="1">
        <v>1311</v>
      </c>
      <c r="E662" s="36">
        <v>987.72</v>
      </c>
      <c r="F662" s="2">
        <v>-0.89</v>
      </c>
      <c r="G662" s="2">
        <v>-0.09</v>
      </c>
      <c r="H662" s="2">
        <v>0.34</v>
      </c>
      <c r="I662" s="36">
        <v>993.69</v>
      </c>
    </row>
    <row r="663" spans="2:10">
      <c r="B663" s="2" t="s">
        <v>465</v>
      </c>
      <c r="C663" s="1">
        <v>1330</v>
      </c>
      <c r="D663" s="1">
        <v>1315</v>
      </c>
      <c r="E663" s="36">
        <v>988.61</v>
      </c>
      <c r="F663" s="2">
        <v>-10.19</v>
      </c>
      <c r="G663" s="2">
        <v>-1.02</v>
      </c>
      <c r="H663" s="2">
        <v>-0.28000000000000003</v>
      </c>
      <c r="I663" s="36">
        <v>993.91</v>
      </c>
    </row>
    <row r="664" spans="2:10">
      <c r="B664" s="2" t="s">
        <v>466</v>
      </c>
      <c r="C664" s="1">
        <v>1333</v>
      </c>
      <c r="D664" s="1">
        <v>1331</v>
      </c>
      <c r="E664" s="36">
        <v>998.8</v>
      </c>
      <c r="F664" s="2">
        <v>-18</v>
      </c>
      <c r="G664" s="2">
        <v>-1.77</v>
      </c>
      <c r="H664" s="2">
        <v>-1.47</v>
      </c>
      <c r="I664" s="36">
        <v>1004.4</v>
      </c>
    </row>
    <row r="665" spans="2:10">
      <c r="B665" s="2" t="s">
        <v>467</v>
      </c>
      <c r="C665" s="1">
        <v>1348</v>
      </c>
      <c r="D665" s="1">
        <v>1371</v>
      </c>
      <c r="E665" s="36">
        <v>1016.8</v>
      </c>
      <c r="F665" s="2">
        <v>4.13</v>
      </c>
      <c r="G665" s="2">
        <v>0.41</v>
      </c>
      <c r="H665" s="2">
        <v>0.66</v>
      </c>
      <c r="I665" s="36">
        <v>1019.35</v>
      </c>
    </row>
    <row r="666" spans="2:10">
      <c r="B666" s="2" t="s">
        <v>468</v>
      </c>
      <c r="C666" s="1">
        <v>1350</v>
      </c>
      <c r="D666" s="1">
        <v>1367</v>
      </c>
      <c r="E666" s="36">
        <v>1012.67</v>
      </c>
      <c r="F666" s="2">
        <v>4.96</v>
      </c>
      <c r="G666" s="2">
        <v>0.49</v>
      </c>
      <c r="H666" s="2">
        <v>-0.74</v>
      </c>
      <c r="I666" s="36">
        <v>1017.21</v>
      </c>
    </row>
    <row r="667" spans="2:10">
      <c r="B667" s="2" t="s">
        <v>469</v>
      </c>
      <c r="C667" s="1">
        <v>1354</v>
      </c>
      <c r="D667" s="1">
        <v>1365</v>
      </c>
      <c r="E667" s="36">
        <v>1007.71</v>
      </c>
      <c r="F667" s="2">
        <v>15.12</v>
      </c>
      <c r="G667" s="2">
        <v>1.52</v>
      </c>
      <c r="H667" s="2">
        <v>0.49</v>
      </c>
      <c r="I667" s="36">
        <v>1007.78</v>
      </c>
    </row>
    <row r="668" spans="2:10">
      <c r="B668" s="2" t="s">
        <v>470</v>
      </c>
      <c r="C668" s="1">
        <v>1357</v>
      </c>
      <c r="D668" s="1">
        <v>1347</v>
      </c>
      <c r="E668" s="36">
        <v>992.59</v>
      </c>
      <c r="F668" s="2">
        <v>-0.15</v>
      </c>
      <c r="G668" s="2">
        <v>-0.02</v>
      </c>
      <c r="H668" s="2">
        <v>0.01</v>
      </c>
      <c r="I668" s="36">
        <v>992.33</v>
      </c>
    </row>
    <row r="669" spans="2:10">
      <c r="B669" s="2" t="s">
        <v>471</v>
      </c>
      <c r="C669" s="1">
        <v>1356</v>
      </c>
      <c r="D669" s="1">
        <v>1346</v>
      </c>
      <c r="E669" s="36">
        <v>992.74</v>
      </c>
      <c r="F669" s="2">
        <v>-2.62</v>
      </c>
      <c r="G669" s="2">
        <v>-0.26</v>
      </c>
      <c r="H669" s="2">
        <v>0.8</v>
      </c>
      <c r="I669" s="36">
        <v>992.13</v>
      </c>
    </row>
    <row r="670" spans="2:10">
      <c r="B670" s="2" t="s">
        <v>472</v>
      </c>
      <c r="C670" s="1">
        <v>1359</v>
      </c>
      <c r="D670" s="1">
        <v>1353</v>
      </c>
      <c r="E670" s="36">
        <v>995.36</v>
      </c>
      <c r="F670" s="2">
        <v>-4.6399999999999997</v>
      </c>
      <c r="G670" s="2">
        <v>-0.46</v>
      </c>
      <c r="H670" s="2">
        <v>-0.2</v>
      </c>
      <c r="I670" s="36">
        <v>995.89</v>
      </c>
    </row>
    <row r="671" spans="2:10">
      <c r="B671" s="2" t="s">
        <v>473</v>
      </c>
      <c r="C671" s="1">
        <v>1146</v>
      </c>
      <c r="D671" s="1">
        <v>1382</v>
      </c>
      <c r="E671" s="36">
        <v>1000</v>
      </c>
      <c r="F671" s="2">
        <v>7.12</v>
      </c>
      <c r="G671" s="2">
        <v>0.59</v>
      </c>
      <c r="H671" s="2">
        <v>0.3</v>
      </c>
      <c r="I671" s="36">
        <v>1000</v>
      </c>
      <c r="J671" s="2" t="s">
        <v>23</v>
      </c>
    </row>
    <row r="672" spans="2:10">
      <c r="B672" s="2" t="s">
        <v>474</v>
      </c>
      <c r="C672" s="1">
        <v>1147</v>
      </c>
      <c r="D672" s="1">
        <v>1375</v>
      </c>
      <c r="E672" s="36">
        <v>1198.55</v>
      </c>
      <c r="F672" s="2">
        <v>6.53</v>
      </c>
      <c r="G672" s="2">
        <v>0.55000000000000004</v>
      </c>
      <c r="H672" s="2">
        <v>0.11</v>
      </c>
      <c r="I672" s="36">
        <v>1128.06</v>
      </c>
    </row>
    <row r="673" spans="2:9">
      <c r="B673" s="2" t="s">
        <v>475</v>
      </c>
      <c r="C673" s="1">
        <v>1149</v>
      </c>
      <c r="D673" s="1">
        <v>1370</v>
      </c>
      <c r="E673" s="36">
        <v>1192.02</v>
      </c>
      <c r="F673" s="2">
        <v>4.32</v>
      </c>
      <c r="G673" s="2">
        <v>0.36</v>
      </c>
      <c r="H673" s="2">
        <v>0.13</v>
      </c>
      <c r="I673" s="36">
        <v>1121.93</v>
      </c>
    </row>
    <row r="674" spans="2:9">
      <c r="B674" s="2" t="s">
        <v>476</v>
      </c>
      <c r="C674" s="1">
        <v>1150</v>
      </c>
      <c r="D674" s="1">
        <v>1365</v>
      </c>
      <c r="E674" s="36">
        <v>1187.7</v>
      </c>
      <c r="F674" s="2">
        <v>8.41</v>
      </c>
      <c r="G674" s="2">
        <v>0.71</v>
      </c>
      <c r="H674" s="2">
        <v>0.49</v>
      </c>
      <c r="I674" s="36">
        <v>1117.4100000000001</v>
      </c>
    </row>
    <row r="675" spans="2:9">
      <c r="B675" s="2" t="s">
        <v>477</v>
      </c>
      <c r="C675" s="1">
        <v>1150</v>
      </c>
      <c r="D675" s="1">
        <v>1356</v>
      </c>
      <c r="E675" s="36">
        <v>1179.29</v>
      </c>
      <c r="F675" s="2">
        <v>-0.05</v>
      </c>
      <c r="G675" s="2">
        <v>0</v>
      </c>
      <c r="H675" s="2">
        <v>-0.04</v>
      </c>
      <c r="I675" s="36">
        <v>1111.0999999999999</v>
      </c>
    </row>
    <row r="676" spans="2:9">
      <c r="B676" s="2" t="s">
        <v>478</v>
      </c>
      <c r="C676" s="1">
        <v>1150</v>
      </c>
      <c r="D676" s="1">
        <v>1356</v>
      </c>
      <c r="E676" s="36">
        <v>1179.3399999999999</v>
      </c>
      <c r="F676" s="2">
        <v>-7.74</v>
      </c>
      <c r="G676" s="2">
        <v>-0.65</v>
      </c>
      <c r="H676" s="2">
        <v>0.05</v>
      </c>
      <c r="I676" s="36">
        <v>1114.42</v>
      </c>
    </row>
    <row r="677" spans="2:9">
      <c r="B677" s="2" t="s">
        <v>479</v>
      </c>
      <c r="C677" s="1">
        <v>1152</v>
      </c>
      <c r="D677" s="1">
        <v>1367</v>
      </c>
      <c r="E677" s="36">
        <v>1187.08</v>
      </c>
      <c r="F677" s="2">
        <v>-2.15</v>
      </c>
      <c r="G677" s="2">
        <v>-0.18</v>
      </c>
      <c r="H677" s="2">
        <v>-0.12</v>
      </c>
      <c r="I677" s="36">
        <v>1123.71</v>
      </c>
    </row>
    <row r="678" spans="2:9">
      <c r="B678" s="2" t="s">
        <v>480</v>
      </c>
      <c r="C678" s="1">
        <v>1154</v>
      </c>
      <c r="D678" s="1">
        <v>1372</v>
      </c>
      <c r="E678" s="36">
        <v>1189.23</v>
      </c>
      <c r="F678" s="2">
        <v>10.31</v>
      </c>
      <c r="G678" s="2">
        <v>0.87</v>
      </c>
      <c r="H678" s="2">
        <v>-0.08</v>
      </c>
      <c r="I678" s="36">
        <v>1123.26</v>
      </c>
    </row>
    <row r="679" spans="2:9">
      <c r="B679" s="2" t="s">
        <v>481</v>
      </c>
      <c r="C679" s="1">
        <v>1154</v>
      </c>
      <c r="D679" s="1">
        <v>1361</v>
      </c>
      <c r="E679" s="36">
        <v>1178.92</v>
      </c>
      <c r="F679" s="2">
        <v>-7.9</v>
      </c>
      <c r="G679" s="2">
        <v>-0.67</v>
      </c>
      <c r="H679" s="2">
        <v>0.05</v>
      </c>
      <c r="I679" s="36">
        <v>1113.76</v>
      </c>
    </row>
    <row r="680" spans="2:9">
      <c r="B680" s="2" t="s">
        <v>482</v>
      </c>
      <c r="C680" s="1">
        <v>1158</v>
      </c>
      <c r="D680" s="1">
        <v>1374</v>
      </c>
      <c r="E680" s="36">
        <v>1186.82</v>
      </c>
      <c r="F680" s="2">
        <v>10.220000000000001</v>
      </c>
      <c r="G680" s="2">
        <v>0.87</v>
      </c>
      <c r="H680" s="2">
        <v>-0.25</v>
      </c>
      <c r="I680" s="36">
        <v>1118.45</v>
      </c>
    </row>
    <row r="681" spans="2:9">
      <c r="B681" s="2" t="s">
        <v>483</v>
      </c>
      <c r="C681" s="1">
        <v>1159</v>
      </c>
      <c r="D681" s="1">
        <v>1363</v>
      </c>
      <c r="E681" s="36">
        <v>1176.5999999999999</v>
      </c>
      <c r="F681" s="2">
        <v>5.34</v>
      </c>
      <c r="G681" s="2">
        <v>0.46</v>
      </c>
      <c r="H681" s="2">
        <v>0.78</v>
      </c>
      <c r="I681" s="36">
        <v>1110.83</v>
      </c>
    </row>
    <row r="682" spans="2:9">
      <c r="B682" s="2" t="s">
        <v>484</v>
      </c>
      <c r="C682" s="1">
        <v>1164</v>
      </c>
      <c r="D682" s="1">
        <v>1363</v>
      </c>
      <c r="E682" s="36">
        <v>1171.26</v>
      </c>
      <c r="F682" s="2">
        <v>-17.71</v>
      </c>
      <c r="G682" s="2">
        <v>-1.49</v>
      </c>
      <c r="H682" s="2">
        <v>-1.4</v>
      </c>
      <c r="I682" s="36">
        <v>1106.3699999999999</v>
      </c>
    </row>
    <row r="683" spans="2:9">
      <c r="B683" s="2" t="s">
        <v>485</v>
      </c>
      <c r="C683" s="1">
        <v>1166</v>
      </c>
      <c r="D683" s="1">
        <v>1386</v>
      </c>
      <c r="E683" s="36">
        <v>1188.97</v>
      </c>
      <c r="F683" s="2">
        <v>0.11</v>
      </c>
      <c r="G683" s="2">
        <v>0.01</v>
      </c>
      <c r="H683" s="2">
        <v>0.24</v>
      </c>
      <c r="I683" s="36">
        <v>1120.8800000000001</v>
      </c>
    </row>
    <row r="684" spans="2:9">
      <c r="B684" s="2" t="s">
        <v>486</v>
      </c>
      <c r="C684" s="1">
        <v>1167</v>
      </c>
      <c r="D684" s="1">
        <v>1388</v>
      </c>
      <c r="E684" s="36">
        <v>1188.8599999999999</v>
      </c>
      <c r="F684" s="2">
        <v>11.55</v>
      </c>
      <c r="G684" s="2">
        <v>0.98</v>
      </c>
      <c r="H684" s="2">
        <v>0.26</v>
      </c>
      <c r="I684" s="36">
        <v>1121.3499999999999</v>
      </c>
    </row>
    <row r="685" spans="2:9">
      <c r="B685" s="2" t="s">
        <v>487</v>
      </c>
      <c r="C685" s="1">
        <v>1167</v>
      </c>
      <c r="D685" s="1">
        <v>1374</v>
      </c>
      <c r="E685" s="36">
        <v>1177.31</v>
      </c>
      <c r="F685" s="2">
        <v>-7.63</v>
      </c>
      <c r="G685" s="2">
        <v>-0.64</v>
      </c>
      <c r="H685" s="2">
        <v>-1.36</v>
      </c>
      <c r="I685" s="36">
        <v>1110.96</v>
      </c>
    </row>
    <row r="686" spans="2:9">
      <c r="B686" s="2" t="s">
        <v>488</v>
      </c>
      <c r="C686" s="1">
        <v>1172</v>
      </c>
      <c r="D686" s="1">
        <v>1389</v>
      </c>
      <c r="E686" s="36">
        <v>1184.94</v>
      </c>
      <c r="F686" s="2">
        <v>-22.44</v>
      </c>
      <c r="G686" s="2">
        <v>-1.86</v>
      </c>
      <c r="H686" s="2">
        <v>0.34</v>
      </c>
      <c r="I686" s="36">
        <v>1111.26</v>
      </c>
    </row>
    <row r="687" spans="2:9">
      <c r="B687" s="2" t="s">
        <v>489</v>
      </c>
      <c r="C687" s="1">
        <v>1174</v>
      </c>
      <c r="D687" s="1">
        <v>1418</v>
      </c>
      <c r="E687" s="36">
        <v>1207.3800000000001</v>
      </c>
      <c r="F687" s="2">
        <v>14.79</v>
      </c>
      <c r="G687" s="2">
        <v>1.24</v>
      </c>
      <c r="H687" s="2">
        <v>-0.32</v>
      </c>
      <c r="I687" s="36">
        <v>1132.77</v>
      </c>
    </row>
    <row r="688" spans="2:9">
      <c r="B688" s="2" t="s">
        <v>490</v>
      </c>
      <c r="C688" s="1">
        <v>1184</v>
      </c>
      <c r="D688" s="1">
        <v>1412</v>
      </c>
      <c r="E688" s="36">
        <v>1192.5899999999999</v>
      </c>
      <c r="F688" s="2">
        <v>9.69</v>
      </c>
      <c r="G688" s="2">
        <v>0.82</v>
      </c>
      <c r="H688" s="2">
        <v>0.05</v>
      </c>
      <c r="I688" s="36">
        <v>1114.67</v>
      </c>
    </row>
    <row r="689" spans="2:9">
      <c r="B689" s="2" t="s">
        <v>491</v>
      </c>
      <c r="C689" s="1">
        <v>1187</v>
      </c>
      <c r="D689" s="1">
        <v>1404</v>
      </c>
      <c r="E689" s="36">
        <v>1182.9000000000001</v>
      </c>
      <c r="F689" s="2">
        <v>13.7</v>
      </c>
      <c r="G689" s="2">
        <v>1.17</v>
      </c>
      <c r="H689" s="2">
        <v>1.32</v>
      </c>
      <c r="I689" s="36">
        <v>1107.47</v>
      </c>
    </row>
    <row r="690" spans="2:9">
      <c r="B690" s="2" t="s">
        <v>492</v>
      </c>
      <c r="C690" s="1">
        <v>1188</v>
      </c>
      <c r="D690" s="1">
        <v>1389</v>
      </c>
      <c r="E690" s="36">
        <v>1169.2</v>
      </c>
      <c r="F690" s="2">
        <v>3.53</v>
      </c>
      <c r="G690" s="2">
        <v>0.3</v>
      </c>
      <c r="H690" s="2">
        <v>0.15</v>
      </c>
      <c r="I690" s="36">
        <v>1099.51</v>
      </c>
    </row>
    <row r="691" spans="2:9">
      <c r="B691" s="2" t="s">
        <v>493</v>
      </c>
      <c r="C691" s="1">
        <v>1197</v>
      </c>
      <c r="D691" s="1">
        <v>1395</v>
      </c>
      <c r="E691" s="36">
        <v>1165.67</v>
      </c>
      <c r="F691" s="2">
        <v>1.82</v>
      </c>
      <c r="G691" s="2">
        <v>0.16</v>
      </c>
      <c r="H691" s="2">
        <v>0.49</v>
      </c>
      <c r="I691" s="36">
        <v>1097.8900000000001</v>
      </c>
    </row>
    <row r="692" spans="2:9">
      <c r="B692" s="2" t="s">
        <v>494</v>
      </c>
      <c r="C692" s="1">
        <v>1197</v>
      </c>
      <c r="D692" s="1">
        <v>1393</v>
      </c>
      <c r="E692" s="36">
        <v>1163.8499999999999</v>
      </c>
      <c r="F692" s="2">
        <v>12.17</v>
      </c>
      <c r="G692" s="2">
        <v>1.06</v>
      </c>
      <c r="H692" s="2">
        <v>0.21</v>
      </c>
      <c r="I692" s="36">
        <v>1095.7</v>
      </c>
    </row>
    <row r="693" spans="2:9">
      <c r="B693" s="2" t="s">
        <v>495</v>
      </c>
      <c r="C693" s="1">
        <v>1203</v>
      </c>
      <c r="D693" s="1">
        <v>1385</v>
      </c>
      <c r="E693" s="36">
        <v>1151.68</v>
      </c>
      <c r="F693" s="2">
        <v>-7.33</v>
      </c>
      <c r="G693" s="2">
        <v>-0.63</v>
      </c>
      <c r="H693" s="2">
        <v>-1.1399999999999999</v>
      </c>
      <c r="I693" s="36">
        <v>1089.6600000000001</v>
      </c>
    </row>
    <row r="694" spans="2:9">
      <c r="B694" s="2" t="s">
        <v>496</v>
      </c>
      <c r="C694" s="1">
        <v>1203</v>
      </c>
      <c r="D694" s="1">
        <v>1394</v>
      </c>
      <c r="E694" s="36">
        <v>1159.01</v>
      </c>
      <c r="F694" s="2">
        <v>-12.99</v>
      </c>
      <c r="G694" s="2">
        <v>-1.1100000000000001</v>
      </c>
      <c r="H694" s="2">
        <v>0.01</v>
      </c>
      <c r="I694" s="36">
        <v>1093.18</v>
      </c>
    </row>
    <row r="695" spans="2:9">
      <c r="B695" s="2" t="s">
        <v>497</v>
      </c>
      <c r="C695" s="1">
        <v>1205</v>
      </c>
      <c r="D695" s="1">
        <v>1413</v>
      </c>
      <c r="E695" s="36">
        <v>1172</v>
      </c>
      <c r="F695" s="2">
        <v>16.899999999999999</v>
      </c>
      <c r="G695" s="2">
        <v>1.46</v>
      </c>
      <c r="H695" s="2">
        <v>0.4</v>
      </c>
      <c r="I695" s="36">
        <v>1100.44</v>
      </c>
    </row>
    <row r="696" spans="2:9">
      <c r="B696" s="2" t="s">
        <v>498</v>
      </c>
      <c r="C696" s="1">
        <v>1208</v>
      </c>
      <c r="D696" s="1">
        <v>1395</v>
      </c>
      <c r="E696" s="36">
        <v>1155.0999999999999</v>
      </c>
      <c r="F696" s="2">
        <v>-5.64</v>
      </c>
      <c r="G696" s="2">
        <v>-0.49</v>
      </c>
      <c r="H696" s="2">
        <v>-1.52</v>
      </c>
      <c r="I696" s="36">
        <v>1085.8399999999999</v>
      </c>
    </row>
    <row r="697" spans="2:9">
      <c r="B697" s="2" t="s">
        <v>499</v>
      </c>
      <c r="C697" s="1">
        <v>1209</v>
      </c>
      <c r="D697" s="1">
        <v>1403</v>
      </c>
      <c r="E697" s="36">
        <v>1160.74</v>
      </c>
      <c r="F697" s="2">
        <v>-15.53</v>
      </c>
      <c r="G697" s="2">
        <v>-1.32</v>
      </c>
      <c r="H697" s="2">
        <v>-0.04</v>
      </c>
      <c r="I697" s="36">
        <v>1085.6600000000001</v>
      </c>
    </row>
    <row r="698" spans="2:9">
      <c r="B698" s="2" t="s">
        <v>500</v>
      </c>
      <c r="C698" s="1">
        <v>1218</v>
      </c>
      <c r="D698" s="1">
        <v>1433</v>
      </c>
      <c r="E698" s="36">
        <v>1176.27</v>
      </c>
      <c r="F698" s="2">
        <v>4.7</v>
      </c>
      <c r="G698" s="2">
        <v>0.4</v>
      </c>
      <c r="H698" s="2">
        <v>-0.31</v>
      </c>
      <c r="I698" s="36">
        <v>1096.47</v>
      </c>
    </row>
    <row r="699" spans="2:9">
      <c r="B699" s="2" t="s">
        <v>501</v>
      </c>
      <c r="C699" s="1">
        <v>1219</v>
      </c>
      <c r="D699" s="1">
        <v>1428</v>
      </c>
      <c r="E699" s="36">
        <v>1171.57</v>
      </c>
      <c r="F699" s="2">
        <v>1.73</v>
      </c>
      <c r="G699" s="2">
        <v>0.15</v>
      </c>
      <c r="H699" s="2">
        <v>1.27</v>
      </c>
      <c r="I699" s="36">
        <v>1090.3</v>
      </c>
    </row>
    <row r="700" spans="2:9">
      <c r="B700" s="2" t="s">
        <v>502</v>
      </c>
      <c r="C700" s="1">
        <v>1232</v>
      </c>
      <c r="D700" s="1">
        <v>1442</v>
      </c>
      <c r="E700" s="36">
        <v>1169.8399999999999</v>
      </c>
      <c r="F700" s="2">
        <v>8.5399999999999991</v>
      </c>
      <c r="G700" s="2">
        <v>0.74</v>
      </c>
      <c r="H700" s="2">
        <v>-0.77</v>
      </c>
      <c r="I700" s="36">
        <v>1090.17</v>
      </c>
    </row>
    <row r="701" spans="2:9">
      <c r="B701" s="2" t="s">
        <v>503</v>
      </c>
      <c r="C701" s="1">
        <v>1238</v>
      </c>
      <c r="D701" s="1">
        <v>1438</v>
      </c>
      <c r="E701" s="36">
        <v>1161.3</v>
      </c>
      <c r="F701" s="2">
        <v>-2.5299999999999998</v>
      </c>
      <c r="G701" s="2">
        <v>-0.22</v>
      </c>
      <c r="H701" s="2">
        <v>0.48</v>
      </c>
      <c r="I701" s="36">
        <v>1082.3699999999999</v>
      </c>
    </row>
    <row r="702" spans="2:9">
      <c r="B702" s="2" t="s">
        <v>504</v>
      </c>
      <c r="C702" s="1">
        <v>1245</v>
      </c>
      <c r="D702" s="1">
        <v>1449</v>
      </c>
      <c r="E702" s="36">
        <v>1163.83</v>
      </c>
      <c r="F702" s="2">
        <v>-20.87</v>
      </c>
      <c r="G702" s="2">
        <v>-1.76</v>
      </c>
      <c r="H702" s="2">
        <v>-0.1</v>
      </c>
      <c r="I702" s="36">
        <v>1084.49</v>
      </c>
    </row>
    <row r="703" spans="2:9">
      <c r="B703" s="2" t="s">
        <v>505</v>
      </c>
      <c r="C703" s="1">
        <v>1254</v>
      </c>
      <c r="D703" s="1">
        <v>1486</v>
      </c>
      <c r="E703" s="36">
        <v>1184.7</v>
      </c>
      <c r="F703" s="2">
        <v>7.85</v>
      </c>
      <c r="G703" s="2">
        <v>0.67</v>
      </c>
      <c r="H703" s="2">
        <v>0</v>
      </c>
      <c r="I703" s="36">
        <v>1101.1199999999999</v>
      </c>
    </row>
    <row r="704" spans="2:9">
      <c r="B704" s="2" t="s">
        <v>506</v>
      </c>
      <c r="C704" s="1">
        <v>1258</v>
      </c>
      <c r="D704" s="1">
        <v>1481</v>
      </c>
      <c r="E704" s="36">
        <v>1176.8499999999999</v>
      </c>
      <c r="F704" s="2">
        <v>6.69</v>
      </c>
      <c r="G704" s="2">
        <v>0.56999999999999995</v>
      </c>
      <c r="H704" s="2">
        <v>0.47</v>
      </c>
      <c r="I704" s="36">
        <v>1093.03</v>
      </c>
    </row>
    <row r="705" spans="2:9">
      <c r="B705" s="2" t="s">
        <v>507</v>
      </c>
      <c r="C705" s="1">
        <v>1261</v>
      </c>
      <c r="D705" s="1">
        <v>1475</v>
      </c>
      <c r="E705" s="36">
        <v>1170.1600000000001</v>
      </c>
      <c r="F705" s="2">
        <v>5.96</v>
      </c>
      <c r="G705" s="2">
        <v>0.51</v>
      </c>
      <c r="H705" s="2">
        <v>-0.53</v>
      </c>
      <c r="I705" s="36">
        <v>1088.6500000000001</v>
      </c>
    </row>
    <row r="706" spans="2:9">
      <c r="B706" s="2" t="s">
        <v>508</v>
      </c>
      <c r="C706" s="1">
        <v>1264</v>
      </c>
      <c r="D706" s="1">
        <v>1471</v>
      </c>
      <c r="E706" s="36">
        <v>1164.2</v>
      </c>
      <c r="F706" s="2">
        <v>12.13</v>
      </c>
      <c r="G706" s="2">
        <v>1.05</v>
      </c>
      <c r="H706" s="2">
        <v>1.19</v>
      </c>
      <c r="I706" s="36">
        <v>1084.25</v>
      </c>
    </row>
    <row r="707" spans="2:9">
      <c r="B707" s="2" t="s">
        <v>509</v>
      </c>
      <c r="C707" s="1">
        <v>1267</v>
      </c>
      <c r="D707" s="1">
        <v>1460</v>
      </c>
      <c r="E707" s="36">
        <v>1152.07</v>
      </c>
      <c r="F707" s="2">
        <v>5.97</v>
      </c>
      <c r="G707" s="2">
        <v>0.52</v>
      </c>
      <c r="H707" s="2">
        <v>0.88</v>
      </c>
      <c r="I707" s="36">
        <v>1073.42</v>
      </c>
    </row>
    <row r="708" spans="2:9">
      <c r="B708" s="2" t="s">
        <v>510</v>
      </c>
      <c r="C708" s="1">
        <v>1268</v>
      </c>
      <c r="D708" s="1">
        <v>1453</v>
      </c>
      <c r="E708" s="36">
        <v>1146.0999999999999</v>
      </c>
      <c r="F708" s="2">
        <v>5.07</v>
      </c>
      <c r="G708" s="2">
        <v>0.44</v>
      </c>
      <c r="H708" s="2">
        <v>-0.48</v>
      </c>
      <c r="I708" s="36">
        <v>1068.78</v>
      </c>
    </row>
    <row r="709" spans="2:9">
      <c r="B709" s="2" t="s">
        <v>511</v>
      </c>
      <c r="C709" s="1">
        <v>1273</v>
      </c>
      <c r="D709" s="1">
        <v>1452</v>
      </c>
      <c r="E709" s="36">
        <v>1141.03</v>
      </c>
      <c r="F709" s="2">
        <v>3.2</v>
      </c>
      <c r="G709" s="2">
        <v>0.28000000000000003</v>
      </c>
      <c r="H709" s="2">
        <v>-0.13</v>
      </c>
      <c r="I709" s="36">
        <v>1067.95</v>
      </c>
    </row>
    <row r="710" spans="2:9">
      <c r="B710" s="2" t="s">
        <v>512</v>
      </c>
      <c r="C710" s="1">
        <v>1272</v>
      </c>
      <c r="D710" s="1">
        <v>1447</v>
      </c>
      <c r="E710" s="36">
        <v>1137.83</v>
      </c>
      <c r="F710" s="2">
        <v>9.77</v>
      </c>
      <c r="G710" s="2">
        <v>0.87</v>
      </c>
      <c r="H710" s="2">
        <v>0.5</v>
      </c>
      <c r="I710" s="36">
        <v>1064.75</v>
      </c>
    </row>
    <row r="711" spans="2:9">
      <c r="B711" s="2" t="s">
        <v>513</v>
      </c>
      <c r="C711" s="1">
        <v>1279</v>
      </c>
      <c r="D711" s="1">
        <v>1443</v>
      </c>
      <c r="E711" s="36">
        <v>1128.06</v>
      </c>
      <c r="F711" s="2">
        <v>2.83</v>
      </c>
      <c r="G711" s="2">
        <v>0.25</v>
      </c>
      <c r="H711" s="2">
        <v>0.15</v>
      </c>
      <c r="I711" s="36">
        <v>1058.49</v>
      </c>
    </row>
    <row r="712" spans="2:9">
      <c r="B712" s="2" t="s">
        <v>514</v>
      </c>
      <c r="C712" s="1">
        <v>1284</v>
      </c>
      <c r="D712" s="1">
        <v>1445</v>
      </c>
      <c r="E712" s="36">
        <v>1125.23</v>
      </c>
      <c r="F712" s="2">
        <v>0.89</v>
      </c>
      <c r="G712" s="2">
        <v>0.08</v>
      </c>
      <c r="H712" s="2">
        <v>0.33</v>
      </c>
      <c r="I712" s="36">
        <v>1055.45</v>
      </c>
    </row>
    <row r="713" spans="2:9">
      <c r="B713" s="2" t="s">
        <v>515</v>
      </c>
      <c r="C713" s="1">
        <v>1287</v>
      </c>
      <c r="D713" s="1">
        <v>1447</v>
      </c>
      <c r="E713" s="36">
        <v>1124.3399999999999</v>
      </c>
      <c r="F713" s="2">
        <v>-3.36</v>
      </c>
      <c r="G713" s="2">
        <v>-0.3</v>
      </c>
      <c r="H713" s="2">
        <v>-0.12</v>
      </c>
      <c r="I713" s="36">
        <v>1055.05</v>
      </c>
    </row>
    <row r="714" spans="2:9">
      <c r="B714" s="2" t="s">
        <v>516</v>
      </c>
      <c r="C714" s="1">
        <v>1293</v>
      </c>
      <c r="D714" s="1">
        <v>1459</v>
      </c>
      <c r="E714" s="36">
        <v>1127.7</v>
      </c>
      <c r="F714" s="2">
        <v>5.49</v>
      </c>
      <c r="G714" s="2">
        <v>0.49</v>
      </c>
      <c r="H714" s="2">
        <v>0.06</v>
      </c>
      <c r="I714" s="36">
        <v>1059.8699999999999</v>
      </c>
    </row>
    <row r="715" spans="2:9">
      <c r="B715" s="2" t="s">
        <v>517</v>
      </c>
      <c r="C715" s="1">
        <v>1301</v>
      </c>
      <c r="D715" s="1">
        <v>1460</v>
      </c>
      <c r="E715" s="36">
        <v>1122.21</v>
      </c>
      <c r="F715" s="2">
        <v>-1.86</v>
      </c>
      <c r="G715" s="2">
        <v>-0.17</v>
      </c>
      <c r="H715" s="2">
        <v>-0.35</v>
      </c>
      <c r="I715" s="36">
        <v>1055.3</v>
      </c>
    </row>
    <row r="716" spans="2:9">
      <c r="B716" s="2" t="s">
        <v>518</v>
      </c>
      <c r="C716" s="1">
        <v>1310</v>
      </c>
      <c r="D716" s="1">
        <v>1473</v>
      </c>
      <c r="E716" s="36">
        <v>1124.07</v>
      </c>
      <c r="F716" s="2">
        <v>4.29</v>
      </c>
      <c r="G716" s="2">
        <v>0.38</v>
      </c>
      <c r="H716" s="2">
        <v>0.79</v>
      </c>
      <c r="I716" s="36">
        <v>1055.51</v>
      </c>
    </row>
    <row r="717" spans="2:9">
      <c r="B717" s="2" t="s">
        <v>519</v>
      </c>
      <c r="C717" s="1">
        <v>1328</v>
      </c>
      <c r="D717" s="1">
        <v>1487</v>
      </c>
      <c r="E717" s="36">
        <v>1119.78</v>
      </c>
      <c r="F717" s="2">
        <v>-2.02</v>
      </c>
      <c r="G717" s="2">
        <v>-0.18</v>
      </c>
      <c r="H717" s="2">
        <v>-0.39</v>
      </c>
      <c r="I717" s="36">
        <v>1052.07</v>
      </c>
    </row>
    <row r="718" spans="2:9">
      <c r="B718" s="2" t="s">
        <v>520</v>
      </c>
      <c r="C718" s="1">
        <v>1334</v>
      </c>
      <c r="D718" s="1">
        <v>1497</v>
      </c>
      <c r="E718" s="36">
        <v>1121.8</v>
      </c>
      <c r="F718" s="2">
        <v>7.81</v>
      </c>
      <c r="G718" s="2">
        <v>0.7</v>
      </c>
      <c r="H718" s="2">
        <v>1.07</v>
      </c>
      <c r="I718" s="36">
        <v>1053.53</v>
      </c>
    </row>
    <row r="719" spans="2:9">
      <c r="B719" s="2" t="s">
        <v>521</v>
      </c>
      <c r="C719" s="1">
        <v>1347</v>
      </c>
      <c r="D719" s="1">
        <v>1500</v>
      </c>
      <c r="E719" s="36">
        <v>1113.99</v>
      </c>
      <c r="F719" s="2">
        <v>-7.55</v>
      </c>
      <c r="G719" s="2">
        <v>-0.67</v>
      </c>
      <c r="H719" s="2">
        <v>0.06</v>
      </c>
      <c r="I719" s="36">
        <v>1047.8499999999999</v>
      </c>
    </row>
    <row r="720" spans="2:9">
      <c r="B720" s="2" t="s">
        <v>522</v>
      </c>
      <c r="C720" s="1">
        <v>1355</v>
      </c>
      <c r="D720" s="1">
        <v>1519</v>
      </c>
      <c r="E720" s="36">
        <v>1121.54</v>
      </c>
      <c r="F720" s="2">
        <v>-7</v>
      </c>
      <c r="G720" s="2">
        <v>-0.62</v>
      </c>
      <c r="H720" s="2">
        <v>-0.39</v>
      </c>
      <c r="I720" s="36">
        <v>1054.67</v>
      </c>
    </row>
    <row r="721" spans="2:9">
      <c r="B721" s="2" t="s">
        <v>523</v>
      </c>
      <c r="C721" s="1">
        <v>1366</v>
      </c>
      <c r="D721" s="1">
        <v>1542</v>
      </c>
      <c r="E721" s="36">
        <v>1128.54</v>
      </c>
      <c r="F721" s="2">
        <v>2.85</v>
      </c>
      <c r="G721" s="2">
        <v>0.25</v>
      </c>
      <c r="H721" s="2">
        <v>-0.48</v>
      </c>
      <c r="I721" s="36">
        <v>1063.54</v>
      </c>
    </row>
    <row r="722" spans="2:9">
      <c r="B722" s="2" t="s">
        <v>524</v>
      </c>
      <c r="C722" s="1">
        <v>1373</v>
      </c>
      <c r="D722" s="1">
        <v>1546</v>
      </c>
      <c r="E722" s="36">
        <v>1125.69</v>
      </c>
      <c r="F722" s="2">
        <v>1.92</v>
      </c>
      <c r="G722" s="2">
        <v>0.17</v>
      </c>
      <c r="H722" s="2">
        <v>-0.71</v>
      </c>
      <c r="I722" s="36">
        <v>1061.68</v>
      </c>
    </row>
    <row r="723" spans="2:9">
      <c r="B723" s="2" t="s">
        <v>525</v>
      </c>
      <c r="C723" s="1">
        <v>1387</v>
      </c>
      <c r="D723" s="1">
        <v>1559</v>
      </c>
      <c r="E723" s="36">
        <v>1123.77</v>
      </c>
      <c r="F723" s="2">
        <v>8.1300000000000008</v>
      </c>
      <c r="G723" s="2">
        <v>0.73</v>
      </c>
      <c r="H723" s="2">
        <v>0.71</v>
      </c>
      <c r="I723" s="36">
        <v>1059.4100000000001</v>
      </c>
    </row>
    <row r="724" spans="2:9">
      <c r="B724" s="2" t="s">
        <v>526</v>
      </c>
      <c r="C724" s="1">
        <v>1403</v>
      </c>
      <c r="D724" s="1">
        <v>1565</v>
      </c>
      <c r="E724" s="36">
        <v>1115.6400000000001</v>
      </c>
      <c r="F724" s="2">
        <v>-0.12</v>
      </c>
      <c r="G724" s="2">
        <v>-0.01</v>
      </c>
      <c r="H724" s="2">
        <v>0.15</v>
      </c>
      <c r="I724" s="36">
        <v>1053.3399999999999</v>
      </c>
    </row>
    <row r="725" spans="2:9">
      <c r="B725" s="2" t="s">
        <v>527</v>
      </c>
      <c r="C725" s="1">
        <v>1417</v>
      </c>
      <c r="D725" s="1">
        <v>1581</v>
      </c>
      <c r="E725" s="36">
        <v>1115.76</v>
      </c>
      <c r="F725" s="2">
        <v>-9.8699999999999992</v>
      </c>
      <c r="G725" s="2">
        <v>-0.88</v>
      </c>
      <c r="H725" s="2">
        <v>-0.78</v>
      </c>
      <c r="I725" s="36">
        <v>1052.8900000000001</v>
      </c>
    </row>
    <row r="726" spans="2:9">
      <c r="B726" s="2" t="s">
        <v>528</v>
      </c>
      <c r="C726" s="1">
        <v>1424</v>
      </c>
      <c r="D726" s="1">
        <v>1602</v>
      </c>
      <c r="E726" s="36">
        <v>1125.6300000000001</v>
      </c>
      <c r="F726" s="2">
        <v>3.8</v>
      </c>
      <c r="G726" s="2">
        <v>0.34</v>
      </c>
      <c r="H726" s="2">
        <v>0.38</v>
      </c>
      <c r="I726" s="36">
        <v>1062.54</v>
      </c>
    </row>
    <row r="727" spans="2:9">
      <c r="B727" s="2" t="s">
        <v>529</v>
      </c>
      <c r="C727" s="1">
        <v>1436</v>
      </c>
      <c r="D727" s="1">
        <v>1610</v>
      </c>
      <c r="E727" s="36">
        <v>1121.83</v>
      </c>
      <c r="F727" s="2">
        <v>1.08</v>
      </c>
      <c r="G727" s="2">
        <v>0.1</v>
      </c>
      <c r="H727" s="2">
        <v>-0.05</v>
      </c>
      <c r="I727" s="36">
        <v>1057.6300000000001</v>
      </c>
    </row>
    <row r="728" spans="2:9">
      <c r="B728" s="2" t="s">
        <v>530</v>
      </c>
      <c r="C728" s="1">
        <v>1447</v>
      </c>
      <c r="D728" s="1">
        <v>1622</v>
      </c>
      <c r="E728" s="36">
        <v>1120.75</v>
      </c>
      <c r="F728" s="2">
        <v>5.2</v>
      </c>
      <c r="G728" s="2">
        <v>0.47</v>
      </c>
      <c r="H728" s="2">
        <v>0.33</v>
      </c>
      <c r="I728" s="36">
        <v>1058.52</v>
      </c>
    </row>
    <row r="729" spans="2:9">
      <c r="B729" s="2" t="s">
        <v>531</v>
      </c>
      <c r="C729" s="1">
        <v>1458</v>
      </c>
      <c r="D729" s="1">
        <v>1626</v>
      </c>
      <c r="E729" s="36">
        <v>1115.55</v>
      </c>
      <c r="F729" s="2">
        <v>5.59</v>
      </c>
      <c r="G729" s="2">
        <v>0.5</v>
      </c>
      <c r="H729" s="2">
        <v>1.36</v>
      </c>
      <c r="I729" s="36">
        <v>1054.01</v>
      </c>
    </row>
    <row r="730" spans="2:9">
      <c r="B730" s="2" t="s">
        <v>532</v>
      </c>
      <c r="C730" s="1">
        <v>1466</v>
      </c>
      <c r="D730" s="1">
        <v>1628</v>
      </c>
      <c r="E730" s="36">
        <v>1109.96</v>
      </c>
      <c r="F730" s="2">
        <v>-3.8</v>
      </c>
      <c r="G730" s="2">
        <v>-0.34</v>
      </c>
      <c r="H730" s="2">
        <v>-0.03</v>
      </c>
      <c r="I730" s="36">
        <v>1049.98</v>
      </c>
    </row>
    <row r="731" spans="2:9">
      <c r="B731" s="2" t="s">
        <v>533</v>
      </c>
      <c r="C731" s="1">
        <v>1475</v>
      </c>
      <c r="D731" s="1">
        <v>1643</v>
      </c>
      <c r="E731" s="36">
        <v>1113.76</v>
      </c>
      <c r="F731" s="2">
        <v>-0.39</v>
      </c>
      <c r="G731" s="2">
        <v>-0.04</v>
      </c>
      <c r="H731" s="2">
        <v>0.06</v>
      </c>
      <c r="I731" s="36">
        <v>1052.8399999999999</v>
      </c>
    </row>
    <row r="732" spans="2:9">
      <c r="B732" s="2" t="s">
        <v>534</v>
      </c>
      <c r="C732" s="1">
        <v>1483</v>
      </c>
      <c r="D732" s="1">
        <v>1652</v>
      </c>
      <c r="E732" s="36">
        <v>1114.1500000000001</v>
      </c>
      <c r="F732" s="2">
        <v>-6.67</v>
      </c>
      <c r="G732" s="2">
        <v>-0.6</v>
      </c>
      <c r="H732" s="2">
        <v>-0.78</v>
      </c>
      <c r="I732" s="36">
        <v>1054.4100000000001</v>
      </c>
    </row>
    <row r="733" spans="2:9">
      <c r="B733" s="2" t="s">
        <v>535</v>
      </c>
      <c r="C733" s="1">
        <v>1493</v>
      </c>
      <c r="D733" s="1">
        <v>1673</v>
      </c>
      <c r="E733" s="36">
        <v>1120.82</v>
      </c>
      <c r="F733" s="2">
        <v>2.94</v>
      </c>
      <c r="G733" s="2">
        <v>0.26</v>
      </c>
      <c r="H733" s="2">
        <v>0.24</v>
      </c>
      <c r="I733" s="36">
        <v>1058.6600000000001</v>
      </c>
    </row>
    <row r="734" spans="2:9">
      <c r="B734" s="2" t="s">
        <v>536</v>
      </c>
      <c r="C734" s="1">
        <v>1516</v>
      </c>
      <c r="D734" s="1">
        <v>1694</v>
      </c>
      <c r="E734" s="36">
        <v>1117.8800000000001</v>
      </c>
      <c r="F734" s="2">
        <v>-3.77</v>
      </c>
      <c r="G734" s="2">
        <v>-0.34</v>
      </c>
      <c r="H734" s="2">
        <v>0.02</v>
      </c>
      <c r="I734" s="36">
        <v>1055.4100000000001</v>
      </c>
    </row>
    <row r="735" spans="2:9">
      <c r="B735" s="2" t="s">
        <v>537</v>
      </c>
      <c r="C735" s="1">
        <v>1522</v>
      </c>
      <c r="D735" s="1">
        <v>1708</v>
      </c>
      <c r="E735" s="36">
        <v>1121.6500000000001</v>
      </c>
      <c r="F735" s="2">
        <v>3.04</v>
      </c>
      <c r="G735" s="2">
        <v>0.27</v>
      </c>
      <c r="H735" s="2">
        <v>0.66</v>
      </c>
      <c r="I735" s="36">
        <v>1057.98</v>
      </c>
    </row>
    <row r="736" spans="2:9">
      <c r="B736" s="2" t="s">
        <v>538</v>
      </c>
      <c r="C736" s="1">
        <v>1540</v>
      </c>
      <c r="D736" s="1">
        <v>1723</v>
      </c>
      <c r="E736" s="36">
        <v>1118.6099999999999</v>
      </c>
      <c r="F736" s="2">
        <v>10.31</v>
      </c>
      <c r="G736" s="2">
        <v>0.93</v>
      </c>
      <c r="H736" s="2">
        <v>0.69</v>
      </c>
      <c r="I736" s="36">
        <v>1057.9100000000001</v>
      </c>
    </row>
    <row r="737" spans="2:9">
      <c r="B737" s="2" t="s">
        <v>539</v>
      </c>
      <c r="C737" s="1">
        <v>1564</v>
      </c>
      <c r="D737" s="1">
        <v>1734</v>
      </c>
      <c r="E737" s="36">
        <v>1108.3</v>
      </c>
      <c r="F737" s="2">
        <v>-0.99</v>
      </c>
      <c r="G737" s="2">
        <v>-0.09</v>
      </c>
      <c r="H737" s="2">
        <v>-0.5</v>
      </c>
      <c r="I737" s="36">
        <v>1051.8900000000001</v>
      </c>
    </row>
    <row r="738" spans="2:9">
      <c r="B738" s="2" t="s">
        <v>540</v>
      </c>
      <c r="C738" s="1">
        <v>1575</v>
      </c>
      <c r="D738" s="1">
        <v>1747</v>
      </c>
      <c r="E738" s="36">
        <v>1109.29</v>
      </c>
      <c r="F738" s="2">
        <v>-0.15</v>
      </c>
      <c r="G738" s="2">
        <v>-0.01</v>
      </c>
      <c r="H738" s="2">
        <v>0.2</v>
      </c>
      <c r="I738" s="36">
        <v>1051.0899999999999</v>
      </c>
    </row>
    <row r="739" spans="2:9">
      <c r="B739" s="2" t="s">
        <v>541</v>
      </c>
      <c r="C739" s="1">
        <v>1590</v>
      </c>
      <c r="D739" s="1">
        <v>1764</v>
      </c>
      <c r="E739" s="36">
        <v>1109.44</v>
      </c>
      <c r="F739" s="2">
        <v>14.97</v>
      </c>
      <c r="G739" s="2">
        <v>1.37</v>
      </c>
      <c r="H739" s="2">
        <v>0.81</v>
      </c>
      <c r="I739" s="36">
        <v>1052.53</v>
      </c>
    </row>
    <row r="740" spans="2:9">
      <c r="B740" s="2" t="s">
        <v>542</v>
      </c>
      <c r="C740" s="1">
        <v>1596</v>
      </c>
      <c r="D740" s="1">
        <v>1747</v>
      </c>
      <c r="E740" s="36">
        <v>1094.47</v>
      </c>
      <c r="F740" s="2">
        <v>-0.89</v>
      </c>
      <c r="G740" s="2">
        <v>-0.08</v>
      </c>
      <c r="H740" s="2">
        <v>0.22</v>
      </c>
      <c r="I740" s="36">
        <v>1040.49</v>
      </c>
    </row>
    <row r="741" spans="2:9">
      <c r="B741" s="2" t="s">
        <v>543</v>
      </c>
      <c r="C741" s="1">
        <v>1607</v>
      </c>
      <c r="D741" s="1">
        <v>1760</v>
      </c>
      <c r="E741" s="36">
        <v>1095.3599999999999</v>
      </c>
      <c r="F741" s="2">
        <v>0.56000000000000005</v>
      </c>
      <c r="G741" s="2">
        <v>0.05</v>
      </c>
      <c r="H741" s="2">
        <v>0.63</v>
      </c>
      <c r="I741" s="36">
        <v>1043.06</v>
      </c>
    </row>
    <row r="742" spans="2:9">
      <c r="B742" s="2" t="s">
        <v>544</v>
      </c>
      <c r="C742" s="1">
        <v>1614</v>
      </c>
      <c r="D742" s="1">
        <v>1767</v>
      </c>
      <c r="E742" s="36">
        <v>1094.8</v>
      </c>
      <c r="F742" s="2">
        <v>-4.83</v>
      </c>
      <c r="G742" s="2">
        <v>-0.44</v>
      </c>
      <c r="H742" s="2">
        <v>-0.48</v>
      </c>
      <c r="I742" s="36">
        <v>1043.29</v>
      </c>
    </row>
    <row r="743" spans="2:9">
      <c r="B743" s="2" t="s">
        <v>545</v>
      </c>
      <c r="C743" s="1">
        <v>1619</v>
      </c>
      <c r="D743" s="1">
        <v>1780</v>
      </c>
      <c r="E743" s="36">
        <v>1099.6300000000001</v>
      </c>
      <c r="F743" s="2">
        <v>-3.65</v>
      </c>
      <c r="G743" s="2">
        <v>-0.33</v>
      </c>
      <c r="H743" s="2">
        <v>-0.37</v>
      </c>
      <c r="I743" s="36">
        <v>1048.72</v>
      </c>
    </row>
    <row r="744" spans="2:9">
      <c r="B744" s="2" t="s">
        <v>546</v>
      </c>
      <c r="C744" s="1">
        <v>1626</v>
      </c>
      <c r="D744" s="1">
        <v>1794</v>
      </c>
      <c r="E744" s="36">
        <v>1103.28</v>
      </c>
      <c r="F744" s="2">
        <v>9.8800000000000008</v>
      </c>
      <c r="G744" s="2">
        <v>0.9</v>
      </c>
      <c r="H744" s="2">
        <v>0.88</v>
      </c>
      <c r="I744" s="36">
        <v>1051.99</v>
      </c>
    </row>
    <row r="745" spans="2:9">
      <c r="B745" s="2" t="s">
        <v>547</v>
      </c>
      <c r="C745" s="1">
        <v>1630</v>
      </c>
      <c r="D745" s="1">
        <v>1783</v>
      </c>
      <c r="E745" s="36">
        <v>1093.4000000000001</v>
      </c>
      <c r="F745" s="2">
        <v>4.67</v>
      </c>
      <c r="G745" s="2">
        <v>0.43</v>
      </c>
      <c r="H745" s="2">
        <v>0.05</v>
      </c>
      <c r="I745" s="36">
        <v>1045.32</v>
      </c>
    </row>
    <row r="746" spans="2:9">
      <c r="B746" s="2" t="s">
        <v>548</v>
      </c>
      <c r="C746" s="1">
        <v>1637</v>
      </c>
      <c r="D746" s="1">
        <v>1783</v>
      </c>
      <c r="E746" s="36">
        <v>1088.73</v>
      </c>
      <c r="F746" s="2">
        <v>1.78</v>
      </c>
      <c r="G746" s="2">
        <v>0.16</v>
      </c>
      <c r="H746" s="2">
        <v>0.13</v>
      </c>
      <c r="I746" s="36">
        <v>1040.98</v>
      </c>
    </row>
    <row r="747" spans="2:9">
      <c r="B747" s="2" t="s">
        <v>549</v>
      </c>
      <c r="C747" s="1">
        <v>1644</v>
      </c>
      <c r="D747" s="1">
        <v>1787</v>
      </c>
      <c r="E747" s="36">
        <v>1086.95</v>
      </c>
      <c r="F747" s="2">
        <v>5.1100000000000003</v>
      </c>
      <c r="G747" s="2">
        <v>0.47</v>
      </c>
      <c r="H747" s="2">
        <v>0.4</v>
      </c>
      <c r="I747" s="36">
        <v>1039.5</v>
      </c>
    </row>
    <row r="748" spans="2:9">
      <c r="B748" s="2" t="s">
        <v>550</v>
      </c>
      <c r="C748" s="1">
        <v>1646</v>
      </c>
      <c r="D748" s="1">
        <v>1781</v>
      </c>
      <c r="E748" s="36">
        <v>1081.8399999999999</v>
      </c>
      <c r="F748" s="2">
        <v>-4.29</v>
      </c>
      <c r="G748" s="2">
        <v>-0.39</v>
      </c>
      <c r="H748" s="2">
        <v>-0.33</v>
      </c>
      <c r="I748" s="36">
        <v>1036.07</v>
      </c>
    </row>
    <row r="749" spans="2:9">
      <c r="B749" s="2" t="s">
        <v>551</v>
      </c>
      <c r="C749" s="1">
        <v>1652</v>
      </c>
      <c r="D749" s="1">
        <v>1794</v>
      </c>
      <c r="E749" s="36">
        <v>1086.1300000000001</v>
      </c>
      <c r="F749" s="2">
        <v>4.46</v>
      </c>
      <c r="G749" s="2">
        <v>0.41</v>
      </c>
      <c r="H749" s="2">
        <v>7.0000000000000007E-2</v>
      </c>
      <c r="I749" s="36">
        <v>1039.3499999999999</v>
      </c>
    </row>
    <row r="750" spans="2:9">
      <c r="B750" s="2" t="s">
        <v>552</v>
      </c>
      <c r="C750" s="1">
        <v>1653</v>
      </c>
      <c r="D750" s="1">
        <v>1788</v>
      </c>
      <c r="E750" s="36">
        <v>1081.67</v>
      </c>
      <c r="F750" s="2">
        <v>6.82</v>
      </c>
      <c r="G750" s="2">
        <v>0.63</v>
      </c>
      <c r="H750" s="2">
        <v>1</v>
      </c>
      <c r="I750" s="36">
        <v>1035.97</v>
      </c>
    </row>
    <row r="751" spans="2:9">
      <c r="B751" s="2" t="s">
        <v>553</v>
      </c>
      <c r="C751" s="1">
        <v>1658</v>
      </c>
      <c r="D751" s="1">
        <v>1783</v>
      </c>
      <c r="E751" s="36">
        <v>1074.8499999999999</v>
      </c>
      <c r="F751" s="2">
        <v>1.49</v>
      </c>
      <c r="G751" s="2">
        <v>0.14000000000000001</v>
      </c>
      <c r="H751" s="2">
        <v>0.23</v>
      </c>
      <c r="I751" s="36">
        <v>1030.68</v>
      </c>
    </row>
    <row r="752" spans="2:9">
      <c r="B752" s="2" t="s">
        <v>554</v>
      </c>
      <c r="C752" s="1">
        <v>1662</v>
      </c>
      <c r="D752" s="1">
        <v>1784</v>
      </c>
      <c r="E752" s="36">
        <v>1073.3599999999999</v>
      </c>
      <c r="F752" s="2">
        <v>14.42</v>
      </c>
      <c r="G752" s="2">
        <v>1.36</v>
      </c>
      <c r="H752" s="2">
        <v>1.18</v>
      </c>
      <c r="I752" s="36">
        <v>1033.94</v>
      </c>
    </row>
    <row r="753" spans="2:9">
      <c r="B753" s="2" t="s">
        <v>555</v>
      </c>
      <c r="C753" s="1">
        <v>1668</v>
      </c>
      <c r="D753" s="1">
        <v>1767</v>
      </c>
      <c r="E753" s="36">
        <v>1058.94</v>
      </c>
      <c r="F753" s="2">
        <v>5.22</v>
      </c>
      <c r="G753" s="2">
        <v>0.5</v>
      </c>
      <c r="H753" s="2">
        <v>1.35</v>
      </c>
      <c r="I753" s="36">
        <v>1022.25</v>
      </c>
    </row>
    <row r="754" spans="2:9">
      <c r="B754" s="2" t="s">
        <v>556</v>
      </c>
      <c r="C754" s="1">
        <v>1671</v>
      </c>
      <c r="D754" s="1">
        <v>1761</v>
      </c>
      <c r="E754" s="36">
        <v>1053.72</v>
      </c>
      <c r="F754" s="2">
        <v>-11.94</v>
      </c>
      <c r="G754" s="2">
        <v>-1.1200000000000001</v>
      </c>
      <c r="H754" s="2">
        <v>-1.52</v>
      </c>
      <c r="I754" s="36">
        <v>1018.42</v>
      </c>
    </row>
    <row r="755" spans="2:9">
      <c r="B755" s="2" t="s">
        <v>557</v>
      </c>
      <c r="C755" s="1">
        <v>1673</v>
      </c>
      <c r="D755" s="1">
        <v>1783</v>
      </c>
      <c r="E755" s="36">
        <v>1065.6600000000001</v>
      </c>
      <c r="F755" s="2">
        <v>-12.97</v>
      </c>
      <c r="G755" s="2">
        <v>-1.2</v>
      </c>
      <c r="H755" s="2">
        <v>-0.33</v>
      </c>
      <c r="I755" s="36">
        <v>1026.99</v>
      </c>
    </row>
    <row r="756" spans="2:9">
      <c r="B756" s="2" t="s">
        <v>558</v>
      </c>
      <c r="C756" s="1">
        <v>1679</v>
      </c>
      <c r="D756" s="1">
        <v>1811</v>
      </c>
      <c r="E756" s="36">
        <v>1078.6300000000001</v>
      </c>
      <c r="F756" s="2">
        <v>-3.06</v>
      </c>
      <c r="G756" s="2">
        <v>-0.28000000000000003</v>
      </c>
      <c r="H756" s="2">
        <v>-0.62</v>
      </c>
      <c r="I756" s="36">
        <v>1038.9100000000001</v>
      </c>
    </row>
    <row r="757" spans="2:9">
      <c r="B757" s="2" t="s">
        <v>559</v>
      </c>
      <c r="C757" s="1">
        <v>1692</v>
      </c>
      <c r="D757" s="1">
        <v>1830</v>
      </c>
      <c r="E757" s="36">
        <v>1081.69</v>
      </c>
      <c r="F757" s="2">
        <v>4.09</v>
      </c>
      <c r="G757" s="2">
        <v>0.38</v>
      </c>
      <c r="H757" s="2">
        <v>0.25</v>
      </c>
      <c r="I757" s="36">
        <v>1041.78</v>
      </c>
    </row>
    <row r="758" spans="2:9">
      <c r="B758" s="2" t="s">
        <v>560</v>
      </c>
      <c r="C758" s="1">
        <v>1694</v>
      </c>
      <c r="D758" s="1">
        <v>1825</v>
      </c>
      <c r="E758" s="36">
        <v>1077.5999999999999</v>
      </c>
      <c r="F758" s="2">
        <v>-9.69</v>
      </c>
      <c r="G758" s="2">
        <v>-0.89</v>
      </c>
      <c r="H758" s="2">
        <v>-0.47</v>
      </c>
      <c r="I758" s="36">
        <v>1037.46</v>
      </c>
    </row>
    <row r="759" spans="2:9">
      <c r="B759" s="2" t="s">
        <v>561</v>
      </c>
      <c r="C759" s="1">
        <v>1697</v>
      </c>
      <c r="D759" s="1">
        <v>1845</v>
      </c>
      <c r="E759" s="36">
        <v>1087.29</v>
      </c>
      <c r="F759" s="2">
        <v>3.58</v>
      </c>
      <c r="G759" s="2">
        <v>0.33</v>
      </c>
      <c r="H759" s="2">
        <v>0.23</v>
      </c>
      <c r="I759" s="36">
        <v>1046.31</v>
      </c>
    </row>
    <row r="760" spans="2:9">
      <c r="B760" s="2" t="s">
        <v>562</v>
      </c>
      <c r="C760" s="1">
        <v>1699</v>
      </c>
      <c r="D760" s="1">
        <v>1842</v>
      </c>
      <c r="E760" s="36">
        <v>1083.71</v>
      </c>
      <c r="F760" s="2">
        <v>5.26</v>
      </c>
      <c r="G760" s="2">
        <v>0.49</v>
      </c>
      <c r="H760" s="2">
        <v>0.6</v>
      </c>
      <c r="I760" s="36">
        <v>1045.44</v>
      </c>
    </row>
    <row r="761" spans="2:9">
      <c r="B761" s="2" t="s">
        <v>563</v>
      </c>
      <c r="C761" s="1">
        <v>1702</v>
      </c>
      <c r="D761" s="1">
        <v>1836</v>
      </c>
      <c r="E761" s="36">
        <v>1078.45</v>
      </c>
      <c r="F761" s="2">
        <v>-21.99</v>
      </c>
      <c r="G761" s="2">
        <v>-2</v>
      </c>
      <c r="H761" s="2">
        <v>-1.73</v>
      </c>
      <c r="I761" s="36">
        <v>1040.1400000000001</v>
      </c>
    </row>
    <row r="762" spans="2:9">
      <c r="B762" s="2" t="s">
        <v>564</v>
      </c>
      <c r="C762" s="1">
        <v>1704</v>
      </c>
      <c r="D762" s="1">
        <v>1876</v>
      </c>
      <c r="E762" s="36">
        <v>1100.44</v>
      </c>
      <c r="F762" s="2">
        <v>0.21</v>
      </c>
      <c r="G762" s="2">
        <v>0.02</v>
      </c>
      <c r="H762" s="2">
        <v>0.51</v>
      </c>
      <c r="I762" s="36">
        <v>1057.99</v>
      </c>
    </row>
    <row r="763" spans="2:9">
      <c r="B763" s="2" t="s">
        <v>565</v>
      </c>
      <c r="C763" s="1">
        <v>1710</v>
      </c>
      <c r="D763" s="1">
        <v>1881</v>
      </c>
      <c r="E763" s="36">
        <v>1100.23</v>
      </c>
      <c r="F763" s="2">
        <v>1.35</v>
      </c>
      <c r="G763" s="2">
        <v>0.12</v>
      </c>
      <c r="H763" s="2">
        <v>-0.24</v>
      </c>
      <c r="I763" s="36">
        <v>1059.82</v>
      </c>
    </row>
    <row r="764" spans="2:9">
      <c r="B764" s="2" t="s">
        <v>566</v>
      </c>
      <c r="C764" s="1">
        <v>1711</v>
      </c>
      <c r="D764" s="1">
        <v>1880</v>
      </c>
      <c r="E764" s="36">
        <v>1098.8800000000001</v>
      </c>
      <c r="F764" s="2">
        <v>-6.2</v>
      </c>
      <c r="G764" s="2">
        <v>-0.56000000000000005</v>
      </c>
      <c r="H764" s="2">
        <v>-0.55000000000000004</v>
      </c>
      <c r="I764" s="36">
        <v>1056.3900000000001</v>
      </c>
    </row>
    <row r="765" spans="2:9">
      <c r="B765" s="2" t="s">
        <v>567</v>
      </c>
      <c r="C765" s="1">
        <v>1710</v>
      </c>
      <c r="D765" s="1">
        <v>1889</v>
      </c>
      <c r="E765" s="36">
        <v>1105.08</v>
      </c>
      <c r="F765" s="2">
        <v>-3.54</v>
      </c>
      <c r="G765" s="2">
        <v>-0.32</v>
      </c>
      <c r="H765" s="2">
        <v>-0.91</v>
      </c>
      <c r="I765" s="36">
        <v>1062.74</v>
      </c>
    </row>
    <row r="766" spans="2:9">
      <c r="B766" s="2" t="s">
        <v>568</v>
      </c>
      <c r="C766" s="1">
        <v>1722</v>
      </c>
      <c r="D766" s="1">
        <v>1910</v>
      </c>
      <c r="E766" s="36">
        <v>1108.6199999999999</v>
      </c>
      <c r="F766" s="2">
        <v>-10.23</v>
      </c>
      <c r="G766" s="2">
        <v>-0.91</v>
      </c>
      <c r="H766" s="2">
        <v>-0.63</v>
      </c>
      <c r="I766" s="36">
        <v>1063.1099999999999</v>
      </c>
    </row>
    <row r="767" spans="2:9">
      <c r="B767" s="2" t="s">
        <v>569</v>
      </c>
      <c r="C767" s="1">
        <v>1729</v>
      </c>
      <c r="D767" s="1">
        <v>1934</v>
      </c>
      <c r="E767" s="36">
        <v>1118.8499999999999</v>
      </c>
      <c r="F767" s="2">
        <v>0.26</v>
      </c>
      <c r="G767" s="2">
        <v>0.02</v>
      </c>
      <c r="H767" s="2">
        <v>-0.05</v>
      </c>
      <c r="I767" s="36">
        <v>1070.01</v>
      </c>
    </row>
    <row r="768" spans="2:9">
      <c r="B768" s="2" t="s">
        <v>570</v>
      </c>
      <c r="C768" s="1">
        <v>1729</v>
      </c>
      <c r="D768" s="1">
        <v>1934</v>
      </c>
      <c r="E768" s="36">
        <v>1118.5899999999999</v>
      </c>
      <c r="F768" s="2">
        <v>10.39</v>
      </c>
      <c r="G768" s="2">
        <v>0.94</v>
      </c>
      <c r="H768" s="2">
        <v>0.81</v>
      </c>
      <c r="I768" s="36">
        <v>1071.26</v>
      </c>
    </row>
    <row r="769" spans="2:9">
      <c r="B769" s="2" t="s">
        <v>571</v>
      </c>
      <c r="C769" s="1">
        <v>1736</v>
      </c>
      <c r="D769" s="1">
        <v>1924</v>
      </c>
      <c r="E769" s="36">
        <v>1108.2</v>
      </c>
      <c r="F769" s="2">
        <v>-1.52</v>
      </c>
      <c r="G769" s="2">
        <v>-0.14000000000000001</v>
      </c>
      <c r="H769" s="2">
        <v>-0.6</v>
      </c>
      <c r="I769" s="36">
        <v>1064.04</v>
      </c>
    </row>
    <row r="770" spans="2:9">
      <c r="B770" s="2" t="s">
        <v>572</v>
      </c>
      <c r="C770" s="1">
        <v>1739</v>
      </c>
      <c r="D770" s="1">
        <v>1930</v>
      </c>
      <c r="E770" s="36">
        <v>1109.72</v>
      </c>
      <c r="F770" s="2">
        <v>-22.81</v>
      </c>
      <c r="G770" s="2">
        <v>-2.0099999999999998</v>
      </c>
      <c r="H770" s="2">
        <v>-1.54</v>
      </c>
      <c r="I770" s="36">
        <v>1066.32</v>
      </c>
    </row>
    <row r="771" spans="2:9">
      <c r="B771" s="2" t="s">
        <v>573</v>
      </c>
      <c r="C771" s="1">
        <v>1744</v>
      </c>
      <c r="D771" s="1">
        <v>1975</v>
      </c>
      <c r="E771" s="36">
        <v>1132.53</v>
      </c>
      <c r="F771" s="2">
        <v>-12.92</v>
      </c>
      <c r="G771" s="2">
        <v>-1.1299999999999999</v>
      </c>
      <c r="H771" s="2">
        <v>-1.62</v>
      </c>
      <c r="I771" s="36">
        <v>1085.76</v>
      </c>
    </row>
    <row r="772" spans="2:9">
      <c r="B772" s="2" t="s">
        <v>574</v>
      </c>
      <c r="C772" s="1">
        <v>1747</v>
      </c>
      <c r="D772" s="1">
        <v>2001</v>
      </c>
      <c r="E772" s="36">
        <v>1145.45</v>
      </c>
      <c r="F772" s="2">
        <v>16.48</v>
      </c>
      <c r="G772" s="2">
        <v>1.46</v>
      </c>
      <c r="H772" s="2">
        <v>0.56999999999999995</v>
      </c>
      <c r="I772" s="36">
        <v>1097.1300000000001</v>
      </c>
    </row>
    <row r="773" spans="2:9">
      <c r="B773" s="2" t="s">
        <v>575</v>
      </c>
      <c r="C773" s="1">
        <v>1753</v>
      </c>
      <c r="D773" s="1">
        <v>1980</v>
      </c>
      <c r="E773" s="36">
        <v>1128.97</v>
      </c>
      <c r="F773" s="2">
        <v>-1.89</v>
      </c>
      <c r="G773" s="2">
        <v>-0.17</v>
      </c>
      <c r="H773" s="2">
        <v>0.4</v>
      </c>
      <c r="I773" s="36">
        <v>1082.3399999999999</v>
      </c>
    </row>
    <row r="774" spans="2:9">
      <c r="B774" s="2" t="s">
        <v>576</v>
      </c>
      <c r="C774" s="1">
        <v>1756</v>
      </c>
      <c r="D774" s="1">
        <v>1986</v>
      </c>
      <c r="E774" s="36">
        <v>1130.8599999999999</v>
      </c>
      <c r="F774" s="2">
        <v>15.7</v>
      </c>
      <c r="G774" s="2">
        <v>1.41</v>
      </c>
      <c r="H774" s="2">
        <v>1.04</v>
      </c>
      <c r="I774" s="36">
        <v>1081.5</v>
      </c>
    </row>
    <row r="775" spans="2:9">
      <c r="B775" s="2" t="s">
        <v>577</v>
      </c>
      <c r="C775" s="1">
        <v>1757</v>
      </c>
      <c r="D775" s="1">
        <v>1959</v>
      </c>
      <c r="E775" s="36">
        <v>1115.1600000000001</v>
      </c>
      <c r="F775" s="2">
        <v>0.91</v>
      </c>
      <c r="G775" s="2">
        <v>0.08</v>
      </c>
      <c r="H775" s="2">
        <v>0.51</v>
      </c>
      <c r="I775" s="36">
        <v>1065.52</v>
      </c>
    </row>
    <row r="776" spans="2:9">
      <c r="B776" s="2" t="s">
        <v>578</v>
      </c>
      <c r="C776" s="1">
        <v>1757</v>
      </c>
      <c r="D776" s="1">
        <v>1958</v>
      </c>
      <c r="E776" s="36">
        <v>1114.25</v>
      </c>
      <c r="F776" s="2">
        <v>6.78</v>
      </c>
      <c r="G776" s="2">
        <v>0.61</v>
      </c>
      <c r="H776" s="2">
        <v>0.06</v>
      </c>
      <c r="I776" s="36">
        <v>1064.8699999999999</v>
      </c>
    </row>
    <row r="777" spans="2:9">
      <c r="B777" s="2" t="s">
        <v>579</v>
      </c>
      <c r="C777" s="1">
        <v>1758</v>
      </c>
      <c r="D777" s="1">
        <v>1947</v>
      </c>
      <c r="E777" s="36">
        <v>1107.47</v>
      </c>
      <c r="F777" s="2">
        <v>14.27</v>
      </c>
      <c r="G777" s="2">
        <v>1.31</v>
      </c>
      <c r="H777" s="2">
        <v>1.39</v>
      </c>
      <c r="I777" s="36">
        <v>1058.1400000000001</v>
      </c>
    </row>
    <row r="778" spans="2:9">
      <c r="B778" s="2" t="s">
        <v>580</v>
      </c>
      <c r="C778" s="1">
        <v>1769</v>
      </c>
      <c r="D778" s="1">
        <v>1933</v>
      </c>
      <c r="E778" s="36">
        <v>1093.2</v>
      </c>
      <c r="F778" s="2">
        <v>-11.56</v>
      </c>
      <c r="G778" s="2">
        <v>-1.05</v>
      </c>
      <c r="H778" s="2">
        <v>-0.59</v>
      </c>
      <c r="I778" s="36">
        <v>1048.99</v>
      </c>
    </row>
    <row r="779" spans="2:9">
      <c r="B779" s="2" t="s">
        <v>581</v>
      </c>
      <c r="C779" s="1">
        <v>1770</v>
      </c>
      <c r="D779" s="1">
        <v>1955</v>
      </c>
      <c r="E779" s="36">
        <v>1104.76</v>
      </c>
      <c r="F779" s="2">
        <v>-3.43</v>
      </c>
      <c r="G779" s="2">
        <v>-0.31</v>
      </c>
      <c r="H779" s="2">
        <v>-1.01</v>
      </c>
      <c r="I779" s="36">
        <v>1058.3599999999999</v>
      </c>
    </row>
    <row r="780" spans="2:9">
      <c r="B780" s="2" t="s">
        <v>582</v>
      </c>
      <c r="C780" s="1">
        <v>1774</v>
      </c>
      <c r="D780" s="1">
        <v>1966</v>
      </c>
      <c r="E780" s="36">
        <v>1108.19</v>
      </c>
      <c r="F780" s="2">
        <v>0.86</v>
      </c>
      <c r="G780" s="2">
        <v>0.08</v>
      </c>
      <c r="H780" s="2">
        <v>-0.09</v>
      </c>
      <c r="I780" s="36">
        <v>1061.44</v>
      </c>
    </row>
    <row r="781" spans="2:9">
      <c r="B781" s="2" t="s">
        <v>583</v>
      </c>
      <c r="C781" s="1">
        <v>1778</v>
      </c>
      <c r="D781" s="1">
        <v>1969</v>
      </c>
      <c r="E781" s="36">
        <v>1107.33</v>
      </c>
      <c r="F781" s="2">
        <v>4.4800000000000004</v>
      </c>
      <c r="G781" s="2">
        <v>0.41</v>
      </c>
      <c r="H781" s="2">
        <v>1.17</v>
      </c>
      <c r="I781" s="36">
        <v>1062.1099999999999</v>
      </c>
    </row>
    <row r="782" spans="2:9">
      <c r="B782" s="2" t="s">
        <v>584</v>
      </c>
      <c r="C782" s="1">
        <v>1782</v>
      </c>
      <c r="D782" s="1">
        <v>1965</v>
      </c>
      <c r="E782" s="36">
        <v>1102.8499999999999</v>
      </c>
      <c r="F782" s="2">
        <v>2.52</v>
      </c>
      <c r="G782" s="2">
        <v>0.23</v>
      </c>
      <c r="H782" s="2">
        <v>0.31</v>
      </c>
      <c r="I782" s="36">
        <v>1060.68</v>
      </c>
    </row>
    <row r="783" spans="2:9">
      <c r="B783" s="2" t="s">
        <v>585</v>
      </c>
      <c r="C783" s="1">
        <v>1786</v>
      </c>
      <c r="D783" s="1">
        <v>1966</v>
      </c>
      <c r="E783" s="36">
        <v>1100.33</v>
      </c>
      <c r="F783" s="2">
        <v>0.87</v>
      </c>
      <c r="G783" s="2">
        <v>0.08</v>
      </c>
      <c r="H783" s="2">
        <v>-0.47</v>
      </c>
      <c r="I783" s="36">
        <v>1059.8499999999999</v>
      </c>
    </row>
    <row r="784" spans="2:9">
      <c r="B784" s="2" t="s">
        <v>586</v>
      </c>
      <c r="C784" s="1">
        <v>1795</v>
      </c>
      <c r="D784" s="1">
        <v>1973</v>
      </c>
      <c r="E784" s="36">
        <v>1099.46</v>
      </c>
      <c r="F784" s="2">
        <v>1.62</v>
      </c>
      <c r="G784" s="2">
        <v>0.15</v>
      </c>
      <c r="H784" s="2">
        <v>0.44</v>
      </c>
      <c r="I784" s="36">
        <v>1058.3</v>
      </c>
    </row>
    <row r="785" spans="2:9">
      <c r="B785" s="2" t="s">
        <v>587</v>
      </c>
      <c r="C785" s="1">
        <v>1798</v>
      </c>
      <c r="D785" s="1">
        <v>1974</v>
      </c>
      <c r="E785" s="36">
        <v>1097.8399999999999</v>
      </c>
      <c r="F785" s="2">
        <v>-7.52</v>
      </c>
      <c r="G785" s="2">
        <v>-0.68</v>
      </c>
      <c r="H785" s="2">
        <v>0</v>
      </c>
      <c r="I785" s="36">
        <v>1058.6400000000001</v>
      </c>
    </row>
    <row r="786" spans="2:9">
      <c r="B786" s="2" t="s">
        <v>588</v>
      </c>
      <c r="C786" s="1">
        <v>1808</v>
      </c>
      <c r="D786" s="1">
        <v>1999</v>
      </c>
      <c r="E786" s="36">
        <v>1105.3599999999999</v>
      </c>
      <c r="F786" s="2">
        <v>3.54</v>
      </c>
      <c r="G786" s="2">
        <v>0.32</v>
      </c>
      <c r="H786" s="2">
        <v>0.13</v>
      </c>
      <c r="I786" s="36">
        <v>1063.33</v>
      </c>
    </row>
    <row r="787" spans="2:9">
      <c r="B787" s="2" t="s">
        <v>589</v>
      </c>
      <c r="C787" s="1">
        <v>1811</v>
      </c>
      <c r="D787" s="1">
        <v>1996</v>
      </c>
      <c r="E787" s="36">
        <v>1101.82</v>
      </c>
      <c r="F787" s="2">
        <v>2.29</v>
      </c>
      <c r="G787" s="2">
        <v>0.21</v>
      </c>
      <c r="H787" s="2">
        <v>0.34</v>
      </c>
      <c r="I787" s="36">
        <v>1057.94</v>
      </c>
    </row>
    <row r="788" spans="2:9">
      <c r="B788" s="2" t="s">
        <v>590</v>
      </c>
      <c r="C788" s="1">
        <v>1811</v>
      </c>
      <c r="D788" s="1">
        <v>1991</v>
      </c>
      <c r="E788" s="36">
        <v>1099.53</v>
      </c>
      <c r="F788" s="2">
        <v>-1.83</v>
      </c>
      <c r="G788" s="2">
        <v>-0.17</v>
      </c>
      <c r="H788" s="2">
        <v>0.06</v>
      </c>
      <c r="I788" s="36">
        <v>1055.81</v>
      </c>
    </row>
    <row r="789" spans="2:9">
      <c r="B789" s="2" t="s">
        <v>591</v>
      </c>
      <c r="C789" s="1">
        <v>1812</v>
      </c>
      <c r="D789" s="1">
        <v>1996</v>
      </c>
      <c r="E789" s="36">
        <v>1101.3599999999999</v>
      </c>
      <c r="F789" s="2">
        <v>7.72</v>
      </c>
      <c r="G789" s="2">
        <v>0.71</v>
      </c>
      <c r="H789" s="2">
        <v>0.79</v>
      </c>
      <c r="I789" s="36">
        <v>1058.07</v>
      </c>
    </row>
    <row r="790" spans="2:9">
      <c r="B790" s="2" t="s">
        <v>592</v>
      </c>
      <c r="C790" s="1">
        <v>1813</v>
      </c>
      <c r="D790" s="1">
        <v>1983</v>
      </c>
      <c r="E790" s="36">
        <v>1093.6400000000001</v>
      </c>
      <c r="F790" s="2">
        <v>-0.67</v>
      </c>
      <c r="G790" s="2">
        <v>-0.06</v>
      </c>
      <c r="H790" s="2">
        <v>0.26</v>
      </c>
      <c r="I790" s="36">
        <v>1052.6199999999999</v>
      </c>
    </row>
    <row r="791" spans="2:9">
      <c r="B791" s="2" t="s">
        <v>593</v>
      </c>
      <c r="C791" s="1">
        <v>1815</v>
      </c>
      <c r="D791" s="1">
        <v>1987</v>
      </c>
      <c r="E791" s="36">
        <v>1094.31</v>
      </c>
      <c r="F791" s="2">
        <v>-2.6</v>
      </c>
      <c r="G791" s="2">
        <v>-0.24</v>
      </c>
      <c r="H791" s="2">
        <v>-0.28000000000000003</v>
      </c>
      <c r="I791" s="36">
        <v>1056.58</v>
      </c>
    </row>
    <row r="792" spans="2:9">
      <c r="B792" s="2" t="s">
        <v>594</v>
      </c>
      <c r="C792" s="1">
        <v>1817</v>
      </c>
      <c r="D792" s="1">
        <v>1993</v>
      </c>
      <c r="E792" s="36">
        <v>1096.9100000000001</v>
      </c>
      <c r="F792" s="2">
        <v>8.91</v>
      </c>
      <c r="G792" s="2">
        <v>0.82</v>
      </c>
      <c r="H792" s="2">
        <v>-0.47</v>
      </c>
      <c r="I792" s="36">
        <v>1057.1600000000001</v>
      </c>
    </row>
    <row r="793" spans="2:9">
      <c r="B793" s="2" t="s">
        <v>595</v>
      </c>
      <c r="C793" s="1">
        <v>1819</v>
      </c>
      <c r="D793" s="1">
        <v>1979</v>
      </c>
      <c r="E793" s="36">
        <v>1088</v>
      </c>
      <c r="F793" s="2">
        <v>17.62</v>
      </c>
      <c r="G793" s="2">
        <v>1.65</v>
      </c>
      <c r="H793" s="2">
        <v>1.64</v>
      </c>
      <c r="I793" s="36">
        <v>1049.9000000000001</v>
      </c>
    </row>
    <row r="794" spans="2:9">
      <c r="B794" s="2" t="s">
        <v>596</v>
      </c>
      <c r="C794" s="1">
        <v>1820</v>
      </c>
      <c r="D794" s="1">
        <v>1949</v>
      </c>
      <c r="E794" s="36">
        <v>1070.3800000000001</v>
      </c>
      <c r="F794" s="2">
        <v>2.74</v>
      </c>
      <c r="G794" s="2">
        <v>0.26</v>
      </c>
      <c r="H794" s="2">
        <v>0.75</v>
      </c>
      <c r="I794" s="36">
        <v>1036.0999999999999</v>
      </c>
    </row>
    <row r="795" spans="2:9">
      <c r="B795" s="2" t="s">
        <v>597</v>
      </c>
      <c r="C795" s="1">
        <v>1822</v>
      </c>
      <c r="D795" s="1">
        <v>1946</v>
      </c>
      <c r="E795" s="36">
        <v>1067.6400000000001</v>
      </c>
      <c r="F795" s="2">
        <v>4.92</v>
      </c>
      <c r="G795" s="2">
        <v>0.46</v>
      </c>
      <c r="H795" s="2">
        <v>0.56999999999999995</v>
      </c>
      <c r="I795" s="36">
        <v>1036.77</v>
      </c>
    </row>
    <row r="796" spans="2:9">
      <c r="B796" s="2" t="s">
        <v>598</v>
      </c>
      <c r="C796" s="1">
        <v>1823</v>
      </c>
      <c r="D796" s="1">
        <v>1937</v>
      </c>
      <c r="E796" s="36">
        <v>1062.72</v>
      </c>
      <c r="F796" s="2">
        <v>-21.49</v>
      </c>
      <c r="G796" s="2">
        <v>-1.98</v>
      </c>
      <c r="H796" s="2">
        <v>-1.59</v>
      </c>
      <c r="I796" s="36">
        <v>1034.02</v>
      </c>
    </row>
    <row r="797" spans="2:9">
      <c r="B797" s="2" t="s">
        <v>599</v>
      </c>
      <c r="C797" s="1">
        <v>1821</v>
      </c>
      <c r="D797" s="1">
        <v>1974</v>
      </c>
      <c r="E797" s="36">
        <v>1084.21</v>
      </c>
      <c r="F797" s="2">
        <v>5.87</v>
      </c>
      <c r="G797" s="2">
        <v>0.54</v>
      </c>
      <c r="H797" s="2">
        <v>0.67</v>
      </c>
      <c r="I797" s="36">
        <v>1049.56</v>
      </c>
    </row>
    <row r="798" spans="2:9">
      <c r="B798" s="2" t="s">
        <v>600</v>
      </c>
      <c r="C798" s="1">
        <v>1823</v>
      </c>
      <c r="D798" s="1">
        <v>1965</v>
      </c>
      <c r="E798" s="36">
        <v>1078.3399999999999</v>
      </c>
      <c r="F798" s="2">
        <v>-2.0499999999999998</v>
      </c>
      <c r="G798" s="2">
        <v>-0.19</v>
      </c>
      <c r="H798" s="2">
        <v>-0.36</v>
      </c>
      <c r="I798" s="36">
        <v>1040.5899999999999</v>
      </c>
    </row>
    <row r="799" spans="2:9">
      <c r="B799" s="2" t="s">
        <v>601</v>
      </c>
      <c r="C799" s="1">
        <v>1824</v>
      </c>
      <c r="D799" s="1">
        <v>1970</v>
      </c>
      <c r="E799" s="36">
        <v>1080.3900000000001</v>
      </c>
      <c r="F799" s="2">
        <v>-8.06</v>
      </c>
      <c r="G799" s="2">
        <v>-0.74</v>
      </c>
      <c r="H799" s="2">
        <v>-0.96</v>
      </c>
      <c r="I799" s="36">
        <v>1042.3</v>
      </c>
    </row>
    <row r="800" spans="2:9">
      <c r="B800" s="2" t="s">
        <v>602</v>
      </c>
      <c r="C800" s="1">
        <v>1823</v>
      </c>
      <c r="D800" s="1">
        <v>1984</v>
      </c>
      <c r="E800" s="36">
        <v>1088.45</v>
      </c>
      <c r="F800" s="2">
        <v>-0.23</v>
      </c>
      <c r="G800" s="2">
        <v>-0.02</v>
      </c>
      <c r="H800" s="2">
        <v>-0.13</v>
      </c>
      <c r="I800" s="36">
        <v>1048.93</v>
      </c>
    </row>
    <row r="801" spans="2:9">
      <c r="B801" s="2" t="s">
        <v>603</v>
      </c>
      <c r="C801" s="1">
        <v>1822</v>
      </c>
      <c r="D801" s="1">
        <v>1984</v>
      </c>
      <c r="E801" s="36">
        <v>1088.68</v>
      </c>
      <c r="F801" s="2">
        <v>14.54</v>
      </c>
      <c r="G801" s="2">
        <v>1.35</v>
      </c>
      <c r="H801" s="2">
        <v>0.96</v>
      </c>
      <c r="I801" s="36">
        <v>1049.6300000000001</v>
      </c>
    </row>
    <row r="802" spans="2:9">
      <c r="B802" s="2" t="s">
        <v>604</v>
      </c>
      <c r="C802" s="1">
        <v>1821</v>
      </c>
      <c r="D802" s="1">
        <v>1956</v>
      </c>
      <c r="E802" s="36">
        <v>1074.1400000000001</v>
      </c>
      <c r="F802" s="2">
        <v>-4.1399999999999997</v>
      </c>
      <c r="G802" s="2">
        <v>-0.38</v>
      </c>
      <c r="H802" s="2">
        <v>0.21</v>
      </c>
      <c r="I802" s="36">
        <v>1040.79</v>
      </c>
    </row>
    <row r="803" spans="2:9">
      <c r="B803" s="2" t="s">
        <v>605</v>
      </c>
      <c r="C803" s="1">
        <v>1823</v>
      </c>
      <c r="D803" s="1">
        <v>1966</v>
      </c>
      <c r="E803" s="36">
        <v>1078.28</v>
      </c>
      <c r="F803" s="2">
        <v>-7.27</v>
      </c>
      <c r="G803" s="2">
        <v>-0.67</v>
      </c>
      <c r="H803" s="2">
        <v>-1.43</v>
      </c>
      <c r="I803" s="36">
        <v>1043.73</v>
      </c>
    </row>
    <row r="804" spans="2:9">
      <c r="B804" s="2" t="s">
        <v>606</v>
      </c>
      <c r="C804" s="1">
        <v>1826</v>
      </c>
      <c r="D804" s="1">
        <v>1982</v>
      </c>
      <c r="E804" s="36">
        <v>1085.55</v>
      </c>
      <c r="F804" s="2">
        <v>3.99</v>
      </c>
      <c r="G804" s="2">
        <v>0.37</v>
      </c>
      <c r="H804" s="2">
        <v>-0.23</v>
      </c>
      <c r="I804" s="36">
        <v>1050.19</v>
      </c>
    </row>
    <row r="805" spans="2:9">
      <c r="B805" s="2" t="s">
        <v>607</v>
      </c>
      <c r="C805" s="1">
        <v>1824</v>
      </c>
      <c r="D805" s="1">
        <v>1973</v>
      </c>
      <c r="E805" s="36">
        <v>1081.56</v>
      </c>
      <c r="F805" s="2">
        <v>-11.11</v>
      </c>
      <c r="G805" s="2">
        <v>-1.02</v>
      </c>
      <c r="H805" s="2">
        <v>0.14000000000000001</v>
      </c>
      <c r="I805" s="36">
        <v>1046.8</v>
      </c>
    </row>
    <row r="806" spans="2:9">
      <c r="B806" s="2" t="s">
        <v>608</v>
      </c>
      <c r="C806" s="1">
        <v>1826</v>
      </c>
      <c r="D806" s="1">
        <v>1995</v>
      </c>
      <c r="E806" s="36">
        <v>1092.67</v>
      </c>
      <c r="F806" s="2">
        <v>14.65</v>
      </c>
      <c r="G806" s="2">
        <v>1.36</v>
      </c>
      <c r="H806" s="2">
        <v>-0.7</v>
      </c>
      <c r="I806" s="36">
        <v>1052.4000000000001</v>
      </c>
    </row>
    <row r="807" spans="2:9">
      <c r="B807" s="2" t="s">
        <v>609</v>
      </c>
      <c r="C807" s="1">
        <v>1827</v>
      </c>
      <c r="D807" s="1">
        <v>1969</v>
      </c>
      <c r="E807" s="36">
        <v>1078.02</v>
      </c>
      <c r="F807" s="2">
        <v>9.23</v>
      </c>
      <c r="G807" s="2">
        <v>0.86</v>
      </c>
      <c r="H807" s="2">
        <v>1</v>
      </c>
      <c r="I807" s="36">
        <v>1042.56</v>
      </c>
    </row>
    <row r="808" spans="2:9">
      <c r="B808" s="2" t="s">
        <v>610</v>
      </c>
      <c r="C808" s="1">
        <v>1828</v>
      </c>
      <c r="D808" s="1">
        <v>1954</v>
      </c>
      <c r="E808" s="36">
        <v>1068.79</v>
      </c>
      <c r="F808" s="2">
        <v>1.36</v>
      </c>
      <c r="G808" s="2">
        <v>0.13</v>
      </c>
      <c r="H808" s="2">
        <v>0.77</v>
      </c>
      <c r="I808" s="36">
        <v>1038.97</v>
      </c>
    </row>
    <row r="809" spans="2:9">
      <c r="B809" s="2" t="s">
        <v>611</v>
      </c>
      <c r="C809" s="1">
        <v>1832</v>
      </c>
      <c r="D809" s="1">
        <v>1955</v>
      </c>
      <c r="E809" s="36">
        <v>1067.43</v>
      </c>
      <c r="F809" s="2">
        <v>3.79</v>
      </c>
      <c r="G809" s="2">
        <v>0.36</v>
      </c>
      <c r="H809" s="2">
        <v>-0.41</v>
      </c>
      <c r="I809" s="36">
        <v>1040.2</v>
      </c>
    </row>
    <row r="810" spans="2:9">
      <c r="B810" s="2" t="s">
        <v>612</v>
      </c>
      <c r="C810" s="1">
        <v>1835</v>
      </c>
      <c r="D810" s="1">
        <v>1952</v>
      </c>
      <c r="E810" s="36">
        <v>1063.6400000000001</v>
      </c>
      <c r="F810" s="2">
        <v>0.61</v>
      </c>
      <c r="G810" s="2">
        <v>0.06</v>
      </c>
      <c r="H810" s="2">
        <v>0.02</v>
      </c>
      <c r="I810" s="36">
        <v>1037.0899999999999</v>
      </c>
    </row>
    <row r="811" spans="2:9">
      <c r="B811" s="2" t="s">
        <v>613</v>
      </c>
      <c r="C811" s="1">
        <v>1839</v>
      </c>
      <c r="D811" s="1">
        <v>1955</v>
      </c>
      <c r="E811" s="36">
        <v>1063.03</v>
      </c>
      <c r="F811" s="2">
        <v>-6.99</v>
      </c>
      <c r="G811" s="2">
        <v>-0.65</v>
      </c>
      <c r="H811" s="2">
        <v>-0.47</v>
      </c>
      <c r="I811" s="36">
        <v>1031.1199999999999</v>
      </c>
    </row>
    <row r="812" spans="2:9">
      <c r="B812" s="2" t="s">
        <v>614</v>
      </c>
      <c r="C812" s="1">
        <v>1840</v>
      </c>
      <c r="D812" s="1">
        <v>1969</v>
      </c>
      <c r="E812" s="36">
        <v>1070.02</v>
      </c>
      <c r="F812" s="2">
        <v>-6.79</v>
      </c>
      <c r="G812" s="2">
        <v>-0.63</v>
      </c>
      <c r="H812" s="2">
        <v>-0.51</v>
      </c>
      <c r="I812" s="36">
        <v>1036.3599999999999</v>
      </c>
    </row>
    <row r="813" spans="2:9">
      <c r="B813" s="2" t="s">
        <v>615</v>
      </c>
      <c r="C813" s="1">
        <v>1841</v>
      </c>
      <c r="D813" s="1">
        <v>1982</v>
      </c>
      <c r="E813" s="36">
        <v>1076.81</v>
      </c>
      <c r="F813" s="2">
        <v>10.71</v>
      </c>
      <c r="G813" s="2">
        <v>1</v>
      </c>
      <c r="H813" s="2">
        <v>0.28999999999999998</v>
      </c>
      <c r="I813" s="36">
        <v>1037.25</v>
      </c>
    </row>
    <row r="814" spans="2:9">
      <c r="B814" s="2" t="s">
        <v>616</v>
      </c>
      <c r="C814" s="1">
        <v>1839</v>
      </c>
      <c r="D814" s="1">
        <v>1961</v>
      </c>
      <c r="E814" s="36">
        <v>1066.0999999999999</v>
      </c>
      <c r="F814" s="2">
        <v>7.2</v>
      </c>
      <c r="G814" s="2">
        <v>0.68</v>
      </c>
      <c r="H814" s="2">
        <v>0.44</v>
      </c>
      <c r="I814" s="36">
        <v>1035.21</v>
      </c>
    </row>
    <row r="815" spans="2:9">
      <c r="B815" s="2" t="s">
        <v>617</v>
      </c>
      <c r="C815" s="1">
        <v>1840</v>
      </c>
      <c r="D815" s="1">
        <v>1948</v>
      </c>
      <c r="E815" s="36">
        <v>1058.9000000000001</v>
      </c>
      <c r="F815" s="2">
        <v>-1.49</v>
      </c>
      <c r="G815" s="2">
        <v>-0.14000000000000001</v>
      </c>
      <c r="H815" s="2">
        <v>0.02</v>
      </c>
      <c r="I815" s="36">
        <v>1029.17</v>
      </c>
    </row>
    <row r="816" spans="2:9">
      <c r="B816" s="2" t="s">
        <v>618</v>
      </c>
      <c r="C816" s="1">
        <v>1841</v>
      </c>
      <c r="D816" s="1">
        <v>1953</v>
      </c>
      <c r="E816" s="36">
        <v>1060.3900000000001</v>
      </c>
      <c r="F816" s="2">
        <v>2.5099999999999998</v>
      </c>
      <c r="G816" s="2">
        <v>0.24</v>
      </c>
      <c r="H816" s="2">
        <v>0.38</v>
      </c>
      <c r="I816" s="36">
        <v>1030.99</v>
      </c>
    </row>
    <row r="817" spans="2:9">
      <c r="B817" s="2" t="s">
        <v>619</v>
      </c>
      <c r="C817" s="1">
        <v>1841</v>
      </c>
      <c r="D817" s="1">
        <v>1947</v>
      </c>
      <c r="E817" s="36">
        <v>1057.8800000000001</v>
      </c>
      <c r="F817" s="2">
        <v>4.21</v>
      </c>
      <c r="G817" s="2">
        <v>0.4</v>
      </c>
      <c r="H817" s="2">
        <v>7.0000000000000007E-2</v>
      </c>
      <c r="I817" s="36">
        <v>1032.32</v>
      </c>
    </row>
    <row r="818" spans="2:9">
      <c r="B818" s="2" t="s">
        <v>620</v>
      </c>
      <c r="C818" s="1">
        <v>1844</v>
      </c>
      <c r="D818" s="1">
        <v>1943</v>
      </c>
      <c r="E818" s="36">
        <v>1053.67</v>
      </c>
      <c r="F818" s="2">
        <v>2.96</v>
      </c>
      <c r="G818" s="2">
        <v>0.28000000000000003</v>
      </c>
      <c r="H818" s="2">
        <v>0.28000000000000003</v>
      </c>
      <c r="I818" s="36">
        <v>1030.33</v>
      </c>
    </row>
    <row r="819" spans="2:9">
      <c r="B819" s="2" t="s">
        <v>621</v>
      </c>
      <c r="C819" s="1">
        <v>1849</v>
      </c>
      <c r="D819" s="1">
        <v>1943</v>
      </c>
      <c r="E819" s="36">
        <v>1050.71</v>
      </c>
      <c r="F819" s="2">
        <v>-0.92</v>
      </c>
      <c r="G819" s="2">
        <v>-0.09</v>
      </c>
      <c r="H819" s="2">
        <v>-0.13</v>
      </c>
      <c r="I819" s="36">
        <v>1026.4000000000001</v>
      </c>
    </row>
    <row r="820" spans="2:9">
      <c r="B820" s="2" t="s">
        <v>622</v>
      </c>
      <c r="C820" s="1">
        <v>1855</v>
      </c>
      <c r="D820" s="1">
        <v>1951</v>
      </c>
      <c r="E820" s="36">
        <v>1051.6300000000001</v>
      </c>
      <c r="F820" s="2">
        <v>-3.95</v>
      </c>
      <c r="G820" s="2">
        <v>-0.37</v>
      </c>
      <c r="H820" s="2">
        <v>0.19</v>
      </c>
      <c r="I820" s="36">
        <v>1028.54</v>
      </c>
    </row>
    <row r="821" spans="2:9">
      <c r="B821" s="2" t="s">
        <v>623</v>
      </c>
      <c r="C821" s="1">
        <v>1858</v>
      </c>
      <c r="D821" s="1">
        <v>1962</v>
      </c>
      <c r="E821" s="36">
        <v>1055.58</v>
      </c>
      <c r="F821" s="2">
        <v>9.51</v>
      </c>
      <c r="G821" s="2">
        <v>0.91</v>
      </c>
      <c r="H821" s="2">
        <v>-0.39</v>
      </c>
      <c r="I821" s="36">
        <v>1034.73</v>
      </c>
    </row>
    <row r="822" spans="2:9">
      <c r="B822" s="2" t="s">
        <v>624</v>
      </c>
      <c r="C822" s="1">
        <v>1861</v>
      </c>
      <c r="D822" s="1">
        <v>1947</v>
      </c>
      <c r="E822" s="36">
        <v>1046.07</v>
      </c>
      <c r="F822" s="2">
        <v>10.99</v>
      </c>
      <c r="G822" s="2">
        <v>1.06</v>
      </c>
      <c r="H822" s="2">
        <v>0.46</v>
      </c>
      <c r="I822" s="36">
        <v>1023.41</v>
      </c>
    </row>
    <row r="823" spans="2:9">
      <c r="B823" s="2" t="s">
        <v>625</v>
      </c>
      <c r="C823" s="1">
        <v>1863</v>
      </c>
      <c r="D823" s="1">
        <v>1928</v>
      </c>
      <c r="E823" s="36">
        <v>1035.08</v>
      </c>
      <c r="F823" s="2">
        <v>1.08</v>
      </c>
      <c r="G823" s="2">
        <v>0.1</v>
      </c>
      <c r="H823" s="2">
        <v>0.85</v>
      </c>
      <c r="I823" s="36">
        <v>1013.91</v>
      </c>
    </row>
    <row r="824" spans="2:9">
      <c r="B824" s="2" t="s">
        <v>626</v>
      </c>
      <c r="C824" s="1">
        <v>1869</v>
      </c>
      <c r="D824" s="1">
        <v>1933</v>
      </c>
      <c r="E824" s="36">
        <v>1034</v>
      </c>
      <c r="F824" s="2">
        <v>5.01</v>
      </c>
      <c r="G824" s="2">
        <v>0.49</v>
      </c>
      <c r="H824" s="2">
        <v>0.44</v>
      </c>
      <c r="I824" s="36">
        <v>1012.35</v>
      </c>
    </row>
    <row r="825" spans="2:9">
      <c r="B825" s="2" t="s">
        <v>627</v>
      </c>
      <c r="C825" s="1">
        <v>1874</v>
      </c>
      <c r="D825" s="1">
        <v>1929</v>
      </c>
      <c r="E825" s="36">
        <v>1028.99</v>
      </c>
      <c r="F825" s="2">
        <v>4.29</v>
      </c>
      <c r="G825" s="2">
        <v>0.42</v>
      </c>
      <c r="H825" s="2">
        <v>-0.24</v>
      </c>
      <c r="I825" s="36">
        <v>1010.57</v>
      </c>
    </row>
    <row r="826" spans="2:9">
      <c r="B826" s="2" t="s">
        <v>628</v>
      </c>
      <c r="C826" s="1">
        <v>1879</v>
      </c>
      <c r="D826" s="1">
        <v>1925</v>
      </c>
      <c r="E826" s="36">
        <v>1024.7</v>
      </c>
      <c r="F826" s="2">
        <v>-0.28000000000000003</v>
      </c>
      <c r="G826" s="2">
        <v>-0.03</v>
      </c>
      <c r="H826" s="2">
        <v>0.59</v>
      </c>
      <c r="I826" s="36">
        <v>1008.75</v>
      </c>
    </row>
    <row r="827" spans="2:9">
      <c r="B827" s="2" t="s">
        <v>629</v>
      </c>
      <c r="C827" s="1">
        <v>1881</v>
      </c>
      <c r="D827" s="1">
        <v>1928</v>
      </c>
      <c r="E827" s="36">
        <v>1024.98</v>
      </c>
      <c r="F827" s="2">
        <v>-0.68</v>
      </c>
      <c r="G827" s="2">
        <v>-7.0000000000000007E-2</v>
      </c>
      <c r="H827" s="2">
        <v>0.42</v>
      </c>
      <c r="I827" s="36">
        <v>1007.5</v>
      </c>
    </row>
    <row r="828" spans="2:9">
      <c r="B828" s="2" t="s">
        <v>630</v>
      </c>
      <c r="C828" s="1">
        <v>1888</v>
      </c>
      <c r="D828" s="1">
        <v>1937</v>
      </c>
      <c r="E828" s="36">
        <v>1025.6600000000001</v>
      </c>
      <c r="F828" s="2">
        <v>5.2</v>
      </c>
      <c r="G828" s="2">
        <v>0.51</v>
      </c>
      <c r="H828" s="2">
        <v>-0.2</v>
      </c>
      <c r="I828" s="36">
        <v>1014.53</v>
      </c>
    </row>
    <row r="829" spans="2:9">
      <c r="B829" s="2" t="s">
        <v>631</v>
      </c>
      <c r="C829" s="1">
        <v>1888</v>
      </c>
      <c r="D829" s="1">
        <v>1927</v>
      </c>
      <c r="E829" s="36">
        <v>1020.46</v>
      </c>
      <c r="F829" s="2">
        <v>-1.69</v>
      </c>
      <c r="G829" s="2">
        <v>-0.17</v>
      </c>
      <c r="H829" s="2">
        <v>0.51</v>
      </c>
      <c r="I829" s="36">
        <v>1010.44</v>
      </c>
    </row>
    <row r="830" spans="2:9">
      <c r="B830" s="2" t="s">
        <v>632</v>
      </c>
      <c r="C830" s="1">
        <v>1895</v>
      </c>
      <c r="D830" s="1">
        <v>1937</v>
      </c>
      <c r="E830" s="36">
        <v>1022.15</v>
      </c>
      <c r="F830" s="2">
        <v>14.2</v>
      </c>
      <c r="G830" s="2">
        <v>1.41</v>
      </c>
      <c r="H830" s="2">
        <v>0.68</v>
      </c>
      <c r="I830" s="36">
        <v>1012.23</v>
      </c>
    </row>
    <row r="831" spans="2:9">
      <c r="B831" s="2" t="s">
        <v>633</v>
      </c>
      <c r="C831" s="1">
        <v>1898</v>
      </c>
      <c r="D831" s="1">
        <v>1913</v>
      </c>
      <c r="E831" s="36">
        <v>1007.95</v>
      </c>
      <c r="F831" s="2">
        <v>-2.96</v>
      </c>
      <c r="G831" s="2">
        <v>-0.28999999999999998</v>
      </c>
      <c r="H831" s="2">
        <v>7.0000000000000007E-2</v>
      </c>
      <c r="I831" s="36">
        <v>1001.16</v>
      </c>
    </row>
    <row r="832" spans="2:9">
      <c r="B832" s="2" t="s">
        <v>634</v>
      </c>
      <c r="C832" s="1">
        <v>1899</v>
      </c>
      <c r="D832" s="1">
        <v>1919</v>
      </c>
      <c r="E832" s="36">
        <v>1010.91</v>
      </c>
      <c r="F832" s="2">
        <v>-3.36</v>
      </c>
      <c r="G832" s="2">
        <v>-0.33</v>
      </c>
      <c r="H832" s="2">
        <v>-0.28000000000000003</v>
      </c>
      <c r="I832" s="36">
        <v>1003.3</v>
      </c>
    </row>
    <row r="833" spans="2:9">
      <c r="B833" s="2" t="s">
        <v>635</v>
      </c>
      <c r="C833" s="1">
        <v>1898</v>
      </c>
      <c r="D833" s="1">
        <v>1926</v>
      </c>
      <c r="E833" s="36">
        <v>1014.27</v>
      </c>
      <c r="F833" s="2">
        <v>-3.27</v>
      </c>
      <c r="G833" s="2">
        <v>-0.32</v>
      </c>
      <c r="H833" s="2">
        <v>-0.47</v>
      </c>
      <c r="I833" s="36">
        <v>1007.72</v>
      </c>
    </row>
    <row r="834" spans="2:9">
      <c r="B834" s="2" t="s">
        <v>636</v>
      </c>
      <c r="C834" s="1">
        <v>1898</v>
      </c>
      <c r="D834" s="1">
        <v>1931</v>
      </c>
      <c r="E834" s="36">
        <v>1017.54</v>
      </c>
      <c r="F834" s="2">
        <v>3.91</v>
      </c>
      <c r="G834" s="2">
        <v>0.39</v>
      </c>
      <c r="H834" s="2">
        <v>0.21</v>
      </c>
      <c r="I834" s="36">
        <v>1008.3</v>
      </c>
    </row>
    <row r="835" spans="2:9">
      <c r="B835" s="2" t="s">
        <v>637</v>
      </c>
      <c r="C835" s="1">
        <v>1899</v>
      </c>
      <c r="D835" s="1">
        <v>1925</v>
      </c>
      <c r="E835" s="36">
        <v>1013.63</v>
      </c>
      <c r="F835" s="2">
        <v>-2.5</v>
      </c>
      <c r="G835" s="2">
        <v>-0.25</v>
      </c>
      <c r="H835" s="2">
        <v>1.07</v>
      </c>
      <c r="I835" s="36">
        <v>1001.24</v>
      </c>
    </row>
    <row r="836" spans="2:9">
      <c r="B836" s="2" t="s">
        <v>638</v>
      </c>
      <c r="C836" s="1">
        <v>1900</v>
      </c>
      <c r="D836" s="1">
        <v>1931</v>
      </c>
      <c r="E836" s="36">
        <v>1016.13</v>
      </c>
      <c r="F836" s="2">
        <v>4.41</v>
      </c>
      <c r="G836" s="2">
        <v>0.44</v>
      </c>
      <c r="H836" s="2">
        <v>0.28999999999999998</v>
      </c>
      <c r="I836" s="36">
        <v>1002.34</v>
      </c>
    </row>
    <row r="837" spans="2:9">
      <c r="B837" s="2" t="s">
        <v>639</v>
      </c>
      <c r="C837" s="1">
        <v>1902</v>
      </c>
      <c r="D837" s="1">
        <v>1925</v>
      </c>
      <c r="E837" s="36">
        <v>1011.72</v>
      </c>
      <c r="F837" s="2">
        <v>9.7100000000000009</v>
      </c>
      <c r="G837" s="2">
        <v>0.97</v>
      </c>
      <c r="H837" s="2">
        <v>7.0000000000000007E-2</v>
      </c>
      <c r="I837" s="36">
        <v>999.26</v>
      </c>
    </row>
    <row r="838" spans="2:9">
      <c r="B838" s="2" t="s">
        <v>640</v>
      </c>
      <c r="C838" s="1">
        <v>1903</v>
      </c>
      <c r="D838" s="1">
        <v>1907</v>
      </c>
      <c r="E838" s="36">
        <v>1002.01</v>
      </c>
      <c r="F838" s="2">
        <v>0.93</v>
      </c>
      <c r="G838" s="2">
        <v>0.09</v>
      </c>
      <c r="H838" s="2">
        <v>-0.03</v>
      </c>
      <c r="I838" s="36">
        <v>991.69</v>
      </c>
    </row>
    <row r="839" spans="2:9">
      <c r="B839" s="2" t="s">
        <v>641</v>
      </c>
      <c r="C839" s="1">
        <v>1914</v>
      </c>
      <c r="D839" s="1">
        <v>1916</v>
      </c>
      <c r="E839" s="36">
        <v>1001.08</v>
      </c>
      <c r="F839" s="2">
        <v>2.37</v>
      </c>
      <c r="G839" s="2">
        <v>0.24</v>
      </c>
      <c r="H839" s="2">
        <v>1.03</v>
      </c>
      <c r="I839" s="36">
        <v>992.67</v>
      </c>
    </row>
    <row r="840" spans="2:9">
      <c r="B840" s="2" t="s">
        <v>642</v>
      </c>
      <c r="C840" s="1">
        <v>1916</v>
      </c>
      <c r="D840" s="1">
        <v>1913</v>
      </c>
      <c r="E840" s="36">
        <v>998.71</v>
      </c>
      <c r="F840" s="2">
        <v>-5.49</v>
      </c>
      <c r="G840" s="2">
        <v>-0.55000000000000004</v>
      </c>
      <c r="H840" s="2">
        <v>-0.48</v>
      </c>
      <c r="I840" s="36">
        <v>989.71</v>
      </c>
    </row>
    <row r="841" spans="2:9">
      <c r="B841" s="2" t="s">
        <v>643</v>
      </c>
      <c r="C841" s="1">
        <v>1918</v>
      </c>
      <c r="D841" s="1">
        <v>1926</v>
      </c>
      <c r="E841" s="36">
        <v>1004.2</v>
      </c>
      <c r="F841" s="2">
        <v>-5.0999999999999996</v>
      </c>
      <c r="G841" s="2">
        <v>-0.51</v>
      </c>
      <c r="H841" s="2">
        <v>-0.53</v>
      </c>
      <c r="I841" s="36">
        <v>991.04</v>
      </c>
    </row>
    <row r="842" spans="2:9">
      <c r="B842" s="2" t="s">
        <v>644</v>
      </c>
      <c r="C842" s="1">
        <v>1920</v>
      </c>
      <c r="D842" s="1">
        <v>1938</v>
      </c>
      <c r="E842" s="36">
        <v>1009.3</v>
      </c>
      <c r="F842" s="2">
        <v>4.6399999999999997</v>
      </c>
      <c r="G842" s="2">
        <v>0.46</v>
      </c>
      <c r="H842" s="2">
        <v>-0.13</v>
      </c>
      <c r="I842" s="36">
        <v>995.3</v>
      </c>
    </row>
    <row r="843" spans="2:9">
      <c r="B843" s="2" t="s">
        <v>645</v>
      </c>
      <c r="C843" s="1">
        <v>1926</v>
      </c>
      <c r="D843" s="1">
        <v>1935</v>
      </c>
      <c r="E843" s="36">
        <v>1004.66</v>
      </c>
      <c r="F843" s="2">
        <v>7.66</v>
      </c>
      <c r="G843" s="2">
        <v>0.77</v>
      </c>
      <c r="H843" s="2">
        <v>0.33</v>
      </c>
      <c r="I843" s="36">
        <v>993.23</v>
      </c>
    </row>
    <row r="844" spans="2:9">
      <c r="B844" s="2" t="s">
        <v>646</v>
      </c>
      <c r="C844" s="1">
        <v>1926</v>
      </c>
      <c r="D844" s="1">
        <v>1920</v>
      </c>
      <c r="E844" s="36">
        <v>997</v>
      </c>
      <c r="F844" s="2">
        <v>-5.67</v>
      </c>
      <c r="G844" s="2">
        <v>-0.56999999999999995</v>
      </c>
      <c r="H844" s="2">
        <v>0.41</v>
      </c>
      <c r="I844" s="36">
        <v>987.6</v>
      </c>
    </row>
    <row r="845" spans="2:9">
      <c r="B845" s="2" t="s">
        <v>647</v>
      </c>
      <c r="C845" s="1">
        <v>1930</v>
      </c>
      <c r="D845" s="1">
        <v>1935</v>
      </c>
      <c r="E845" s="36">
        <v>1002.67</v>
      </c>
      <c r="F845" s="2">
        <v>-3.55</v>
      </c>
      <c r="G845" s="2">
        <v>-0.35</v>
      </c>
      <c r="H845" s="2">
        <v>-0.28000000000000003</v>
      </c>
      <c r="I845" s="36">
        <v>991.82</v>
      </c>
    </row>
    <row r="846" spans="2:9">
      <c r="B846" s="2" t="s">
        <v>648</v>
      </c>
      <c r="C846" s="1">
        <v>1930</v>
      </c>
      <c r="D846" s="1">
        <v>1942</v>
      </c>
      <c r="E846" s="36">
        <v>1006.22</v>
      </c>
      <c r="F846" s="2">
        <v>-0.52</v>
      </c>
      <c r="G846" s="2">
        <v>-0.05</v>
      </c>
      <c r="H846" s="2">
        <v>0.48</v>
      </c>
      <c r="I846" s="36">
        <v>993.77</v>
      </c>
    </row>
    <row r="847" spans="2:9">
      <c r="B847" s="2" t="s">
        <v>649</v>
      </c>
      <c r="C847" s="1">
        <v>1931</v>
      </c>
      <c r="D847" s="1">
        <v>1944</v>
      </c>
      <c r="E847" s="36">
        <v>1006.74</v>
      </c>
      <c r="F847" s="2">
        <v>4.0599999999999996</v>
      </c>
      <c r="G847" s="2">
        <v>0.4</v>
      </c>
      <c r="H847" s="2">
        <v>0.56000000000000005</v>
      </c>
      <c r="I847" s="36">
        <v>994.43</v>
      </c>
    </row>
    <row r="848" spans="2:9">
      <c r="B848" s="2" t="s">
        <v>650</v>
      </c>
      <c r="C848" s="1">
        <v>1932</v>
      </c>
      <c r="D848" s="1">
        <v>1937</v>
      </c>
      <c r="E848" s="36">
        <v>1002.68</v>
      </c>
      <c r="F848" s="2">
        <v>9.31</v>
      </c>
      <c r="G848" s="2">
        <v>0.94</v>
      </c>
      <c r="H848" s="2">
        <v>0.62</v>
      </c>
      <c r="I848" s="36">
        <v>991.04</v>
      </c>
    </row>
    <row r="849" spans="2:9">
      <c r="B849" s="2" t="s">
        <v>651</v>
      </c>
      <c r="C849" s="1">
        <v>1929</v>
      </c>
      <c r="D849" s="1">
        <v>1916</v>
      </c>
      <c r="E849" s="36">
        <v>993.37</v>
      </c>
      <c r="F849" s="2">
        <v>0.35</v>
      </c>
      <c r="G849" s="2">
        <v>0.04</v>
      </c>
      <c r="H849" s="2">
        <v>0.22</v>
      </c>
      <c r="I849" s="36">
        <v>983.76</v>
      </c>
    </row>
    <row r="850" spans="2:9">
      <c r="B850" s="2" t="s">
        <v>652</v>
      </c>
      <c r="C850" s="1">
        <v>1929</v>
      </c>
      <c r="D850" s="1">
        <v>1916</v>
      </c>
      <c r="E850" s="36">
        <v>993.02</v>
      </c>
      <c r="F850" s="2">
        <v>-7.45</v>
      </c>
      <c r="G850" s="2">
        <v>-0.74</v>
      </c>
      <c r="H850" s="2">
        <v>0.55000000000000004</v>
      </c>
      <c r="I850" s="36">
        <v>981.74</v>
      </c>
    </row>
    <row r="851" spans="2:9">
      <c r="B851" s="2" t="s">
        <v>653</v>
      </c>
      <c r="C851" s="1">
        <v>1929</v>
      </c>
      <c r="D851" s="1">
        <v>1930</v>
      </c>
      <c r="E851" s="36">
        <v>1000.47</v>
      </c>
      <c r="F851" s="2">
        <v>0.21</v>
      </c>
      <c r="G851" s="2">
        <v>0.02</v>
      </c>
      <c r="H851" s="2">
        <v>0.36</v>
      </c>
      <c r="I851" s="36">
        <v>984.53</v>
      </c>
    </row>
    <row r="852" spans="2:9">
      <c r="B852" s="2" t="s">
        <v>654</v>
      </c>
      <c r="C852" s="1">
        <v>1930</v>
      </c>
      <c r="D852" s="1">
        <v>1931</v>
      </c>
      <c r="E852" s="36">
        <v>1000.26</v>
      </c>
      <c r="F852" s="2">
        <v>3.65</v>
      </c>
      <c r="G852" s="2">
        <v>0.37</v>
      </c>
      <c r="H852" s="2">
        <v>-0.34</v>
      </c>
      <c r="I852" s="36">
        <v>984.18</v>
      </c>
    </row>
    <row r="853" spans="2:9">
      <c r="B853" s="2" t="s">
        <v>655</v>
      </c>
      <c r="C853" s="1">
        <v>1931</v>
      </c>
      <c r="D853" s="1">
        <v>1924</v>
      </c>
      <c r="E853" s="36">
        <v>996.61</v>
      </c>
      <c r="F853" s="2">
        <v>6.07</v>
      </c>
      <c r="G853" s="2">
        <v>0.61</v>
      </c>
      <c r="H853" s="2">
        <v>0.41</v>
      </c>
      <c r="I853" s="36">
        <v>983.8</v>
      </c>
    </row>
    <row r="854" spans="2:9">
      <c r="B854" s="2" t="s">
        <v>656</v>
      </c>
      <c r="C854" s="1">
        <v>1932</v>
      </c>
      <c r="D854" s="1">
        <v>1914</v>
      </c>
      <c r="E854" s="36">
        <v>990.54</v>
      </c>
      <c r="F854" s="2">
        <v>6.81</v>
      </c>
      <c r="G854" s="2">
        <v>0.69</v>
      </c>
      <c r="H854" s="2">
        <v>-0.01</v>
      </c>
      <c r="I854" s="36">
        <v>982.02</v>
      </c>
    </row>
    <row r="855" spans="2:9">
      <c r="B855" s="2" t="s">
        <v>657</v>
      </c>
      <c r="C855" s="1">
        <v>1932</v>
      </c>
      <c r="D855" s="1">
        <v>1900</v>
      </c>
      <c r="E855" s="36">
        <v>983.73</v>
      </c>
      <c r="F855" s="2">
        <v>12.23</v>
      </c>
      <c r="G855" s="2">
        <v>1.26</v>
      </c>
      <c r="H855" s="2">
        <v>0.95</v>
      </c>
      <c r="I855" s="36">
        <v>976.42</v>
      </c>
    </row>
    <row r="856" spans="2:9">
      <c r="B856" s="2" t="s">
        <v>658</v>
      </c>
      <c r="C856" s="1">
        <v>1932</v>
      </c>
      <c r="D856" s="1">
        <v>1877</v>
      </c>
      <c r="E856" s="36">
        <v>971.5</v>
      </c>
      <c r="F856" s="2">
        <v>5.28</v>
      </c>
      <c r="G856" s="2">
        <v>0.55000000000000004</v>
      </c>
      <c r="H856" s="2">
        <v>0.85</v>
      </c>
      <c r="I856" s="36">
        <v>966.82</v>
      </c>
    </row>
    <row r="857" spans="2:9">
      <c r="B857" s="2" t="s">
        <v>659</v>
      </c>
      <c r="C857" s="1">
        <v>1931</v>
      </c>
      <c r="D857" s="1">
        <v>1866</v>
      </c>
      <c r="E857" s="36">
        <v>966.22</v>
      </c>
      <c r="F857" s="2">
        <v>0.6</v>
      </c>
      <c r="G857" s="2">
        <v>0.06</v>
      </c>
      <c r="H857" s="2">
        <v>0.1</v>
      </c>
      <c r="I857" s="36">
        <v>961.07</v>
      </c>
    </row>
    <row r="858" spans="2:9">
      <c r="B858" s="2" t="s">
        <v>660</v>
      </c>
      <c r="C858" s="1">
        <v>1932</v>
      </c>
      <c r="D858" s="1">
        <v>1865</v>
      </c>
      <c r="E858" s="36">
        <v>965.62</v>
      </c>
      <c r="F858" s="2">
        <v>4.7699999999999996</v>
      </c>
      <c r="G858" s="2">
        <v>0.5</v>
      </c>
      <c r="H858" s="2">
        <v>-0.14000000000000001</v>
      </c>
      <c r="I858" s="36">
        <v>960.96</v>
      </c>
    </row>
    <row r="859" spans="2:9">
      <c r="B859" s="2" t="s">
        <v>661</v>
      </c>
      <c r="C859" s="1">
        <v>1932</v>
      </c>
      <c r="D859" s="1">
        <v>1856</v>
      </c>
      <c r="E859" s="36">
        <v>960.85</v>
      </c>
      <c r="F859" s="2">
        <v>3.91</v>
      </c>
      <c r="G859" s="2">
        <v>0.41</v>
      </c>
      <c r="H859" s="2">
        <v>0.48</v>
      </c>
      <c r="I859" s="36">
        <v>959.51</v>
      </c>
    </row>
    <row r="860" spans="2:9">
      <c r="B860" s="2" t="s">
        <v>662</v>
      </c>
      <c r="C860" s="1">
        <v>1932</v>
      </c>
      <c r="D860" s="1">
        <v>1848</v>
      </c>
      <c r="E860" s="36">
        <v>956.94</v>
      </c>
      <c r="F860" s="2">
        <v>6.01</v>
      </c>
      <c r="G860" s="2">
        <v>0.63</v>
      </c>
      <c r="H860" s="2">
        <v>1.01</v>
      </c>
      <c r="I860" s="36">
        <v>957.01</v>
      </c>
    </row>
    <row r="861" spans="2:9">
      <c r="B861" s="2" t="s">
        <v>663</v>
      </c>
      <c r="C861" s="1">
        <v>1934</v>
      </c>
      <c r="D861" s="1">
        <v>1839</v>
      </c>
      <c r="E861" s="36">
        <v>950.93</v>
      </c>
      <c r="F861" s="2">
        <v>1.43</v>
      </c>
      <c r="G861" s="2">
        <v>0.15</v>
      </c>
      <c r="H861" s="2">
        <v>0.05</v>
      </c>
      <c r="I861" s="36">
        <v>953.99</v>
      </c>
    </row>
    <row r="862" spans="2:9">
      <c r="B862" s="2" t="s">
        <v>664</v>
      </c>
      <c r="C862" s="1">
        <v>1935</v>
      </c>
      <c r="D862" s="1">
        <v>1837</v>
      </c>
      <c r="E862" s="36">
        <v>949.5</v>
      </c>
      <c r="F862" s="2">
        <v>-6.3</v>
      </c>
      <c r="G862" s="2">
        <v>-0.66</v>
      </c>
      <c r="H862" s="2">
        <v>-0.69</v>
      </c>
      <c r="I862" s="36">
        <v>952.92</v>
      </c>
    </row>
    <row r="863" spans="2:9">
      <c r="B863" s="2" t="s">
        <v>665</v>
      </c>
      <c r="C863" s="1">
        <v>1934</v>
      </c>
      <c r="D863" s="1">
        <v>1848</v>
      </c>
      <c r="E863" s="36">
        <v>955.8</v>
      </c>
      <c r="F863" s="2">
        <v>3.29</v>
      </c>
      <c r="G863" s="2">
        <v>0.35</v>
      </c>
      <c r="H863" s="2">
        <v>0.19</v>
      </c>
      <c r="I863" s="36">
        <v>957.98</v>
      </c>
    </row>
    <row r="864" spans="2:9">
      <c r="B864" s="2" t="s">
        <v>666</v>
      </c>
      <c r="C864" s="1">
        <v>1936</v>
      </c>
      <c r="D864" s="1">
        <v>1844</v>
      </c>
      <c r="E864" s="36">
        <v>952.51</v>
      </c>
      <c r="F864" s="2">
        <v>-0.71</v>
      </c>
      <c r="G864" s="2">
        <v>-7.0000000000000007E-2</v>
      </c>
      <c r="H864" s="2">
        <v>0.28000000000000003</v>
      </c>
      <c r="I864" s="36">
        <v>955.32</v>
      </c>
    </row>
    <row r="865" spans="2:9">
      <c r="B865" s="2" t="s">
        <v>667</v>
      </c>
      <c r="C865" s="1">
        <v>1936</v>
      </c>
      <c r="D865" s="1">
        <v>1845</v>
      </c>
      <c r="E865" s="36">
        <v>953.22</v>
      </c>
      <c r="F865" s="2">
        <v>-4.87</v>
      </c>
      <c r="G865" s="2">
        <v>-0.51</v>
      </c>
      <c r="H865" s="2">
        <v>-0.19</v>
      </c>
      <c r="I865" s="36">
        <v>956.44</v>
      </c>
    </row>
    <row r="866" spans="2:9">
      <c r="B866" s="2" t="s">
        <v>668</v>
      </c>
      <c r="C866" s="1">
        <v>1936</v>
      </c>
      <c r="D866" s="1">
        <v>1855</v>
      </c>
      <c r="E866" s="36">
        <v>958.09</v>
      </c>
      <c r="F866" s="2">
        <v>15.21</v>
      </c>
      <c r="G866" s="2">
        <v>1.61</v>
      </c>
      <c r="H866" s="2">
        <v>1.1599999999999999</v>
      </c>
      <c r="I866" s="36">
        <v>960.03</v>
      </c>
    </row>
    <row r="867" spans="2:9">
      <c r="B867" s="2" t="s">
        <v>669</v>
      </c>
      <c r="C867" s="1">
        <v>1936</v>
      </c>
      <c r="D867" s="1">
        <v>1826</v>
      </c>
      <c r="E867" s="36">
        <v>942.88</v>
      </c>
      <c r="F867" s="2">
        <v>-2.21</v>
      </c>
      <c r="G867" s="2">
        <v>-0.23</v>
      </c>
      <c r="H867" s="2">
        <v>0.45</v>
      </c>
      <c r="I867" s="36">
        <v>949.84</v>
      </c>
    </row>
    <row r="868" spans="2:9">
      <c r="B868" s="2" t="s">
        <v>670</v>
      </c>
      <c r="C868" s="1">
        <v>1936</v>
      </c>
      <c r="D868" s="1">
        <v>1830</v>
      </c>
      <c r="E868" s="36">
        <v>945.09</v>
      </c>
      <c r="F868" s="2">
        <v>-4.97</v>
      </c>
      <c r="G868" s="2">
        <v>-0.52</v>
      </c>
      <c r="H868" s="2">
        <v>-0.84</v>
      </c>
      <c r="I868" s="36">
        <v>949.56</v>
      </c>
    </row>
    <row r="869" spans="2:9">
      <c r="B869" s="2" t="s">
        <v>671</v>
      </c>
      <c r="C869" s="1">
        <v>1938</v>
      </c>
      <c r="D869" s="1">
        <v>1841</v>
      </c>
      <c r="E869" s="36">
        <v>950.06</v>
      </c>
      <c r="F869" s="2">
        <v>-6.67</v>
      </c>
      <c r="G869" s="2">
        <v>-0.7</v>
      </c>
      <c r="H869" s="2">
        <v>-0.11</v>
      </c>
      <c r="I869" s="36">
        <v>952.75</v>
      </c>
    </row>
    <row r="870" spans="2:9">
      <c r="B870" s="2" t="s">
        <v>672</v>
      </c>
      <c r="C870" s="1">
        <v>1937</v>
      </c>
      <c r="D870" s="1">
        <v>1853</v>
      </c>
      <c r="E870" s="36">
        <v>956.73</v>
      </c>
      <c r="F870" s="2">
        <v>-5.45</v>
      </c>
      <c r="G870" s="2">
        <v>-0.56999999999999995</v>
      </c>
      <c r="H870" s="2">
        <v>-0.35</v>
      </c>
      <c r="I870" s="36">
        <v>958.99</v>
      </c>
    </row>
    <row r="871" spans="2:9">
      <c r="B871" s="2" t="s">
        <v>673</v>
      </c>
      <c r="C871" s="1">
        <v>1936</v>
      </c>
      <c r="D871" s="1">
        <v>1863</v>
      </c>
      <c r="E871" s="36">
        <v>962.18</v>
      </c>
      <c r="F871" s="2">
        <v>-2.85</v>
      </c>
      <c r="G871" s="2">
        <v>-0.3</v>
      </c>
      <c r="H871" s="2">
        <v>-0.2</v>
      </c>
      <c r="I871" s="36">
        <v>963.92</v>
      </c>
    </row>
    <row r="872" spans="2:9">
      <c r="B872" s="2" t="s">
        <v>674</v>
      </c>
      <c r="C872" s="1">
        <v>1936</v>
      </c>
      <c r="D872" s="1">
        <v>1869</v>
      </c>
      <c r="E872" s="36">
        <v>965.03</v>
      </c>
      <c r="F872" s="2">
        <v>0.17</v>
      </c>
      <c r="G872" s="2">
        <v>0.02</v>
      </c>
      <c r="H872" s="2">
        <v>-0.24</v>
      </c>
      <c r="I872" s="36">
        <v>965.39</v>
      </c>
    </row>
    <row r="873" spans="2:9">
      <c r="B873" s="2" t="s">
        <v>675</v>
      </c>
      <c r="C873" s="1">
        <v>1936</v>
      </c>
      <c r="D873" s="1">
        <v>1868</v>
      </c>
      <c r="E873" s="36">
        <v>964.86</v>
      </c>
      <c r="F873" s="2">
        <v>0.14000000000000001</v>
      </c>
      <c r="G873" s="2">
        <v>0.01</v>
      </c>
      <c r="H873" s="2">
        <v>-0.16</v>
      </c>
      <c r="I873" s="36">
        <v>965.06</v>
      </c>
    </row>
    <row r="874" spans="2:9">
      <c r="B874" s="2" t="s">
        <v>676</v>
      </c>
      <c r="C874" s="1">
        <v>1937</v>
      </c>
      <c r="D874" s="1">
        <v>1868</v>
      </c>
      <c r="E874" s="36">
        <v>964.72</v>
      </c>
      <c r="F874" s="2">
        <v>-0.14000000000000001</v>
      </c>
      <c r="G874" s="2">
        <v>-0.01</v>
      </c>
      <c r="H874" s="2">
        <v>0.18</v>
      </c>
      <c r="I874" s="36">
        <v>962.75</v>
      </c>
    </row>
    <row r="875" spans="2:9">
      <c r="B875" s="2" t="s">
        <v>677</v>
      </c>
      <c r="C875" s="1">
        <v>1937</v>
      </c>
      <c r="D875" s="1">
        <v>1869</v>
      </c>
      <c r="E875" s="36">
        <v>964.86</v>
      </c>
      <c r="F875" s="2">
        <v>10.119999999999999</v>
      </c>
      <c r="G875" s="2">
        <v>1.06</v>
      </c>
      <c r="H875" s="2">
        <v>0.24</v>
      </c>
      <c r="I875" s="36">
        <v>962.62</v>
      </c>
    </row>
    <row r="876" spans="2:9">
      <c r="B876" s="2" t="s">
        <v>678</v>
      </c>
      <c r="C876" s="1">
        <v>1936</v>
      </c>
      <c r="D876" s="1">
        <v>1848</v>
      </c>
      <c r="E876" s="36">
        <v>954.74</v>
      </c>
      <c r="F876" s="2">
        <v>2.69</v>
      </c>
      <c r="G876" s="2">
        <v>0.28000000000000003</v>
      </c>
      <c r="H876" s="2">
        <v>0.96</v>
      </c>
      <c r="I876" s="36">
        <v>954.16</v>
      </c>
    </row>
    <row r="877" spans="2:9">
      <c r="B877" s="2" t="s">
        <v>679</v>
      </c>
      <c r="C877" s="1">
        <v>1935</v>
      </c>
      <c r="D877" s="1">
        <v>1842</v>
      </c>
      <c r="E877" s="36">
        <v>952.05</v>
      </c>
      <c r="F877" s="2">
        <v>-1.49</v>
      </c>
      <c r="G877" s="2">
        <v>-0.16</v>
      </c>
      <c r="H877" s="2">
        <v>-0.33</v>
      </c>
      <c r="I877" s="36">
        <v>956.1</v>
      </c>
    </row>
    <row r="878" spans="2:9">
      <c r="B878" s="2" t="s">
        <v>680</v>
      </c>
      <c r="C878" s="1">
        <v>1935</v>
      </c>
      <c r="D878" s="1">
        <v>1845</v>
      </c>
      <c r="E878" s="36">
        <v>953.54</v>
      </c>
      <c r="F878" s="2">
        <v>1.83</v>
      </c>
      <c r="G878" s="2">
        <v>0.19</v>
      </c>
      <c r="H878" s="2">
        <v>0.66</v>
      </c>
      <c r="I878" s="36">
        <v>957.64</v>
      </c>
    </row>
    <row r="879" spans="2:9">
      <c r="B879" s="2" t="s">
        <v>681</v>
      </c>
      <c r="C879" s="1">
        <v>1935</v>
      </c>
      <c r="D879" s="1">
        <v>1841</v>
      </c>
      <c r="E879" s="36">
        <v>951.71</v>
      </c>
      <c r="F879" s="2">
        <v>-4.18</v>
      </c>
      <c r="G879" s="2">
        <v>-0.44</v>
      </c>
      <c r="H879" s="2">
        <v>-0.84</v>
      </c>
      <c r="I879" s="36">
        <v>955.56</v>
      </c>
    </row>
    <row r="880" spans="2:9">
      <c r="B880" s="2" t="s">
        <v>682</v>
      </c>
      <c r="C880" s="1">
        <v>1934</v>
      </c>
      <c r="D880" s="1">
        <v>1849</v>
      </c>
      <c r="E880" s="36">
        <v>955.89</v>
      </c>
      <c r="F880" s="2">
        <v>-0.46</v>
      </c>
      <c r="G880" s="2">
        <v>-0.05</v>
      </c>
      <c r="H880" s="2">
        <v>-0.02</v>
      </c>
      <c r="I880" s="36">
        <v>961.12</v>
      </c>
    </row>
    <row r="881" spans="2:9">
      <c r="B881" s="2" t="s">
        <v>683</v>
      </c>
      <c r="C881" s="1">
        <v>1932</v>
      </c>
      <c r="D881" s="1">
        <v>1848</v>
      </c>
      <c r="E881" s="36">
        <v>956.35</v>
      </c>
      <c r="F881" s="2">
        <v>-3.48</v>
      </c>
      <c r="G881" s="2">
        <v>-0.36</v>
      </c>
      <c r="H881" s="2">
        <v>-0.09</v>
      </c>
      <c r="I881" s="36">
        <v>959</v>
      </c>
    </row>
    <row r="882" spans="2:9">
      <c r="B882" s="2" t="s">
        <v>684</v>
      </c>
      <c r="C882" s="1">
        <v>1932</v>
      </c>
      <c r="D882" s="1">
        <v>1854</v>
      </c>
      <c r="E882" s="36">
        <v>959.83</v>
      </c>
      <c r="F882" s="2">
        <v>-0.7</v>
      </c>
      <c r="G882" s="2">
        <v>-7.0000000000000007E-2</v>
      </c>
      <c r="H882" s="2">
        <v>0.15</v>
      </c>
      <c r="I882" s="36">
        <v>960.8</v>
      </c>
    </row>
    <row r="883" spans="2:9">
      <c r="B883" s="2" t="s">
        <v>685</v>
      </c>
      <c r="C883" s="1">
        <v>1935</v>
      </c>
      <c r="D883" s="1">
        <v>1859</v>
      </c>
      <c r="E883" s="36">
        <v>960.53</v>
      </c>
      <c r="F883" s="2">
        <v>2.76</v>
      </c>
      <c r="G883" s="2">
        <v>0.28999999999999998</v>
      </c>
      <c r="H883" s="2">
        <v>-0.48</v>
      </c>
      <c r="I883" s="36">
        <v>962.36</v>
      </c>
    </row>
    <row r="884" spans="2:9">
      <c r="B884" s="2" t="s">
        <v>686</v>
      </c>
      <c r="C884" s="1">
        <v>1935</v>
      </c>
      <c r="D884" s="1">
        <v>1853</v>
      </c>
      <c r="E884" s="36">
        <v>957.77</v>
      </c>
      <c r="F884" s="2">
        <v>-0.41</v>
      </c>
      <c r="G884" s="2">
        <v>-0.04</v>
      </c>
      <c r="H884" s="2">
        <v>0.62</v>
      </c>
      <c r="I884" s="36">
        <v>958.98</v>
      </c>
    </row>
    <row r="885" spans="2:9">
      <c r="B885" s="2" t="s">
        <v>687</v>
      </c>
      <c r="C885" s="1">
        <v>1932</v>
      </c>
      <c r="D885" s="1">
        <v>1851</v>
      </c>
      <c r="E885" s="36">
        <v>958.18</v>
      </c>
      <c r="F885" s="2">
        <v>3.29</v>
      </c>
      <c r="G885" s="2">
        <v>0.34</v>
      </c>
      <c r="H885" s="2">
        <v>-0.05</v>
      </c>
      <c r="I885" s="36">
        <v>959.93</v>
      </c>
    </row>
    <row r="886" spans="2:9">
      <c r="B886" s="2" t="s">
        <v>688</v>
      </c>
      <c r="C886" s="1">
        <v>1930</v>
      </c>
      <c r="D886" s="1">
        <v>1843</v>
      </c>
      <c r="E886" s="36">
        <v>954.89</v>
      </c>
      <c r="F886" s="2">
        <v>0.21</v>
      </c>
      <c r="G886" s="2">
        <v>0.02</v>
      </c>
      <c r="H886" s="2">
        <v>0.09</v>
      </c>
      <c r="I886" s="36">
        <v>961.42</v>
      </c>
    </row>
    <row r="887" spans="2:9">
      <c r="B887" s="2" t="s">
        <v>689</v>
      </c>
      <c r="C887" s="1">
        <v>1928</v>
      </c>
      <c r="D887" s="1">
        <v>1841</v>
      </c>
      <c r="E887" s="36">
        <v>954.68</v>
      </c>
      <c r="F887" s="2">
        <v>2.5</v>
      </c>
      <c r="G887" s="2">
        <v>0.26</v>
      </c>
      <c r="H887" s="2">
        <v>0.61</v>
      </c>
      <c r="I887" s="36">
        <v>963.62</v>
      </c>
    </row>
    <row r="888" spans="2:9">
      <c r="B888" s="2" t="s">
        <v>690</v>
      </c>
      <c r="C888" s="1">
        <v>1929</v>
      </c>
      <c r="D888" s="1">
        <v>1837</v>
      </c>
      <c r="E888" s="36">
        <v>952.18</v>
      </c>
      <c r="F888" s="2">
        <v>-11.45</v>
      </c>
      <c r="G888" s="2">
        <v>-1.19</v>
      </c>
      <c r="H888" s="2">
        <v>-2.4700000000000002</v>
      </c>
      <c r="I888" s="36">
        <v>959.96</v>
      </c>
    </row>
    <row r="889" spans="2:9">
      <c r="B889" s="2" t="s">
        <v>691</v>
      </c>
      <c r="C889" s="1">
        <v>1924</v>
      </c>
      <c r="D889" s="1">
        <v>1854</v>
      </c>
      <c r="E889" s="36">
        <v>963.63</v>
      </c>
      <c r="F889" s="2">
        <v>-14.56</v>
      </c>
      <c r="G889" s="2">
        <v>-1.49</v>
      </c>
      <c r="H889" s="2">
        <v>-0.89</v>
      </c>
      <c r="I889" s="36">
        <v>967.12</v>
      </c>
    </row>
    <row r="890" spans="2:9">
      <c r="B890" s="2" t="s">
        <v>692</v>
      </c>
      <c r="C890" s="1">
        <v>1919</v>
      </c>
      <c r="D890" s="1">
        <v>1877</v>
      </c>
      <c r="E890" s="36">
        <v>978.19</v>
      </c>
      <c r="F890" s="2">
        <v>-10.68</v>
      </c>
      <c r="G890" s="2">
        <v>-1.08</v>
      </c>
      <c r="H890" s="2">
        <v>-1.1499999999999999</v>
      </c>
      <c r="I890" s="36">
        <v>981.76</v>
      </c>
    </row>
    <row r="891" spans="2:9">
      <c r="B891" s="2" t="s">
        <v>693</v>
      </c>
      <c r="C891" s="1">
        <v>1915</v>
      </c>
      <c r="D891" s="1">
        <v>1894</v>
      </c>
      <c r="E891" s="36">
        <v>988.87</v>
      </c>
      <c r="F891" s="2">
        <v>2.17</v>
      </c>
      <c r="G891" s="2">
        <v>0.22</v>
      </c>
      <c r="H891" s="2">
        <v>0.28999999999999998</v>
      </c>
      <c r="I891" s="36">
        <v>984.96</v>
      </c>
    </row>
    <row r="892" spans="2:9">
      <c r="B892" s="2" t="s">
        <v>694</v>
      </c>
      <c r="C892" s="1">
        <v>1913</v>
      </c>
      <c r="D892" s="1">
        <v>1888</v>
      </c>
      <c r="E892" s="36">
        <v>986.7</v>
      </c>
      <c r="F892" s="2">
        <v>3.39</v>
      </c>
      <c r="G892" s="2">
        <v>0.34</v>
      </c>
      <c r="H892" s="2">
        <v>-0.13</v>
      </c>
      <c r="I892" s="36">
        <v>987.48</v>
      </c>
    </row>
    <row r="893" spans="2:9">
      <c r="B893" s="2" t="s">
        <v>695</v>
      </c>
      <c r="C893" s="1">
        <v>1910</v>
      </c>
      <c r="D893" s="1">
        <v>1878</v>
      </c>
      <c r="E893" s="36">
        <v>983.31</v>
      </c>
      <c r="F893" s="2">
        <v>-3.38</v>
      </c>
      <c r="G893" s="2">
        <v>-0.34</v>
      </c>
      <c r="H893" s="2">
        <v>-0.26</v>
      </c>
      <c r="I893" s="36">
        <v>982.64</v>
      </c>
    </row>
    <row r="894" spans="2:9">
      <c r="B894" s="2" t="s">
        <v>696</v>
      </c>
      <c r="C894" s="1">
        <v>1906</v>
      </c>
      <c r="D894" s="1">
        <v>1880</v>
      </c>
      <c r="E894" s="36">
        <v>986.69</v>
      </c>
      <c r="F894" s="2">
        <v>8.93</v>
      </c>
      <c r="G894" s="2">
        <v>0.91</v>
      </c>
      <c r="H894" s="2">
        <v>0.86</v>
      </c>
      <c r="I894" s="36">
        <v>985.15</v>
      </c>
    </row>
    <row r="895" spans="2:9">
      <c r="B895" s="2" t="s">
        <v>697</v>
      </c>
      <c r="C895" s="1">
        <v>1904</v>
      </c>
      <c r="D895" s="1">
        <v>1861</v>
      </c>
      <c r="E895" s="36">
        <v>977.76</v>
      </c>
      <c r="F895" s="2">
        <v>2.99</v>
      </c>
      <c r="G895" s="2">
        <v>0.31</v>
      </c>
      <c r="H895" s="2">
        <v>0.23</v>
      </c>
      <c r="I895" s="36">
        <v>978.17</v>
      </c>
    </row>
    <row r="896" spans="2:9">
      <c r="B896" s="2" t="s">
        <v>698</v>
      </c>
      <c r="C896" s="1">
        <v>1899</v>
      </c>
      <c r="D896" s="1">
        <v>1851</v>
      </c>
      <c r="E896" s="36">
        <v>974.77</v>
      </c>
      <c r="F896" s="2">
        <v>2.75</v>
      </c>
      <c r="G896" s="2">
        <v>0.28000000000000003</v>
      </c>
      <c r="H896" s="2">
        <v>-0.08</v>
      </c>
      <c r="I896" s="36">
        <v>975.81</v>
      </c>
    </row>
    <row r="897" spans="2:9">
      <c r="B897" s="2" t="s">
        <v>699</v>
      </c>
      <c r="C897" s="1">
        <v>1895</v>
      </c>
      <c r="D897" s="1">
        <v>1842</v>
      </c>
      <c r="E897" s="36">
        <v>972.02</v>
      </c>
      <c r="F897" s="2">
        <v>-3.42</v>
      </c>
      <c r="G897" s="2">
        <v>-0.35</v>
      </c>
      <c r="H897" s="2">
        <v>0.06</v>
      </c>
      <c r="I897" s="36">
        <v>976.09</v>
      </c>
    </row>
    <row r="898" spans="2:9">
      <c r="B898" s="2" t="s">
        <v>700</v>
      </c>
      <c r="C898" s="1">
        <v>1888</v>
      </c>
      <c r="D898" s="1">
        <v>1841</v>
      </c>
      <c r="E898" s="36">
        <v>975.44</v>
      </c>
      <c r="F898" s="2">
        <v>7.1</v>
      </c>
      <c r="G898" s="2">
        <v>0.73</v>
      </c>
      <c r="H898" s="2">
        <v>0.19</v>
      </c>
      <c r="I898" s="36">
        <v>980.14</v>
      </c>
    </row>
    <row r="899" spans="2:9">
      <c r="B899" s="2" t="s">
        <v>701</v>
      </c>
      <c r="C899" s="1">
        <v>1879</v>
      </c>
      <c r="D899" s="1">
        <v>1819</v>
      </c>
      <c r="E899" s="36">
        <v>968.34</v>
      </c>
      <c r="F899" s="2">
        <v>8.6999999999999993</v>
      </c>
      <c r="G899" s="2">
        <v>0.91</v>
      </c>
      <c r="H899" s="2">
        <v>7.0000000000000007E-2</v>
      </c>
      <c r="I899" s="36">
        <v>977.36</v>
      </c>
    </row>
    <row r="900" spans="2:9">
      <c r="B900" s="2" t="s">
        <v>702</v>
      </c>
      <c r="C900" s="1">
        <v>1872</v>
      </c>
      <c r="D900" s="1">
        <v>1796</v>
      </c>
      <c r="E900" s="36">
        <v>959.64</v>
      </c>
      <c r="F900" s="2">
        <v>-0.82</v>
      </c>
      <c r="G900" s="2">
        <v>-0.09</v>
      </c>
      <c r="H900" s="2">
        <v>0.42</v>
      </c>
      <c r="I900" s="36">
        <v>970.42</v>
      </c>
    </row>
    <row r="901" spans="2:9">
      <c r="B901" s="2" t="s">
        <v>703</v>
      </c>
      <c r="C901" s="1">
        <v>1865</v>
      </c>
      <c r="D901" s="1">
        <v>1791</v>
      </c>
      <c r="E901" s="36">
        <v>960.46</v>
      </c>
      <c r="F901" s="2">
        <v>-6.86</v>
      </c>
      <c r="G901" s="2">
        <v>-0.71</v>
      </c>
      <c r="H901" s="2">
        <v>-1.06</v>
      </c>
      <c r="I901" s="36">
        <v>970.69</v>
      </c>
    </row>
    <row r="902" spans="2:9">
      <c r="B902" s="2" t="s">
        <v>704</v>
      </c>
      <c r="C902" s="1">
        <v>1854</v>
      </c>
      <c r="D902" s="1">
        <v>1794</v>
      </c>
      <c r="E902" s="36">
        <v>967.32</v>
      </c>
      <c r="F902" s="2">
        <v>1.75</v>
      </c>
      <c r="G902" s="2">
        <v>0.18</v>
      </c>
      <c r="H902" s="2">
        <v>0.09</v>
      </c>
      <c r="I902" s="36">
        <v>974.86</v>
      </c>
    </row>
    <row r="903" spans="2:9">
      <c r="B903" s="2" t="s">
        <v>705</v>
      </c>
      <c r="C903" s="1">
        <v>1848</v>
      </c>
      <c r="D903" s="1">
        <v>1784</v>
      </c>
      <c r="E903" s="36">
        <v>965.57</v>
      </c>
      <c r="F903" s="2">
        <v>0.95</v>
      </c>
      <c r="G903" s="2">
        <v>0.1</v>
      </c>
      <c r="H903" s="2">
        <v>0.39</v>
      </c>
      <c r="I903" s="36">
        <v>975.83</v>
      </c>
    </row>
    <row r="904" spans="2:9">
      <c r="B904" s="2" t="s">
        <v>706</v>
      </c>
      <c r="C904" s="1">
        <v>1848</v>
      </c>
      <c r="D904" s="1">
        <v>1783</v>
      </c>
      <c r="E904" s="36">
        <v>964.62</v>
      </c>
      <c r="F904" s="2">
        <v>-11.29</v>
      </c>
      <c r="G904" s="2">
        <v>-1.1599999999999999</v>
      </c>
      <c r="H904" s="2">
        <v>-0.36</v>
      </c>
      <c r="I904" s="36">
        <v>975.91</v>
      </c>
    </row>
    <row r="905" spans="2:9">
      <c r="B905" s="2" t="s">
        <v>707</v>
      </c>
      <c r="C905" s="1">
        <v>1844</v>
      </c>
      <c r="D905" s="1">
        <v>1800</v>
      </c>
      <c r="E905" s="36">
        <v>975.91</v>
      </c>
      <c r="F905" s="2">
        <v>-10.81</v>
      </c>
      <c r="G905" s="2">
        <v>-1.1000000000000001</v>
      </c>
      <c r="H905" s="2">
        <v>-2.02</v>
      </c>
      <c r="I905" s="36">
        <v>983</v>
      </c>
    </row>
    <row r="906" spans="2:9">
      <c r="B906" s="2" t="s">
        <v>708</v>
      </c>
      <c r="C906" s="1">
        <v>1837</v>
      </c>
      <c r="D906" s="1">
        <v>1812</v>
      </c>
      <c r="E906" s="36">
        <v>986.72</v>
      </c>
      <c r="F906" s="2">
        <v>-6.9</v>
      </c>
      <c r="G906" s="2">
        <v>-0.69</v>
      </c>
      <c r="H906" s="2">
        <v>-0.56999999999999995</v>
      </c>
      <c r="I906" s="36">
        <v>990.32</v>
      </c>
    </row>
    <row r="907" spans="2:9">
      <c r="B907" s="2" t="s">
        <v>709</v>
      </c>
      <c r="C907" s="1">
        <v>1832</v>
      </c>
      <c r="D907" s="1">
        <v>1821</v>
      </c>
      <c r="E907" s="36">
        <v>993.62</v>
      </c>
      <c r="F907" s="2">
        <v>-0.11</v>
      </c>
      <c r="G907" s="2">
        <v>-0.01</v>
      </c>
      <c r="H907" s="2">
        <v>0.27</v>
      </c>
      <c r="I907" s="36">
        <v>996.29</v>
      </c>
    </row>
    <row r="908" spans="2:9">
      <c r="B908" s="2" t="s">
        <v>710</v>
      </c>
      <c r="C908" s="1">
        <v>1827</v>
      </c>
      <c r="D908" s="1">
        <v>1815</v>
      </c>
      <c r="E908" s="36">
        <v>993.73</v>
      </c>
      <c r="F908" s="2">
        <v>-0.19</v>
      </c>
      <c r="G908" s="2">
        <v>-0.02</v>
      </c>
      <c r="H908" s="2">
        <v>0.41</v>
      </c>
      <c r="I908" s="36">
        <v>996.96</v>
      </c>
    </row>
    <row r="909" spans="2:9">
      <c r="B909" s="2" t="s">
        <v>711</v>
      </c>
      <c r="C909" s="1">
        <v>1824</v>
      </c>
      <c r="D909" s="1">
        <v>1813</v>
      </c>
      <c r="E909" s="36">
        <v>993.92</v>
      </c>
      <c r="F909" s="2">
        <v>-2.5</v>
      </c>
      <c r="G909" s="2">
        <v>-0.25</v>
      </c>
      <c r="H909" s="2">
        <v>-0.83</v>
      </c>
      <c r="I909" s="36">
        <v>996.31</v>
      </c>
    </row>
    <row r="910" spans="2:9">
      <c r="B910" s="2" t="s">
        <v>712</v>
      </c>
      <c r="C910" s="1">
        <v>1818</v>
      </c>
      <c r="D910" s="1">
        <v>1812</v>
      </c>
      <c r="E910" s="36">
        <v>996.42</v>
      </c>
      <c r="F910" s="2">
        <v>4.17</v>
      </c>
      <c r="G910" s="2">
        <v>0.42</v>
      </c>
      <c r="H910" s="2">
        <v>0.65</v>
      </c>
      <c r="I910" s="36">
        <v>996.64</v>
      </c>
    </row>
    <row r="911" spans="2:9">
      <c r="B911" s="2" t="s">
        <v>713</v>
      </c>
      <c r="C911" s="1">
        <v>1809</v>
      </c>
      <c r="D911" s="1">
        <v>1795</v>
      </c>
      <c r="E911" s="36">
        <v>992.25</v>
      </c>
      <c r="F911" s="2">
        <v>-12.83</v>
      </c>
      <c r="G911" s="2">
        <v>-1.28</v>
      </c>
      <c r="H911" s="2">
        <v>-0.61</v>
      </c>
      <c r="I911" s="36">
        <v>992.94</v>
      </c>
    </row>
    <row r="912" spans="2:9">
      <c r="B912" s="2" t="s">
        <v>714</v>
      </c>
      <c r="C912" s="1">
        <v>1792</v>
      </c>
      <c r="D912" s="1">
        <v>1801</v>
      </c>
      <c r="E912" s="36">
        <v>1005.08</v>
      </c>
      <c r="F912" s="2">
        <v>2.69</v>
      </c>
      <c r="G912" s="2">
        <v>0.27</v>
      </c>
      <c r="H912" s="2">
        <v>-0.27</v>
      </c>
      <c r="I912" s="36">
        <v>999.62</v>
      </c>
    </row>
    <row r="913" spans="2:9">
      <c r="B913" s="2" t="s">
        <v>715</v>
      </c>
      <c r="C913" s="1">
        <v>1775</v>
      </c>
      <c r="D913" s="1">
        <v>1780</v>
      </c>
      <c r="E913" s="36">
        <v>1002.39</v>
      </c>
      <c r="F913" s="2">
        <v>-2.74</v>
      </c>
      <c r="G913" s="2">
        <v>-0.27</v>
      </c>
      <c r="H913" s="2">
        <v>0.37</v>
      </c>
      <c r="I913" s="36">
        <v>998.05</v>
      </c>
    </row>
    <row r="914" spans="2:9">
      <c r="B914" s="2" t="s">
        <v>716</v>
      </c>
      <c r="C914" s="1">
        <v>1760</v>
      </c>
      <c r="D914" s="1">
        <v>1769</v>
      </c>
      <c r="E914" s="36">
        <v>1005.13</v>
      </c>
      <c r="F914" s="2">
        <v>-4.66</v>
      </c>
      <c r="G914" s="2">
        <v>-0.46</v>
      </c>
      <c r="H914" s="2">
        <v>-0.78</v>
      </c>
      <c r="I914" s="36">
        <v>1003.71</v>
      </c>
    </row>
    <row r="915" spans="2:9">
      <c r="B915" s="2" t="s">
        <v>717</v>
      </c>
      <c r="C915" s="1">
        <v>1752</v>
      </c>
      <c r="D915" s="1">
        <v>1769</v>
      </c>
      <c r="E915" s="36">
        <v>1009.79</v>
      </c>
      <c r="F915" s="2">
        <v>4.49</v>
      </c>
      <c r="G915" s="2">
        <v>0.45</v>
      </c>
      <c r="H915" s="2">
        <v>-0.17</v>
      </c>
      <c r="I915" s="36">
        <v>1008.13</v>
      </c>
    </row>
    <row r="916" spans="2:9">
      <c r="B916" s="2" t="s">
        <v>718</v>
      </c>
      <c r="C916" s="1">
        <v>1738</v>
      </c>
      <c r="D916" s="1">
        <v>1747</v>
      </c>
      <c r="E916" s="36">
        <v>1005.3</v>
      </c>
      <c r="F916" s="2">
        <v>2.09</v>
      </c>
      <c r="G916" s="2">
        <v>0.21</v>
      </c>
      <c r="H916" s="2">
        <v>0.32</v>
      </c>
      <c r="I916" s="36">
        <v>1006.31</v>
      </c>
    </row>
    <row r="917" spans="2:9">
      <c r="B917" s="2" t="s">
        <v>719</v>
      </c>
      <c r="C917" s="1">
        <v>1722</v>
      </c>
      <c r="D917" s="1">
        <v>1728</v>
      </c>
      <c r="E917" s="36">
        <v>1003.21</v>
      </c>
      <c r="F917" s="2">
        <v>3.36</v>
      </c>
      <c r="G917" s="2">
        <v>0.34</v>
      </c>
      <c r="H917" s="2">
        <v>0.02</v>
      </c>
      <c r="I917" s="36">
        <v>1002.42</v>
      </c>
    </row>
    <row r="918" spans="2:9">
      <c r="B918" s="2" t="s">
        <v>720</v>
      </c>
      <c r="C918" s="1">
        <v>1668</v>
      </c>
      <c r="D918" s="1">
        <v>1668</v>
      </c>
      <c r="E918" s="36">
        <v>999.85</v>
      </c>
      <c r="F918" s="2">
        <v>2.4300000000000002</v>
      </c>
      <c r="G918" s="2">
        <v>0.24</v>
      </c>
      <c r="H918" s="2">
        <v>0.4</v>
      </c>
      <c r="I918" s="36">
        <v>998.54</v>
      </c>
    </row>
    <row r="919" spans="2:9">
      <c r="B919" s="2" t="s">
        <v>721</v>
      </c>
      <c r="C919" s="1">
        <v>1595</v>
      </c>
      <c r="D919" s="1">
        <v>1591</v>
      </c>
      <c r="E919" s="36">
        <v>997.42</v>
      </c>
      <c r="F919" s="2">
        <v>-1.99</v>
      </c>
      <c r="G919" s="2">
        <v>-0.2</v>
      </c>
      <c r="H919" s="2">
        <v>0.24</v>
      </c>
      <c r="I919" s="36">
        <v>996.93</v>
      </c>
    </row>
    <row r="920" spans="2:9">
      <c r="B920" s="2" t="s">
        <v>722</v>
      </c>
      <c r="C920" s="1">
        <v>1538</v>
      </c>
      <c r="D920" s="1">
        <v>1537</v>
      </c>
      <c r="E920" s="36">
        <v>999.41</v>
      </c>
      <c r="F920" s="2">
        <v>-2.2999999999999998</v>
      </c>
      <c r="G920" s="2">
        <v>-0.23</v>
      </c>
      <c r="H920" s="2">
        <v>-0.61</v>
      </c>
      <c r="I920" s="36">
        <v>998.67</v>
      </c>
    </row>
    <row r="921" spans="2:9">
      <c r="B921" s="2" t="s">
        <v>723</v>
      </c>
      <c r="C921" s="1">
        <v>1476</v>
      </c>
      <c r="D921" s="1">
        <v>1478</v>
      </c>
      <c r="E921" s="36">
        <v>1001.71</v>
      </c>
      <c r="F921" s="2">
        <v>1.06</v>
      </c>
      <c r="G921" s="2">
        <v>0.11</v>
      </c>
      <c r="H921" s="2">
        <v>0.94</v>
      </c>
      <c r="I921" s="36">
        <v>1000.52</v>
      </c>
    </row>
    <row r="922" spans="2:9">
      <c r="B922" s="2" t="s">
        <v>724</v>
      </c>
      <c r="C922" s="1">
        <v>1353</v>
      </c>
      <c r="D922" s="1">
        <v>1354</v>
      </c>
      <c r="E922" s="36">
        <v>1000.65</v>
      </c>
      <c r="F922" s="2">
        <v>0.62</v>
      </c>
      <c r="G922" s="2">
        <v>0.06</v>
      </c>
      <c r="H922" s="2">
        <v>0.91</v>
      </c>
      <c r="I922" s="36">
        <v>1000.16</v>
      </c>
    </row>
    <row r="923" spans="2:9">
      <c r="B923" s="2" t="s">
        <v>725</v>
      </c>
      <c r="C923" s="1">
        <v>1353</v>
      </c>
      <c r="D923" s="1">
        <v>1353</v>
      </c>
      <c r="E923" s="36">
        <v>1000.03</v>
      </c>
      <c r="F923" s="2">
        <v>0.03</v>
      </c>
      <c r="G923" s="2">
        <v>0</v>
      </c>
      <c r="H923" s="2">
        <v>0.49</v>
      </c>
      <c r="I923" s="36">
        <v>1000.03</v>
      </c>
    </row>
    <row r="924" spans="2:9">
      <c r="B924" s="2" t="s">
        <v>726</v>
      </c>
      <c r="C924" s="1"/>
      <c r="D924" s="1"/>
      <c r="E924" s="36">
        <v>1000</v>
      </c>
      <c r="F924" s="2">
        <v>-11.29</v>
      </c>
      <c r="G924" s="2">
        <v>0</v>
      </c>
      <c r="H924" s="2">
        <v>0</v>
      </c>
      <c r="I924" s="36">
        <v>1000</v>
      </c>
    </row>
  </sheetData>
  <mergeCells count="1">
    <mergeCell ref="B1:G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B1:J753"/>
  <sheetViews>
    <sheetView workbookViewId="0">
      <selection activeCell="B2" sqref="B2"/>
    </sheetView>
  </sheetViews>
  <sheetFormatPr defaultRowHeight="16.5"/>
  <cols>
    <col min="2" max="2" width="10.25" bestFit="1" customWidth="1"/>
    <col min="3" max="3" width="7.125" customWidth="1"/>
    <col min="4" max="4" width="9" customWidth="1"/>
    <col min="5" max="5" width="8.25" customWidth="1"/>
    <col min="6" max="6" width="9" customWidth="1"/>
    <col min="7" max="7" width="7.125" customWidth="1"/>
    <col min="8" max="8" width="7.25" customWidth="1"/>
    <col min="9" max="9" width="11" style="2" customWidth="1"/>
    <col min="10" max="10" width="5.25" style="2" customWidth="1"/>
  </cols>
  <sheetData>
    <row r="1" spans="2:10">
      <c r="B1" s="88" t="s">
        <v>1185</v>
      </c>
      <c r="C1" s="88"/>
      <c r="D1" s="88"/>
      <c r="E1" s="88"/>
      <c r="F1" s="88"/>
      <c r="G1" s="88"/>
    </row>
    <row r="2" spans="2:10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G2" s="2"/>
      <c r="H2" s="2"/>
      <c r="I2" s="2" t="s">
        <v>3</v>
      </c>
      <c r="J2" s="2" t="s">
        <v>4</v>
      </c>
    </row>
    <row r="3" spans="2:10">
      <c r="B3" s="2"/>
      <c r="C3" s="1"/>
      <c r="D3" s="2"/>
      <c r="E3" s="2"/>
      <c r="F3" s="2" t="s">
        <v>58</v>
      </c>
      <c r="G3" s="2" t="s">
        <v>59</v>
      </c>
      <c r="H3" s="2" t="s">
        <v>60</v>
      </c>
    </row>
    <row r="4" spans="2:10">
      <c r="B4" s="2" t="s">
        <v>2126</v>
      </c>
      <c r="C4" s="1">
        <v>28309</v>
      </c>
      <c r="D4" s="1">
        <v>15872</v>
      </c>
      <c r="E4" s="2">
        <v>560.66</v>
      </c>
      <c r="F4" s="2">
        <v>8.85</v>
      </c>
      <c r="G4" s="2">
        <v>1.6</v>
      </c>
      <c r="H4" s="2">
        <v>2.1800000000000002</v>
      </c>
      <c r="I4" s="36">
        <v>998.75</v>
      </c>
    </row>
    <row r="5" spans="2:10">
      <c r="B5" s="2" t="s">
        <v>2127</v>
      </c>
      <c r="C5" s="1">
        <v>28304</v>
      </c>
      <c r="D5" s="1">
        <v>15618</v>
      </c>
      <c r="E5" s="2">
        <v>551.80999999999995</v>
      </c>
      <c r="F5" s="2">
        <v>5.05</v>
      </c>
      <c r="G5" s="2">
        <v>0.92</v>
      </c>
      <c r="H5" s="2">
        <v>1.9</v>
      </c>
      <c r="I5" s="36">
        <v>998.77</v>
      </c>
    </row>
    <row r="6" spans="2:10">
      <c r="B6" s="2" t="s">
        <v>2128</v>
      </c>
      <c r="C6" s="1">
        <v>28294</v>
      </c>
      <c r="D6" s="1">
        <v>15470</v>
      </c>
      <c r="E6" s="2">
        <v>546.76</v>
      </c>
      <c r="F6" s="2">
        <v>5.01</v>
      </c>
      <c r="G6" s="2">
        <v>0.92</v>
      </c>
      <c r="H6" s="2">
        <v>0.89</v>
      </c>
      <c r="I6" s="36">
        <v>998.79</v>
      </c>
    </row>
    <row r="7" spans="2:10">
      <c r="B7" s="2" t="s">
        <v>2129</v>
      </c>
      <c r="C7" s="1">
        <v>28305</v>
      </c>
      <c r="D7" s="1">
        <v>15334</v>
      </c>
      <c r="E7" s="2">
        <v>541.75</v>
      </c>
      <c r="F7" s="2">
        <v>14.74</v>
      </c>
      <c r="G7" s="2">
        <v>2.8</v>
      </c>
      <c r="H7" s="2">
        <v>2.13</v>
      </c>
      <c r="I7" s="36">
        <v>998.81</v>
      </c>
      <c r="J7" s="2" t="s">
        <v>23</v>
      </c>
    </row>
    <row r="8" spans="2:10">
      <c r="B8" s="2" t="s">
        <v>2130</v>
      </c>
      <c r="C8" s="1">
        <v>28296</v>
      </c>
      <c r="D8" s="1">
        <v>14912</v>
      </c>
      <c r="E8" s="2">
        <v>527.01</v>
      </c>
      <c r="F8" s="2">
        <v>53.54</v>
      </c>
      <c r="G8" s="2">
        <v>11.31</v>
      </c>
      <c r="H8" s="2">
        <v>12.23</v>
      </c>
      <c r="I8" s="36">
        <v>998.87</v>
      </c>
    </row>
    <row r="9" spans="2:10">
      <c r="B9" s="2" t="s">
        <v>2131</v>
      </c>
      <c r="C9" s="1">
        <v>28306</v>
      </c>
      <c r="D9" s="1">
        <v>13402</v>
      </c>
      <c r="E9" s="2">
        <v>473.47</v>
      </c>
      <c r="F9" s="2">
        <v>-11.35</v>
      </c>
      <c r="G9" s="2">
        <v>-2.34</v>
      </c>
      <c r="H9" s="2">
        <v>-2.82</v>
      </c>
      <c r="I9" s="36">
        <v>998.89</v>
      </c>
    </row>
    <row r="10" spans="2:10">
      <c r="B10" s="2" t="s">
        <v>2132</v>
      </c>
      <c r="C10" s="1">
        <v>28300</v>
      </c>
      <c r="D10" s="1">
        <v>13720</v>
      </c>
      <c r="E10" s="2">
        <v>484.82</v>
      </c>
      <c r="F10" s="2">
        <v>27.83</v>
      </c>
      <c r="G10" s="2">
        <v>6.09</v>
      </c>
      <c r="H10" s="2">
        <v>5.15</v>
      </c>
      <c r="I10" s="36">
        <v>998.9</v>
      </c>
    </row>
    <row r="11" spans="2:10">
      <c r="B11" s="2" t="s">
        <v>2133</v>
      </c>
      <c r="C11" s="1">
        <v>28387</v>
      </c>
      <c r="D11" s="1">
        <v>12972</v>
      </c>
      <c r="E11" s="2">
        <v>456.99</v>
      </c>
      <c r="F11" s="2">
        <v>7.55</v>
      </c>
      <c r="G11" s="2">
        <v>1.68</v>
      </c>
      <c r="H11" s="2">
        <v>2.16</v>
      </c>
      <c r="I11" s="36">
        <v>998.92</v>
      </c>
    </row>
    <row r="12" spans="2:10">
      <c r="B12" s="2" t="s">
        <v>2134</v>
      </c>
      <c r="C12" s="1">
        <v>28559</v>
      </c>
      <c r="D12" s="1">
        <v>12836</v>
      </c>
      <c r="E12" s="2">
        <v>449.44</v>
      </c>
      <c r="F12" s="2">
        <v>-48.38</v>
      </c>
      <c r="G12" s="2">
        <v>-9.7200000000000006</v>
      </c>
      <c r="H12" s="2">
        <v>-10.33</v>
      </c>
      <c r="I12" s="36">
        <v>998.93</v>
      </c>
    </row>
    <row r="13" spans="2:10">
      <c r="B13" s="2" t="s">
        <v>2135</v>
      </c>
      <c r="C13" s="1">
        <v>28698</v>
      </c>
      <c r="D13" s="1">
        <v>14287</v>
      </c>
      <c r="E13" s="2">
        <v>497.82</v>
      </c>
      <c r="F13" s="2">
        <v>-34.71</v>
      </c>
      <c r="G13" s="2">
        <v>-6.52</v>
      </c>
      <c r="H13" s="2">
        <v>-7.2</v>
      </c>
      <c r="I13" s="36">
        <v>998.97</v>
      </c>
    </row>
    <row r="14" spans="2:10">
      <c r="B14" s="2" t="s">
        <v>2136</v>
      </c>
      <c r="C14" s="1">
        <v>28709</v>
      </c>
      <c r="D14" s="1">
        <v>15288</v>
      </c>
      <c r="E14" s="2">
        <v>532.53</v>
      </c>
      <c r="F14" s="2">
        <v>-27.97</v>
      </c>
      <c r="G14" s="2">
        <v>-4.99</v>
      </c>
      <c r="H14" s="2">
        <v>-4.92</v>
      </c>
      <c r="I14" s="36">
        <v>998.99</v>
      </c>
    </row>
    <row r="15" spans="2:10">
      <c r="B15" s="2" t="s">
        <v>2137</v>
      </c>
      <c r="C15" s="1">
        <v>28745</v>
      </c>
      <c r="D15" s="1">
        <v>16112</v>
      </c>
      <c r="E15" s="2">
        <v>560.5</v>
      </c>
      <c r="F15" s="2">
        <v>-6.99</v>
      </c>
      <c r="G15" s="2">
        <v>-1.23</v>
      </c>
      <c r="H15" s="2">
        <v>-1.0900000000000001</v>
      </c>
      <c r="I15" s="36">
        <v>999</v>
      </c>
    </row>
    <row r="16" spans="2:10">
      <c r="B16" s="2" t="s">
        <v>2107</v>
      </c>
      <c r="C16" s="1">
        <v>28777</v>
      </c>
      <c r="D16" s="1">
        <v>16331</v>
      </c>
      <c r="E16" s="2">
        <v>567.49</v>
      </c>
      <c r="F16" s="2">
        <v>12.92</v>
      </c>
      <c r="G16" s="2">
        <v>2.33</v>
      </c>
      <c r="H16" s="2">
        <v>2.91</v>
      </c>
      <c r="I16" s="36">
        <v>999.02</v>
      </c>
    </row>
    <row r="17" spans="2:9">
      <c r="B17" s="2" t="s">
        <v>2108</v>
      </c>
      <c r="C17" s="1">
        <v>28811</v>
      </c>
      <c r="D17" s="1">
        <v>15977</v>
      </c>
      <c r="E17" s="2">
        <v>554.57000000000005</v>
      </c>
      <c r="F17" s="2">
        <v>-14.14</v>
      </c>
      <c r="G17" s="2">
        <v>-2.4900000000000002</v>
      </c>
      <c r="H17" s="2">
        <v>-2.9</v>
      </c>
      <c r="I17" s="36">
        <v>999.03</v>
      </c>
    </row>
    <row r="18" spans="2:9">
      <c r="B18" s="2" t="s">
        <v>2105</v>
      </c>
      <c r="C18" s="1">
        <v>28840</v>
      </c>
      <c r="D18" s="1">
        <v>16402</v>
      </c>
      <c r="E18" s="2">
        <v>568.71</v>
      </c>
      <c r="F18" s="2">
        <v>-54.77</v>
      </c>
      <c r="G18" s="2">
        <v>-8.7799999999999994</v>
      </c>
      <c r="H18" s="2">
        <v>-9.5500000000000007</v>
      </c>
      <c r="I18" s="36">
        <v>999.09</v>
      </c>
    </row>
    <row r="19" spans="2:9">
      <c r="B19" s="2" t="s">
        <v>2106</v>
      </c>
      <c r="C19" s="1">
        <v>28840</v>
      </c>
      <c r="D19" s="1">
        <v>17981</v>
      </c>
      <c r="E19" s="2">
        <v>623.48</v>
      </c>
      <c r="F19" s="2">
        <v>-12.16</v>
      </c>
      <c r="G19" s="2">
        <v>-1.91</v>
      </c>
      <c r="H19" s="2">
        <v>-2.17</v>
      </c>
      <c r="I19" s="36">
        <v>999.11</v>
      </c>
    </row>
    <row r="20" spans="2:9">
      <c r="B20" s="2" t="s">
        <v>2099</v>
      </c>
      <c r="C20" s="1">
        <v>28819</v>
      </c>
      <c r="D20" s="1">
        <v>18318</v>
      </c>
      <c r="E20" s="36">
        <v>635.64</v>
      </c>
      <c r="F20" s="2">
        <v>34.18</v>
      </c>
      <c r="G20" s="2">
        <v>5.68</v>
      </c>
      <c r="H20" s="2">
        <v>6.1</v>
      </c>
      <c r="I20" s="36">
        <v>999.13</v>
      </c>
    </row>
    <row r="21" spans="2:9">
      <c r="B21" s="2" t="s">
        <v>2100</v>
      </c>
      <c r="C21" s="1">
        <v>28811</v>
      </c>
      <c r="D21" s="1">
        <v>17329</v>
      </c>
      <c r="E21" s="36">
        <v>601.46</v>
      </c>
      <c r="F21" s="2">
        <v>15.9</v>
      </c>
      <c r="G21" s="2">
        <v>2.72</v>
      </c>
      <c r="H21" s="2">
        <v>3.62</v>
      </c>
      <c r="I21" s="36">
        <v>999.16</v>
      </c>
    </row>
    <row r="22" spans="2:9">
      <c r="B22" s="2" t="s">
        <v>2101</v>
      </c>
      <c r="C22" s="1">
        <v>28870</v>
      </c>
      <c r="D22" s="1">
        <v>16905</v>
      </c>
      <c r="E22" s="36">
        <v>585.55999999999995</v>
      </c>
      <c r="F22" s="2">
        <v>-23.01</v>
      </c>
      <c r="G22" s="2">
        <v>-3.78</v>
      </c>
      <c r="H22" s="2">
        <v>-4.03</v>
      </c>
      <c r="I22" s="36">
        <v>999.17</v>
      </c>
    </row>
    <row r="23" spans="2:9">
      <c r="B23" s="2" t="s">
        <v>2102</v>
      </c>
      <c r="C23" s="1">
        <v>28961</v>
      </c>
      <c r="D23" s="1">
        <v>17625</v>
      </c>
      <c r="E23" s="36">
        <v>608.57000000000005</v>
      </c>
      <c r="F23" s="2">
        <v>5.88</v>
      </c>
      <c r="G23" s="2">
        <v>0.98</v>
      </c>
      <c r="H23" s="2">
        <v>1.02</v>
      </c>
      <c r="I23" s="36">
        <v>999.23</v>
      </c>
    </row>
    <row r="24" spans="2:9">
      <c r="B24" s="2" t="s">
        <v>2103</v>
      </c>
      <c r="C24" s="1">
        <v>29084</v>
      </c>
      <c r="D24" s="1">
        <v>17529</v>
      </c>
      <c r="E24" s="36">
        <v>602.69000000000005</v>
      </c>
      <c r="F24" s="2">
        <v>-31.31</v>
      </c>
      <c r="G24" s="2">
        <v>-4.9400000000000004</v>
      </c>
      <c r="H24" s="2">
        <v>-5.27</v>
      </c>
      <c r="I24" s="36">
        <v>999.25</v>
      </c>
    </row>
    <row r="25" spans="2:9">
      <c r="B25" s="2" t="s">
        <v>2104</v>
      </c>
      <c r="C25" s="1">
        <v>29127</v>
      </c>
      <c r="D25" s="1">
        <v>18466</v>
      </c>
      <c r="E25" s="36">
        <v>634</v>
      </c>
      <c r="F25" s="2">
        <v>4.6100000000000003</v>
      </c>
      <c r="G25" s="2">
        <v>0.73</v>
      </c>
      <c r="H25" s="2">
        <v>0.82</v>
      </c>
      <c r="I25" s="36">
        <v>999.27</v>
      </c>
    </row>
    <row r="26" spans="2:9">
      <c r="B26" s="2" t="s">
        <v>2098</v>
      </c>
      <c r="C26" s="1">
        <v>29127</v>
      </c>
      <c r="D26" s="1">
        <v>18332</v>
      </c>
      <c r="E26" s="36">
        <v>629.39</v>
      </c>
      <c r="F26" s="2">
        <v>-26.43</v>
      </c>
      <c r="G26" s="2">
        <v>-4.03</v>
      </c>
      <c r="H26" s="2">
        <v>-4.2</v>
      </c>
      <c r="I26" s="36">
        <v>999.29</v>
      </c>
    </row>
    <row r="27" spans="2:9">
      <c r="B27" s="2" t="s">
        <v>2090</v>
      </c>
      <c r="C27" s="1">
        <v>29140</v>
      </c>
      <c r="D27" s="1">
        <v>19110</v>
      </c>
      <c r="E27" s="36">
        <v>655.82</v>
      </c>
      <c r="F27" s="2">
        <v>-12.74</v>
      </c>
      <c r="G27" s="2">
        <v>-1.91</v>
      </c>
      <c r="H27" s="2">
        <v>-1.52</v>
      </c>
      <c r="I27" s="36">
        <v>999.3</v>
      </c>
    </row>
    <row r="28" spans="2:9">
      <c r="B28" s="2" t="s">
        <v>2091</v>
      </c>
      <c r="C28" s="1">
        <v>29149</v>
      </c>
      <c r="D28" s="1">
        <v>19488</v>
      </c>
      <c r="E28" s="36">
        <v>668.56</v>
      </c>
      <c r="F28" s="2">
        <v>-6.98</v>
      </c>
      <c r="G28" s="2">
        <v>-1.03</v>
      </c>
      <c r="H28" s="2">
        <v>-0.59</v>
      </c>
      <c r="I28" s="36">
        <v>999.39</v>
      </c>
    </row>
    <row r="29" spans="2:9">
      <c r="B29" s="2" t="s">
        <v>2092</v>
      </c>
      <c r="C29" s="1">
        <v>29144</v>
      </c>
      <c r="D29" s="1">
        <v>19688</v>
      </c>
      <c r="E29" s="36">
        <v>675.54</v>
      </c>
      <c r="F29" s="2">
        <v>-2.6</v>
      </c>
      <c r="G29" s="2">
        <v>-0.38</v>
      </c>
      <c r="H29" s="2">
        <v>-0.79</v>
      </c>
      <c r="I29" s="36">
        <v>999.41</v>
      </c>
    </row>
    <row r="30" spans="2:9">
      <c r="B30" s="2" t="s">
        <v>2093</v>
      </c>
      <c r="C30" s="1">
        <v>29138</v>
      </c>
      <c r="D30" s="1">
        <v>19760</v>
      </c>
      <c r="E30" s="36">
        <v>678.14</v>
      </c>
      <c r="F30" s="2">
        <v>-8.84</v>
      </c>
      <c r="G30" s="2">
        <v>-1.29</v>
      </c>
      <c r="H30" s="2">
        <v>-1.31</v>
      </c>
      <c r="I30" s="36">
        <v>999.43</v>
      </c>
    </row>
    <row r="31" spans="2:9">
      <c r="B31" s="2" t="s">
        <v>2094</v>
      </c>
      <c r="C31" s="1">
        <v>29109</v>
      </c>
      <c r="D31" s="1">
        <v>19997</v>
      </c>
      <c r="E31" s="36">
        <v>686.98</v>
      </c>
      <c r="F31" s="2">
        <v>-12.76</v>
      </c>
      <c r="G31" s="2">
        <v>-1.82</v>
      </c>
      <c r="H31" s="2">
        <v>-1.69</v>
      </c>
      <c r="I31" s="36">
        <v>999.44</v>
      </c>
    </row>
    <row r="32" spans="2:9">
      <c r="B32" s="2" t="s">
        <v>2095</v>
      </c>
      <c r="C32" s="1">
        <v>29121</v>
      </c>
      <c r="D32" s="1">
        <v>20377</v>
      </c>
      <c r="E32" s="36">
        <v>699.74</v>
      </c>
      <c r="F32" s="2">
        <v>2.2000000000000002</v>
      </c>
      <c r="G32" s="2">
        <v>0.32</v>
      </c>
      <c r="H32" s="2">
        <v>0.36</v>
      </c>
      <c r="I32" s="36">
        <v>999.51</v>
      </c>
    </row>
    <row r="33" spans="2:9">
      <c r="B33" s="2" t="s">
        <v>2096</v>
      </c>
      <c r="C33" s="1">
        <v>29122</v>
      </c>
      <c r="D33" s="1">
        <v>20314</v>
      </c>
      <c r="E33" s="36">
        <v>697.54</v>
      </c>
      <c r="F33" s="2">
        <v>9.64</v>
      </c>
      <c r="G33" s="2">
        <v>1.4</v>
      </c>
      <c r="H33" s="2">
        <v>0.84</v>
      </c>
      <c r="I33" s="36">
        <v>999.53</v>
      </c>
    </row>
    <row r="34" spans="2:9">
      <c r="B34" s="2" t="s">
        <v>2097</v>
      </c>
      <c r="C34" s="1">
        <v>29118</v>
      </c>
      <c r="D34" s="1">
        <v>20030</v>
      </c>
      <c r="E34" s="36">
        <v>687.9</v>
      </c>
      <c r="F34" s="2">
        <v>8.94</v>
      </c>
      <c r="G34" s="2">
        <v>1.32</v>
      </c>
      <c r="H34" s="2">
        <v>1.28</v>
      </c>
      <c r="I34" s="36">
        <v>999.55</v>
      </c>
    </row>
    <row r="35" spans="2:9">
      <c r="B35" s="2" t="s">
        <v>2088</v>
      </c>
      <c r="C35" s="1">
        <v>29125</v>
      </c>
      <c r="D35" s="1">
        <v>19775</v>
      </c>
      <c r="E35" s="36">
        <v>678.96</v>
      </c>
      <c r="F35" s="2">
        <v>3.47</v>
      </c>
      <c r="G35" s="2">
        <v>0.51</v>
      </c>
      <c r="H35" s="2">
        <v>0.45</v>
      </c>
      <c r="I35" s="36">
        <v>999.58</v>
      </c>
    </row>
    <row r="36" spans="2:9">
      <c r="B36" s="2" t="s">
        <v>2089</v>
      </c>
      <c r="C36" s="1">
        <v>29153</v>
      </c>
      <c r="D36" s="1">
        <v>19693</v>
      </c>
      <c r="E36" s="36">
        <v>675.49</v>
      </c>
      <c r="F36" s="2">
        <v>30.57</v>
      </c>
      <c r="G36" s="2">
        <v>4.74</v>
      </c>
      <c r="H36" s="2">
        <v>5.05</v>
      </c>
      <c r="I36" s="36">
        <v>999.59</v>
      </c>
    </row>
    <row r="37" spans="2:9">
      <c r="B37" s="2" t="s">
        <v>2084</v>
      </c>
      <c r="C37" s="1">
        <v>29204</v>
      </c>
      <c r="D37" s="1">
        <v>18834</v>
      </c>
      <c r="E37" s="36">
        <v>644.91999999999996</v>
      </c>
      <c r="F37" s="2">
        <v>-11.22</v>
      </c>
      <c r="G37" s="2">
        <v>-1.71</v>
      </c>
      <c r="H37" s="2">
        <v>-2.34</v>
      </c>
      <c r="I37" s="36">
        <v>999.66</v>
      </c>
    </row>
    <row r="38" spans="2:9">
      <c r="B38" s="2" t="s">
        <v>2085</v>
      </c>
      <c r="C38" s="1">
        <v>29229</v>
      </c>
      <c r="D38" s="1">
        <v>19178</v>
      </c>
      <c r="E38" s="36">
        <v>656.14</v>
      </c>
      <c r="F38" s="2">
        <v>16.63</v>
      </c>
      <c r="G38" s="2">
        <v>2.6</v>
      </c>
      <c r="H38" s="2">
        <v>2.54</v>
      </c>
      <c r="I38" s="36">
        <v>999.68</v>
      </c>
    </row>
    <row r="39" spans="2:9">
      <c r="B39" s="2" t="s">
        <v>2086</v>
      </c>
      <c r="C39" s="1">
        <v>29288</v>
      </c>
      <c r="D39" s="1">
        <v>18730</v>
      </c>
      <c r="E39" s="36">
        <v>639.51</v>
      </c>
      <c r="F39" s="2">
        <v>-39.79</v>
      </c>
      <c r="G39" s="2">
        <v>-5.86</v>
      </c>
      <c r="H39" s="2">
        <v>-5.74</v>
      </c>
      <c r="I39" s="36">
        <v>999.7</v>
      </c>
    </row>
    <row r="40" spans="2:9">
      <c r="B40" s="2" t="s">
        <v>2087</v>
      </c>
      <c r="C40" s="1">
        <v>29272</v>
      </c>
      <c r="D40" s="1">
        <v>19885</v>
      </c>
      <c r="E40" s="36">
        <v>679.3</v>
      </c>
      <c r="F40" s="2">
        <v>14.8</v>
      </c>
      <c r="G40" s="2">
        <v>2.23</v>
      </c>
      <c r="H40" s="2">
        <v>2.5</v>
      </c>
      <c r="I40" s="36">
        <v>999.72</v>
      </c>
    </row>
    <row r="41" spans="2:9">
      <c r="B41" s="2" t="s">
        <v>2081</v>
      </c>
      <c r="C41" s="1">
        <v>29226</v>
      </c>
      <c r="D41" s="1">
        <v>19421</v>
      </c>
      <c r="E41" s="36">
        <v>664.5</v>
      </c>
      <c r="F41" s="2">
        <v>-7.48</v>
      </c>
      <c r="G41" s="2">
        <v>-1.1100000000000001</v>
      </c>
      <c r="H41" s="2">
        <v>-1.71</v>
      </c>
      <c r="I41" s="36">
        <v>999.81</v>
      </c>
    </row>
    <row r="42" spans="2:9">
      <c r="B42" s="2" t="s">
        <v>2082</v>
      </c>
      <c r="C42" s="1">
        <v>29213</v>
      </c>
      <c r="D42" s="1">
        <v>19630</v>
      </c>
      <c r="E42" s="36">
        <v>671.98</v>
      </c>
      <c r="F42" s="2">
        <v>2.62</v>
      </c>
      <c r="G42" s="2">
        <v>0.39</v>
      </c>
      <c r="H42" s="2">
        <v>0.81</v>
      </c>
      <c r="I42" s="36">
        <v>999.84</v>
      </c>
    </row>
    <row r="43" spans="2:9">
      <c r="B43" s="2" t="s">
        <v>2083</v>
      </c>
      <c r="C43" s="1">
        <v>29208</v>
      </c>
      <c r="D43" s="1">
        <v>19551</v>
      </c>
      <c r="E43" s="36">
        <v>669.36</v>
      </c>
      <c r="F43" s="2">
        <v>-11.39</v>
      </c>
      <c r="G43" s="2">
        <v>-1.67</v>
      </c>
      <c r="H43" s="2">
        <v>-1.57</v>
      </c>
      <c r="I43" s="36">
        <v>999.86</v>
      </c>
    </row>
    <row r="44" spans="2:9">
      <c r="B44" s="2" t="s">
        <v>2078</v>
      </c>
      <c r="C44" s="1">
        <v>29192</v>
      </c>
      <c r="D44" s="1">
        <v>19873</v>
      </c>
      <c r="E44" s="36">
        <v>680.75</v>
      </c>
      <c r="F44" s="2">
        <v>34.94</v>
      </c>
      <c r="G44" s="2">
        <v>5.41</v>
      </c>
      <c r="H44" s="2">
        <v>5.25</v>
      </c>
      <c r="I44" s="36">
        <v>999.88</v>
      </c>
    </row>
    <row r="45" spans="2:9">
      <c r="B45" s="2" t="s">
        <v>2079</v>
      </c>
      <c r="C45" s="1">
        <v>29184</v>
      </c>
      <c r="D45" s="1">
        <v>18847</v>
      </c>
      <c r="E45" s="36">
        <v>645.80999999999995</v>
      </c>
      <c r="F45" s="2">
        <v>-11.77</v>
      </c>
      <c r="G45" s="2">
        <v>-1.79</v>
      </c>
      <c r="H45" s="2">
        <v>-1.68</v>
      </c>
      <c r="I45" s="36">
        <v>999.89</v>
      </c>
    </row>
    <row r="46" spans="2:9">
      <c r="B46" s="2" t="s">
        <v>2080</v>
      </c>
      <c r="C46" s="1">
        <v>29191</v>
      </c>
      <c r="D46" s="1">
        <v>19195</v>
      </c>
      <c r="E46" s="36">
        <v>657.58</v>
      </c>
      <c r="F46" s="2">
        <v>-0.48</v>
      </c>
      <c r="G46" s="2">
        <v>-7.0000000000000007E-2</v>
      </c>
      <c r="H46" s="2">
        <v>-0.43</v>
      </c>
      <c r="I46" s="36">
        <v>999.95</v>
      </c>
    </row>
    <row r="47" spans="2:9">
      <c r="B47" s="2" t="s">
        <v>2076</v>
      </c>
      <c r="C47" s="1">
        <v>29194</v>
      </c>
      <c r="D47" s="1">
        <v>19211</v>
      </c>
      <c r="E47" s="36">
        <v>658.06</v>
      </c>
      <c r="F47" s="2">
        <v>14.24</v>
      </c>
      <c r="G47" s="2">
        <v>2.21</v>
      </c>
      <c r="H47" s="2">
        <v>1.07</v>
      </c>
      <c r="I47" s="36">
        <v>999.97</v>
      </c>
    </row>
    <row r="48" spans="2:9">
      <c r="B48" s="2" t="s">
        <v>2077</v>
      </c>
      <c r="C48" s="1">
        <v>29252</v>
      </c>
      <c r="D48" s="1">
        <v>18833</v>
      </c>
      <c r="E48" s="36">
        <v>643.82000000000005</v>
      </c>
      <c r="F48" s="2">
        <v>-3.02</v>
      </c>
      <c r="G48" s="2">
        <v>-0.47</v>
      </c>
      <c r="H48" s="2">
        <v>0.15</v>
      </c>
      <c r="I48" s="36">
        <v>999.99</v>
      </c>
    </row>
    <row r="49" spans="2:9">
      <c r="B49" s="2" t="s">
        <v>2074</v>
      </c>
      <c r="C49" s="1">
        <v>29309</v>
      </c>
      <c r="D49" s="1">
        <v>18958</v>
      </c>
      <c r="E49" s="36">
        <v>646.84</v>
      </c>
      <c r="F49" s="2">
        <v>-30.53</v>
      </c>
      <c r="G49" s="2">
        <v>-4.51</v>
      </c>
      <c r="H49" s="2">
        <v>-3.61</v>
      </c>
      <c r="I49" s="36">
        <v>1000.01</v>
      </c>
    </row>
    <row r="50" spans="2:9">
      <c r="B50" s="2" t="s">
        <v>2075</v>
      </c>
      <c r="C50" s="1">
        <v>29323</v>
      </c>
      <c r="D50" s="1">
        <v>19862</v>
      </c>
      <c r="E50" s="36">
        <v>677.37</v>
      </c>
      <c r="F50" s="2">
        <v>-5.47</v>
      </c>
      <c r="G50" s="2">
        <v>-0.8</v>
      </c>
      <c r="H50" s="2">
        <v>0.11</v>
      </c>
      <c r="I50" s="36">
        <v>1000.02</v>
      </c>
    </row>
    <row r="51" spans="2:9">
      <c r="B51" s="2" t="s">
        <v>2066</v>
      </c>
      <c r="C51" s="1">
        <v>29332</v>
      </c>
      <c r="D51" s="1">
        <v>20029</v>
      </c>
      <c r="E51" s="36">
        <v>682.84</v>
      </c>
      <c r="F51" s="2">
        <v>-10.14</v>
      </c>
      <c r="G51" s="2">
        <v>-1.46</v>
      </c>
      <c r="H51" s="2">
        <v>-1.49</v>
      </c>
      <c r="I51" s="36">
        <v>1000.09</v>
      </c>
    </row>
    <row r="52" spans="2:9">
      <c r="B52" s="2" t="s">
        <v>2067</v>
      </c>
      <c r="C52" s="1">
        <v>29339</v>
      </c>
      <c r="D52" s="1">
        <v>20331</v>
      </c>
      <c r="E52" s="36">
        <v>692.98</v>
      </c>
      <c r="F52" s="2">
        <v>0.98</v>
      </c>
      <c r="G52" s="2">
        <v>0.14000000000000001</v>
      </c>
      <c r="H52" s="2">
        <v>0.13</v>
      </c>
      <c r="I52" s="36">
        <v>1000.11</v>
      </c>
    </row>
    <row r="53" spans="2:9">
      <c r="B53" s="2" t="s">
        <v>2068</v>
      </c>
      <c r="C53" s="1">
        <v>29325</v>
      </c>
      <c r="D53" s="1">
        <v>20293</v>
      </c>
      <c r="E53" s="36">
        <v>692</v>
      </c>
      <c r="F53" s="2">
        <v>-6.82</v>
      </c>
      <c r="G53" s="2">
        <v>-0.98</v>
      </c>
      <c r="H53" s="2">
        <v>-0.84</v>
      </c>
      <c r="I53" s="36">
        <v>1000.13</v>
      </c>
    </row>
    <row r="54" spans="2:9">
      <c r="B54" s="2" t="s">
        <v>2069</v>
      </c>
      <c r="C54" s="1">
        <v>29337</v>
      </c>
      <c r="D54" s="1">
        <v>20501</v>
      </c>
      <c r="E54" s="36">
        <v>698.82</v>
      </c>
      <c r="F54" s="2">
        <v>1.27</v>
      </c>
      <c r="G54" s="2">
        <v>0.18</v>
      </c>
      <c r="H54" s="2">
        <v>0.49</v>
      </c>
      <c r="I54" s="36">
        <v>1000.16</v>
      </c>
    </row>
    <row r="55" spans="2:9">
      <c r="B55" s="2" t="s">
        <v>2070</v>
      </c>
      <c r="C55" s="1">
        <v>29315</v>
      </c>
      <c r="D55" s="1">
        <v>20449</v>
      </c>
      <c r="E55" s="36">
        <v>697.55</v>
      </c>
      <c r="F55" s="2">
        <v>-6.62</v>
      </c>
      <c r="G55" s="2">
        <v>-0.94</v>
      </c>
      <c r="H55" s="2">
        <v>-0.93</v>
      </c>
      <c r="I55" s="36">
        <v>1000.17</v>
      </c>
    </row>
    <row r="56" spans="2:9">
      <c r="B56" s="2" t="s">
        <v>2071</v>
      </c>
      <c r="C56" s="1">
        <v>29340</v>
      </c>
      <c r="D56" s="1">
        <v>20661</v>
      </c>
      <c r="E56" s="36">
        <v>704.17</v>
      </c>
      <c r="F56" s="2">
        <v>-14.69</v>
      </c>
      <c r="G56" s="2">
        <v>-2.04</v>
      </c>
      <c r="H56" s="2">
        <v>-1.77</v>
      </c>
      <c r="I56" s="36">
        <v>1000.24</v>
      </c>
    </row>
    <row r="57" spans="2:9">
      <c r="B57" s="2" t="s">
        <v>2072</v>
      </c>
      <c r="C57" s="1">
        <v>29355</v>
      </c>
      <c r="D57" s="1">
        <v>21102</v>
      </c>
      <c r="E57" s="36">
        <v>718.86</v>
      </c>
      <c r="F57" s="2">
        <v>0.45</v>
      </c>
      <c r="G57" s="2">
        <v>0.06</v>
      </c>
      <c r="H57" s="2">
        <v>-0.11</v>
      </c>
      <c r="I57" s="36">
        <v>1000.26</v>
      </c>
    </row>
    <row r="58" spans="2:9">
      <c r="B58" s="2" t="s">
        <v>2073</v>
      </c>
      <c r="C58" s="1">
        <v>29353</v>
      </c>
      <c r="D58" s="1">
        <v>21088</v>
      </c>
      <c r="E58" s="36">
        <v>718.41</v>
      </c>
      <c r="F58" s="2">
        <v>-12.06</v>
      </c>
      <c r="G58" s="2">
        <v>-1.65</v>
      </c>
      <c r="H58" s="2">
        <v>-1.7</v>
      </c>
      <c r="I58" s="36">
        <v>1000.29</v>
      </c>
    </row>
    <row r="59" spans="2:9">
      <c r="B59" s="2" t="s">
        <v>2063</v>
      </c>
      <c r="C59" s="1">
        <v>29365</v>
      </c>
      <c r="D59" s="1">
        <v>21450</v>
      </c>
      <c r="E59" s="36">
        <v>730.47</v>
      </c>
      <c r="F59" s="2">
        <v>-0.57999999999999996</v>
      </c>
      <c r="G59" s="2">
        <v>-0.08</v>
      </c>
      <c r="H59" s="2">
        <v>-0.26</v>
      </c>
      <c r="I59" s="36">
        <v>1000.31</v>
      </c>
    </row>
    <row r="60" spans="2:9">
      <c r="B60" s="2" t="s">
        <v>2064</v>
      </c>
      <c r="C60" s="1">
        <v>29383</v>
      </c>
      <c r="D60" s="1">
        <v>21480</v>
      </c>
      <c r="E60" s="36">
        <v>731.05</v>
      </c>
      <c r="F60" s="2">
        <v>5.84</v>
      </c>
      <c r="G60" s="2">
        <v>0.81</v>
      </c>
      <c r="H60" s="2">
        <v>0.62</v>
      </c>
      <c r="I60" s="36">
        <v>1000.32</v>
      </c>
    </row>
    <row r="61" spans="2:9">
      <c r="B61" s="2" t="s">
        <v>2065</v>
      </c>
      <c r="C61" s="1">
        <v>29374</v>
      </c>
      <c r="D61" s="1">
        <v>21302</v>
      </c>
      <c r="E61" s="36">
        <v>725.21</v>
      </c>
      <c r="F61" s="2">
        <v>-8.51</v>
      </c>
      <c r="G61" s="2">
        <v>-1.1599999999999999</v>
      </c>
      <c r="H61" s="2">
        <v>-0.92</v>
      </c>
      <c r="I61" s="36">
        <v>1000.43</v>
      </c>
    </row>
    <row r="62" spans="2:9">
      <c r="B62" s="2" t="s">
        <v>2062</v>
      </c>
      <c r="C62" s="1">
        <v>29351</v>
      </c>
      <c r="D62" s="1">
        <v>21535</v>
      </c>
      <c r="E62" s="36">
        <v>733.72</v>
      </c>
      <c r="F62" s="2">
        <v>-0.56000000000000005</v>
      </c>
      <c r="G62" s="2">
        <v>-0.08</v>
      </c>
      <c r="H62" s="2">
        <v>-0.15</v>
      </c>
      <c r="I62" s="36">
        <v>1000.45</v>
      </c>
    </row>
    <row r="63" spans="2:9">
      <c r="B63" s="2" t="s">
        <v>2061</v>
      </c>
      <c r="C63" s="1">
        <v>29363</v>
      </c>
      <c r="D63" s="1">
        <v>21561</v>
      </c>
      <c r="E63" s="36">
        <v>734.28</v>
      </c>
      <c r="F63" s="2">
        <v>5.79</v>
      </c>
      <c r="G63" s="2">
        <v>0.79</v>
      </c>
      <c r="H63" s="2">
        <v>0.83</v>
      </c>
      <c r="I63" s="36">
        <v>1000.47</v>
      </c>
    </row>
    <row r="64" spans="2:9">
      <c r="B64" s="2" t="s">
        <v>2060</v>
      </c>
      <c r="C64" s="1">
        <v>29368</v>
      </c>
      <c r="D64" s="1">
        <v>21394</v>
      </c>
      <c r="E64" s="36">
        <v>728.49</v>
      </c>
      <c r="F64" s="2">
        <v>1.43</v>
      </c>
      <c r="G64" s="2">
        <v>0.2</v>
      </c>
      <c r="H64" s="2">
        <v>0.22</v>
      </c>
      <c r="I64" s="36">
        <v>1000.49</v>
      </c>
    </row>
    <row r="65" spans="2:9">
      <c r="B65" s="2" t="s">
        <v>2058</v>
      </c>
      <c r="C65" s="1">
        <v>29376</v>
      </c>
      <c r="D65" s="1">
        <v>21358</v>
      </c>
      <c r="E65" s="36">
        <v>727.06</v>
      </c>
      <c r="F65" s="2">
        <v>-4.91</v>
      </c>
      <c r="G65" s="2">
        <v>-0.67</v>
      </c>
      <c r="H65" s="2">
        <v>-0.97</v>
      </c>
      <c r="I65" s="36">
        <v>1000.56</v>
      </c>
    </row>
    <row r="66" spans="2:9">
      <c r="B66" s="2" t="s">
        <v>2059</v>
      </c>
      <c r="C66" s="1">
        <v>29376</v>
      </c>
      <c r="D66" s="1">
        <v>21502</v>
      </c>
      <c r="E66" s="36">
        <v>731.97</v>
      </c>
      <c r="F66" s="2">
        <v>20.86</v>
      </c>
      <c r="G66" s="2">
        <v>2.93</v>
      </c>
      <c r="H66" s="2">
        <v>2.97</v>
      </c>
      <c r="I66" s="36">
        <v>1000.58</v>
      </c>
    </row>
    <row r="67" spans="2:9">
      <c r="B67" s="2" t="s">
        <v>2056</v>
      </c>
      <c r="C67" s="1">
        <v>29361</v>
      </c>
      <c r="D67" s="1">
        <v>20879</v>
      </c>
      <c r="E67" s="36">
        <v>711.11</v>
      </c>
      <c r="F67" s="2">
        <v>-5.25</v>
      </c>
      <c r="G67" s="2">
        <v>-0.73</v>
      </c>
      <c r="H67" s="2">
        <v>-0.56999999999999995</v>
      </c>
      <c r="I67" s="36">
        <v>1000.6</v>
      </c>
    </row>
    <row r="68" spans="2:9">
      <c r="B68" s="2" t="s">
        <v>2053</v>
      </c>
      <c r="C68" s="1">
        <v>29353</v>
      </c>
      <c r="D68" s="1">
        <v>21027</v>
      </c>
      <c r="E68" s="36">
        <v>716.36</v>
      </c>
      <c r="F68" s="2">
        <v>-14.25</v>
      </c>
      <c r="G68" s="2">
        <v>-1.95</v>
      </c>
      <c r="H68" s="2">
        <v>-1.92</v>
      </c>
      <c r="I68" s="36">
        <v>1000.62</v>
      </c>
    </row>
    <row r="69" spans="2:9">
      <c r="B69" s="2" t="s">
        <v>2054</v>
      </c>
      <c r="C69" s="1">
        <v>29346</v>
      </c>
      <c r="D69" s="1">
        <v>21441</v>
      </c>
      <c r="E69" s="36">
        <v>730.61</v>
      </c>
      <c r="F69" s="2">
        <v>-12.23</v>
      </c>
      <c r="G69" s="2">
        <v>-1.65</v>
      </c>
      <c r="H69" s="2">
        <v>-1.32</v>
      </c>
      <c r="I69" s="36">
        <v>1000.64</v>
      </c>
    </row>
    <row r="70" spans="2:9">
      <c r="B70" s="2" t="s">
        <v>2055</v>
      </c>
      <c r="C70" s="1">
        <v>29355</v>
      </c>
      <c r="D70" s="1">
        <v>21806</v>
      </c>
      <c r="E70" s="36">
        <v>742.84</v>
      </c>
      <c r="F70" s="2">
        <v>5.53</v>
      </c>
      <c r="G70" s="2">
        <v>0.75</v>
      </c>
      <c r="H70" s="2">
        <v>1.1399999999999999</v>
      </c>
      <c r="I70" s="36">
        <v>1000.71</v>
      </c>
    </row>
    <row r="71" spans="2:9">
      <c r="B71" s="2" t="s">
        <v>2051</v>
      </c>
      <c r="C71" s="1">
        <v>29352</v>
      </c>
      <c r="D71" s="1">
        <v>21641</v>
      </c>
      <c r="E71" s="36">
        <v>737.31</v>
      </c>
      <c r="F71" s="2">
        <v>8.3000000000000007</v>
      </c>
      <c r="G71" s="2">
        <v>1.1399999999999999</v>
      </c>
      <c r="H71" s="2">
        <v>0.96</v>
      </c>
      <c r="I71" s="36">
        <v>1000.74</v>
      </c>
    </row>
    <row r="72" spans="2:9">
      <c r="B72" s="2" t="s">
        <v>2052</v>
      </c>
      <c r="C72" s="1">
        <v>29311</v>
      </c>
      <c r="D72" s="1">
        <v>21368</v>
      </c>
      <c r="E72" s="36">
        <v>729.01</v>
      </c>
      <c r="F72" s="2">
        <v>-12.63</v>
      </c>
      <c r="G72" s="2">
        <v>-1.7</v>
      </c>
      <c r="H72" s="2">
        <v>-2</v>
      </c>
      <c r="I72" s="36">
        <v>1000.77</v>
      </c>
    </row>
    <row r="73" spans="2:9">
      <c r="B73" s="2" t="s">
        <v>2041</v>
      </c>
      <c r="C73" s="1">
        <v>29270</v>
      </c>
      <c r="D73" s="1">
        <v>21708</v>
      </c>
      <c r="E73" s="36">
        <v>741.64</v>
      </c>
      <c r="F73" s="2">
        <v>0.21</v>
      </c>
      <c r="G73" s="2">
        <v>0.03</v>
      </c>
      <c r="H73" s="2">
        <v>-0.15</v>
      </c>
      <c r="I73" s="36">
        <v>1000.8</v>
      </c>
    </row>
    <row r="74" spans="2:9">
      <c r="B74" s="2" t="s">
        <v>2042</v>
      </c>
      <c r="C74" s="1">
        <v>29262</v>
      </c>
      <c r="D74" s="1">
        <v>21696</v>
      </c>
      <c r="E74" s="36">
        <v>741.43</v>
      </c>
      <c r="F74" s="2">
        <v>-10.9</v>
      </c>
      <c r="G74" s="2">
        <v>-1.45</v>
      </c>
      <c r="H74" s="2">
        <v>-1.95</v>
      </c>
      <c r="I74" s="36">
        <v>1000.81</v>
      </c>
    </row>
    <row r="75" spans="2:9">
      <c r="B75" s="2" t="s">
        <v>2043</v>
      </c>
      <c r="C75" s="1">
        <v>29257</v>
      </c>
      <c r="D75" s="1">
        <v>22011</v>
      </c>
      <c r="E75" s="36">
        <v>752.33</v>
      </c>
      <c r="F75" s="2">
        <v>18.28</v>
      </c>
      <c r="G75" s="2">
        <v>2.4900000000000002</v>
      </c>
      <c r="H75" s="2">
        <v>2.31</v>
      </c>
      <c r="I75" s="36">
        <v>1000.89</v>
      </c>
    </row>
    <row r="76" spans="2:9">
      <c r="B76" s="2" t="s">
        <v>2044</v>
      </c>
      <c r="C76" s="1">
        <v>29262</v>
      </c>
      <c r="D76" s="1">
        <v>21480</v>
      </c>
      <c r="E76" s="36">
        <v>734.05</v>
      </c>
      <c r="F76" s="2">
        <v>16.52</v>
      </c>
      <c r="G76" s="2">
        <v>2.2999999999999998</v>
      </c>
      <c r="H76" s="2">
        <v>1.94</v>
      </c>
      <c r="I76" s="36">
        <v>1000.91</v>
      </c>
    </row>
    <row r="77" spans="2:9">
      <c r="B77" s="2" t="s">
        <v>2045</v>
      </c>
      <c r="C77" s="1">
        <v>29240</v>
      </c>
      <c r="D77" s="1">
        <v>20981</v>
      </c>
      <c r="E77" s="36">
        <v>717.53</v>
      </c>
      <c r="F77" s="2">
        <v>-2.39</v>
      </c>
      <c r="G77" s="2">
        <v>-0.33</v>
      </c>
      <c r="H77" s="2">
        <v>-0.12</v>
      </c>
      <c r="I77" s="36">
        <v>1000.93</v>
      </c>
    </row>
    <row r="78" spans="2:9">
      <c r="B78" s="2" t="s">
        <v>2046</v>
      </c>
      <c r="C78" s="1">
        <v>29223</v>
      </c>
      <c r="D78" s="1">
        <v>21038</v>
      </c>
      <c r="E78" s="36">
        <v>719.92</v>
      </c>
      <c r="F78" s="2">
        <v>22.95</v>
      </c>
      <c r="G78" s="2">
        <v>3.29</v>
      </c>
      <c r="H78" s="2">
        <v>3.7</v>
      </c>
      <c r="I78" s="36">
        <v>1000.96</v>
      </c>
    </row>
    <row r="79" spans="2:9">
      <c r="B79" s="2" t="s">
        <v>2047</v>
      </c>
      <c r="C79" s="1">
        <v>29219</v>
      </c>
      <c r="D79" s="1">
        <v>20365</v>
      </c>
      <c r="E79" s="36">
        <v>696.97</v>
      </c>
      <c r="F79" s="2">
        <v>-7.56</v>
      </c>
      <c r="G79" s="2">
        <v>-1.07</v>
      </c>
      <c r="H79" s="2">
        <v>-1.04</v>
      </c>
      <c r="I79" s="36">
        <v>1000.97</v>
      </c>
    </row>
    <row r="80" spans="2:9">
      <c r="B80" s="2" t="s">
        <v>2048</v>
      </c>
      <c r="C80" s="1">
        <v>29220</v>
      </c>
      <c r="D80" s="1">
        <v>20586</v>
      </c>
      <c r="E80" s="36">
        <v>704.53</v>
      </c>
      <c r="F80" s="2">
        <v>9.0500000000000007</v>
      </c>
      <c r="G80" s="2">
        <v>1.3</v>
      </c>
      <c r="H80" s="2">
        <v>1.25</v>
      </c>
      <c r="I80" s="36">
        <v>1001.04</v>
      </c>
    </row>
    <row r="81" spans="2:9">
      <c r="B81" s="2" t="s">
        <v>2049</v>
      </c>
      <c r="C81" s="1">
        <v>29215</v>
      </c>
      <c r="D81" s="1">
        <v>20318</v>
      </c>
      <c r="E81" s="36">
        <v>695.48</v>
      </c>
      <c r="F81" s="2">
        <v>-0.62</v>
      </c>
      <c r="G81" s="2">
        <v>-0.09</v>
      </c>
      <c r="H81" s="2">
        <v>-0.27</v>
      </c>
      <c r="I81" s="36">
        <v>1001.06</v>
      </c>
    </row>
    <row r="82" spans="2:9">
      <c r="B82" s="2" t="s">
        <v>2050</v>
      </c>
      <c r="C82" s="1">
        <v>29202</v>
      </c>
      <c r="D82" s="1">
        <v>20327</v>
      </c>
      <c r="E82" s="36">
        <v>696.1</v>
      </c>
      <c r="F82" s="2">
        <v>-24.48</v>
      </c>
      <c r="G82" s="2">
        <v>-3.4</v>
      </c>
      <c r="H82" s="2">
        <v>-3.07</v>
      </c>
      <c r="I82" s="36">
        <v>1001.08</v>
      </c>
    </row>
    <row r="83" spans="2:9">
      <c r="B83" s="2" t="s">
        <v>2036</v>
      </c>
      <c r="C83" s="1">
        <v>29197</v>
      </c>
      <c r="D83" s="1">
        <v>21039</v>
      </c>
      <c r="E83" s="36">
        <v>720.58</v>
      </c>
      <c r="F83" s="2">
        <v>-6.6</v>
      </c>
      <c r="G83" s="2">
        <v>-0.91</v>
      </c>
      <c r="H83" s="2">
        <v>-0.5</v>
      </c>
      <c r="I83" s="36">
        <v>1001.11</v>
      </c>
    </row>
    <row r="84" spans="2:9">
      <c r="B84" s="2" t="s">
        <v>2037</v>
      </c>
      <c r="C84" s="1">
        <v>29157</v>
      </c>
      <c r="D84" s="1">
        <v>21202</v>
      </c>
      <c r="E84" s="36">
        <v>727.18</v>
      </c>
      <c r="F84" s="2">
        <v>14.04</v>
      </c>
      <c r="G84" s="2">
        <v>1.97</v>
      </c>
      <c r="H84" s="2">
        <v>1.93</v>
      </c>
      <c r="I84" s="36">
        <v>1001.12</v>
      </c>
    </row>
    <row r="85" spans="2:9">
      <c r="B85" s="2" t="s">
        <v>2038</v>
      </c>
      <c r="C85" s="1">
        <v>29135</v>
      </c>
      <c r="D85" s="1">
        <v>20777</v>
      </c>
      <c r="E85" s="36">
        <v>713.14</v>
      </c>
      <c r="F85" s="2">
        <v>12.71</v>
      </c>
      <c r="G85" s="2">
        <v>1.81</v>
      </c>
      <c r="H85" s="2">
        <v>0.89</v>
      </c>
      <c r="I85" s="36">
        <v>1001.2</v>
      </c>
    </row>
    <row r="86" spans="2:9">
      <c r="B86" s="2" t="s">
        <v>2039</v>
      </c>
      <c r="C86" s="1">
        <v>29255</v>
      </c>
      <c r="D86" s="1">
        <v>20491</v>
      </c>
      <c r="E86" s="36">
        <v>700.43</v>
      </c>
      <c r="F86" s="2">
        <v>-1.37</v>
      </c>
      <c r="G86" s="2">
        <v>-0.2</v>
      </c>
      <c r="H86" s="2">
        <v>-0.97</v>
      </c>
      <c r="I86" s="36">
        <v>1001.22</v>
      </c>
    </row>
    <row r="87" spans="2:9">
      <c r="B87" s="2" t="s">
        <v>2040</v>
      </c>
      <c r="C87" s="1">
        <v>29321</v>
      </c>
      <c r="D87" s="1">
        <v>20577</v>
      </c>
      <c r="E87" s="36">
        <v>701.8</v>
      </c>
      <c r="F87" s="2">
        <v>-18.12</v>
      </c>
      <c r="G87" s="2">
        <v>-2.52</v>
      </c>
      <c r="H87" s="2">
        <v>-2.88</v>
      </c>
      <c r="I87" s="36">
        <v>1001.24</v>
      </c>
    </row>
    <row r="88" spans="2:9">
      <c r="B88" s="2" t="s">
        <v>2031</v>
      </c>
      <c r="C88" s="1">
        <v>29347</v>
      </c>
      <c r="D88" s="1">
        <v>21128</v>
      </c>
      <c r="E88" s="36">
        <v>719.92</v>
      </c>
      <c r="F88" s="2">
        <v>-2.11</v>
      </c>
      <c r="G88" s="2">
        <v>-0.28999999999999998</v>
      </c>
      <c r="H88" s="2">
        <v>0.3</v>
      </c>
      <c r="I88" s="36">
        <v>1001.26</v>
      </c>
    </row>
    <row r="89" spans="2:9">
      <c r="B89" s="2" t="s">
        <v>2032</v>
      </c>
      <c r="C89" s="1">
        <v>29400</v>
      </c>
      <c r="D89" s="1">
        <v>21228</v>
      </c>
      <c r="E89" s="36">
        <v>722.03</v>
      </c>
      <c r="F89" s="2">
        <v>-16.079999999999998</v>
      </c>
      <c r="G89" s="2">
        <v>-2.1800000000000002</v>
      </c>
      <c r="H89" s="2">
        <v>-1.93</v>
      </c>
      <c r="I89" s="36">
        <v>1001.28</v>
      </c>
    </row>
    <row r="90" spans="2:9">
      <c r="B90" s="2" t="s">
        <v>2033</v>
      </c>
      <c r="C90" s="1">
        <v>29411</v>
      </c>
      <c r="D90" s="1">
        <v>21709</v>
      </c>
      <c r="E90" s="36">
        <v>738.11</v>
      </c>
      <c r="F90" s="2">
        <v>-9.0299999999999994</v>
      </c>
      <c r="G90" s="2">
        <v>-1.21</v>
      </c>
      <c r="H90" s="2">
        <v>-1.08</v>
      </c>
      <c r="I90" s="36">
        <v>1001.34</v>
      </c>
    </row>
    <row r="91" spans="2:9">
      <c r="B91" s="2" t="s">
        <v>2034</v>
      </c>
      <c r="C91" s="1">
        <v>29513</v>
      </c>
      <c r="D91" s="1">
        <v>22050</v>
      </c>
      <c r="E91" s="36">
        <v>747.14</v>
      </c>
      <c r="F91" s="2">
        <v>-23.06</v>
      </c>
      <c r="G91" s="2">
        <v>-2.99</v>
      </c>
      <c r="H91" s="2">
        <v>-2.38</v>
      </c>
      <c r="I91" s="36">
        <v>1001.38</v>
      </c>
    </row>
    <row r="92" spans="2:9">
      <c r="B92" s="2" t="s">
        <v>2035</v>
      </c>
      <c r="C92" s="1">
        <v>29503</v>
      </c>
      <c r="D92" s="1">
        <v>22723</v>
      </c>
      <c r="E92" s="36">
        <v>770.2</v>
      </c>
      <c r="F92" s="2">
        <v>-6.08</v>
      </c>
      <c r="G92" s="2">
        <v>-0.78</v>
      </c>
      <c r="H92" s="2">
        <v>-0.23</v>
      </c>
      <c r="I92" s="36">
        <v>1001.4</v>
      </c>
    </row>
    <row r="93" spans="2:9">
      <c r="B93" s="2" t="s">
        <v>2029</v>
      </c>
      <c r="C93" s="1">
        <v>29739</v>
      </c>
      <c r="D93" s="1">
        <v>23086</v>
      </c>
      <c r="E93" s="36">
        <v>776.28</v>
      </c>
      <c r="F93" s="2">
        <v>-3.01</v>
      </c>
      <c r="G93" s="2">
        <v>-0.39</v>
      </c>
      <c r="H93" s="2">
        <v>-0.5</v>
      </c>
      <c r="I93" s="36">
        <v>1001.45</v>
      </c>
    </row>
    <row r="94" spans="2:9">
      <c r="B94" s="2" t="s">
        <v>2030</v>
      </c>
      <c r="C94" s="1">
        <v>29670</v>
      </c>
      <c r="D94" s="1">
        <v>23121</v>
      </c>
      <c r="E94" s="36">
        <v>779.29</v>
      </c>
      <c r="F94" s="2">
        <v>-15.09</v>
      </c>
      <c r="G94" s="2">
        <v>-1.9</v>
      </c>
      <c r="H94" s="2">
        <v>-2.0699999999999998</v>
      </c>
      <c r="I94" s="36">
        <v>1001.47</v>
      </c>
    </row>
    <row r="95" spans="2:9">
      <c r="B95" s="2" t="s">
        <v>1382</v>
      </c>
      <c r="C95" s="1">
        <v>29522</v>
      </c>
      <c r="D95" s="1">
        <v>23451</v>
      </c>
      <c r="E95" s="36">
        <v>794.38</v>
      </c>
      <c r="F95" s="2">
        <v>-1.89</v>
      </c>
      <c r="G95" s="2">
        <v>-0.24</v>
      </c>
      <c r="H95" s="2">
        <v>0.08</v>
      </c>
      <c r="I95" s="36">
        <v>1001.28</v>
      </c>
    </row>
    <row r="96" spans="2:9">
      <c r="B96" s="2" t="s">
        <v>1383</v>
      </c>
      <c r="C96" s="1">
        <v>29515</v>
      </c>
      <c r="D96" s="1">
        <v>23502</v>
      </c>
      <c r="E96" s="36">
        <v>796.27</v>
      </c>
      <c r="F96" s="2">
        <v>1.53</v>
      </c>
      <c r="G96" s="2">
        <v>0.19</v>
      </c>
      <c r="H96" s="2">
        <v>0.45</v>
      </c>
      <c r="I96" s="36">
        <v>1001.3</v>
      </c>
    </row>
    <row r="97" spans="2:9">
      <c r="B97" s="2" t="s">
        <v>1384</v>
      </c>
      <c r="C97" s="1">
        <v>29515</v>
      </c>
      <c r="D97" s="1">
        <v>23457</v>
      </c>
      <c r="E97" s="36">
        <v>794.74</v>
      </c>
      <c r="F97" s="2">
        <v>-1.83</v>
      </c>
      <c r="G97" s="2">
        <v>-0.23</v>
      </c>
      <c r="H97" s="2">
        <v>-0.25</v>
      </c>
      <c r="I97" s="36">
        <v>1001.33</v>
      </c>
    </row>
    <row r="98" spans="2:9">
      <c r="B98" s="2" t="s">
        <v>1385</v>
      </c>
      <c r="C98" s="1">
        <v>29449</v>
      </c>
      <c r="D98" s="1">
        <v>23458</v>
      </c>
      <c r="E98" s="36">
        <v>796.57</v>
      </c>
      <c r="F98" s="2">
        <v>-7.07</v>
      </c>
      <c r="G98" s="2">
        <v>-0.88</v>
      </c>
      <c r="H98" s="2">
        <v>-0.93</v>
      </c>
      <c r="I98" s="36">
        <v>1001.35</v>
      </c>
    </row>
    <row r="99" spans="2:9">
      <c r="B99" s="2" t="s">
        <v>1379</v>
      </c>
      <c r="C99" s="1">
        <v>29435</v>
      </c>
      <c r="D99" s="1">
        <v>23655</v>
      </c>
      <c r="E99" s="36">
        <v>803.64</v>
      </c>
      <c r="F99" s="2">
        <v>-4.51</v>
      </c>
      <c r="G99" s="2">
        <v>-0.56000000000000005</v>
      </c>
      <c r="H99" s="2">
        <v>-0.66</v>
      </c>
      <c r="I99" s="36">
        <v>1001.38</v>
      </c>
    </row>
    <row r="100" spans="2:9">
      <c r="B100" s="2" t="s">
        <v>1380</v>
      </c>
      <c r="C100" s="1">
        <v>29425</v>
      </c>
      <c r="D100" s="1">
        <v>23780</v>
      </c>
      <c r="E100" s="36">
        <v>808.15</v>
      </c>
      <c r="F100" s="2">
        <v>-14.14</v>
      </c>
      <c r="G100" s="2">
        <v>-1.72</v>
      </c>
      <c r="H100" s="2">
        <v>-2.02</v>
      </c>
      <c r="I100" s="36">
        <v>1001.47</v>
      </c>
    </row>
    <row r="101" spans="2:9">
      <c r="B101" s="2" t="s">
        <v>1381</v>
      </c>
      <c r="C101" s="1">
        <v>29431</v>
      </c>
      <c r="D101" s="1">
        <v>24200</v>
      </c>
      <c r="E101" s="36">
        <v>822.29</v>
      </c>
      <c r="F101" s="2">
        <v>10.94</v>
      </c>
      <c r="G101" s="2">
        <v>1.35</v>
      </c>
      <c r="H101" s="2">
        <v>1.31</v>
      </c>
      <c r="I101" s="36">
        <v>1001.49</v>
      </c>
    </row>
    <row r="102" spans="2:9">
      <c r="B102" s="2" t="s">
        <v>1378</v>
      </c>
      <c r="C102" s="1">
        <v>29421</v>
      </c>
      <c r="D102" s="1">
        <v>23871</v>
      </c>
      <c r="E102" s="36">
        <v>811.35</v>
      </c>
      <c r="F102" s="2">
        <v>-8.9700000000000006</v>
      </c>
      <c r="G102" s="2">
        <v>-1.0900000000000001</v>
      </c>
      <c r="H102" s="2">
        <v>-0.56000000000000005</v>
      </c>
      <c r="I102" s="36">
        <v>1001.52</v>
      </c>
    </row>
    <row r="103" spans="2:9">
      <c r="B103" s="2" t="s">
        <v>1376</v>
      </c>
      <c r="C103" s="1">
        <v>29431</v>
      </c>
      <c r="D103" s="1">
        <v>24143</v>
      </c>
      <c r="E103" s="36">
        <v>820.32</v>
      </c>
      <c r="F103" s="2">
        <v>1.93</v>
      </c>
      <c r="G103" s="2">
        <v>0.24</v>
      </c>
      <c r="H103" s="2">
        <v>0.95</v>
      </c>
      <c r="I103" s="36">
        <v>1001.55</v>
      </c>
    </row>
    <row r="104" spans="2:9">
      <c r="B104" s="2" t="s">
        <v>1377</v>
      </c>
      <c r="C104" s="1">
        <v>29414</v>
      </c>
      <c r="D104" s="1">
        <v>24072</v>
      </c>
      <c r="E104" s="36">
        <v>818.39</v>
      </c>
      <c r="F104" s="2">
        <v>1.1299999999999999</v>
      </c>
      <c r="G104" s="2">
        <v>0.14000000000000001</v>
      </c>
      <c r="H104" s="2">
        <v>0.73</v>
      </c>
      <c r="I104" s="36">
        <v>1001.57</v>
      </c>
    </row>
    <row r="105" spans="2:9">
      <c r="B105" s="2" t="s">
        <v>1372</v>
      </c>
      <c r="C105" s="1">
        <v>29373</v>
      </c>
      <c r="D105" s="1">
        <v>24006</v>
      </c>
      <c r="E105" s="36">
        <v>817.26</v>
      </c>
      <c r="F105" s="2">
        <v>-19</v>
      </c>
      <c r="G105" s="2">
        <v>-2.27</v>
      </c>
      <c r="H105" s="2">
        <v>-2.75</v>
      </c>
      <c r="I105" s="36">
        <v>1001.65</v>
      </c>
    </row>
    <row r="106" spans="2:9">
      <c r="B106" s="2" t="s">
        <v>1373</v>
      </c>
      <c r="C106" s="1">
        <v>29321</v>
      </c>
      <c r="D106" s="1">
        <v>24520</v>
      </c>
      <c r="E106" s="36">
        <v>836.26</v>
      </c>
      <c r="F106" s="2">
        <v>3.07</v>
      </c>
      <c r="G106" s="2">
        <v>0.37</v>
      </c>
      <c r="H106" s="2">
        <v>0.38</v>
      </c>
      <c r="I106" s="36">
        <v>1001.68</v>
      </c>
    </row>
    <row r="107" spans="2:9">
      <c r="B107" s="2" t="s">
        <v>1370</v>
      </c>
      <c r="C107" s="1">
        <v>29314</v>
      </c>
      <c r="D107" s="1">
        <v>24425</v>
      </c>
      <c r="E107" s="36">
        <v>833.19</v>
      </c>
      <c r="F107" s="2">
        <v>-18.22</v>
      </c>
      <c r="G107" s="2">
        <v>-2.14</v>
      </c>
      <c r="H107" s="2">
        <v>-2.0699999999999998</v>
      </c>
      <c r="I107" s="36">
        <v>1001.71</v>
      </c>
    </row>
    <row r="108" spans="2:9">
      <c r="B108" s="2" t="s">
        <v>1371</v>
      </c>
      <c r="C108" s="1">
        <v>29335</v>
      </c>
      <c r="D108" s="1">
        <v>24976</v>
      </c>
      <c r="E108" s="36">
        <v>851.41</v>
      </c>
      <c r="F108" s="2">
        <v>-5.76</v>
      </c>
      <c r="G108" s="2">
        <v>-0.67</v>
      </c>
      <c r="H108" s="2">
        <v>-1.45</v>
      </c>
      <c r="I108" s="36">
        <v>1001.74</v>
      </c>
    </row>
    <row r="109" spans="2:9">
      <c r="B109" s="2" t="s">
        <v>1368</v>
      </c>
      <c r="C109" s="1">
        <v>29337</v>
      </c>
      <c r="D109" s="1">
        <v>25147</v>
      </c>
      <c r="E109" s="36">
        <v>857.17</v>
      </c>
      <c r="F109" s="2">
        <v>0.85</v>
      </c>
      <c r="G109" s="2">
        <v>0.1</v>
      </c>
      <c r="H109" s="2">
        <v>-0.14000000000000001</v>
      </c>
      <c r="I109" s="36">
        <v>1001.76</v>
      </c>
    </row>
    <row r="110" spans="2:9">
      <c r="B110" s="2" t="s">
        <v>1369</v>
      </c>
      <c r="C110" s="1">
        <v>29354</v>
      </c>
      <c r="D110" s="1">
        <v>25136</v>
      </c>
      <c r="E110" s="36">
        <v>856.32</v>
      </c>
      <c r="F110" s="2">
        <v>6.76</v>
      </c>
      <c r="G110" s="2">
        <v>0.8</v>
      </c>
      <c r="H110" s="2">
        <v>0.84</v>
      </c>
      <c r="I110" s="36">
        <v>1001.89</v>
      </c>
    </row>
    <row r="111" spans="2:9">
      <c r="B111" s="2" t="s">
        <v>1362</v>
      </c>
      <c r="C111" s="1">
        <v>29350</v>
      </c>
      <c r="D111" s="1">
        <v>24935</v>
      </c>
      <c r="E111" s="36">
        <v>849.56</v>
      </c>
      <c r="F111" s="2">
        <v>-12.61</v>
      </c>
      <c r="G111" s="2">
        <v>-1.46</v>
      </c>
      <c r="H111" s="2">
        <v>-1.54</v>
      </c>
      <c r="I111" s="36">
        <v>1001.93</v>
      </c>
    </row>
    <row r="112" spans="2:9">
      <c r="B112" s="2" t="s">
        <v>1363</v>
      </c>
      <c r="C112" s="1">
        <v>29378</v>
      </c>
      <c r="D112" s="1">
        <v>25329</v>
      </c>
      <c r="E112" s="36">
        <v>862.17</v>
      </c>
      <c r="F112" s="2">
        <v>-2.68</v>
      </c>
      <c r="G112" s="2">
        <v>-0.31</v>
      </c>
      <c r="H112" s="2">
        <v>-0.28999999999999998</v>
      </c>
      <c r="I112" s="36">
        <v>1001.96</v>
      </c>
    </row>
    <row r="113" spans="2:9">
      <c r="B113" s="2" t="s">
        <v>1364</v>
      </c>
      <c r="C113" s="1">
        <v>29424</v>
      </c>
      <c r="D113" s="1">
        <v>25447</v>
      </c>
      <c r="E113" s="36">
        <v>864.85</v>
      </c>
      <c r="F113" s="2">
        <v>6.14</v>
      </c>
      <c r="G113" s="2">
        <v>0.72</v>
      </c>
      <c r="H113" s="2">
        <v>0.45</v>
      </c>
      <c r="I113" s="36">
        <v>1001.99</v>
      </c>
    </row>
    <row r="114" spans="2:9">
      <c r="B114" s="2" t="s">
        <v>1365</v>
      </c>
      <c r="C114" s="1">
        <v>29442</v>
      </c>
      <c r="D114" s="1">
        <v>25282</v>
      </c>
      <c r="E114" s="36">
        <v>858.71</v>
      </c>
      <c r="F114" s="2">
        <v>15.06</v>
      </c>
      <c r="G114" s="2">
        <v>1.79</v>
      </c>
      <c r="H114" s="2">
        <v>2.2599999999999998</v>
      </c>
      <c r="I114" s="36">
        <v>1002.09</v>
      </c>
    </row>
    <row r="115" spans="2:9">
      <c r="B115" s="2" t="s">
        <v>1366</v>
      </c>
      <c r="C115" s="1">
        <v>29455</v>
      </c>
      <c r="D115" s="1">
        <v>24850</v>
      </c>
      <c r="E115" s="36">
        <v>843.65</v>
      </c>
      <c r="F115" s="2">
        <v>-11.47</v>
      </c>
      <c r="G115" s="2">
        <v>-1.34</v>
      </c>
      <c r="H115" s="2">
        <v>-1.2</v>
      </c>
      <c r="I115" s="36">
        <v>1002.12</v>
      </c>
    </row>
    <row r="116" spans="2:9">
      <c r="B116" s="2" t="s">
        <v>1367</v>
      </c>
      <c r="C116" s="1">
        <v>29452</v>
      </c>
      <c r="D116" s="1">
        <v>25185</v>
      </c>
      <c r="E116" s="36">
        <v>855.12</v>
      </c>
      <c r="F116" s="2">
        <v>10.84</v>
      </c>
      <c r="G116" s="2">
        <v>1.28</v>
      </c>
      <c r="H116" s="2">
        <v>1.54</v>
      </c>
      <c r="I116" s="36">
        <v>1002.15</v>
      </c>
    </row>
    <row r="117" spans="2:9">
      <c r="B117" s="2" t="s">
        <v>1361</v>
      </c>
      <c r="C117" s="1">
        <v>29485</v>
      </c>
      <c r="D117" s="1">
        <v>24893</v>
      </c>
      <c r="E117" s="36">
        <v>844.28</v>
      </c>
      <c r="F117" s="2">
        <v>-11.83</v>
      </c>
      <c r="G117" s="2">
        <v>-1.38</v>
      </c>
      <c r="H117" s="2">
        <v>-1.58</v>
      </c>
      <c r="I117" s="36">
        <v>1002.18</v>
      </c>
    </row>
    <row r="118" spans="2:9">
      <c r="B118" s="2" t="s">
        <v>1360</v>
      </c>
      <c r="C118" s="1">
        <v>29498</v>
      </c>
      <c r="D118" s="1">
        <v>25253</v>
      </c>
      <c r="E118" s="36">
        <v>856.11</v>
      </c>
      <c r="F118" s="2">
        <v>-4.7699999999999996</v>
      </c>
      <c r="G118" s="2">
        <v>-0.55000000000000004</v>
      </c>
      <c r="H118" s="2">
        <v>-0.5</v>
      </c>
      <c r="I118" s="36">
        <v>1002.21</v>
      </c>
    </row>
    <row r="119" spans="2:9">
      <c r="B119" s="2" t="s">
        <v>1359</v>
      </c>
      <c r="C119" s="1">
        <v>29486</v>
      </c>
      <c r="D119" s="1">
        <v>25384</v>
      </c>
      <c r="E119" s="36">
        <v>860.88</v>
      </c>
      <c r="F119" s="2">
        <v>-5.72</v>
      </c>
      <c r="G119" s="2">
        <v>-0.66</v>
      </c>
      <c r="H119" s="2">
        <v>-0.78</v>
      </c>
      <c r="I119" s="36">
        <v>1002.3</v>
      </c>
    </row>
    <row r="120" spans="2:9">
      <c r="B120" s="2" t="s">
        <v>1358</v>
      </c>
      <c r="C120" s="1">
        <v>29503</v>
      </c>
      <c r="D120" s="1">
        <v>25567</v>
      </c>
      <c r="E120" s="36">
        <v>866.6</v>
      </c>
      <c r="F120" s="2">
        <v>-10.97</v>
      </c>
      <c r="G120" s="2">
        <v>-1.25</v>
      </c>
      <c r="H120" s="2">
        <v>-1.44</v>
      </c>
      <c r="I120" s="36">
        <v>1002.33</v>
      </c>
    </row>
    <row r="121" spans="2:9">
      <c r="B121" s="2" t="s">
        <v>1355</v>
      </c>
      <c r="C121" s="1">
        <v>29512</v>
      </c>
      <c r="D121" s="1">
        <v>25899</v>
      </c>
      <c r="E121" s="36">
        <v>877.57</v>
      </c>
      <c r="F121" s="2">
        <v>-4.59</v>
      </c>
      <c r="G121" s="2">
        <v>-0.52</v>
      </c>
      <c r="H121" s="2">
        <v>-0.84</v>
      </c>
      <c r="I121" s="36">
        <v>1002.36</v>
      </c>
    </row>
    <row r="122" spans="2:9">
      <c r="B122" s="2" t="s">
        <v>1356</v>
      </c>
      <c r="C122" s="1">
        <v>29553</v>
      </c>
      <c r="D122" s="1">
        <v>26070</v>
      </c>
      <c r="E122" s="36">
        <v>882.16</v>
      </c>
      <c r="F122" s="2">
        <v>-5.4</v>
      </c>
      <c r="G122" s="2">
        <v>-0.61</v>
      </c>
      <c r="H122" s="2">
        <v>-0.36</v>
      </c>
      <c r="I122" s="36">
        <v>1002.4</v>
      </c>
    </row>
    <row r="123" spans="2:9">
      <c r="B123" s="2" t="s">
        <v>1354</v>
      </c>
      <c r="C123" s="1">
        <v>29616</v>
      </c>
      <c r="D123" s="1">
        <v>26286</v>
      </c>
      <c r="E123" s="36">
        <v>887.56</v>
      </c>
      <c r="F123" s="2">
        <v>2.79</v>
      </c>
      <c r="G123" s="2">
        <v>0.32</v>
      </c>
      <c r="H123" s="2">
        <v>0.18</v>
      </c>
      <c r="I123" s="36">
        <v>1002.42</v>
      </c>
    </row>
    <row r="124" spans="2:9">
      <c r="B124" s="2" t="s">
        <v>1353</v>
      </c>
      <c r="C124" s="1">
        <v>29706</v>
      </c>
      <c r="D124" s="1">
        <v>26283</v>
      </c>
      <c r="E124" s="36">
        <v>884.77</v>
      </c>
      <c r="F124" s="2">
        <v>19.13</v>
      </c>
      <c r="G124" s="2">
        <v>2.21</v>
      </c>
      <c r="H124" s="2">
        <v>2.56</v>
      </c>
      <c r="I124" s="36">
        <v>1002.52</v>
      </c>
    </row>
    <row r="125" spans="2:9">
      <c r="B125" s="2" t="s">
        <v>1352</v>
      </c>
      <c r="C125" s="1">
        <v>29694</v>
      </c>
      <c r="D125" s="1">
        <v>25704</v>
      </c>
      <c r="E125" s="36">
        <v>865.64</v>
      </c>
      <c r="F125" s="2">
        <v>-3.02</v>
      </c>
      <c r="G125" s="2">
        <v>-0.35</v>
      </c>
      <c r="H125" s="2">
        <v>0.01</v>
      </c>
      <c r="I125" s="36">
        <v>1002.56</v>
      </c>
    </row>
    <row r="126" spans="2:9">
      <c r="B126" s="2" t="s">
        <v>1351</v>
      </c>
      <c r="C126" s="1">
        <v>29719</v>
      </c>
      <c r="D126" s="1">
        <v>25816</v>
      </c>
      <c r="E126" s="36">
        <v>868.66</v>
      </c>
      <c r="F126" s="2">
        <v>8.7100000000000009</v>
      </c>
      <c r="G126" s="2">
        <v>1.01</v>
      </c>
      <c r="H126" s="2">
        <v>1.3</v>
      </c>
      <c r="I126" s="36">
        <v>1002.58</v>
      </c>
    </row>
    <row r="127" spans="2:9">
      <c r="B127" s="2" t="s">
        <v>1350</v>
      </c>
      <c r="C127" s="1">
        <v>29726</v>
      </c>
      <c r="D127" s="1">
        <v>25563</v>
      </c>
      <c r="E127" s="36">
        <v>859.95</v>
      </c>
      <c r="F127" s="2">
        <v>-11.65</v>
      </c>
      <c r="G127" s="2">
        <v>-1.34</v>
      </c>
      <c r="H127" s="2">
        <v>-1.43</v>
      </c>
      <c r="I127" s="36">
        <v>1002.58</v>
      </c>
    </row>
    <row r="128" spans="2:9">
      <c r="B128" s="2" t="s">
        <v>1348</v>
      </c>
      <c r="C128" s="1">
        <v>29745</v>
      </c>
      <c r="D128" s="1">
        <v>25926</v>
      </c>
      <c r="E128" s="36">
        <v>871.6</v>
      </c>
      <c r="F128" s="2">
        <v>-0.91</v>
      </c>
      <c r="G128" s="2">
        <v>-0.1</v>
      </c>
      <c r="H128" s="2">
        <v>-0.54</v>
      </c>
      <c r="I128" s="36">
        <v>1002.71</v>
      </c>
    </row>
    <row r="129" spans="2:9">
      <c r="B129" s="2" t="s">
        <v>1349</v>
      </c>
      <c r="C129" s="1">
        <v>29767</v>
      </c>
      <c r="D129" s="1">
        <v>25972</v>
      </c>
      <c r="E129" s="36">
        <v>872.51</v>
      </c>
      <c r="F129" s="2">
        <v>-4.9400000000000004</v>
      </c>
      <c r="G129" s="2">
        <v>-0.56000000000000005</v>
      </c>
      <c r="H129" s="2">
        <v>-0.36</v>
      </c>
      <c r="I129" s="36">
        <v>1002.74</v>
      </c>
    </row>
    <row r="130" spans="2:9">
      <c r="B130" s="2" t="s">
        <v>1347</v>
      </c>
      <c r="C130" s="1">
        <v>29784</v>
      </c>
      <c r="D130" s="1">
        <v>26134</v>
      </c>
      <c r="E130" s="36">
        <v>877.45</v>
      </c>
      <c r="F130" s="2">
        <v>4.74</v>
      </c>
      <c r="G130" s="2">
        <v>0.54</v>
      </c>
      <c r="H130" s="2">
        <v>0.56999999999999995</v>
      </c>
      <c r="I130" s="36">
        <v>1002.78</v>
      </c>
    </row>
    <row r="131" spans="2:9">
      <c r="B131" s="2" t="s">
        <v>1346</v>
      </c>
      <c r="C131" s="1">
        <v>29831</v>
      </c>
      <c r="D131" s="1">
        <v>26034</v>
      </c>
      <c r="E131" s="36">
        <v>872.71</v>
      </c>
      <c r="F131" s="2">
        <v>8.67</v>
      </c>
      <c r="G131" s="2">
        <v>1</v>
      </c>
      <c r="H131" s="2">
        <v>1.35</v>
      </c>
      <c r="I131" s="36">
        <v>1002.8</v>
      </c>
    </row>
    <row r="132" spans="2:9">
      <c r="B132" s="2" t="s">
        <v>1345</v>
      </c>
      <c r="C132" s="1">
        <v>29853</v>
      </c>
      <c r="D132" s="1">
        <v>25794</v>
      </c>
      <c r="E132" s="36">
        <v>864.04</v>
      </c>
      <c r="F132" s="2">
        <v>5.04</v>
      </c>
      <c r="G132" s="2">
        <v>0.59</v>
      </c>
      <c r="H132" s="2">
        <v>0.75</v>
      </c>
      <c r="I132" s="36">
        <v>1002.94</v>
      </c>
    </row>
    <row r="133" spans="2:9">
      <c r="B133" s="2" t="s">
        <v>1344</v>
      </c>
      <c r="C133" s="1">
        <v>29829</v>
      </c>
      <c r="D133" s="1">
        <v>25624</v>
      </c>
      <c r="E133" s="36">
        <v>859</v>
      </c>
      <c r="F133" s="2">
        <v>-5.52</v>
      </c>
      <c r="G133" s="2">
        <v>-0.64</v>
      </c>
      <c r="H133" s="2">
        <v>-0.74</v>
      </c>
      <c r="I133" s="36">
        <v>1003.01</v>
      </c>
    </row>
    <row r="134" spans="2:9">
      <c r="B134" s="2" t="s">
        <v>1343</v>
      </c>
      <c r="C134" s="1">
        <v>29820</v>
      </c>
      <c r="D134" s="1">
        <v>25780</v>
      </c>
      <c r="E134" s="36">
        <v>864.52</v>
      </c>
      <c r="F134" s="2">
        <v>-1.87</v>
      </c>
      <c r="G134" s="2">
        <v>-0.22</v>
      </c>
      <c r="H134" s="2">
        <v>0.17</v>
      </c>
      <c r="I134" s="36">
        <v>1002.98</v>
      </c>
    </row>
    <row r="135" spans="2:9">
      <c r="B135" s="2" t="s">
        <v>1342</v>
      </c>
      <c r="C135" s="1">
        <v>29854</v>
      </c>
      <c r="D135" s="1">
        <v>25865</v>
      </c>
      <c r="E135" s="36">
        <v>866.39</v>
      </c>
      <c r="F135" s="2">
        <v>10.95</v>
      </c>
      <c r="G135" s="2">
        <v>1.28</v>
      </c>
      <c r="H135" s="2">
        <v>1.64</v>
      </c>
      <c r="I135" s="36">
        <v>1003.01</v>
      </c>
    </row>
    <row r="136" spans="2:9">
      <c r="B136" s="2" t="s">
        <v>1341</v>
      </c>
      <c r="C136" s="1">
        <v>29881</v>
      </c>
      <c r="D136" s="1">
        <v>25562</v>
      </c>
      <c r="E136" s="36">
        <v>855.44</v>
      </c>
      <c r="F136" s="2">
        <v>-2.31</v>
      </c>
      <c r="G136" s="2">
        <v>-0.27</v>
      </c>
      <c r="H136" s="2">
        <v>0.09</v>
      </c>
      <c r="I136" s="36">
        <v>1003.11</v>
      </c>
    </row>
    <row r="137" spans="2:9">
      <c r="B137" s="2" t="s">
        <v>1340</v>
      </c>
      <c r="C137" s="1">
        <v>29928</v>
      </c>
      <c r="D137" s="1">
        <v>25671</v>
      </c>
      <c r="E137" s="36">
        <v>857.75</v>
      </c>
      <c r="F137" s="2">
        <v>8.75</v>
      </c>
      <c r="G137" s="2">
        <v>1.03</v>
      </c>
      <c r="H137" s="2">
        <v>0.57999999999999996</v>
      </c>
      <c r="I137" s="36">
        <v>1003.15</v>
      </c>
    </row>
    <row r="138" spans="2:9">
      <c r="B138" s="2" t="s">
        <v>1339</v>
      </c>
      <c r="C138" s="1">
        <v>29928</v>
      </c>
      <c r="D138" s="1">
        <v>25409</v>
      </c>
      <c r="E138" s="36">
        <v>849</v>
      </c>
      <c r="F138" s="2">
        <v>-2.76</v>
      </c>
      <c r="G138" s="2">
        <v>-0.32</v>
      </c>
      <c r="H138" s="2">
        <v>-0.82</v>
      </c>
      <c r="I138" s="36">
        <v>1003.18</v>
      </c>
    </row>
    <row r="139" spans="2:9">
      <c r="B139" s="2" t="s">
        <v>1338</v>
      </c>
      <c r="C139" s="1">
        <v>29978</v>
      </c>
      <c r="D139" s="1">
        <v>25534</v>
      </c>
      <c r="E139" s="36">
        <v>851.76</v>
      </c>
      <c r="F139" s="2">
        <v>17.12</v>
      </c>
      <c r="G139" s="2">
        <v>2.0499999999999998</v>
      </c>
      <c r="H139" s="2">
        <v>1.7</v>
      </c>
      <c r="I139" s="36">
        <v>1003.2</v>
      </c>
    </row>
    <row r="140" spans="2:9">
      <c r="B140" s="2" t="s">
        <v>1337</v>
      </c>
      <c r="C140" s="1">
        <v>30003</v>
      </c>
      <c r="D140" s="1">
        <v>25042</v>
      </c>
      <c r="E140" s="36">
        <v>834.64</v>
      </c>
      <c r="F140" s="2">
        <v>5.03</v>
      </c>
      <c r="G140" s="2">
        <v>0.61</v>
      </c>
      <c r="H140" s="2">
        <v>0.12</v>
      </c>
      <c r="I140" s="36">
        <v>1003.23</v>
      </c>
    </row>
    <row r="141" spans="2:9">
      <c r="B141" s="2" t="s">
        <v>1336</v>
      </c>
      <c r="C141" s="1">
        <v>30038</v>
      </c>
      <c r="D141" s="1">
        <v>24920</v>
      </c>
      <c r="E141" s="36">
        <v>829.61</v>
      </c>
      <c r="F141" s="2">
        <v>3.91</v>
      </c>
      <c r="G141" s="2">
        <v>0.47</v>
      </c>
      <c r="H141" s="2">
        <v>0.72</v>
      </c>
      <c r="I141" s="36">
        <v>1003.33</v>
      </c>
    </row>
    <row r="142" spans="2:9">
      <c r="B142" s="2" t="s">
        <v>1335</v>
      </c>
      <c r="C142" s="1">
        <v>30041</v>
      </c>
      <c r="D142" s="1">
        <v>24805</v>
      </c>
      <c r="E142" s="36">
        <v>825.7</v>
      </c>
      <c r="F142" s="2">
        <v>8.1999999999999993</v>
      </c>
      <c r="G142" s="2">
        <v>1</v>
      </c>
      <c r="H142" s="2">
        <v>0.83</v>
      </c>
      <c r="I142" s="36">
        <v>1003.36</v>
      </c>
    </row>
    <row r="143" spans="2:9">
      <c r="B143" s="2" t="s">
        <v>1333</v>
      </c>
      <c r="C143" s="1">
        <v>30030</v>
      </c>
      <c r="D143" s="1">
        <v>24550</v>
      </c>
      <c r="E143" s="36">
        <v>817.5</v>
      </c>
      <c r="F143" s="2">
        <v>-5.53</v>
      </c>
      <c r="G143" s="2">
        <v>-0.67</v>
      </c>
      <c r="H143" s="2">
        <v>-0.46</v>
      </c>
      <c r="I143" s="36">
        <v>1003.39</v>
      </c>
    </row>
    <row r="144" spans="2:9">
      <c r="B144" s="2" t="s">
        <v>1334</v>
      </c>
      <c r="C144" s="1">
        <v>30038</v>
      </c>
      <c r="D144" s="1">
        <v>24722</v>
      </c>
      <c r="E144" s="36">
        <v>823.03</v>
      </c>
      <c r="F144" s="2">
        <v>-22.51</v>
      </c>
      <c r="G144" s="2">
        <v>-2.66</v>
      </c>
      <c r="H144" s="2">
        <v>-1.86</v>
      </c>
      <c r="I144" s="36">
        <v>1003.42</v>
      </c>
    </row>
    <row r="145" spans="2:9">
      <c r="B145" s="2" t="s">
        <v>1331</v>
      </c>
      <c r="C145" s="1">
        <v>30033</v>
      </c>
      <c r="D145" s="1">
        <v>25394</v>
      </c>
      <c r="E145" s="36">
        <v>845.54</v>
      </c>
      <c r="F145" s="2">
        <v>5.38</v>
      </c>
      <c r="G145" s="2">
        <v>0.64</v>
      </c>
      <c r="H145" s="2">
        <v>1.04</v>
      </c>
      <c r="I145" s="36">
        <v>1003.45</v>
      </c>
    </row>
    <row r="146" spans="2:9">
      <c r="B146" s="2" t="s">
        <v>1332</v>
      </c>
      <c r="C146" s="1">
        <v>30036</v>
      </c>
      <c r="D146" s="1">
        <v>25235</v>
      </c>
      <c r="E146" s="36">
        <v>840.16</v>
      </c>
      <c r="F146" s="2">
        <v>2.31</v>
      </c>
      <c r="G146" s="2">
        <v>0.28000000000000003</v>
      </c>
      <c r="H146" s="2">
        <v>0.6</v>
      </c>
      <c r="I146" s="36">
        <v>1003.55</v>
      </c>
    </row>
    <row r="147" spans="2:9">
      <c r="B147" s="2" t="s">
        <v>1330</v>
      </c>
      <c r="C147" s="1">
        <v>30048</v>
      </c>
      <c r="D147" s="1">
        <v>25176</v>
      </c>
      <c r="E147" s="36">
        <v>837.85</v>
      </c>
      <c r="F147" s="2">
        <v>-10.38</v>
      </c>
      <c r="G147" s="2">
        <v>-1.22</v>
      </c>
      <c r="H147" s="2">
        <v>-1.18</v>
      </c>
      <c r="I147" s="36">
        <v>1003.58</v>
      </c>
    </row>
    <row r="148" spans="2:9">
      <c r="B148" s="2" t="s">
        <v>1329</v>
      </c>
      <c r="C148" s="1">
        <v>30100</v>
      </c>
      <c r="D148" s="1">
        <v>25532</v>
      </c>
      <c r="E148" s="36">
        <v>848.23</v>
      </c>
      <c r="F148" s="2">
        <v>10</v>
      </c>
      <c r="G148" s="2">
        <v>1.19</v>
      </c>
      <c r="H148" s="2">
        <v>0.37</v>
      </c>
      <c r="I148" s="36">
        <v>1003.65</v>
      </c>
    </row>
    <row r="149" spans="2:9">
      <c r="B149" s="2" t="s">
        <v>1328</v>
      </c>
      <c r="C149" s="1">
        <v>30144</v>
      </c>
      <c r="D149" s="1">
        <v>25267</v>
      </c>
      <c r="E149" s="36">
        <v>838.23</v>
      </c>
      <c r="F149" s="2">
        <v>3.01</v>
      </c>
      <c r="G149" s="2">
        <v>0.36</v>
      </c>
      <c r="H149" s="2">
        <v>-0.02</v>
      </c>
      <c r="I149" s="36">
        <v>1003.67</v>
      </c>
    </row>
    <row r="150" spans="2:9">
      <c r="B150" s="2" t="s">
        <v>1327</v>
      </c>
      <c r="C150" s="1">
        <v>30155</v>
      </c>
      <c r="D150" s="1">
        <v>25186</v>
      </c>
      <c r="E150" s="36">
        <v>835.22</v>
      </c>
      <c r="F150" s="2">
        <v>11.06</v>
      </c>
      <c r="G150" s="2">
        <v>1.34</v>
      </c>
      <c r="H150" s="2">
        <v>1.44</v>
      </c>
      <c r="I150" s="36">
        <v>1003.77</v>
      </c>
    </row>
    <row r="151" spans="2:9">
      <c r="B151" s="2" t="s">
        <v>1326</v>
      </c>
      <c r="C151" s="1">
        <v>30177</v>
      </c>
      <c r="D151" s="1">
        <v>24870</v>
      </c>
      <c r="E151" s="36">
        <v>824.16</v>
      </c>
      <c r="F151" s="2">
        <v>14.05</v>
      </c>
      <c r="G151" s="2">
        <v>1.73</v>
      </c>
      <c r="H151" s="2">
        <v>2.73</v>
      </c>
      <c r="I151" s="36">
        <v>1003.81</v>
      </c>
    </row>
    <row r="152" spans="2:9">
      <c r="B152" s="2" t="s">
        <v>1325</v>
      </c>
      <c r="C152" s="1">
        <v>30193</v>
      </c>
      <c r="D152" s="1">
        <v>24459</v>
      </c>
      <c r="E152" s="36">
        <v>810.11</v>
      </c>
      <c r="F152" s="2">
        <v>-7.24</v>
      </c>
      <c r="G152" s="2">
        <v>-0.89</v>
      </c>
      <c r="H152" s="2">
        <v>7.0000000000000007E-2</v>
      </c>
      <c r="I152" s="36">
        <v>1003.84</v>
      </c>
    </row>
    <row r="153" spans="2:9">
      <c r="B153" s="2" t="s">
        <v>1324</v>
      </c>
      <c r="C153" s="1">
        <v>30209</v>
      </c>
      <c r="D153" s="1">
        <v>24691</v>
      </c>
      <c r="E153" s="36">
        <v>817.35</v>
      </c>
      <c r="F153" s="2">
        <v>0.05</v>
      </c>
      <c r="G153" s="2">
        <v>0.01</v>
      </c>
      <c r="H153" s="2">
        <v>0.2</v>
      </c>
      <c r="I153" s="36">
        <v>1003.87</v>
      </c>
    </row>
    <row r="154" spans="2:9">
      <c r="B154" s="2" t="s">
        <v>1323</v>
      </c>
      <c r="C154" s="1">
        <v>30230</v>
      </c>
      <c r="D154" s="1">
        <v>24707</v>
      </c>
      <c r="E154" s="36">
        <v>817.3</v>
      </c>
      <c r="F154" s="2">
        <v>11.18</v>
      </c>
      <c r="G154" s="2">
        <v>1.39</v>
      </c>
      <c r="H154" s="2">
        <v>1.58</v>
      </c>
      <c r="I154" s="36">
        <v>1003.89</v>
      </c>
    </row>
    <row r="155" spans="2:9">
      <c r="B155" s="2" t="s">
        <v>1321</v>
      </c>
      <c r="C155" s="1">
        <v>30099</v>
      </c>
      <c r="D155" s="1">
        <v>24264</v>
      </c>
      <c r="E155" s="36">
        <v>806.12</v>
      </c>
      <c r="F155" s="2">
        <v>-1.5</v>
      </c>
      <c r="G155" s="2">
        <v>-0.19</v>
      </c>
      <c r="H155" s="2">
        <v>-0.26</v>
      </c>
      <c r="I155" s="36">
        <v>1003.66</v>
      </c>
    </row>
    <row r="156" spans="2:9">
      <c r="B156" s="2" t="s">
        <v>1320</v>
      </c>
      <c r="C156" s="1">
        <v>30341</v>
      </c>
      <c r="D156" s="1">
        <v>24504</v>
      </c>
      <c r="E156" s="36">
        <v>807.62</v>
      </c>
      <c r="F156" s="2">
        <v>5.05</v>
      </c>
      <c r="G156" s="2">
        <v>0.63</v>
      </c>
      <c r="H156" s="2">
        <v>0.32</v>
      </c>
      <c r="I156" s="36">
        <v>1003.69</v>
      </c>
    </row>
    <row r="157" spans="2:9">
      <c r="B157" s="2" t="s">
        <v>1318</v>
      </c>
      <c r="C157" s="1">
        <v>30343</v>
      </c>
      <c r="D157" s="1">
        <v>24352</v>
      </c>
      <c r="E157" s="36">
        <v>802.57</v>
      </c>
      <c r="F157" s="2">
        <v>14.07</v>
      </c>
      <c r="G157" s="2">
        <v>1.78</v>
      </c>
      <c r="H157" s="2">
        <v>1.29</v>
      </c>
      <c r="I157" s="36">
        <v>1003.72</v>
      </c>
    </row>
    <row r="158" spans="2:9">
      <c r="B158" s="2" t="s">
        <v>1319</v>
      </c>
      <c r="C158" s="1">
        <v>30319</v>
      </c>
      <c r="D158" s="1">
        <v>23907</v>
      </c>
      <c r="E158" s="36">
        <v>788.5</v>
      </c>
      <c r="F158" s="2">
        <v>3.82</v>
      </c>
      <c r="G158" s="2">
        <v>0.49</v>
      </c>
      <c r="H158" s="2">
        <v>0.62</v>
      </c>
      <c r="I158" s="36">
        <v>1003.76</v>
      </c>
    </row>
    <row r="159" spans="2:9">
      <c r="B159" s="2" t="s">
        <v>1316</v>
      </c>
      <c r="C159" s="1">
        <v>30328</v>
      </c>
      <c r="D159" s="1">
        <v>23798</v>
      </c>
      <c r="E159" s="36">
        <v>784.68</v>
      </c>
      <c r="F159" s="2">
        <v>9.02</v>
      </c>
      <c r="G159" s="2">
        <v>1.1599999999999999</v>
      </c>
      <c r="H159" s="2">
        <v>1.49</v>
      </c>
      <c r="I159" s="36">
        <v>1003.78</v>
      </c>
    </row>
    <row r="160" spans="2:9">
      <c r="B160" s="2" t="s">
        <v>1315</v>
      </c>
      <c r="C160" s="1">
        <v>30340</v>
      </c>
      <c r="D160" s="1">
        <v>23534</v>
      </c>
      <c r="E160" s="36">
        <v>775.66</v>
      </c>
      <c r="F160" s="2">
        <v>1.39</v>
      </c>
      <c r="G160" s="2">
        <v>0.18</v>
      </c>
      <c r="H160" s="2">
        <v>7.0000000000000007E-2</v>
      </c>
      <c r="I160" s="36">
        <v>1003.88</v>
      </c>
    </row>
    <row r="161" spans="2:9">
      <c r="B161" s="2" t="s">
        <v>1314</v>
      </c>
      <c r="C161" s="1">
        <v>30377</v>
      </c>
      <c r="D161" s="1">
        <v>23520</v>
      </c>
      <c r="E161" s="36">
        <v>774.27</v>
      </c>
      <c r="F161" s="2">
        <v>18.739999999999998</v>
      </c>
      <c r="G161" s="2">
        <v>2.48</v>
      </c>
      <c r="H161" s="2">
        <v>2.3199999999999998</v>
      </c>
      <c r="I161" s="36">
        <v>1003.91</v>
      </c>
    </row>
    <row r="162" spans="2:9">
      <c r="B162" s="2" t="s">
        <v>1313</v>
      </c>
      <c r="C162" s="1">
        <v>30372</v>
      </c>
      <c r="D162" s="1">
        <v>22947</v>
      </c>
      <c r="E162" s="36">
        <v>755.53</v>
      </c>
      <c r="F162" s="2">
        <v>6.04</v>
      </c>
      <c r="G162" s="2">
        <v>0.81</v>
      </c>
      <c r="H162" s="2">
        <v>1.06</v>
      </c>
      <c r="I162" s="36">
        <v>1003.94</v>
      </c>
    </row>
    <row r="163" spans="2:9">
      <c r="B163" s="2" t="s">
        <v>1312</v>
      </c>
      <c r="C163" s="1">
        <v>30348</v>
      </c>
      <c r="D163" s="1">
        <v>22745</v>
      </c>
      <c r="E163" s="36">
        <v>749.49</v>
      </c>
      <c r="F163" s="2">
        <v>-15.31</v>
      </c>
      <c r="G163" s="2">
        <v>-2</v>
      </c>
      <c r="H163" s="2">
        <v>-1.46</v>
      </c>
      <c r="I163" s="36">
        <v>1003.97</v>
      </c>
    </row>
    <row r="164" spans="2:9">
      <c r="B164" s="2" t="s">
        <v>1311</v>
      </c>
      <c r="C164" s="1">
        <v>30300</v>
      </c>
      <c r="D164" s="1">
        <v>23174</v>
      </c>
      <c r="E164" s="36">
        <v>764.8</v>
      </c>
      <c r="F164" s="2">
        <v>-9.9</v>
      </c>
      <c r="G164" s="2">
        <v>-1.28</v>
      </c>
      <c r="H164" s="2">
        <v>-0.88</v>
      </c>
      <c r="I164" s="36">
        <v>1003.99</v>
      </c>
    </row>
    <row r="165" spans="2:9">
      <c r="B165" s="2" t="s">
        <v>1310</v>
      </c>
      <c r="C165" s="1">
        <v>30267</v>
      </c>
      <c r="D165" s="1">
        <v>23448</v>
      </c>
      <c r="E165" s="36">
        <v>774.7</v>
      </c>
      <c r="F165" s="2">
        <v>-20.69</v>
      </c>
      <c r="G165" s="2">
        <v>-2.6</v>
      </c>
      <c r="H165" s="2">
        <v>-2.88</v>
      </c>
      <c r="I165" s="36">
        <v>1004.08</v>
      </c>
    </row>
    <row r="166" spans="2:9">
      <c r="B166" s="2" t="s">
        <v>1309</v>
      </c>
      <c r="C166" s="1">
        <v>30266</v>
      </c>
      <c r="D166" s="1">
        <v>24073</v>
      </c>
      <c r="E166" s="36">
        <v>795.39</v>
      </c>
      <c r="F166" s="2">
        <v>9.9700000000000006</v>
      </c>
      <c r="G166" s="2">
        <v>1.27</v>
      </c>
      <c r="H166" s="2">
        <v>1.17</v>
      </c>
      <c r="I166" s="36">
        <v>1004.14</v>
      </c>
    </row>
    <row r="167" spans="2:9">
      <c r="B167" s="2" t="s">
        <v>1308</v>
      </c>
      <c r="C167" s="1">
        <v>30237</v>
      </c>
      <c r="D167" s="1">
        <v>23749</v>
      </c>
      <c r="E167" s="36">
        <v>785.42</v>
      </c>
      <c r="F167" s="2">
        <v>9.8699999999999992</v>
      </c>
      <c r="G167" s="2">
        <v>1.27</v>
      </c>
      <c r="H167" s="2">
        <v>0.86</v>
      </c>
      <c r="I167" s="36">
        <v>1004.17</v>
      </c>
    </row>
    <row r="168" spans="2:9">
      <c r="B168" s="2" t="s">
        <v>1307</v>
      </c>
      <c r="C168" s="1">
        <v>30221</v>
      </c>
      <c r="D168" s="1">
        <v>23438</v>
      </c>
      <c r="E168" s="36">
        <v>775.55</v>
      </c>
      <c r="F168" s="2">
        <v>-20.47</v>
      </c>
      <c r="G168" s="2">
        <v>-2.57</v>
      </c>
      <c r="H168" s="2">
        <v>-2.0299999999999998</v>
      </c>
      <c r="I168" s="36">
        <v>1004.2</v>
      </c>
    </row>
    <row r="169" spans="2:9">
      <c r="B169" s="2" t="s">
        <v>1306</v>
      </c>
      <c r="C169" s="1">
        <v>30189</v>
      </c>
      <c r="D169" s="1">
        <v>24031</v>
      </c>
      <c r="E169" s="36">
        <v>796.02</v>
      </c>
      <c r="F169" s="2">
        <v>-15.26</v>
      </c>
      <c r="G169" s="2">
        <v>-1.88</v>
      </c>
      <c r="H169" s="2">
        <v>-2.02</v>
      </c>
      <c r="I169" s="36">
        <v>1004.23</v>
      </c>
    </row>
    <row r="170" spans="2:9">
      <c r="B170" s="2" t="s">
        <v>1305</v>
      </c>
      <c r="C170" s="1">
        <v>30195</v>
      </c>
      <c r="D170" s="1">
        <v>24496</v>
      </c>
      <c r="E170" s="36">
        <v>811.28</v>
      </c>
      <c r="F170" s="2">
        <v>12.98</v>
      </c>
      <c r="G170" s="2">
        <v>1.63</v>
      </c>
      <c r="H170" s="2">
        <v>1.31</v>
      </c>
      <c r="I170" s="36">
        <v>1004.32</v>
      </c>
    </row>
    <row r="171" spans="2:9">
      <c r="B171" s="2" t="s">
        <v>1304</v>
      </c>
      <c r="C171" s="1">
        <v>30187</v>
      </c>
      <c r="D171" s="1">
        <v>24098</v>
      </c>
      <c r="E171" s="36">
        <v>798.3</v>
      </c>
      <c r="F171" s="2">
        <v>2.2799999999999998</v>
      </c>
      <c r="G171" s="2">
        <v>0.28999999999999998</v>
      </c>
      <c r="H171" s="2">
        <v>0</v>
      </c>
      <c r="I171" s="36">
        <v>1004.36</v>
      </c>
    </row>
    <row r="172" spans="2:9">
      <c r="B172" s="2" t="s">
        <v>1293</v>
      </c>
      <c r="C172" s="1">
        <v>30155</v>
      </c>
      <c r="D172" s="1">
        <v>24004</v>
      </c>
      <c r="E172" s="36">
        <v>796.02</v>
      </c>
      <c r="F172" s="2">
        <v>1.77</v>
      </c>
      <c r="G172" s="2">
        <v>0.22</v>
      </c>
      <c r="H172" s="2">
        <v>0.19</v>
      </c>
      <c r="I172" s="36">
        <v>1004.39</v>
      </c>
    </row>
    <row r="173" spans="2:9">
      <c r="B173" s="2" t="s">
        <v>1292</v>
      </c>
      <c r="C173" s="1">
        <v>30090</v>
      </c>
      <c r="D173" s="1">
        <v>23899</v>
      </c>
      <c r="E173" s="36">
        <v>794.25</v>
      </c>
      <c r="F173" s="2">
        <v>-21.51</v>
      </c>
      <c r="G173" s="2">
        <v>-2.64</v>
      </c>
      <c r="H173" s="2">
        <v>-2.36</v>
      </c>
      <c r="I173" s="36">
        <v>1004.59</v>
      </c>
    </row>
    <row r="174" spans="2:9">
      <c r="B174" s="2" t="s">
        <v>1291</v>
      </c>
      <c r="C174" s="1">
        <v>30070</v>
      </c>
      <c r="D174" s="1">
        <v>24530</v>
      </c>
      <c r="E174" s="36">
        <v>815.76</v>
      </c>
      <c r="F174" s="2">
        <v>-12.03</v>
      </c>
      <c r="G174" s="2">
        <v>-1.45</v>
      </c>
      <c r="H174" s="2">
        <v>-1.7</v>
      </c>
      <c r="I174" s="36">
        <v>1004.62</v>
      </c>
    </row>
    <row r="175" spans="2:9">
      <c r="B175" s="2" t="s">
        <v>1290</v>
      </c>
      <c r="C175" s="1">
        <v>30083</v>
      </c>
      <c r="D175" s="1">
        <v>24902</v>
      </c>
      <c r="E175" s="36">
        <v>827.79</v>
      </c>
      <c r="F175" s="2">
        <v>7.63</v>
      </c>
      <c r="G175" s="2">
        <v>0.93</v>
      </c>
      <c r="H175" s="2">
        <v>0.79</v>
      </c>
      <c r="I175" s="36">
        <v>1004.72</v>
      </c>
    </row>
    <row r="176" spans="2:9">
      <c r="B176" s="2" t="s">
        <v>1286</v>
      </c>
      <c r="C176" s="1">
        <v>30111</v>
      </c>
      <c r="D176" s="1">
        <v>24696</v>
      </c>
      <c r="E176" s="36">
        <v>820.16</v>
      </c>
      <c r="F176" s="2">
        <v>5.94</v>
      </c>
      <c r="G176" s="2">
        <v>0.73</v>
      </c>
      <c r="H176" s="2">
        <v>0.76</v>
      </c>
      <c r="I176" s="36">
        <v>1004.75</v>
      </c>
    </row>
    <row r="177" spans="2:9">
      <c r="B177" s="2" t="s">
        <v>1285</v>
      </c>
      <c r="C177" s="1">
        <v>30088</v>
      </c>
      <c r="D177" s="1">
        <v>24498</v>
      </c>
      <c r="E177" s="36">
        <v>814.22</v>
      </c>
      <c r="F177" s="2">
        <v>3.98</v>
      </c>
      <c r="G177" s="2">
        <v>0.49</v>
      </c>
      <c r="H177" s="2">
        <v>7.0000000000000007E-2</v>
      </c>
      <c r="I177" s="36">
        <v>1004.71</v>
      </c>
    </row>
    <row r="178" spans="2:9">
      <c r="B178" s="2" t="s">
        <v>1284</v>
      </c>
      <c r="C178" s="1">
        <v>30106</v>
      </c>
      <c r="D178" s="1">
        <v>24393</v>
      </c>
      <c r="E178" s="36">
        <v>810.24</v>
      </c>
      <c r="F178" s="2">
        <v>11.66</v>
      </c>
      <c r="G178" s="2">
        <v>1.46</v>
      </c>
      <c r="H178" s="2">
        <v>1.56</v>
      </c>
      <c r="I178" s="36">
        <v>1004.74</v>
      </c>
    </row>
    <row r="179" spans="2:9">
      <c r="B179" s="2" t="s">
        <v>1283</v>
      </c>
      <c r="C179" s="1">
        <v>30056</v>
      </c>
      <c r="D179" s="1">
        <v>24002</v>
      </c>
      <c r="E179" s="36">
        <v>798.58</v>
      </c>
      <c r="F179" s="2">
        <v>-7.25</v>
      </c>
      <c r="G179" s="2">
        <v>-0.9</v>
      </c>
      <c r="H179" s="2">
        <v>-1.22</v>
      </c>
      <c r="I179" s="36">
        <v>1004.76</v>
      </c>
    </row>
    <row r="180" spans="2:9">
      <c r="B180" s="2" t="s">
        <v>1282</v>
      </c>
      <c r="C180" s="1">
        <v>30066</v>
      </c>
      <c r="D180" s="1">
        <v>24228</v>
      </c>
      <c r="E180" s="36">
        <v>805.83</v>
      </c>
      <c r="F180" s="2">
        <v>8.43</v>
      </c>
      <c r="G180" s="2">
        <v>1.06</v>
      </c>
      <c r="H180" s="2">
        <v>1.19</v>
      </c>
      <c r="I180" s="36">
        <v>1004.86</v>
      </c>
    </row>
    <row r="181" spans="2:9">
      <c r="B181" s="2" t="s">
        <v>1281</v>
      </c>
      <c r="C181" s="1">
        <v>30051</v>
      </c>
      <c r="D181" s="1">
        <v>23963</v>
      </c>
      <c r="E181" s="36">
        <v>797.4</v>
      </c>
      <c r="F181" s="2">
        <v>-15.69</v>
      </c>
      <c r="G181" s="2">
        <v>-1.93</v>
      </c>
      <c r="H181" s="2">
        <v>-2.0699999999999998</v>
      </c>
      <c r="I181" s="36">
        <v>1004.89</v>
      </c>
    </row>
    <row r="182" spans="2:9">
      <c r="B182" s="2" t="s">
        <v>1280</v>
      </c>
      <c r="C182" s="1">
        <v>30089</v>
      </c>
      <c r="D182" s="1">
        <v>24465</v>
      </c>
      <c r="E182" s="36">
        <v>813.09</v>
      </c>
      <c r="F182" s="2">
        <v>12.21</v>
      </c>
      <c r="G182" s="2">
        <v>1.52</v>
      </c>
      <c r="H182" s="2">
        <v>1.35</v>
      </c>
      <c r="I182" s="36">
        <v>1004.92</v>
      </c>
    </row>
    <row r="183" spans="2:9">
      <c r="B183" s="2" t="s">
        <v>1279</v>
      </c>
      <c r="C183" s="1">
        <v>30075</v>
      </c>
      <c r="D183" s="1">
        <v>24086</v>
      </c>
      <c r="E183" s="36">
        <v>800.88</v>
      </c>
      <c r="F183" s="2">
        <v>1.2</v>
      </c>
      <c r="G183" s="2">
        <v>0.15</v>
      </c>
      <c r="H183" s="2">
        <v>0.04</v>
      </c>
      <c r="I183" s="36">
        <v>1004.95</v>
      </c>
    </row>
    <row r="184" spans="2:9">
      <c r="B184" s="2" t="s">
        <v>1276</v>
      </c>
      <c r="C184" s="1">
        <v>30064</v>
      </c>
      <c r="D184" s="1">
        <v>24042</v>
      </c>
      <c r="E184" s="36">
        <v>799.68</v>
      </c>
      <c r="F184" s="2">
        <v>0.68</v>
      </c>
      <c r="G184" s="2">
        <v>0.09</v>
      </c>
      <c r="H184" s="2">
        <v>-0.38</v>
      </c>
      <c r="I184" s="36">
        <v>1004.94</v>
      </c>
    </row>
    <row r="185" spans="2:9">
      <c r="B185" s="2" t="s">
        <v>1277</v>
      </c>
      <c r="C185" s="1">
        <v>30071</v>
      </c>
      <c r="D185" s="1">
        <v>24027</v>
      </c>
      <c r="E185" s="36">
        <v>799</v>
      </c>
      <c r="F185" s="2">
        <v>35.26</v>
      </c>
      <c r="G185" s="2">
        <v>4.62</v>
      </c>
      <c r="H185" s="2">
        <v>4.16</v>
      </c>
      <c r="I185" s="36">
        <v>1005.02</v>
      </c>
    </row>
    <row r="186" spans="2:9">
      <c r="B186" s="2" t="s">
        <v>1275</v>
      </c>
      <c r="C186" s="1">
        <v>30044</v>
      </c>
      <c r="D186" s="1">
        <v>22946</v>
      </c>
      <c r="E186" s="36">
        <v>763.74</v>
      </c>
      <c r="F186" s="2">
        <v>-3.06</v>
      </c>
      <c r="G186" s="2">
        <v>-0.4</v>
      </c>
      <c r="H186" s="2">
        <v>-0.69</v>
      </c>
      <c r="I186" s="36">
        <v>1005.03</v>
      </c>
    </row>
    <row r="187" spans="2:9">
      <c r="B187" s="2" t="s">
        <v>1274</v>
      </c>
      <c r="C187" s="1">
        <v>29979</v>
      </c>
      <c r="D187" s="1">
        <v>22988</v>
      </c>
      <c r="E187" s="36">
        <v>766.8</v>
      </c>
      <c r="F187" s="2">
        <v>3.37</v>
      </c>
      <c r="G187" s="2">
        <v>0.44</v>
      </c>
      <c r="H187" s="2">
        <v>0.04</v>
      </c>
      <c r="I187" s="36">
        <v>1004.95</v>
      </c>
    </row>
    <row r="188" spans="2:9">
      <c r="B188" s="2" t="s">
        <v>1272</v>
      </c>
      <c r="C188" s="1">
        <v>29941</v>
      </c>
      <c r="D188" s="1">
        <v>22858</v>
      </c>
      <c r="E188" s="36">
        <v>763.43</v>
      </c>
      <c r="F188" s="2">
        <v>-27.4</v>
      </c>
      <c r="G188" s="2">
        <v>-3.46</v>
      </c>
      <c r="H188" s="2">
        <v>-3.68</v>
      </c>
      <c r="I188" s="36">
        <v>1004.99</v>
      </c>
    </row>
    <row r="189" spans="2:9">
      <c r="B189" s="2" t="s">
        <v>1271</v>
      </c>
      <c r="C189" s="1">
        <v>29888</v>
      </c>
      <c r="D189" s="1">
        <v>23636</v>
      </c>
      <c r="E189" s="36">
        <v>790.83</v>
      </c>
      <c r="F189" s="2">
        <v>5.66</v>
      </c>
      <c r="G189" s="2">
        <v>0.72</v>
      </c>
      <c r="H189" s="2">
        <v>0.31</v>
      </c>
      <c r="I189" s="36">
        <v>1005.02</v>
      </c>
    </row>
    <row r="190" spans="2:9">
      <c r="B190" s="2" t="s">
        <v>1270</v>
      </c>
      <c r="C190" s="1">
        <v>29878</v>
      </c>
      <c r="D190" s="1">
        <v>23459</v>
      </c>
      <c r="E190" s="36">
        <v>785.17</v>
      </c>
      <c r="F190" s="2">
        <v>35.81</v>
      </c>
      <c r="G190" s="2">
        <v>4.78</v>
      </c>
      <c r="H190" s="2">
        <v>3.42</v>
      </c>
      <c r="I190" s="36">
        <v>1005.17</v>
      </c>
    </row>
    <row r="191" spans="2:9">
      <c r="B191" s="2" t="s">
        <v>1269</v>
      </c>
      <c r="C191" s="1">
        <v>29880</v>
      </c>
      <c r="D191" s="1">
        <v>22391</v>
      </c>
      <c r="E191" s="36">
        <v>749.36</v>
      </c>
      <c r="F191" s="2">
        <v>10.23</v>
      </c>
      <c r="G191" s="2">
        <v>1.38</v>
      </c>
      <c r="H191" s="2">
        <v>0.63</v>
      </c>
      <c r="I191" s="36">
        <v>1005.19</v>
      </c>
    </row>
    <row r="192" spans="2:9">
      <c r="B192" s="2" t="s">
        <v>1268</v>
      </c>
      <c r="C192" s="1">
        <v>29931</v>
      </c>
      <c r="D192" s="1">
        <v>22123</v>
      </c>
      <c r="E192" s="36">
        <v>739.13</v>
      </c>
      <c r="F192" s="2">
        <v>17.91</v>
      </c>
      <c r="G192" s="2">
        <v>2.48</v>
      </c>
      <c r="H192" s="2">
        <v>2.1</v>
      </c>
      <c r="I192" s="36">
        <v>1004.69</v>
      </c>
    </row>
    <row r="193" spans="2:9">
      <c r="B193" s="2" t="s">
        <v>1267</v>
      </c>
      <c r="C193" s="1">
        <v>29925</v>
      </c>
      <c r="D193" s="1">
        <v>21583</v>
      </c>
      <c r="E193" s="36">
        <v>721.22</v>
      </c>
      <c r="F193" s="2">
        <v>-32.93</v>
      </c>
      <c r="G193" s="2">
        <v>-4.37</v>
      </c>
      <c r="H193" s="2">
        <v>-2.54</v>
      </c>
      <c r="I193" s="36">
        <v>1004.53</v>
      </c>
    </row>
    <row r="194" spans="2:9">
      <c r="B194" s="2" t="s">
        <v>1266</v>
      </c>
      <c r="C194" s="1">
        <v>29886</v>
      </c>
      <c r="D194" s="1">
        <v>22539</v>
      </c>
      <c r="E194" s="36">
        <v>754.15</v>
      </c>
      <c r="F194" s="2">
        <v>1.21</v>
      </c>
      <c r="G194" s="2">
        <v>0.16</v>
      </c>
      <c r="H194" s="2">
        <v>1.1000000000000001</v>
      </c>
      <c r="I194" s="36">
        <v>1004.56</v>
      </c>
    </row>
    <row r="195" spans="2:9">
      <c r="B195" s="2" t="s">
        <v>1265</v>
      </c>
      <c r="C195" s="1">
        <v>29814</v>
      </c>
      <c r="D195" s="1">
        <v>22448</v>
      </c>
      <c r="E195" s="36">
        <v>752.94</v>
      </c>
      <c r="F195" s="2">
        <v>-29.82</v>
      </c>
      <c r="G195" s="2">
        <v>-3.81</v>
      </c>
      <c r="H195" s="2">
        <v>-3.97</v>
      </c>
      <c r="I195" s="36">
        <v>1004.59</v>
      </c>
    </row>
    <row r="196" spans="2:9">
      <c r="B196" s="2" t="s">
        <v>1264</v>
      </c>
      <c r="C196" s="1">
        <v>29762</v>
      </c>
      <c r="D196" s="1">
        <v>23296</v>
      </c>
      <c r="E196" s="36">
        <v>782.76</v>
      </c>
      <c r="F196" s="2">
        <v>19.54</v>
      </c>
      <c r="G196" s="2">
        <v>2.56</v>
      </c>
      <c r="H196" s="2">
        <v>1.83</v>
      </c>
      <c r="I196" s="36">
        <v>1004.61</v>
      </c>
    </row>
    <row r="197" spans="2:9">
      <c r="B197" s="2" t="s">
        <v>1263</v>
      </c>
      <c r="C197" s="1">
        <v>29721</v>
      </c>
      <c r="D197" s="1">
        <v>22684</v>
      </c>
      <c r="E197" s="36">
        <v>763.22</v>
      </c>
      <c r="F197" s="2">
        <v>17.79</v>
      </c>
      <c r="G197" s="2">
        <v>2.39</v>
      </c>
      <c r="H197" s="2">
        <v>1.92</v>
      </c>
      <c r="I197" s="36">
        <v>1004.81</v>
      </c>
    </row>
    <row r="198" spans="2:9">
      <c r="B198" s="2" t="s">
        <v>1262</v>
      </c>
      <c r="C198" s="1">
        <v>29710</v>
      </c>
      <c r="D198" s="1">
        <v>22147</v>
      </c>
      <c r="E198" s="36">
        <v>745.43</v>
      </c>
      <c r="F198" s="2">
        <v>4.58</v>
      </c>
      <c r="G198" s="2">
        <v>0.62</v>
      </c>
      <c r="H198" s="2">
        <v>1.31</v>
      </c>
      <c r="I198" s="36">
        <v>1004.83</v>
      </c>
    </row>
    <row r="199" spans="2:9">
      <c r="B199" s="2" t="s">
        <v>1259</v>
      </c>
      <c r="C199" s="1">
        <v>29558</v>
      </c>
      <c r="D199" s="1">
        <v>21898</v>
      </c>
      <c r="E199" s="36">
        <v>740.85</v>
      </c>
      <c r="F199" s="2">
        <v>-34.01</v>
      </c>
      <c r="G199" s="2">
        <v>-4.3899999999999997</v>
      </c>
      <c r="H199" s="2">
        <v>-4.24</v>
      </c>
      <c r="I199" s="36">
        <v>1004.85</v>
      </c>
    </row>
    <row r="200" spans="2:9">
      <c r="B200" s="2" t="s">
        <v>1257</v>
      </c>
      <c r="C200" s="1">
        <v>29540</v>
      </c>
      <c r="D200" s="1">
        <v>22889</v>
      </c>
      <c r="E200" s="36">
        <v>774.86</v>
      </c>
      <c r="F200" s="2">
        <v>-30.32</v>
      </c>
      <c r="G200" s="2">
        <v>-3.77</v>
      </c>
      <c r="H200" s="2">
        <v>-2.85</v>
      </c>
      <c r="I200" s="36">
        <v>1004.87</v>
      </c>
    </row>
    <row r="201" spans="2:9">
      <c r="B201" s="2" t="s">
        <v>1258</v>
      </c>
      <c r="C201" s="1">
        <v>29471</v>
      </c>
      <c r="D201" s="1">
        <v>23730</v>
      </c>
      <c r="E201" s="36">
        <v>805.18</v>
      </c>
      <c r="F201" s="2">
        <v>2.77</v>
      </c>
      <c r="G201" s="2">
        <v>0.35</v>
      </c>
      <c r="H201" s="2">
        <v>0.48</v>
      </c>
      <c r="I201" s="36">
        <v>1004.89</v>
      </c>
    </row>
    <row r="202" spans="2:9">
      <c r="B202" s="2" t="s">
        <v>1256</v>
      </c>
      <c r="C202" s="1">
        <v>29430</v>
      </c>
      <c r="D202" s="1">
        <v>23615</v>
      </c>
      <c r="E202" s="36">
        <v>802.41</v>
      </c>
      <c r="F202" s="2">
        <v>-0.95</v>
      </c>
      <c r="G202" s="2">
        <v>-0.12</v>
      </c>
      <c r="H202" s="2">
        <v>1.37</v>
      </c>
      <c r="I202" s="36">
        <v>1004.86</v>
      </c>
    </row>
    <row r="203" spans="2:9">
      <c r="B203" s="2" t="s">
        <v>1251</v>
      </c>
      <c r="C203" s="1">
        <v>29383</v>
      </c>
      <c r="D203" s="1">
        <v>23605</v>
      </c>
      <c r="E203" s="36">
        <v>803.36</v>
      </c>
      <c r="F203" s="2">
        <v>-22.4</v>
      </c>
      <c r="G203" s="2">
        <v>-2.71</v>
      </c>
      <c r="H203" s="2">
        <v>-2.2799999999999998</v>
      </c>
      <c r="I203" s="36">
        <v>1004.88</v>
      </c>
    </row>
    <row r="204" spans="2:9">
      <c r="B204" s="2" t="s">
        <v>1250</v>
      </c>
      <c r="C204" s="1">
        <v>29342</v>
      </c>
      <c r="D204" s="1">
        <v>24229</v>
      </c>
      <c r="E204" s="36">
        <v>825.76</v>
      </c>
      <c r="F204" s="2">
        <v>-8.6</v>
      </c>
      <c r="G204" s="2">
        <v>-1.03</v>
      </c>
      <c r="H204" s="2">
        <v>-0.85</v>
      </c>
      <c r="I204" s="36">
        <v>1004.42</v>
      </c>
    </row>
    <row r="205" spans="2:9">
      <c r="B205" s="2" t="s">
        <v>1249</v>
      </c>
      <c r="C205" s="1">
        <v>29295</v>
      </c>
      <c r="D205" s="1">
        <v>24443</v>
      </c>
      <c r="E205" s="36">
        <v>834.36</v>
      </c>
      <c r="F205" s="2">
        <v>-11.63</v>
      </c>
      <c r="G205" s="2">
        <v>-1.37</v>
      </c>
      <c r="H205" s="2">
        <v>-0.71</v>
      </c>
      <c r="I205" s="36">
        <v>1004.45</v>
      </c>
    </row>
    <row r="206" spans="2:9">
      <c r="B206" s="2" t="s">
        <v>1248</v>
      </c>
      <c r="C206" s="1">
        <v>29197</v>
      </c>
      <c r="D206" s="1">
        <v>24701</v>
      </c>
      <c r="E206" s="36">
        <v>845.99</v>
      </c>
      <c r="F206" s="2">
        <v>-21.34</v>
      </c>
      <c r="G206" s="2">
        <v>-2.46</v>
      </c>
      <c r="H206" s="2">
        <v>-2.21</v>
      </c>
      <c r="I206" s="36">
        <v>1004.47</v>
      </c>
    </row>
    <row r="207" spans="2:9">
      <c r="B207" s="2" t="s">
        <v>1247</v>
      </c>
      <c r="C207" s="1">
        <v>29188</v>
      </c>
      <c r="D207" s="1">
        <v>25315</v>
      </c>
      <c r="E207" s="36">
        <v>867.33</v>
      </c>
      <c r="F207" s="2">
        <v>-6.4</v>
      </c>
      <c r="G207" s="2">
        <v>-0.73</v>
      </c>
      <c r="H207" s="2">
        <v>-1.32</v>
      </c>
      <c r="I207" s="36">
        <v>1004.57</v>
      </c>
    </row>
    <row r="208" spans="2:9">
      <c r="B208" s="2" t="s">
        <v>1246</v>
      </c>
      <c r="C208" s="1">
        <v>29190</v>
      </c>
      <c r="D208" s="1">
        <v>25504</v>
      </c>
      <c r="E208" s="36">
        <v>873.73</v>
      </c>
      <c r="F208" s="2">
        <v>9.8800000000000008</v>
      </c>
      <c r="G208" s="2">
        <v>1.1399999999999999</v>
      </c>
      <c r="H208" s="2">
        <v>0.95</v>
      </c>
      <c r="I208" s="36">
        <v>1004.6</v>
      </c>
    </row>
    <row r="209" spans="2:9">
      <c r="B209" s="2" t="s">
        <v>1245</v>
      </c>
      <c r="C209" s="1">
        <v>29176</v>
      </c>
      <c r="D209" s="1">
        <v>25204</v>
      </c>
      <c r="E209" s="36">
        <v>863.85</v>
      </c>
      <c r="F209" s="2">
        <v>-0.26</v>
      </c>
      <c r="G209" s="2">
        <v>-0.03</v>
      </c>
      <c r="H209" s="2">
        <v>-0.28999999999999998</v>
      </c>
      <c r="I209" s="36">
        <v>1004.63</v>
      </c>
    </row>
    <row r="210" spans="2:9">
      <c r="B210" s="2" t="s">
        <v>1244</v>
      </c>
      <c r="C210" s="1">
        <v>29136</v>
      </c>
      <c r="D210" s="1">
        <v>25177</v>
      </c>
      <c r="E210" s="36">
        <v>864.11</v>
      </c>
      <c r="F210" s="2">
        <v>-13.73</v>
      </c>
      <c r="G210" s="2">
        <v>-1.56</v>
      </c>
      <c r="H210" s="2">
        <v>-2.02</v>
      </c>
      <c r="I210" s="36">
        <v>1004.67</v>
      </c>
    </row>
    <row r="211" spans="2:9">
      <c r="B211" s="2" t="s">
        <v>1243</v>
      </c>
      <c r="C211" s="1">
        <v>29131</v>
      </c>
      <c r="D211" s="1">
        <v>25573</v>
      </c>
      <c r="E211" s="36">
        <v>877.84</v>
      </c>
      <c r="F211" s="2">
        <v>14.77</v>
      </c>
      <c r="G211" s="2">
        <v>1.71</v>
      </c>
      <c r="H211" s="2">
        <v>0.47</v>
      </c>
      <c r="I211" s="36">
        <v>1004.69</v>
      </c>
    </row>
    <row r="212" spans="2:9">
      <c r="B212" s="2" t="s">
        <v>1242</v>
      </c>
      <c r="C212" s="1">
        <v>29061</v>
      </c>
      <c r="D212" s="1">
        <v>25082</v>
      </c>
      <c r="E212" s="36">
        <v>863.07</v>
      </c>
      <c r="F212" s="2">
        <v>3.49</v>
      </c>
      <c r="G212" s="2">
        <v>0.41</v>
      </c>
      <c r="H212" s="2">
        <v>-0.27</v>
      </c>
      <c r="I212" s="36">
        <v>1004.8</v>
      </c>
    </row>
    <row r="213" spans="2:9">
      <c r="B213" s="2" t="s">
        <v>1241</v>
      </c>
      <c r="C213" s="1">
        <v>29038</v>
      </c>
      <c r="D213" s="1">
        <v>24961</v>
      </c>
      <c r="E213" s="36">
        <v>859.58</v>
      </c>
      <c r="F213" s="2">
        <v>-14.02</v>
      </c>
      <c r="G213" s="2">
        <v>-1.6</v>
      </c>
      <c r="H213" s="2">
        <v>-2.4700000000000002</v>
      </c>
      <c r="I213" s="36">
        <v>1004.83</v>
      </c>
    </row>
    <row r="214" spans="2:9">
      <c r="B214" s="2" t="s">
        <v>1240</v>
      </c>
      <c r="C214" s="1">
        <v>29065</v>
      </c>
      <c r="D214" s="1">
        <v>25391</v>
      </c>
      <c r="E214" s="36">
        <v>873.6</v>
      </c>
      <c r="F214" s="2">
        <v>-0.06</v>
      </c>
      <c r="G214" s="2">
        <v>-0.01</v>
      </c>
      <c r="H214" s="2">
        <v>0</v>
      </c>
      <c r="I214" s="36">
        <v>1004.86</v>
      </c>
    </row>
    <row r="215" spans="2:9">
      <c r="B215" s="2" t="s">
        <v>1239</v>
      </c>
      <c r="C215" s="1">
        <v>29035</v>
      </c>
      <c r="D215" s="1">
        <v>25366</v>
      </c>
      <c r="E215" s="36">
        <v>873.66</v>
      </c>
      <c r="F215" s="2">
        <v>-14.78</v>
      </c>
      <c r="G215" s="2">
        <v>-1.66</v>
      </c>
      <c r="H215" s="2">
        <v>-0.87</v>
      </c>
      <c r="I215" s="36">
        <v>1004.92</v>
      </c>
    </row>
    <row r="216" spans="2:9">
      <c r="B216" s="2" t="s">
        <v>1236</v>
      </c>
      <c r="C216" s="1">
        <v>28990</v>
      </c>
      <c r="D216" s="1">
        <v>25756</v>
      </c>
      <c r="E216" s="36">
        <v>888.44</v>
      </c>
      <c r="F216" s="2">
        <v>16.149999999999999</v>
      </c>
      <c r="G216" s="2">
        <v>1.85</v>
      </c>
      <c r="H216" s="2">
        <v>-0.04</v>
      </c>
      <c r="I216" s="36">
        <v>1005.03</v>
      </c>
    </row>
    <row r="217" spans="2:9">
      <c r="B217" s="2" t="s">
        <v>1235</v>
      </c>
      <c r="C217" s="1">
        <v>28966</v>
      </c>
      <c r="D217" s="1">
        <v>25267</v>
      </c>
      <c r="E217" s="36">
        <v>872.29</v>
      </c>
      <c r="F217" s="2">
        <v>-9.11</v>
      </c>
      <c r="G217" s="2">
        <v>-1.03</v>
      </c>
      <c r="H217" s="2">
        <v>-0.68</v>
      </c>
      <c r="I217" s="36">
        <v>998.2</v>
      </c>
    </row>
    <row r="218" spans="2:9">
      <c r="B218" s="2" t="s">
        <v>1234</v>
      </c>
      <c r="C218" s="1">
        <v>28949</v>
      </c>
      <c r="D218" s="1">
        <v>25516</v>
      </c>
      <c r="E218" s="36">
        <v>881.4</v>
      </c>
      <c r="F218" s="2">
        <v>23.37</v>
      </c>
      <c r="G218" s="2">
        <v>2.72</v>
      </c>
      <c r="H218" s="2">
        <v>2.31</v>
      </c>
      <c r="I218" s="36">
        <v>998.23</v>
      </c>
    </row>
    <row r="219" spans="2:9">
      <c r="B219" s="2" t="s">
        <v>1233</v>
      </c>
      <c r="C219" s="1">
        <v>28970</v>
      </c>
      <c r="D219" s="1">
        <v>24857</v>
      </c>
      <c r="E219" s="36">
        <v>858.03</v>
      </c>
      <c r="F219" s="2">
        <v>9.3000000000000007</v>
      </c>
      <c r="G219" s="2">
        <v>1.1000000000000001</v>
      </c>
      <c r="H219" s="2">
        <v>2.2200000000000002</v>
      </c>
      <c r="I219" s="36">
        <v>998.29</v>
      </c>
    </row>
    <row r="220" spans="2:9">
      <c r="B220" s="2" t="s">
        <v>1232</v>
      </c>
      <c r="C220" s="1">
        <v>28958</v>
      </c>
      <c r="D220" s="1">
        <v>24578</v>
      </c>
      <c r="E220" s="36">
        <v>848.73</v>
      </c>
      <c r="F220" s="2">
        <v>-14.89</v>
      </c>
      <c r="G220" s="2">
        <v>-1.72</v>
      </c>
      <c r="H220" s="2">
        <v>-0.95</v>
      </c>
      <c r="I220" s="36">
        <v>998.39</v>
      </c>
    </row>
    <row r="221" spans="2:9">
      <c r="B221" s="2" t="s">
        <v>1231</v>
      </c>
      <c r="C221" s="1">
        <v>28918</v>
      </c>
      <c r="D221" s="1">
        <v>24975</v>
      </c>
      <c r="E221" s="36">
        <v>863.62</v>
      </c>
      <c r="F221" s="2">
        <v>11.81</v>
      </c>
      <c r="G221" s="2">
        <v>1.39</v>
      </c>
      <c r="H221" s="2">
        <v>0.99</v>
      </c>
      <c r="I221" s="36">
        <v>998.42</v>
      </c>
    </row>
    <row r="222" spans="2:9">
      <c r="B222" s="2" t="s">
        <v>1230</v>
      </c>
      <c r="C222" s="1">
        <v>28870</v>
      </c>
      <c r="D222" s="1">
        <v>24592</v>
      </c>
      <c r="E222" s="36">
        <v>851.81</v>
      </c>
      <c r="F222" s="2">
        <v>-30.34</v>
      </c>
      <c r="G222" s="2">
        <v>-3.44</v>
      </c>
      <c r="H222" s="2">
        <v>-2.97</v>
      </c>
      <c r="I222" s="36">
        <v>998.48</v>
      </c>
    </row>
    <row r="223" spans="2:9">
      <c r="B223" s="2" t="s">
        <v>1229</v>
      </c>
      <c r="C223" s="1">
        <v>28848</v>
      </c>
      <c r="D223" s="1">
        <v>25448</v>
      </c>
      <c r="E223" s="36">
        <v>882.15</v>
      </c>
      <c r="F223" s="2">
        <v>-10.72</v>
      </c>
      <c r="G223" s="2">
        <v>-1.2</v>
      </c>
      <c r="H223" s="2">
        <v>-1.51</v>
      </c>
      <c r="I223" s="36">
        <v>998.5</v>
      </c>
    </row>
    <row r="224" spans="2:9">
      <c r="B224" s="2" t="s">
        <v>1220</v>
      </c>
      <c r="C224" s="1">
        <v>28783</v>
      </c>
      <c r="D224" s="1">
        <v>25700</v>
      </c>
      <c r="E224" s="36">
        <v>892.87</v>
      </c>
      <c r="F224" s="2">
        <v>-5.6</v>
      </c>
      <c r="G224" s="2">
        <v>-0.62</v>
      </c>
      <c r="H224" s="2">
        <v>-0.78</v>
      </c>
      <c r="I224" s="36">
        <v>998.6</v>
      </c>
    </row>
    <row r="225" spans="2:9">
      <c r="B225" s="2" t="s">
        <v>1219</v>
      </c>
      <c r="C225" s="1">
        <v>28777</v>
      </c>
      <c r="D225" s="1">
        <v>25855</v>
      </c>
      <c r="E225" s="36">
        <v>898.47</v>
      </c>
      <c r="F225" s="2">
        <v>5.86</v>
      </c>
      <c r="G225" s="2">
        <v>0.66</v>
      </c>
      <c r="H225" s="2">
        <v>0.12</v>
      </c>
      <c r="I225" s="36">
        <v>998.63</v>
      </c>
    </row>
    <row r="226" spans="2:9">
      <c r="B226" s="2" t="s">
        <v>1206</v>
      </c>
      <c r="C226" s="1">
        <v>28755</v>
      </c>
      <c r="D226" s="1">
        <v>25667</v>
      </c>
      <c r="E226" s="36">
        <v>892.61</v>
      </c>
      <c r="F226" s="2">
        <v>7.47</v>
      </c>
      <c r="G226" s="2">
        <v>0.84</v>
      </c>
      <c r="H226" s="2">
        <v>1.06</v>
      </c>
      <c r="I226" s="36">
        <v>998.67</v>
      </c>
    </row>
    <row r="227" spans="2:9">
      <c r="B227" s="2" t="s">
        <v>1205</v>
      </c>
      <c r="C227" s="1">
        <v>28736</v>
      </c>
      <c r="D227" s="1">
        <v>25436</v>
      </c>
      <c r="E227" s="36">
        <v>885.14</v>
      </c>
      <c r="F227" s="2">
        <v>-25.36</v>
      </c>
      <c r="G227" s="2">
        <v>-2.79</v>
      </c>
      <c r="H227" s="2">
        <v>-1.27</v>
      </c>
      <c r="I227" s="36">
        <v>998.7</v>
      </c>
    </row>
    <row r="228" spans="2:9">
      <c r="B228" s="2" t="s">
        <v>1204</v>
      </c>
      <c r="C228" s="1">
        <v>28751</v>
      </c>
      <c r="D228" s="1">
        <v>26178</v>
      </c>
      <c r="E228" s="36">
        <v>910.5</v>
      </c>
      <c r="F228" s="2">
        <v>-18.07</v>
      </c>
      <c r="G228" s="2">
        <v>-1.95</v>
      </c>
      <c r="H228" s="2">
        <v>-0.9</v>
      </c>
      <c r="I228" s="36">
        <v>998.72</v>
      </c>
    </row>
    <row r="229" spans="2:9">
      <c r="B229" s="2" t="s">
        <v>1203</v>
      </c>
      <c r="C229" s="1">
        <v>28792</v>
      </c>
      <c r="D229" s="1">
        <v>26736</v>
      </c>
      <c r="E229" s="36">
        <v>928.57</v>
      </c>
      <c r="F229" s="2">
        <v>2.65</v>
      </c>
      <c r="G229" s="2">
        <v>0.28999999999999998</v>
      </c>
      <c r="H229" s="2">
        <v>1.05</v>
      </c>
      <c r="I229" s="36">
        <v>998.82</v>
      </c>
    </row>
    <row r="230" spans="2:9">
      <c r="B230" s="2" t="s">
        <v>1202</v>
      </c>
      <c r="C230" s="1">
        <v>28780</v>
      </c>
      <c r="D230" s="1">
        <v>26648</v>
      </c>
      <c r="E230" s="36">
        <v>925.92</v>
      </c>
      <c r="F230" s="2">
        <v>10.95</v>
      </c>
      <c r="G230" s="2">
        <v>1.2</v>
      </c>
      <c r="H230" s="2">
        <v>1.23</v>
      </c>
      <c r="I230" s="36">
        <v>998.86</v>
      </c>
    </row>
    <row r="231" spans="2:9">
      <c r="B231" s="2" t="s">
        <v>1201</v>
      </c>
      <c r="C231" s="1">
        <v>28755</v>
      </c>
      <c r="D231" s="1">
        <v>26310</v>
      </c>
      <c r="E231" s="36">
        <v>914.97</v>
      </c>
      <c r="F231" s="2">
        <v>13.44</v>
      </c>
      <c r="G231" s="2">
        <v>1.49</v>
      </c>
      <c r="H231" s="2">
        <v>1.01</v>
      </c>
      <c r="I231" s="36">
        <v>998.89</v>
      </c>
    </row>
    <row r="232" spans="2:9">
      <c r="B232" s="2" t="s">
        <v>1200</v>
      </c>
      <c r="C232" s="1">
        <v>28727</v>
      </c>
      <c r="D232" s="1">
        <v>25898</v>
      </c>
      <c r="E232" s="36">
        <v>901.53</v>
      </c>
      <c r="F232" s="2">
        <v>1.26</v>
      </c>
      <c r="G232" s="2">
        <v>0.14000000000000001</v>
      </c>
      <c r="H232" s="2">
        <v>-0.12</v>
      </c>
      <c r="I232" s="36">
        <v>998.92</v>
      </c>
    </row>
    <row r="233" spans="2:9">
      <c r="B233" s="2" t="s">
        <v>1190</v>
      </c>
      <c r="C233" s="1">
        <v>28729</v>
      </c>
      <c r="D233" s="1">
        <v>25864</v>
      </c>
      <c r="E233" s="36">
        <v>900.27</v>
      </c>
      <c r="F233" s="2">
        <v>17.739999999999998</v>
      </c>
      <c r="G233" s="2">
        <v>2.0099999999999998</v>
      </c>
      <c r="H233" s="2">
        <v>1.35</v>
      </c>
      <c r="I233" s="36">
        <v>998.95</v>
      </c>
    </row>
    <row r="234" spans="2:9">
      <c r="B234" s="2" t="s">
        <v>1174</v>
      </c>
      <c r="C234" s="1">
        <v>28716</v>
      </c>
      <c r="D234" s="1">
        <v>25343</v>
      </c>
      <c r="E234" s="36">
        <v>882.53</v>
      </c>
      <c r="F234" s="2">
        <v>17.23</v>
      </c>
      <c r="G234" s="2">
        <v>1.99</v>
      </c>
      <c r="H234" s="2">
        <v>2.4900000000000002</v>
      </c>
      <c r="I234" s="36">
        <v>999.04</v>
      </c>
    </row>
    <row r="235" spans="2:9">
      <c r="B235" s="2" t="s">
        <v>55</v>
      </c>
      <c r="C235" s="1">
        <v>28707</v>
      </c>
      <c r="D235" s="1">
        <v>24840</v>
      </c>
      <c r="E235" s="36">
        <v>865.3</v>
      </c>
      <c r="F235" s="2">
        <v>-16.13</v>
      </c>
      <c r="G235" s="2">
        <v>-1.83</v>
      </c>
      <c r="H235" s="2">
        <v>-1.48</v>
      </c>
      <c r="I235" s="36">
        <v>999.07</v>
      </c>
    </row>
    <row r="236" spans="2:9">
      <c r="B236" s="2" t="s">
        <v>54</v>
      </c>
      <c r="C236" s="1">
        <v>28601</v>
      </c>
      <c r="D236" s="1">
        <v>25209</v>
      </c>
      <c r="E236" s="36">
        <v>881.43</v>
      </c>
      <c r="F236" s="2">
        <v>12.78</v>
      </c>
      <c r="G236" s="2">
        <v>1.47</v>
      </c>
      <c r="H236" s="2">
        <v>0.16</v>
      </c>
      <c r="I236" s="36">
        <v>999.1</v>
      </c>
    </row>
    <row r="237" spans="2:9">
      <c r="B237" s="2" t="s">
        <v>52</v>
      </c>
      <c r="C237" s="1">
        <v>28537</v>
      </c>
      <c r="D237" s="1">
        <v>24789</v>
      </c>
      <c r="E237" s="36">
        <v>868.65</v>
      </c>
      <c r="F237" s="2">
        <v>48.25</v>
      </c>
      <c r="G237" s="2">
        <v>5.88</v>
      </c>
      <c r="H237" s="2">
        <v>4.6399999999999997</v>
      </c>
      <c r="I237" s="36">
        <v>999.13</v>
      </c>
    </row>
    <row r="238" spans="2:9">
      <c r="B238" s="2" t="s">
        <v>51</v>
      </c>
      <c r="C238" s="1">
        <v>28477</v>
      </c>
      <c r="D238" s="1">
        <v>23363</v>
      </c>
      <c r="E238" s="36">
        <v>820.4</v>
      </c>
      <c r="F238" s="2">
        <v>-21.12</v>
      </c>
      <c r="G238" s="2">
        <v>-2.5099999999999998</v>
      </c>
      <c r="H238" s="2">
        <v>-1.1200000000000001</v>
      </c>
      <c r="I238" s="36">
        <v>999.16</v>
      </c>
    </row>
    <row r="239" spans="2:9">
      <c r="B239" s="2" t="s">
        <v>49</v>
      </c>
      <c r="C239" s="1">
        <v>28363</v>
      </c>
      <c r="D239" s="1">
        <v>23868</v>
      </c>
      <c r="E239" s="36">
        <v>841.52</v>
      </c>
      <c r="F239" s="2">
        <v>-9.5</v>
      </c>
      <c r="G239" s="2">
        <v>-1.1200000000000001</v>
      </c>
      <c r="H239" s="2">
        <v>-0.32</v>
      </c>
      <c r="I239" s="36">
        <v>999.25</v>
      </c>
    </row>
    <row r="240" spans="2:9">
      <c r="B240" s="2" t="s">
        <v>48</v>
      </c>
      <c r="C240" s="1">
        <v>28309</v>
      </c>
      <c r="D240" s="1">
        <v>24092</v>
      </c>
      <c r="E240" s="36">
        <v>851.02</v>
      </c>
      <c r="F240" s="2">
        <v>-27.33</v>
      </c>
      <c r="G240" s="2">
        <v>-3.11</v>
      </c>
      <c r="H240" s="2">
        <v>-3.41</v>
      </c>
      <c r="I240" s="36">
        <v>999.27</v>
      </c>
    </row>
    <row r="241" spans="2:10">
      <c r="B241" s="2" t="s">
        <v>47</v>
      </c>
      <c r="C241" s="1">
        <v>28214</v>
      </c>
      <c r="D241" s="1">
        <v>24782</v>
      </c>
      <c r="E241" s="36">
        <v>878.35</v>
      </c>
      <c r="F241" s="2">
        <v>-13.69</v>
      </c>
      <c r="G241" s="2">
        <v>-1.53</v>
      </c>
      <c r="H241" s="2">
        <v>-1.2</v>
      </c>
      <c r="I241" s="36">
        <v>999.31</v>
      </c>
    </row>
    <row r="242" spans="2:10">
      <c r="B242" s="2" t="s">
        <v>46</v>
      </c>
      <c r="C242" s="1">
        <v>28212</v>
      </c>
      <c r="D242" s="1">
        <v>25166</v>
      </c>
      <c r="E242" s="36">
        <v>892.04</v>
      </c>
      <c r="F242" s="2">
        <v>-21.41</v>
      </c>
      <c r="G242" s="2">
        <v>-2.34</v>
      </c>
      <c r="H242" s="2">
        <v>-1.78</v>
      </c>
      <c r="I242" s="36">
        <v>999.34</v>
      </c>
    </row>
    <row r="243" spans="2:10">
      <c r="B243" s="2" t="s">
        <v>44</v>
      </c>
      <c r="C243" s="1">
        <v>28069</v>
      </c>
      <c r="D243" s="1">
        <v>25640</v>
      </c>
      <c r="E243" s="36">
        <v>913.45</v>
      </c>
      <c r="F243" s="2">
        <v>-0.55000000000000004</v>
      </c>
      <c r="G243" s="2">
        <v>-0.06</v>
      </c>
      <c r="H243" s="2">
        <v>-1.32</v>
      </c>
      <c r="I243" s="36">
        <v>999.37</v>
      </c>
    </row>
    <row r="244" spans="2:10">
      <c r="B244" s="2" t="s">
        <v>43</v>
      </c>
      <c r="C244" s="1">
        <v>28077</v>
      </c>
      <c r="D244" s="1">
        <v>25662</v>
      </c>
      <c r="E244" s="36">
        <v>914</v>
      </c>
      <c r="F244" s="2">
        <v>-26.68</v>
      </c>
      <c r="G244" s="2">
        <v>-2.84</v>
      </c>
      <c r="H244" s="2">
        <v>-1.1299999999999999</v>
      </c>
      <c r="I244" s="36">
        <v>999.47</v>
      </c>
    </row>
    <row r="245" spans="2:10">
      <c r="B245" s="2" t="s">
        <v>42</v>
      </c>
      <c r="C245" s="1">
        <v>28039</v>
      </c>
      <c r="D245" s="1">
        <v>26375</v>
      </c>
      <c r="E245" s="36">
        <v>940.68</v>
      </c>
      <c r="F245" s="2">
        <v>6.33</v>
      </c>
      <c r="G245" s="2">
        <v>0.68</v>
      </c>
      <c r="H245" s="2">
        <v>2.2400000000000002</v>
      </c>
      <c r="I245" s="36">
        <v>999.5</v>
      </c>
    </row>
    <row r="246" spans="2:10">
      <c r="B246" s="2" t="s">
        <v>41</v>
      </c>
      <c r="C246" s="1">
        <v>27871</v>
      </c>
      <c r="D246" s="1">
        <v>26041</v>
      </c>
      <c r="E246" s="36">
        <v>934.35</v>
      </c>
      <c r="F246" s="2">
        <v>-5.27</v>
      </c>
      <c r="G246" s="2">
        <v>-0.56000000000000005</v>
      </c>
      <c r="H246" s="2">
        <v>0.34</v>
      </c>
      <c r="I246" s="36">
        <v>999.53</v>
      </c>
    </row>
    <row r="247" spans="2:10">
      <c r="B247" s="2" t="s">
        <v>38</v>
      </c>
      <c r="C247" s="1">
        <v>29350</v>
      </c>
      <c r="D247" s="1">
        <v>27578</v>
      </c>
      <c r="E247" s="36">
        <v>939.62</v>
      </c>
      <c r="F247" s="2">
        <v>-45.12</v>
      </c>
      <c r="G247" s="2">
        <v>-4.58</v>
      </c>
      <c r="H247" s="2">
        <v>-3.3</v>
      </c>
      <c r="I247" s="36">
        <v>999.56</v>
      </c>
    </row>
    <row r="248" spans="2:10">
      <c r="B248" s="2" t="s">
        <v>39</v>
      </c>
      <c r="C248" s="1">
        <v>29259</v>
      </c>
      <c r="D248" s="1">
        <v>28813</v>
      </c>
      <c r="E248" s="36">
        <v>984.74</v>
      </c>
      <c r="F248" s="2">
        <v>-2.04</v>
      </c>
      <c r="G248" s="2">
        <v>-0.21</v>
      </c>
      <c r="H248" s="2">
        <v>0.9</v>
      </c>
      <c r="I248" s="36">
        <v>999.59</v>
      </c>
    </row>
    <row r="249" spans="2:10">
      <c r="B249" s="2" t="s">
        <v>37</v>
      </c>
      <c r="C249" s="1">
        <v>28900</v>
      </c>
      <c r="D249" s="1">
        <v>28518</v>
      </c>
      <c r="E249" s="36">
        <v>986.78</v>
      </c>
      <c r="F249" s="2">
        <v>-27.13</v>
      </c>
      <c r="G249" s="2">
        <v>-2.68</v>
      </c>
      <c r="H249" s="2">
        <v>-3.39</v>
      </c>
      <c r="I249" s="36">
        <v>999.69</v>
      </c>
    </row>
    <row r="250" spans="2:10">
      <c r="B250" s="2" t="s">
        <v>36</v>
      </c>
      <c r="C250" s="1">
        <v>28958</v>
      </c>
      <c r="D250" s="1">
        <v>29361</v>
      </c>
      <c r="E250" s="36">
        <v>1013.91</v>
      </c>
      <c r="F250" s="2">
        <v>-11.42</v>
      </c>
      <c r="G250" s="2">
        <v>-1.1100000000000001</v>
      </c>
      <c r="H250" s="2">
        <v>-0.19</v>
      </c>
      <c r="I250" s="36">
        <v>999.73</v>
      </c>
    </row>
    <row r="251" spans="2:10">
      <c r="B251" s="2" t="s">
        <v>35</v>
      </c>
      <c r="C251" s="1">
        <v>28981</v>
      </c>
      <c r="D251" s="1">
        <v>29715</v>
      </c>
      <c r="E251" s="36">
        <v>1025.33</v>
      </c>
      <c r="F251" s="2">
        <v>28.43</v>
      </c>
      <c r="G251" s="2">
        <v>2.85</v>
      </c>
      <c r="H251" s="2">
        <v>2.1</v>
      </c>
      <c r="I251" s="36">
        <v>999.77</v>
      </c>
    </row>
    <row r="252" spans="2:10">
      <c r="B252" s="2" t="s">
        <v>34</v>
      </c>
      <c r="C252" s="1">
        <v>28878</v>
      </c>
      <c r="D252" s="1">
        <v>28789</v>
      </c>
      <c r="E252" s="36">
        <v>996.9</v>
      </c>
      <c r="F252" s="2">
        <v>3.79</v>
      </c>
      <c r="G252" s="2">
        <v>0.38</v>
      </c>
      <c r="H252" s="2">
        <v>-0.33</v>
      </c>
      <c r="I252" s="36">
        <v>999.81</v>
      </c>
    </row>
    <row r="253" spans="2:10">
      <c r="B253" s="2" t="s">
        <v>33</v>
      </c>
      <c r="C253" s="1">
        <v>28801</v>
      </c>
      <c r="D253" s="1">
        <v>28603</v>
      </c>
      <c r="E253" s="36">
        <v>993.11</v>
      </c>
      <c r="F253" s="2">
        <v>-17.37</v>
      </c>
      <c r="G253" s="2">
        <v>-1.72</v>
      </c>
      <c r="H253" s="2">
        <v>-2.31</v>
      </c>
      <c r="I253" s="36">
        <v>999.85</v>
      </c>
    </row>
    <row r="254" spans="2:10">
      <c r="B254" s="2" t="s">
        <v>5</v>
      </c>
      <c r="C254" s="1">
        <v>28816</v>
      </c>
      <c r="D254" s="1">
        <v>29118</v>
      </c>
      <c r="E254" s="36">
        <v>1010.48</v>
      </c>
      <c r="F254" s="2">
        <v>10.48</v>
      </c>
      <c r="G254" s="2">
        <v>1.05</v>
      </c>
      <c r="H254" s="2">
        <v>0.13</v>
      </c>
      <c r="I254" s="36">
        <v>999.96</v>
      </c>
    </row>
    <row r="255" spans="2:10">
      <c r="B255" s="2" t="s">
        <v>6</v>
      </c>
      <c r="C255" s="1">
        <v>16121</v>
      </c>
      <c r="D255" s="1">
        <v>28706</v>
      </c>
      <c r="E255" s="36">
        <v>1000</v>
      </c>
      <c r="F255" s="2">
        <v>11.34</v>
      </c>
      <c r="G255" s="2">
        <v>0.64</v>
      </c>
      <c r="H255" s="2">
        <v>0.6</v>
      </c>
      <c r="I255" s="36">
        <v>1000</v>
      </c>
      <c r="J255" s="2" t="s">
        <v>23</v>
      </c>
    </row>
    <row r="256" spans="2:10">
      <c r="B256" s="2" t="s">
        <v>7</v>
      </c>
      <c r="C256" s="1">
        <v>16077</v>
      </c>
      <c r="D256" s="1">
        <v>28444</v>
      </c>
      <c r="E256" s="36">
        <v>1769.29</v>
      </c>
      <c r="F256" s="2">
        <v>-23.69</v>
      </c>
      <c r="G256" s="2">
        <v>-1.32</v>
      </c>
      <c r="H256" s="2">
        <v>-0.59</v>
      </c>
      <c r="I256" s="36">
        <v>998.78</v>
      </c>
    </row>
    <row r="257" spans="2:9">
      <c r="B257" s="2" t="s">
        <v>8</v>
      </c>
      <c r="C257" s="1">
        <v>16147</v>
      </c>
      <c r="D257" s="1">
        <v>28952</v>
      </c>
      <c r="E257" s="36">
        <v>1792.98</v>
      </c>
      <c r="F257" s="2">
        <v>24.98</v>
      </c>
      <c r="G257" s="2">
        <v>1.41</v>
      </c>
      <c r="H257" s="2">
        <v>1.86</v>
      </c>
      <c r="I257" s="36">
        <v>998.83</v>
      </c>
    </row>
    <row r="258" spans="2:9">
      <c r="B258" s="2" t="s">
        <v>9</v>
      </c>
      <c r="C258" s="1">
        <v>16204</v>
      </c>
      <c r="D258" s="1">
        <v>28649</v>
      </c>
      <c r="E258" s="36">
        <v>1768</v>
      </c>
      <c r="F258" s="2">
        <v>41.88</v>
      </c>
      <c r="G258" s="2">
        <v>2.4300000000000002</v>
      </c>
      <c r="H258" s="2">
        <v>2.75</v>
      </c>
      <c r="I258" s="36">
        <v>998.9</v>
      </c>
    </row>
    <row r="259" spans="2:9">
      <c r="B259" s="2" t="s">
        <v>61</v>
      </c>
      <c r="C259" s="1">
        <v>16212</v>
      </c>
      <c r="D259" s="1">
        <v>27984</v>
      </c>
      <c r="E259" s="36">
        <v>1726.12</v>
      </c>
      <c r="F259" s="2">
        <v>52.98</v>
      </c>
      <c r="G259" s="2">
        <v>3.17</v>
      </c>
      <c r="H259" s="2">
        <v>2.2599999999999998</v>
      </c>
      <c r="I259" s="36">
        <v>999.11</v>
      </c>
    </row>
    <row r="260" spans="2:9">
      <c r="B260" s="2" t="s">
        <v>62</v>
      </c>
      <c r="C260" s="1">
        <v>16236</v>
      </c>
      <c r="D260" s="1">
        <v>27165</v>
      </c>
      <c r="E260" s="36">
        <v>1673.14</v>
      </c>
      <c r="F260" s="2">
        <v>-7.52</v>
      </c>
      <c r="G260" s="2">
        <v>-0.45</v>
      </c>
      <c r="H260" s="2">
        <v>-0.65</v>
      </c>
      <c r="I260" s="36">
        <v>999.18</v>
      </c>
    </row>
    <row r="261" spans="2:9">
      <c r="B261" s="2" t="s">
        <v>63</v>
      </c>
      <c r="C261" s="1">
        <v>16195</v>
      </c>
      <c r="D261" s="1">
        <v>27218</v>
      </c>
      <c r="E261" s="36">
        <v>1680.66</v>
      </c>
      <c r="F261" s="2">
        <v>58.61</v>
      </c>
      <c r="G261" s="2">
        <v>3.61</v>
      </c>
      <c r="H261" s="2">
        <v>2.0699999999999998</v>
      </c>
      <c r="I261" s="36">
        <v>999.24</v>
      </c>
    </row>
    <row r="262" spans="2:9">
      <c r="B262" s="2" t="s">
        <v>64</v>
      </c>
      <c r="C262" s="1">
        <v>16052</v>
      </c>
      <c r="D262" s="1">
        <v>26037</v>
      </c>
      <c r="E262" s="36">
        <v>1622.05</v>
      </c>
      <c r="F262" s="2">
        <v>-66.849999999999994</v>
      </c>
      <c r="G262" s="2">
        <v>-3.96</v>
      </c>
      <c r="H262" s="2">
        <v>-3.39</v>
      </c>
      <c r="I262" s="36">
        <v>999.3</v>
      </c>
    </row>
    <row r="263" spans="2:9">
      <c r="B263" s="2" t="s">
        <v>65</v>
      </c>
      <c r="C263" s="1">
        <v>16016</v>
      </c>
      <c r="D263" s="1">
        <v>27050</v>
      </c>
      <c r="E263" s="36">
        <v>1688.9</v>
      </c>
      <c r="F263" s="2">
        <v>-35.97</v>
      </c>
      <c r="G263" s="2">
        <v>-2.09</v>
      </c>
      <c r="H263" s="2">
        <v>-1.68</v>
      </c>
      <c r="I263" s="36">
        <v>999.36</v>
      </c>
    </row>
    <row r="264" spans="2:9">
      <c r="B264" s="2" t="s">
        <v>66</v>
      </c>
      <c r="C264" s="1">
        <v>16037</v>
      </c>
      <c r="D264" s="1">
        <v>27662</v>
      </c>
      <c r="E264" s="36">
        <v>1724.87</v>
      </c>
      <c r="F264" s="2">
        <v>10.65</v>
      </c>
      <c r="G264" s="2">
        <v>0.62</v>
      </c>
      <c r="H264" s="2">
        <v>0.85</v>
      </c>
      <c r="I264" s="36">
        <v>999.55</v>
      </c>
    </row>
    <row r="265" spans="2:9">
      <c r="B265" s="2" t="s">
        <v>67</v>
      </c>
      <c r="C265" s="1">
        <v>15928</v>
      </c>
      <c r="D265" s="1">
        <v>27303</v>
      </c>
      <c r="E265" s="36">
        <v>1714.22</v>
      </c>
      <c r="F265" s="2">
        <v>-5.49</v>
      </c>
      <c r="G265" s="2">
        <v>-0.32</v>
      </c>
      <c r="H265" s="2">
        <v>-1.1599999999999999</v>
      </c>
      <c r="I265" s="36">
        <v>999.61</v>
      </c>
    </row>
    <row r="266" spans="2:9">
      <c r="B266" s="2" t="s">
        <v>68</v>
      </c>
      <c r="C266" s="1">
        <v>15875</v>
      </c>
      <c r="D266" s="1">
        <v>27301</v>
      </c>
      <c r="E266" s="36">
        <v>1719.71</v>
      </c>
      <c r="F266" s="2">
        <v>-7.07</v>
      </c>
      <c r="G266" s="2">
        <v>-0.41</v>
      </c>
      <c r="H266" s="2">
        <v>-1.65</v>
      </c>
      <c r="I266" s="36">
        <v>999.68</v>
      </c>
    </row>
    <row r="267" spans="2:9">
      <c r="B267" s="2" t="s">
        <v>69</v>
      </c>
      <c r="C267" s="1">
        <v>15843</v>
      </c>
      <c r="D267" s="1">
        <v>27357</v>
      </c>
      <c r="E267" s="36">
        <v>1726.78</v>
      </c>
      <c r="F267" s="2">
        <v>18.940000000000001</v>
      </c>
      <c r="G267" s="2">
        <v>1.1100000000000001</v>
      </c>
      <c r="H267" s="2">
        <v>0.14000000000000001</v>
      </c>
      <c r="I267" s="36">
        <v>999.74</v>
      </c>
    </row>
    <row r="268" spans="2:9">
      <c r="B268" s="2" t="s">
        <v>70</v>
      </c>
      <c r="C268" s="1">
        <v>15755</v>
      </c>
      <c r="D268" s="1">
        <v>26908</v>
      </c>
      <c r="E268" s="36">
        <v>1707.84</v>
      </c>
      <c r="F268" s="2">
        <v>-18.11</v>
      </c>
      <c r="G268" s="2">
        <v>-1.05</v>
      </c>
      <c r="H268" s="2">
        <v>-1.72</v>
      </c>
      <c r="I268" s="36">
        <v>999.81</v>
      </c>
    </row>
    <row r="269" spans="2:9">
      <c r="B269" s="2" t="s">
        <v>71</v>
      </c>
      <c r="C269" s="1">
        <v>15672</v>
      </c>
      <c r="D269" s="1">
        <v>27048</v>
      </c>
      <c r="E269" s="36">
        <v>1725.95</v>
      </c>
      <c r="F269" s="2">
        <v>24.43</v>
      </c>
      <c r="G269" s="2">
        <v>1.44</v>
      </c>
      <c r="H269" s="2">
        <v>0.78</v>
      </c>
      <c r="I269" s="36">
        <v>1000</v>
      </c>
    </row>
    <row r="270" spans="2:9">
      <c r="B270" s="2" t="s">
        <v>72</v>
      </c>
      <c r="C270" s="1">
        <v>15650</v>
      </c>
      <c r="D270" s="1">
        <v>26629</v>
      </c>
      <c r="E270" s="36">
        <v>1701.52</v>
      </c>
      <c r="F270" s="2">
        <v>23.83</v>
      </c>
      <c r="G270" s="2">
        <v>1.42</v>
      </c>
      <c r="H270" s="2">
        <v>1.41</v>
      </c>
      <c r="I270" s="36">
        <v>1000.06</v>
      </c>
    </row>
    <row r="271" spans="2:9">
      <c r="B271" s="2" t="s">
        <v>73</v>
      </c>
      <c r="C271" s="1">
        <v>15615</v>
      </c>
      <c r="D271" s="1">
        <v>26198</v>
      </c>
      <c r="E271" s="36">
        <v>1677.69</v>
      </c>
      <c r="F271" s="2">
        <v>0.69</v>
      </c>
      <c r="G271" s="2">
        <v>0.04</v>
      </c>
      <c r="H271" s="2">
        <v>0.13</v>
      </c>
      <c r="I271" s="36">
        <v>1000.15</v>
      </c>
    </row>
    <row r="272" spans="2:9">
      <c r="B272" s="2" t="s">
        <v>74</v>
      </c>
      <c r="C272" s="1">
        <v>15606</v>
      </c>
      <c r="D272" s="1">
        <v>26172</v>
      </c>
      <c r="E272" s="36">
        <v>1677</v>
      </c>
      <c r="F272" s="2">
        <v>24.15</v>
      </c>
      <c r="G272" s="2">
        <v>1.46</v>
      </c>
      <c r="H272" s="2">
        <v>0.88</v>
      </c>
      <c r="I272" s="36">
        <v>1000.21</v>
      </c>
    </row>
    <row r="273" spans="2:9">
      <c r="B273" s="2" t="s">
        <v>75</v>
      </c>
      <c r="C273" s="1">
        <v>15576</v>
      </c>
      <c r="D273" s="1">
        <v>25744</v>
      </c>
      <c r="E273" s="36">
        <v>1652.85</v>
      </c>
      <c r="F273" s="2">
        <v>-0.05</v>
      </c>
      <c r="G273" s="2">
        <v>0</v>
      </c>
      <c r="H273" s="2">
        <v>-0.51</v>
      </c>
      <c r="I273" s="36">
        <v>1000.27</v>
      </c>
    </row>
    <row r="274" spans="2:9">
      <c r="B274" s="2" t="s">
        <v>76</v>
      </c>
      <c r="C274" s="1">
        <v>15542</v>
      </c>
      <c r="D274" s="1">
        <v>25690</v>
      </c>
      <c r="E274" s="36">
        <v>1652.9</v>
      </c>
      <c r="F274" s="2">
        <v>-1.92</v>
      </c>
      <c r="G274" s="2">
        <v>-0.12</v>
      </c>
      <c r="H274" s="2">
        <v>-0.73</v>
      </c>
      <c r="I274" s="36">
        <v>1000.45</v>
      </c>
    </row>
    <row r="275" spans="2:9">
      <c r="B275" s="2" t="s">
        <v>77</v>
      </c>
      <c r="C275" s="1">
        <v>15570</v>
      </c>
      <c r="D275" s="1">
        <v>25766</v>
      </c>
      <c r="E275" s="36">
        <v>1654.82</v>
      </c>
      <c r="F275" s="2">
        <v>56.45</v>
      </c>
      <c r="G275" s="2">
        <v>3.53</v>
      </c>
      <c r="H275" s="2">
        <v>3.01</v>
      </c>
      <c r="I275" s="36">
        <v>1000.51</v>
      </c>
    </row>
    <row r="276" spans="2:9">
      <c r="B276" s="2" t="s">
        <v>78</v>
      </c>
      <c r="C276" s="1">
        <v>15545</v>
      </c>
      <c r="D276" s="1">
        <v>24847</v>
      </c>
      <c r="E276" s="36">
        <v>1598.37</v>
      </c>
      <c r="F276" s="2">
        <v>19.329999999999998</v>
      </c>
      <c r="G276" s="2">
        <v>1.22</v>
      </c>
      <c r="H276" s="2">
        <v>0.85</v>
      </c>
      <c r="I276" s="36">
        <v>1000.63</v>
      </c>
    </row>
    <row r="277" spans="2:9">
      <c r="B277" s="2" t="s">
        <v>79</v>
      </c>
      <c r="C277" s="1">
        <v>15518</v>
      </c>
      <c r="D277" s="1">
        <v>24503</v>
      </c>
      <c r="E277" s="36">
        <v>1579.04</v>
      </c>
      <c r="F277" s="2">
        <v>-8.19</v>
      </c>
      <c r="G277" s="2">
        <v>-0.52</v>
      </c>
      <c r="H277" s="2">
        <v>0.04</v>
      </c>
      <c r="I277" s="36">
        <v>1000.69</v>
      </c>
    </row>
    <row r="278" spans="2:9">
      <c r="B278" s="2" t="s">
        <v>80</v>
      </c>
      <c r="C278" s="1">
        <v>15453</v>
      </c>
      <c r="D278" s="1">
        <v>24527</v>
      </c>
      <c r="E278" s="36">
        <v>1587.23</v>
      </c>
      <c r="F278" s="2">
        <v>2.82</v>
      </c>
      <c r="G278" s="2">
        <v>0.18</v>
      </c>
      <c r="H278" s="2">
        <v>1.5</v>
      </c>
      <c r="I278" s="36">
        <v>1000.86</v>
      </c>
    </row>
    <row r="279" spans="2:9">
      <c r="B279" s="2" t="s">
        <v>81</v>
      </c>
      <c r="C279" s="1">
        <v>15456</v>
      </c>
      <c r="D279" s="1">
        <v>24489</v>
      </c>
      <c r="E279" s="36">
        <v>1584.41</v>
      </c>
      <c r="F279" s="2">
        <v>19.37</v>
      </c>
      <c r="G279" s="2">
        <v>1.24</v>
      </c>
      <c r="H279" s="2">
        <v>0.42</v>
      </c>
      <c r="I279" s="36">
        <v>1000.92</v>
      </c>
    </row>
    <row r="280" spans="2:9">
      <c r="B280" s="2" t="s">
        <v>82</v>
      </c>
      <c r="C280" s="1">
        <v>15505</v>
      </c>
      <c r="D280" s="1">
        <v>24267</v>
      </c>
      <c r="E280" s="36">
        <v>1565.04</v>
      </c>
      <c r="F280" s="2">
        <v>20.2</v>
      </c>
      <c r="G280" s="2">
        <v>1.31</v>
      </c>
      <c r="H280" s="2">
        <v>0.56000000000000005</v>
      </c>
      <c r="I280" s="36">
        <v>1001.27</v>
      </c>
    </row>
    <row r="281" spans="2:9">
      <c r="B281" s="2" t="s">
        <v>83</v>
      </c>
      <c r="C281" s="1">
        <v>15534</v>
      </c>
      <c r="D281" s="1">
        <v>23998</v>
      </c>
      <c r="E281" s="36">
        <v>1544.84</v>
      </c>
      <c r="F281" s="2">
        <v>56.72</v>
      </c>
      <c r="G281" s="2">
        <v>3.81</v>
      </c>
      <c r="H281" s="2">
        <v>3.73</v>
      </c>
      <c r="I281" s="36">
        <v>1001.33</v>
      </c>
    </row>
    <row r="282" spans="2:9">
      <c r="B282" s="2" t="s">
        <v>84</v>
      </c>
      <c r="C282" s="1">
        <v>15471</v>
      </c>
      <c r="D282" s="1">
        <v>23023</v>
      </c>
      <c r="E282" s="36">
        <v>1488.12</v>
      </c>
      <c r="F282" s="2">
        <v>-23.27</v>
      </c>
      <c r="G282" s="2">
        <v>-1.54</v>
      </c>
      <c r="H282" s="2">
        <v>-1.82</v>
      </c>
      <c r="I282" s="36">
        <v>1001.38</v>
      </c>
    </row>
    <row r="283" spans="2:9">
      <c r="B283" s="2" t="s">
        <v>85</v>
      </c>
      <c r="C283" s="1">
        <v>15448</v>
      </c>
      <c r="D283" s="1">
        <v>23348</v>
      </c>
      <c r="E283" s="36">
        <v>1511.39</v>
      </c>
      <c r="F283" s="2">
        <v>4.32</v>
      </c>
      <c r="G283" s="2">
        <v>0.28999999999999998</v>
      </c>
      <c r="H283" s="2">
        <v>0.08</v>
      </c>
      <c r="I283" s="36">
        <v>1001.44</v>
      </c>
    </row>
    <row r="284" spans="2:9">
      <c r="B284" s="2" t="s">
        <v>86</v>
      </c>
      <c r="C284" s="1">
        <v>15482</v>
      </c>
      <c r="D284" s="1">
        <v>23332</v>
      </c>
      <c r="E284" s="36">
        <v>1507.07</v>
      </c>
      <c r="F284" s="2">
        <v>24.13</v>
      </c>
      <c r="G284" s="2">
        <v>1.63</v>
      </c>
      <c r="H284" s="2">
        <v>1.1499999999999999</v>
      </c>
      <c r="I284" s="36">
        <v>1001.49</v>
      </c>
    </row>
    <row r="285" spans="2:9">
      <c r="B285" s="2" t="s">
        <v>87</v>
      </c>
      <c r="C285" s="1">
        <v>15379</v>
      </c>
      <c r="D285" s="1">
        <v>22806</v>
      </c>
      <c r="E285" s="36">
        <v>1482.94</v>
      </c>
      <c r="F285" s="2">
        <v>31.62</v>
      </c>
      <c r="G285" s="2">
        <v>2.1800000000000002</v>
      </c>
      <c r="H285" s="2">
        <v>1.93</v>
      </c>
      <c r="I285" s="36">
        <v>1001.65</v>
      </c>
    </row>
    <row r="286" spans="2:9">
      <c r="B286" s="2" t="s">
        <v>88</v>
      </c>
      <c r="C286" s="1">
        <v>15267</v>
      </c>
      <c r="D286" s="1">
        <v>22157</v>
      </c>
      <c r="E286" s="36">
        <v>1451.32</v>
      </c>
      <c r="F286" s="2">
        <v>-20.98</v>
      </c>
      <c r="G286" s="2">
        <v>-1.42</v>
      </c>
      <c r="H286" s="2">
        <v>-2</v>
      </c>
      <c r="I286" s="36">
        <v>1001.7</v>
      </c>
    </row>
    <row r="287" spans="2:9">
      <c r="B287" s="2" t="s">
        <v>89</v>
      </c>
      <c r="C287" s="1">
        <v>15260</v>
      </c>
      <c r="D287" s="1">
        <v>22468</v>
      </c>
      <c r="E287" s="36">
        <v>1472.3</v>
      </c>
      <c r="F287" s="2">
        <v>8.4700000000000006</v>
      </c>
      <c r="G287" s="2">
        <v>0.57999999999999996</v>
      </c>
      <c r="H287" s="2">
        <v>0.72</v>
      </c>
      <c r="I287" s="36">
        <v>1001.75</v>
      </c>
    </row>
    <row r="288" spans="2:9">
      <c r="B288" s="2" t="s">
        <v>90</v>
      </c>
      <c r="C288" s="1">
        <v>15160</v>
      </c>
      <c r="D288" s="1">
        <v>22191</v>
      </c>
      <c r="E288" s="36">
        <v>1463.83</v>
      </c>
      <c r="F288" s="2">
        <v>-42.36</v>
      </c>
      <c r="G288" s="2">
        <v>-2.81</v>
      </c>
      <c r="H288" s="2">
        <v>-2.71</v>
      </c>
      <c r="I288" s="36">
        <v>1001.81</v>
      </c>
    </row>
    <row r="289" spans="2:9">
      <c r="B289" s="2" t="s">
        <v>91</v>
      </c>
      <c r="C289" s="1">
        <v>15138</v>
      </c>
      <c r="D289" s="1">
        <v>22801</v>
      </c>
      <c r="E289" s="36">
        <v>1506.19</v>
      </c>
      <c r="F289" s="2">
        <v>-2.79</v>
      </c>
      <c r="G289" s="2">
        <v>-0.18</v>
      </c>
      <c r="H289" s="2">
        <v>-0.28999999999999998</v>
      </c>
      <c r="I289" s="36">
        <v>1001.86</v>
      </c>
    </row>
    <row r="290" spans="2:9">
      <c r="B290" s="2" t="s">
        <v>92</v>
      </c>
      <c r="C290" s="1">
        <v>15099</v>
      </c>
      <c r="D290" s="1">
        <v>22784</v>
      </c>
      <c r="E290" s="36">
        <v>1508.98</v>
      </c>
      <c r="F290" s="2">
        <v>20.74</v>
      </c>
      <c r="G290" s="2">
        <v>1.39</v>
      </c>
      <c r="H290" s="2">
        <v>1.27</v>
      </c>
      <c r="I290" s="36">
        <v>1002.02</v>
      </c>
    </row>
    <row r="291" spans="2:9">
      <c r="B291" s="2" t="s">
        <v>93</v>
      </c>
      <c r="C291" s="1">
        <v>15064</v>
      </c>
      <c r="D291" s="1">
        <v>22418</v>
      </c>
      <c r="E291" s="36">
        <v>1488.24</v>
      </c>
      <c r="F291" s="2">
        <v>-4.76</v>
      </c>
      <c r="G291" s="2">
        <v>-0.32</v>
      </c>
      <c r="H291" s="2">
        <v>-0.55000000000000004</v>
      </c>
      <c r="I291" s="36">
        <v>1002.07</v>
      </c>
    </row>
    <row r="292" spans="2:9">
      <c r="B292" s="2" t="s">
        <v>94</v>
      </c>
      <c r="C292" s="1">
        <v>14985</v>
      </c>
      <c r="D292" s="1">
        <v>22373</v>
      </c>
      <c r="E292" s="36">
        <v>1493</v>
      </c>
      <c r="F292" s="2">
        <v>-1.08</v>
      </c>
      <c r="G292" s="2">
        <v>-7.0000000000000007E-2</v>
      </c>
      <c r="H292" s="2">
        <v>-0.34</v>
      </c>
      <c r="I292" s="36">
        <v>1002.13</v>
      </c>
    </row>
    <row r="293" spans="2:9">
      <c r="B293" s="2" t="s">
        <v>95</v>
      </c>
      <c r="C293" s="1">
        <v>14956</v>
      </c>
      <c r="D293" s="1">
        <v>22345</v>
      </c>
      <c r="E293" s="36">
        <v>1494.08</v>
      </c>
      <c r="F293" s="2">
        <v>3.31</v>
      </c>
      <c r="G293" s="2">
        <v>0.22</v>
      </c>
      <c r="H293" s="2">
        <v>0.18</v>
      </c>
      <c r="I293" s="36">
        <v>1002.18</v>
      </c>
    </row>
    <row r="294" spans="2:9">
      <c r="B294" s="2" t="s">
        <v>96</v>
      </c>
      <c r="C294" s="1">
        <v>14941</v>
      </c>
      <c r="D294" s="1">
        <v>22274</v>
      </c>
      <c r="E294" s="36">
        <v>1490.77</v>
      </c>
      <c r="F294" s="2">
        <v>26.04</v>
      </c>
      <c r="G294" s="2">
        <v>1.78</v>
      </c>
      <c r="H294" s="2">
        <v>1.73</v>
      </c>
      <c r="I294" s="36">
        <v>1002.23</v>
      </c>
    </row>
    <row r="295" spans="2:9">
      <c r="B295" s="2" t="s">
        <v>97</v>
      </c>
      <c r="C295" s="1">
        <v>14915</v>
      </c>
      <c r="D295" s="1">
        <v>21847</v>
      </c>
      <c r="E295" s="36">
        <v>1464.73</v>
      </c>
      <c r="F295" s="2">
        <v>7.31</v>
      </c>
      <c r="G295" s="2">
        <v>0.5</v>
      </c>
      <c r="H295" s="2">
        <v>0.82</v>
      </c>
      <c r="I295" s="36">
        <v>1002.39</v>
      </c>
    </row>
    <row r="296" spans="2:9">
      <c r="B296" s="2" t="s">
        <v>98</v>
      </c>
      <c r="C296" s="1">
        <v>14825</v>
      </c>
      <c r="D296" s="1">
        <v>21606</v>
      </c>
      <c r="E296" s="36">
        <v>1457.42</v>
      </c>
      <c r="F296" s="2">
        <v>8.89</v>
      </c>
      <c r="G296" s="2">
        <v>0.61</v>
      </c>
      <c r="H296" s="2">
        <v>-0.03</v>
      </c>
      <c r="I296" s="36">
        <v>1002.44</v>
      </c>
    </row>
    <row r="297" spans="2:9">
      <c r="B297" s="2" t="s">
        <v>99</v>
      </c>
      <c r="C297" s="1">
        <v>14756</v>
      </c>
      <c r="D297" s="1">
        <v>21374</v>
      </c>
      <c r="E297" s="36">
        <v>1448.53</v>
      </c>
      <c r="F297" s="2">
        <v>28.31</v>
      </c>
      <c r="G297" s="2">
        <v>1.99</v>
      </c>
      <c r="H297" s="2">
        <v>1.63</v>
      </c>
      <c r="I297" s="36">
        <v>1002.5</v>
      </c>
    </row>
    <row r="298" spans="2:9">
      <c r="B298" s="2" t="s">
        <v>100</v>
      </c>
      <c r="C298" s="1">
        <v>14712</v>
      </c>
      <c r="D298" s="1">
        <v>20894</v>
      </c>
      <c r="E298" s="36">
        <v>1420.22</v>
      </c>
      <c r="F298" s="2">
        <v>9.8000000000000007</v>
      </c>
      <c r="G298" s="2">
        <v>0.69</v>
      </c>
      <c r="H298" s="2">
        <v>0.65</v>
      </c>
      <c r="I298" s="36">
        <v>1002.55</v>
      </c>
    </row>
    <row r="299" spans="2:9">
      <c r="B299" s="2" t="s">
        <v>101</v>
      </c>
      <c r="C299" s="1">
        <v>14654</v>
      </c>
      <c r="D299" s="1">
        <v>20669</v>
      </c>
      <c r="E299" s="36">
        <v>1410.42</v>
      </c>
      <c r="F299" s="2">
        <v>-0.5</v>
      </c>
      <c r="G299" s="2">
        <v>-0.04</v>
      </c>
      <c r="H299" s="2">
        <v>-0.62</v>
      </c>
      <c r="I299" s="36">
        <v>1002.6</v>
      </c>
    </row>
    <row r="300" spans="2:9">
      <c r="B300" s="2" t="s">
        <v>102</v>
      </c>
      <c r="C300" s="1">
        <v>14602</v>
      </c>
      <c r="D300" s="1">
        <v>20603</v>
      </c>
      <c r="E300" s="36">
        <v>1410.92</v>
      </c>
      <c r="F300" s="2">
        <v>40.69</v>
      </c>
      <c r="G300" s="2">
        <v>2.97</v>
      </c>
      <c r="H300" s="2">
        <v>2.4</v>
      </c>
      <c r="I300" s="36">
        <v>1002.75</v>
      </c>
    </row>
    <row r="301" spans="2:9">
      <c r="B301" s="2" t="s">
        <v>103</v>
      </c>
      <c r="C301" s="1">
        <v>14515</v>
      </c>
      <c r="D301" s="1">
        <v>19889</v>
      </c>
      <c r="E301" s="36">
        <v>1370.23</v>
      </c>
      <c r="F301" s="2">
        <v>18.03</v>
      </c>
      <c r="G301" s="2">
        <v>1.33</v>
      </c>
      <c r="H301" s="2">
        <v>1.39</v>
      </c>
      <c r="I301" s="36">
        <v>1002.8</v>
      </c>
    </row>
    <row r="302" spans="2:9">
      <c r="B302" s="2" t="s">
        <v>104</v>
      </c>
      <c r="C302" s="1">
        <v>14430</v>
      </c>
      <c r="D302" s="1">
        <v>19512</v>
      </c>
      <c r="E302" s="36">
        <v>1352.2</v>
      </c>
      <c r="F302" s="2">
        <v>8.6</v>
      </c>
      <c r="G302" s="2">
        <v>0.64</v>
      </c>
      <c r="H302" s="2">
        <v>0.21</v>
      </c>
      <c r="I302" s="36">
        <v>1002.84</v>
      </c>
    </row>
    <row r="303" spans="2:9">
      <c r="B303" s="2" t="s">
        <v>105</v>
      </c>
      <c r="C303" s="1">
        <v>14274</v>
      </c>
      <c r="D303" s="1">
        <v>19179</v>
      </c>
      <c r="E303" s="36">
        <v>1343.6</v>
      </c>
      <c r="F303" s="2">
        <v>73.5</v>
      </c>
      <c r="G303" s="2">
        <v>5.79</v>
      </c>
      <c r="H303" s="2">
        <v>5.35</v>
      </c>
      <c r="I303" s="36">
        <v>1002.89</v>
      </c>
    </row>
    <row r="304" spans="2:9">
      <c r="B304" s="2" t="s">
        <v>106</v>
      </c>
      <c r="C304" s="1">
        <v>14127</v>
      </c>
      <c r="D304" s="1">
        <v>17943</v>
      </c>
      <c r="E304" s="36">
        <v>1270.0999999999999</v>
      </c>
      <c r="F304" s="2">
        <v>-48</v>
      </c>
      <c r="G304" s="2">
        <v>-3.64</v>
      </c>
      <c r="H304" s="2">
        <v>-3.29</v>
      </c>
      <c r="I304" s="36">
        <v>1002.93</v>
      </c>
    </row>
    <row r="305" spans="2:9">
      <c r="B305" s="2" t="s">
        <v>107</v>
      </c>
      <c r="C305" s="1">
        <v>13988</v>
      </c>
      <c r="D305" s="1">
        <v>18438</v>
      </c>
      <c r="E305" s="36">
        <v>1318.1</v>
      </c>
      <c r="F305" s="2">
        <v>-102.73</v>
      </c>
      <c r="G305" s="2">
        <v>-7.23</v>
      </c>
      <c r="H305" s="2">
        <v>-6.41</v>
      </c>
      <c r="I305" s="36">
        <v>1003.04</v>
      </c>
    </row>
    <row r="306" spans="2:9">
      <c r="B306" s="2" t="s">
        <v>108</v>
      </c>
      <c r="C306" s="1">
        <v>13867</v>
      </c>
      <c r="D306" s="1">
        <v>19703</v>
      </c>
      <c r="E306" s="36">
        <v>1420.83</v>
      </c>
      <c r="F306" s="2">
        <v>-26.28</v>
      </c>
      <c r="G306" s="2">
        <v>-1.82</v>
      </c>
      <c r="H306" s="2">
        <v>-1.47</v>
      </c>
      <c r="I306" s="36">
        <v>1003.08</v>
      </c>
    </row>
    <row r="307" spans="2:9">
      <c r="B307" s="2" t="s">
        <v>109</v>
      </c>
      <c r="C307" s="1">
        <v>13783</v>
      </c>
      <c r="D307" s="1">
        <v>19945</v>
      </c>
      <c r="E307" s="36">
        <v>1447.11</v>
      </c>
      <c r="F307" s="2">
        <v>9.15</v>
      </c>
      <c r="G307" s="2">
        <v>0.64</v>
      </c>
      <c r="H307" s="2">
        <v>1.39</v>
      </c>
      <c r="I307" s="36">
        <v>1003.17</v>
      </c>
    </row>
    <row r="308" spans="2:9">
      <c r="B308" s="2" t="s">
        <v>110</v>
      </c>
      <c r="C308" s="1">
        <v>13523</v>
      </c>
      <c r="D308" s="1">
        <v>19446</v>
      </c>
      <c r="E308" s="36">
        <v>1437.96</v>
      </c>
      <c r="F308" s="2">
        <v>-58.7</v>
      </c>
      <c r="G308" s="2">
        <v>-3.92</v>
      </c>
      <c r="H308" s="2">
        <v>-4.28</v>
      </c>
      <c r="I308" s="36">
        <v>1003.21</v>
      </c>
    </row>
    <row r="309" spans="2:9">
      <c r="B309" s="2" t="s">
        <v>111</v>
      </c>
      <c r="C309" s="1">
        <v>13462</v>
      </c>
      <c r="D309" s="1">
        <v>20148</v>
      </c>
      <c r="E309" s="36">
        <v>1496.66</v>
      </c>
      <c r="F309" s="2">
        <v>0.12</v>
      </c>
      <c r="G309" s="2">
        <v>0.01</v>
      </c>
      <c r="H309" s="2">
        <v>0.39</v>
      </c>
      <c r="I309" s="36">
        <v>1003.35</v>
      </c>
    </row>
    <row r="310" spans="2:9">
      <c r="B310" s="2" t="s">
        <v>112</v>
      </c>
      <c r="C310" s="1">
        <v>13401</v>
      </c>
      <c r="D310" s="1">
        <v>20055</v>
      </c>
      <c r="E310" s="36">
        <v>1496.54</v>
      </c>
      <c r="F310" s="2">
        <v>29.94</v>
      </c>
      <c r="G310" s="2">
        <v>2.04</v>
      </c>
      <c r="H310" s="2">
        <v>2.38</v>
      </c>
      <c r="I310" s="36">
        <v>1003.4</v>
      </c>
    </row>
    <row r="311" spans="2:9">
      <c r="B311" s="2" t="s">
        <v>113</v>
      </c>
      <c r="C311" s="1">
        <v>13322</v>
      </c>
      <c r="D311" s="1">
        <v>19538</v>
      </c>
      <c r="E311" s="36">
        <v>1466.6</v>
      </c>
      <c r="F311" s="2">
        <v>4.8099999999999996</v>
      </c>
      <c r="G311" s="2">
        <v>0.33</v>
      </c>
      <c r="H311" s="2">
        <v>0.25</v>
      </c>
      <c r="I311" s="36">
        <v>1003.45</v>
      </c>
    </row>
    <row r="312" spans="2:9">
      <c r="B312" s="2" t="s">
        <v>114</v>
      </c>
      <c r="C312" s="1">
        <v>13195</v>
      </c>
      <c r="D312" s="1">
        <v>19288</v>
      </c>
      <c r="E312" s="36">
        <v>1461.79</v>
      </c>
      <c r="F312" s="2">
        <v>-14.82</v>
      </c>
      <c r="G312" s="2">
        <v>-1</v>
      </c>
      <c r="H312" s="2">
        <v>-1.26</v>
      </c>
      <c r="I312" s="36">
        <v>1003.5</v>
      </c>
    </row>
    <row r="313" spans="2:9">
      <c r="B313" s="2" t="s">
        <v>115</v>
      </c>
      <c r="C313" s="1">
        <v>13094</v>
      </c>
      <c r="D313" s="1">
        <v>19335</v>
      </c>
      <c r="E313" s="36">
        <v>1476.61</v>
      </c>
      <c r="F313" s="2">
        <v>16.7</v>
      </c>
      <c r="G313" s="2">
        <v>1.1399999999999999</v>
      </c>
      <c r="H313" s="2">
        <v>1.31</v>
      </c>
      <c r="I313" s="36">
        <v>1003.54</v>
      </c>
    </row>
    <row r="314" spans="2:9">
      <c r="B314" s="2" t="s">
        <v>116</v>
      </c>
      <c r="C314" s="1">
        <v>12966</v>
      </c>
      <c r="D314" s="1">
        <v>18929</v>
      </c>
      <c r="E314" s="36">
        <v>1459.91</v>
      </c>
      <c r="F314" s="2">
        <v>0.24</v>
      </c>
      <c r="G314" s="2">
        <v>0.02</v>
      </c>
      <c r="H314" s="2">
        <v>-0.22</v>
      </c>
      <c r="I314" s="36">
        <v>1003.68</v>
      </c>
    </row>
    <row r="315" spans="2:9">
      <c r="B315" s="2" t="s">
        <v>117</v>
      </c>
      <c r="C315" s="1">
        <v>12731</v>
      </c>
      <c r="D315" s="1">
        <v>18583</v>
      </c>
      <c r="E315" s="36">
        <v>1459.67</v>
      </c>
      <c r="F315" s="2">
        <v>-45.77</v>
      </c>
      <c r="G315" s="2">
        <v>-3.04</v>
      </c>
      <c r="H315" s="2">
        <v>-4.08</v>
      </c>
      <c r="I315" s="36">
        <v>1003.72</v>
      </c>
    </row>
    <row r="316" spans="2:9">
      <c r="B316" s="2" t="s">
        <v>118</v>
      </c>
      <c r="C316" s="1">
        <v>12621</v>
      </c>
      <c r="D316" s="1">
        <v>19000</v>
      </c>
      <c r="E316" s="36">
        <v>1505.44</v>
      </c>
      <c r="F316" s="2">
        <v>28.28</v>
      </c>
      <c r="G316" s="2">
        <v>1.91</v>
      </c>
      <c r="H316" s="2">
        <v>1.21</v>
      </c>
      <c r="I316" s="36">
        <v>1003.77</v>
      </c>
    </row>
    <row r="317" spans="2:9">
      <c r="B317" s="2" t="s">
        <v>119</v>
      </c>
      <c r="C317" s="1">
        <v>12540</v>
      </c>
      <c r="D317" s="1">
        <v>18523</v>
      </c>
      <c r="E317" s="36">
        <v>1477.16</v>
      </c>
      <c r="F317" s="2">
        <v>18.07</v>
      </c>
      <c r="G317" s="2">
        <v>1.24</v>
      </c>
      <c r="H317" s="2">
        <v>1.28</v>
      </c>
      <c r="I317" s="36">
        <v>1003.82</v>
      </c>
    </row>
    <row r="318" spans="2:9">
      <c r="B318" s="2" t="s">
        <v>120</v>
      </c>
      <c r="C318" s="1">
        <v>12268</v>
      </c>
      <c r="D318" s="1">
        <v>17900</v>
      </c>
      <c r="E318" s="36">
        <v>1459.09</v>
      </c>
      <c r="F318" s="2">
        <v>-52.22</v>
      </c>
      <c r="G318" s="2">
        <v>-3.46</v>
      </c>
      <c r="H318" s="2">
        <v>-4.18</v>
      </c>
      <c r="I318" s="36">
        <v>1003.84</v>
      </c>
    </row>
    <row r="319" spans="2:9">
      <c r="B319" s="2" t="s">
        <v>121</v>
      </c>
      <c r="C319" s="1">
        <v>12129</v>
      </c>
      <c r="D319" s="1">
        <v>18331</v>
      </c>
      <c r="E319" s="36">
        <v>1511.31</v>
      </c>
      <c r="F319" s="2">
        <v>-31.34</v>
      </c>
      <c r="G319" s="2">
        <v>-2.0299999999999998</v>
      </c>
      <c r="H319" s="2">
        <v>-2.04</v>
      </c>
      <c r="I319" s="36">
        <v>1003.99</v>
      </c>
    </row>
    <row r="320" spans="2:9">
      <c r="B320" s="2" t="s">
        <v>122</v>
      </c>
      <c r="C320" s="1">
        <v>12038</v>
      </c>
      <c r="D320" s="1">
        <v>18570</v>
      </c>
      <c r="E320" s="36">
        <v>1542.65</v>
      </c>
      <c r="F320" s="2">
        <v>14.9</v>
      </c>
      <c r="G320" s="2">
        <v>0.98</v>
      </c>
      <c r="H320" s="2">
        <v>0.52</v>
      </c>
      <c r="I320" s="36">
        <v>1004.04</v>
      </c>
    </row>
    <row r="321" spans="2:9">
      <c r="B321" s="2" t="s">
        <v>123</v>
      </c>
      <c r="C321" s="1">
        <v>11935</v>
      </c>
      <c r="D321" s="1">
        <v>18234</v>
      </c>
      <c r="E321" s="36">
        <v>1527.75</v>
      </c>
      <c r="F321" s="2">
        <v>-4.96</v>
      </c>
      <c r="G321" s="2">
        <v>-0.32</v>
      </c>
      <c r="H321" s="2">
        <v>0.13</v>
      </c>
      <c r="I321" s="36">
        <v>1004.1</v>
      </c>
    </row>
    <row r="322" spans="2:9">
      <c r="B322" s="2" t="s">
        <v>124</v>
      </c>
      <c r="C322" s="1">
        <v>11851</v>
      </c>
      <c r="D322" s="1">
        <v>18164</v>
      </c>
      <c r="E322" s="36">
        <v>1532.71</v>
      </c>
      <c r="F322" s="2">
        <v>-3.85</v>
      </c>
      <c r="G322" s="2">
        <v>-0.25</v>
      </c>
      <c r="H322" s="2">
        <v>0.33</v>
      </c>
      <c r="I322" s="36">
        <v>1004.15</v>
      </c>
    </row>
    <row r="323" spans="2:9">
      <c r="B323" s="2" t="s">
        <v>125</v>
      </c>
      <c r="C323" s="1">
        <v>11815</v>
      </c>
      <c r="D323" s="1">
        <v>18154</v>
      </c>
      <c r="E323" s="36">
        <v>1536.56</v>
      </c>
      <c r="F323" s="2">
        <v>34.200000000000003</v>
      </c>
      <c r="G323" s="2">
        <v>2.2799999999999998</v>
      </c>
      <c r="H323" s="2">
        <v>2.34</v>
      </c>
      <c r="I323" s="36">
        <v>1004.19</v>
      </c>
    </row>
    <row r="324" spans="2:9">
      <c r="B324" s="2" t="s">
        <v>126</v>
      </c>
      <c r="C324" s="1">
        <v>11736</v>
      </c>
      <c r="D324" s="1">
        <v>17631</v>
      </c>
      <c r="E324" s="36">
        <v>1502.36</v>
      </c>
      <c r="F324" s="2">
        <v>4.0599999999999996</v>
      </c>
      <c r="G324" s="2">
        <v>0.27</v>
      </c>
      <c r="H324" s="2">
        <v>0.32</v>
      </c>
      <c r="I324" s="36">
        <v>1004.35</v>
      </c>
    </row>
    <row r="325" spans="2:9">
      <c r="B325" s="2" t="s">
        <v>127</v>
      </c>
      <c r="C325" s="1">
        <v>11646</v>
      </c>
      <c r="D325" s="1">
        <v>17449</v>
      </c>
      <c r="E325" s="36">
        <v>1498.3</v>
      </c>
      <c r="F325" s="2">
        <v>-11.21</v>
      </c>
      <c r="G325" s="2">
        <v>-0.74</v>
      </c>
      <c r="H325" s="2">
        <v>-1.21</v>
      </c>
      <c r="I325" s="36">
        <v>1004.4</v>
      </c>
    </row>
    <row r="326" spans="2:9">
      <c r="B326" s="2" t="s">
        <v>128</v>
      </c>
      <c r="C326" s="1">
        <v>11530</v>
      </c>
      <c r="D326" s="1">
        <v>17405</v>
      </c>
      <c r="E326" s="36">
        <v>1509.51</v>
      </c>
      <c r="F326" s="2">
        <v>-13.94</v>
      </c>
      <c r="G326" s="2">
        <v>-0.92</v>
      </c>
      <c r="H326" s="2">
        <v>-0.91</v>
      </c>
      <c r="I326" s="36">
        <v>1004.46</v>
      </c>
    </row>
    <row r="327" spans="2:9">
      <c r="B327" s="2" t="s">
        <v>129</v>
      </c>
      <c r="C327" s="1">
        <v>11407</v>
      </c>
      <c r="D327" s="1">
        <v>17378</v>
      </c>
      <c r="E327" s="36">
        <v>1523.45</v>
      </c>
      <c r="F327" s="2">
        <v>30.56</v>
      </c>
      <c r="G327" s="2">
        <v>2.0499999999999998</v>
      </c>
      <c r="H327" s="2">
        <v>3.02</v>
      </c>
      <c r="I327" s="36">
        <v>1004.57</v>
      </c>
    </row>
    <row r="328" spans="2:9">
      <c r="B328" s="2" t="s">
        <v>130</v>
      </c>
      <c r="C328" s="1">
        <v>11273</v>
      </c>
      <c r="D328" s="1">
        <v>16829</v>
      </c>
      <c r="E328" s="36">
        <v>1492.89</v>
      </c>
      <c r="F328" s="2">
        <v>10.15</v>
      </c>
      <c r="G328" s="2">
        <v>0.68</v>
      </c>
      <c r="H328" s="2">
        <v>1</v>
      </c>
      <c r="I328" s="36">
        <v>1004.73</v>
      </c>
    </row>
    <row r="329" spans="2:9">
      <c r="B329" s="2" t="s">
        <v>131</v>
      </c>
      <c r="C329" s="1">
        <v>11125</v>
      </c>
      <c r="D329" s="1">
        <v>16496</v>
      </c>
      <c r="E329" s="36">
        <v>1482.74</v>
      </c>
      <c r="F329" s="2">
        <v>4.76</v>
      </c>
      <c r="G329" s="2">
        <v>0.32</v>
      </c>
      <c r="H329" s="2">
        <v>-0.23</v>
      </c>
      <c r="I329" s="36">
        <v>1004.79</v>
      </c>
    </row>
    <row r="330" spans="2:9">
      <c r="B330" s="2" t="s">
        <v>132</v>
      </c>
      <c r="C330" s="1">
        <v>11033</v>
      </c>
      <c r="D330" s="1">
        <v>16306</v>
      </c>
      <c r="E330" s="36">
        <v>1477.98</v>
      </c>
      <c r="F330" s="2">
        <v>7.39</v>
      </c>
      <c r="G330" s="2">
        <v>0.5</v>
      </c>
      <c r="H330" s="2">
        <v>0.56000000000000005</v>
      </c>
      <c r="I330" s="36">
        <v>1004.85</v>
      </c>
    </row>
    <row r="331" spans="2:9">
      <c r="B331" s="2" t="s">
        <v>133</v>
      </c>
      <c r="C331" s="1">
        <v>10942</v>
      </c>
      <c r="D331" s="1">
        <v>16091</v>
      </c>
      <c r="E331" s="36">
        <v>1470.59</v>
      </c>
      <c r="F331" s="2">
        <v>11.37</v>
      </c>
      <c r="G331" s="2">
        <v>0.78</v>
      </c>
      <c r="H331" s="2">
        <v>1.34</v>
      </c>
      <c r="I331" s="36">
        <v>1004.91</v>
      </c>
    </row>
    <row r="332" spans="2:9">
      <c r="B332" s="2" t="s">
        <v>134</v>
      </c>
      <c r="C332" s="1">
        <v>10876</v>
      </c>
      <c r="D332" s="1">
        <v>15870</v>
      </c>
      <c r="E332" s="36">
        <v>1459.22</v>
      </c>
      <c r="F332" s="2">
        <v>1.28</v>
      </c>
      <c r="G332" s="2">
        <v>0.09</v>
      </c>
      <c r="H332" s="2">
        <v>0.75</v>
      </c>
      <c r="I332" s="36">
        <v>1004.97</v>
      </c>
    </row>
    <row r="333" spans="2:9">
      <c r="B333" s="2" t="s">
        <v>135</v>
      </c>
      <c r="C333" s="1">
        <v>10805</v>
      </c>
      <c r="D333" s="1">
        <v>15754</v>
      </c>
      <c r="E333" s="36">
        <v>1457.94</v>
      </c>
      <c r="F333" s="2">
        <v>13.23</v>
      </c>
      <c r="G333" s="2">
        <v>0.92</v>
      </c>
      <c r="H333" s="2">
        <v>0.56999999999999995</v>
      </c>
      <c r="I333" s="36">
        <v>1005.14</v>
      </c>
    </row>
    <row r="334" spans="2:9">
      <c r="B334" s="2" t="s">
        <v>136</v>
      </c>
      <c r="C334" s="1">
        <v>10708</v>
      </c>
      <c r="D334" s="1">
        <v>15469</v>
      </c>
      <c r="E334" s="36">
        <v>1444.71</v>
      </c>
      <c r="F334" s="2">
        <v>32.549999999999997</v>
      </c>
      <c r="G334" s="2">
        <v>2.2999999999999998</v>
      </c>
      <c r="H334" s="2">
        <v>1.81</v>
      </c>
      <c r="I334" s="36">
        <v>1005.22</v>
      </c>
    </row>
    <row r="335" spans="2:9">
      <c r="B335" s="2" t="s">
        <v>137</v>
      </c>
      <c r="C335" s="1">
        <v>10609</v>
      </c>
      <c r="D335" s="1">
        <v>14981</v>
      </c>
      <c r="E335" s="36">
        <v>1412.16</v>
      </c>
      <c r="F335" s="2">
        <v>30.93</v>
      </c>
      <c r="G335" s="2">
        <v>2.2400000000000002</v>
      </c>
      <c r="H335" s="2">
        <v>2.02</v>
      </c>
      <c r="I335" s="36">
        <v>1005.28</v>
      </c>
    </row>
    <row r="336" spans="2:9">
      <c r="B336" s="2" t="s">
        <v>138</v>
      </c>
      <c r="C336" s="1">
        <v>10526</v>
      </c>
      <c r="D336" s="1">
        <v>14539</v>
      </c>
      <c r="E336" s="36">
        <v>1381.23</v>
      </c>
      <c r="F336" s="2">
        <v>21.16</v>
      </c>
      <c r="G336" s="2">
        <v>1.56</v>
      </c>
      <c r="H336" s="2">
        <v>1.55</v>
      </c>
      <c r="I336" s="36">
        <v>1005.34</v>
      </c>
    </row>
    <row r="337" spans="2:9">
      <c r="B337" s="2" t="s">
        <v>139</v>
      </c>
      <c r="C337" s="1">
        <v>10506</v>
      </c>
      <c r="D337" s="1">
        <v>14289</v>
      </c>
      <c r="E337" s="36">
        <v>1360.07</v>
      </c>
      <c r="F337" s="2">
        <v>-6.7</v>
      </c>
      <c r="G337" s="2">
        <v>-0.49</v>
      </c>
      <c r="H337" s="2">
        <v>-0.57999999999999996</v>
      </c>
      <c r="I337" s="36">
        <v>1005.39</v>
      </c>
    </row>
    <row r="338" spans="2:9">
      <c r="B338" s="2" t="s">
        <v>140</v>
      </c>
      <c r="C338" s="1">
        <v>10478</v>
      </c>
      <c r="D338" s="1">
        <v>14321</v>
      </c>
      <c r="E338" s="36">
        <v>1366.77</v>
      </c>
      <c r="F338" s="2">
        <v>26.2</v>
      </c>
      <c r="G338" s="2">
        <v>1.95</v>
      </c>
      <c r="H338" s="2">
        <v>1.02</v>
      </c>
      <c r="I338" s="36">
        <v>1005.54</v>
      </c>
    </row>
    <row r="339" spans="2:9">
      <c r="B339" s="2" t="s">
        <v>141</v>
      </c>
      <c r="C339" s="1">
        <v>10406</v>
      </c>
      <c r="D339" s="1">
        <v>13950</v>
      </c>
      <c r="E339" s="36">
        <v>1340.57</v>
      </c>
      <c r="F339" s="2">
        <v>-15.99</v>
      </c>
      <c r="G339" s="2">
        <v>-1.18</v>
      </c>
      <c r="H339" s="2">
        <v>-0.94</v>
      </c>
      <c r="I339" s="36">
        <v>1005.28</v>
      </c>
    </row>
    <row r="340" spans="2:9">
      <c r="B340" s="2" t="s">
        <v>142</v>
      </c>
      <c r="C340" s="1">
        <v>10302</v>
      </c>
      <c r="D340" s="1">
        <v>13975</v>
      </c>
      <c r="E340" s="36">
        <v>1356.56</v>
      </c>
      <c r="F340" s="2">
        <v>-11.95</v>
      </c>
      <c r="G340" s="2">
        <v>-0.87</v>
      </c>
      <c r="H340" s="2">
        <v>-0.43</v>
      </c>
      <c r="I340" s="36">
        <v>1005.33</v>
      </c>
    </row>
    <row r="341" spans="2:9">
      <c r="B341" s="2" t="s">
        <v>143</v>
      </c>
      <c r="C341" s="1">
        <v>10238</v>
      </c>
      <c r="D341" s="1">
        <v>14011</v>
      </c>
      <c r="E341" s="36">
        <v>1368.51</v>
      </c>
      <c r="F341" s="2">
        <v>-17.670000000000002</v>
      </c>
      <c r="G341" s="2">
        <v>-1.27</v>
      </c>
      <c r="H341" s="2">
        <v>-0.69</v>
      </c>
      <c r="I341" s="36">
        <v>1005.38</v>
      </c>
    </row>
    <row r="342" spans="2:9">
      <c r="B342" s="2" t="s">
        <v>144</v>
      </c>
      <c r="C342" s="1">
        <v>10066</v>
      </c>
      <c r="D342" s="1">
        <v>13953</v>
      </c>
      <c r="E342" s="36">
        <v>1386.18</v>
      </c>
      <c r="F342" s="2">
        <v>-22.47</v>
      </c>
      <c r="G342" s="2">
        <v>-1.6</v>
      </c>
      <c r="H342" s="2">
        <v>-1.26</v>
      </c>
      <c r="I342" s="36">
        <v>1005.43</v>
      </c>
    </row>
    <row r="343" spans="2:9">
      <c r="B343" s="2" t="s">
        <v>145</v>
      </c>
      <c r="C343" s="1">
        <v>9978</v>
      </c>
      <c r="D343" s="1">
        <v>14055</v>
      </c>
      <c r="E343" s="36">
        <v>1408.65</v>
      </c>
      <c r="F343" s="2">
        <v>6.95</v>
      </c>
      <c r="G343" s="2">
        <v>0.5</v>
      </c>
      <c r="H343" s="2">
        <v>0.54</v>
      </c>
      <c r="I343" s="36">
        <v>1005.6</v>
      </c>
    </row>
    <row r="344" spans="2:9">
      <c r="B344" s="2" t="s">
        <v>146</v>
      </c>
      <c r="C344" s="1">
        <v>9833</v>
      </c>
      <c r="D344" s="1">
        <v>13783</v>
      </c>
      <c r="E344" s="36">
        <v>1401.7</v>
      </c>
      <c r="F344" s="2">
        <v>-31.16</v>
      </c>
      <c r="G344" s="2">
        <v>-2.17</v>
      </c>
      <c r="H344" s="2">
        <v>-1.07</v>
      </c>
      <c r="I344" s="36">
        <v>1005.65</v>
      </c>
    </row>
    <row r="345" spans="2:9">
      <c r="B345" s="2" t="s">
        <v>147</v>
      </c>
      <c r="C345" s="1">
        <v>9703</v>
      </c>
      <c r="D345" s="1">
        <v>13904</v>
      </c>
      <c r="E345" s="36">
        <v>1432.86</v>
      </c>
      <c r="F345" s="2">
        <v>10.8</v>
      </c>
      <c r="G345" s="2">
        <v>0.76</v>
      </c>
      <c r="H345" s="2">
        <v>0.1</v>
      </c>
      <c r="I345" s="36">
        <v>1005.71</v>
      </c>
    </row>
    <row r="346" spans="2:9">
      <c r="B346" s="2" t="s">
        <v>148</v>
      </c>
      <c r="C346" s="1">
        <v>9585</v>
      </c>
      <c r="D346" s="1">
        <v>13631</v>
      </c>
      <c r="E346" s="36">
        <v>1422.06</v>
      </c>
      <c r="F346" s="2">
        <v>22.63</v>
      </c>
      <c r="G346" s="2">
        <v>1.62</v>
      </c>
      <c r="H346" s="2">
        <v>1.87</v>
      </c>
      <c r="I346" s="36">
        <v>1005.76</v>
      </c>
    </row>
    <row r="347" spans="2:9">
      <c r="B347" s="2" t="s">
        <v>149</v>
      </c>
      <c r="C347" s="1">
        <v>9522</v>
      </c>
      <c r="D347" s="1">
        <v>13325</v>
      </c>
      <c r="E347" s="36">
        <v>1399.43</v>
      </c>
      <c r="F347" s="2">
        <v>8.5399999999999991</v>
      </c>
      <c r="G347" s="2">
        <v>0.61</v>
      </c>
      <c r="H347" s="2">
        <v>7.0000000000000007E-2</v>
      </c>
      <c r="I347" s="36">
        <v>1005.82</v>
      </c>
    </row>
    <row r="348" spans="2:9">
      <c r="B348" s="2" t="s">
        <v>150</v>
      </c>
      <c r="C348" s="1">
        <v>9492</v>
      </c>
      <c r="D348" s="1">
        <v>13202</v>
      </c>
      <c r="E348" s="36">
        <v>1390.89</v>
      </c>
      <c r="F348" s="2">
        <v>52.53</v>
      </c>
      <c r="G348" s="2">
        <v>3.92</v>
      </c>
      <c r="H348" s="2">
        <v>2.69</v>
      </c>
      <c r="I348" s="36">
        <v>1005.99</v>
      </c>
    </row>
    <row r="349" spans="2:9">
      <c r="B349" s="2" t="s">
        <v>151</v>
      </c>
      <c r="C349" s="1">
        <v>9407</v>
      </c>
      <c r="D349" s="1">
        <v>12590</v>
      </c>
      <c r="E349" s="36">
        <v>1338.36</v>
      </c>
      <c r="F349" s="2">
        <v>-5.31</v>
      </c>
      <c r="G349" s="2">
        <v>-0.4</v>
      </c>
      <c r="H349" s="2">
        <v>-0.61</v>
      </c>
      <c r="I349" s="36">
        <v>1006.05</v>
      </c>
    </row>
    <row r="350" spans="2:9">
      <c r="B350" s="2" t="s">
        <v>152</v>
      </c>
      <c r="C350" s="1">
        <v>9328</v>
      </c>
      <c r="D350" s="1">
        <v>12533</v>
      </c>
      <c r="E350" s="36">
        <v>1343.67</v>
      </c>
      <c r="F350" s="2">
        <v>12.31</v>
      </c>
      <c r="G350" s="2">
        <v>0.92</v>
      </c>
      <c r="H350" s="2">
        <v>0.71</v>
      </c>
      <c r="I350" s="36">
        <v>1006.1</v>
      </c>
    </row>
    <row r="351" spans="2:9">
      <c r="B351" s="2" t="s">
        <v>153</v>
      </c>
      <c r="C351" s="1">
        <v>9160</v>
      </c>
      <c r="D351" s="1">
        <v>12196</v>
      </c>
      <c r="E351" s="36">
        <v>1331.36</v>
      </c>
      <c r="F351" s="2">
        <v>-25.55</v>
      </c>
      <c r="G351" s="2">
        <v>-1.88</v>
      </c>
      <c r="H351" s="2">
        <v>-0.64</v>
      </c>
      <c r="I351" s="36">
        <v>1006.15</v>
      </c>
    </row>
    <row r="352" spans="2:9">
      <c r="B352" s="2" t="s">
        <v>154</v>
      </c>
      <c r="C352" s="1">
        <v>9114</v>
      </c>
      <c r="D352" s="1">
        <v>12366</v>
      </c>
      <c r="E352" s="36">
        <v>1356.91</v>
      </c>
      <c r="F352" s="2">
        <v>-24.72</v>
      </c>
      <c r="G352" s="2">
        <v>-1.79</v>
      </c>
      <c r="H352" s="2">
        <v>-1.51</v>
      </c>
      <c r="I352" s="36">
        <v>1006.2</v>
      </c>
    </row>
    <row r="353" spans="2:9">
      <c r="B353" s="2" t="s">
        <v>155</v>
      </c>
      <c r="C353" s="1">
        <v>9019</v>
      </c>
      <c r="D353" s="1">
        <v>12460</v>
      </c>
      <c r="E353" s="36">
        <v>1381.63</v>
      </c>
      <c r="F353" s="2">
        <v>14.53</v>
      </c>
      <c r="G353" s="2">
        <v>1.06</v>
      </c>
      <c r="H353" s="2">
        <v>0.36</v>
      </c>
      <c r="I353" s="36">
        <v>1006.36</v>
      </c>
    </row>
    <row r="354" spans="2:9">
      <c r="B354" s="2" t="s">
        <v>156</v>
      </c>
      <c r="C354" s="1">
        <v>8912</v>
      </c>
      <c r="D354" s="1">
        <v>12183</v>
      </c>
      <c r="E354" s="36">
        <v>1367.1</v>
      </c>
      <c r="F354" s="2">
        <v>3.71</v>
      </c>
      <c r="G354" s="2">
        <v>0.27</v>
      </c>
      <c r="H354" s="2">
        <v>0.21</v>
      </c>
      <c r="I354" s="36">
        <v>1006.41</v>
      </c>
    </row>
    <row r="355" spans="2:9">
      <c r="B355" s="2" t="s">
        <v>157</v>
      </c>
      <c r="C355" s="1">
        <v>8837</v>
      </c>
      <c r="D355" s="1">
        <v>12048</v>
      </c>
      <c r="E355" s="36">
        <v>1363.39</v>
      </c>
      <c r="F355" s="2">
        <v>11.69</v>
      </c>
      <c r="G355" s="2">
        <v>0.86</v>
      </c>
      <c r="H355" s="2">
        <v>1.44</v>
      </c>
      <c r="I355" s="36">
        <v>1006.52</v>
      </c>
    </row>
    <row r="356" spans="2:9">
      <c r="B356" s="2" t="s">
        <v>158</v>
      </c>
      <c r="C356" s="1">
        <v>8798</v>
      </c>
      <c r="D356" s="1">
        <v>11892</v>
      </c>
      <c r="E356" s="36">
        <v>1351.7</v>
      </c>
      <c r="F356" s="2">
        <v>-1.24</v>
      </c>
      <c r="G356" s="2">
        <v>-0.09</v>
      </c>
      <c r="H356" s="2">
        <v>1.06</v>
      </c>
      <c r="I356" s="36">
        <v>1006.57</v>
      </c>
    </row>
    <row r="357" spans="2:9">
      <c r="B357" s="2" t="s">
        <v>159</v>
      </c>
      <c r="C357" s="1">
        <v>8739</v>
      </c>
      <c r="D357" s="1">
        <v>11823</v>
      </c>
      <c r="E357" s="36">
        <v>1352.94</v>
      </c>
      <c r="F357" s="2">
        <v>42.27</v>
      </c>
      <c r="G357" s="2">
        <v>3.23</v>
      </c>
      <c r="H357" s="2">
        <v>2.21</v>
      </c>
      <c r="I357" s="36">
        <v>1006.73</v>
      </c>
    </row>
    <row r="358" spans="2:9">
      <c r="B358" s="2" t="s">
        <v>160</v>
      </c>
      <c r="C358" s="1">
        <v>8581</v>
      </c>
      <c r="D358" s="1">
        <v>11247</v>
      </c>
      <c r="E358" s="36">
        <v>1310.67</v>
      </c>
      <c r="F358" s="2">
        <v>3.85</v>
      </c>
      <c r="G358" s="2">
        <v>0.28999999999999998</v>
      </c>
      <c r="H358" s="2">
        <v>-0.14000000000000001</v>
      </c>
      <c r="I358" s="36">
        <v>1006.79</v>
      </c>
    </row>
    <row r="359" spans="2:9">
      <c r="B359" s="2" t="s">
        <v>161</v>
      </c>
      <c r="C359" s="1">
        <v>8503</v>
      </c>
      <c r="D359" s="1">
        <v>11112</v>
      </c>
      <c r="E359" s="36">
        <v>1306.82</v>
      </c>
      <c r="F359" s="2">
        <v>7.01</v>
      </c>
      <c r="G359" s="2">
        <v>0.54</v>
      </c>
      <c r="H359" s="2">
        <v>0.08</v>
      </c>
      <c r="I359" s="36">
        <v>1006.81</v>
      </c>
    </row>
    <row r="360" spans="2:9">
      <c r="B360" s="2" t="s">
        <v>162</v>
      </c>
      <c r="C360" s="1">
        <v>8433</v>
      </c>
      <c r="D360" s="1">
        <v>10962</v>
      </c>
      <c r="E360" s="36">
        <v>1299.81</v>
      </c>
      <c r="F360" s="2">
        <v>19.87</v>
      </c>
      <c r="G360" s="2">
        <v>1.55</v>
      </c>
      <c r="H360" s="2">
        <v>0.64</v>
      </c>
      <c r="I360" s="36">
        <v>1006.77</v>
      </c>
    </row>
    <row r="361" spans="2:9">
      <c r="B361" s="2" t="s">
        <v>163</v>
      </c>
      <c r="C361" s="1">
        <v>8338</v>
      </c>
      <c r="D361" s="1">
        <v>10672</v>
      </c>
      <c r="E361" s="36">
        <v>1279.94</v>
      </c>
      <c r="F361" s="2">
        <v>0.13</v>
      </c>
      <c r="G361" s="2">
        <v>0.01</v>
      </c>
      <c r="H361" s="2">
        <v>-0.28999999999999998</v>
      </c>
      <c r="I361" s="36">
        <v>1006.78</v>
      </c>
    </row>
    <row r="362" spans="2:9">
      <c r="B362" s="2" t="s">
        <v>164</v>
      </c>
      <c r="C362" s="1">
        <v>8291</v>
      </c>
      <c r="D362" s="1">
        <v>10611</v>
      </c>
      <c r="E362" s="36">
        <v>1279.81</v>
      </c>
      <c r="F362" s="2">
        <v>2.68</v>
      </c>
      <c r="G362" s="2">
        <v>0.21</v>
      </c>
      <c r="H362" s="2">
        <v>0.22</v>
      </c>
      <c r="I362" s="36">
        <v>1006.85</v>
      </c>
    </row>
    <row r="363" spans="2:9">
      <c r="B363" s="2" t="s">
        <v>165</v>
      </c>
      <c r="C363" s="1">
        <v>8259</v>
      </c>
      <c r="D363" s="1">
        <v>10548</v>
      </c>
      <c r="E363" s="36">
        <v>1277.1300000000001</v>
      </c>
      <c r="F363" s="2">
        <v>16.02</v>
      </c>
      <c r="G363" s="2">
        <v>1.27</v>
      </c>
      <c r="H363" s="2">
        <v>0.93</v>
      </c>
      <c r="I363" s="36">
        <v>1006.84</v>
      </c>
    </row>
    <row r="364" spans="2:9">
      <c r="B364" s="2" t="s">
        <v>166</v>
      </c>
      <c r="C364" s="1">
        <v>8237</v>
      </c>
      <c r="D364" s="1">
        <v>10387</v>
      </c>
      <c r="E364" s="36">
        <v>1261.1099999999999</v>
      </c>
      <c r="F364" s="2">
        <v>21.36</v>
      </c>
      <c r="G364" s="2">
        <v>1.72</v>
      </c>
      <c r="H364" s="2">
        <v>0.99</v>
      </c>
      <c r="I364" s="36">
        <v>1006.83</v>
      </c>
    </row>
    <row r="365" spans="2:9">
      <c r="B365" s="2" t="s">
        <v>167</v>
      </c>
      <c r="C365" s="1">
        <v>8205</v>
      </c>
      <c r="D365" s="1">
        <v>10172</v>
      </c>
      <c r="E365" s="36">
        <v>1239.75</v>
      </c>
      <c r="F365" s="2">
        <v>-0.56000000000000005</v>
      </c>
      <c r="G365" s="2">
        <v>-0.05</v>
      </c>
      <c r="H365" s="2">
        <v>-0.32</v>
      </c>
      <c r="I365" s="36">
        <v>1006.85</v>
      </c>
    </row>
    <row r="366" spans="2:9">
      <c r="B366" s="2" t="s">
        <v>168</v>
      </c>
      <c r="C366" s="1">
        <v>8179</v>
      </c>
      <c r="D366" s="1">
        <v>10144</v>
      </c>
      <c r="E366" s="36">
        <v>1240.31</v>
      </c>
      <c r="F366" s="2">
        <v>19.79</v>
      </c>
      <c r="G366" s="2">
        <v>1.62</v>
      </c>
      <c r="H366" s="2">
        <v>0.84</v>
      </c>
      <c r="I366" s="36">
        <v>1006.87</v>
      </c>
    </row>
    <row r="367" spans="2:9">
      <c r="B367" s="2" t="s">
        <v>169</v>
      </c>
      <c r="C367" s="1">
        <v>8127</v>
      </c>
      <c r="D367" s="1">
        <v>9919</v>
      </c>
      <c r="E367" s="36">
        <v>1220.52</v>
      </c>
      <c r="F367" s="2">
        <v>9.1300000000000008</v>
      </c>
      <c r="G367" s="2">
        <v>0.75</v>
      </c>
      <c r="H367" s="2">
        <v>0.69</v>
      </c>
      <c r="I367" s="36">
        <v>1006.88</v>
      </c>
    </row>
    <row r="368" spans="2:9">
      <c r="B368" s="2" t="s">
        <v>170</v>
      </c>
      <c r="C368" s="1">
        <v>8038</v>
      </c>
      <c r="D368" s="1">
        <v>9737</v>
      </c>
      <c r="E368" s="36">
        <v>1211.3900000000001</v>
      </c>
      <c r="F368" s="2">
        <v>-31.65</v>
      </c>
      <c r="G368" s="2">
        <v>-2.5499999999999998</v>
      </c>
      <c r="H368" s="2">
        <v>-1</v>
      </c>
      <c r="I368" s="36">
        <v>1007.03</v>
      </c>
    </row>
    <row r="369" spans="2:9">
      <c r="B369" s="2" t="s">
        <v>171</v>
      </c>
      <c r="C369" s="1">
        <v>8011</v>
      </c>
      <c r="D369" s="1">
        <v>9958</v>
      </c>
      <c r="E369" s="36">
        <v>1243.04</v>
      </c>
      <c r="F369" s="2">
        <v>-11.69</v>
      </c>
      <c r="G369" s="2">
        <v>-0.93</v>
      </c>
      <c r="H369" s="2">
        <v>0.11</v>
      </c>
      <c r="I369" s="36">
        <v>1007.15</v>
      </c>
    </row>
    <row r="370" spans="2:9">
      <c r="B370" s="2" t="s">
        <v>172</v>
      </c>
      <c r="C370" s="1">
        <v>7967</v>
      </c>
      <c r="D370" s="1">
        <v>9997</v>
      </c>
      <c r="E370" s="36">
        <v>1254.73</v>
      </c>
      <c r="F370" s="2">
        <v>6.25</v>
      </c>
      <c r="G370" s="2">
        <v>0.5</v>
      </c>
      <c r="H370" s="2">
        <v>0.27</v>
      </c>
      <c r="I370" s="36">
        <v>1007.15</v>
      </c>
    </row>
    <row r="371" spans="2:9">
      <c r="B371" s="2" t="s">
        <v>173</v>
      </c>
      <c r="C371" s="1">
        <v>7967</v>
      </c>
      <c r="D371" s="1">
        <v>9946</v>
      </c>
      <c r="E371" s="36">
        <v>1248.48</v>
      </c>
      <c r="F371" s="2">
        <v>13.58</v>
      </c>
      <c r="G371" s="2">
        <v>1.1000000000000001</v>
      </c>
      <c r="H371" s="2">
        <v>0.36</v>
      </c>
      <c r="I371" s="36">
        <v>1007.25</v>
      </c>
    </row>
    <row r="372" spans="2:9">
      <c r="B372" s="2" t="s">
        <v>174</v>
      </c>
      <c r="C372" s="1">
        <v>7970</v>
      </c>
      <c r="D372" s="1">
        <v>9842</v>
      </c>
      <c r="E372" s="36">
        <v>1234.9000000000001</v>
      </c>
      <c r="F372" s="2">
        <v>8.4700000000000006</v>
      </c>
      <c r="G372" s="2">
        <v>0.69</v>
      </c>
      <c r="H372" s="2">
        <v>0.62</v>
      </c>
      <c r="I372" s="36">
        <v>1007.24</v>
      </c>
    </row>
    <row r="373" spans="2:9">
      <c r="B373" s="2" t="s">
        <v>175</v>
      </c>
      <c r="C373" s="1">
        <v>7930</v>
      </c>
      <c r="D373" s="1">
        <v>9725</v>
      </c>
      <c r="E373" s="36">
        <v>1226.43</v>
      </c>
      <c r="F373" s="2">
        <v>4.0599999999999996</v>
      </c>
      <c r="G373" s="2">
        <v>0.33</v>
      </c>
      <c r="H373" s="2">
        <v>-0.03</v>
      </c>
      <c r="I373" s="36">
        <v>1007.31</v>
      </c>
    </row>
    <row r="374" spans="2:9">
      <c r="B374" s="2" t="s">
        <v>176</v>
      </c>
      <c r="C374" s="1">
        <v>7909</v>
      </c>
      <c r="D374" s="1">
        <v>9668</v>
      </c>
      <c r="E374" s="36">
        <v>1222.3699999999999</v>
      </c>
      <c r="F374" s="2">
        <v>21.11</v>
      </c>
      <c r="G374" s="2">
        <v>1.76</v>
      </c>
      <c r="H374" s="2">
        <v>1</v>
      </c>
      <c r="I374" s="36">
        <v>1006.87</v>
      </c>
    </row>
    <row r="375" spans="2:9">
      <c r="B375" s="2" t="s">
        <v>177</v>
      </c>
      <c r="C375" s="1">
        <v>7889</v>
      </c>
      <c r="D375" s="1">
        <v>9477</v>
      </c>
      <c r="E375" s="36">
        <v>1201.26</v>
      </c>
      <c r="F375" s="2">
        <v>13.38</v>
      </c>
      <c r="G375" s="2">
        <v>1.1299999999999999</v>
      </c>
      <c r="H375" s="2">
        <v>0.44</v>
      </c>
      <c r="I375" s="36">
        <v>1006.9</v>
      </c>
    </row>
    <row r="376" spans="2:9">
      <c r="B376" s="2" t="s">
        <v>178</v>
      </c>
      <c r="C376" s="1">
        <v>7853</v>
      </c>
      <c r="D376" s="1">
        <v>9328</v>
      </c>
      <c r="E376" s="36">
        <v>1187.8800000000001</v>
      </c>
      <c r="F376" s="2">
        <v>1.45</v>
      </c>
      <c r="G376" s="2">
        <v>0.12</v>
      </c>
      <c r="H376" s="2">
        <v>0.41</v>
      </c>
      <c r="I376" s="36">
        <v>1007.01</v>
      </c>
    </row>
    <row r="377" spans="2:9">
      <c r="B377" s="2" t="s">
        <v>179</v>
      </c>
      <c r="C377" s="1">
        <v>7828</v>
      </c>
      <c r="D377" s="1">
        <v>9288</v>
      </c>
      <c r="E377" s="36">
        <v>1186.43</v>
      </c>
      <c r="F377" s="2">
        <v>3.77</v>
      </c>
      <c r="G377" s="2">
        <v>0.32</v>
      </c>
      <c r="H377" s="2">
        <v>0.66</v>
      </c>
      <c r="I377" s="36">
        <v>1007.01</v>
      </c>
    </row>
    <row r="378" spans="2:9">
      <c r="B378" s="2" t="s">
        <v>180</v>
      </c>
      <c r="C378" s="1">
        <v>7801</v>
      </c>
      <c r="D378" s="1">
        <v>9225</v>
      </c>
      <c r="E378" s="36">
        <v>1182.6600000000001</v>
      </c>
      <c r="F378" s="2">
        <v>15.62</v>
      </c>
      <c r="G378" s="2">
        <v>1.34</v>
      </c>
      <c r="H378" s="2">
        <v>0.14000000000000001</v>
      </c>
      <c r="I378" s="36">
        <v>1007.08</v>
      </c>
    </row>
    <row r="379" spans="2:9">
      <c r="B379" s="2" t="s">
        <v>181</v>
      </c>
      <c r="C379" s="1">
        <v>7749</v>
      </c>
      <c r="D379" s="1">
        <v>9043</v>
      </c>
      <c r="E379" s="36">
        <v>1167.04</v>
      </c>
      <c r="F379" s="2">
        <v>-8.19</v>
      </c>
      <c r="G379" s="2">
        <v>-0.7</v>
      </c>
      <c r="H379" s="2">
        <v>-0.74</v>
      </c>
      <c r="I379" s="36">
        <v>1007.22</v>
      </c>
    </row>
    <row r="380" spans="2:9">
      <c r="B380" s="2" t="s">
        <v>182</v>
      </c>
      <c r="C380" s="1">
        <v>7727</v>
      </c>
      <c r="D380" s="1">
        <v>9081</v>
      </c>
      <c r="E380" s="36">
        <v>1175.23</v>
      </c>
      <c r="F380" s="2">
        <v>-6.6</v>
      </c>
      <c r="G380" s="2">
        <v>-0.56000000000000005</v>
      </c>
      <c r="H380" s="2">
        <v>0.67</v>
      </c>
      <c r="I380" s="36">
        <v>1007.17</v>
      </c>
    </row>
    <row r="381" spans="2:9">
      <c r="B381" s="2" t="s">
        <v>183</v>
      </c>
      <c r="C381" s="1">
        <v>7672</v>
      </c>
      <c r="D381" s="1">
        <v>9067</v>
      </c>
      <c r="E381" s="36">
        <v>1181.83</v>
      </c>
      <c r="F381" s="2">
        <v>-15.7</v>
      </c>
      <c r="G381" s="2">
        <v>-1.31</v>
      </c>
      <c r="H381" s="2">
        <v>-0.79</v>
      </c>
      <c r="I381" s="36">
        <v>1007.27</v>
      </c>
    </row>
    <row r="382" spans="2:9">
      <c r="B382" s="2" t="s">
        <v>184</v>
      </c>
      <c r="C382" s="1">
        <v>7645</v>
      </c>
      <c r="D382" s="1">
        <v>9155</v>
      </c>
      <c r="E382" s="36">
        <v>1197.53</v>
      </c>
      <c r="F382" s="2">
        <v>23.67</v>
      </c>
      <c r="G382" s="2">
        <v>2.02</v>
      </c>
      <c r="H382" s="2">
        <v>0.7</v>
      </c>
      <c r="I382" s="36">
        <v>1007.26</v>
      </c>
    </row>
    <row r="383" spans="2:9">
      <c r="B383" s="2" t="s">
        <v>185</v>
      </c>
      <c r="C383" s="1">
        <v>7649</v>
      </c>
      <c r="D383" s="1">
        <v>8978</v>
      </c>
      <c r="E383" s="36">
        <v>1173.8599999999999</v>
      </c>
      <c r="F383" s="2">
        <v>15.39</v>
      </c>
      <c r="G383" s="2">
        <v>1.33</v>
      </c>
      <c r="H383" s="2">
        <v>0.7</v>
      </c>
      <c r="I383" s="36">
        <v>1007.25</v>
      </c>
    </row>
    <row r="384" spans="2:9">
      <c r="B384" s="2" t="s">
        <v>186</v>
      </c>
      <c r="C384" s="1">
        <v>7625</v>
      </c>
      <c r="D384" s="1">
        <v>8833</v>
      </c>
      <c r="E384" s="36">
        <v>1158.47</v>
      </c>
      <c r="F384" s="2">
        <v>29.23</v>
      </c>
      <c r="G384" s="2">
        <v>2.59</v>
      </c>
      <c r="H384" s="2">
        <v>1.36</v>
      </c>
      <c r="I384" s="36">
        <v>1007.22</v>
      </c>
    </row>
    <row r="385" spans="2:9">
      <c r="B385" s="2" t="s">
        <v>187</v>
      </c>
      <c r="C385" s="1">
        <v>7578</v>
      </c>
      <c r="D385" s="1">
        <v>8557</v>
      </c>
      <c r="E385" s="36">
        <v>1129.24</v>
      </c>
      <c r="F385" s="2">
        <v>-14.18</v>
      </c>
      <c r="G385" s="2">
        <v>-1.24</v>
      </c>
      <c r="H385" s="2">
        <v>-1.38</v>
      </c>
      <c r="I385" s="36">
        <v>1007.44</v>
      </c>
    </row>
    <row r="386" spans="2:9">
      <c r="B386" s="2" t="s">
        <v>188</v>
      </c>
      <c r="C386" s="1">
        <v>7556</v>
      </c>
      <c r="D386" s="1">
        <v>8639</v>
      </c>
      <c r="E386" s="36">
        <v>1143.42</v>
      </c>
      <c r="F386" s="2">
        <v>8.4700000000000006</v>
      </c>
      <c r="G386" s="2">
        <v>0.75</v>
      </c>
      <c r="H386" s="2">
        <v>0.38</v>
      </c>
      <c r="I386" s="36">
        <v>1007.54</v>
      </c>
    </row>
    <row r="387" spans="2:9">
      <c r="B387" s="2" t="s">
        <v>189</v>
      </c>
      <c r="C387" s="1">
        <v>7536</v>
      </c>
      <c r="D387" s="1">
        <v>8553</v>
      </c>
      <c r="E387" s="36">
        <v>1134.95</v>
      </c>
      <c r="F387" s="2">
        <v>-8.52</v>
      </c>
      <c r="G387" s="2">
        <v>-0.75</v>
      </c>
      <c r="H387" s="2">
        <v>-0.27</v>
      </c>
      <c r="I387" s="36">
        <v>1007.6</v>
      </c>
    </row>
    <row r="388" spans="2:9">
      <c r="B388" s="2" t="s">
        <v>190</v>
      </c>
      <c r="C388" s="1">
        <v>7520</v>
      </c>
      <c r="D388" s="1">
        <v>8599</v>
      </c>
      <c r="E388" s="36">
        <v>1143.47</v>
      </c>
      <c r="F388" s="2">
        <v>10.79</v>
      </c>
      <c r="G388" s="2">
        <v>0.95</v>
      </c>
      <c r="H388" s="2">
        <v>0.64</v>
      </c>
      <c r="I388" s="36">
        <v>1007.55</v>
      </c>
    </row>
    <row r="389" spans="2:9">
      <c r="B389" s="2" t="s">
        <v>191</v>
      </c>
      <c r="C389" s="1">
        <v>7427</v>
      </c>
      <c r="D389" s="1">
        <v>8412</v>
      </c>
      <c r="E389" s="36">
        <v>1132.68</v>
      </c>
      <c r="F389" s="2">
        <v>-1.0900000000000001</v>
      </c>
      <c r="G389" s="2">
        <v>-0.1</v>
      </c>
      <c r="H389" s="2">
        <v>-0.49</v>
      </c>
      <c r="I389" s="36">
        <v>1007.54</v>
      </c>
    </row>
    <row r="390" spans="2:9">
      <c r="B390" s="2" t="s">
        <v>192</v>
      </c>
      <c r="C390" s="1">
        <v>7407</v>
      </c>
      <c r="D390" s="1">
        <v>8398</v>
      </c>
      <c r="E390" s="36">
        <v>1133.77</v>
      </c>
      <c r="F390" s="2">
        <v>10.8</v>
      </c>
      <c r="G390" s="2">
        <v>0.96</v>
      </c>
      <c r="H390" s="2">
        <v>0.79</v>
      </c>
      <c r="I390" s="36">
        <v>1007.68</v>
      </c>
    </row>
    <row r="391" spans="2:9">
      <c r="B391" s="2" t="s">
        <v>193</v>
      </c>
      <c r="C391" s="1">
        <v>7412</v>
      </c>
      <c r="D391" s="1">
        <v>8323</v>
      </c>
      <c r="E391" s="36">
        <v>1122.97</v>
      </c>
      <c r="F391" s="2">
        <v>0.39</v>
      </c>
      <c r="G391" s="2">
        <v>0.03</v>
      </c>
      <c r="H391" s="2">
        <v>0.89</v>
      </c>
      <c r="I391" s="36">
        <v>1007.7</v>
      </c>
    </row>
    <row r="392" spans="2:9">
      <c r="B392" s="2" t="s">
        <v>194</v>
      </c>
      <c r="C392" s="1">
        <v>7390</v>
      </c>
      <c r="D392" s="1">
        <v>8296</v>
      </c>
      <c r="E392" s="36">
        <v>1122.58</v>
      </c>
      <c r="F392" s="2">
        <v>-5.94</v>
      </c>
      <c r="G392" s="2">
        <v>-0.53</v>
      </c>
      <c r="H392" s="2">
        <v>-0.15</v>
      </c>
      <c r="I392" s="36">
        <v>1007.73</v>
      </c>
    </row>
    <row r="393" spans="2:9">
      <c r="B393" s="2" t="s">
        <v>195</v>
      </c>
      <c r="C393" s="1">
        <v>7421</v>
      </c>
      <c r="D393" s="1">
        <v>8375</v>
      </c>
      <c r="E393" s="36">
        <v>1128.52</v>
      </c>
      <c r="F393" s="2">
        <v>18.54</v>
      </c>
      <c r="G393" s="2">
        <v>1.67</v>
      </c>
      <c r="H393" s="2">
        <v>1.1599999999999999</v>
      </c>
      <c r="I393" s="36">
        <v>1007.67</v>
      </c>
    </row>
    <row r="394" spans="2:9">
      <c r="B394" s="2" t="s">
        <v>196</v>
      </c>
      <c r="C394" s="1">
        <v>7433</v>
      </c>
      <c r="D394" s="1">
        <v>8251</v>
      </c>
      <c r="E394" s="36">
        <v>1109.98</v>
      </c>
      <c r="F394" s="2">
        <v>6</v>
      </c>
      <c r="G394" s="2">
        <v>0.54</v>
      </c>
      <c r="H394" s="2">
        <v>0.11</v>
      </c>
      <c r="I394" s="36">
        <v>1007.65</v>
      </c>
    </row>
    <row r="395" spans="2:9">
      <c r="B395" s="2" t="s">
        <v>197</v>
      </c>
      <c r="C395" s="1">
        <v>7448</v>
      </c>
      <c r="D395" s="1">
        <v>8222</v>
      </c>
      <c r="E395" s="36">
        <v>1103.98</v>
      </c>
      <c r="F395" s="2">
        <v>2.81</v>
      </c>
      <c r="G395" s="2">
        <v>0.26</v>
      </c>
      <c r="H395" s="2">
        <v>-0.19</v>
      </c>
      <c r="I395" s="36">
        <v>1007.76</v>
      </c>
    </row>
    <row r="396" spans="2:9">
      <c r="B396" s="2" t="s">
        <v>198</v>
      </c>
      <c r="C396" s="1">
        <v>7500</v>
      </c>
      <c r="D396" s="1">
        <v>8259</v>
      </c>
      <c r="E396" s="36">
        <v>1101.17</v>
      </c>
      <c r="F396" s="2">
        <v>16.489999999999998</v>
      </c>
      <c r="G396" s="2">
        <v>1.52</v>
      </c>
      <c r="H396" s="2">
        <v>1.4</v>
      </c>
      <c r="I396" s="36">
        <v>1007.77</v>
      </c>
    </row>
    <row r="397" spans="2:9">
      <c r="B397" s="2" t="s">
        <v>199</v>
      </c>
      <c r="C397" s="1">
        <v>7500</v>
      </c>
      <c r="D397" s="1">
        <v>8135</v>
      </c>
      <c r="E397" s="36">
        <v>1084.68</v>
      </c>
      <c r="F397" s="2">
        <v>5.0999999999999996</v>
      </c>
      <c r="G397" s="2">
        <v>0.47</v>
      </c>
      <c r="H397" s="2">
        <v>0.3</v>
      </c>
      <c r="I397" s="36">
        <v>1007.82</v>
      </c>
    </row>
    <row r="398" spans="2:9">
      <c r="B398" s="2" t="s">
        <v>200</v>
      </c>
      <c r="C398" s="1">
        <v>7520</v>
      </c>
      <c r="D398" s="1">
        <v>8118</v>
      </c>
      <c r="E398" s="36">
        <v>1079.58</v>
      </c>
      <c r="F398" s="2">
        <v>7.72</v>
      </c>
      <c r="G398" s="2">
        <v>0.72</v>
      </c>
      <c r="H398" s="2">
        <v>0.51</v>
      </c>
      <c r="I398" s="36">
        <v>1007.84</v>
      </c>
    </row>
    <row r="399" spans="2:9">
      <c r="B399" s="2" t="s">
        <v>201</v>
      </c>
      <c r="C399" s="1">
        <v>7544</v>
      </c>
      <c r="D399" s="1">
        <v>8086</v>
      </c>
      <c r="E399" s="36">
        <v>1071.8599999999999</v>
      </c>
      <c r="F399" s="2">
        <v>-2.3199999999999998</v>
      </c>
      <c r="G399" s="2">
        <v>-0.22</v>
      </c>
      <c r="H399" s="2">
        <v>0.09</v>
      </c>
      <c r="I399" s="36">
        <v>1007.81</v>
      </c>
    </row>
    <row r="400" spans="2:9">
      <c r="B400" s="2" t="s">
        <v>202</v>
      </c>
      <c r="C400" s="1">
        <v>7540</v>
      </c>
      <c r="D400" s="1">
        <v>8099</v>
      </c>
      <c r="E400" s="36">
        <v>1074.18</v>
      </c>
      <c r="F400" s="2">
        <v>13.93</v>
      </c>
      <c r="G400" s="2">
        <v>1.31</v>
      </c>
      <c r="H400" s="2">
        <v>0.8</v>
      </c>
      <c r="I400" s="36">
        <v>1007.85</v>
      </c>
    </row>
    <row r="401" spans="2:9">
      <c r="B401" s="2" t="s">
        <v>203</v>
      </c>
      <c r="C401" s="1">
        <v>7524</v>
      </c>
      <c r="D401" s="1">
        <v>7977</v>
      </c>
      <c r="E401" s="36">
        <v>1060.25</v>
      </c>
      <c r="F401" s="2">
        <v>-8.9700000000000006</v>
      </c>
      <c r="G401" s="2">
        <v>-0.84</v>
      </c>
      <c r="H401" s="2">
        <v>-0.92</v>
      </c>
      <c r="I401" s="36">
        <v>1006.5</v>
      </c>
    </row>
    <row r="402" spans="2:9">
      <c r="B402" s="2" t="s">
        <v>204</v>
      </c>
      <c r="C402" s="1">
        <v>7470</v>
      </c>
      <c r="D402" s="1">
        <v>7987</v>
      </c>
      <c r="E402" s="36">
        <v>1069.22</v>
      </c>
      <c r="F402" s="2">
        <v>4.42</v>
      </c>
      <c r="G402" s="2">
        <v>0.42</v>
      </c>
      <c r="H402" s="2">
        <v>0.26</v>
      </c>
      <c r="I402" s="36">
        <v>1006.53</v>
      </c>
    </row>
    <row r="403" spans="2:9">
      <c r="B403" s="2" t="s">
        <v>205</v>
      </c>
      <c r="C403" s="1">
        <v>7484</v>
      </c>
      <c r="D403" s="1">
        <v>7969</v>
      </c>
      <c r="E403" s="36">
        <v>1064.8</v>
      </c>
      <c r="F403" s="2">
        <v>3.93</v>
      </c>
      <c r="G403" s="2">
        <v>0.37</v>
      </c>
      <c r="H403" s="2">
        <v>0.16</v>
      </c>
      <c r="I403" s="36">
        <v>1006.55</v>
      </c>
    </row>
    <row r="404" spans="2:9">
      <c r="B404" s="2" t="s">
        <v>206</v>
      </c>
      <c r="C404" s="1">
        <v>7491</v>
      </c>
      <c r="D404" s="1">
        <v>7947</v>
      </c>
      <c r="E404" s="36">
        <v>1060.8699999999999</v>
      </c>
      <c r="F404" s="2">
        <v>2.3199999999999998</v>
      </c>
      <c r="G404" s="2">
        <v>0.22</v>
      </c>
      <c r="H404" s="2">
        <v>-0.14000000000000001</v>
      </c>
      <c r="I404" s="36">
        <v>1006.56</v>
      </c>
    </row>
    <row r="405" spans="2:9">
      <c r="B405" s="2" t="s">
        <v>207</v>
      </c>
      <c r="C405" s="1">
        <v>7508</v>
      </c>
      <c r="D405" s="1">
        <v>7948</v>
      </c>
      <c r="E405" s="36">
        <v>1058.55</v>
      </c>
      <c r="F405" s="2">
        <v>7.21</v>
      </c>
      <c r="G405" s="2">
        <v>0.69</v>
      </c>
      <c r="H405" s="2">
        <v>0.49</v>
      </c>
      <c r="I405" s="36">
        <v>1006.66</v>
      </c>
    </row>
    <row r="406" spans="2:9">
      <c r="B406" s="2" t="s">
        <v>208</v>
      </c>
      <c r="C406" s="1">
        <v>7507</v>
      </c>
      <c r="D406" s="1">
        <v>7892</v>
      </c>
      <c r="E406" s="36">
        <v>1051.3399999999999</v>
      </c>
      <c r="F406" s="2">
        <v>5.03</v>
      </c>
      <c r="G406" s="2">
        <v>0.48</v>
      </c>
      <c r="H406" s="2">
        <v>-0.05</v>
      </c>
      <c r="I406" s="36">
        <v>1006.71</v>
      </c>
    </row>
    <row r="407" spans="2:9">
      <c r="B407" s="2" t="s">
        <v>209</v>
      </c>
      <c r="C407" s="1">
        <v>7546</v>
      </c>
      <c r="D407" s="1">
        <v>7895</v>
      </c>
      <c r="E407" s="36">
        <v>1046.31</v>
      </c>
      <c r="F407" s="2">
        <v>3.84</v>
      </c>
      <c r="G407" s="2">
        <v>0.37</v>
      </c>
      <c r="H407" s="2">
        <v>0.02</v>
      </c>
      <c r="I407" s="36">
        <v>1006.75</v>
      </c>
    </row>
    <row r="408" spans="2:9">
      <c r="B408" s="2" t="s">
        <v>210</v>
      </c>
      <c r="C408" s="1">
        <v>7552</v>
      </c>
      <c r="D408" s="1">
        <v>7873</v>
      </c>
      <c r="E408" s="36">
        <v>1042.47</v>
      </c>
      <c r="F408" s="2">
        <v>15.35</v>
      </c>
      <c r="G408" s="2">
        <v>1.49</v>
      </c>
      <c r="H408" s="2">
        <v>1.02</v>
      </c>
      <c r="I408" s="36">
        <v>1006.7</v>
      </c>
    </row>
    <row r="409" spans="2:9">
      <c r="B409" s="2" t="s">
        <v>211</v>
      </c>
      <c r="C409" s="1">
        <v>7542</v>
      </c>
      <c r="D409" s="1">
        <v>7747</v>
      </c>
      <c r="E409" s="36">
        <v>1027.1199999999999</v>
      </c>
      <c r="F409" s="2">
        <v>2.25</v>
      </c>
      <c r="G409" s="2">
        <v>0.22</v>
      </c>
      <c r="H409" s="2">
        <v>0.01</v>
      </c>
      <c r="I409" s="36">
        <v>1006.69</v>
      </c>
    </row>
    <row r="410" spans="2:9">
      <c r="B410" s="2" t="s">
        <v>212</v>
      </c>
      <c r="C410" s="1">
        <v>7531</v>
      </c>
      <c r="D410" s="1">
        <v>7719</v>
      </c>
      <c r="E410" s="36">
        <v>1024.8699999999999</v>
      </c>
      <c r="F410" s="2">
        <v>11.93</v>
      </c>
      <c r="G410" s="2">
        <v>1.18</v>
      </c>
      <c r="H410" s="2">
        <v>1.43</v>
      </c>
      <c r="I410" s="36">
        <v>1006.73</v>
      </c>
    </row>
    <row r="411" spans="2:9">
      <c r="B411" s="2" t="s">
        <v>213</v>
      </c>
      <c r="C411" s="1">
        <v>7505</v>
      </c>
      <c r="D411" s="1">
        <v>7602</v>
      </c>
      <c r="E411" s="36">
        <v>1012.94</v>
      </c>
      <c r="F411" s="2">
        <v>-22.47</v>
      </c>
      <c r="G411" s="2">
        <v>-2.17</v>
      </c>
      <c r="H411" s="2">
        <v>-2.11</v>
      </c>
      <c r="I411" s="36">
        <v>1006.84</v>
      </c>
    </row>
    <row r="412" spans="2:9">
      <c r="B412" s="2" t="s">
        <v>214</v>
      </c>
      <c r="C412" s="1">
        <v>7480</v>
      </c>
      <c r="D412" s="1">
        <v>7745</v>
      </c>
      <c r="E412" s="36">
        <v>1035.4100000000001</v>
      </c>
      <c r="F412" s="2">
        <v>-2.76</v>
      </c>
      <c r="G412" s="2">
        <v>-0.27</v>
      </c>
      <c r="H412" s="2">
        <v>-0.34</v>
      </c>
      <c r="I412" s="36">
        <v>1006.89</v>
      </c>
    </row>
    <row r="413" spans="2:9">
      <c r="B413" s="2" t="s">
        <v>215</v>
      </c>
      <c r="C413" s="1">
        <v>7473</v>
      </c>
      <c r="D413" s="1">
        <v>7759</v>
      </c>
      <c r="E413" s="36">
        <v>1038.17</v>
      </c>
      <c r="F413" s="2">
        <v>9.64</v>
      </c>
      <c r="G413" s="2">
        <v>0.94</v>
      </c>
      <c r="H413" s="2">
        <v>1.35</v>
      </c>
      <c r="I413" s="36">
        <v>1006.9</v>
      </c>
    </row>
    <row r="414" spans="2:9">
      <c r="B414" s="2" t="s">
        <v>216</v>
      </c>
      <c r="C414" s="1">
        <v>7458</v>
      </c>
      <c r="D414" s="1">
        <v>7671</v>
      </c>
      <c r="E414" s="36">
        <v>1028.53</v>
      </c>
      <c r="F414" s="2">
        <v>-1.93</v>
      </c>
      <c r="G414" s="2">
        <v>-0.19</v>
      </c>
      <c r="H414" s="2">
        <v>-0.04</v>
      </c>
      <c r="I414" s="36">
        <v>1006.95</v>
      </c>
    </row>
    <row r="415" spans="2:9">
      <c r="B415" s="2" t="s">
        <v>217</v>
      </c>
      <c r="C415" s="1">
        <v>7494</v>
      </c>
      <c r="D415" s="1">
        <v>7722</v>
      </c>
      <c r="E415" s="36">
        <v>1030.46</v>
      </c>
      <c r="F415" s="2">
        <v>11.12</v>
      </c>
      <c r="G415" s="2">
        <v>1.0900000000000001</v>
      </c>
      <c r="H415" s="2">
        <v>0.87</v>
      </c>
      <c r="I415" s="36">
        <v>1007.55</v>
      </c>
    </row>
    <row r="416" spans="2:9">
      <c r="B416" s="2" t="s">
        <v>218</v>
      </c>
      <c r="C416" s="1">
        <v>7482</v>
      </c>
      <c r="D416" s="1">
        <v>7626</v>
      </c>
      <c r="E416" s="36">
        <v>1019.34</v>
      </c>
      <c r="F416" s="2">
        <v>11.72</v>
      </c>
      <c r="G416" s="2">
        <v>1.1599999999999999</v>
      </c>
      <c r="H416" s="2">
        <v>0.62</v>
      </c>
      <c r="I416" s="36">
        <v>1007.57</v>
      </c>
    </row>
    <row r="417" spans="2:9">
      <c r="B417" s="2" t="s">
        <v>219</v>
      </c>
      <c r="C417" s="1">
        <v>7469</v>
      </c>
      <c r="D417" s="1">
        <v>7526</v>
      </c>
      <c r="E417" s="36">
        <v>1007.62</v>
      </c>
      <c r="F417" s="2">
        <v>18.88</v>
      </c>
      <c r="G417" s="2">
        <v>1.91</v>
      </c>
      <c r="H417" s="2">
        <v>1.99</v>
      </c>
      <c r="I417" s="36">
        <v>1007.51</v>
      </c>
    </row>
    <row r="418" spans="2:9">
      <c r="B418" s="2" t="s">
        <v>220</v>
      </c>
      <c r="C418" s="1">
        <v>7430</v>
      </c>
      <c r="D418" s="1">
        <v>7346</v>
      </c>
      <c r="E418" s="36">
        <v>988.74</v>
      </c>
      <c r="F418" s="2">
        <v>-32.36</v>
      </c>
      <c r="G418" s="2">
        <v>-3.17</v>
      </c>
      <c r="H418" s="2">
        <v>-2.78</v>
      </c>
      <c r="I418" s="36">
        <v>1007.68</v>
      </c>
    </row>
    <row r="419" spans="2:9">
      <c r="B419" s="2" t="s">
        <v>221</v>
      </c>
      <c r="C419" s="1">
        <v>7394</v>
      </c>
      <c r="D419" s="1">
        <v>7550</v>
      </c>
      <c r="E419" s="36">
        <v>1021.1</v>
      </c>
      <c r="F419" s="2">
        <v>-1.73</v>
      </c>
      <c r="G419" s="2">
        <v>-0.17</v>
      </c>
      <c r="H419" s="2">
        <v>-0.23</v>
      </c>
      <c r="I419" s="36">
        <v>1007.73</v>
      </c>
    </row>
    <row r="420" spans="2:9">
      <c r="B420" s="2" t="s">
        <v>222</v>
      </c>
      <c r="C420" s="1">
        <v>7292</v>
      </c>
      <c r="D420" s="1">
        <v>7459</v>
      </c>
      <c r="E420" s="36">
        <v>1022.83</v>
      </c>
      <c r="F420" s="2">
        <v>-28.51</v>
      </c>
      <c r="G420" s="2">
        <v>-2.71</v>
      </c>
      <c r="H420" s="2">
        <v>-2.63</v>
      </c>
      <c r="I420" s="36">
        <v>1008.02</v>
      </c>
    </row>
    <row r="421" spans="2:9">
      <c r="B421" s="2" t="s">
        <v>223</v>
      </c>
      <c r="C421" s="1">
        <v>7275</v>
      </c>
      <c r="D421" s="1">
        <v>7648</v>
      </c>
      <c r="E421" s="36">
        <v>1051.3399999999999</v>
      </c>
      <c r="F421" s="2">
        <v>-11.07</v>
      </c>
      <c r="G421" s="2">
        <v>-1.04</v>
      </c>
      <c r="H421" s="2">
        <v>-1.04</v>
      </c>
      <c r="I421" s="36">
        <v>1008.16</v>
      </c>
    </row>
    <row r="422" spans="2:9">
      <c r="B422" s="2" t="s">
        <v>224</v>
      </c>
      <c r="C422" s="1">
        <v>7275</v>
      </c>
      <c r="D422" s="1">
        <v>7729</v>
      </c>
      <c r="E422" s="36">
        <v>1062.4100000000001</v>
      </c>
      <c r="F422" s="2">
        <v>5.17</v>
      </c>
      <c r="G422" s="2">
        <v>0.49</v>
      </c>
      <c r="H422" s="2">
        <v>-0.04</v>
      </c>
      <c r="I422" s="36">
        <v>1008.18</v>
      </c>
    </row>
    <row r="423" spans="2:9">
      <c r="B423" s="2" t="s">
        <v>225</v>
      </c>
      <c r="C423" s="1">
        <v>7251</v>
      </c>
      <c r="D423" s="1">
        <v>7666</v>
      </c>
      <c r="E423" s="36">
        <v>1057.24</v>
      </c>
      <c r="F423" s="2">
        <v>3.81</v>
      </c>
      <c r="G423" s="2">
        <v>0.36</v>
      </c>
      <c r="H423" s="2">
        <v>0.25</v>
      </c>
      <c r="I423" s="36">
        <v>1008.2</v>
      </c>
    </row>
    <row r="424" spans="2:9">
      <c r="B424" s="2" t="s">
        <v>226</v>
      </c>
      <c r="C424" s="1">
        <v>7276</v>
      </c>
      <c r="D424" s="1">
        <v>7665</v>
      </c>
      <c r="E424" s="36">
        <v>1053.43</v>
      </c>
      <c r="F424" s="2">
        <v>11</v>
      </c>
      <c r="G424" s="2">
        <v>1.06</v>
      </c>
      <c r="H424" s="2">
        <v>0.97</v>
      </c>
      <c r="I424" s="36">
        <v>1008.19</v>
      </c>
    </row>
    <row r="425" spans="2:9">
      <c r="B425" s="2" t="s">
        <v>227</v>
      </c>
      <c r="C425" s="1">
        <v>7290</v>
      </c>
      <c r="D425" s="1">
        <v>7599</v>
      </c>
      <c r="E425" s="36">
        <v>1042.43</v>
      </c>
      <c r="F425" s="2">
        <v>-2.08</v>
      </c>
      <c r="G425" s="2">
        <v>-0.2</v>
      </c>
      <c r="H425" s="2">
        <v>-0.12</v>
      </c>
      <c r="I425" s="36">
        <v>1008.22</v>
      </c>
    </row>
    <row r="426" spans="2:9">
      <c r="B426" s="2" t="s">
        <v>228</v>
      </c>
      <c r="C426" s="1">
        <v>7308</v>
      </c>
      <c r="D426" s="1">
        <v>7633</v>
      </c>
      <c r="E426" s="36">
        <v>1044.51</v>
      </c>
      <c r="F426" s="2">
        <v>-1.28</v>
      </c>
      <c r="G426" s="2">
        <v>-0.12</v>
      </c>
      <c r="H426" s="2">
        <v>0.28999999999999998</v>
      </c>
      <c r="I426" s="36">
        <v>1008.24</v>
      </c>
    </row>
    <row r="427" spans="2:9">
      <c r="B427" s="2" t="s">
        <v>229</v>
      </c>
      <c r="C427" s="1">
        <v>7314</v>
      </c>
      <c r="D427" s="1">
        <v>7649</v>
      </c>
      <c r="E427" s="36">
        <v>1045.79</v>
      </c>
      <c r="F427" s="2">
        <v>1.64</v>
      </c>
      <c r="G427" s="2">
        <v>0.16</v>
      </c>
      <c r="H427" s="2">
        <v>0.4</v>
      </c>
      <c r="I427" s="36">
        <v>1008.29</v>
      </c>
    </row>
    <row r="428" spans="2:9">
      <c r="B428" s="2" t="s">
        <v>230</v>
      </c>
      <c r="C428" s="1">
        <v>7421</v>
      </c>
      <c r="D428" s="1">
        <v>7749</v>
      </c>
      <c r="E428" s="36">
        <v>1044.1500000000001</v>
      </c>
      <c r="F428" s="2">
        <v>2.2599999999999998</v>
      </c>
      <c r="G428" s="2">
        <v>0.22</v>
      </c>
      <c r="H428" s="2">
        <v>0.59</v>
      </c>
      <c r="I428" s="36">
        <v>1008.47</v>
      </c>
    </row>
    <row r="429" spans="2:9">
      <c r="B429" s="2" t="s">
        <v>231</v>
      </c>
      <c r="C429" s="1">
        <v>7507</v>
      </c>
      <c r="D429" s="1">
        <v>7822</v>
      </c>
      <c r="E429" s="36">
        <v>1041.8900000000001</v>
      </c>
      <c r="F429" s="2">
        <v>12.81</v>
      </c>
      <c r="G429" s="2">
        <v>1.24</v>
      </c>
      <c r="H429" s="2">
        <v>1.33</v>
      </c>
      <c r="I429" s="36">
        <v>1008.46</v>
      </c>
    </row>
    <row r="430" spans="2:9">
      <c r="B430" s="2" t="s">
        <v>232</v>
      </c>
      <c r="C430" s="1">
        <v>7481</v>
      </c>
      <c r="D430" s="1">
        <v>7699</v>
      </c>
      <c r="E430" s="36">
        <v>1029.08</v>
      </c>
      <c r="F430" s="2">
        <v>4.8600000000000003</v>
      </c>
      <c r="G430" s="2">
        <v>0.47</v>
      </c>
      <c r="H430" s="2">
        <v>0.27</v>
      </c>
      <c r="I430" s="36">
        <v>1008.67</v>
      </c>
    </row>
    <row r="431" spans="2:9">
      <c r="B431" s="2" t="s">
        <v>233</v>
      </c>
      <c r="C431" s="1">
        <v>7468</v>
      </c>
      <c r="D431" s="1">
        <v>7649</v>
      </c>
      <c r="E431" s="36">
        <v>1024.22</v>
      </c>
      <c r="F431" s="2">
        <v>-6.36</v>
      </c>
      <c r="G431" s="2">
        <v>-0.62</v>
      </c>
      <c r="H431" s="2">
        <v>-1.04</v>
      </c>
      <c r="I431" s="36">
        <v>1008.77</v>
      </c>
    </row>
    <row r="432" spans="2:9">
      <c r="B432" s="2" t="s">
        <v>234</v>
      </c>
      <c r="C432" s="1">
        <v>7516</v>
      </c>
      <c r="D432" s="1">
        <v>7746</v>
      </c>
      <c r="E432" s="36">
        <v>1030.58</v>
      </c>
      <c r="F432" s="2">
        <v>2.59</v>
      </c>
      <c r="G432" s="2">
        <v>0.25</v>
      </c>
      <c r="H432" s="2">
        <v>0.26</v>
      </c>
      <c r="I432" s="36">
        <v>1008.8</v>
      </c>
    </row>
    <row r="433" spans="2:9">
      <c r="B433" s="2" t="s">
        <v>235</v>
      </c>
      <c r="C433" s="1">
        <v>7526</v>
      </c>
      <c r="D433" s="1">
        <v>7737</v>
      </c>
      <c r="E433" s="36">
        <v>1027.99</v>
      </c>
      <c r="F433" s="2">
        <v>0.76</v>
      </c>
      <c r="G433" s="2">
        <v>7.0000000000000007E-2</v>
      </c>
      <c r="H433" s="2">
        <v>-0.23</v>
      </c>
      <c r="I433" s="36">
        <v>1008.92</v>
      </c>
    </row>
    <row r="434" spans="2:9">
      <c r="B434" s="2" t="s">
        <v>236</v>
      </c>
      <c r="C434" s="1">
        <v>7534</v>
      </c>
      <c r="D434" s="1">
        <v>7739</v>
      </c>
      <c r="E434" s="36">
        <v>1027.23</v>
      </c>
      <c r="F434" s="2">
        <v>-1.83</v>
      </c>
      <c r="G434" s="2">
        <v>-0.18</v>
      </c>
      <c r="H434" s="2">
        <v>-0.23</v>
      </c>
      <c r="I434" s="36">
        <v>1008.96</v>
      </c>
    </row>
    <row r="435" spans="2:9">
      <c r="B435" s="2" t="s">
        <v>237</v>
      </c>
      <c r="C435" s="1">
        <v>7557</v>
      </c>
      <c r="D435" s="1">
        <v>7777</v>
      </c>
      <c r="E435" s="36">
        <v>1029.06</v>
      </c>
      <c r="F435" s="2">
        <v>6.6</v>
      </c>
      <c r="G435" s="2">
        <v>0.65</v>
      </c>
      <c r="H435" s="2">
        <v>0.74</v>
      </c>
      <c r="I435" s="36">
        <v>1008.97</v>
      </c>
    </row>
    <row r="436" spans="2:9">
      <c r="B436" s="2" t="s">
        <v>238</v>
      </c>
      <c r="C436" s="1">
        <v>7594</v>
      </c>
      <c r="D436" s="1">
        <v>7765</v>
      </c>
      <c r="E436" s="36">
        <v>1022.46</v>
      </c>
      <c r="F436" s="2">
        <v>4.3499999999999996</v>
      </c>
      <c r="G436" s="2">
        <v>0.43</v>
      </c>
      <c r="H436" s="2">
        <v>0.28999999999999998</v>
      </c>
      <c r="I436" s="36">
        <v>1009.01</v>
      </c>
    </row>
    <row r="437" spans="2:9">
      <c r="B437" s="2" t="s">
        <v>239</v>
      </c>
      <c r="C437" s="1">
        <v>7641</v>
      </c>
      <c r="D437" s="1">
        <v>7780</v>
      </c>
      <c r="E437" s="36">
        <v>1018.11</v>
      </c>
      <c r="F437" s="2">
        <v>27.28</v>
      </c>
      <c r="G437" s="2">
        <v>2.75</v>
      </c>
      <c r="H437" s="2">
        <v>2.29</v>
      </c>
      <c r="I437" s="36">
        <v>1008.84</v>
      </c>
    </row>
    <row r="438" spans="2:9">
      <c r="B438" s="2" t="s">
        <v>240</v>
      </c>
      <c r="C438" s="1">
        <v>7667</v>
      </c>
      <c r="D438" s="1">
        <v>7596</v>
      </c>
      <c r="E438" s="36">
        <v>990.83</v>
      </c>
      <c r="F438" s="2">
        <v>18.32</v>
      </c>
      <c r="G438" s="2">
        <v>1.88</v>
      </c>
      <c r="H438" s="2">
        <v>1.77</v>
      </c>
      <c r="I438" s="36">
        <v>1008.61</v>
      </c>
    </row>
    <row r="439" spans="2:9">
      <c r="B439" s="2" t="s">
        <v>241</v>
      </c>
      <c r="C439" s="1">
        <v>7691</v>
      </c>
      <c r="D439" s="1">
        <v>7479</v>
      </c>
      <c r="E439" s="36">
        <v>972.51</v>
      </c>
      <c r="F439" s="2">
        <v>-9.5500000000000007</v>
      </c>
      <c r="G439" s="2">
        <v>-0.97</v>
      </c>
      <c r="H439" s="2">
        <v>-0.82</v>
      </c>
      <c r="I439" s="36">
        <v>1008.71</v>
      </c>
    </row>
    <row r="440" spans="2:9">
      <c r="B440" s="2" t="s">
        <v>242</v>
      </c>
      <c r="C440" s="1">
        <v>7689</v>
      </c>
      <c r="D440" s="1">
        <v>7551</v>
      </c>
      <c r="E440" s="36">
        <v>982.06</v>
      </c>
      <c r="F440" s="2">
        <v>6.12</v>
      </c>
      <c r="G440" s="2">
        <v>0.63</v>
      </c>
      <c r="H440" s="2">
        <v>0.59</v>
      </c>
      <c r="I440" s="36">
        <v>1008.76</v>
      </c>
    </row>
    <row r="441" spans="2:9">
      <c r="B441" s="2" t="s">
        <v>243</v>
      </c>
      <c r="C441" s="1">
        <v>7680</v>
      </c>
      <c r="D441" s="1">
        <v>7495</v>
      </c>
      <c r="E441" s="36">
        <v>975.94</v>
      </c>
      <c r="F441" s="2">
        <v>-3.73</v>
      </c>
      <c r="G441" s="2">
        <v>-0.38</v>
      </c>
      <c r="H441" s="2">
        <v>-0.66</v>
      </c>
      <c r="I441" s="36">
        <v>1008.84</v>
      </c>
    </row>
    <row r="442" spans="2:9">
      <c r="B442" s="2" t="s">
        <v>244</v>
      </c>
      <c r="C442" s="1">
        <v>7672</v>
      </c>
      <c r="D442" s="1">
        <v>7516</v>
      </c>
      <c r="E442" s="36">
        <v>979.67</v>
      </c>
      <c r="F442" s="2">
        <v>-7.63</v>
      </c>
      <c r="G442" s="2">
        <v>-0.77</v>
      </c>
      <c r="H442" s="2">
        <v>-0.86</v>
      </c>
      <c r="I442" s="36">
        <v>1008.94</v>
      </c>
    </row>
    <row r="443" spans="2:9">
      <c r="B443" s="2" t="s">
        <v>245</v>
      </c>
      <c r="C443" s="1">
        <v>7691</v>
      </c>
      <c r="D443" s="1">
        <v>7593</v>
      </c>
      <c r="E443" s="36">
        <v>987.3</v>
      </c>
      <c r="F443" s="2">
        <v>0.9</v>
      </c>
      <c r="G443" s="2">
        <v>0.09</v>
      </c>
      <c r="H443" s="2">
        <v>-0.14000000000000001</v>
      </c>
      <c r="I443" s="36">
        <v>1009</v>
      </c>
    </row>
    <row r="444" spans="2:9">
      <c r="B444" s="2" t="s">
        <v>246</v>
      </c>
      <c r="C444" s="1">
        <v>7699</v>
      </c>
      <c r="D444" s="1">
        <v>7595</v>
      </c>
      <c r="E444" s="36">
        <v>986.4</v>
      </c>
      <c r="F444" s="2">
        <v>14.09</v>
      </c>
      <c r="G444" s="2">
        <v>1.45</v>
      </c>
      <c r="H444" s="2">
        <v>1.4</v>
      </c>
      <c r="I444" s="36">
        <v>1008.96</v>
      </c>
    </row>
    <row r="445" spans="2:9">
      <c r="B445" s="2" t="s">
        <v>247</v>
      </c>
      <c r="C445" s="1">
        <v>7724</v>
      </c>
      <c r="D445" s="1">
        <v>7511</v>
      </c>
      <c r="E445" s="36">
        <v>972.31</v>
      </c>
      <c r="F445" s="2">
        <v>-1.5</v>
      </c>
      <c r="G445" s="2">
        <v>-0.15</v>
      </c>
      <c r="H445" s="2">
        <v>0.04</v>
      </c>
      <c r="I445" s="36">
        <v>1009.04</v>
      </c>
    </row>
    <row r="446" spans="2:9">
      <c r="B446" s="2" t="s">
        <v>248</v>
      </c>
      <c r="C446" s="1">
        <v>7736</v>
      </c>
      <c r="D446" s="1">
        <v>7533</v>
      </c>
      <c r="E446" s="36">
        <v>973.81</v>
      </c>
      <c r="F446" s="2">
        <v>-1.75</v>
      </c>
      <c r="G446" s="2">
        <v>-0.18</v>
      </c>
      <c r="H446" s="2">
        <v>0.34</v>
      </c>
      <c r="I446" s="36">
        <v>1009.14</v>
      </c>
    </row>
    <row r="447" spans="2:9">
      <c r="B447" s="2" t="s">
        <v>249</v>
      </c>
      <c r="C447" s="1">
        <v>7735</v>
      </c>
      <c r="D447" s="1">
        <v>7546</v>
      </c>
      <c r="E447" s="36">
        <v>975.56</v>
      </c>
      <c r="F447" s="2">
        <v>-19.54</v>
      </c>
      <c r="G447" s="2">
        <v>-1.96</v>
      </c>
      <c r="H447" s="2">
        <v>-1.61</v>
      </c>
      <c r="I447" s="36">
        <v>1009.28</v>
      </c>
    </row>
    <row r="448" spans="2:9">
      <c r="B448" s="2" t="s">
        <v>250</v>
      </c>
      <c r="C448" s="1">
        <v>7752</v>
      </c>
      <c r="D448" s="1">
        <v>7714</v>
      </c>
      <c r="E448" s="36">
        <v>995.1</v>
      </c>
      <c r="F448" s="2">
        <v>0.91</v>
      </c>
      <c r="G448" s="2">
        <v>0.09</v>
      </c>
      <c r="H448" s="2">
        <v>0.35</v>
      </c>
      <c r="I448" s="36">
        <v>1009.46</v>
      </c>
    </row>
    <row r="449" spans="2:9">
      <c r="B449" s="2" t="s">
        <v>251</v>
      </c>
      <c r="C449" s="1">
        <v>7747</v>
      </c>
      <c r="D449" s="1">
        <v>7702</v>
      </c>
      <c r="E449" s="36">
        <v>994.19</v>
      </c>
      <c r="F449" s="2">
        <v>-6.76</v>
      </c>
      <c r="G449" s="2">
        <v>-0.68</v>
      </c>
      <c r="H449" s="2">
        <v>-0.68</v>
      </c>
      <c r="I449" s="36">
        <v>1009.58</v>
      </c>
    </row>
    <row r="450" spans="2:9">
      <c r="B450" s="2" t="s">
        <v>252</v>
      </c>
      <c r="C450" s="1">
        <v>7778</v>
      </c>
      <c r="D450" s="1">
        <v>7785</v>
      </c>
      <c r="E450" s="36">
        <v>1000.95</v>
      </c>
      <c r="F450" s="2">
        <v>-2.36</v>
      </c>
      <c r="G450" s="2">
        <v>-0.24</v>
      </c>
      <c r="H450" s="2">
        <v>-0.05</v>
      </c>
      <c r="I450" s="36">
        <v>1009.58</v>
      </c>
    </row>
    <row r="451" spans="2:9">
      <c r="B451" s="2" t="s">
        <v>253</v>
      </c>
      <c r="C451" s="1">
        <v>7775</v>
      </c>
      <c r="D451" s="1">
        <v>7800</v>
      </c>
      <c r="E451" s="36">
        <v>1003.31</v>
      </c>
      <c r="F451" s="2">
        <v>0.05</v>
      </c>
      <c r="G451" s="2">
        <v>0</v>
      </c>
      <c r="H451" s="2">
        <v>0.26</v>
      </c>
      <c r="I451" s="36">
        <v>1009.58</v>
      </c>
    </row>
    <row r="452" spans="2:9">
      <c r="B452" s="2" t="s">
        <v>254</v>
      </c>
      <c r="C452" s="1">
        <v>7753</v>
      </c>
      <c r="D452" s="1">
        <v>7778</v>
      </c>
      <c r="E452" s="36">
        <v>1003.26</v>
      </c>
      <c r="F452" s="2">
        <v>16.559999999999999</v>
      </c>
      <c r="G452" s="2">
        <v>1.68</v>
      </c>
      <c r="H452" s="2">
        <v>1.76</v>
      </c>
      <c r="I452" s="36">
        <v>1009.57</v>
      </c>
    </row>
    <row r="453" spans="2:9">
      <c r="B453" s="2" t="s">
        <v>255</v>
      </c>
      <c r="C453" s="1">
        <v>7747</v>
      </c>
      <c r="D453" s="1">
        <v>7644</v>
      </c>
      <c r="E453" s="36">
        <v>986.7</v>
      </c>
      <c r="F453" s="2">
        <v>10.130000000000001</v>
      </c>
      <c r="G453" s="2">
        <v>1.04</v>
      </c>
      <c r="H453" s="2">
        <v>0.73</v>
      </c>
      <c r="I453" s="36">
        <v>1009.69</v>
      </c>
    </row>
    <row r="454" spans="2:9">
      <c r="B454" s="2" t="s">
        <v>256</v>
      </c>
      <c r="C454" s="1">
        <v>7688</v>
      </c>
      <c r="D454" s="1">
        <v>7508</v>
      </c>
      <c r="E454" s="36">
        <v>976.57</v>
      </c>
      <c r="F454" s="2">
        <v>-8.9</v>
      </c>
      <c r="G454" s="2">
        <v>-0.9</v>
      </c>
      <c r="H454" s="2">
        <v>-1.43</v>
      </c>
      <c r="I454" s="36">
        <v>1009.75</v>
      </c>
    </row>
    <row r="455" spans="2:9">
      <c r="B455" s="2" t="s">
        <v>257</v>
      </c>
      <c r="C455" s="1">
        <v>7672</v>
      </c>
      <c r="D455" s="1">
        <v>7561</v>
      </c>
      <c r="E455" s="36">
        <v>985.47</v>
      </c>
      <c r="F455" s="2">
        <v>4.6100000000000003</v>
      </c>
      <c r="G455" s="2">
        <v>0.47</v>
      </c>
      <c r="H455" s="2">
        <v>0.25</v>
      </c>
      <c r="I455" s="36">
        <v>1009.78</v>
      </c>
    </row>
    <row r="456" spans="2:9">
      <c r="B456" s="2" t="s">
        <v>258</v>
      </c>
      <c r="C456" s="1">
        <v>7661</v>
      </c>
      <c r="D456" s="1">
        <v>7514</v>
      </c>
      <c r="E456" s="36">
        <v>980.86</v>
      </c>
      <c r="F456" s="2">
        <v>-12.3</v>
      </c>
      <c r="G456" s="2">
        <v>-1.24</v>
      </c>
      <c r="H456" s="2">
        <v>-1.1299999999999999</v>
      </c>
      <c r="I456" s="36">
        <v>1009.91</v>
      </c>
    </row>
    <row r="457" spans="2:9">
      <c r="B457" s="2" t="s">
        <v>259</v>
      </c>
      <c r="C457" s="1">
        <v>7608</v>
      </c>
      <c r="D457" s="1">
        <v>7556</v>
      </c>
      <c r="E457" s="36">
        <v>993.16</v>
      </c>
      <c r="F457" s="2">
        <v>-5.87</v>
      </c>
      <c r="G457" s="2">
        <v>-0.59</v>
      </c>
      <c r="H457" s="2">
        <v>-0.79</v>
      </c>
      <c r="I457" s="36">
        <v>1010</v>
      </c>
    </row>
    <row r="458" spans="2:9">
      <c r="B458" s="2" t="s">
        <v>260</v>
      </c>
      <c r="C458" s="1">
        <v>7549</v>
      </c>
      <c r="D458" s="1">
        <v>7542</v>
      </c>
      <c r="E458" s="36">
        <v>999.03</v>
      </c>
      <c r="F458" s="2">
        <v>-11.55</v>
      </c>
      <c r="G458" s="2">
        <v>-1.1399999999999999</v>
      </c>
      <c r="H458" s="2">
        <v>-0.88</v>
      </c>
      <c r="I458" s="36">
        <v>1010.19</v>
      </c>
    </row>
    <row r="459" spans="2:9">
      <c r="B459" s="2" t="s">
        <v>261</v>
      </c>
      <c r="C459" s="1">
        <v>7525</v>
      </c>
      <c r="D459" s="1">
        <v>7605</v>
      </c>
      <c r="E459" s="36">
        <v>1010.58</v>
      </c>
      <c r="F459" s="2">
        <v>-25.46</v>
      </c>
      <c r="G459" s="2">
        <v>-2.46</v>
      </c>
      <c r="H459" s="2">
        <v>-1.92</v>
      </c>
      <c r="I459" s="36">
        <v>1010.32</v>
      </c>
    </row>
    <row r="460" spans="2:9">
      <c r="B460" s="2" t="s">
        <v>262</v>
      </c>
      <c r="C460" s="1">
        <v>7592</v>
      </c>
      <c r="D460" s="1">
        <v>7865</v>
      </c>
      <c r="E460" s="36">
        <v>1036.04</v>
      </c>
      <c r="F460" s="2">
        <v>-5.17</v>
      </c>
      <c r="G460" s="2">
        <v>-0.5</v>
      </c>
      <c r="H460" s="2">
        <v>0.17</v>
      </c>
      <c r="I460" s="36">
        <v>1010.4</v>
      </c>
    </row>
    <row r="461" spans="2:9">
      <c r="B461" s="2" t="s">
        <v>263</v>
      </c>
      <c r="C461" s="1">
        <v>7614</v>
      </c>
      <c r="D461" s="1">
        <v>7927</v>
      </c>
      <c r="E461" s="36">
        <v>1041.21</v>
      </c>
      <c r="F461" s="2">
        <v>-0.08</v>
      </c>
      <c r="G461" s="2">
        <v>-0.01</v>
      </c>
      <c r="H461" s="2">
        <v>0</v>
      </c>
      <c r="I461" s="36">
        <v>1010.44</v>
      </c>
    </row>
    <row r="462" spans="2:9">
      <c r="B462" s="2" t="s">
        <v>264</v>
      </c>
      <c r="C462" s="1">
        <v>7594</v>
      </c>
      <c r="D462" s="1">
        <v>7908</v>
      </c>
      <c r="E462" s="36">
        <v>1041.29</v>
      </c>
      <c r="F462" s="2">
        <v>10.27</v>
      </c>
      <c r="G462" s="2">
        <v>1</v>
      </c>
      <c r="H462" s="2">
        <v>0.59</v>
      </c>
      <c r="I462" s="36">
        <v>1010.53</v>
      </c>
    </row>
    <row r="463" spans="2:9">
      <c r="B463" s="2" t="s">
        <v>265</v>
      </c>
      <c r="C463" s="1">
        <v>7566</v>
      </c>
      <c r="D463" s="1">
        <v>7801</v>
      </c>
      <c r="E463" s="36">
        <v>1031.02</v>
      </c>
      <c r="F463" s="2">
        <v>14.19</v>
      </c>
      <c r="G463" s="2">
        <v>1.4</v>
      </c>
      <c r="H463" s="2">
        <v>-0.71</v>
      </c>
      <c r="I463" s="36">
        <v>1010.53</v>
      </c>
    </row>
    <row r="464" spans="2:9">
      <c r="B464" s="2" t="s">
        <v>266</v>
      </c>
      <c r="C464" s="1">
        <v>7545</v>
      </c>
      <c r="D464" s="1">
        <v>7672</v>
      </c>
      <c r="E464" s="36">
        <v>1016.83</v>
      </c>
      <c r="F464" s="2">
        <v>-9</v>
      </c>
      <c r="G464" s="2">
        <v>-0.88</v>
      </c>
      <c r="H464" s="2">
        <v>-0.19</v>
      </c>
      <c r="I464" s="36">
        <v>997.87</v>
      </c>
    </row>
    <row r="465" spans="2:9">
      <c r="B465" s="2" t="s">
        <v>267</v>
      </c>
      <c r="C465" s="1">
        <v>7540</v>
      </c>
      <c r="D465" s="1">
        <v>7734</v>
      </c>
      <c r="E465" s="36">
        <v>1025.83</v>
      </c>
      <c r="F465" s="2">
        <v>-0.75</v>
      </c>
      <c r="G465" s="2">
        <v>-7.0000000000000007E-2</v>
      </c>
      <c r="H465" s="2">
        <v>0.09</v>
      </c>
      <c r="I465" s="36">
        <v>997.95</v>
      </c>
    </row>
    <row r="466" spans="2:9">
      <c r="B466" s="2" t="s">
        <v>268</v>
      </c>
      <c r="C466" s="1">
        <v>7515</v>
      </c>
      <c r="D466" s="1">
        <v>7715</v>
      </c>
      <c r="E466" s="36">
        <v>1026.58</v>
      </c>
      <c r="F466" s="2">
        <v>-3.36</v>
      </c>
      <c r="G466" s="2">
        <v>-0.33</v>
      </c>
      <c r="H466" s="2">
        <v>-0.39</v>
      </c>
      <c r="I466" s="36">
        <v>998.16</v>
      </c>
    </row>
    <row r="467" spans="2:9">
      <c r="B467" s="2" t="s">
        <v>269</v>
      </c>
      <c r="C467" s="1">
        <v>7540</v>
      </c>
      <c r="D467" s="1">
        <v>7766</v>
      </c>
      <c r="E467" s="36">
        <v>1029.94</v>
      </c>
      <c r="F467" s="2">
        <v>8.75</v>
      </c>
      <c r="G467" s="2">
        <v>0.86</v>
      </c>
      <c r="H467" s="2">
        <v>1.03</v>
      </c>
      <c r="I467" s="36">
        <v>998.17</v>
      </c>
    </row>
    <row r="468" spans="2:9">
      <c r="B468" s="2" t="s">
        <v>270</v>
      </c>
      <c r="C468" s="1">
        <v>7537</v>
      </c>
      <c r="D468" s="1">
        <v>7697</v>
      </c>
      <c r="E468" s="36">
        <v>1021.19</v>
      </c>
      <c r="F468" s="2">
        <v>-6.98</v>
      </c>
      <c r="G468" s="2">
        <v>-0.68</v>
      </c>
      <c r="H468" s="2">
        <v>-0.4</v>
      </c>
      <c r="I468" s="36">
        <v>998.26</v>
      </c>
    </row>
    <row r="469" spans="2:9">
      <c r="B469" s="2" t="s">
        <v>271</v>
      </c>
      <c r="C469" s="1">
        <v>7542</v>
      </c>
      <c r="D469" s="1">
        <v>7754</v>
      </c>
      <c r="E469" s="36">
        <v>1028.17</v>
      </c>
      <c r="F469" s="2">
        <v>8.77</v>
      </c>
      <c r="G469" s="2">
        <v>0.86</v>
      </c>
      <c r="H469" s="2">
        <v>0.85</v>
      </c>
      <c r="I469" s="36">
        <v>998.27</v>
      </c>
    </row>
    <row r="470" spans="2:9">
      <c r="B470" s="2" t="s">
        <v>272</v>
      </c>
      <c r="C470" s="1">
        <v>7550</v>
      </c>
      <c r="D470" s="1">
        <v>7696</v>
      </c>
      <c r="E470" s="36">
        <v>1019.4</v>
      </c>
      <c r="F470" s="2">
        <v>1.69</v>
      </c>
      <c r="G470" s="2">
        <v>0.17</v>
      </c>
      <c r="H470" s="2">
        <v>0.14000000000000001</v>
      </c>
      <c r="I470" s="36">
        <v>998.3</v>
      </c>
    </row>
    <row r="471" spans="2:9">
      <c r="B471" s="2" t="s">
        <v>273</v>
      </c>
      <c r="C471" s="1">
        <v>7523</v>
      </c>
      <c r="D471" s="1">
        <v>7656</v>
      </c>
      <c r="E471" s="36">
        <v>1017.71</v>
      </c>
      <c r="F471" s="2">
        <v>21.77</v>
      </c>
      <c r="G471" s="2">
        <v>2.19</v>
      </c>
      <c r="H471" s="2">
        <v>2.7</v>
      </c>
      <c r="I471" s="36">
        <v>998.32</v>
      </c>
    </row>
    <row r="472" spans="2:9">
      <c r="B472" s="2" t="s">
        <v>274</v>
      </c>
      <c r="C472" s="1">
        <v>7479</v>
      </c>
      <c r="D472" s="1">
        <v>7449</v>
      </c>
      <c r="E472" s="36">
        <v>995.94</v>
      </c>
      <c r="F472" s="2">
        <v>7.43</v>
      </c>
      <c r="G472" s="2">
        <v>0.75</v>
      </c>
      <c r="H472" s="2">
        <v>0.46</v>
      </c>
      <c r="I472" s="36">
        <v>998.34</v>
      </c>
    </row>
    <row r="473" spans="2:9">
      <c r="B473" s="2" t="s">
        <v>275</v>
      </c>
      <c r="C473" s="1">
        <v>7422</v>
      </c>
      <c r="D473" s="1">
        <v>7336</v>
      </c>
      <c r="E473" s="36">
        <v>988.51</v>
      </c>
      <c r="F473" s="2">
        <v>-10.54</v>
      </c>
      <c r="G473" s="2">
        <v>-1.06</v>
      </c>
      <c r="H473" s="2">
        <v>-0.87</v>
      </c>
      <c r="I473" s="36">
        <v>998.46</v>
      </c>
    </row>
    <row r="474" spans="2:9">
      <c r="B474" s="2" t="s">
        <v>276</v>
      </c>
      <c r="C474" s="1">
        <v>7419</v>
      </c>
      <c r="D474" s="1">
        <v>7412</v>
      </c>
      <c r="E474" s="36">
        <v>999.05</v>
      </c>
      <c r="F474" s="2">
        <v>-2.36</v>
      </c>
      <c r="G474" s="2">
        <v>-0.24</v>
      </c>
      <c r="H474" s="2">
        <v>0.01</v>
      </c>
      <c r="I474" s="36">
        <v>998.52</v>
      </c>
    </row>
    <row r="475" spans="2:9">
      <c r="B475" s="2" t="s">
        <v>277</v>
      </c>
      <c r="C475" s="1">
        <v>7363</v>
      </c>
      <c r="D475" s="1">
        <v>7373</v>
      </c>
      <c r="E475" s="36">
        <v>1001.41</v>
      </c>
      <c r="F475" s="2">
        <v>-21.89</v>
      </c>
      <c r="G475" s="2">
        <v>-2.14</v>
      </c>
      <c r="H475" s="2">
        <v>-1.48</v>
      </c>
      <c r="I475" s="36">
        <v>998.62</v>
      </c>
    </row>
    <row r="476" spans="2:9">
      <c r="B476" s="2" t="s">
        <v>278</v>
      </c>
      <c r="C476" s="1">
        <v>7378</v>
      </c>
      <c r="D476" s="1">
        <v>7550</v>
      </c>
      <c r="E476" s="36">
        <v>1023.3</v>
      </c>
      <c r="F476" s="2">
        <v>1.7</v>
      </c>
      <c r="G476" s="2">
        <v>0.17</v>
      </c>
      <c r="H476" s="2">
        <v>-0.22</v>
      </c>
      <c r="I476" s="36">
        <v>998.75</v>
      </c>
    </row>
    <row r="477" spans="2:9">
      <c r="B477" s="2" t="s">
        <v>279</v>
      </c>
      <c r="C477" s="1">
        <v>7314</v>
      </c>
      <c r="D477" s="1">
        <v>7472</v>
      </c>
      <c r="E477" s="36">
        <v>1021.6</v>
      </c>
      <c r="F477" s="2">
        <v>-9.42</v>
      </c>
      <c r="G477" s="2">
        <v>-0.91</v>
      </c>
      <c r="H477" s="2">
        <v>-0.51</v>
      </c>
      <c r="I477" s="36">
        <v>998.84</v>
      </c>
    </row>
    <row r="478" spans="2:9">
      <c r="B478" s="2" t="s">
        <v>280</v>
      </c>
      <c r="C478" s="1">
        <v>7265</v>
      </c>
      <c r="D478" s="1">
        <v>7490</v>
      </c>
      <c r="E478" s="36">
        <v>1031.02</v>
      </c>
      <c r="F478" s="2">
        <v>0.24</v>
      </c>
      <c r="G478" s="2">
        <v>0.02</v>
      </c>
      <c r="H478" s="2">
        <v>-0.42</v>
      </c>
      <c r="I478" s="36">
        <v>998.88</v>
      </c>
    </row>
    <row r="479" spans="2:9">
      <c r="B479" s="2" t="s">
        <v>281</v>
      </c>
      <c r="C479" s="1">
        <v>7249</v>
      </c>
      <c r="D479" s="1">
        <v>7472</v>
      </c>
      <c r="E479" s="36">
        <v>1030.78</v>
      </c>
      <c r="F479" s="2">
        <v>-7.6</v>
      </c>
      <c r="G479" s="2">
        <v>-0.73</v>
      </c>
      <c r="H479" s="2">
        <v>-0.52</v>
      </c>
      <c r="I479" s="36">
        <v>998.98</v>
      </c>
    </row>
    <row r="480" spans="2:9">
      <c r="B480" s="2" t="s">
        <v>282</v>
      </c>
      <c r="C480" s="1">
        <v>7246</v>
      </c>
      <c r="D480" s="1">
        <v>7524</v>
      </c>
      <c r="E480" s="36">
        <v>1038.3800000000001</v>
      </c>
      <c r="F480" s="2">
        <v>-1.1299999999999999</v>
      </c>
      <c r="G480" s="2">
        <v>-0.11</v>
      </c>
      <c r="H480" s="2">
        <v>0.17</v>
      </c>
      <c r="I480" s="36">
        <v>999.05</v>
      </c>
    </row>
    <row r="481" spans="2:9">
      <c r="B481" s="2" t="s">
        <v>283</v>
      </c>
      <c r="C481" s="1">
        <v>7244</v>
      </c>
      <c r="D481" s="1">
        <v>7530</v>
      </c>
      <c r="E481" s="36">
        <v>1039.51</v>
      </c>
      <c r="F481" s="2">
        <v>7.14</v>
      </c>
      <c r="G481" s="2">
        <v>0.69</v>
      </c>
      <c r="H481" s="2">
        <v>0.63</v>
      </c>
      <c r="I481" s="36">
        <v>999.12</v>
      </c>
    </row>
    <row r="482" spans="2:9">
      <c r="B482" s="2" t="s">
        <v>284</v>
      </c>
      <c r="C482" s="1">
        <v>7231</v>
      </c>
      <c r="D482" s="1">
        <v>7465</v>
      </c>
      <c r="E482" s="36">
        <v>1032.3699999999999</v>
      </c>
      <c r="F482" s="2">
        <v>11.2</v>
      </c>
      <c r="G482" s="2">
        <v>1.1000000000000001</v>
      </c>
      <c r="H482" s="2">
        <v>0.76</v>
      </c>
      <c r="I482" s="36">
        <v>999.08</v>
      </c>
    </row>
    <row r="483" spans="2:9">
      <c r="B483" s="2" t="s">
        <v>285</v>
      </c>
      <c r="C483" s="1">
        <v>7180</v>
      </c>
      <c r="D483" s="1">
        <v>7332</v>
      </c>
      <c r="E483" s="36">
        <v>1021.17</v>
      </c>
      <c r="F483" s="2">
        <v>-7.28</v>
      </c>
      <c r="G483" s="2">
        <v>-0.71</v>
      </c>
      <c r="H483" s="2">
        <v>-1</v>
      </c>
      <c r="I483" s="36">
        <v>999.13</v>
      </c>
    </row>
    <row r="484" spans="2:9">
      <c r="B484" s="2" t="s">
        <v>286</v>
      </c>
      <c r="C484" s="1">
        <v>7164</v>
      </c>
      <c r="D484" s="1">
        <v>7368</v>
      </c>
      <c r="E484" s="36">
        <v>1028.45</v>
      </c>
      <c r="F484" s="2">
        <v>1.98</v>
      </c>
      <c r="G484" s="2">
        <v>0.19</v>
      </c>
      <c r="H484" s="2">
        <v>0.2</v>
      </c>
      <c r="I484" s="36">
        <v>999.17</v>
      </c>
    </row>
    <row r="485" spans="2:9">
      <c r="B485" s="2" t="s">
        <v>287</v>
      </c>
      <c r="C485" s="1">
        <v>7164</v>
      </c>
      <c r="D485" s="1">
        <v>7353</v>
      </c>
      <c r="E485" s="36">
        <v>1026.47</v>
      </c>
      <c r="F485" s="2">
        <v>4.75</v>
      </c>
      <c r="G485" s="2">
        <v>0.46</v>
      </c>
      <c r="H485" s="2">
        <v>0.08</v>
      </c>
      <c r="I485" s="36">
        <v>999.19</v>
      </c>
    </row>
    <row r="486" spans="2:9">
      <c r="B486" s="2" t="s">
        <v>288</v>
      </c>
      <c r="C486" s="1">
        <v>7168</v>
      </c>
      <c r="D486" s="1">
        <v>7323</v>
      </c>
      <c r="E486" s="36">
        <v>1021.72</v>
      </c>
      <c r="F486" s="2">
        <v>1.87</v>
      </c>
      <c r="G486" s="2">
        <v>0.18</v>
      </c>
      <c r="H486" s="2">
        <v>-0.26</v>
      </c>
      <c r="I486" s="36">
        <v>999.3</v>
      </c>
    </row>
    <row r="487" spans="2:9">
      <c r="B487" s="2" t="s">
        <v>289</v>
      </c>
      <c r="C487" s="1">
        <v>7166</v>
      </c>
      <c r="D487" s="1">
        <v>7309</v>
      </c>
      <c r="E487" s="36">
        <v>1019.85</v>
      </c>
      <c r="F487" s="2">
        <v>12.83</v>
      </c>
      <c r="G487" s="2">
        <v>1.27</v>
      </c>
      <c r="H487" s="2">
        <v>1.2</v>
      </c>
      <c r="I487" s="36">
        <v>999.27</v>
      </c>
    </row>
    <row r="488" spans="2:9">
      <c r="B488" s="2" t="s">
        <v>290</v>
      </c>
      <c r="C488" s="1">
        <v>7147</v>
      </c>
      <c r="D488" s="1">
        <v>7197</v>
      </c>
      <c r="E488" s="36">
        <v>1007.02</v>
      </c>
      <c r="F488" s="2">
        <v>3.15</v>
      </c>
      <c r="G488" s="2">
        <v>0.31</v>
      </c>
      <c r="H488" s="2">
        <v>0.25</v>
      </c>
      <c r="I488" s="36">
        <v>999.32</v>
      </c>
    </row>
    <row r="489" spans="2:9">
      <c r="B489" s="2" t="s">
        <v>291</v>
      </c>
      <c r="C489" s="1">
        <v>7140</v>
      </c>
      <c r="D489" s="1">
        <v>7167</v>
      </c>
      <c r="E489" s="36">
        <v>1003.87</v>
      </c>
      <c r="F489" s="2">
        <v>-11.02</v>
      </c>
      <c r="G489" s="2">
        <v>-1.0900000000000001</v>
      </c>
      <c r="H489" s="2">
        <v>-0.73</v>
      </c>
      <c r="I489" s="36">
        <v>999.4</v>
      </c>
    </row>
    <row r="490" spans="2:9">
      <c r="B490" s="2" t="s">
        <v>292</v>
      </c>
      <c r="C490" s="1">
        <v>7127</v>
      </c>
      <c r="D490" s="1">
        <v>7233</v>
      </c>
      <c r="E490" s="36">
        <v>1014.89</v>
      </c>
      <c r="F490" s="2">
        <v>0.44</v>
      </c>
      <c r="G490" s="2">
        <v>0.04</v>
      </c>
      <c r="H490" s="2">
        <v>0.14000000000000001</v>
      </c>
      <c r="I490" s="36">
        <v>999.43</v>
      </c>
    </row>
    <row r="491" spans="2:9">
      <c r="B491" s="2" t="s">
        <v>293</v>
      </c>
      <c r="C491" s="1">
        <v>7111</v>
      </c>
      <c r="D491" s="1">
        <v>7213</v>
      </c>
      <c r="E491" s="36">
        <v>1014.45</v>
      </c>
      <c r="F491" s="2">
        <v>-2</v>
      </c>
      <c r="G491" s="2">
        <v>-0.2</v>
      </c>
      <c r="H491" s="2">
        <v>-0.11</v>
      </c>
      <c r="I491" s="36">
        <v>999.56</v>
      </c>
    </row>
    <row r="492" spans="2:9">
      <c r="B492" s="2" t="s">
        <v>294</v>
      </c>
      <c r="C492" s="1">
        <v>7101</v>
      </c>
      <c r="D492" s="1">
        <v>7218</v>
      </c>
      <c r="E492" s="36">
        <v>1016.45</v>
      </c>
      <c r="F492" s="2">
        <v>3.42</v>
      </c>
      <c r="G492" s="2">
        <v>0.34</v>
      </c>
      <c r="H492" s="2">
        <v>0.33</v>
      </c>
      <c r="I492" s="36">
        <v>999.61</v>
      </c>
    </row>
    <row r="493" spans="2:9">
      <c r="B493" s="2" t="s">
        <v>295</v>
      </c>
      <c r="C493" s="1">
        <v>7081</v>
      </c>
      <c r="D493" s="1">
        <v>7173</v>
      </c>
      <c r="E493" s="36">
        <v>1013.03</v>
      </c>
      <c r="F493" s="2">
        <v>7.79</v>
      </c>
      <c r="G493" s="2">
        <v>0.77</v>
      </c>
      <c r="H493" s="2">
        <v>0.76</v>
      </c>
      <c r="I493" s="36">
        <v>999.62</v>
      </c>
    </row>
    <row r="494" spans="2:9">
      <c r="B494" s="2" t="s">
        <v>296</v>
      </c>
      <c r="C494" s="1">
        <v>7055</v>
      </c>
      <c r="D494" s="1">
        <v>7092</v>
      </c>
      <c r="E494" s="36">
        <v>1005.24</v>
      </c>
      <c r="F494" s="2">
        <v>-2.64</v>
      </c>
      <c r="G494" s="2">
        <v>-0.26</v>
      </c>
      <c r="H494" s="2">
        <v>0.08</v>
      </c>
      <c r="I494" s="36">
        <v>999.68</v>
      </c>
    </row>
    <row r="495" spans="2:9">
      <c r="B495" s="2" t="s">
        <v>297</v>
      </c>
      <c r="C495" s="1">
        <v>7044</v>
      </c>
      <c r="D495" s="1">
        <v>7099</v>
      </c>
      <c r="E495" s="36">
        <v>1007.88</v>
      </c>
      <c r="F495" s="2">
        <v>-7.99</v>
      </c>
      <c r="G495" s="2">
        <v>-0.79</v>
      </c>
      <c r="H495" s="2">
        <v>-0.28999999999999998</v>
      </c>
      <c r="I495" s="36">
        <v>999.71</v>
      </c>
    </row>
    <row r="496" spans="2:9">
      <c r="B496" s="2" t="s">
        <v>298</v>
      </c>
      <c r="C496" s="1">
        <v>7038</v>
      </c>
      <c r="D496" s="1">
        <v>7150</v>
      </c>
      <c r="E496" s="36">
        <v>1015.87</v>
      </c>
      <c r="F496" s="2">
        <v>14.48</v>
      </c>
      <c r="G496" s="2">
        <v>1.45</v>
      </c>
      <c r="H496" s="2">
        <v>1.51</v>
      </c>
      <c r="I496" s="36">
        <v>999.79</v>
      </c>
    </row>
    <row r="497" spans="2:10">
      <c r="B497" s="2" t="s">
        <v>299</v>
      </c>
      <c r="C497" s="1">
        <v>7037</v>
      </c>
      <c r="D497" s="1">
        <v>7047</v>
      </c>
      <c r="E497" s="36">
        <v>1001.39</v>
      </c>
      <c r="F497" s="2">
        <v>-10.75</v>
      </c>
      <c r="G497" s="2">
        <v>-1.06</v>
      </c>
      <c r="H497" s="2">
        <v>-0.47</v>
      </c>
      <c r="I497" s="36">
        <v>999.89</v>
      </c>
    </row>
    <row r="498" spans="2:10">
      <c r="B498" s="2" t="s">
        <v>300</v>
      </c>
      <c r="C498" s="1">
        <v>7048</v>
      </c>
      <c r="D498" s="1">
        <v>7134</v>
      </c>
      <c r="E498" s="36">
        <v>1012.14</v>
      </c>
      <c r="F498" s="2">
        <v>1.0900000000000001</v>
      </c>
      <c r="G498" s="2">
        <v>0.11</v>
      </c>
      <c r="H498" s="2">
        <v>0.57999999999999996</v>
      </c>
      <c r="I498" s="36">
        <v>999.89</v>
      </c>
    </row>
    <row r="499" spans="2:10">
      <c r="B499" s="2" t="s">
        <v>301</v>
      </c>
      <c r="C499" s="1">
        <v>7016</v>
      </c>
      <c r="D499" s="1">
        <v>7094</v>
      </c>
      <c r="E499" s="36">
        <v>1011.05</v>
      </c>
      <c r="F499" s="2">
        <v>-3.48</v>
      </c>
      <c r="G499" s="2">
        <v>-0.34</v>
      </c>
      <c r="H499" s="2">
        <v>-0.41</v>
      </c>
      <c r="I499" s="36">
        <v>999.92</v>
      </c>
    </row>
    <row r="500" spans="2:10">
      <c r="B500" s="2" t="s">
        <v>302</v>
      </c>
      <c r="C500" s="1">
        <v>6981</v>
      </c>
      <c r="D500" s="1">
        <v>7082</v>
      </c>
      <c r="E500" s="36">
        <v>1014.53</v>
      </c>
      <c r="F500" s="2">
        <v>-0.65</v>
      </c>
      <c r="G500" s="2">
        <v>-0.06</v>
      </c>
      <c r="H500" s="2">
        <v>-0.04</v>
      </c>
      <c r="I500" s="36">
        <v>999.97</v>
      </c>
    </row>
    <row r="501" spans="2:10">
      <c r="B501" s="2" t="s">
        <v>303</v>
      </c>
      <c r="C501" s="1">
        <v>6986</v>
      </c>
      <c r="D501" s="1">
        <v>7092</v>
      </c>
      <c r="E501" s="36">
        <v>1015.18</v>
      </c>
      <c r="F501" s="2">
        <v>6.51</v>
      </c>
      <c r="G501" s="2">
        <v>0.65</v>
      </c>
      <c r="H501" s="2">
        <v>0.72</v>
      </c>
      <c r="I501" s="36">
        <v>1000.07</v>
      </c>
    </row>
    <row r="502" spans="2:10">
      <c r="B502" s="2" t="s">
        <v>304</v>
      </c>
      <c r="C502" s="1">
        <v>6981</v>
      </c>
      <c r="D502" s="1">
        <v>7041</v>
      </c>
      <c r="E502" s="36">
        <v>1008.67</v>
      </c>
      <c r="F502" s="2">
        <v>8.67</v>
      </c>
      <c r="G502" s="2">
        <v>0.87</v>
      </c>
      <c r="H502" s="2">
        <v>0.62</v>
      </c>
      <c r="I502" s="36">
        <v>1000.03</v>
      </c>
    </row>
    <row r="503" spans="2:10">
      <c r="B503" s="2" t="s">
        <v>305</v>
      </c>
      <c r="C503" s="1">
        <v>5488</v>
      </c>
      <c r="D503" s="1">
        <v>6951</v>
      </c>
      <c r="E503" s="36">
        <v>1000</v>
      </c>
      <c r="F503" s="2">
        <v>14.17</v>
      </c>
      <c r="G503" s="2">
        <v>1.1299999999999999</v>
      </c>
      <c r="H503" s="2">
        <v>0.48</v>
      </c>
      <c r="I503" s="36">
        <v>1000</v>
      </c>
      <c r="J503" s="2" t="s">
        <v>23</v>
      </c>
    </row>
    <row r="504" spans="2:10">
      <c r="B504" s="2" t="s">
        <v>306</v>
      </c>
      <c r="C504" s="1">
        <v>5464</v>
      </c>
      <c r="D504" s="1">
        <v>6844</v>
      </c>
      <c r="E504" s="36">
        <v>1252.5</v>
      </c>
      <c r="F504" s="2">
        <v>-14.16</v>
      </c>
      <c r="G504" s="2">
        <v>-1.1200000000000001</v>
      </c>
      <c r="H504" s="2">
        <v>-1.05</v>
      </c>
      <c r="I504" s="36">
        <v>996.14</v>
      </c>
    </row>
    <row r="505" spans="2:10">
      <c r="B505" s="2" t="s">
        <v>307</v>
      </c>
      <c r="C505" s="1">
        <v>5446</v>
      </c>
      <c r="D505" s="1">
        <v>6899</v>
      </c>
      <c r="E505" s="36">
        <v>1266.6600000000001</v>
      </c>
      <c r="F505" s="2">
        <v>-8.7799999999999994</v>
      </c>
      <c r="G505" s="2">
        <v>-0.69</v>
      </c>
      <c r="H505" s="2">
        <v>-0.38</v>
      </c>
      <c r="I505" s="36">
        <v>996.24</v>
      </c>
    </row>
    <row r="506" spans="2:10">
      <c r="B506" s="2" t="s">
        <v>308</v>
      </c>
      <c r="C506" s="1">
        <v>5459</v>
      </c>
      <c r="D506" s="1">
        <v>6962</v>
      </c>
      <c r="E506" s="36">
        <v>1275.44</v>
      </c>
      <c r="F506" s="2">
        <v>4.4400000000000004</v>
      </c>
      <c r="G506" s="2">
        <v>0.35</v>
      </c>
      <c r="H506" s="2">
        <v>0.19</v>
      </c>
      <c r="I506" s="36">
        <v>996.39</v>
      </c>
    </row>
    <row r="507" spans="2:10">
      <c r="B507" s="2" t="s">
        <v>309</v>
      </c>
      <c r="C507" s="1">
        <v>5459</v>
      </c>
      <c r="D507" s="1">
        <v>6938</v>
      </c>
      <c r="E507" s="36">
        <v>1271</v>
      </c>
      <c r="F507" s="2">
        <v>1</v>
      </c>
      <c r="G507" s="2">
        <v>0.08</v>
      </c>
      <c r="H507" s="2">
        <v>0.4</v>
      </c>
      <c r="I507" s="36">
        <v>996.44</v>
      </c>
    </row>
    <row r="508" spans="2:10">
      <c r="B508" s="2" t="s">
        <v>310</v>
      </c>
      <c r="C508" s="1">
        <v>5449</v>
      </c>
      <c r="D508" s="1">
        <v>6920</v>
      </c>
      <c r="E508" s="36">
        <v>1270</v>
      </c>
      <c r="F508" s="2">
        <v>-0.03</v>
      </c>
      <c r="G508" s="2">
        <v>0</v>
      </c>
      <c r="H508" s="2">
        <v>7.0000000000000007E-2</v>
      </c>
      <c r="I508" s="36">
        <v>996.47</v>
      </c>
    </row>
    <row r="509" spans="2:10">
      <c r="B509" s="2" t="s">
        <v>311</v>
      </c>
      <c r="C509" s="1">
        <v>5447</v>
      </c>
      <c r="D509" s="1">
        <v>6918</v>
      </c>
      <c r="E509" s="36">
        <v>1270.03</v>
      </c>
      <c r="F509" s="2">
        <v>3.04</v>
      </c>
      <c r="G509" s="2">
        <v>0.24</v>
      </c>
      <c r="H509" s="2">
        <v>0.01</v>
      </c>
      <c r="I509" s="36">
        <v>996.51</v>
      </c>
    </row>
    <row r="510" spans="2:10">
      <c r="B510" s="2" t="s">
        <v>312</v>
      </c>
      <c r="C510" s="1">
        <v>5458</v>
      </c>
      <c r="D510" s="1">
        <v>6915</v>
      </c>
      <c r="E510" s="36">
        <v>1266.99</v>
      </c>
      <c r="F510" s="2">
        <v>5.78</v>
      </c>
      <c r="G510" s="2">
        <v>0.46</v>
      </c>
      <c r="H510" s="2">
        <v>0.7</v>
      </c>
      <c r="I510" s="36">
        <v>996.51</v>
      </c>
    </row>
    <row r="511" spans="2:10">
      <c r="B511" s="2" t="s">
        <v>313</v>
      </c>
      <c r="C511" s="1">
        <v>5472</v>
      </c>
      <c r="D511" s="1">
        <v>6901</v>
      </c>
      <c r="E511" s="36">
        <v>1261.21</v>
      </c>
      <c r="F511" s="2">
        <v>7.16</v>
      </c>
      <c r="G511" s="2">
        <v>0.56999999999999995</v>
      </c>
      <c r="H511" s="2">
        <v>-0.05</v>
      </c>
      <c r="I511" s="36">
        <v>996.69</v>
      </c>
    </row>
    <row r="512" spans="2:10">
      <c r="B512" s="2" t="s">
        <v>314</v>
      </c>
      <c r="C512" s="1">
        <v>5471</v>
      </c>
      <c r="D512" s="1">
        <v>6861</v>
      </c>
      <c r="E512" s="36">
        <v>1254.05</v>
      </c>
      <c r="F512" s="2">
        <v>12.04</v>
      </c>
      <c r="G512" s="2">
        <v>0.97</v>
      </c>
      <c r="H512" s="2">
        <v>0.19</v>
      </c>
      <c r="I512" s="36">
        <v>996.71</v>
      </c>
    </row>
    <row r="513" spans="2:9">
      <c r="B513" s="2" t="s">
        <v>315</v>
      </c>
      <c r="C513" s="1">
        <v>5469</v>
      </c>
      <c r="D513" s="1">
        <v>6792</v>
      </c>
      <c r="E513" s="36">
        <v>1242.01</v>
      </c>
      <c r="F513" s="2">
        <v>-2.98</v>
      </c>
      <c r="G513" s="2">
        <v>-0.24</v>
      </c>
      <c r="H513" s="2">
        <v>-0.37</v>
      </c>
      <c r="I513" s="36">
        <v>996.8</v>
      </c>
    </row>
    <row r="514" spans="2:9">
      <c r="B514" s="2" t="s">
        <v>316</v>
      </c>
      <c r="C514" s="1">
        <v>5478</v>
      </c>
      <c r="D514" s="1">
        <v>6820</v>
      </c>
      <c r="E514" s="36">
        <v>1244.99</v>
      </c>
      <c r="F514" s="2">
        <v>4.3600000000000003</v>
      </c>
      <c r="G514" s="2">
        <v>0.35</v>
      </c>
      <c r="H514" s="2">
        <v>0.62</v>
      </c>
      <c r="I514" s="36">
        <v>996.79</v>
      </c>
    </row>
    <row r="515" spans="2:9">
      <c r="B515" s="2" t="s">
        <v>317</v>
      </c>
      <c r="C515" s="1">
        <v>5478</v>
      </c>
      <c r="D515" s="1">
        <v>6796</v>
      </c>
      <c r="E515" s="36">
        <v>1240.6300000000001</v>
      </c>
      <c r="F515" s="2">
        <v>16.489999999999998</v>
      </c>
      <c r="G515" s="2">
        <v>1.35</v>
      </c>
      <c r="H515" s="2">
        <v>1.34</v>
      </c>
      <c r="I515" s="36">
        <v>996.74</v>
      </c>
    </row>
    <row r="516" spans="2:9">
      <c r="B516" s="2" t="s">
        <v>318</v>
      </c>
      <c r="C516" s="1">
        <v>5467</v>
      </c>
      <c r="D516" s="1">
        <v>6693</v>
      </c>
      <c r="E516" s="36">
        <v>1224.1400000000001</v>
      </c>
      <c r="F516" s="2">
        <v>7.77</v>
      </c>
      <c r="G516" s="2">
        <v>0.64</v>
      </c>
      <c r="H516" s="2">
        <v>0.34</v>
      </c>
      <c r="I516" s="36">
        <v>996.74</v>
      </c>
    </row>
    <row r="517" spans="2:9">
      <c r="B517" s="2" t="s">
        <v>319</v>
      </c>
      <c r="C517" s="1">
        <v>5442</v>
      </c>
      <c r="D517" s="1">
        <v>6620</v>
      </c>
      <c r="E517" s="36">
        <v>1216.3699999999999</v>
      </c>
      <c r="F517" s="2">
        <v>-0.94</v>
      </c>
      <c r="G517" s="2">
        <v>-0.08</v>
      </c>
      <c r="H517" s="2">
        <v>-0.16</v>
      </c>
      <c r="I517" s="36">
        <v>996.81</v>
      </c>
    </row>
    <row r="518" spans="2:9">
      <c r="B518" s="2" t="s">
        <v>320</v>
      </c>
      <c r="C518" s="1">
        <v>5436</v>
      </c>
      <c r="D518" s="1">
        <v>6617</v>
      </c>
      <c r="E518" s="36">
        <v>1217.31</v>
      </c>
      <c r="F518" s="2">
        <v>6.25</v>
      </c>
      <c r="G518" s="2">
        <v>0.52</v>
      </c>
      <c r="H518" s="2">
        <v>0.57999999999999996</v>
      </c>
      <c r="I518" s="36">
        <v>996.75</v>
      </c>
    </row>
    <row r="519" spans="2:9">
      <c r="B519" s="2" t="s">
        <v>321</v>
      </c>
      <c r="C519" s="1">
        <v>5456</v>
      </c>
      <c r="D519" s="1">
        <v>6607</v>
      </c>
      <c r="E519" s="36">
        <v>1211.06</v>
      </c>
      <c r="F519" s="2">
        <v>-29.87</v>
      </c>
      <c r="G519" s="2">
        <v>-2.41</v>
      </c>
      <c r="H519" s="2">
        <v>-2.11</v>
      </c>
      <c r="I519" s="36">
        <v>997.23</v>
      </c>
    </row>
    <row r="520" spans="2:9">
      <c r="B520" s="2" t="s">
        <v>322</v>
      </c>
      <c r="C520" s="1">
        <v>5431</v>
      </c>
      <c r="D520" s="1">
        <v>6740</v>
      </c>
      <c r="E520" s="36">
        <v>1240.93</v>
      </c>
      <c r="F520" s="2">
        <v>-16.170000000000002</v>
      </c>
      <c r="G520" s="2">
        <v>-1.29</v>
      </c>
      <c r="H520" s="2">
        <v>-1.67</v>
      </c>
      <c r="I520" s="36">
        <v>997.44</v>
      </c>
    </row>
    <row r="521" spans="2:9">
      <c r="B521" s="2" t="s">
        <v>323</v>
      </c>
      <c r="C521" s="1">
        <v>5440</v>
      </c>
      <c r="D521" s="1">
        <v>6838</v>
      </c>
      <c r="E521" s="36">
        <v>1257.0999999999999</v>
      </c>
      <c r="F521" s="2">
        <v>2.3199999999999998</v>
      </c>
      <c r="G521" s="2">
        <v>0.18</v>
      </c>
      <c r="H521" s="2">
        <v>0.23</v>
      </c>
      <c r="I521" s="36">
        <v>997.72</v>
      </c>
    </row>
    <row r="522" spans="2:9">
      <c r="B522" s="2" t="s">
        <v>324</v>
      </c>
      <c r="C522" s="1">
        <v>5446</v>
      </c>
      <c r="D522" s="1">
        <v>6834</v>
      </c>
      <c r="E522" s="36">
        <v>1254.78</v>
      </c>
      <c r="F522" s="2">
        <v>-1.92</v>
      </c>
      <c r="G522" s="2">
        <v>-0.15</v>
      </c>
      <c r="H522" s="2">
        <v>-0.09</v>
      </c>
      <c r="I522" s="36">
        <v>997.75</v>
      </c>
    </row>
    <row r="523" spans="2:9">
      <c r="B523" s="2" t="s">
        <v>325</v>
      </c>
      <c r="C523" s="1">
        <v>5452</v>
      </c>
      <c r="D523" s="1">
        <v>6852</v>
      </c>
      <c r="E523" s="36">
        <v>1256.7</v>
      </c>
      <c r="F523" s="2">
        <v>14.05</v>
      </c>
      <c r="G523" s="2">
        <v>1.1299999999999999</v>
      </c>
      <c r="H523" s="2">
        <v>0.83</v>
      </c>
      <c r="I523" s="36">
        <v>997.84</v>
      </c>
    </row>
    <row r="524" spans="2:9">
      <c r="B524" s="2" t="s">
        <v>326</v>
      </c>
      <c r="C524" s="1">
        <v>5449</v>
      </c>
      <c r="D524" s="1">
        <v>6771</v>
      </c>
      <c r="E524" s="36">
        <v>1242.6500000000001</v>
      </c>
      <c r="F524" s="2">
        <v>17.61</v>
      </c>
      <c r="G524" s="2">
        <v>1.44</v>
      </c>
      <c r="H524" s="2">
        <v>1.24</v>
      </c>
      <c r="I524" s="36">
        <v>997.79</v>
      </c>
    </row>
    <row r="525" spans="2:9">
      <c r="B525" s="2" t="s">
        <v>327</v>
      </c>
      <c r="C525" s="1">
        <v>5409</v>
      </c>
      <c r="D525" s="1">
        <v>6626</v>
      </c>
      <c r="E525" s="36">
        <v>1225.04</v>
      </c>
      <c r="F525" s="2">
        <v>-3.26</v>
      </c>
      <c r="G525" s="2">
        <v>-0.27</v>
      </c>
      <c r="H525" s="2">
        <v>-0.82</v>
      </c>
      <c r="I525" s="36">
        <v>997.91</v>
      </c>
    </row>
    <row r="526" spans="2:9">
      <c r="B526" s="2" t="s">
        <v>328</v>
      </c>
      <c r="C526" s="1">
        <v>5412</v>
      </c>
      <c r="D526" s="1">
        <v>6647</v>
      </c>
      <c r="E526" s="36">
        <v>1228.3</v>
      </c>
      <c r="F526" s="2">
        <v>3.6</v>
      </c>
      <c r="G526" s="2">
        <v>0.28999999999999998</v>
      </c>
      <c r="H526" s="2">
        <v>0.59</v>
      </c>
      <c r="I526" s="36">
        <v>997.95</v>
      </c>
    </row>
    <row r="527" spans="2:9">
      <c r="B527" s="2" t="s">
        <v>329</v>
      </c>
      <c r="C527" s="1">
        <v>5359</v>
      </c>
      <c r="D527" s="1">
        <v>6564</v>
      </c>
      <c r="E527" s="36">
        <v>1224.7</v>
      </c>
      <c r="F527" s="2">
        <v>-19.91</v>
      </c>
      <c r="G527" s="2">
        <v>-1.6</v>
      </c>
      <c r="H527" s="2">
        <v>-1.3</v>
      </c>
      <c r="I527" s="36">
        <v>998.17</v>
      </c>
    </row>
    <row r="528" spans="2:9">
      <c r="B528" s="2" t="s">
        <v>330</v>
      </c>
      <c r="C528" s="1">
        <v>5351</v>
      </c>
      <c r="D528" s="1">
        <v>6660</v>
      </c>
      <c r="E528" s="36">
        <v>1244.6099999999999</v>
      </c>
      <c r="F528" s="2">
        <v>2.88</v>
      </c>
      <c r="G528" s="2">
        <v>0.23</v>
      </c>
      <c r="H528" s="2">
        <v>-0.02</v>
      </c>
      <c r="I528" s="36">
        <v>998.36</v>
      </c>
    </row>
    <row r="529" spans="2:9">
      <c r="B529" s="2" t="s">
        <v>331</v>
      </c>
      <c r="C529" s="1">
        <v>5314</v>
      </c>
      <c r="D529" s="1">
        <v>6599</v>
      </c>
      <c r="E529" s="36">
        <v>1241.73</v>
      </c>
      <c r="F529" s="2">
        <v>-7.83</v>
      </c>
      <c r="G529" s="2">
        <v>-0.63</v>
      </c>
      <c r="H529" s="2">
        <v>-0.55000000000000004</v>
      </c>
      <c r="I529" s="36">
        <v>998.47</v>
      </c>
    </row>
    <row r="530" spans="2:9">
      <c r="B530" s="2" t="s">
        <v>332</v>
      </c>
      <c r="C530" s="1">
        <v>5324</v>
      </c>
      <c r="D530" s="1">
        <v>6652</v>
      </c>
      <c r="E530" s="36">
        <v>1249.56</v>
      </c>
      <c r="F530" s="2">
        <v>-0.13</v>
      </c>
      <c r="G530" s="2">
        <v>-0.01</v>
      </c>
      <c r="H530" s="2">
        <v>0.02</v>
      </c>
      <c r="I530" s="36">
        <v>998.51</v>
      </c>
    </row>
    <row r="531" spans="2:9">
      <c r="B531" s="2" t="s">
        <v>333</v>
      </c>
      <c r="C531" s="1">
        <v>5328</v>
      </c>
      <c r="D531" s="1">
        <v>6658</v>
      </c>
      <c r="E531" s="36">
        <v>1249.69</v>
      </c>
      <c r="F531" s="2">
        <v>13.95</v>
      </c>
      <c r="G531" s="2">
        <v>1.1299999999999999</v>
      </c>
      <c r="H531" s="2">
        <v>1</v>
      </c>
      <c r="I531" s="36">
        <v>998.51</v>
      </c>
    </row>
    <row r="532" spans="2:9">
      <c r="B532" s="2" t="s">
        <v>334</v>
      </c>
      <c r="C532" s="1">
        <v>5327</v>
      </c>
      <c r="D532" s="1">
        <v>6583</v>
      </c>
      <c r="E532" s="36">
        <v>1235.74</v>
      </c>
      <c r="F532" s="2">
        <v>5.36</v>
      </c>
      <c r="G532" s="2">
        <v>0.44</v>
      </c>
      <c r="H532" s="2">
        <v>0.09</v>
      </c>
      <c r="I532" s="36">
        <v>998.43</v>
      </c>
    </row>
    <row r="533" spans="2:9">
      <c r="B533" s="2" t="s">
        <v>335</v>
      </c>
      <c r="C533" s="1">
        <v>5312</v>
      </c>
      <c r="D533" s="1">
        <v>6535</v>
      </c>
      <c r="E533" s="36">
        <v>1230.3800000000001</v>
      </c>
      <c r="F533" s="2">
        <v>27.01</v>
      </c>
      <c r="G533" s="2">
        <v>2.2400000000000002</v>
      </c>
      <c r="H533" s="2">
        <v>1.98</v>
      </c>
      <c r="I533" s="36">
        <v>998.42</v>
      </c>
    </row>
    <row r="534" spans="2:9">
      <c r="B534" s="2" t="s">
        <v>336</v>
      </c>
      <c r="C534" s="1">
        <v>5281</v>
      </c>
      <c r="D534" s="1">
        <v>6354</v>
      </c>
      <c r="E534" s="36">
        <v>1203.3699999999999</v>
      </c>
      <c r="F534" s="2">
        <v>4.29</v>
      </c>
      <c r="G534" s="2">
        <v>0.36</v>
      </c>
      <c r="H534" s="2">
        <v>0.38</v>
      </c>
      <c r="I534" s="36">
        <v>998.41</v>
      </c>
    </row>
    <row r="535" spans="2:9">
      <c r="B535" s="2" t="s">
        <v>337</v>
      </c>
      <c r="C535" s="1">
        <v>5242</v>
      </c>
      <c r="D535" s="1">
        <v>6285</v>
      </c>
      <c r="E535" s="36">
        <v>1199.08</v>
      </c>
      <c r="F535" s="2">
        <v>-6.54</v>
      </c>
      <c r="G535" s="2">
        <v>-0.54</v>
      </c>
      <c r="H535" s="2">
        <v>-0.42</v>
      </c>
      <c r="I535" s="36">
        <v>998.48</v>
      </c>
    </row>
    <row r="536" spans="2:9">
      <c r="B536" s="2" t="s">
        <v>338</v>
      </c>
      <c r="C536" s="1">
        <v>5229</v>
      </c>
      <c r="D536" s="1">
        <v>6304</v>
      </c>
      <c r="E536" s="36">
        <v>1205.6199999999999</v>
      </c>
      <c r="F536" s="2">
        <v>-14.33</v>
      </c>
      <c r="G536" s="2">
        <v>-1.17</v>
      </c>
      <c r="H536" s="2">
        <v>-1.58</v>
      </c>
      <c r="I536" s="36">
        <v>998.64</v>
      </c>
    </row>
    <row r="537" spans="2:9">
      <c r="B537" s="2" t="s">
        <v>339</v>
      </c>
      <c r="C537" s="1">
        <v>5226</v>
      </c>
      <c r="D537" s="1">
        <v>6376</v>
      </c>
      <c r="E537" s="36">
        <v>1219.95</v>
      </c>
      <c r="F537" s="2">
        <v>7.83</v>
      </c>
      <c r="G537" s="2">
        <v>0.65</v>
      </c>
      <c r="H537" s="2">
        <v>0.2</v>
      </c>
      <c r="I537" s="36">
        <v>998.63</v>
      </c>
    </row>
    <row r="538" spans="2:9">
      <c r="B538" s="2" t="s">
        <v>340</v>
      </c>
      <c r="C538" s="1">
        <v>5217</v>
      </c>
      <c r="D538" s="1">
        <v>6324</v>
      </c>
      <c r="E538" s="36">
        <v>1212.1199999999999</v>
      </c>
      <c r="F538" s="2">
        <v>-7.78</v>
      </c>
      <c r="G538" s="2">
        <v>-0.64</v>
      </c>
      <c r="H538" s="2">
        <v>-0.43</v>
      </c>
      <c r="I538" s="36">
        <v>998.84</v>
      </c>
    </row>
    <row r="539" spans="2:9">
      <c r="B539" s="2" t="s">
        <v>341</v>
      </c>
      <c r="C539" s="1">
        <v>5214</v>
      </c>
      <c r="D539" s="1">
        <v>6361</v>
      </c>
      <c r="E539" s="36">
        <v>1219.9000000000001</v>
      </c>
      <c r="F539" s="2">
        <v>-4.59</v>
      </c>
      <c r="G539" s="2">
        <v>-0.37</v>
      </c>
      <c r="H539" s="2">
        <v>-0.32</v>
      </c>
      <c r="I539" s="36">
        <v>998.96</v>
      </c>
    </row>
    <row r="540" spans="2:9">
      <c r="B540" s="2" t="s">
        <v>342</v>
      </c>
      <c r="C540" s="1">
        <v>5214</v>
      </c>
      <c r="D540" s="1">
        <v>6384</v>
      </c>
      <c r="E540" s="36">
        <v>1224.49</v>
      </c>
      <c r="F540" s="2">
        <v>1.25</v>
      </c>
      <c r="G540" s="2">
        <v>0.1</v>
      </c>
      <c r="H540" s="2">
        <v>0.24</v>
      </c>
      <c r="I540" s="36">
        <v>998.98</v>
      </c>
    </row>
    <row r="541" spans="2:9">
      <c r="B541" s="2" t="s">
        <v>343</v>
      </c>
      <c r="C541" s="1">
        <v>5230</v>
      </c>
      <c r="D541" s="1">
        <v>6398</v>
      </c>
      <c r="E541" s="36">
        <v>1223.24</v>
      </c>
      <c r="F541" s="2">
        <v>-1.62</v>
      </c>
      <c r="G541" s="2">
        <v>-0.13</v>
      </c>
      <c r="H541" s="2">
        <v>0.19</v>
      </c>
      <c r="I541" s="36">
        <v>998.99</v>
      </c>
    </row>
    <row r="542" spans="2:9">
      <c r="B542" s="2" t="s">
        <v>344</v>
      </c>
      <c r="C542" s="1">
        <v>5225</v>
      </c>
      <c r="D542" s="1">
        <v>6400</v>
      </c>
      <c r="E542" s="36">
        <v>1224.8599999999999</v>
      </c>
      <c r="F542" s="2">
        <v>4.41</v>
      </c>
      <c r="G542" s="2">
        <v>0.36</v>
      </c>
      <c r="H542" s="2">
        <v>0.31</v>
      </c>
      <c r="I542" s="36">
        <v>999.01</v>
      </c>
    </row>
    <row r="543" spans="2:9">
      <c r="B543" s="2" t="s">
        <v>345</v>
      </c>
      <c r="C543" s="1">
        <v>5235</v>
      </c>
      <c r="D543" s="1">
        <v>6389</v>
      </c>
      <c r="E543" s="36">
        <v>1220.45</v>
      </c>
      <c r="F543" s="2">
        <v>9.35</v>
      </c>
      <c r="G543" s="2">
        <v>0.77</v>
      </c>
      <c r="H543" s="2">
        <v>0.73</v>
      </c>
      <c r="I543" s="36">
        <v>999.03</v>
      </c>
    </row>
    <row r="544" spans="2:9">
      <c r="B544" s="2" t="s">
        <v>346</v>
      </c>
      <c r="C544" s="1">
        <v>5234</v>
      </c>
      <c r="D544" s="1">
        <v>6339</v>
      </c>
      <c r="E544" s="36">
        <v>1211.0999999999999</v>
      </c>
      <c r="F544" s="2">
        <v>0.72</v>
      </c>
      <c r="G544" s="2">
        <v>0.06</v>
      </c>
      <c r="H544" s="2">
        <v>-0.36</v>
      </c>
      <c r="I544" s="36">
        <v>999.07</v>
      </c>
    </row>
    <row r="545" spans="2:9">
      <c r="B545" s="2" t="s">
        <v>347</v>
      </c>
      <c r="C545" s="1">
        <v>5227</v>
      </c>
      <c r="D545" s="1">
        <v>6327</v>
      </c>
      <c r="E545" s="36">
        <v>1210.3800000000001</v>
      </c>
      <c r="F545" s="2">
        <v>18.329999999999998</v>
      </c>
      <c r="G545" s="2">
        <v>1.54</v>
      </c>
      <c r="H545" s="2">
        <v>1.25</v>
      </c>
      <c r="I545" s="36">
        <v>999.04</v>
      </c>
    </row>
    <row r="546" spans="2:9">
      <c r="B546" s="2" t="s">
        <v>348</v>
      </c>
      <c r="C546" s="1">
        <v>5215</v>
      </c>
      <c r="D546" s="1">
        <v>6216</v>
      </c>
      <c r="E546" s="36">
        <v>1192.05</v>
      </c>
      <c r="F546" s="2">
        <v>-0.73</v>
      </c>
      <c r="G546" s="2">
        <v>-0.06</v>
      </c>
      <c r="H546" s="2">
        <v>-0.16</v>
      </c>
      <c r="I546" s="36">
        <v>999.11</v>
      </c>
    </row>
    <row r="547" spans="2:9">
      <c r="B547" s="2" t="s">
        <v>349</v>
      </c>
      <c r="C547" s="1">
        <v>5210</v>
      </c>
      <c r="D547" s="1">
        <v>6215</v>
      </c>
      <c r="E547" s="36">
        <v>1192.78</v>
      </c>
      <c r="F547" s="2">
        <v>11.44</v>
      </c>
      <c r="G547" s="2">
        <v>0.97</v>
      </c>
      <c r="H547" s="2">
        <v>1.08</v>
      </c>
      <c r="I547" s="36">
        <v>999.08</v>
      </c>
    </row>
    <row r="548" spans="2:9">
      <c r="B548" s="2" t="s">
        <v>350</v>
      </c>
      <c r="C548" s="1">
        <v>5189</v>
      </c>
      <c r="D548" s="1">
        <v>6130</v>
      </c>
      <c r="E548" s="36">
        <v>1181.3399999999999</v>
      </c>
      <c r="F548" s="2">
        <v>-10.71</v>
      </c>
      <c r="G548" s="2">
        <v>-0.9</v>
      </c>
      <c r="H548" s="2">
        <v>-0.73</v>
      </c>
      <c r="I548" s="36">
        <v>999.21</v>
      </c>
    </row>
    <row r="549" spans="2:9">
      <c r="B549" s="2" t="s">
        <v>351</v>
      </c>
      <c r="C549" s="1">
        <v>5179</v>
      </c>
      <c r="D549" s="1">
        <v>6173</v>
      </c>
      <c r="E549" s="36">
        <v>1192.05</v>
      </c>
      <c r="F549" s="2">
        <v>-12.14</v>
      </c>
      <c r="G549" s="2">
        <v>-1.01</v>
      </c>
      <c r="H549" s="2">
        <v>-0.85</v>
      </c>
      <c r="I549" s="36">
        <v>999.25</v>
      </c>
    </row>
    <row r="550" spans="2:9">
      <c r="B550" s="2" t="s">
        <v>352</v>
      </c>
      <c r="C550" s="1">
        <v>5168</v>
      </c>
      <c r="D550" s="1">
        <v>6223</v>
      </c>
      <c r="E550" s="36">
        <v>1204.19</v>
      </c>
      <c r="F550" s="2">
        <v>8.3800000000000008</v>
      </c>
      <c r="G550" s="2">
        <v>0.7</v>
      </c>
      <c r="H550" s="2">
        <v>1.08</v>
      </c>
      <c r="I550" s="36">
        <v>999.23</v>
      </c>
    </row>
    <row r="551" spans="2:9">
      <c r="B551" s="2" t="s">
        <v>353</v>
      </c>
      <c r="C551" s="1">
        <v>5156</v>
      </c>
      <c r="D551" s="1">
        <v>6166</v>
      </c>
      <c r="E551" s="36">
        <v>1195.81</v>
      </c>
      <c r="F551" s="2">
        <v>-8.17</v>
      </c>
      <c r="G551" s="2">
        <v>-0.68</v>
      </c>
      <c r="H551" s="2">
        <v>-0.7</v>
      </c>
      <c r="I551" s="36">
        <v>999.33</v>
      </c>
    </row>
    <row r="552" spans="2:9">
      <c r="B552" s="2" t="s">
        <v>354</v>
      </c>
      <c r="C552" s="1">
        <v>5154</v>
      </c>
      <c r="D552" s="1">
        <v>6205</v>
      </c>
      <c r="E552" s="36">
        <v>1203.98</v>
      </c>
      <c r="F552" s="2">
        <v>1.75</v>
      </c>
      <c r="G552" s="2">
        <v>0.15</v>
      </c>
      <c r="H552" s="2">
        <v>0.3</v>
      </c>
      <c r="I552" s="36">
        <v>999.35</v>
      </c>
    </row>
    <row r="553" spans="2:9">
      <c r="B553" s="2" t="s">
        <v>355</v>
      </c>
      <c r="C553" s="1">
        <v>5147</v>
      </c>
      <c r="D553" s="1">
        <v>6188</v>
      </c>
      <c r="E553" s="36">
        <v>1202.23</v>
      </c>
      <c r="F553" s="2">
        <v>18.12</v>
      </c>
      <c r="G553" s="2">
        <v>1.53</v>
      </c>
      <c r="H553" s="2">
        <v>0.96</v>
      </c>
      <c r="I553" s="36">
        <v>999.47</v>
      </c>
    </row>
    <row r="554" spans="2:9">
      <c r="B554" s="2" t="s">
        <v>356</v>
      </c>
      <c r="C554" s="1">
        <v>5093</v>
      </c>
      <c r="D554" s="1">
        <v>6031</v>
      </c>
      <c r="E554" s="36">
        <v>1184.1099999999999</v>
      </c>
      <c r="F554" s="2">
        <v>17.38</v>
      </c>
      <c r="G554" s="2">
        <v>1.49</v>
      </c>
      <c r="H554" s="2">
        <v>1.68</v>
      </c>
      <c r="I554" s="36">
        <v>999.5</v>
      </c>
    </row>
    <row r="555" spans="2:9">
      <c r="B555" s="2" t="s">
        <v>357</v>
      </c>
      <c r="C555" s="1">
        <v>5086</v>
      </c>
      <c r="D555" s="1">
        <v>5934</v>
      </c>
      <c r="E555" s="36">
        <v>1166.73</v>
      </c>
      <c r="F555" s="2">
        <v>-4.45</v>
      </c>
      <c r="G555" s="2">
        <v>-0.38</v>
      </c>
      <c r="H555" s="2">
        <v>0.32</v>
      </c>
      <c r="I555" s="36">
        <v>999.55</v>
      </c>
    </row>
    <row r="556" spans="2:9">
      <c r="B556" s="2" t="s">
        <v>358</v>
      </c>
      <c r="C556" s="1">
        <v>5067</v>
      </c>
      <c r="D556" s="1">
        <v>5934</v>
      </c>
      <c r="E556" s="36">
        <v>1171.18</v>
      </c>
      <c r="F556" s="2">
        <v>-13.61</v>
      </c>
      <c r="G556" s="2">
        <v>-1.1499999999999999</v>
      </c>
      <c r="H556" s="2">
        <v>-1.06</v>
      </c>
      <c r="I556" s="36">
        <v>999.65</v>
      </c>
    </row>
    <row r="557" spans="2:9">
      <c r="B557" s="2" t="s">
        <v>359</v>
      </c>
      <c r="C557" s="1">
        <v>5044</v>
      </c>
      <c r="D557" s="1">
        <v>5976</v>
      </c>
      <c r="E557" s="36">
        <v>1184.79</v>
      </c>
      <c r="F557" s="2">
        <v>-10.029999999999999</v>
      </c>
      <c r="G557" s="2">
        <v>-0.84</v>
      </c>
      <c r="H557" s="2">
        <v>-0.98</v>
      </c>
      <c r="I557" s="36">
        <v>999.79</v>
      </c>
    </row>
    <row r="558" spans="2:9">
      <c r="B558" s="2" t="s">
        <v>360</v>
      </c>
      <c r="C558" s="1">
        <v>5046</v>
      </c>
      <c r="D558" s="1">
        <v>6029</v>
      </c>
      <c r="E558" s="36">
        <v>1194.82</v>
      </c>
      <c r="F558" s="2">
        <v>1.74</v>
      </c>
      <c r="G558" s="2">
        <v>0.15</v>
      </c>
      <c r="H558" s="2">
        <v>0.25</v>
      </c>
      <c r="I558" s="36">
        <v>999.84</v>
      </c>
    </row>
    <row r="559" spans="2:9">
      <c r="B559" s="2" t="s">
        <v>361</v>
      </c>
      <c r="C559" s="1">
        <v>5049</v>
      </c>
      <c r="D559" s="1">
        <v>6024</v>
      </c>
      <c r="E559" s="36">
        <v>1193.08</v>
      </c>
      <c r="F559" s="2">
        <v>16.27</v>
      </c>
      <c r="G559" s="2">
        <v>1.38</v>
      </c>
      <c r="H559" s="2">
        <v>1.83</v>
      </c>
      <c r="I559" s="36">
        <v>999.89</v>
      </c>
    </row>
    <row r="560" spans="2:9">
      <c r="B560" s="2" t="s">
        <v>362</v>
      </c>
      <c r="C560" s="1">
        <v>5040</v>
      </c>
      <c r="D560" s="1">
        <v>5931</v>
      </c>
      <c r="E560" s="36">
        <v>1176.81</v>
      </c>
      <c r="F560" s="2">
        <v>-16.510000000000002</v>
      </c>
      <c r="G560" s="2">
        <v>-1.38</v>
      </c>
      <c r="H560" s="2">
        <v>-1.22</v>
      </c>
      <c r="I560" s="36">
        <v>999.94</v>
      </c>
    </row>
    <row r="561" spans="2:9">
      <c r="B561" s="2" t="s">
        <v>363</v>
      </c>
      <c r="C561" s="1">
        <v>5035</v>
      </c>
      <c r="D561" s="1">
        <v>6009</v>
      </c>
      <c r="E561" s="36">
        <v>1193.32</v>
      </c>
      <c r="F561" s="2">
        <v>13.48</v>
      </c>
      <c r="G561" s="2">
        <v>1.1399999999999999</v>
      </c>
      <c r="H561" s="2">
        <v>1.04</v>
      </c>
      <c r="I561" s="36">
        <v>999.99</v>
      </c>
    </row>
    <row r="562" spans="2:9">
      <c r="B562" s="2" t="s">
        <v>364</v>
      </c>
      <c r="C562" s="1">
        <v>5022</v>
      </c>
      <c r="D562" s="1">
        <v>5925</v>
      </c>
      <c r="E562" s="36">
        <v>1179.8399999999999</v>
      </c>
      <c r="F562" s="2">
        <v>-5.67</v>
      </c>
      <c r="G562" s="2">
        <v>-0.48</v>
      </c>
      <c r="H562" s="2">
        <v>-0.2</v>
      </c>
      <c r="I562" s="36">
        <v>1000.14</v>
      </c>
    </row>
    <row r="563" spans="2:9">
      <c r="B563" s="2" t="s">
        <v>365</v>
      </c>
      <c r="C563" s="1">
        <v>5006</v>
      </c>
      <c r="D563" s="1">
        <v>5935</v>
      </c>
      <c r="E563" s="36">
        <v>1185.51</v>
      </c>
      <c r="F563" s="2">
        <v>3.07</v>
      </c>
      <c r="G563" s="2">
        <v>0.26</v>
      </c>
      <c r="H563" s="2">
        <v>0.68</v>
      </c>
      <c r="I563" s="36">
        <v>1000.18</v>
      </c>
    </row>
    <row r="564" spans="2:9">
      <c r="B564" s="2" t="s">
        <v>366</v>
      </c>
      <c r="C564" s="1">
        <v>4996</v>
      </c>
      <c r="D564" s="1">
        <v>5908</v>
      </c>
      <c r="E564" s="36">
        <v>1182.44</v>
      </c>
      <c r="F564" s="2">
        <v>-11.17</v>
      </c>
      <c r="G564" s="2">
        <v>-0.94</v>
      </c>
      <c r="H564" s="2">
        <v>-0.81</v>
      </c>
      <c r="I564" s="36">
        <v>1000.23</v>
      </c>
    </row>
    <row r="565" spans="2:9">
      <c r="B565" s="2" t="s">
        <v>367</v>
      </c>
      <c r="C565" s="1">
        <v>4997</v>
      </c>
      <c r="D565" s="1">
        <v>5965</v>
      </c>
      <c r="E565" s="36">
        <v>1193.6099999999999</v>
      </c>
      <c r="F565" s="2">
        <v>-5.16</v>
      </c>
      <c r="G565" s="2">
        <v>-0.43</v>
      </c>
      <c r="H565" s="2">
        <v>-0.02</v>
      </c>
      <c r="I565" s="36">
        <v>1000.28</v>
      </c>
    </row>
    <row r="566" spans="2:9">
      <c r="B566" s="2" t="s">
        <v>368</v>
      </c>
      <c r="C566" s="1">
        <v>5000</v>
      </c>
      <c r="D566" s="1">
        <v>5994</v>
      </c>
      <c r="E566" s="36">
        <v>1198.77</v>
      </c>
      <c r="F566" s="2">
        <v>4.5999999999999996</v>
      </c>
      <c r="G566" s="2">
        <v>0.39</v>
      </c>
      <c r="H566" s="2">
        <v>0.01</v>
      </c>
      <c r="I566" s="36">
        <v>1000.4</v>
      </c>
    </row>
    <row r="567" spans="2:9">
      <c r="B567" s="2" t="s">
        <v>369</v>
      </c>
      <c r="C567" s="1">
        <v>5000</v>
      </c>
      <c r="D567" s="1">
        <v>5971</v>
      </c>
      <c r="E567" s="36">
        <v>1194.17</v>
      </c>
      <c r="F567" s="2">
        <v>14.35</v>
      </c>
      <c r="G567" s="2">
        <v>1.22</v>
      </c>
      <c r="H567" s="2">
        <v>1.46</v>
      </c>
      <c r="I567" s="36">
        <v>1000.55</v>
      </c>
    </row>
    <row r="568" spans="2:9">
      <c r="B568" s="2" t="s">
        <v>370</v>
      </c>
      <c r="C568" s="1">
        <v>4989</v>
      </c>
      <c r="D568" s="1">
        <v>5886</v>
      </c>
      <c r="E568" s="36">
        <v>1179.82</v>
      </c>
      <c r="F568" s="2">
        <v>-1.08</v>
      </c>
      <c r="G568" s="2">
        <v>-0.09</v>
      </c>
      <c r="H568" s="2">
        <v>-0.09</v>
      </c>
      <c r="I568" s="36">
        <v>1000.6</v>
      </c>
    </row>
    <row r="569" spans="2:9">
      <c r="B569" s="2" t="s">
        <v>371</v>
      </c>
      <c r="C569" s="1">
        <v>4989</v>
      </c>
      <c r="D569" s="1">
        <v>5891</v>
      </c>
      <c r="E569" s="36">
        <v>1180.9000000000001</v>
      </c>
      <c r="F569" s="2">
        <v>12.12</v>
      </c>
      <c r="G569" s="2">
        <v>1.04</v>
      </c>
      <c r="H569" s="2">
        <v>1.42</v>
      </c>
      <c r="I569" s="36">
        <v>1000.65</v>
      </c>
    </row>
    <row r="570" spans="2:9">
      <c r="B570" s="2" t="s">
        <v>372</v>
      </c>
      <c r="C570" s="1">
        <v>4970</v>
      </c>
      <c r="D570" s="1">
        <v>5809</v>
      </c>
      <c r="E570" s="36">
        <v>1168.78</v>
      </c>
      <c r="F570" s="2">
        <v>-0.36</v>
      </c>
      <c r="G570" s="2">
        <v>-0.03</v>
      </c>
      <c r="H570" s="2">
        <v>-0.65</v>
      </c>
      <c r="I570" s="36">
        <v>1000.7</v>
      </c>
    </row>
    <row r="571" spans="2:9">
      <c r="B571" s="2" t="s">
        <v>373</v>
      </c>
      <c r="C571" s="1">
        <v>4983</v>
      </c>
      <c r="D571" s="1">
        <v>5826</v>
      </c>
      <c r="E571" s="36">
        <v>1169.1400000000001</v>
      </c>
      <c r="F571" s="2">
        <v>-2.91</v>
      </c>
      <c r="G571" s="2">
        <v>-0.25</v>
      </c>
      <c r="H571" s="2">
        <v>-7.0000000000000007E-2</v>
      </c>
      <c r="I571" s="36">
        <v>1000.75</v>
      </c>
    </row>
    <row r="572" spans="2:9">
      <c r="B572" s="2" t="s">
        <v>374</v>
      </c>
      <c r="C572" s="1">
        <v>4975</v>
      </c>
      <c r="D572" s="1">
        <v>5830</v>
      </c>
      <c r="E572" s="36">
        <v>1172.05</v>
      </c>
      <c r="F572" s="2">
        <v>34.979999999999997</v>
      </c>
      <c r="G572" s="2">
        <v>3.08</v>
      </c>
      <c r="H572" s="2">
        <v>3.35</v>
      </c>
      <c r="I572" s="36">
        <v>1000.89</v>
      </c>
    </row>
    <row r="573" spans="2:9">
      <c r="B573" s="2" t="s">
        <v>375</v>
      </c>
      <c r="C573" s="1">
        <v>4963</v>
      </c>
      <c r="D573" s="1">
        <v>5643</v>
      </c>
      <c r="E573" s="36">
        <v>1137.07</v>
      </c>
      <c r="F573" s="2">
        <v>2.11</v>
      </c>
      <c r="G573" s="2">
        <v>0.19</v>
      </c>
      <c r="H573" s="2">
        <v>0.04</v>
      </c>
      <c r="I573" s="36">
        <v>1000.94</v>
      </c>
    </row>
    <row r="574" spans="2:9">
      <c r="B574" s="2" t="s">
        <v>376</v>
      </c>
      <c r="C574" s="1">
        <v>4948</v>
      </c>
      <c r="D574" s="1">
        <v>5616</v>
      </c>
      <c r="E574" s="36">
        <v>1134.96</v>
      </c>
      <c r="F574" s="2">
        <v>-27.63</v>
      </c>
      <c r="G574" s="2">
        <v>-2.38</v>
      </c>
      <c r="H574" s="2">
        <v>-1.63</v>
      </c>
      <c r="I574" s="36">
        <v>1000.99</v>
      </c>
    </row>
    <row r="575" spans="2:9">
      <c r="B575" s="2" t="s">
        <v>377</v>
      </c>
      <c r="C575" s="1">
        <v>4892</v>
      </c>
      <c r="D575" s="1">
        <v>5687</v>
      </c>
      <c r="E575" s="36">
        <v>1162.5899999999999</v>
      </c>
      <c r="F575" s="2">
        <v>-24.85</v>
      </c>
      <c r="G575" s="2">
        <v>-2.09</v>
      </c>
      <c r="H575" s="2">
        <v>-2.42</v>
      </c>
      <c r="I575" s="36">
        <v>1001.03</v>
      </c>
    </row>
    <row r="576" spans="2:9">
      <c r="B576" s="2" t="s">
        <v>378</v>
      </c>
      <c r="C576" s="1">
        <v>4866</v>
      </c>
      <c r="D576" s="1">
        <v>5778</v>
      </c>
      <c r="E576" s="36">
        <v>1187.44</v>
      </c>
      <c r="F576" s="2">
        <v>-6.01</v>
      </c>
      <c r="G576" s="2">
        <v>-0.5</v>
      </c>
      <c r="H576" s="2">
        <v>-0.94</v>
      </c>
      <c r="I576" s="36">
        <v>1001.21</v>
      </c>
    </row>
    <row r="577" spans="2:9">
      <c r="B577" s="2" t="s">
        <v>379</v>
      </c>
      <c r="C577" s="1">
        <v>4883</v>
      </c>
      <c r="D577" s="1">
        <v>5827</v>
      </c>
      <c r="E577" s="36">
        <v>1193.45</v>
      </c>
      <c r="F577" s="2">
        <v>-0.11</v>
      </c>
      <c r="G577" s="2">
        <v>-0.01</v>
      </c>
      <c r="H577" s="2">
        <v>-0.31</v>
      </c>
      <c r="I577" s="36">
        <v>1001.26</v>
      </c>
    </row>
    <row r="578" spans="2:9">
      <c r="B578" s="2" t="s">
        <v>380</v>
      </c>
      <c r="C578" s="1">
        <v>4888</v>
      </c>
      <c r="D578" s="1">
        <v>5834</v>
      </c>
      <c r="E578" s="36">
        <v>1193.56</v>
      </c>
      <c r="F578" s="2">
        <v>4.97</v>
      </c>
      <c r="G578" s="2">
        <v>0.42</v>
      </c>
      <c r="H578" s="2">
        <v>0.11</v>
      </c>
      <c r="I578" s="36">
        <v>1001.31</v>
      </c>
    </row>
    <row r="579" spans="2:9">
      <c r="B579" s="2" t="s">
        <v>381</v>
      </c>
      <c r="C579" s="1">
        <v>4895</v>
      </c>
      <c r="D579" s="1">
        <v>5818</v>
      </c>
      <c r="E579" s="36">
        <v>1188.5899999999999</v>
      </c>
      <c r="F579" s="2">
        <v>26.99</v>
      </c>
      <c r="G579" s="2">
        <v>2.3199999999999998</v>
      </c>
      <c r="H579" s="2">
        <v>2.17</v>
      </c>
      <c r="I579" s="36">
        <v>1001.36</v>
      </c>
    </row>
    <row r="580" spans="2:9">
      <c r="B580" s="2" t="s">
        <v>382</v>
      </c>
      <c r="C580" s="1">
        <v>4898</v>
      </c>
      <c r="D580" s="1">
        <v>5689</v>
      </c>
      <c r="E580" s="36">
        <v>1161.5999999999999</v>
      </c>
      <c r="F580" s="2">
        <v>9.65</v>
      </c>
      <c r="G580" s="2">
        <v>0.84</v>
      </c>
      <c r="H580" s="2">
        <v>0.75</v>
      </c>
      <c r="I580" s="36">
        <v>1001.41</v>
      </c>
    </row>
    <row r="581" spans="2:9">
      <c r="B581" s="2" t="s">
        <v>383</v>
      </c>
      <c r="C581" s="1">
        <v>4886</v>
      </c>
      <c r="D581" s="1">
        <v>5628</v>
      </c>
      <c r="E581" s="36">
        <v>1151.95</v>
      </c>
      <c r="F581" s="2">
        <v>-11.82</v>
      </c>
      <c r="G581" s="2">
        <v>-1.02</v>
      </c>
      <c r="H581" s="2">
        <v>-1.23</v>
      </c>
      <c r="I581" s="36">
        <v>1001.55</v>
      </c>
    </row>
    <row r="582" spans="2:9">
      <c r="B582" s="2" t="s">
        <v>384</v>
      </c>
      <c r="C582" s="1">
        <v>4880</v>
      </c>
      <c r="D582" s="1">
        <v>5679</v>
      </c>
      <c r="E582" s="36">
        <v>1163.77</v>
      </c>
      <c r="F582" s="2">
        <v>-9.5500000000000007</v>
      </c>
      <c r="G582" s="2">
        <v>-0.81</v>
      </c>
      <c r="H582" s="2">
        <v>-0.39</v>
      </c>
      <c r="I582" s="36">
        <v>1001.6</v>
      </c>
    </row>
    <row r="583" spans="2:9">
      <c r="B583" s="2" t="s">
        <v>385</v>
      </c>
      <c r="C583" s="1">
        <v>4860</v>
      </c>
      <c r="D583" s="1">
        <v>5702</v>
      </c>
      <c r="E583" s="36">
        <v>1173.32</v>
      </c>
      <c r="F583" s="2">
        <v>-9.41</v>
      </c>
      <c r="G583" s="2">
        <v>-0.8</v>
      </c>
      <c r="H583" s="2">
        <v>-0.71</v>
      </c>
      <c r="I583" s="36">
        <v>1001.65</v>
      </c>
    </row>
    <row r="584" spans="2:9">
      <c r="B584" s="2" t="s">
        <v>386</v>
      </c>
      <c r="C584" s="1">
        <v>4849</v>
      </c>
      <c r="D584" s="1">
        <v>5735</v>
      </c>
      <c r="E584" s="36">
        <v>1182.73</v>
      </c>
      <c r="F584" s="2">
        <v>-0.68</v>
      </c>
      <c r="G584" s="2">
        <v>-0.06</v>
      </c>
      <c r="H584" s="2">
        <v>-7.0000000000000007E-2</v>
      </c>
      <c r="I584" s="36">
        <v>1001.7</v>
      </c>
    </row>
    <row r="585" spans="2:9">
      <c r="B585" s="2" t="s">
        <v>387</v>
      </c>
      <c r="C585" s="1">
        <v>4838</v>
      </c>
      <c r="D585" s="1">
        <v>5725</v>
      </c>
      <c r="E585" s="36">
        <v>1183.4100000000001</v>
      </c>
      <c r="F585" s="2">
        <v>30.25</v>
      </c>
      <c r="G585" s="2">
        <v>2.62</v>
      </c>
      <c r="H585" s="2">
        <v>2.54</v>
      </c>
      <c r="I585" s="36">
        <v>1001.74</v>
      </c>
    </row>
    <row r="586" spans="2:9">
      <c r="B586" s="2" t="s">
        <v>388</v>
      </c>
      <c r="C586" s="1">
        <v>4811</v>
      </c>
      <c r="D586" s="1">
        <v>5548</v>
      </c>
      <c r="E586" s="36">
        <v>1153.1600000000001</v>
      </c>
      <c r="F586" s="2">
        <v>26.45</v>
      </c>
      <c r="G586" s="2">
        <v>2.35</v>
      </c>
      <c r="H586" s="2">
        <v>1.95</v>
      </c>
      <c r="I586" s="36">
        <v>1001.88</v>
      </c>
    </row>
    <row r="587" spans="2:9">
      <c r="B587" s="2" t="s">
        <v>389</v>
      </c>
      <c r="C587" s="1">
        <v>4770</v>
      </c>
      <c r="D587" s="1">
        <v>5374</v>
      </c>
      <c r="E587" s="36">
        <v>1126.71</v>
      </c>
      <c r="F587" s="2">
        <v>-7.07</v>
      </c>
      <c r="G587" s="2">
        <v>-0.62</v>
      </c>
      <c r="H587" s="2">
        <v>-0.73</v>
      </c>
      <c r="I587" s="36">
        <v>1001.27</v>
      </c>
    </row>
    <row r="588" spans="2:9">
      <c r="B588" s="2" t="s">
        <v>390</v>
      </c>
      <c r="C588" s="1">
        <v>4670</v>
      </c>
      <c r="D588" s="1">
        <v>5294</v>
      </c>
      <c r="E588" s="36">
        <v>1133.78</v>
      </c>
      <c r="F588" s="2">
        <v>6.17</v>
      </c>
      <c r="G588" s="2">
        <v>0.55000000000000004</v>
      </c>
      <c r="H588" s="2">
        <v>0.74</v>
      </c>
      <c r="I588" s="36">
        <v>1001.31</v>
      </c>
    </row>
    <row r="589" spans="2:9">
      <c r="B589" s="2" t="s">
        <v>391</v>
      </c>
      <c r="C589" s="1">
        <v>4663</v>
      </c>
      <c r="D589" s="1">
        <v>5258</v>
      </c>
      <c r="E589" s="36">
        <v>1127.6099999999999</v>
      </c>
      <c r="F589" s="2">
        <v>12.82</v>
      </c>
      <c r="G589" s="2">
        <v>1.1499999999999999</v>
      </c>
      <c r="H589" s="2">
        <v>0.82</v>
      </c>
      <c r="I589" s="36">
        <v>994.56</v>
      </c>
    </row>
    <row r="590" spans="2:9">
      <c r="B590" s="2" t="s">
        <v>392</v>
      </c>
      <c r="C590" s="1">
        <v>4634</v>
      </c>
      <c r="D590" s="1">
        <v>5166</v>
      </c>
      <c r="E590" s="36">
        <v>1114.79</v>
      </c>
      <c r="F590" s="2">
        <v>-9.31</v>
      </c>
      <c r="G590" s="2">
        <v>-0.83</v>
      </c>
      <c r="H590" s="2">
        <v>-0.82</v>
      </c>
      <c r="I590" s="36">
        <v>1001.41</v>
      </c>
    </row>
    <row r="591" spans="2:9">
      <c r="B591" s="2" t="s">
        <v>393</v>
      </c>
      <c r="C591" s="1">
        <v>4614</v>
      </c>
      <c r="D591" s="1">
        <v>5187</v>
      </c>
      <c r="E591" s="36">
        <v>1124.0999999999999</v>
      </c>
      <c r="F591" s="2">
        <v>9.34</v>
      </c>
      <c r="G591" s="2">
        <v>0.84</v>
      </c>
      <c r="H591" s="2">
        <v>0.99</v>
      </c>
      <c r="I591" s="36">
        <v>1001.54</v>
      </c>
    </row>
    <row r="592" spans="2:9">
      <c r="B592" s="2" t="s">
        <v>394</v>
      </c>
      <c r="C592" s="1">
        <v>4595</v>
      </c>
      <c r="D592" s="1">
        <v>5123</v>
      </c>
      <c r="E592" s="36">
        <v>1114.76</v>
      </c>
      <c r="F592" s="2">
        <v>-3.12</v>
      </c>
      <c r="G592" s="2">
        <v>-0.28000000000000003</v>
      </c>
      <c r="H592" s="2">
        <v>0.09</v>
      </c>
      <c r="I592" s="36">
        <v>1001.58</v>
      </c>
    </row>
    <row r="593" spans="2:9">
      <c r="B593" s="2" t="s">
        <v>395</v>
      </c>
      <c r="C593" s="1">
        <v>4588</v>
      </c>
      <c r="D593" s="1">
        <v>5129</v>
      </c>
      <c r="E593" s="36">
        <v>1117.8800000000001</v>
      </c>
      <c r="F593" s="2">
        <v>-35.75</v>
      </c>
      <c r="G593" s="2">
        <v>-3.1</v>
      </c>
      <c r="H593" s="2">
        <v>-2.0499999999999998</v>
      </c>
      <c r="I593" s="36">
        <v>1001.62</v>
      </c>
    </row>
    <row r="594" spans="2:9">
      <c r="B594" s="2" t="s">
        <v>396</v>
      </c>
      <c r="C594" s="1">
        <v>4582</v>
      </c>
      <c r="D594" s="1">
        <v>5286</v>
      </c>
      <c r="E594" s="36">
        <v>1153.6300000000001</v>
      </c>
      <c r="F594" s="2">
        <v>-3.87</v>
      </c>
      <c r="G594" s="2">
        <v>-0.33</v>
      </c>
      <c r="H594" s="2">
        <v>-0.77</v>
      </c>
      <c r="I594" s="36">
        <v>1001.67</v>
      </c>
    </row>
    <row r="595" spans="2:9">
      <c r="B595" s="2" t="s">
        <v>397</v>
      </c>
      <c r="C595" s="1">
        <v>4549</v>
      </c>
      <c r="D595" s="1">
        <v>5266</v>
      </c>
      <c r="E595" s="36">
        <v>1157.5</v>
      </c>
      <c r="F595" s="2">
        <v>37.67</v>
      </c>
      <c r="G595" s="2">
        <v>3.36</v>
      </c>
      <c r="H595" s="2">
        <v>3.62</v>
      </c>
      <c r="I595" s="36">
        <v>1001.71</v>
      </c>
    </row>
    <row r="596" spans="2:9">
      <c r="B596" s="2" t="s">
        <v>398</v>
      </c>
      <c r="C596" s="1">
        <v>4540</v>
      </c>
      <c r="D596" s="1">
        <v>5084</v>
      </c>
      <c r="E596" s="36">
        <v>1119.83</v>
      </c>
      <c r="F596" s="2">
        <v>-0.21</v>
      </c>
      <c r="G596" s="2">
        <v>-0.02</v>
      </c>
      <c r="H596" s="2">
        <v>-0.22</v>
      </c>
      <c r="I596" s="36">
        <v>1001.85</v>
      </c>
    </row>
    <row r="597" spans="2:9">
      <c r="B597" s="2" t="s">
        <v>399</v>
      </c>
      <c r="C597" s="1">
        <v>4531</v>
      </c>
      <c r="D597" s="1">
        <v>5074</v>
      </c>
      <c r="E597" s="36">
        <v>1120.04</v>
      </c>
      <c r="F597" s="2">
        <v>16.36</v>
      </c>
      <c r="G597" s="2">
        <v>1.48</v>
      </c>
      <c r="H597" s="2">
        <v>1.46</v>
      </c>
      <c r="I597" s="36">
        <v>1001.89</v>
      </c>
    </row>
    <row r="598" spans="2:9">
      <c r="B598" s="2" t="s">
        <v>400</v>
      </c>
      <c r="C598" s="1">
        <v>4495</v>
      </c>
      <c r="D598" s="1">
        <v>4961</v>
      </c>
      <c r="E598" s="36">
        <v>1103.68</v>
      </c>
      <c r="F598" s="2">
        <v>-31.78</v>
      </c>
      <c r="G598" s="2">
        <v>-2.8</v>
      </c>
      <c r="H598" s="2">
        <v>-2.89</v>
      </c>
      <c r="I598" s="36">
        <v>1001.94</v>
      </c>
    </row>
    <row r="599" spans="2:9">
      <c r="B599" s="2" t="s">
        <v>401</v>
      </c>
      <c r="C599" s="1">
        <v>4482</v>
      </c>
      <c r="D599" s="1">
        <v>5089</v>
      </c>
      <c r="E599" s="36">
        <v>1135.46</v>
      </c>
      <c r="F599" s="2">
        <v>8.77</v>
      </c>
      <c r="G599" s="2">
        <v>0.78</v>
      </c>
      <c r="H599" s="2">
        <v>0.28000000000000003</v>
      </c>
      <c r="I599" s="36">
        <v>1001.98</v>
      </c>
    </row>
    <row r="600" spans="2:9">
      <c r="B600" s="2" t="s">
        <v>402</v>
      </c>
      <c r="C600" s="1">
        <v>4452</v>
      </c>
      <c r="D600" s="1">
        <v>5016</v>
      </c>
      <c r="E600" s="36">
        <v>1126.69</v>
      </c>
      <c r="F600" s="2">
        <v>18.989999999999998</v>
      </c>
      <c r="G600" s="2">
        <v>1.71</v>
      </c>
      <c r="H600" s="2">
        <v>0.95</v>
      </c>
      <c r="I600" s="36">
        <v>1002.03</v>
      </c>
    </row>
    <row r="601" spans="2:9">
      <c r="B601" s="2" t="s">
        <v>403</v>
      </c>
      <c r="C601" s="1">
        <v>4427</v>
      </c>
      <c r="D601" s="1">
        <v>4904</v>
      </c>
      <c r="E601" s="36">
        <v>1107.7</v>
      </c>
      <c r="F601" s="2">
        <v>-40.53</v>
      </c>
      <c r="G601" s="2">
        <v>-3.53</v>
      </c>
      <c r="H601" s="2">
        <v>-3.69</v>
      </c>
      <c r="I601" s="36">
        <v>1002.16</v>
      </c>
    </row>
    <row r="602" spans="2:9">
      <c r="B602" s="2" t="s">
        <v>404</v>
      </c>
      <c r="C602" s="1">
        <v>4409</v>
      </c>
      <c r="D602" s="1">
        <v>5063</v>
      </c>
      <c r="E602" s="36">
        <v>1148.23</v>
      </c>
      <c r="F602" s="2">
        <v>-35.68</v>
      </c>
      <c r="G602" s="2">
        <v>-3.01</v>
      </c>
      <c r="H602" s="2">
        <v>-2.76</v>
      </c>
      <c r="I602" s="36">
        <v>1002.2</v>
      </c>
    </row>
    <row r="603" spans="2:9">
      <c r="B603" s="2" t="s">
        <v>405</v>
      </c>
      <c r="C603" s="1">
        <v>4391</v>
      </c>
      <c r="D603" s="1">
        <v>5199</v>
      </c>
      <c r="E603" s="36">
        <v>1183.9100000000001</v>
      </c>
      <c r="F603" s="2">
        <v>-9.42</v>
      </c>
      <c r="G603" s="2">
        <v>-0.79</v>
      </c>
      <c r="H603" s="2">
        <v>-0.6</v>
      </c>
      <c r="I603" s="36">
        <v>1002.25</v>
      </c>
    </row>
    <row r="604" spans="2:9">
      <c r="B604" s="2" t="s">
        <v>406</v>
      </c>
      <c r="C604" s="1">
        <v>4379</v>
      </c>
      <c r="D604" s="1">
        <v>5226</v>
      </c>
      <c r="E604" s="36">
        <v>1193.33</v>
      </c>
      <c r="F604" s="2">
        <v>10.69</v>
      </c>
      <c r="G604" s="2">
        <v>0.9</v>
      </c>
      <c r="H604" s="2">
        <v>1.08</v>
      </c>
      <c r="I604" s="36">
        <v>1002.35</v>
      </c>
    </row>
    <row r="605" spans="2:9">
      <c r="B605" s="2" t="s">
        <v>407</v>
      </c>
      <c r="C605" s="1">
        <v>4372</v>
      </c>
      <c r="D605" s="1">
        <v>5171</v>
      </c>
      <c r="E605" s="36">
        <v>1182.6400000000001</v>
      </c>
      <c r="F605" s="2">
        <v>-23.99</v>
      </c>
      <c r="G605" s="2">
        <v>-1.99</v>
      </c>
      <c r="H605" s="2">
        <v>-1.74</v>
      </c>
      <c r="I605" s="36">
        <v>1002.49</v>
      </c>
    </row>
    <row r="606" spans="2:9">
      <c r="B606" s="2" t="s">
        <v>408</v>
      </c>
      <c r="C606" s="1">
        <v>4350</v>
      </c>
      <c r="D606" s="1">
        <v>5249</v>
      </c>
      <c r="E606" s="36">
        <v>1206.6300000000001</v>
      </c>
      <c r="F606" s="2">
        <v>-7.35</v>
      </c>
      <c r="G606" s="2">
        <v>-0.61</v>
      </c>
      <c r="H606" s="2">
        <v>-0.94</v>
      </c>
      <c r="I606" s="36">
        <v>1002.54</v>
      </c>
    </row>
    <row r="607" spans="2:9">
      <c r="B607" s="2" t="s">
        <v>409</v>
      </c>
      <c r="C607" s="1">
        <v>4338</v>
      </c>
      <c r="D607" s="1">
        <v>5266</v>
      </c>
      <c r="E607" s="36">
        <v>1213.98</v>
      </c>
      <c r="F607" s="2">
        <v>12.62</v>
      </c>
      <c r="G607" s="2">
        <v>1.05</v>
      </c>
      <c r="H607" s="2">
        <v>0.47</v>
      </c>
      <c r="I607" s="36">
        <v>1002.64</v>
      </c>
    </row>
    <row r="608" spans="2:9">
      <c r="B608" s="2" t="s">
        <v>410</v>
      </c>
      <c r="C608" s="1">
        <v>4306</v>
      </c>
      <c r="D608" s="1">
        <v>5173</v>
      </c>
      <c r="E608" s="36">
        <v>1201.3599999999999</v>
      </c>
      <c r="F608" s="2">
        <v>32.57</v>
      </c>
      <c r="G608" s="2">
        <v>2.79</v>
      </c>
      <c r="H608" s="2">
        <v>2.08</v>
      </c>
      <c r="I608" s="36">
        <v>1002.69</v>
      </c>
    </row>
    <row r="609" spans="2:9">
      <c r="B609" s="2" t="s">
        <v>411</v>
      </c>
      <c r="C609" s="1">
        <v>4287</v>
      </c>
      <c r="D609" s="1">
        <v>5010</v>
      </c>
      <c r="E609" s="36">
        <v>1168.79</v>
      </c>
      <c r="F609" s="2">
        <v>-35.35</v>
      </c>
      <c r="G609" s="2">
        <v>-2.94</v>
      </c>
      <c r="H609" s="2">
        <v>-2.9</v>
      </c>
      <c r="I609" s="36">
        <v>1002.83</v>
      </c>
    </row>
    <row r="610" spans="2:9">
      <c r="B610" s="2" t="s">
        <v>412</v>
      </c>
      <c r="C610" s="1">
        <v>4262</v>
      </c>
      <c r="D610" s="1">
        <v>5132</v>
      </c>
      <c r="E610" s="36">
        <v>1204.1400000000001</v>
      </c>
      <c r="F610" s="2">
        <v>10.59</v>
      </c>
      <c r="G610" s="2">
        <v>0.89</v>
      </c>
      <c r="H610" s="2">
        <v>0.34</v>
      </c>
      <c r="I610" s="36">
        <v>1002.88</v>
      </c>
    </row>
    <row r="611" spans="2:9">
      <c r="B611" s="2" t="s">
        <v>413</v>
      </c>
      <c r="C611" s="1">
        <v>4239</v>
      </c>
      <c r="D611" s="1">
        <v>5059</v>
      </c>
      <c r="E611" s="36">
        <v>1193.55</v>
      </c>
      <c r="F611" s="2">
        <v>-9.6</v>
      </c>
      <c r="G611" s="2">
        <v>-0.8</v>
      </c>
      <c r="H611" s="2">
        <v>-0.47</v>
      </c>
      <c r="I611" s="36">
        <v>1002.93</v>
      </c>
    </row>
    <row r="612" spans="2:9">
      <c r="B612" s="2" t="s">
        <v>414</v>
      </c>
      <c r="C612" s="1">
        <v>4229</v>
      </c>
      <c r="D612" s="1">
        <v>5088</v>
      </c>
      <c r="E612" s="36">
        <v>1203.1500000000001</v>
      </c>
      <c r="F612" s="2">
        <v>-32.08</v>
      </c>
      <c r="G612" s="2">
        <v>-2.6</v>
      </c>
      <c r="H612" s="2">
        <v>-2.44</v>
      </c>
      <c r="I612" s="36">
        <v>1002.98</v>
      </c>
    </row>
    <row r="613" spans="2:9">
      <c r="B613" s="2" t="s">
        <v>415</v>
      </c>
      <c r="C613" s="1">
        <v>4173</v>
      </c>
      <c r="D613" s="1">
        <v>5155</v>
      </c>
      <c r="E613" s="36">
        <v>1235.23</v>
      </c>
      <c r="F613" s="2">
        <v>10.66</v>
      </c>
      <c r="G613" s="2">
        <v>0.87</v>
      </c>
      <c r="H613" s="2">
        <v>0.43</v>
      </c>
      <c r="I613" s="36">
        <v>1003.03</v>
      </c>
    </row>
    <row r="614" spans="2:9">
      <c r="B614" s="2" t="s">
        <v>416</v>
      </c>
      <c r="C614" s="1">
        <v>4120</v>
      </c>
      <c r="D614" s="1">
        <v>5045</v>
      </c>
      <c r="E614" s="36">
        <v>1224.57</v>
      </c>
      <c r="F614" s="2">
        <v>-37.71</v>
      </c>
      <c r="G614" s="2">
        <v>-2.99</v>
      </c>
      <c r="H614" s="2">
        <v>-2.48</v>
      </c>
      <c r="I614" s="36">
        <v>1003.19</v>
      </c>
    </row>
    <row r="615" spans="2:9">
      <c r="B615" s="2" t="s">
        <v>417</v>
      </c>
      <c r="C615" s="1">
        <v>4092</v>
      </c>
      <c r="D615" s="1">
        <v>5165</v>
      </c>
      <c r="E615" s="36">
        <v>1262.28</v>
      </c>
      <c r="F615" s="2">
        <v>12.57</v>
      </c>
      <c r="G615" s="2">
        <v>1.01</v>
      </c>
      <c r="H615" s="2">
        <v>1.5</v>
      </c>
      <c r="I615" s="36">
        <v>1003.23</v>
      </c>
    </row>
    <row r="616" spans="2:9">
      <c r="B616" s="2" t="s">
        <v>418</v>
      </c>
      <c r="C616" s="1">
        <v>4011</v>
      </c>
      <c r="D616" s="1">
        <v>5013</v>
      </c>
      <c r="E616" s="36">
        <v>1249.71</v>
      </c>
      <c r="F616" s="2">
        <v>-35.659999999999997</v>
      </c>
      <c r="G616" s="2">
        <v>-2.77</v>
      </c>
      <c r="H616" s="2">
        <v>-2.23</v>
      </c>
      <c r="I616" s="36">
        <v>1003.29</v>
      </c>
    </row>
    <row r="617" spans="2:9">
      <c r="B617" s="2" t="s">
        <v>419</v>
      </c>
      <c r="C617" s="1">
        <v>3947</v>
      </c>
      <c r="D617" s="1">
        <v>5073</v>
      </c>
      <c r="E617" s="36">
        <v>1285.3699999999999</v>
      </c>
      <c r="F617" s="2">
        <v>-31.35</v>
      </c>
      <c r="G617" s="2">
        <v>-2.38</v>
      </c>
      <c r="H617" s="2">
        <v>-2.2400000000000002</v>
      </c>
      <c r="I617" s="36">
        <v>1003.34</v>
      </c>
    </row>
    <row r="618" spans="2:9">
      <c r="B618" s="2" t="s">
        <v>420</v>
      </c>
      <c r="C618" s="1">
        <v>3874</v>
      </c>
      <c r="D618" s="1">
        <v>5101</v>
      </c>
      <c r="E618" s="36">
        <v>1316.72</v>
      </c>
      <c r="F618" s="2">
        <v>-12.92</v>
      </c>
      <c r="G618" s="2">
        <v>-0.97</v>
      </c>
      <c r="H618" s="2">
        <v>-1.54</v>
      </c>
      <c r="I618" s="36">
        <v>1003.39</v>
      </c>
    </row>
    <row r="619" spans="2:9">
      <c r="B619" s="2" t="s">
        <v>421</v>
      </c>
      <c r="C619" s="1">
        <v>3835</v>
      </c>
      <c r="D619" s="1">
        <v>5099</v>
      </c>
      <c r="E619" s="36">
        <v>1329.64</v>
      </c>
      <c r="F619" s="2">
        <v>12.55</v>
      </c>
      <c r="G619" s="2">
        <v>0.95</v>
      </c>
      <c r="H619" s="2">
        <v>0.84</v>
      </c>
      <c r="I619" s="36">
        <v>1003.55</v>
      </c>
    </row>
    <row r="620" spans="2:9">
      <c r="B620" s="2" t="s">
        <v>422</v>
      </c>
      <c r="C620" s="1">
        <v>3816</v>
      </c>
      <c r="D620" s="1">
        <v>5026</v>
      </c>
      <c r="E620" s="36">
        <v>1317.09</v>
      </c>
      <c r="F620" s="2">
        <v>10.48</v>
      </c>
      <c r="G620" s="2">
        <v>0.8</v>
      </c>
      <c r="H620" s="2">
        <v>0.06</v>
      </c>
      <c r="I620" s="36">
        <v>1003.61</v>
      </c>
    </row>
    <row r="621" spans="2:9">
      <c r="B621" s="2" t="s">
        <v>423</v>
      </c>
      <c r="C621" s="1">
        <v>3805</v>
      </c>
      <c r="D621" s="1">
        <v>4971</v>
      </c>
      <c r="E621" s="36">
        <v>1306.6099999999999</v>
      </c>
      <c r="F621" s="2">
        <v>-5.74</v>
      </c>
      <c r="G621" s="2">
        <v>-0.44</v>
      </c>
      <c r="H621" s="2">
        <v>-0.15</v>
      </c>
      <c r="I621" s="36">
        <v>1003.67</v>
      </c>
    </row>
    <row r="622" spans="2:9">
      <c r="B622" s="2" t="s">
        <v>424</v>
      </c>
      <c r="C622" s="1">
        <v>3807</v>
      </c>
      <c r="D622" s="1">
        <v>4996</v>
      </c>
      <c r="E622" s="36">
        <v>1312.35</v>
      </c>
      <c r="F622" s="2">
        <v>0.13</v>
      </c>
      <c r="G622" s="2">
        <v>0.01</v>
      </c>
      <c r="H622" s="2">
        <v>0.97</v>
      </c>
      <c r="I622" s="36">
        <v>1003.73</v>
      </c>
    </row>
    <row r="623" spans="2:9">
      <c r="B623" s="2" t="s">
        <v>425</v>
      </c>
      <c r="C623" s="1">
        <v>3805</v>
      </c>
      <c r="D623" s="1">
        <v>4993</v>
      </c>
      <c r="E623" s="36">
        <v>1312.22</v>
      </c>
      <c r="F623" s="2">
        <v>3.61</v>
      </c>
      <c r="G623" s="2">
        <v>0.28000000000000003</v>
      </c>
      <c r="H623" s="2">
        <v>0.51</v>
      </c>
      <c r="I623" s="36">
        <v>1003.78</v>
      </c>
    </row>
    <row r="624" spans="2:9">
      <c r="B624" s="2" t="s">
        <v>426</v>
      </c>
      <c r="C624" s="1">
        <v>3836</v>
      </c>
      <c r="D624" s="1">
        <v>5020</v>
      </c>
      <c r="E624" s="36">
        <v>1308.6099999999999</v>
      </c>
      <c r="F624" s="2">
        <v>4.87</v>
      </c>
      <c r="G624" s="2">
        <v>0.37</v>
      </c>
      <c r="H624" s="2">
        <v>-0.08</v>
      </c>
      <c r="I624" s="36">
        <v>1004.02</v>
      </c>
    </row>
    <row r="625" spans="2:9">
      <c r="B625" s="2" t="s">
        <v>427</v>
      </c>
      <c r="C625" s="1">
        <v>3807</v>
      </c>
      <c r="D625" s="1">
        <v>4963</v>
      </c>
      <c r="E625" s="36">
        <v>1303.74</v>
      </c>
      <c r="F625" s="2">
        <v>26.47</v>
      </c>
      <c r="G625" s="2">
        <v>2.0699999999999998</v>
      </c>
      <c r="H625" s="2">
        <v>1.1200000000000001</v>
      </c>
      <c r="I625" s="36">
        <v>1004.07</v>
      </c>
    </row>
    <row r="626" spans="2:9">
      <c r="B626" s="2" t="s">
        <v>428</v>
      </c>
      <c r="C626" s="1">
        <v>3683</v>
      </c>
      <c r="D626" s="1">
        <v>4704</v>
      </c>
      <c r="E626" s="36">
        <v>1277.27</v>
      </c>
      <c r="F626" s="2">
        <v>-35.03</v>
      </c>
      <c r="G626" s="2">
        <v>-2.67</v>
      </c>
      <c r="H626" s="2">
        <v>-2.2799999999999998</v>
      </c>
      <c r="I626" s="36">
        <v>1004.12</v>
      </c>
    </row>
    <row r="627" spans="2:9">
      <c r="B627" s="2" t="s">
        <v>429</v>
      </c>
      <c r="C627" s="1">
        <v>3693</v>
      </c>
      <c r="D627" s="1">
        <v>4847</v>
      </c>
      <c r="E627" s="36">
        <v>1312.3</v>
      </c>
      <c r="F627" s="2">
        <v>-0.13</v>
      </c>
      <c r="G627" s="2">
        <v>-0.01</v>
      </c>
      <c r="H627" s="2">
        <v>0.03</v>
      </c>
      <c r="I627" s="36">
        <v>1004.4</v>
      </c>
    </row>
    <row r="628" spans="2:9">
      <c r="B628" s="2" t="s">
        <v>430</v>
      </c>
      <c r="C628" s="1">
        <v>3683</v>
      </c>
      <c r="D628" s="1">
        <v>4834</v>
      </c>
      <c r="E628" s="36">
        <v>1312.43</v>
      </c>
      <c r="F628" s="2">
        <v>27.06</v>
      </c>
      <c r="G628" s="2">
        <v>2.11</v>
      </c>
      <c r="H628" s="2">
        <v>1.51</v>
      </c>
      <c r="I628" s="36">
        <v>1004.45</v>
      </c>
    </row>
    <row r="629" spans="2:9">
      <c r="B629" s="2" t="s">
        <v>431</v>
      </c>
      <c r="C629" s="1">
        <v>3671</v>
      </c>
      <c r="D629" s="1">
        <v>4719</v>
      </c>
      <c r="E629" s="36">
        <v>1285.3699999999999</v>
      </c>
      <c r="F629" s="2">
        <v>-0.62</v>
      </c>
      <c r="G629" s="2">
        <v>-0.05</v>
      </c>
      <c r="H629" s="2">
        <v>7.0000000000000007E-2</v>
      </c>
      <c r="I629" s="36">
        <v>1004.51</v>
      </c>
    </row>
    <row r="630" spans="2:9">
      <c r="B630" s="2" t="s">
        <v>432</v>
      </c>
      <c r="C630" s="1">
        <v>3648</v>
      </c>
      <c r="D630" s="1">
        <v>4691</v>
      </c>
      <c r="E630" s="36">
        <v>1285.99</v>
      </c>
      <c r="F630" s="2">
        <v>-11.62</v>
      </c>
      <c r="G630" s="2">
        <v>-0.9</v>
      </c>
      <c r="H630" s="2">
        <v>-1.48</v>
      </c>
      <c r="I630" s="36">
        <v>1004.56</v>
      </c>
    </row>
    <row r="631" spans="2:9">
      <c r="B631" s="2" t="s">
        <v>433</v>
      </c>
      <c r="C631" s="1">
        <v>3636</v>
      </c>
      <c r="D631" s="1">
        <v>4719</v>
      </c>
      <c r="E631" s="36">
        <v>1297.6099999999999</v>
      </c>
      <c r="F631" s="2">
        <v>13.29</v>
      </c>
      <c r="G631" s="2">
        <v>1.03</v>
      </c>
      <c r="H631" s="2">
        <v>1.26</v>
      </c>
      <c r="I631" s="36">
        <v>1004.62</v>
      </c>
    </row>
    <row r="632" spans="2:9">
      <c r="B632" s="2" t="s">
        <v>434</v>
      </c>
      <c r="C632" s="1">
        <v>3633</v>
      </c>
      <c r="D632" s="1">
        <v>4666</v>
      </c>
      <c r="E632" s="36">
        <v>1284.32</v>
      </c>
      <c r="F632" s="2">
        <v>4.49</v>
      </c>
      <c r="G632" s="2">
        <v>0.35</v>
      </c>
      <c r="H632" s="2">
        <v>-0.26</v>
      </c>
      <c r="I632" s="36">
        <v>1004.78</v>
      </c>
    </row>
    <row r="633" spans="2:9">
      <c r="B633" s="2" t="s">
        <v>435</v>
      </c>
      <c r="C633" s="1">
        <v>3663</v>
      </c>
      <c r="D633" s="1">
        <v>4688</v>
      </c>
      <c r="E633" s="36">
        <v>1279.83</v>
      </c>
      <c r="F633" s="2">
        <v>14.11</v>
      </c>
      <c r="G633" s="2">
        <v>1.1100000000000001</v>
      </c>
      <c r="H633" s="2">
        <v>0.78</v>
      </c>
      <c r="I633" s="36">
        <v>1004.5</v>
      </c>
    </row>
    <row r="634" spans="2:9">
      <c r="B634" s="2" t="s">
        <v>436</v>
      </c>
      <c r="C634" s="1">
        <v>3662</v>
      </c>
      <c r="D634" s="1">
        <v>4635</v>
      </c>
      <c r="E634" s="36">
        <v>1265.72</v>
      </c>
      <c r="F634" s="2">
        <v>7.94</v>
      </c>
      <c r="G634" s="2">
        <v>0.63</v>
      </c>
      <c r="H634" s="2">
        <v>0.33</v>
      </c>
      <c r="I634" s="36">
        <v>1004.55</v>
      </c>
    </row>
    <row r="635" spans="2:9">
      <c r="B635" s="2" t="s">
        <v>437</v>
      </c>
      <c r="C635" s="1">
        <v>3670</v>
      </c>
      <c r="D635" s="1">
        <v>4617</v>
      </c>
      <c r="E635" s="36">
        <v>1257.78</v>
      </c>
      <c r="F635" s="2">
        <v>-6.95</v>
      </c>
      <c r="G635" s="2">
        <v>-0.55000000000000004</v>
      </c>
      <c r="H635" s="2">
        <v>-0.74</v>
      </c>
      <c r="I635" s="36">
        <v>1004.6</v>
      </c>
    </row>
    <row r="636" spans="2:9">
      <c r="B636" s="2" t="s">
        <v>438</v>
      </c>
      <c r="C636" s="1">
        <v>3705</v>
      </c>
      <c r="D636" s="1">
        <v>4686</v>
      </c>
      <c r="E636" s="36">
        <v>1264.73</v>
      </c>
      <c r="F636" s="2">
        <v>26.7</v>
      </c>
      <c r="G636" s="2">
        <v>2.16</v>
      </c>
      <c r="H636" s="2">
        <v>2.0699999999999998</v>
      </c>
      <c r="I636" s="36">
        <v>1004.65</v>
      </c>
    </row>
    <row r="637" spans="2:9">
      <c r="B637" s="2" t="s">
        <v>439</v>
      </c>
      <c r="C637" s="1">
        <v>3698</v>
      </c>
      <c r="D637" s="1">
        <v>4578</v>
      </c>
      <c r="E637" s="36">
        <v>1238.03</v>
      </c>
      <c r="F637" s="2">
        <v>16.940000000000001</v>
      </c>
      <c r="G637" s="2">
        <v>1.39</v>
      </c>
      <c r="H637" s="2">
        <v>1.55</v>
      </c>
      <c r="I637" s="36">
        <v>1004.81</v>
      </c>
    </row>
    <row r="638" spans="2:9">
      <c r="B638" s="2" t="s">
        <v>440</v>
      </c>
      <c r="C638" s="1">
        <v>3685</v>
      </c>
      <c r="D638" s="1">
        <v>4499</v>
      </c>
      <c r="E638" s="36">
        <v>1221.0899999999999</v>
      </c>
      <c r="F638" s="2">
        <v>1.62</v>
      </c>
      <c r="G638" s="2">
        <v>0.13</v>
      </c>
      <c r="H638" s="2">
        <v>-0.27</v>
      </c>
      <c r="I638" s="36">
        <v>1004.86</v>
      </c>
    </row>
    <row r="639" spans="2:9">
      <c r="B639" s="2" t="s">
        <v>441</v>
      </c>
      <c r="C639" s="1">
        <v>3656</v>
      </c>
      <c r="D639" s="1">
        <v>4459</v>
      </c>
      <c r="E639" s="36">
        <v>1219.47</v>
      </c>
      <c r="F639" s="2">
        <v>-6.54</v>
      </c>
      <c r="G639" s="2">
        <v>-0.53</v>
      </c>
      <c r="H639" s="2">
        <v>-0.94</v>
      </c>
      <c r="I639" s="36">
        <v>1004.91</v>
      </c>
    </row>
    <row r="640" spans="2:9">
      <c r="B640" s="2" t="s">
        <v>442</v>
      </c>
      <c r="C640" s="1">
        <v>3665</v>
      </c>
      <c r="D640" s="1">
        <v>4493</v>
      </c>
      <c r="E640" s="36">
        <v>1226.01</v>
      </c>
      <c r="F640" s="2">
        <v>-1.28</v>
      </c>
      <c r="G640" s="2">
        <v>-0.1</v>
      </c>
      <c r="H640" s="2">
        <v>-0.36</v>
      </c>
      <c r="I640" s="36">
        <v>1004.96</v>
      </c>
    </row>
    <row r="641" spans="2:9">
      <c r="B641" s="2" t="s">
        <v>443</v>
      </c>
      <c r="C641" s="1">
        <v>3677</v>
      </c>
      <c r="D641" s="1">
        <v>4512</v>
      </c>
      <c r="E641" s="36">
        <v>1227.29</v>
      </c>
      <c r="F641" s="2">
        <v>7.12</v>
      </c>
      <c r="G641" s="2">
        <v>0.57999999999999996</v>
      </c>
      <c r="H641" s="2">
        <v>0.48</v>
      </c>
      <c r="I641" s="36">
        <v>1005.02</v>
      </c>
    </row>
    <row r="642" spans="2:9">
      <c r="B642" s="2" t="s">
        <v>444</v>
      </c>
      <c r="C642" s="1">
        <v>3700</v>
      </c>
      <c r="D642" s="1">
        <v>4515</v>
      </c>
      <c r="E642" s="36">
        <v>1220.17</v>
      </c>
      <c r="F642" s="2">
        <v>8.44</v>
      </c>
      <c r="G642" s="2">
        <v>0.7</v>
      </c>
      <c r="H642" s="2">
        <v>0.63</v>
      </c>
      <c r="I642" s="36">
        <v>1005.17</v>
      </c>
    </row>
    <row r="643" spans="2:9">
      <c r="B643" s="2" t="s">
        <v>445</v>
      </c>
      <c r="C643" s="1">
        <v>3711</v>
      </c>
      <c r="D643" s="1">
        <v>4497</v>
      </c>
      <c r="E643" s="36">
        <v>1211.73</v>
      </c>
      <c r="F643" s="2">
        <v>6.77</v>
      </c>
      <c r="G643" s="2">
        <v>0.56000000000000005</v>
      </c>
      <c r="H643" s="2">
        <v>0.11</v>
      </c>
      <c r="I643" s="36">
        <v>1005.22</v>
      </c>
    </row>
    <row r="644" spans="2:9">
      <c r="B644" s="2" t="s">
        <v>446</v>
      </c>
      <c r="C644" s="1">
        <v>3734</v>
      </c>
      <c r="D644" s="1">
        <v>4499</v>
      </c>
      <c r="E644" s="36">
        <v>1204.96</v>
      </c>
      <c r="F644" s="2">
        <v>6.38</v>
      </c>
      <c r="G644" s="2">
        <v>0.53</v>
      </c>
      <c r="H644" s="2">
        <v>0.49</v>
      </c>
      <c r="I644" s="36">
        <v>1005.27</v>
      </c>
    </row>
    <row r="645" spans="2:9">
      <c r="B645" s="2" t="s">
        <v>447</v>
      </c>
      <c r="C645" s="1">
        <v>3786</v>
      </c>
      <c r="D645" s="1">
        <v>4538</v>
      </c>
      <c r="E645" s="36">
        <v>1198.58</v>
      </c>
      <c r="F645" s="2">
        <v>18.28</v>
      </c>
      <c r="G645" s="2">
        <v>1.55</v>
      </c>
      <c r="H645" s="2">
        <v>1.52</v>
      </c>
      <c r="I645" s="36">
        <v>1005.32</v>
      </c>
    </row>
    <row r="646" spans="2:9">
      <c r="B646" s="2" t="s">
        <v>448</v>
      </c>
      <c r="C646" s="1">
        <v>3800</v>
      </c>
      <c r="D646" s="1">
        <v>4485</v>
      </c>
      <c r="E646" s="36">
        <v>1180.3</v>
      </c>
      <c r="F646" s="2">
        <v>15.94</v>
      </c>
      <c r="G646" s="2">
        <v>1.37</v>
      </c>
      <c r="H646" s="2">
        <v>1.5</v>
      </c>
      <c r="I646" s="36">
        <v>1005.37</v>
      </c>
    </row>
    <row r="647" spans="2:9">
      <c r="B647" s="2" t="s">
        <v>449</v>
      </c>
      <c r="C647" s="1">
        <v>3809</v>
      </c>
      <c r="D647" s="1">
        <v>4435</v>
      </c>
      <c r="E647" s="36">
        <v>1164.3599999999999</v>
      </c>
      <c r="F647" s="2">
        <v>11.63</v>
      </c>
      <c r="G647" s="2">
        <v>1.01</v>
      </c>
      <c r="H647" s="2">
        <v>0.38</v>
      </c>
      <c r="I647" s="36">
        <v>1005.51</v>
      </c>
    </row>
    <row r="648" spans="2:9">
      <c r="B648" s="2" t="s">
        <v>450</v>
      </c>
      <c r="C648" s="1">
        <v>3811</v>
      </c>
      <c r="D648" s="1">
        <v>4393</v>
      </c>
      <c r="E648" s="36">
        <v>1152.73</v>
      </c>
      <c r="F648" s="2">
        <v>5.87</v>
      </c>
      <c r="G648" s="2">
        <v>0.51</v>
      </c>
      <c r="H648" s="2">
        <v>0.11</v>
      </c>
      <c r="I648" s="36">
        <v>1004.36</v>
      </c>
    </row>
    <row r="649" spans="2:9">
      <c r="B649" s="2" t="s">
        <v>451</v>
      </c>
      <c r="C649" s="1">
        <v>3810</v>
      </c>
      <c r="D649" s="1">
        <v>4369</v>
      </c>
      <c r="E649" s="36">
        <v>1146.8599999999999</v>
      </c>
      <c r="F649" s="2">
        <v>-0.38</v>
      </c>
      <c r="G649" s="2">
        <v>-0.03</v>
      </c>
      <c r="H649" s="2">
        <v>0.19</v>
      </c>
      <c r="I649" s="36">
        <v>1004.41</v>
      </c>
    </row>
    <row r="650" spans="2:9">
      <c r="B650" s="2" t="s">
        <v>452</v>
      </c>
      <c r="C650" s="1">
        <v>3820</v>
      </c>
      <c r="D650" s="1">
        <v>4383</v>
      </c>
      <c r="E650" s="36">
        <v>1147.24</v>
      </c>
      <c r="F650" s="2">
        <v>5.19</v>
      </c>
      <c r="G650" s="2">
        <v>0.45</v>
      </c>
      <c r="H650" s="2">
        <v>0.92</v>
      </c>
      <c r="I650" s="36">
        <v>1004.45</v>
      </c>
    </row>
    <row r="651" spans="2:9">
      <c r="B651" s="2" t="s">
        <v>453</v>
      </c>
      <c r="C651" s="1">
        <v>3821</v>
      </c>
      <c r="D651" s="1">
        <v>4363</v>
      </c>
      <c r="E651" s="36">
        <v>1142.05</v>
      </c>
      <c r="F651" s="2">
        <v>7.52</v>
      </c>
      <c r="G651" s="2">
        <v>0.66</v>
      </c>
      <c r="H651" s="2">
        <v>0.7</v>
      </c>
      <c r="I651" s="36">
        <v>1004.5</v>
      </c>
    </row>
    <row r="652" spans="2:9">
      <c r="B652" s="2" t="s">
        <v>454</v>
      </c>
      <c r="C652" s="1">
        <v>3819</v>
      </c>
      <c r="D652" s="1">
        <v>4332</v>
      </c>
      <c r="E652" s="36">
        <v>1134.53</v>
      </c>
      <c r="F652" s="2">
        <v>1.95</v>
      </c>
      <c r="G652" s="2">
        <v>0.17</v>
      </c>
      <c r="H652" s="2">
        <v>0.24</v>
      </c>
      <c r="I652" s="36">
        <v>1004.63</v>
      </c>
    </row>
    <row r="653" spans="2:9">
      <c r="B653" s="2" t="s">
        <v>455</v>
      </c>
      <c r="C653" s="1">
        <v>3791</v>
      </c>
      <c r="D653" s="1">
        <v>4293</v>
      </c>
      <c r="E653" s="36">
        <v>1132.58</v>
      </c>
      <c r="F653" s="2">
        <v>-25.47</v>
      </c>
      <c r="G653" s="2">
        <v>-2.2000000000000002</v>
      </c>
      <c r="H653" s="2">
        <v>-2.08</v>
      </c>
      <c r="I653" s="36">
        <v>1004.67</v>
      </c>
    </row>
    <row r="654" spans="2:9">
      <c r="B654" s="2" t="s">
        <v>456</v>
      </c>
      <c r="C654" s="1">
        <v>3789</v>
      </c>
      <c r="D654" s="1">
        <v>4388</v>
      </c>
      <c r="E654" s="36">
        <v>1158.05</v>
      </c>
      <c r="F654" s="2">
        <v>-9.2200000000000006</v>
      </c>
      <c r="G654" s="2">
        <v>-0.79</v>
      </c>
      <c r="H654" s="2">
        <v>-0.8</v>
      </c>
      <c r="I654" s="36">
        <v>1004.71</v>
      </c>
    </row>
    <row r="655" spans="2:9">
      <c r="B655" s="2" t="s">
        <v>457</v>
      </c>
      <c r="C655" s="1">
        <v>3792</v>
      </c>
      <c r="D655" s="1">
        <v>4427</v>
      </c>
      <c r="E655" s="36">
        <v>1167.27</v>
      </c>
      <c r="F655" s="2">
        <v>3.87</v>
      </c>
      <c r="G655" s="2">
        <v>0.33</v>
      </c>
      <c r="H655" s="2">
        <v>0.45</v>
      </c>
      <c r="I655" s="36">
        <v>1004.75</v>
      </c>
    </row>
    <row r="656" spans="2:9">
      <c r="B656" s="2" t="s">
        <v>458</v>
      </c>
      <c r="C656" s="1">
        <v>3793</v>
      </c>
      <c r="D656" s="1">
        <v>4413</v>
      </c>
      <c r="E656" s="36">
        <v>1163.4000000000001</v>
      </c>
      <c r="F656" s="2">
        <v>4.5999999999999996</v>
      </c>
      <c r="G656" s="2">
        <v>0.4</v>
      </c>
      <c r="H656" s="2">
        <v>0.47</v>
      </c>
      <c r="I656" s="36">
        <v>1004.8</v>
      </c>
    </row>
    <row r="657" spans="2:9">
      <c r="B657" s="2" t="s">
        <v>459</v>
      </c>
      <c r="C657" s="1">
        <v>3789</v>
      </c>
      <c r="D657" s="1">
        <v>4391</v>
      </c>
      <c r="E657" s="36">
        <v>1158.8</v>
      </c>
      <c r="F657" s="2">
        <v>2.2599999999999998</v>
      </c>
      <c r="G657" s="2">
        <v>0.2</v>
      </c>
      <c r="H657" s="2">
        <v>0.22</v>
      </c>
      <c r="I657" s="36">
        <v>1004.92</v>
      </c>
    </row>
    <row r="658" spans="2:9">
      <c r="B658" s="2" t="s">
        <v>460</v>
      </c>
      <c r="C658" s="1">
        <v>3792</v>
      </c>
      <c r="D658" s="1">
        <v>4385</v>
      </c>
      <c r="E658" s="36">
        <v>1156.54</v>
      </c>
      <c r="F658" s="2">
        <v>3.5</v>
      </c>
      <c r="G658" s="2">
        <v>0.3</v>
      </c>
      <c r="H658" s="2">
        <v>0.69</v>
      </c>
      <c r="I658" s="36">
        <v>1004.96</v>
      </c>
    </row>
    <row r="659" spans="2:9">
      <c r="B659" s="2" t="s">
        <v>461</v>
      </c>
      <c r="C659" s="1">
        <v>3772</v>
      </c>
      <c r="D659" s="1">
        <v>4350</v>
      </c>
      <c r="E659" s="36">
        <v>1153.04</v>
      </c>
      <c r="F659" s="2">
        <v>-12.13</v>
      </c>
      <c r="G659" s="2">
        <v>-1.04</v>
      </c>
      <c r="H659" s="2">
        <v>-1</v>
      </c>
      <c r="I659" s="36">
        <v>1005</v>
      </c>
    </row>
    <row r="660" spans="2:9">
      <c r="B660" s="2" t="s">
        <v>462</v>
      </c>
      <c r="C660" s="1">
        <v>3759</v>
      </c>
      <c r="D660" s="1">
        <v>4380</v>
      </c>
      <c r="E660" s="36">
        <v>1165.17</v>
      </c>
      <c r="F660" s="2">
        <v>12.65</v>
      </c>
      <c r="G660" s="2">
        <v>1.1000000000000001</v>
      </c>
      <c r="H660" s="2">
        <v>1.44</v>
      </c>
      <c r="I660" s="36">
        <v>1005.05</v>
      </c>
    </row>
    <row r="661" spans="2:9">
      <c r="B661" s="2" t="s">
        <v>463</v>
      </c>
      <c r="C661" s="1">
        <v>3743</v>
      </c>
      <c r="D661" s="1">
        <v>4314</v>
      </c>
      <c r="E661" s="36">
        <v>1152.52</v>
      </c>
      <c r="F661" s="2">
        <v>6.68</v>
      </c>
      <c r="G661" s="2">
        <v>0.57999999999999996</v>
      </c>
      <c r="H661" s="2">
        <v>0.71</v>
      </c>
      <c r="I661" s="36">
        <v>1005.09</v>
      </c>
    </row>
    <row r="662" spans="2:9">
      <c r="B662" s="2" t="s">
        <v>464</v>
      </c>
      <c r="C662" s="1">
        <v>3729</v>
      </c>
      <c r="D662" s="1">
        <v>4273</v>
      </c>
      <c r="E662" s="36">
        <v>1145.8399999999999</v>
      </c>
      <c r="F662" s="2">
        <v>-1.02</v>
      </c>
      <c r="G662" s="2">
        <v>-0.09</v>
      </c>
      <c r="H662" s="2">
        <v>-0.35</v>
      </c>
      <c r="I662" s="36">
        <v>1005.2</v>
      </c>
    </row>
    <row r="663" spans="2:9">
      <c r="B663" s="2" t="s">
        <v>465</v>
      </c>
      <c r="C663" s="1">
        <v>3677</v>
      </c>
      <c r="D663" s="1">
        <v>4217</v>
      </c>
      <c r="E663" s="36">
        <v>1146.8599999999999</v>
      </c>
      <c r="F663" s="2">
        <v>0.17</v>
      </c>
      <c r="G663" s="2">
        <v>0.01</v>
      </c>
      <c r="H663" s="2">
        <v>-0.22</v>
      </c>
      <c r="I663" s="36">
        <v>1005.35</v>
      </c>
    </row>
    <row r="664" spans="2:9">
      <c r="B664" s="2" t="s">
        <v>466</v>
      </c>
      <c r="C664" s="1">
        <v>3645</v>
      </c>
      <c r="D664" s="1">
        <v>4180</v>
      </c>
      <c r="E664" s="36">
        <v>1146.69</v>
      </c>
      <c r="F664" s="2">
        <v>-25.31</v>
      </c>
      <c r="G664" s="2">
        <v>-2.16</v>
      </c>
      <c r="H664" s="2">
        <v>-2.15</v>
      </c>
      <c r="I664" s="36">
        <v>1005.39</v>
      </c>
    </row>
    <row r="665" spans="2:9">
      <c r="B665" s="2" t="s">
        <v>467</v>
      </c>
      <c r="C665" s="1">
        <v>3627</v>
      </c>
      <c r="D665" s="1">
        <v>4250</v>
      </c>
      <c r="E665" s="36">
        <v>1172</v>
      </c>
      <c r="F665" s="2">
        <v>12.33</v>
      </c>
      <c r="G665" s="2">
        <v>1.06</v>
      </c>
      <c r="H665" s="2">
        <v>1.28</v>
      </c>
      <c r="I665" s="36">
        <v>1005.44</v>
      </c>
    </row>
    <row r="666" spans="2:9">
      <c r="B666" s="2" t="s">
        <v>468</v>
      </c>
      <c r="C666" s="1">
        <v>3589</v>
      </c>
      <c r="D666" s="1">
        <v>4162</v>
      </c>
      <c r="E666" s="36">
        <v>1159.67</v>
      </c>
      <c r="F666" s="2">
        <v>-36.36</v>
      </c>
      <c r="G666" s="2">
        <v>-3.04</v>
      </c>
      <c r="H666" s="2">
        <v>-2.93</v>
      </c>
      <c r="I666" s="36">
        <v>1005.53</v>
      </c>
    </row>
    <row r="667" spans="2:9">
      <c r="B667" s="2" t="s">
        <v>469</v>
      </c>
      <c r="C667" s="1">
        <v>3582</v>
      </c>
      <c r="D667" s="1">
        <v>4285</v>
      </c>
      <c r="E667" s="36">
        <v>1196.03</v>
      </c>
      <c r="F667" s="2">
        <v>-4.8</v>
      </c>
      <c r="G667" s="2">
        <v>-0.4</v>
      </c>
      <c r="H667" s="2">
        <v>-0.34</v>
      </c>
      <c r="I667" s="36">
        <v>1005.66</v>
      </c>
    </row>
    <row r="668" spans="2:9">
      <c r="B668" s="2" t="s">
        <v>470</v>
      </c>
      <c r="C668" s="1">
        <v>3569</v>
      </c>
      <c r="D668" s="1">
        <v>4286</v>
      </c>
      <c r="E668" s="36">
        <v>1200.83</v>
      </c>
      <c r="F668" s="2">
        <v>-2.5299999999999998</v>
      </c>
      <c r="G668" s="2">
        <v>-0.21</v>
      </c>
      <c r="H668" s="2">
        <v>-0.36</v>
      </c>
      <c r="I668" s="36">
        <v>1005.88</v>
      </c>
    </row>
    <row r="669" spans="2:9">
      <c r="B669" s="2" t="s">
        <v>471</v>
      </c>
      <c r="C669" s="1">
        <v>3561</v>
      </c>
      <c r="D669" s="1">
        <v>4285</v>
      </c>
      <c r="E669" s="36">
        <v>1203.3599999999999</v>
      </c>
      <c r="F669" s="2">
        <v>5.53</v>
      </c>
      <c r="G669" s="2">
        <v>0.46</v>
      </c>
      <c r="H669" s="2">
        <v>0.64</v>
      </c>
      <c r="I669" s="36">
        <v>1005.99</v>
      </c>
    </row>
    <row r="670" spans="2:9">
      <c r="B670" s="2" t="s">
        <v>472</v>
      </c>
      <c r="C670" s="1">
        <v>3554</v>
      </c>
      <c r="D670" s="1">
        <v>4257</v>
      </c>
      <c r="E670" s="36">
        <v>1197.83</v>
      </c>
      <c r="F670" s="2">
        <v>2.81</v>
      </c>
      <c r="G670" s="2">
        <v>0.24</v>
      </c>
      <c r="H670" s="2">
        <v>0.44</v>
      </c>
      <c r="I670" s="36">
        <v>1006.01</v>
      </c>
    </row>
    <row r="671" spans="2:9">
      <c r="B671" s="2" t="s">
        <v>473</v>
      </c>
      <c r="C671" s="1">
        <v>3547</v>
      </c>
      <c r="D671" s="1">
        <v>4239</v>
      </c>
      <c r="E671" s="36">
        <v>1195.02</v>
      </c>
      <c r="F671" s="2">
        <v>21.27</v>
      </c>
      <c r="G671" s="2">
        <v>1.81</v>
      </c>
      <c r="H671" s="2">
        <v>1.69</v>
      </c>
      <c r="I671" s="36">
        <v>1006.03</v>
      </c>
    </row>
    <row r="672" spans="2:9">
      <c r="B672" s="2" t="s">
        <v>474</v>
      </c>
      <c r="C672" s="1">
        <v>3519</v>
      </c>
      <c r="D672" s="1">
        <v>4131</v>
      </c>
      <c r="E672" s="36">
        <v>1173.75</v>
      </c>
      <c r="F672" s="2">
        <v>-4.82</v>
      </c>
      <c r="G672" s="2">
        <v>-0.41</v>
      </c>
      <c r="H672" s="2">
        <v>-0.45</v>
      </c>
      <c r="I672" s="36">
        <v>1006.07</v>
      </c>
    </row>
    <row r="673" spans="2:9">
      <c r="B673" s="2" t="s">
        <v>475</v>
      </c>
      <c r="C673" s="1">
        <v>3509</v>
      </c>
      <c r="D673" s="1">
        <v>4136</v>
      </c>
      <c r="E673" s="36">
        <v>1178.57</v>
      </c>
      <c r="F673" s="2">
        <v>3.31</v>
      </c>
      <c r="G673" s="2">
        <v>0.28000000000000003</v>
      </c>
      <c r="H673" s="2">
        <v>-0.14000000000000001</v>
      </c>
      <c r="I673" s="36">
        <v>1006.12</v>
      </c>
    </row>
    <row r="674" spans="2:9">
      <c r="B674" s="2" t="s">
        <v>476</v>
      </c>
      <c r="C674" s="1">
        <v>3504</v>
      </c>
      <c r="D674" s="1">
        <v>4118</v>
      </c>
      <c r="E674" s="36">
        <v>1175.26</v>
      </c>
      <c r="F674" s="2">
        <v>16.47</v>
      </c>
      <c r="G674" s="2">
        <v>1.42</v>
      </c>
      <c r="H674" s="2">
        <v>1.0900000000000001</v>
      </c>
      <c r="I674" s="36">
        <v>1006.16</v>
      </c>
    </row>
    <row r="675" spans="2:9">
      <c r="B675" s="2" t="s">
        <v>477</v>
      </c>
      <c r="C675" s="1">
        <v>3495</v>
      </c>
      <c r="D675" s="1">
        <v>4051</v>
      </c>
      <c r="E675" s="36">
        <v>1158.79</v>
      </c>
      <c r="F675" s="2">
        <v>15.95</v>
      </c>
      <c r="G675" s="2">
        <v>1.4</v>
      </c>
      <c r="H675" s="2">
        <v>1.53</v>
      </c>
      <c r="I675" s="36">
        <v>1006.19</v>
      </c>
    </row>
    <row r="676" spans="2:9">
      <c r="B676" s="2" t="s">
        <v>478</v>
      </c>
      <c r="C676" s="1">
        <v>3489</v>
      </c>
      <c r="D676" s="1">
        <v>3987</v>
      </c>
      <c r="E676" s="36">
        <v>1142.8399999999999</v>
      </c>
      <c r="F676" s="2">
        <v>10.26</v>
      </c>
      <c r="G676" s="2">
        <v>0.91</v>
      </c>
      <c r="H676" s="2">
        <v>0.89</v>
      </c>
      <c r="I676" s="36">
        <v>1006.31</v>
      </c>
    </row>
    <row r="677" spans="2:9">
      <c r="B677" s="2" t="s">
        <v>479</v>
      </c>
      <c r="C677" s="1">
        <v>3449</v>
      </c>
      <c r="D677" s="1">
        <v>3906</v>
      </c>
      <c r="E677" s="36">
        <v>1132.58</v>
      </c>
      <c r="F677" s="2">
        <v>-25.42</v>
      </c>
      <c r="G677" s="2">
        <v>-2.2000000000000002</v>
      </c>
      <c r="H677" s="2">
        <v>-1.95</v>
      </c>
      <c r="I677" s="36">
        <v>1006.35</v>
      </c>
    </row>
    <row r="678" spans="2:9">
      <c r="B678" s="2" t="s">
        <v>480</v>
      </c>
      <c r="C678" s="1">
        <v>3429</v>
      </c>
      <c r="D678" s="1">
        <v>3970</v>
      </c>
      <c r="E678" s="36">
        <v>1158</v>
      </c>
      <c r="F678" s="2">
        <v>6.98</v>
      </c>
      <c r="G678" s="2">
        <v>0.61</v>
      </c>
      <c r="H678" s="2">
        <v>0.61</v>
      </c>
      <c r="I678" s="36">
        <v>1006.4</v>
      </c>
    </row>
    <row r="679" spans="2:9">
      <c r="B679" s="2" t="s">
        <v>481</v>
      </c>
      <c r="C679" s="1">
        <v>3392</v>
      </c>
      <c r="D679" s="1">
        <v>3904</v>
      </c>
      <c r="E679" s="36">
        <v>1151.02</v>
      </c>
      <c r="F679" s="2">
        <v>-16.16</v>
      </c>
      <c r="G679" s="2">
        <v>-1.38</v>
      </c>
      <c r="H679" s="2">
        <v>-1.2</v>
      </c>
      <c r="I679" s="36">
        <v>1006.44</v>
      </c>
    </row>
    <row r="680" spans="2:9">
      <c r="B680" s="2" t="s">
        <v>482</v>
      </c>
      <c r="C680" s="1">
        <v>3367</v>
      </c>
      <c r="D680" s="1">
        <v>3930</v>
      </c>
      <c r="E680" s="36">
        <v>1167.18</v>
      </c>
      <c r="F680" s="2">
        <v>11.67</v>
      </c>
      <c r="G680" s="2">
        <v>1.01</v>
      </c>
      <c r="H680" s="2">
        <v>1.02</v>
      </c>
      <c r="I680" s="36">
        <v>1006.48</v>
      </c>
    </row>
    <row r="681" spans="2:9">
      <c r="B681" s="2" t="s">
        <v>483</v>
      </c>
      <c r="C681" s="1">
        <v>3350</v>
      </c>
      <c r="D681" s="1">
        <v>3871</v>
      </c>
      <c r="E681" s="36">
        <v>1155.51</v>
      </c>
      <c r="F681" s="2">
        <v>8.74</v>
      </c>
      <c r="G681" s="2">
        <v>0.76</v>
      </c>
      <c r="H681" s="2">
        <v>0.88</v>
      </c>
      <c r="I681" s="36">
        <v>1006.61</v>
      </c>
    </row>
    <row r="682" spans="2:9">
      <c r="B682" s="2" t="s">
        <v>484</v>
      </c>
      <c r="C682" s="1">
        <v>3328</v>
      </c>
      <c r="D682" s="1">
        <v>3817</v>
      </c>
      <c r="E682" s="36">
        <v>1146.77</v>
      </c>
      <c r="F682" s="2">
        <v>-18.079999999999998</v>
      </c>
      <c r="G682" s="2">
        <v>-1.55</v>
      </c>
      <c r="H682" s="2">
        <v>-1.71</v>
      </c>
      <c r="I682" s="36">
        <v>1006.72</v>
      </c>
    </row>
    <row r="683" spans="2:9">
      <c r="B683" s="2" t="s">
        <v>485</v>
      </c>
      <c r="C683" s="1">
        <v>3319</v>
      </c>
      <c r="D683" s="1">
        <v>3866</v>
      </c>
      <c r="E683" s="36">
        <v>1164.8499999999999</v>
      </c>
      <c r="F683" s="2">
        <v>-0.17</v>
      </c>
      <c r="G683" s="2">
        <v>-0.01</v>
      </c>
      <c r="H683" s="2">
        <v>-0.73</v>
      </c>
      <c r="I683" s="36">
        <v>1006.77</v>
      </c>
    </row>
    <row r="684" spans="2:9">
      <c r="B684" s="2" t="s">
        <v>486</v>
      </c>
      <c r="C684" s="1">
        <v>3300</v>
      </c>
      <c r="D684" s="1">
        <v>3844</v>
      </c>
      <c r="E684" s="36">
        <v>1165.02</v>
      </c>
      <c r="F684" s="2">
        <v>9.08</v>
      </c>
      <c r="G684" s="2">
        <v>0.79</v>
      </c>
      <c r="H684" s="2">
        <v>0.56999999999999995</v>
      </c>
      <c r="I684" s="36">
        <v>1006.81</v>
      </c>
    </row>
    <row r="685" spans="2:9">
      <c r="B685" s="2" t="s">
        <v>487</v>
      </c>
      <c r="C685" s="1">
        <v>3262</v>
      </c>
      <c r="D685" s="1">
        <v>3771</v>
      </c>
      <c r="E685" s="36">
        <v>1155.94</v>
      </c>
      <c r="F685" s="2">
        <v>-43.93</v>
      </c>
      <c r="G685" s="2">
        <v>-3.66</v>
      </c>
      <c r="H685" s="2">
        <v>-2.95</v>
      </c>
      <c r="I685" s="36">
        <v>1006.86</v>
      </c>
    </row>
    <row r="686" spans="2:9">
      <c r="B686" s="2" t="s">
        <v>488</v>
      </c>
      <c r="C686" s="1">
        <v>3260</v>
      </c>
      <c r="D686" s="1">
        <v>3912</v>
      </c>
      <c r="E686" s="36">
        <v>1199.8699999999999</v>
      </c>
      <c r="F686" s="2">
        <v>-6.03</v>
      </c>
      <c r="G686" s="2">
        <v>-0.5</v>
      </c>
      <c r="H686" s="2">
        <v>-0.08</v>
      </c>
      <c r="I686" s="36">
        <v>1007.09</v>
      </c>
    </row>
    <row r="687" spans="2:9">
      <c r="B687" s="2" t="s">
        <v>489</v>
      </c>
      <c r="C687" s="1">
        <v>3268</v>
      </c>
      <c r="D687" s="1">
        <v>3941</v>
      </c>
      <c r="E687" s="36">
        <v>1205.9000000000001</v>
      </c>
      <c r="F687" s="2">
        <v>-32.68</v>
      </c>
      <c r="G687" s="2">
        <v>-2.64</v>
      </c>
      <c r="H687" s="2">
        <v>-1.43</v>
      </c>
      <c r="I687" s="36">
        <v>1007.13</v>
      </c>
    </row>
    <row r="688" spans="2:9">
      <c r="B688" s="2" t="s">
        <v>490</v>
      </c>
      <c r="C688" s="1">
        <v>3287</v>
      </c>
      <c r="D688" s="1">
        <v>4071</v>
      </c>
      <c r="E688" s="36">
        <v>1238.58</v>
      </c>
      <c r="F688" s="2">
        <v>14.45</v>
      </c>
      <c r="G688" s="2">
        <v>1.18</v>
      </c>
      <c r="H688" s="2">
        <v>1.1299999999999999</v>
      </c>
      <c r="I688" s="36">
        <v>1007.18</v>
      </c>
    </row>
    <row r="689" spans="2:9">
      <c r="B689" s="2" t="s">
        <v>491</v>
      </c>
      <c r="C689" s="1">
        <v>3273</v>
      </c>
      <c r="D689" s="1">
        <v>4007</v>
      </c>
      <c r="E689" s="36">
        <v>1224.1300000000001</v>
      </c>
      <c r="F689" s="2">
        <v>29.36</v>
      </c>
      <c r="G689" s="2">
        <v>2.46</v>
      </c>
      <c r="H689" s="2">
        <v>2.25</v>
      </c>
      <c r="I689" s="36">
        <v>1007.35</v>
      </c>
    </row>
    <row r="690" spans="2:9">
      <c r="B690" s="2" t="s">
        <v>492</v>
      </c>
      <c r="C690" s="1">
        <v>3250</v>
      </c>
      <c r="D690" s="1">
        <v>3883</v>
      </c>
      <c r="E690" s="36">
        <v>1194.77</v>
      </c>
      <c r="F690" s="2">
        <v>15.24</v>
      </c>
      <c r="G690" s="2">
        <v>1.29</v>
      </c>
      <c r="H690" s="2">
        <v>0.69</v>
      </c>
      <c r="I690" s="36">
        <v>1007.6</v>
      </c>
    </row>
    <row r="691" spans="2:9">
      <c r="B691" s="2" t="s">
        <v>493</v>
      </c>
      <c r="C691" s="1">
        <v>3231</v>
      </c>
      <c r="D691" s="1">
        <v>3811</v>
      </c>
      <c r="E691" s="36">
        <v>1179.53</v>
      </c>
      <c r="F691" s="2">
        <v>20.62</v>
      </c>
      <c r="G691" s="2">
        <v>1.78</v>
      </c>
      <c r="H691" s="2">
        <v>1.01</v>
      </c>
      <c r="I691" s="36">
        <v>1007.68</v>
      </c>
    </row>
    <row r="692" spans="2:9">
      <c r="B692" s="2" t="s">
        <v>494</v>
      </c>
      <c r="C692" s="1">
        <v>3181</v>
      </c>
      <c r="D692" s="1">
        <v>3687</v>
      </c>
      <c r="E692" s="36">
        <v>1158.9100000000001</v>
      </c>
      <c r="F692" s="2">
        <v>29.79</v>
      </c>
      <c r="G692" s="2">
        <v>2.64</v>
      </c>
      <c r="H692" s="2">
        <v>2.23</v>
      </c>
      <c r="I692" s="36">
        <v>1007.78</v>
      </c>
    </row>
    <row r="693" spans="2:9">
      <c r="B693" s="2" t="s">
        <v>495</v>
      </c>
      <c r="C693" s="1">
        <v>3264</v>
      </c>
      <c r="D693" s="1">
        <v>3685</v>
      </c>
      <c r="E693" s="36">
        <v>1129.1199999999999</v>
      </c>
      <c r="F693" s="2">
        <v>-36.89</v>
      </c>
      <c r="G693" s="2">
        <v>-3.16</v>
      </c>
      <c r="H693" s="2">
        <v>-1.5</v>
      </c>
      <c r="I693" s="36">
        <v>1007.82</v>
      </c>
    </row>
    <row r="694" spans="2:9">
      <c r="B694" s="2" t="s">
        <v>496</v>
      </c>
      <c r="C694" s="1">
        <v>3261</v>
      </c>
      <c r="D694" s="1">
        <v>3802</v>
      </c>
      <c r="E694" s="36">
        <v>1166.01</v>
      </c>
      <c r="F694" s="2">
        <v>-49.17</v>
      </c>
      <c r="G694" s="2">
        <v>-4.05</v>
      </c>
      <c r="H694" s="2">
        <v>-2.48</v>
      </c>
      <c r="I694" s="36">
        <v>1007.87</v>
      </c>
    </row>
    <row r="695" spans="2:9">
      <c r="B695" s="2" t="s">
        <v>497</v>
      </c>
      <c r="C695" s="1">
        <v>3217</v>
      </c>
      <c r="D695" s="1">
        <v>3909</v>
      </c>
      <c r="E695" s="36">
        <v>1215.18</v>
      </c>
      <c r="F695" s="2">
        <v>1.04</v>
      </c>
      <c r="G695" s="2">
        <v>0.09</v>
      </c>
      <c r="H695" s="2">
        <v>0.64</v>
      </c>
      <c r="I695" s="36">
        <v>1008</v>
      </c>
    </row>
    <row r="696" spans="2:9">
      <c r="B696" s="2" t="s">
        <v>498</v>
      </c>
      <c r="C696" s="1">
        <v>3162</v>
      </c>
      <c r="D696" s="1">
        <v>3839</v>
      </c>
      <c r="E696" s="36">
        <v>1214.1400000000001</v>
      </c>
      <c r="F696" s="2">
        <v>-44.5</v>
      </c>
      <c r="G696" s="2">
        <v>-3.54</v>
      </c>
      <c r="H696" s="2">
        <v>-2.5</v>
      </c>
      <c r="I696" s="36">
        <v>1008.04</v>
      </c>
    </row>
    <row r="697" spans="2:9">
      <c r="B697" s="2" t="s">
        <v>499</v>
      </c>
      <c r="C697" s="1">
        <v>3077</v>
      </c>
      <c r="D697" s="1">
        <v>3873</v>
      </c>
      <c r="E697" s="36">
        <v>1258.6400000000001</v>
      </c>
      <c r="F697" s="2">
        <v>-38.75</v>
      </c>
      <c r="G697" s="2">
        <v>-2.99</v>
      </c>
      <c r="H697" s="2">
        <v>-2.2599999999999998</v>
      </c>
      <c r="I697" s="36">
        <v>1008.08</v>
      </c>
    </row>
    <row r="698" spans="2:9">
      <c r="B698" s="2" t="s">
        <v>500</v>
      </c>
      <c r="C698" s="1">
        <v>3018</v>
      </c>
      <c r="D698" s="1">
        <v>3916</v>
      </c>
      <c r="E698" s="36">
        <v>1297.3900000000001</v>
      </c>
      <c r="F698" s="2">
        <v>11.3</v>
      </c>
      <c r="G698" s="2">
        <v>0.88</v>
      </c>
      <c r="H698" s="2">
        <v>0.37</v>
      </c>
      <c r="I698" s="36">
        <v>1008.14</v>
      </c>
    </row>
    <row r="699" spans="2:9">
      <c r="B699" s="2" t="s">
        <v>501</v>
      </c>
      <c r="C699" s="1">
        <v>2949</v>
      </c>
      <c r="D699" s="1">
        <v>3792</v>
      </c>
      <c r="E699" s="36">
        <v>1286.0899999999999</v>
      </c>
      <c r="F699" s="2">
        <v>9.02</v>
      </c>
      <c r="G699" s="2">
        <v>0.71</v>
      </c>
      <c r="H699" s="2">
        <v>1.1499999999999999</v>
      </c>
      <c r="I699" s="36">
        <v>1008.18</v>
      </c>
    </row>
    <row r="700" spans="2:9">
      <c r="B700" s="2" t="s">
        <v>502</v>
      </c>
      <c r="C700" s="1">
        <v>2890</v>
      </c>
      <c r="D700" s="1">
        <v>3691</v>
      </c>
      <c r="E700" s="36">
        <v>1277.07</v>
      </c>
      <c r="F700" s="2">
        <v>5.71</v>
      </c>
      <c r="G700" s="2">
        <v>0.45</v>
      </c>
      <c r="H700" s="2">
        <v>0.55000000000000004</v>
      </c>
      <c r="I700" s="36">
        <v>1008.41</v>
      </c>
    </row>
    <row r="701" spans="2:9">
      <c r="B701" s="2" t="s">
        <v>503</v>
      </c>
      <c r="C701" s="1">
        <v>2800</v>
      </c>
      <c r="D701" s="1">
        <v>3560</v>
      </c>
      <c r="E701" s="36">
        <v>1271.3599999999999</v>
      </c>
      <c r="F701" s="2">
        <v>-9.43</v>
      </c>
      <c r="G701" s="2">
        <v>-0.74</v>
      </c>
      <c r="H701" s="2">
        <v>-0.17</v>
      </c>
      <c r="I701" s="36">
        <v>1008.45</v>
      </c>
    </row>
    <row r="702" spans="2:9">
      <c r="B702" s="2" t="s">
        <v>504</v>
      </c>
      <c r="C702" s="1">
        <v>2671</v>
      </c>
      <c r="D702" s="1">
        <v>3421</v>
      </c>
      <c r="E702" s="36">
        <v>1280.79</v>
      </c>
      <c r="F702" s="2">
        <v>-13.85</v>
      </c>
      <c r="G702" s="2">
        <v>-1.07</v>
      </c>
      <c r="H702" s="2">
        <v>-0.73</v>
      </c>
      <c r="I702" s="36">
        <v>1008.5</v>
      </c>
    </row>
    <row r="703" spans="2:9">
      <c r="B703" s="2" t="s">
        <v>505</v>
      </c>
      <c r="C703" s="1">
        <v>2571</v>
      </c>
      <c r="D703" s="1">
        <v>3328</v>
      </c>
      <c r="E703" s="36">
        <v>1294.6400000000001</v>
      </c>
      <c r="F703" s="2">
        <v>2.19</v>
      </c>
      <c r="G703" s="2">
        <v>0.17</v>
      </c>
      <c r="H703" s="2">
        <v>-0.32</v>
      </c>
      <c r="I703" s="36">
        <v>1008.55</v>
      </c>
    </row>
    <row r="704" spans="2:9">
      <c r="B704" s="2" t="s">
        <v>506</v>
      </c>
      <c r="C704" s="1">
        <v>2497</v>
      </c>
      <c r="D704" s="1">
        <v>3227</v>
      </c>
      <c r="E704" s="36">
        <v>1292.45</v>
      </c>
      <c r="F704" s="2">
        <v>19.97</v>
      </c>
      <c r="G704" s="2">
        <v>1.57</v>
      </c>
      <c r="H704" s="2">
        <v>1.1499999999999999</v>
      </c>
      <c r="I704" s="36">
        <v>1008.59</v>
      </c>
    </row>
    <row r="705" spans="2:9">
      <c r="B705" s="2" t="s">
        <v>507</v>
      </c>
      <c r="C705" s="1">
        <v>2375</v>
      </c>
      <c r="D705" s="1">
        <v>3022</v>
      </c>
      <c r="E705" s="36">
        <v>1272.48</v>
      </c>
      <c r="F705" s="2">
        <v>-11.24</v>
      </c>
      <c r="G705" s="2">
        <v>-0.88</v>
      </c>
      <c r="H705" s="2">
        <v>-0.61</v>
      </c>
      <c r="I705" s="36">
        <v>1008.72</v>
      </c>
    </row>
    <row r="706" spans="2:9">
      <c r="B706" s="2" t="s">
        <v>508</v>
      </c>
      <c r="C706" s="1">
        <v>2272</v>
      </c>
      <c r="D706" s="1">
        <v>2917</v>
      </c>
      <c r="E706" s="36">
        <v>1283.72</v>
      </c>
      <c r="F706" s="2">
        <v>-1.1000000000000001</v>
      </c>
      <c r="G706" s="2">
        <v>-0.09</v>
      </c>
      <c r="H706" s="2">
        <v>0.62</v>
      </c>
      <c r="I706" s="36">
        <v>1008.76</v>
      </c>
    </row>
    <row r="707" spans="2:9">
      <c r="B707" s="2" t="s">
        <v>509</v>
      </c>
      <c r="C707" s="1">
        <v>2152</v>
      </c>
      <c r="D707" s="1">
        <v>2765</v>
      </c>
      <c r="E707" s="36">
        <v>1284.82</v>
      </c>
      <c r="F707" s="2">
        <v>6.78</v>
      </c>
      <c r="G707" s="2">
        <v>0.53</v>
      </c>
      <c r="H707" s="2">
        <v>0.28999999999999998</v>
      </c>
      <c r="I707" s="36">
        <v>1008.8</v>
      </c>
    </row>
    <row r="708" spans="2:9">
      <c r="B708" s="2" t="s">
        <v>510</v>
      </c>
      <c r="C708" s="1">
        <v>2056</v>
      </c>
      <c r="D708" s="1">
        <v>2627</v>
      </c>
      <c r="E708" s="36">
        <v>1278.04</v>
      </c>
      <c r="F708" s="2">
        <v>20.38</v>
      </c>
      <c r="G708" s="2">
        <v>1.62</v>
      </c>
      <c r="H708" s="2">
        <v>0.48</v>
      </c>
      <c r="I708" s="36">
        <v>1008.85</v>
      </c>
    </row>
    <row r="709" spans="2:9">
      <c r="B709" s="2" t="s">
        <v>511</v>
      </c>
      <c r="C709" s="1">
        <v>2022</v>
      </c>
      <c r="D709" s="1">
        <v>2544</v>
      </c>
      <c r="E709" s="36">
        <v>1257.6600000000001</v>
      </c>
      <c r="F709" s="2">
        <v>-0.11</v>
      </c>
      <c r="G709" s="2">
        <v>-0.01</v>
      </c>
      <c r="H709" s="2">
        <v>0</v>
      </c>
      <c r="I709" s="36">
        <v>1008.89</v>
      </c>
    </row>
    <row r="710" spans="2:9">
      <c r="B710" s="2" t="s">
        <v>512</v>
      </c>
      <c r="C710" s="1">
        <v>1943</v>
      </c>
      <c r="D710" s="1">
        <v>2444</v>
      </c>
      <c r="E710" s="36">
        <v>1257.77</v>
      </c>
      <c r="F710" s="2">
        <v>23.37</v>
      </c>
      <c r="G710" s="2">
        <v>1.89</v>
      </c>
      <c r="H710" s="2">
        <v>0.72</v>
      </c>
      <c r="I710" s="36">
        <v>1009</v>
      </c>
    </row>
    <row r="711" spans="2:9">
      <c r="B711" s="2" t="s">
        <v>513</v>
      </c>
      <c r="C711" s="1">
        <v>1825</v>
      </c>
      <c r="D711" s="1">
        <v>2253</v>
      </c>
      <c r="E711" s="36">
        <v>1234.4000000000001</v>
      </c>
      <c r="F711" s="2">
        <v>19.239999999999998</v>
      </c>
      <c r="G711" s="2">
        <v>1.58</v>
      </c>
      <c r="H711" s="2">
        <v>-0.59</v>
      </c>
      <c r="I711" s="36">
        <v>1009.04</v>
      </c>
    </row>
    <row r="712" spans="2:9">
      <c r="B712" s="2" t="s">
        <v>514</v>
      </c>
      <c r="C712" s="1">
        <v>1722</v>
      </c>
      <c r="D712" s="1">
        <v>2093</v>
      </c>
      <c r="E712" s="36">
        <v>1215.1600000000001</v>
      </c>
      <c r="F712" s="2">
        <v>1.2</v>
      </c>
      <c r="G712" s="2">
        <v>0.1</v>
      </c>
      <c r="H712" s="2">
        <v>0.53</v>
      </c>
      <c r="I712" s="36">
        <v>998.5</v>
      </c>
    </row>
    <row r="713" spans="2:9">
      <c r="B713" s="2" t="s">
        <v>515</v>
      </c>
      <c r="C713" s="1">
        <v>1670</v>
      </c>
      <c r="D713" s="1">
        <v>2027</v>
      </c>
      <c r="E713" s="36">
        <v>1213.96</v>
      </c>
      <c r="F713" s="2">
        <v>4.93</v>
      </c>
      <c r="G713" s="2">
        <v>0.41</v>
      </c>
      <c r="H713" s="2">
        <v>0.66</v>
      </c>
      <c r="I713" s="36">
        <v>998.55</v>
      </c>
    </row>
    <row r="714" spans="2:9">
      <c r="B714" s="2" t="s">
        <v>516</v>
      </c>
      <c r="C714" s="1">
        <v>1618</v>
      </c>
      <c r="D714" s="1">
        <v>1956</v>
      </c>
      <c r="E714" s="36">
        <v>1209.03</v>
      </c>
      <c r="F714" s="2">
        <v>11.62</v>
      </c>
      <c r="G714" s="2">
        <v>0.97</v>
      </c>
      <c r="H714" s="2">
        <v>0.7</v>
      </c>
      <c r="I714" s="36">
        <v>998.59</v>
      </c>
    </row>
    <row r="715" spans="2:9">
      <c r="B715" s="2" t="s">
        <v>517</v>
      </c>
      <c r="C715" s="1">
        <v>1564</v>
      </c>
      <c r="D715" s="1">
        <v>1873</v>
      </c>
      <c r="E715" s="36">
        <v>1197.4100000000001</v>
      </c>
      <c r="F715" s="2">
        <v>-5.57</v>
      </c>
      <c r="G715" s="2">
        <v>-0.46</v>
      </c>
      <c r="H715" s="2">
        <v>-0.03</v>
      </c>
      <c r="I715" s="36">
        <v>998.73</v>
      </c>
    </row>
    <row r="716" spans="2:9">
      <c r="B716" s="2" t="s">
        <v>518</v>
      </c>
      <c r="C716" s="1">
        <v>1529</v>
      </c>
      <c r="D716" s="1">
        <v>1839</v>
      </c>
      <c r="E716" s="36">
        <v>1202.98</v>
      </c>
      <c r="F716" s="2">
        <v>15.25</v>
      </c>
      <c r="G716" s="2">
        <v>1.28</v>
      </c>
      <c r="H716" s="2">
        <v>1.1000000000000001</v>
      </c>
      <c r="I716" s="36">
        <v>998.77</v>
      </c>
    </row>
    <row r="717" spans="2:9">
      <c r="B717" s="2" t="s">
        <v>519</v>
      </c>
      <c r="C717" s="1">
        <v>1477</v>
      </c>
      <c r="D717" s="1">
        <v>1754</v>
      </c>
      <c r="E717" s="36">
        <v>1187.73</v>
      </c>
      <c r="F717" s="2">
        <v>-0.96</v>
      </c>
      <c r="G717" s="2">
        <v>-0.08</v>
      </c>
      <c r="H717" s="2">
        <v>0.08</v>
      </c>
      <c r="I717" s="36">
        <v>998.81</v>
      </c>
    </row>
    <row r="718" spans="2:9">
      <c r="B718" s="2" t="s">
        <v>520</v>
      </c>
      <c r="C718" s="1">
        <v>1438</v>
      </c>
      <c r="D718" s="1">
        <v>1709</v>
      </c>
      <c r="E718" s="36">
        <v>1188.69</v>
      </c>
      <c r="F718" s="2">
        <v>18.38</v>
      </c>
      <c r="G718" s="2">
        <v>1.57</v>
      </c>
      <c r="H718" s="2">
        <v>1.45</v>
      </c>
      <c r="I718" s="36">
        <v>998.85</v>
      </c>
    </row>
    <row r="719" spans="2:9">
      <c r="B719" s="2" t="s">
        <v>521</v>
      </c>
      <c r="C719" s="1">
        <v>1308</v>
      </c>
      <c r="D719" s="1">
        <v>1531</v>
      </c>
      <c r="E719" s="36">
        <v>1170.31</v>
      </c>
      <c r="F719" s="2">
        <v>-20.04</v>
      </c>
      <c r="G719" s="2">
        <v>-1.68</v>
      </c>
      <c r="H719" s="2">
        <v>-1.23</v>
      </c>
      <c r="I719" s="36">
        <v>998.88</v>
      </c>
    </row>
    <row r="720" spans="2:9">
      <c r="B720" s="2" t="s">
        <v>522</v>
      </c>
      <c r="C720" s="1">
        <v>1255</v>
      </c>
      <c r="D720" s="1">
        <v>1494</v>
      </c>
      <c r="E720" s="36">
        <v>1190.3499999999999</v>
      </c>
      <c r="F720" s="2">
        <v>6.05</v>
      </c>
      <c r="G720" s="2">
        <v>0.51</v>
      </c>
      <c r="H720" s="2">
        <v>0.24</v>
      </c>
      <c r="I720" s="36">
        <v>999</v>
      </c>
    </row>
    <row r="721" spans="2:9">
      <c r="B721" s="2" t="s">
        <v>523</v>
      </c>
      <c r="C721" s="1">
        <v>1182</v>
      </c>
      <c r="D721" s="1">
        <v>1400</v>
      </c>
      <c r="E721" s="36">
        <v>1184.3</v>
      </c>
      <c r="F721" s="2">
        <v>0.62</v>
      </c>
      <c r="G721" s="2">
        <v>0.05</v>
      </c>
      <c r="H721" s="2">
        <v>-0.28999999999999998</v>
      </c>
      <c r="I721" s="36">
        <v>999.04</v>
      </c>
    </row>
    <row r="722" spans="2:9">
      <c r="B722" s="2" t="s">
        <v>524</v>
      </c>
      <c r="C722" s="1">
        <v>1145</v>
      </c>
      <c r="D722" s="1">
        <v>1355</v>
      </c>
      <c r="E722" s="36">
        <v>1183.68</v>
      </c>
      <c r="F722" s="2">
        <v>2.68</v>
      </c>
      <c r="G722" s="2">
        <v>0.23</v>
      </c>
      <c r="H722" s="2">
        <v>0.18</v>
      </c>
      <c r="I722" s="36">
        <v>999.08</v>
      </c>
    </row>
    <row r="723" spans="2:9">
      <c r="B723" s="2" t="s">
        <v>525</v>
      </c>
      <c r="C723" s="1">
        <v>1114</v>
      </c>
      <c r="D723" s="1">
        <v>1316</v>
      </c>
      <c r="E723" s="36">
        <v>1181</v>
      </c>
      <c r="F723" s="2">
        <v>21.09</v>
      </c>
      <c r="G723" s="2">
        <v>1.82</v>
      </c>
      <c r="H723" s="2">
        <v>1.29</v>
      </c>
      <c r="I723" s="36">
        <v>999.12</v>
      </c>
    </row>
    <row r="724" spans="2:9">
      <c r="B724" s="2" t="s">
        <v>526</v>
      </c>
      <c r="C724" s="1">
        <v>1060</v>
      </c>
      <c r="D724" s="1">
        <v>1230</v>
      </c>
      <c r="E724" s="36">
        <v>1159.9100000000001</v>
      </c>
      <c r="F724" s="2">
        <v>-2.64</v>
      </c>
      <c r="G724" s="2">
        <v>-0.23</v>
      </c>
      <c r="H724" s="2">
        <v>-0.56999999999999995</v>
      </c>
      <c r="I724" s="36">
        <v>999.14</v>
      </c>
    </row>
    <row r="725" spans="2:9">
      <c r="B725" s="2" t="s">
        <v>527</v>
      </c>
      <c r="C725" s="1">
        <v>902</v>
      </c>
      <c r="D725" s="1">
        <v>1048</v>
      </c>
      <c r="E725" s="36">
        <v>1162.55</v>
      </c>
      <c r="F725" s="2">
        <v>2.79</v>
      </c>
      <c r="G725" s="2">
        <v>0.24</v>
      </c>
      <c r="H725" s="2">
        <v>-0.05</v>
      </c>
      <c r="I725" s="36">
        <v>999.23</v>
      </c>
    </row>
    <row r="726" spans="2:9">
      <c r="B726" s="2" t="s">
        <v>528</v>
      </c>
      <c r="C726" s="1">
        <v>852</v>
      </c>
      <c r="D726" s="1">
        <v>988</v>
      </c>
      <c r="E726" s="36">
        <v>1159.76</v>
      </c>
      <c r="F726" s="2">
        <v>-8.01</v>
      </c>
      <c r="G726" s="2">
        <v>-0.69</v>
      </c>
      <c r="H726" s="2">
        <v>0.56999999999999995</v>
      </c>
      <c r="I726" s="36">
        <v>999.27</v>
      </c>
    </row>
    <row r="727" spans="2:9">
      <c r="B727" s="2" t="s">
        <v>529</v>
      </c>
      <c r="C727" s="1">
        <v>804</v>
      </c>
      <c r="D727" s="1">
        <v>939</v>
      </c>
      <c r="E727" s="36">
        <v>1167.77</v>
      </c>
      <c r="F727" s="2">
        <v>1.47</v>
      </c>
      <c r="G727" s="2">
        <v>0.13</v>
      </c>
      <c r="H727" s="2">
        <v>0.6</v>
      </c>
      <c r="I727" s="36">
        <v>999.31</v>
      </c>
    </row>
    <row r="728" spans="2:9">
      <c r="B728" s="2" t="s">
        <v>530</v>
      </c>
      <c r="C728" s="1">
        <v>753</v>
      </c>
      <c r="D728" s="1">
        <v>879</v>
      </c>
      <c r="E728" s="36">
        <v>1166.3</v>
      </c>
      <c r="F728" s="2">
        <v>7.54</v>
      </c>
      <c r="G728" s="2">
        <v>0.65</v>
      </c>
      <c r="H728" s="2">
        <v>0.4</v>
      </c>
      <c r="I728" s="36">
        <v>999.34</v>
      </c>
    </row>
    <row r="729" spans="2:9">
      <c r="B729" s="2" t="s">
        <v>531</v>
      </c>
      <c r="C729" s="1">
        <v>702</v>
      </c>
      <c r="D729" s="1">
        <v>814</v>
      </c>
      <c r="E729" s="36">
        <v>1158.76</v>
      </c>
      <c r="F729" s="2">
        <v>-1.91</v>
      </c>
      <c r="G729" s="2">
        <v>-0.16</v>
      </c>
      <c r="H729" s="2">
        <v>0.35</v>
      </c>
      <c r="I729" s="36">
        <v>999.38</v>
      </c>
    </row>
    <row r="730" spans="2:9">
      <c r="B730" s="2" t="s">
        <v>532</v>
      </c>
      <c r="C730" s="1">
        <v>641</v>
      </c>
      <c r="D730" s="1">
        <v>744</v>
      </c>
      <c r="E730" s="36">
        <v>1160.67</v>
      </c>
      <c r="F730" s="2">
        <v>3.68</v>
      </c>
      <c r="G730" s="2">
        <v>0.32</v>
      </c>
      <c r="H730" s="2">
        <v>0.61</v>
      </c>
      <c r="I730" s="36">
        <v>999.49</v>
      </c>
    </row>
    <row r="731" spans="2:9">
      <c r="B731" s="2" t="s">
        <v>533</v>
      </c>
      <c r="C731" s="1">
        <v>601</v>
      </c>
      <c r="D731" s="1">
        <v>696</v>
      </c>
      <c r="E731" s="36">
        <v>1156.99</v>
      </c>
      <c r="F731" s="2">
        <v>12.92</v>
      </c>
      <c r="G731" s="2">
        <v>1.1299999999999999</v>
      </c>
      <c r="H731" s="2">
        <v>1.37</v>
      </c>
      <c r="I731" s="36">
        <v>999.52</v>
      </c>
    </row>
    <row r="732" spans="2:9">
      <c r="B732" s="2" t="s">
        <v>534</v>
      </c>
      <c r="C732" s="1">
        <v>495</v>
      </c>
      <c r="D732" s="1">
        <v>566</v>
      </c>
      <c r="E732" s="36">
        <v>1144.07</v>
      </c>
      <c r="F732" s="2">
        <v>-14.33</v>
      </c>
      <c r="G732" s="2">
        <v>-1.24</v>
      </c>
      <c r="H732" s="2">
        <v>-1.1000000000000001</v>
      </c>
      <c r="I732" s="36">
        <v>999.54</v>
      </c>
    </row>
    <row r="733" spans="2:9">
      <c r="B733" s="2" t="s">
        <v>535</v>
      </c>
      <c r="C733" s="1">
        <v>450</v>
      </c>
      <c r="D733" s="1">
        <v>521</v>
      </c>
      <c r="E733" s="36">
        <v>1158.4000000000001</v>
      </c>
      <c r="F733" s="2">
        <v>-2.97</v>
      </c>
      <c r="G733" s="2">
        <v>-0.26</v>
      </c>
      <c r="H733" s="2">
        <v>0.01</v>
      </c>
      <c r="I733" s="36">
        <v>999.57</v>
      </c>
    </row>
    <row r="734" spans="2:9">
      <c r="B734" s="2" t="s">
        <v>536</v>
      </c>
      <c r="C734" s="1">
        <v>406</v>
      </c>
      <c r="D734" s="1">
        <v>471</v>
      </c>
      <c r="E734" s="36">
        <v>1161.3699999999999</v>
      </c>
      <c r="F734" s="2">
        <v>1.85</v>
      </c>
      <c r="G734" s="2">
        <v>0.16</v>
      </c>
      <c r="H734" s="2">
        <v>-0.03</v>
      </c>
      <c r="I734" s="36">
        <v>999.6</v>
      </c>
    </row>
    <row r="735" spans="2:9">
      <c r="B735" s="2" t="s">
        <v>537</v>
      </c>
      <c r="C735" s="1">
        <v>369</v>
      </c>
      <c r="D735" s="1">
        <v>428</v>
      </c>
      <c r="E735" s="36">
        <v>1159.52</v>
      </c>
      <c r="F735" s="2">
        <v>10.77</v>
      </c>
      <c r="G735" s="2">
        <v>0.94</v>
      </c>
      <c r="H735" s="2">
        <v>0.66</v>
      </c>
      <c r="I735" s="36">
        <v>999.71</v>
      </c>
    </row>
    <row r="736" spans="2:9">
      <c r="B736" s="2" t="s">
        <v>538</v>
      </c>
      <c r="C736" s="1">
        <v>346</v>
      </c>
      <c r="D736" s="1">
        <v>398</v>
      </c>
      <c r="E736" s="36">
        <v>1148.75</v>
      </c>
      <c r="F736" s="2">
        <v>41.84</v>
      </c>
      <c r="G736" s="2">
        <v>3.78</v>
      </c>
      <c r="H736" s="2">
        <v>3</v>
      </c>
      <c r="I736" s="36">
        <v>999.74</v>
      </c>
    </row>
    <row r="737" spans="2:9">
      <c r="B737" s="2" t="s">
        <v>539</v>
      </c>
      <c r="C737" s="1">
        <v>296</v>
      </c>
      <c r="D737" s="1">
        <v>328</v>
      </c>
      <c r="E737" s="36">
        <v>1106.9100000000001</v>
      </c>
      <c r="F737" s="2">
        <v>-7.61</v>
      </c>
      <c r="G737" s="2">
        <v>-0.68</v>
      </c>
      <c r="H737" s="2">
        <v>-2.1</v>
      </c>
      <c r="I737" s="36">
        <v>999.76</v>
      </c>
    </row>
    <row r="738" spans="2:9">
      <c r="B738" s="2" t="s">
        <v>540</v>
      </c>
      <c r="C738" s="1">
        <v>261</v>
      </c>
      <c r="D738" s="1">
        <v>291</v>
      </c>
      <c r="E738" s="36">
        <v>1114.52</v>
      </c>
      <c r="F738" s="2">
        <v>9.39</v>
      </c>
      <c r="G738" s="2">
        <v>0.85</v>
      </c>
      <c r="H738" s="2">
        <v>-0.39</v>
      </c>
      <c r="I738" s="36">
        <v>999.79</v>
      </c>
    </row>
    <row r="739" spans="2:9">
      <c r="B739" s="2" t="s">
        <v>541</v>
      </c>
      <c r="C739" s="1">
        <v>236</v>
      </c>
      <c r="D739" s="1">
        <v>261</v>
      </c>
      <c r="E739" s="36">
        <v>1105.1300000000001</v>
      </c>
      <c r="F739" s="2">
        <v>7.72</v>
      </c>
      <c r="G739" s="2">
        <v>0.7</v>
      </c>
      <c r="H739" s="2">
        <v>0.22</v>
      </c>
      <c r="I739" s="36">
        <v>999.82</v>
      </c>
    </row>
    <row r="740" spans="2:9">
      <c r="B740" s="2" t="s">
        <v>542</v>
      </c>
      <c r="C740" s="1">
        <v>197</v>
      </c>
      <c r="D740" s="1">
        <v>217</v>
      </c>
      <c r="E740" s="36">
        <v>1097.4100000000001</v>
      </c>
      <c r="F740" s="2">
        <v>5.99</v>
      </c>
      <c r="G740" s="2">
        <v>0.55000000000000004</v>
      </c>
      <c r="H740" s="2">
        <v>0.09</v>
      </c>
      <c r="I740" s="36">
        <v>999.9</v>
      </c>
    </row>
    <row r="741" spans="2:9">
      <c r="B741" s="2" t="s">
        <v>543</v>
      </c>
      <c r="C741" s="1">
        <v>181</v>
      </c>
      <c r="D741" s="1">
        <v>197</v>
      </c>
      <c r="E741" s="36">
        <v>1091.42</v>
      </c>
      <c r="F741" s="2">
        <v>13.06</v>
      </c>
      <c r="G741" s="2">
        <v>1.21</v>
      </c>
      <c r="H741" s="2">
        <v>1.08</v>
      </c>
      <c r="I741" s="36">
        <v>999.92</v>
      </c>
    </row>
    <row r="742" spans="2:9">
      <c r="B742" s="2" t="s">
        <v>544</v>
      </c>
      <c r="C742" s="1">
        <v>152</v>
      </c>
      <c r="D742" s="1">
        <v>164</v>
      </c>
      <c r="E742" s="36">
        <v>1078.3599999999999</v>
      </c>
      <c r="F742" s="2">
        <v>2.9</v>
      </c>
      <c r="G742" s="2">
        <v>0.27</v>
      </c>
      <c r="H742" s="2">
        <v>-0.33</v>
      </c>
      <c r="I742" s="36">
        <v>999.94</v>
      </c>
    </row>
    <row r="743" spans="2:9">
      <c r="B743" s="2" t="s">
        <v>545</v>
      </c>
      <c r="C743" s="1">
        <v>132</v>
      </c>
      <c r="D743" s="1">
        <v>141</v>
      </c>
      <c r="E743" s="36">
        <v>1075.46</v>
      </c>
      <c r="F743" s="2">
        <v>8.14</v>
      </c>
      <c r="G743" s="2">
        <v>0.76</v>
      </c>
      <c r="H743" s="2">
        <v>0.13</v>
      </c>
      <c r="I743" s="36">
        <v>999.97</v>
      </c>
    </row>
    <row r="744" spans="2:9">
      <c r="B744" s="2" t="s">
        <v>546</v>
      </c>
      <c r="C744" s="1">
        <v>120</v>
      </c>
      <c r="D744" s="1">
        <v>128</v>
      </c>
      <c r="E744" s="36">
        <v>1067.32</v>
      </c>
      <c r="F744" s="2">
        <v>18.690000000000001</v>
      </c>
      <c r="G744" s="2">
        <v>1.78</v>
      </c>
      <c r="H744" s="2">
        <v>1.97</v>
      </c>
      <c r="I744" s="36">
        <v>999.99</v>
      </c>
    </row>
    <row r="745" spans="2:9">
      <c r="B745" s="2" t="s">
        <v>547</v>
      </c>
      <c r="C745" s="1">
        <v>107</v>
      </c>
      <c r="D745" s="1">
        <v>112</v>
      </c>
      <c r="E745" s="36">
        <v>1048.6300000000001</v>
      </c>
      <c r="F745" s="2">
        <v>11.31</v>
      </c>
      <c r="G745" s="2">
        <v>1.0900000000000001</v>
      </c>
      <c r="H745" s="2">
        <v>0.52</v>
      </c>
      <c r="I745" s="36">
        <v>1000.07</v>
      </c>
    </row>
    <row r="746" spans="2:9">
      <c r="B746" s="2" t="s">
        <v>548</v>
      </c>
      <c r="C746" s="1">
        <v>96</v>
      </c>
      <c r="D746" s="1">
        <v>100</v>
      </c>
      <c r="E746" s="36">
        <v>1037.32</v>
      </c>
      <c r="F746" s="2">
        <v>5.71</v>
      </c>
      <c r="G746" s="2">
        <v>0.55000000000000004</v>
      </c>
      <c r="H746" s="2">
        <v>0.1</v>
      </c>
      <c r="I746" s="36">
        <v>1000.1</v>
      </c>
    </row>
    <row r="747" spans="2:9">
      <c r="B747" s="2" t="s">
        <v>549</v>
      </c>
      <c r="C747" s="1">
        <v>82</v>
      </c>
      <c r="D747" s="1">
        <v>85</v>
      </c>
      <c r="E747" s="36">
        <v>1031.6099999999999</v>
      </c>
      <c r="F747" s="2">
        <v>5.9</v>
      </c>
      <c r="G747" s="2">
        <v>0.57999999999999996</v>
      </c>
      <c r="H747" s="2">
        <v>0.62</v>
      </c>
      <c r="I747" s="36">
        <v>1000.1</v>
      </c>
    </row>
    <row r="748" spans="2:9">
      <c r="B748" s="2" t="s">
        <v>550</v>
      </c>
      <c r="C748" s="1">
        <v>60</v>
      </c>
      <c r="D748" s="1">
        <v>61</v>
      </c>
      <c r="E748" s="36">
        <v>1025.71</v>
      </c>
      <c r="F748" s="2">
        <v>-0.7</v>
      </c>
      <c r="G748" s="2">
        <v>-7.0000000000000007E-2</v>
      </c>
      <c r="H748" s="2">
        <v>-0.34</v>
      </c>
      <c r="I748" s="36">
        <v>1000.1</v>
      </c>
    </row>
    <row r="749" spans="2:9">
      <c r="B749" s="2" t="s">
        <v>551</v>
      </c>
      <c r="C749" s="1">
        <v>39</v>
      </c>
      <c r="D749" s="1">
        <v>40</v>
      </c>
      <c r="E749" s="36">
        <v>1026.4100000000001</v>
      </c>
      <c r="F749" s="2">
        <v>10.59</v>
      </c>
      <c r="G749" s="2">
        <v>1.04</v>
      </c>
      <c r="H749" s="2">
        <v>0.25</v>
      </c>
      <c r="I749" s="36">
        <v>1000.1</v>
      </c>
    </row>
    <row r="750" spans="2:9">
      <c r="B750" s="2" t="s">
        <v>552</v>
      </c>
      <c r="C750" s="1">
        <v>32</v>
      </c>
      <c r="D750" s="1">
        <v>32</v>
      </c>
      <c r="E750" s="36">
        <v>1015.82</v>
      </c>
      <c r="F750" s="2">
        <v>10.15</v>
      </c>
      <c r="G750" s="2">
        <v>1.01</v>
      </c>
      <c r="H750" s="2">
        <v>0.83</v>
      </c>
      <c r="I750" s="36">
        <v>1000.13</v>
      </c>
    </row>
    <row r="751" spans="2:9">
      <c r="B751" s="2" t="s">
        <v>553</v>
      </c>
      <c r="C751" s="1">
        <v>22</v>
      </c>
      <c r="D751" s="1">
        <v>22</v>
      </c>
      <c r="E751" s="36">
        <v>1005.67</v>
      </c>
      <c r="F751" s="2">
        <v>5.63</v>
      </c>
      <c r="G751" s="2">
        <v>0.56000000000000005</v>
      </c>
      <c r="H751" s="2">
        <v>1.71</v>
      </c>
      <c r="I751" s="36">
        <v>1000.09</v>
      </c>
    </row>
    <row r="752" spans="2:9">
      <c r="B752" s="2" t="s">
        <v>554</v>
      </c>
      <c r="C752" s="1">
        <v>22</v>
      </c>
      <c r="D752" s="1">
        <v>22</v>
      </c>
      <c r="E752" s="36">
        <v>1000.04</v>
      </c>
      <c r="F752" s="2">
        <v>0.04</v>
      </c>
      <c r="G752" s="2">
        <v>0</v>
      </c>
      <c r="H752" s="2">
        <v>2.78</v>
      </c>
      <c r="I752" s="36">
        <v>1000.04</v>
      </c>
    </row>
    <row r="753" spans="2:9">
      <c r="B753" s="2" t="s">
        <v>555</v>
      </c>
      <c r="C753" s="1"/>
      <c r="D753" s="1"/>
      <c r="E753" s="36">
        <v>1000</v>
      </c>
      <c r="F753" s="2">
        <v>-2.97</v>
      </c>
      <c r="G753" s="2">
        <v>0</v>
      </c>
      <c r="H753" s="2">
        <v>0</v>
      </c>
      <c r="I753" s="36">
        <v>1000</v>
      </c>
    </row>
  </sheetData>
  <mergeCells count="1">
    <mergeCell ref="B1:G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B1:J710"/>
  <sheetViews>
    <sheetView workbookViewId="0">
      <selection activeCell="B3" sqref="B3"/>
    </sheetView>
  </sheetViews>
  <sheetFormatPr defaultRowHeight="16.5"/>
  <cols>
    <col min="2" max="2" width="10.25" bestFit="1" customWidth="1"/>
    <col min="3" max="3" width="7.125" customWidth="1"/>
    <col min="4" max="4" width="9" bestFit="1" customWidth="1"/>
    <col min="5" max="5" width="8.25" customWidth="1"/>
    <col min="6" max="6" width="9" customWidth="1"/>
    <col min="7" max="7" width="7.125" customWidth="1"/>
    <col min="8" max="8" width="7.25" bestFit="1" customWidth="1"/>
    <col min="9" max="9" width="11" style="2" customWidth="1"/>
    <col min="10" max="10" width="5.25" style="2" customWidth="1"/>
  </cols>
  <sheetData>
    <row r="1" spans="2:10">
      <c r="B1" s="89" t="s">
        <v>24</v>
      </c>
      <c r="C1" s="89"/>
      <c r="D1" s="89"/>
      <c r="E1" s="89"/>
      <c r="F1" s="89"/>
      <c r="G1" s="89"/>
    </row>
    <row r="2" spans="2:10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G2" s="2"/>
      <c r="H2" s="2"/>
      <c r="I2" s="2" t="s">
        <v>3</v>
      </c>
      <c r="J2" s="2" t="s">
        <v>4</v>
      </c>
    </row>
    <row r="3" spans="2:10">
      <c r="B3" s="2"/>
      <c r="C3" s="1"/>
      <c r="D3" s="2"/>
      <c r="E3" s="2"/>
      <c r="F3" s="2" t="s">
        <v>58</v>
      </c>
      <c r="G3" s="2" t="s">
        <v>59</v>
      </c>
      <c r="H3" s="2" t="s">
        <v>60</v>
      </c>
    </row>
    <row r="4" spans="2:10">
      <c r="B4" s="2" t="s">
        <v>2126</v>
      </c>
      <c r="C4" s="1">
        <v>1681</v>
      </c>
      <c r="D4" s="1">
        <v>1033</v>
      </c>
      <c r="E4" s="36">
        <v>614.70000000000005</v>
      </c>
      <c r="F4" s="2">
        <v>10.94</v>
      </c>
      <c r="G4" s="2">
        <v>1.81</v>
      </c>
      <c r="H4" s="2">
        <v>2.1800000000000002</v>
      </c>
      <c r="I4" s="36">
        <v>1039.33</v>
      </c>
    </row>
    <row r="5" spans="2:10">
      <c r="B5" s="2" t="s">
        <v>2127</v>
      </c>
      <c r="C5" s="1">
        <v>1680</v>
      </c>
      <c r="D5" s="1">
        <v>1014</v>
      </c>
      <c r="E5" s="36">
        <v>603.76</v>
      </c>
      <c r="F5" s="2">
        <v>8.5299999999999994</v>
      </c>
      <c r="G5" s="2">
        <v>1.43</v>
      </c>
      <c r="H5" s="2">
        <v>1.9</v>
      </c>
      <c r="I5" s="36">
        <v>1039.74</v>
      </c>
    </row>
    <row r="6" spans="2:10">
      <c r="B6" s="2" t="s">
        <v>2128</v>
      </c>
      <c r="C6" s="1">
        <v>1680</v>
      </c>
      <c r="D6" s="1">
        <v>1000</v>
      </c>
      <c r="E6" s="36">
        <v>595.23</v>
      </c>
      <c r="F6" s="2">
        <v>3.8</v>
      </c>
      <c r="G6" s="2">
        <v>0.64</v>
      </c>
      <c r="H6" s="2">
        <v>0.89</v>
      </c>
      <c r="I6" s="36">
        <v>1037.5</v>
      </c>
    </row>
    <row r="7" spans="2:10">
      <c r="B7" s="2" t="s">
        <v>2129</v>
      </c>
      <c r="C7" s="1">
        <v>1680</v>
      </c>
      <c r="D7" s="1">
        <v>994</v>
      </c>
      <c r="E7" s="36">
        <v>591.42999999999995</v>
      </c>
      <c r="F7" s="2">
        <v>16.989999999999998</v>
      </c>
      <c r="G7" s="2">
        <v>2.96</v>
      </c>
      <c r="H7" s="2">
        <v>2.13</v>
      </c>
      <c r="I7" s="36">
        <v>1040</v>
      </c>
    </row>
    <row r="8" spans="2:10">
      <c r="B8" s="2" t="s">
        <v>2130</v>
      </c>
      <c r="C8" s="1">
        <v>1680</v>
      </c>
      <c r="D8" s="1">
        <v>965</v>
      </c>
      <c r="E8" s="36">
        <v>574.44000000000005</v>
      </c>
      <c r="F8" s="2">
        <v>38.270000000000003</v>
      </c>
      <c r="G8" s="2">
        <v>7.14</v>
      </c>
      <c r="H8" s="2">
        <v>12.23</v>
      </c>
      <c r="I8" s="36">
        <v>1042.99</v>
      </c>
    </row>
    <row r="9" spans="2:10">
      <c r="B9" s="2" t="s">
        <v>2131</v>
      </c>
      <c r="C9" s="1">
        <v>1678</v>
      </c>
      <c r="D9" s="1">
        <v>899</v>
      </c>
      <c r="E9" s="36">
        <v>536.16999999999996</v>
      </c>
      <c r="F9" s="2">
        <v>1.95</v>
      </c>
      <c r="G9" s="2">
        <v>0.37</v>
      </c>
      <c r="H9" s="2">
        <v>-2.82</v>
      </c>
      <c r="I9" s="36">
        <v>1066.6199999999999</v>
      </c>
    </row>
    <row r="10" spans="2:10">
      <c r="B10" s="2" t="s">
        <v>2132</v>
      </c>
      <c r="C10" s="1">
        <v>1678</v>
      </c>
      <c r="D10" s="1">
        <v>897</v>
      </c>
      <c r="E10" s="36">
        <v>534.22</v>
      </c>
      <c r="F10" s="2">
        <v>16.37</v>
      </c>
      <c r="G10" s="2">
        <v>3.16</v>
      </c>
      <c r="H10" s="2">
        <v>5.15</v>
      </c>
      <c r="I10" s="36">
        <v>1067.67</v>
      </c>
    </row>
    <row r="11" spans="2:10">
      <c r="B11" s="2" t="s">
        <v>2133</v>
      </c>
      <c r="C11" s="1">
        <v>1683</v>
      </c>
      <c r="D11" s="1">
        <v>872</v>
      </c>
      <c r="E11" s="36">
        <v>517.85</v>
      </c>
      <c r="F11" s="2">
        <v>-8.34</v>
      </c>
      <c r="G11" s="2">
        <v>-1.58</v>
      </c>
      <c r="H11" s="2">
        <v>2.16</v>
      </c>
      <c r="I11" s="36">
        <v>1062.49</v>
      </c>
    </row>
    <row r="12" spans="2:10">
      <c r="B12" s="2" t="s">
        <v>2134</v>
      </c>
      <c r="C12" s="1">
        <v>1693</v>
      </c>
      <c r="D12" s="1">
        <v>891</v>
      </c>
      <c r="E12" s="36">
        <v>526.19000000000005</v>
      </c>
      <c r="F12" s="2">
        <v>-44.25</v>
      </c>
      <c r="G12" s="2">
        <v>-7.76</v>
      </c>
      <c r="H12" s="2">
        <v>-10.33</v>
      </c>
      <c r="I12" s="36">
        <v>1060.21</v>
      </c>
    </row>
    <row r="13" spans="2:10">
      <c r="B13" s="2" t="s">
        <v>2135</v>
      </c>
      <c r="C13" s="1">
        <v>1705</v>
      </c>
      <c r="D13" s="1">
        <v>972</v>
      </c>
      <c r="E13" s="36">
        <v>570.44000000000005</v>
      </c>
      <c r="F13" s="2">
        <v>-35.76</v>
      </c>
      <c r="G13" s="2">
        <v>-5.9</v>
      </c>
      <c r="H13" s="2">
        <v>-7.2</v>
      </c>
      <c r="I13" s="36">
        <v>1055.9000000000001</v>
      </c>
    </row>
    <row r="14" spans="2:10">
      <c r="B14" s="2" t="s">
        <v>2136</v>
      </c>
      <c r="C14" s="1">
        <v>1704</v>
      </c>
      <c r="D14" s="1">
        <v>1033</v>
      </c>
      <c r="E14" s="36">
        <v>606.20000000000005</v>
      </c>
      <c r="F14" s="2">
        <v>-20.89</v>
      </c>
      <c r="G14" s="2">
        <v>-3.33</v>
      </c>
      <c r="H14" s="2">
        <v>-4.92</v>
      </c>
      <c r="I14" s="36">
        <v>1051.1600000000001</v>
      </c>
    </row>
    <row r="15" spans="2:10">
      <c r="B15" s="2" t="s">
        <v>2137</v>
      </c>
      <c r="C15" s="1">
        <v>1705</v>
      </c>
      <c r="D15" s="1">
        <v>1069</v>
      </c>
      <c r="E15" s="36">
        <v>627.09</v>
      </c>
      <c r="F15" s="2">
        <v>0.88</v>
      </c>
      <c r="G15" s="2">
        <v>0.14000000000000001</v>
      </c>
      <c r="H15" s="2">
        <v>-1.0900000000000001</v>
      </c>
      <c r="I15" s="36">
        <v>1047.9100000000001</v>
      </c>
    </row>
    <row r="16" spans="2:10">
      <c r="B16" s="2" t="s">
        <v>2107</v>
      </c>
      <c r="C16" s="1">
        <v>1708</v>
      </c>
      <c r="D16" s="1">
        <v>1069</v>
      </c>
      <c r="E16" s="36">
        <v>626.21</v>
      </c>
      <c r="F16" s="2">
        <v>6.92</v>
      </c>
      <c r="G16" s="2">
        <v>1.1200000000000001</v>
      </c>
      <c r="H16" s="2">
        <v>2.91</v>
      </c>
      <c r="I16" s="36">
        <v>1048.69</v>
      </c>
    </row>
    <row r="17" spans="2:9">
      <c r="B17" s="2" t="s">
        <v>2108</v>
      </c>
      <c r="C17" s="1">
        <v>1710</v>
      </c>
      <c r="D17" s="1">
        <v>1059</v>
      </c>
      <c r="E17" s="36">
        <v>619.29</v>
      </c>
      <c r="F17" s="2">
        <v>-15.75</v>
      </c>
      <c r="G17" s="2">
        <v>-2.48</v>
      </c>
      <c r="H17" s="2">
        <v>-2.9</v>
      </c>
      <c r="I17" s="36">
        <v>1052.33</v>
      </c>
    </row>
    <row r="18" spans="2:9">
      <c r="B18" s="2" t="s">
        <v>2105</v>
      </c>
      <c r="C18" s="1">
        <v>1715</v>
      </c>
      <c r="D18" s="1">
        <v>1089</v>
      </c>
      <c r="E18" s="36">
        <v>635.04</v>
      </c>
      <c r="F18" s="2">
        <v>-40.47</v>
      </c>
      <c r="G18" s="2">
        <v>-5.99</v>
      </c>
      <c r="H18" s="2">
        <v>-9.5500000000000007</v>
      </c>
      <c r="I18" s="36">
        <v>1051.75</v>
      </c>
    </row>
    <row r="19" spans="2:9">
      <c r="B19" s="2" t="s">
        <v>2106</v>
      </c>
      <c r="C19" s="1">
        <v>1716</v>
      </c>
      <c r="D19" s="1">
        <v>1159</v>
      </c>
      <c r="E19" s="36">
        <v>675.51</v>
      </c>
      <c r="F19" s="2">
        <v>-3.81</v>
      </c>
      <c r="G19" s="2">
        <v>-0.56000000000000005</v>
      </c>
      <c r="H19" s="2">
        <v>-2.17</v>
      </c>
      <c r="I19" s="36">
        <v>1035.74</v>
      </c>
    </row>
    <row r="20" spans="2:9">
      <c r="B20" s="2" t="s">
        <v>2099</v>
      </c>
      <c r="C20" s="1">
        <v>1715</v>
      </c>
      <c r="D20" s="1">
        <v>1165</v>
      </c>
      <c r="E20" s="36">
        <v>679.32</v>
      </c>
      <c r="F20" s="2">
        <v>36.89</v>
      </c>
      <c r="G20" s="2">
        <v>5.74</v>
      </c>
      <c r="H20" s="2">
        <v>6.1</v>
      </c>
      <c r="I20" s="36">
        <v>1031.93</v>
      </c>
    </row>
    <row r="21" spans="2:9">
      <c r="B21" s="2" t="s">
        <v>2100</v>
      </c>
      <c r="C21" s="1">
        <v>1715</v>
      </c>
      <c r="D21" s="1">
        <v>1102</v>
      </c>
      <c r="E21" s="36">
        <v>642.42999999999995</v>
      </c>
      <c r="F21" s="2">
        <v>1.06</v>
      </c>
      <c r="G21" s="2">
        <v>0.17</v>
      </c>
      <c r="H21" s="2">
        <v>3.62</v>
      </c>
      <c r="I21" s="36">
        <v>1035.8499999999999</v>
      </c>
    </row>
    <row r="22" spans="2:9">
      <c r="B22" s="2" t="s">
        <v>2101</v>
      </c>
      <c r="C22" s="1">
        <v>1719</v>
      </c>
      <c r="D22" s="1">
        <v>1102</v>
      </c>
      <c r="E22" s="36">
        <v>641.37</v>
      </c>
      <c r="F22" s="2">
        <v>-29.25</v>
      </c>
      <c r="G22" s="2">
        <v>-4.3600000000000003</v>
      </c>
      <c r="H22" s="2">
        <v>-4.03</v>
      </c>
      <c r="I22" s="36">
        <v>1047.9000000000001</v>
      </c>
    </row>
    <row r="23" spans="2:9">
      <c r="B23" s="2" t="s">
        <v>2102</v>
      </c>
      <c r="C23" s="1">
        <v>1830</v>
      </c>
      <c r="D23" s="1">
        <v>1228</v>
      </c>
      <c r="E23" s="36">
        <v>670.62</v>
      </c>
      <c r="F23" s="2">
        <v>-3.78</v>
      </c>
      <c r="G23" s="2">
        <v>-0.56000000000000005</v>
      </c>
      <c r="H23" s="2">
        <v>1.02</v>
      </c>
      <c r="I23" s="36">
        <v>1060.07</v>
      </c>
    </row>
    <row r="24" spans="2:9">
      <c r="B24" s="2" t="s">
        <v>2103</v>
      </c>
      <c r="C24" s="1">
        <v>1834</v>
      </c>
      <c r="D24" s="1">
        <v>1237</v>
      </c>
      <c r="E24" s="36">
        <v>674.4</v>
      </c>
      <c r="F24" s="2">
        <v>-23.5</v>
      </c>
      <c r="G24" s="2">
        <v>-3.37</v>
      </c>
      <c r="H24" s="2">
        <v>-5.27</v>
      </c>
      <c r="I24" s="36">
        <v>1060.45</v>
      </c>
    </row>
    <row r="25" spans="2:9">
      <c r="B25" s="2" t="s">
        <v>2104</v>
      </c>
      <c r="C25" s="1">
        <v>1839</v>
      </c>
      <c r="D25" s="1">
        <v>1283</v>
      </c>
      <c r="E25" s="36">
        <v>697.9</v>
      </c>
      <c r="F25" s="2">
        <v>-6.82</v>
      </c>
      <c r="G25" s="2">
        <v>-0.97</v>
      </c>
      <c r="H25" s="2">
        <v>0.82</v>
      </c>
      <c r="I25" s="36">
        <v>1052.58</v>
      </c>
    </row>
    <row r="26" spans="2:9">
      <c r="B26" s="2" t="s">
        <v>2098</v>
      </c>
      <c r="C26" s="1">
        <v>1839</v>
      </c>
      <c r="D26" s="1">
        <v>1296</v>
      </c>
      <c r="E26" s="36">
        <v>704.72</v>
      </c>
      <c r="F26" s="2">
        <v>-25.77</v>
      </c>
      <c r="G26" s="2">
        <v>-3.53</v>
      </c>
      <c r="H26" s="2">
        <v>-4.2</v>
      </c>
      <c r="I26" s="36">
        <v>1046.1300000000001</v>
      </c>
    </row>
    <row r="27" spans="2:9">
      <c r="B27" s="2" t="s">
        <v>2090</v>
      </c>
      <c r="C27" s="1">
        <v>1840</v>
      </c>
      <c r="D27" s="1">
        <v>1344</v>
      </c>
      <c r="E27" s="36">
        <v>730.49</v>
      </c>
      <c r="F27" s="2">
        <v>-3.22</v>
      </c>
      <c r="G27" s="2">
        <v>-0.44</v>
      </c>
      <c r="H27" s="2">
        <v>-1.52</v>
      </c>
      <c r="I27" s="36">
        <v>1040.95</v>
      </c>
    </row>
    <row r="28" spans="2:9">
      <c r="B28" s="2" t="s">
        <v>2091</v>
      </c>
      <c r="C28" s="1">
        <v>1843</v>
      </c>
      <c r="D28" s="1">
        <v>1352</v>
      </c>
      <c r="E28" s="36">
        <v>733.71</v>
      </c>
      <c r="F28" s="2">
        <v>-2.19</v>
      </c>
      <c r="G28" s="2">
        <v>-0.3</v>
      </c>
      <c r="H28" s="2">
        <v>-0.59</v>
      </c>
      <c r="I28" s="36">
        <v>1036.92</v>
      </c>
    </row>
    <row r="29" spans="2:9">
      <c r="B29" s="2" t="s">
        <v>2092</v>
      </c>
      <c r="C29" s="1">
        <v>1841</v>
      </c>
      <c r="D29" s="1">
        <v>1355</v>
      </c>
      <c r="E29" s="36">
        <v>735.9</v>
      </c>
      <c r="F29" s="2">
        <v>-11.57</v>
      </c>
      <c r="G29" s="2">
        <v>-1.55</v>
      </c>
      <c r="H29" s="2">
        <v>-0.79</v>
      </c>
      <c r="I29" s="36">
        <v>1038.19</v>
      </c>
    </row>
    <row r="30" spans="2:9">
      <c r="B30" s="2" t="s">
        <v>2093</v>
      </c>
      <c r="C30" s="1">
        <v>1841</v>
      </c>
      <c r="D30" s="1">
        <v>1376</v>
      </c>
      <c r="E30" s="36">
        <v>747.47</v>
      </c>
      <c r="F30" s="2">
        <v>-8.31</v>
      </c>
      <c r="G30" s="2">
        <v>-1.1000000000000001</v>
      </c>
      <c r="H30" s="2">
        <v>-1.31</v>
      </c>
      <c r="I30" s="36">
        <v>1036.8699999999999</v>
      </c>
    </row>
    <row r="31" spans="2:9">
      <c r="B31" s="2" t="s">
        <v>2094</v>
      </c>
      <c r="C31" s="1">
        <v>1838</v>
      </c>
      <c r="D31" s="1">
        <v>1389</v>
      </c>
      <c r="E31" s="36">
        <v>755.78</v>
      </c>
      <c r="F31" s="2">
        <v>-7.39</v>
      </c>
      <c r="G31" s="2">
        <v>-0.97</v>
      </c>
      <c r="H31" s="2">
        <v>-1.69</v>
      </c>
      <c r="I31" s="36">
        <v>1033.3499999999999</v>
      </c>
    </row>
    <row r="32" spans="2:9">
      <c r="B32" s="2" t="s">
        <v>2095</v>
      </c>
      <c r="C32" s="1">
        <v>1839</v>
      </c>
      <c r="D32" s="1">
        <v>1404</v>
      </c>
      <c r="E32" s="36">
        <v>763.17</v>
      </c>
      <c r="F32" s="2">
        <v>1.01</v>
      </c>
      <c r="G32" s="2">
        <v>0.13</v>
      </c>
      <c r="H32" s="2">
        <v>0.36</v>
      </c>
      <c r="I32" s="36">
        <v>1032.79</v>
      </c>
    </row>
    <row r="33" spans="2:9">
      <c r="B33" s="2" t="s">
        <v>2096</v>
      </c>
      <c r="C33" s="1">
        <v>1843</v>
      </c>
      <c r="D33" s="1">
        <v>1405</v>
      </c>
      <c r="E33" s="36">
        <v>762.16</v>
      </c>
      <c r="F33" s="2">
        <v>-3.54</v>
      </c>
      <c r="G33" s="2">
        <v>-0.46</v>
      </c>
      <c r="H33" s="2">
        <v>0.84</v>
      </c>
      <c r="I33" s="36">
        <v>1032.44</v>
      </c>
    </row>
    <row r="34" spans="2:9">
      <c r="B34" s="2" t="s">
        <v>2097</v>
      </c>
      <c r="C34" s="1">
        <v>1852</v>
      </c>
      <c r="D34" s="1">
        <v>1418</v>
      </c>
      <c r="E34" s="36">
        <v>765.7</v>
      </c>
      <c r="F34" s="2">
        <v>4.76</v>
      </c>
      <c r="G34" s="2">
        <v>0.63</v>
      </c>
      <c r="H34" s="2">
        <v>1.28</v>
      </c>
      <c r="I34" s="36">
        <v>1032.21</v>
      </c>
    </row>
    <row r="35" spans="2:9">
      <c r="B35" s="2" t="s">
        <v>2088</v>
      </c>
      <c r="C35" s="1">
        <v>1854</v>
      </c>
      <c r="D35" s="1">
        <v>1410</v>
      </c>
      <c r="E35" s="36">
        <v>760.94</v>
      </c>
      <c r="F35" s="2">
        <v>21.31</v>
      </c>
      <c r="G35" s="2">
        <v>2.88</v>
      </c>
      <c r="H35" s="2">
        <v>0.45</v>
      </c>
      <c r="I35" s="36">
        <v>1029.52</v>
      </c>
    </row>
    <row r="36" spans="2:9">
      <c r="B36" s="2" t="s">
        <v>2089</v>
      </c>
      <c r="C36" s="1">
        <v>1855</v>
      </c>
      <c r="D36" s="1">
        <v>1372</v>
      </c>
      <c r="E36" s="36">
        <v>739.63</v>
      </c>
      <c r="F36" s="2">
        <v>31.05</v>
      </c>
      <c r="G36" s="2">
        <v>4.38</v>
      </c>
      <c r="H36" s="2">
        <v>5.05</v>
      </c>
      <c r="I36" s="36">
        <v>1028.56</v>
      </c>
    </row>
    <row r="37" spans="2:9">
      <c r="B37" s="2" t="s">
        <v>2084</v>
      </c>
      <c r="C37" s="1">
        <v>1851</v>
      </c>
      <c r="D37" s="1">
        <v>1312</v>
      </c>
      <c r="E37" s="36">
        <v>708.58</v>
      </c>
      <c r="F37" s="2">
        <v>-12.69</v>
      </c>
      <c r="G37" s="2">
        <v>-1.76</v>
      </c>
      <c r="H37" s="2">
        <v>-2.34</v>
      </c>
      <c r="I37" s="36">
        <v>1028.4000000000001</v>
      </c>
    </row>
    <row r="38" spans="2:9">
      <c r="B38" s="2" t="s">
        <v>2085</v>
      </c>
      <c r="C38" s="1">
        <v>1852</v>
      </c>
      <c r="D38" s="1">
        <v>1336</v>
      </c>
      <c r="E38" s="36">
        <v>721.27</v>
      </c>
      <c r="F38" s="2">
        <v>1.03</v>
      </c>
      <c r="G38" s="2">
        <v>0.14000000000000001</v>
      </c>
      <c r="H38" s="2">
        <v>2.54</v>
      </c>
      <c r="I38" s="36">
        <v>1026.21</v>
      </c>
    </row>
    <row r="39" spans="2:9">
      <c r="B39" s="2" t="s">
        <v>2086</v>
      </c>
      <c r="C39" s="1">
        <v>1853</v>
      </c>
      <c r="D39" s="1">
        <v>1334</v>
      </c>
      <c r="E39" s="36">
        <v>720.24</v>
      </c>
      <c r="F39" s="2">
        <v>-30.34</v>
      </c>
      <c r="G39" s="2">
        <v>-4.04</v>
      </c>
      <c r="H39" s="2">
        <v>-5.74</v>
      </c>
      <c r="I39" s="36">
        <v>1030.44</v>
      </c>
    </row>
    <row r="40" spans="2:9">
      <c r="B40" s="2" t="s">
        <v>2087</v>
      </c>
      <c r="C40" s="1">
        <v>1853</v>
      </c>
      <c r="D40" s="1">
        <v>1391</v>
      </c>
      <c r="E40" s="36">
        <v>750.58</v>
      </c>
      <c r="F40" s="2">
        <v>6.44</v>
      </c>
      <c r="G40" s="2">
        <v>0.87</v>
      </c>
      <c r="H40" s="2">
        <v>2.5</v>
      </c>
      <c r="I40" s="36">
        <v>1022.92</v>
      </c>
    </row>
    <row r="41" spans="2:9">
      <c r="B41" s="2" t="s">
        <v>2081</v>
      </c>
      <c r="C41" s="1">
        <v>1850</v>
      </c>
      <c r="D41" s="1">
        <v>1377</v>
      </c>
      <c r="E41" s="36">
        <v>744.14</v>
      </c>
      <c r="F41" s="2">
        <v>-10.91</v>
      </c>
      <c r="G41" s="2">
        <v>-1.44</v>
      </c>
      <c r="H41" s="2">
        <v>-1.71</v>
      </c>
      <c r="I41" s="36">
        <v>1023.21</v>
      </c>
    </row>
    <row r="42" spans="2:9">
      <c r="B42" s="2" t="s">
        <v>2082</v>
      </c>
      <c r="C42" s="1">
        <v>1850</v>
      </c>
      <c r="D42" s="1">
        <v>1397</v>
      </c>
      <c r="E42" s="36">
        <v>755.05</v>
      </c>
      <c r="F42" s="2">
        <v>-7.47</v>
      </c>
      <c r="G42" s="2">
        <v>-0.98</v>
      </c>
      <c r="H42" s="2">
        <v>0.81</v>
      </c>
      <c r="I42" s="36">
        <v>1021.87</v>
      </c>
    </row>
    <row r="43" spans="2:9">
      <c r="B43" s="2" t="s">
        <v>2083</v>
      </c>
      <c r="C43" s="1">
        <v>1851</v>
      </c>
      <c r="D43" s="1">
        <v>1411</v>
      </c>
      <c r="E43" s="36">
        <v>762.52</v>
      </c>
      <c r="F43" s="2">
        <v>-7.7</v>
      </c>
      <c r="G43" s="2">
        <v>-1</v>
      </c>
      <c r="H43" s="2">
        <v>-1.57</v>
      </c>
      <c r="I43" s="36">
        <v>1022.47</v>
      </c>
    </row>
    <row r="44" spans="2:9">
      <c r="B44" s="2" t="s">
        <v>2078</v>
      </c>
      <c r="C44" s="1">
        <v>1852</v>
      </c>
      <c r="D44" s="1">
        <v>1426</v>
      </c>
      <c r="E44" s="36">
        <v>770.22</v>
      </c>
      <c r="F44" s="2">
        <v>21.56</v>
      </c>
      <c r="G44" s="2">
        <v>2.88</v>
      </c>
      <c r="H44" s="2">
        <v>5.25</v>
      </c>
      <c r="I44" s="36">
        <v>1021.7</v>
      </c>
    </row>
    <row r="45" spans="2:9">
      <c r="B45" s="2" t="s">
        <v>2079</v>
      </c>
      <c r="C45" s="1">
        <v>1853</v>
      </c>
      <c r="D45" s="1">
        <v>1387</v>
      </c>
      <c r="E45" s="36">
        <v>748.66</v>
      </c>
      <c r="F45" s="2">
        <v>-17.71</v>
      </c>
      <c r="G45" s="2">
        <v>-2.31</v>
      </c>
      <c r="H45" s="2">
        <v>-1.68</v>
      </c>
      <c r="I45" s="36">
        <v>1027.82</v>
      </c>
    </row>
    <row r="46" spans="2:9">
      <c r="B46" s="2" t="s">
        <v>2080</v>
      </c>
      <c r="C46" s="1">
        <v>1854</v>
      </c>
      <c r="D46" s="1">
        <v>1421</v>
      </c>
      <c r="E46" s="36">
        <v>766.37</v>
      </c>
      <c r="F46" s="2">
        <v>-9.8000000000000007</v>
      </c>
      <c r="G46" s="2">
        <v>-1.26</v>
      </c>
      <c r="H46" s="2">
        <v>-0.43</v>
      </c>
      <c r="I46" s="36">
        <v>1031.95</v>
      </c>
    </row>
    <row r="47" spans="2:9">
      <c r="B47" s="2" t="s">
        <v>2076</v>
      </c>
      <c r="C47" s="1">
        <v>1855</v>
      </c>
      <c r="D47" s="1">
        <v>1440</v>
      </c>
      <c r="E47" s="36">
        <v>776.17</v>
      </c>
      <c r="F47" s="2">
        <v>9.51</v>
      </c>
      <c r="G47" s="2">
        <v>1.24</v>
      </c>
      <c r="H47" s="2">
        <v>1.07</v>
      </c>
      <c r="I47" s="36">
        <v>1034.6500000000001</v>
      </c>
    </row>
    <row r="48" spans="2:9">
      <c r="B48" s="2" t="s">
        <v>2077</v>
      </c>
      <c r="C48" s="1">
        <v>1859</v>
      </c>
      <c r="D48" s="1">
        <v>1425</v>
      </c>
      <c r="E48" s="36">
        <v>766.66</v>
      </c>
      <c r="F48" s="2">
        <v>1.28</v>
      </c>
      <c r="G48" s="2">
        <v>0.17</v>
      </c>
      <c r="H48" s="2">
        <v>0.15</v>
      </c>
      <c r="I48" s="36">
        <v>1031.76</v>
      </c>
    </row>
    <row r="49" spans="2:9">
      <c r="B49" s="2" t="s">
        <v>2074</v>
      </c>
      <c r="C49" s="1">
        <v>1861</v>
      </c>
      <c r="D49" s="1">
        <v>1424</v>
      </c>
      <c r="E49" s="36">
        <v>765.38</v>
      </c>
      <c r="F49" s="2">
        <v>-16.899999999999999</v>
      </c>
      <c r="G49" s="2">
        <v>-2.16</v>
      </c>
      <c r="H49" s="2">
        <v>-3.61</v>
      </c>
      <c r="I49" s="36">
        <v>1028.32</v>
      </c>
    </row>
    <row r="50" spans="2:9">
      <c r="B50" s="2" t="s">
        <v>2075</v>
      </c>
      <c r="C50" s="1">
        <v>1859</v>
      </c>
      <c r="D50" s="1">
        <v>1454</v>
      </c>
      <c r="E50" s="36">
        <v>782.28</v>
      </c>
      <c r="F50" s="2">
        <v>-0.02</v>
      </c>
      <c r="G50" s="2">
        <v>0</v>
      </c>
      <c r="H50" s="2">
        <v>0.11</v>
      </c>
      <c r="I50" s="36">
        <v>1023.73</v>
      </c>
    </row>
    <row r="51" spans="2:9">
      <c r="B51" s="2" t="s">
        <v>2066</v>
      </c>
      <c r="C51" s="1">
        <v>1860</v>
      </c>
      <c r="D51" s="1">
        <v>1455</v>
      </c>
      <c r="E51" s="36">
        <v>782.3</v>
      </c>
      <c r="F51" s="2">
        <v>-3.24</v>
      </c>
      <c r="G51" s="2">
        <v>-0.41</v>
      </c>
      <c r="H51" s="2">
        <v>-1.49</v>
      </c>
      <c r="I51" s="36">
        <v>1023.15</v>
      </c>
    </row>
    <row r="52" spans="2:9">
      <c r="B52" s="2" t="s">
        <v>2067</v>
      </c>
      <c r="C52" s="1">
        <v>1861</v>
      </c>
      <c r="D52" s="1">
        <v>1462</v>
      </c>
      <c r="E52" s="36">
        <v>785.54</v>
      </c>
      <c r="F52" s="2">
        <v>1.8</v>
      </c>
      <c r="G52" s="2">
        <v>0.23</v>
      </c>
      <c r="H52" s="2">
        <v>0.13</v>
      </c>
      <c r="I52" s="36">
        <v>1023.63</v>
      </c>
    </row>
    <row r="53" spans="2:9">
      <c r="B53" s="2" t="s">
        <v>2068</v>
      </c>
      <c r="C53" s="1">
        <v>1859</v>
      </c>
      <c r="D53" s="1">
        <v>1457</v>
      </c>
      <c r="E53" s="36">
        <v>783.74</v>
      </c>
      <c r="F53" s="2">
        <v>-2.71</v>
      </c>
      <c r="G53" s="2">
        <v>-0.34</v>
      </c>
      <c r="H53" s="2">
        <v>-0.84</v>
      </c>
      <c r="I53" s="36">
        <v>1024.06</v>
      </c>
    </row>
    <row r="54" spans="2:9">
      <c r="B54" s="2" t="s">
        <v>2069</v>
      </c>
      <c r="C54" s="1">
        <v>1915</v>
      </c>
      <c r="D54" s="1">
        <v>1506</v>
      </c>
      <c r="E54" s="36">
        <v>786.45</v>
      </c>
      <c r="F54" s="2">
        <v>7.09</v>
      </c>
      <c r="G54" s="2">
        <v>0.91</v>
      </c>
      <c r="H54" s="2">
        <v>0.49</v>
      </c>
      <c r="I54" s="36">
        <v>1021.86</v>
      </c>
    </row>
    <row r="55" spans="2:9">
      <c r="B55" s="2" t="s">
        <v>2070</v>
      </c>
      <c r="C55" s="1">
        <v>1914</v>
      </c>
      <c r="D55" s="1">
        <v>1492</v>
      </c>
      <c r="E55" s="36">
        <v>779.36</v>
      </c>
      <c r="F55" s="2">
        <v>-4.46</v>
      </c>
      <c r="G55" s="2">
        <v>-0.56999999999999995</v>
      </c>
      <c r="H55" s="2">
        <v>-0.93</v>
      </c>
      <c r="I55" s="36">
        <v>1019.21</v>
      </c>
    </row>
    <row r="56" spans="2:9">
      <c r="B56" s="2" t="s">
        <v>2071</v>
      </c>
      <c r="C56" s="1">
        <v>1915</v>
      </c>
      <c r="D56" s="1">
        <v>1501</v>
      </c>
      <c r="E56" s="36">
        <v>783.82</v>
      </c>
      <c r="F56" s="2">
        <v>-5.79</v>
      </c>
      <c r="G56" s="2">
        <v>-0.73</v>
      </c>
      <c r="H56" s="2">
        <v>-1.77</v>
      </c>
      <c r="I56" s="36">
        <v>1017.28</v>
      </c>
    </row>
    <row r="57" spans="2:9">
      <c r="B57" s="2" t="s">
        <v>2072</v>
      </c>
      <c r="C57" s="1">
        <v>1917</v>
      </c>
      <c r="D57" s="1">
        <v>1514</v>
      </c>
      <c r="E57" s="36">
        <v>789.61</v>
      </c>
      <c r="F57" s="2">
        <v>-1.37</v>
      </c>
      <c r="G57" s="2">
        <v>-0.17</v>
      </c>
      <c r="H57" s="2">
        <v>-0.11</v>
      </c>
      <c r="I57" s="36">
        <v>1016.31</v>
      </c>
    </row>
    <row r="58" spans="2:9">
      <c r="B58" s="2" t="s">
        <v>2073</v>
      </c>
      <c r="C58" s="1">
        <v>1919</v>
      </c>
      <c r="D58" s="1">
        <v>1518</v>
      </c>
      <c r="E58" s="36">
        <v>790.98</v>
      </c>
      <c r="F58" s="2">
        <v>-12.42</v>
      </c>
      <c r="G58" s="2">
        <v>-1.55</v>
      </c>
      <c r="H58" s="2">
        <v>-1.7</v>
      </c>
      <c r="I58" s="36">
        <v>1016.14</v>
      </c>
    </row>
    <row r="59" spans="2:9">
      <c r="B59" s="2" t="s">
        <v>2063</v>
      </c>
      <c r="C59" s="1">
        <v>1920</v>
      </c>
      <c r="D59" s="1">
        <v>1543</v>
      </c>
      <c r="E59" s="36">
        <v>803.4</v>
      </c>
      <c r="F59" s="2">
        <v>-1.94</v>
      </c>
      <c r="G59" s="2">
        <v>-0.24</v>
      </c>
      <c r="H59" s="2">
        <v>-0.26</v>
      </c>
      <c r="I59" s="36">
        <v>1015.69</v>
      </c>
    </row>
    <row r="60" spans="2:9">
      <c r="B60" s="2" t="s">
        <v>2064</v>
      </c>
      <c r="C60" s="1">
        <v>1922</v>
      </c>
      <c r="D60" s="1">
        <v>1548</v>
      </c>
      <c r="E60" s="36">
        <v>805.34</v>
      </c>
      <c r="F60" s="2">
        <v>3.57</v>
      </c>
      <c r="G60" s="2">
        <v>0.45</v>
      </c>
      <c r="H60" s="2">
        <v>0.62</v>
      </c>
      <c r="I60" s="36">
        <v>1015.33</v>
      </c>
    </row>
    <row r="61" spans="2:9">
      <c r="B61" s="2" t="s">
        <v>2065</v>
      </c>
      <c r="C61" s="1">
        <v>1922</v>
      </c>
      <c r="D61" s="1">
        <v>1541</v>
      </c>
      <c r="E61" s="36">
        <v>801.77</v>
      </c>
      <c r="F61" s="2">
        <v>-8.58</v>
      </c>
      <c r="G61" s="2">
        <v>-1.06</v>
      </c>
      <c r="H61" s="2">
        <v>-0.92</v>
      </c>
      <c r="I61" s="36">
        <v>1015.32</v>
      </c>
    </row>
    <row r="62" spans="2:9">
      <c r="B62" s="2" t="s">
        <v>2062</v>
      </c>
      <c r="C62" s="1">
        <v>1920</v>
      </c>
      <c r="D62" s="1">
        <v>1556</v>
      </c>
      <c r="E62" s="36">
        <v>810.35</v>
      </c>
      <c r="F62" s="2">
        <v>-1.9</v>
      </c>
      <c r="G62" s="2">
        <v>-0.23</v>
      </c>
      <c r="H62" s="2">
        <v>-0.15</v>
      </c>
      <c r="I62" s="36">
        <v>1014.51</v>
      </c>
    </row>
    <row r="63" spans="2:9">
      <c r="B63" s="2" t="s">
        <v>2061</v>
      </c>
      <c r="C63" s="1">
        <v>1921</v>
      </c>
      <c r="D63" s="1">
        <v>1561</v>
      </c>
      <c r="E63" s="36">
        <v>812.25</v>
      </c>
      <c r="F63" s="2">
        <v>2.3199999999999998</v>
      </c>
      <c r="G63" s="2">
        <v>0.28999999999999998</v>
      </c>
      <c r="H63" s="2">
        <v>0.83</v>
      </c>
      <c r="I63" s="36">
        <v>1014.14</v>
      </c>
    </row>
    <row r="64" spans="2:9">
      <c r="B64" s="2" t="s">
        <v>2060</v>
      </c>
      <c r="C64" s="1">
        <v>1923</v>
      </c>
      <c r="D64" s="1">
        <v>1557</v>
      </c>
      <c r="E64" s="36">
        <v>809.93</v>
      </c>
      <c r="F64" s="2">
        <v>1.28</v>
      </c>
      <c r="G64" s="2">
        <v>0.16</v>
      </c>
      <c r="H64" s="2">
        <v>0.22</v>
      </c>
      <c r="I64" s="36">
        <v>1013.58</v>
      </c>
    </row>
    <row r="65" spans="2:9">
      <c r="B65" s="2" t="s">
        <v>2058</v>
      </c>
      <c r="C65" s="1">
        <v>1925</v>
      </c>
      <c r="D65" s="1">
        <v>1556</v>
      </c>
      <c r="E65" s="36">
        <v>808.65</v>
      </c>
      <c r="F65" s="2">
        <v>-2.58</v>
      </c>
      <c r="G65" s="2">
        <v>-0.32</v>
      </c>
      <c r="H65" s="2">
        <v>-0.97</v>
      </c>
      <c r="I65" s="36">
        <v>1012.57</v>
      </c>
    </row>
    <row r="66" spans="2:9">
      <c r="B66" s="2" t="s">
        <v>2059</v>
      </c>
      <c r="C66" s="1">
        <v>1925</v>
      </c>
      <c r="D66" s="1">
        <v>1562</v>
      </c>
      <c r="E66" s="36">
        <v>811.23</v>
      </c>
      <c r="F66" s="2">
        <v>10.66</v>
      </c>
      <c r="G66" s="2">
        <v>1.33</v>
      </c>
      <c r="H66" s="2">
        <v>2.97</v>
      </c>
      <c r="I66" s="36">
        <v>1012.66</v>
      </c>
    </row>
    <row r="67" spans="2:9">
      <c r="B67" s="2" t="s">
        <v>2056</v>
      </c>
      <c r="C67" s="1">
        <v>1923</v>
      </c>
      <c r="D67" s="1">
        <v>1540</v>
      </c>
      <c r="E67" s="36">
        <v>800.57</v>
      </c>
      <c r="F67" s="2">
        <v>-8.7899999999999991</v>
      </c>
      <c r="G67" s="2">
        <v>-1.0900000000000001</v>
      </c>
      <c r="H67" s="2">
        <v>-0.56999999999999995</v>
      </c>
      <c r="I67" s="36">
        <v>1013.19</v>
      </c>
    </row>
    <row r="68" spans="2:9">
      <c r="B68" s="2" t="s">
        <v>2053</v>
      </c>
      <c r="C68" s="1">
        <v>1924</v>
      </c>
      <c r="D68" s="1">
        <v>1557</v>
      </c>
      <c r="E68" s="36">
        <v>809.36</v>
      </c>
      <c r="F68" s="2">
        <v>-12.17</v>
      </c>
      <c r="G68" s="2">
        <v>-1.48</v>
      </c>
      <c r="H68" s="2">
        <v>-1.92</v>
      </c>
      <c r="I68" s="36">
        <v>1012.96</v>
      </c>
    </row>
    <row r="69" spans="2:9">
      <c r="B69" s="2" t="s">
        <v>2054</v>
      </c>
      <c r="C69" s="1">
        <v>1924</v>
      </c>
      <c r="D69" s="1">
        <v>1580</v>
      </c>
      <c r="E69" s="36">
        <v>821.53</v>
      </c>
      <c r="F69" s="2">
        <v>-6.73</v>
      </c>
      <c r="G69" s="2">
        <v>-0.81</v>
      </c>
      <c r="H69" s="2">
        <v>-1.32</v>
      </c>
      <c r="I69" s="36">
        <v>1012.23</v>
      </c>
    </row>
    <row r="70" spans="2:9">
      <c r="B70" s="2" t="s">
        <v>2055</v>
      </c>
      <c r="C70" s="1">
        <v>1925</v>
      </c>
      <c r="D70" s="1">
        <v>1595</v>
      </c>
      <c r="E70" s="36">
        <v>828.26</v>
      </c>
      <c r="F70" s="2">
        <v>8.08</v>
      </c>
      <c r="G70" s="2">
        <v>0.99</v>
      </c>
      <c r="H70" s="2">
        <v>1.1399999999999999</v>
      </c>
      <c r="I70" s="36">
        <v>1012.22</v>
      </c>
    </row>
    <row r="71" spans="2:9">
      <c r="B71" s="2" t="s">
        <v>2051</v>
      </c>
      <c r="C71" s="1">
        <v>1926</v>
      </c>
      <c r="D71" s="1">
        <v>1579</v>
      </c>
      <c r="E71" s="36">
        <v>820.18</v>
      </c>
      <c r="F71" s="2">
        <v>4.84</v>
      </c>
      <c r="G71" s="2">
        <v>0.59</v>
      </c>
      <c r="H71" s="2">
        <v>0.96</v>
      </c>
      <c r="I71" s="36">
        <v>1012.13</v>
      </c>
    </row>
    <row r="72" spans="2:9">
      <c r="B72" s="2" t="s">
        <v>2052</v>
      </c>
      <c r="C72" s="1">
        <v>1924</v>
      </c>
      <c r="D72" s="1">
        <v>1569</v>
      </c>
      <c r="E72" s="36">
        <v>815.34</v>
      </c>
      <c r="F72" s="2">
        <v>-8.3800000000000008</v>
      </c>
      <c r="G72" s="2">
        <v>-1.02</v>
      </c>
      <c r="H72" s="2">
        <v>-2</v>
      </c>
      <c r="I72" s="36">
        <v>1011.43</v>
      </c>
    </row>
    <row r="73" spans="2:9">
      <c r="B73" s="2" t="s">
        <v>2041</v>
      </c>
      <c r="C73" s="1">
        <v>1921</v>
      </c>
      <c r="D73" s="1">
        <v>1582</v>
      </c>
      <c r="E73" s="36">
        <v>823.72</v>
      </c>
      <c r="F73" s="2">
        <v>-2.2799999999999998</v>
      </c>
      <c r="G73" s="2">
        <v>-0.28000000000000003</v>
      </c>
      <c r="H73" s="2">
        <v>-0.15</v>
      </c>
      <c r="I73" s="36">
        <v>1011.21</v>
      </c>
    </row>
    <row r="74" spans="2:9">
      <c r="B74" s="2" t="s">
        <v>2042</v>
      </c>
      <c r="C74" s="1">
        <v>1922</v>
      </c>
      <c r="D74" s="1">
        <v>1587</v>
      </c>
      <c r="E74" s="36">
        <v>826</v>
      </c>
      <c r="F74" s="2">
        <v>-13</v>
      </c>
      <c r="G74" s="2">
        <v>-1.55</v>
      </c>
      <c r="H74" s="2">
        <v>-1.95</v>
      </c>
      <c r="I74" s="36">
        <v>1011.86</v>
      </c>
    </row>
    <row r="75" spans="2:9">
      <c r="B75" s="2" t="s">
        <v>2043</v>
      </c>
      <c r="C75" s="1">
        <v>1923</v>
      </c>
      <c r="D75" s="1">
        <v>1614</v>
      </c>
      <c r="E75" s="36">
        <v>839</v>
      </c>
      <c r="F75" s="2">
        <v>16.11</v>
      </c>
      <c r="G75" s="2">
        <v>1.96</v>
      </c>
      <c r="H75" s="2">
        <v>2.31</v>
      </c>
      <c r="I75" s="36">
        <v>1011.72</v>
      </c>
    </row>
    <row r="76" spans="2:9">
      <c r="B76" s="2" t="s">
        <v>2044</v>
      </c>
      <c r="C76" s="1">
        <v>1925</v>
      </c>
      <c r="D76" s="1">
        <v>1584</v>
      </c>
      <c r="E76" s="36">
        <v>822.89</v>
      </c>
      <c r="F76" s="2">
        <v>12.42</v>
      </c>
      <c r="G76" s="2">
        <v>1.53</v>
      </c>
      <c r="H76" s="2">
        <v>1.94</v>
      </c>
      <c r="I76" s="36">
        <v>1012.92</v>
      </c>
    </row>
    <row r="77" spans="2:9">
      <c r="B77" s="2" t="s">
        <v>2045</v>
      </c>
      <c r="C77" s="1">
        <v>1924</v>
      </c>
      <c r="D77" s="1">
        <v>1559</v>
      </c>
      <c r="E77" s="36">
        <v>810.47</v>
      </c>
      <c r="F77" s="2">
        <v>-0.15</v>
      </c>
      <c r="G77" s="2">
        <v>-0.02</v>
      </c>
      <c r="H77" s="2">
        <v>-0.12</v>
      </c>
      <c r="I77" s="36">
        <v>1013.49</v>
      </c>
    </row>
    <row r="78" spans="2:9">
      <c r="B78" s="2" t="s">
        <v>2046</v>
      </c>
      <c r="C78" s="1">
        <v>1926</v>
      </c>
      <c r="D78" s="1">
        <v>1561</v>
      </c>
      <c r="E78" s="36">
        <v>810.62</v>
      </c>
      <c r="F78" s="2">
        <v>19.079999999999998</v>
      </c>
      <c r="G78" s="2">
        <v>2.41</v>
      </c>
      <c r="H78" s="2">
        <v>3.7</v>
      </c>
      <c r="I78" s="36">
        <v>1013.23</v>
      </c>
    </row>
    <row r="79" spans="2:9">
      <c r="B79" s="2" t="s">
        <v>2047</v>
      </c>
      <c r="C79" s="1">
        <v>1926</v>
      </c>
      <c r="D79" s="1">
        <v>1525</v>
      </c>
      <c r="E79" s="36">
        <v>791.54</v>
      </c>
      <c r="F79" s="2">
        <v>-4.72</v>
      </c>
      <c r="G79" s="2">
        <v>-0.59</v>
      </c>
      <c r="H79" s="2">
        <v>-1.04</v>
      </c>
      <c r="I79" s="36">
        <v>1012.29</v>
      </c>
    </row>
    <row r="80" spans="2:9">
      <c r="B80" s="2" t="s">
        <v>2048</v>
      </c>
      <c r="C80" s="1">
        <v>1926</v>
      </c>
      <c r="D80" s="1">
        <v>1534</v>
      </c>
      <c r="E80" s="36">
        <v>796.26</v>
      </c>
      <c r="F80" s="2">
        <v>9.76</v>
      </c>
      <c r="G80" s="2">
        <v>1.24</v>
      </c>
      <c r="H80" s="2">
        <v>1.25</v>
      </c>
      <c r="I80" s="36">
        <v>1011.93</v>
      </c>
    </row>
    <row r="81" spans="2:9">
      <c r="B81" s="2" t="s">
        <v>2049</v>
      </c>
      <c r="C81" s="1">
        <v>1926</v>
      </c>
      <c r="D81" s="1">
        <v>1514</v>
      </c>
      <c r="E81" s="36">
        <v>786.5</v>
      </c>
      <c r="F81" s="2">
        <v>-4.76</v>
      </c>
      <c r="G81" s="2">
        <v>-0.6</v>
      </c>
      <c r="H81" s="2">
        <v>-0.27</v>
      </c>
      <c r="I81" s="36">
        <v>1011.3</v>
      </c>
    </row>
    <row r="82" spans="2:9">
      <c r="B82" s="2" t="s">
        <v>2050</v>
      </c>
      <c r="C82" s="1">
        <v>1924</v>
      </c>
      <c r="D82" s="1">
        <v>1523</v>
      </c>
      <c r="E82" s="36">
        <v>791.26</v>
      </c>
      <c r="F82" s="2">
        <v>-21.23</v>
      </c>
      <c r="G82" s="2">
        <v>-2.61</v>
      </c>
      <c r="H82" s="2">
        <v>-3.07</v>
      </c>
      <c r="I82" s="36">
        <v>1011.11</v>
      </c>
    </row>
    <row r="83" spans="2:9">
      <c r="B83" s="2" t="s">
        <v>2036</v>
      </c>
      <c r="C83" s="1">
        <v>1926</v>
      </c>
      <c r="D83" s="1">
        <v>1565</v>
      </c>
      <c r="E83" s="36">
        <v>812.49</v>
      </c>
      <c r="F83" s="2">
        <v>-3.06</v>
      </c>
      <c r="G83" s="2">
        <v>-0.38</v>
      </c>
      <c r="H83" s="2">
        <v>-0.5</v>
      </c>
      <c r="I83" s="36">
        <v>1010.39</v>
      </c>
    </row>
    <row r="84" spans="2:9">
      <c r="B84" s="2" t="s">
        <v>2037</v>
      </c>
      <c r="C84" s="1">
        <v>1923</v>
      </c>
      <c r="D84" s="1">
        <v>1568</v>
      </c>
      <c r="E84" s="36">
        <v>815.55</v>
      </c>
      <c r="F84" s="2">
        <v>12.42</v>
      </c>
      <c r="G84" s="2">
        <v>1.55</v>
      </c>
      <c r="H84" s="2">
        <v>1.93</v>
      </c>
      <c r="I84" s="36">
        <v>1009.72</v>
      </c>
    </row>
    <row r="85" spans="2:9">
      <c r="B85" s="2" t="s">
        <v>2038</v>
      </c>
      <c r="C85" s="1">
        <v>1923</v>
      </c>
      <c r="D85" s="1">
        <v>1545</v>
      </c>
      <c r="E85" s="36">
        <v>803.13</v>
      </c>
      <c r="F85" s="2">
        <v>10.83</v>
      </c>
      <c r="G85" s="2">
        <v>1.37</v>
      </c>
      <c r="H85" s="2">
        <v>0.89</v>
      </c>
      <c r="I85" s="36">
        <v>1010.05</v>
      </c>
    </row>
    <row r="86" spans="2:9">
      <c r="B86" s="2" t="s">
        <v>2039</v>
      </c>
      <c r="C86" s="1">
        <v>1925</v>
      </c>
      <c r="D86" s="1">
        <v>1525</v>
      </c>
      <c r="E86" s="36">
        <v>792.3</v>
      </c>
      <c r="F86" s="2">
        <v>-6.75</v>
      </c>
      <c r="G86" s="2">
        <v>-0.84</v>
      </c>
      <c r="H86" s="2">
        <v>-0.97</v>
      </c>
      <c r="I86" s="36">
        <v>1011.54</v>
      </c>
    </row>
    <row r="87" spans="2:9">
      <c r="B87" s="2" t="s">
        <v>2040</v>
      </c>
      <c r="C87" s="1">
        <v>1926</v>
      </c>
      <c r="D87" s="1">
        <v>1539</v>
      </c>
      <c r="E87" s="36">
        <v>799.05</v>
      </c>
      <c r="F87" s="2">
        <v>-15.76</v>
      </c>
      <c r="G87" s="2">
        <v>-1.93</v>
      </c>
      <c r="H87" s="2">
        <v>-2.88</v>
      </c>
      <c r="I87" s="36">
        <v>1016.94</v>
      </c>
    </row>
    <row r="88" spans="2:9">
      <c r="B88" s="2" t="s">
        <v>2031</v>
      </c>
      <c r="C88" s="1">
        <v>1929</v>
      </c>
      <c r="D88" s="1">
        <v>1571</v>
      </c>
      <c r="E88" s="36">
        <v>814.81</v>
      </c>
      <c r="F88" s="2">
        <v>1.1299999999999999</v>
      </c>
      <c r="G88" s="2">
        <v>0.14000000000000001</v>
      </c>
      <c r="H88" s="2">
        <v>0.3</v>
      </c>
      <c r="I88" s="36">
        <v>1018.9</v>
      </c>
    </row>
    <row r="89" spans="2:9">
      <c r="B89" s="2" t="s">
        <v>2032</v>
      </c>
      <c r="C89" s="1">
        <v>1934</v>
      </c>
      <c r="D89" s="1">
        <v>1574</v>
      </c>
      <c r="E89" s="36">
        <v>813.68</v>
      </c>
      <c r="F89" s="2">
        <v>-14.94</v>
      </c>
      <c r="G89" s="2">
        <v>-1.8</v>
      </c>
      <c r="H89" s="2">
        <v>-1.93</v>
      </c>
      <c r="I89" s="36">
        <v>1019.83</v>
      </c>
    </row>
    <row r="90" spans="2:9">
      <c r="B90" s="2" t="s">
        <v>2033</v>
      </c>
      <c r="C90" s="1">
        <v>1929</v>
      </c>
      <c r="D90" s="1">
        <v>1598</v>
      </c>
      <c r="E90" s="36">
        <v>828.62</v>
      </c>
      <c r="F90" s="2">
        <v>-12.25</v>
      </c>
      <c r="G90" s="2">
        <v>-1.46</v>
      </c>
      <c r="H90" s="2">
        <v>-1.08</v>
      </c>
      <c r="I90" s="36">
        <v>1018.54</v>
      </c>
    </row>
    <row r="91" spans="2:9">
      <c r="B91" s="2" t="s">
        <v>2034</v>
      </c>
      <c r="C91" s="1">
        <v>1931</v>
      </c>
      <c r="D91" s="1">
        <v>1623</v>
      </c>
      <c r="E91" s="36">
        <v>840.87</v>
      </c>
      <c r="F91" s="2">
        <v>-21.11</v>
      </c>
      <c r="G91" s="2">
        <v>-2.4500000000000002</v>
      </c>
      <c r="H91" s="2">
        <v>-2.38</v>
      </c>
      <c r="I91" s="36">
        <v>1017.58</v>
      </c>
    </row>
    <row r="92" spans="2:9">
      <c r="B92" s="2" t="s">
        <v>2035</v>
      </c>
      <c r="C92" s="1">
        <v>1931</v>
      </c>
      <c r="D92" s="1">
        <v>1664</v>
      </c>
      <c r="E92" s="36">
        <v>861.98</v>
      </c>
      <c r="F92" s="2">
        <v>-3.63</v>
      </c>
      <c r="G92" s="2">
        <v>-0.42</v>
      </c>
      <c r="H92" s="2">
        <v>-0.23</v>
      </c>
      <c r="I92" s="36">
        <v>1019.73</v>
      </c>
    </row>
    <row r="93" spans="2:9">
      <c r="B93" s="2" t="s">
        <v>2029</v>
      </c>
      <c r="C93" s="1">
        <v>1933</v>
      </c>
      <c r="D93" s="1">
        <v>1673</v>
      </c>
      <c r="E93" s="36">
        <v>865.61</v>
      </c>
      <c r="F93" s="2">
        <v>-3.05</v>
      </c>
      <c r="G93" s="2">
        <v>-0.35</v>
      </c>
      <c r="H93" s="2">
        <v>-0.5</v>
      </c>
      <c r="I93" s="36">
        <v>1019.67</v>
      </c>
    </row>
    <row r="94" spans="2:9">
      <c r="B94" s="2" t="s">
        <v>2030</v>
      </c>
      <c r="C94" s="1">
        <v>1934</v>
      </c>
      <c r="D94" s="1">
        <v>1680</v>
      </c>
      <c r="E94" s="36">
        <v>868.66</v>
      </c>
      <c r="F94" s="2">
        <v>-14.72</v>
      </c>
      <c r="G94" s="2">
        <v>-1.67</v>
      </c>
      <c r="H94" s="2">
        <v>-2.0699999999999998</v>
      </c>
      <c r="I94" s="36">
        <v>1018.55</v>
      </c>
    </row>
    <row r="95" spans="2:9">
      <c r="B95" s="2" t="s">
        <v>1382</v>
      </c>
      <c r="C95" s="1">
        <v>1932</v>
      </c>
      <c r="D95" s="1">
        <v>1707</v>
      </c>
      <c r="E95" s="36">
        <v>883.38</v>
      </c>
      <c r="F95" s="2">
        <v>1.51</v>
      </c>
      <c r="G95" s="2">
        <v>0.17</v>
      </c>
      <c r="H95" s="2">
        <v>0.08</v>
      </c>
      <c r="I95" s="36">
        <v>1017.74</v>
      </c>
    </row>
    <row r="96" spans="2:9">
      <c r="B96" s="2" t="s">
        <v>1383</v>
      </c>
      <c r="C96" s="1">
        <v>1933</v>
      </c>
      <c r="D96" s="1">
        <v>1705</v>
      </c>
      <c r="E96" s="36">
        <v>881.87</v>
      </c>
      <c r="F96" s="2">
        <v>0.28999999999999998</v>
      </c>
      <c r="G96" s="2">
        <v>0.03</v>
      </c>
      <c r="H96" s="2">
        <v>0.45</v>
      </c>
      <c r="I96" s="36">
        <v>1017.45</v>
      </c>
    </row>
    <row r="97" spans="2:9">
      <c r="B97" s="2" t="s">
        <v>1384</v>
      </c>
      <c r="C97" s="1">
        <v>1932</v>
      </c>
      <c r="D97" s="1">
        <v>1703</v>
      </c>
      <c r="E97" s="36">
        <v>881.58</v>
      </c>
      <c r="F97" s="2">
        <v>-3.26</v>
      </c>
      <c r="G97" s="2">
        <v>-0.37</v>
      </c>
      <c r="H97" s="2">
        <v>-0.25</v>
      </c>
      <c r="I97" s="36">
        <v>1016.75</v>
      </c>
    </row>
    <row r="98" spans="2:9">
      <c r="B98" s="2" t="s">
        <v>1385</v>
      </c>
      <c r="C98" s="1">
        <v>1934</v>
      </c>
      <c r="D98" s="1">
        <v>1712</v>
      </c>
      <c r="E98" s="36">
        <v>884.84</v>
      </c>
      <c r="F98" s="2">
        <v>-6.86</v>
      </c>
      <c r="G98" s="2">
        <v>-0.77</v>
      </c>
      <c r="H98" s="2">
        <v>-0.93</v>
      </c>
      <c r="I98" s="36">
        <v>1017.47</v>
      </c>
    </row>
    <row r="99" spans="2:9">
      <c r="B99" s="2" t="s">
        <v>1379</v>
      </c>
      <c r="C99" s="1">
        <v>1935</v>
      </c>
      <c r="D99" s="1">
        <v>1726</v>
      </c>
      <c r="E99" s="36">
        <v>891.7</v>
      </c>
      <c r="F99" s="2">
        <v>-7.43</v>
      </c>
      <c r="G99" s="2">
        <v>-0.83</v>
      </c>
      <c r="H99" s="2">
        <v>-0.66</v>
      </c>
      <c r="I99" s="36">
        <v>1015.58</v>
      </c>
    </row>
    <row r="100" spans="2:9">
      <c r="B100" s="2" t="s">
        <v>1380</v>
      </c>
      <c r="C100" s="1">
        <v>1936</v>
      </c>
      <c r="D100" s="1">
        <v>1740</v>
      </c>
      <c r="E100" s="36">
        <v>899.13</v>
      </c>
      <c r="F100" s="2">
        <v>-11.91</v>
      </c>
      <c r="G100" s="2">
        <v>-1.31</v>
      </c>
      <c r="H100" s="2">
        <v>-2.02</v>
      </c>
      <c r="I100" s="36">
        <v>1015.54</v>
      </c>
    </row>
    <row r="101" spans="2:9">
      <c r="B101" s="2" t="s">
        <v>1381</v>
      </c>
      <c r="C101" s="1">
        <v>1932</v>
      </c>
      <c r="D101" s="1">
        <v>1760</v>
      </c>
      <c r="E101" s="36">
        <v>911.04</v>
      </c>
      <c r="F101" s="2">
        <v>10.96</v>
      </c>
      <c r="G101" s="2">
        <v>1.22</v>
      </c>
      <c r="H101" s="2">
        <v>1.31</v>
      </c>
      <c r="I101" s="36">
        <v>1015.79</v>
      </c>
    </row>
    <row r="102" spans="2:9">
      <c r="B102" s="2" t="s">
        <v>1378</v>
      </c>
      <c r="C102" s="1">
        <v>1931</v>
      </c>
      <c r="D102" s="1">
        <v>1738</v>
      </c>
      <c r="E102" s="36">
        <v>900.08</v>
      </c>
      <c r="F102" s="2">
        <v>-4.9000000000000004</v>
      </c>
      <c r="G102" s="2">
        <v>-0.54</v>
      </c>
      <c r="H102" s="2">
        <v>-0.56000000000000005</v>
      </c>
      <c r="I102" s="36">
        <v>1015.31</v>
      </c>
    </row>
    <row r="103" spans="2:9">
      <c r="B103" s="2" t="s">
        <v>1376</v>
      </c>
      <c r="C103" s="1">
        <v>1933</v>
      </c>
      <c r="D103" s="1">
        <v>1749</v>
      </c>
      <c r="E103" s="36">
        <v>904.98</v>
      </c>
      <c r="F103" s="2">
        <v>2.42</v>
      </c>
      <c r="G103" s="2">
        <v>0.27</v>
      </c>
      <c r="H103" s="2">
        <v>0.95</v>
      </c>
      <c r="I103" s="36">
        <v>1017.49</v>
      </c>
    </row>
    <row r="104" spans="2:9">
      <c r="B104" s="2" t="s">
        <v>1377</v>
      </c>
      <c r="C104" s="1">
        <v>1933</v>
      </c>
      <c r="D104" s="1">
        <v>1745</v>
      </c>
      <c r="E104" s="36">
        <v>902.56</v>
      </c>
      <c r="F104" s="2">
        <v>1.85</v>
      </c>
      <c r="G104" s="2">
        <v>0.21</v>
      </c>
      <c r="H104" s="2">
        <v>0.73</v>
      </c>
      <c r="I104" s="36">
        <v>1017.74</v>
      </c>
    </row>
    <row r="105" spans="2:9">
      <c r="B105" s="2" t="s">
        <v>1372</v>
      </c>
      <c r="C105" s="1">
        <v>1933</v>
      </c>
      <c r="D105" s="1">
        <v>1741</v>
      </c>
      <c r="E105" s="36">
        <v>900.71</v>
      </c>
      <c r="F105" s="2">
        <v>-16.87</v>
      </c>
      <c r="G105" s="2">
        <v>-1.84</v>
      </c>
      <c r="H105" s="2">
        <v>-2.75</v>
      </c>
      <c r="I105" s="36">
        <v>1016.31</v>
      </c>
    </row>
    <row r="106" spans="2:9">
      <c r="B106" s="2" t="s">
        <v>1373</v>
      </c>
      <c r="C106" s="1">
        <v>1931</v>
      </c>
      <c r="D106" s="1">
        <v>1772</v>
      </c>
      <c r="E106" s="36">
        <v>917.58</v>
      </c>
      <c r="F106" s="2">
        <v>-2.1</v>
      </c>
      <c r="G106" s="2">
        <v>-0.23</v>
      </c>
      <c r="H106" s="2">
        <v>0.38</v>
      </c>
      <c r="I106" s="36">
        <v>1015.47</v>
      </c>
    </row>
    <row r="107" spans="2:9">
      <c r="B107" s="2" t="s">
        <v>1370</v>
      </c>
      <c r="C107" s="1">
        <v>1932</v>
      </c>
      <c r="D107" s="1">
        <v>1776</v>
      </c>
      <c r="E107" s="36">
        <v>919.68</v>
      </c>
      <c r="F107" s="2">
        <v>-18.190000000000001</v>
      </c>
      <c r="G107" s="2">
        <v>-1.94</v>
      </c>
      <c r="H107" s="2">
        <v>-2.0699999999999998</v>
      </c>
      <c r="I107" s="36">
        <v>1015.42</v>
      </c>
    </row>
    <row r="108" spans="2:9">
      <c r="B108" s="2" t="s">
        <v>1371</v>
      </c>
      <c r="C108" s="1">
        <v>1933</v>
      </c>
      <c r="D108" s="1">
        <v>1813</v>
      </c>
      <c r="E108" s="36">
        <v>937.87</v>
      </c>
      <c r="F108" s="2">
        <v>-4.3</v>
      </c>
      <c r="G108" s="2">
        <v>-0.46</v>
      </c>
      <c r="H108" s="2">
        <v>-1.45</v>
      </c>
      <c r="I108" s="36">
        <v>1016.12</v>
      </c>
    </row>
    <row r="109" spans="2:9">
      <c r="B109" s="2" t="s">
        <v>1368</v>
      </c>
      <c r="C109" s="1">
        <v>1934</v>
      </c>
      <c r="D109" s="1">
        <v>1822</v>
      </c>
      <c r="E109" s="36">
        <v>942.17</v>
      </c>
      <c r="F109" s="2">
        <v>-4.29</v>
      </c>
      <c r="G109" s="2">
        <v>-0.45</v>
      </c>
      <c r="H109" s="2">
        <v>-0.14000000000000001</v>
      </c>
      <c r="I109" s="36">
        <v>1014.65</v>
      </c>
    </row>
    <row r="110" spans="2:9">
      <c r="B110" s="2" t="s">
        <v>1369</v>
      </c>
      <c r="C110" s="1">
        <v>1930</v>
      </c>
      <c r="D110" s="1">
        <v>1826</v>
      </c>
      <c r="E110" s="36">
        <v>946.46</v>
      </c>
      <c r="F110" s="2">
        <v>-0.48</v>
      </c>
      <c r="G110" s="2">
        <v>-0.05</v>
      </c>
      <c r="H110" s="2">
        <v>0.84</v>
      </c>
      <c r="I110" s="36">
        <v>1013.81</v>
      </c>
    </row>
    <row r="111" spans="2:9">
      <c r="B111" s="2" t="s">
        <v>1362</v>
      </c>
      <c r="C111" s="1">
        <v>1931</v>
      </c>
      <c r="D111" s="1">
        <v>1828</v>
      </c>
      <c r="E111" s="36">
        <v>946.94</v>
      </c>
      <c r="F111" s="2">
        <v>-12.44</v>
      </c>
      <c r="G111" s="2">
        <v>-1.3</v>
      </c>
      <c r="H111" s="2">
        <v>-1.54</v>
      </c>
      <c r="I111" s="36">
        <v>1014.48</v>
      </c>
    </row>
    <row r="112" spans="2:9">
      <c r="B112" s="2" t="s">
        <v>1363</v>
      </c>
      <c r="C112" s="1">
        <v>1932</v>
      </c>
      <c r="D112" s="1">
        <v>1854</v>
      </c>
      <c r="E112" s="36">
        <v>959.38</v>
      </c>
      <c r="F112" s="2">
        <v>-2.92</v>
      </c>
      <c r="G112" s="2">
        <v>-0.3</v>
      </c>
      <c r="H112" s="2">
        <v>-0.28999999999999998</v>
      </c>
      <c r="I112" s="36">
        <v>1015.8</v>
      </c>
    </row>
    <row r="113" spans="2:9">
      <c r="B113" s="2" t="s">
        <v>1364</v>
      </c>
      <c r="C113" s="1">
        <v>1934</v>
      </c>
      <c r="D113" s="1">
        <v>1861</v>
      </c>
      <c r="E113" s="36">
        <v>962.3</v>
      </c>
      <c r="F113" s="2">
        <v>6.01</v>
      </c>
      <c r="G113" s="2">
        <v>0.63</v>
      </c>
      <c r="H113" s="2">
        <v>0.45</v>
      </c>
      <c r="I113" s="36">
        <v>1016.64</v>
      </c>
    </row>
    <row r="114" spans="2:9">
      <c r="B114" s="2" t="s">
        <v>1365</v>
      </c>
      <c r="C114" s="1">
        <v>1934</v>
      </c>
      <c r="D114" s="1">
        <v>1850</v>
      </c>
      <c r="E114" s="36">
        <v>956.29</v>
      </c>
      <c r="F114" s="2">
        <v>13.59</v>
      </c>
      <c r="G114" s="2">
        <v>1.44</v>
      </c>
      <c r="H114" s="2">
        <v>2.2599999999999998</v>
      </c>
      <c r="I114" s="36">
        <v>1016.8</v>
      </c>
    </row>
    <row r="115" spans="2:9">
      <c r="B115" s="2" t="s">
        <v>1366</v>
      </c>
      <c r="C115" s="1">
        <v>1935</v>
      </c>
      <c r="D115" s="1">
        <v>1824</v>
      </c>
      <c r="E115" s="36">
        <v>942.7</v>
      </c>
      <c r="F115" s="2">
        <v>-11.51</v>
      </c>
      <c r="G115" s="2">
        <v>-1.21</v>
      </c>
      <c r="H115" s="2">
        <v>-1.2</v>
      </c>
      <c r="I115" s="36">
        <v>1017.67</v>
      </c>
    </row>
    <row r="116" spans="2:9">
      <c r="B116" s="2" t="s">
        <v>1367</v>
      </c>
      <c r="C116" s="1">
        <v>1936</v>
      </c>
      <c r="D116" s="1">
        <v>1848</v>
      </c>
      <c r="E116" s="36">
        <v>954.21</v>
      </c>
      <c r="F116" s="2">
        <v>6.63</v>
      </c>
      <c r="G116" s="2">
        <v>0.7</v>
      </c>
      <c r="H116" s="2">
        <v>1.54</v>
      </c>
      <c r="I116" s="36">
        <v>1018.6</v>
      </c>
    </row>
    <row r="117" spans="2:9">
      <c r="B117" s="2" t="s">
        <v>1361</v>
      </c>
      <c r="C117" s="1">
        <v>1941</v>
      </c>
      <c r="D117" s="1">
        <v>1839</v>
      </c>
      <c r="E117" s="36">
        <v>947.58</v>
      </c>
      <c r="F117" s="2">
        <v>-15.31</v>
      </c>
      <c r="G117" s="2">
        <v>-1.59</v>
      </c>
      <c r="H117" s="2">
        <v>-1.58</v>
      </c>
      <c r="I117" s="36">
        <v>1020.24</v>
      </c>
    </row>
    <row r="118" spans="2:9">
      <c r="B118" s="2" t="s">
        <v>1360</v>
      </c>
      <c r="C118" s="1">
        <v>1942</v>
      </c>
      <c r="D118" s="1">
        <v>1870</v>
      </c>
      <c r="E118" s="36">
        <v>962.89</v>
      </c>
      <c r="F118" s="2">
        <v>-6.52</v>
      </c>
      <c r="G118" s="2">
        <v>-0.67</v>
      </c>
      <c r="H118" s="2">
        <v>-0.5</v>
      </c>
      <c r="I118" s="36">
        <v>1019.76</v>
      </c>
    </row>
    <row r="119" spans="2:9">
      <c r="B119" s="2" t="s">
        <v>1359</v>
      </c>
      <c r="C119" s="1">
        <v>1942</v>
      </c>
      <c r="D119" s="1">
        <v>1883</v>
      </c>
      <c r="E119" s="36">
        <v>969.41</v>
      </c>
      <c r="F119" s="2">
        <v>-1.82</v>
      </c>
      <c r="G119" s="2">
        <v>-0.19</v>
      </c>
      <c r="H119" s="2">
        <v>-0.78</v>
      </c>
      <c r="I119" s="36">
        <v>1019.64</v>
      </c>
    </row>
    <row r="120" spans="2:9">
      <c r="B120" s="2" t="s">
        <v>1358</v>
      </c>
      <c r="C120" s="1">
        <v>1939</v>
      </c>
      <c r="D120" s="1">
        <v>1883</v>
      </c>
      <c r="E120" s="36">
        <v>971.23</v>
      </c>
      <c r="F120" s="2">
        <v>-12.07</v>
      </c>
      <c r="G120" s="2">
        <v>-1.23</v>
      </c>
      <c r="H120" s="2">
        <v>-1.44</v>
      </c>
      <c r="I120" s="36">
        <v>1019.48</v>
      </c>
    </row>
    <row r="121" spans="2:9">
      <c r="B121" s="2" t="s">
        <v>1355</v>
      </c>
      <c r="C121" s="1">
        <v>1940</v>
      </c>
      <c r="D121" s="1">
        <v>1908</v>
      </c>
      <c r="E121" s="36">
        <v>983.3</v>
      </c>
      <c r="F121" s="2">
        <v>-3.9</v>
      </c>
      <c r="G121" s="2">
        <v>-0.4</v>
      </c>
      <c r="H121" s="2">
        <v>-0.84</v>
      </c>
      <c r="I121" s="36">
        <v>1019.97</v>
      </c>
    </row>
    <row r="122" spans="2:9">
      <c r="B122" s="2" t="s">
        <v>1356</v>
      </c>
      <c r="C122" s="1">
        <v>1943</v>
      </c>
      <c r="D122" s="1">
        <v>1918</v>
      </c>
      <c r="E122" s="36">
        <v>987.2</v>
      </c>
      <c r="F122" s="2">
        <v>-2.27</v>
      </c>
      <c r="G122" s="2">
        <v>-0.23</v>
      </c>
      <c r="H122" s="2">
        <v>-0.36</v>
      </c>
      <c r="I122" s="36">
        <v>1019.49</v>
      </c>
    </row>
    <row r="123" spans="2:9">
      <c r="B123" s="2" t="s">
        <v>1354</v>
      </c>
      <c r="C123" s="1">
        <v>1945</v>
      </c>
      <c r="D123" s="1">
        <v>1925</v>
      </c>
      <c r="E123" s="36">
        <v>989.47</v>
      </c>
      <c r="F123" s="2">
        <v>1.39</v>
      </c>
      <c r="G123" s="2">
        <v>0.14000000000000001</v>
      </c>
      <c r="H123" s="2">
        <v>0.18</v>
      </c>
      <c r="I123" s="36">
        <v>1019.05</v>
      </c>
    </row>
    <row r="124" spans="2:9">
      <c r="B124" s="2" t="s">
        <v>1353</v>
      </c>
      <c r="C124" s="1">
        <v>1950</v>
      </c>
      <c r="D124" s="1">
        <v>1927</v>
      </c>
      <c r="E124" s="36">
        <v>988.08</v>
      </c>
      <c r="F124" s="2">
        <v>19.48</v>
      </c>
      <c r="G124" s="2">
        <v>2.0099999999999998</v>
      </c>
      <c r="H124" s="2">
        <v>2.56</v>
      </c>
      <c r="I124" s="36">
        <v>1019.49</v>
      </c>
    </row>
    <row r="125" spans="2:9">
      <c r="B125" s="2" t="s">
        <v>1352</v>
      </c>
      <c r="C125" s="1">
        <v>1951</v>
      </c>
      <c r="D125" s="1">
        <v>1890</v>
      </c>
      <c r="E125" s="36">
        <v>968.6</v>
      </c>
      <c r="F125" s="2">
        <v>3.17</v>
      </c>
      <c r="G125" s="2">
        <v>0.33</v>
      </c>
      <c r="H125" s="2">
        <v>0.01</v>
      </c>
      <c r="I125" s="36">
        <v>1019.82</v>
      </c>
    </row>
    <row r="126" spans="2:9">
      <c r="B126" s="2" t="s">
        <v>1351</v>
      </c>
      <c r="C126" s="1">
        <v>1952</v>
      </c>
      <c r="D126" s="1">
        <v>1885</v>
      </c>
      <c r="E126" s="36">
        <v>965.43</v>
      </c>
      <c r="F126" s="2">
        <v>8.73</v>
      </c>
      <c r="G126" s="2">
        <v>0.91</v>
      </c>
      <c r="H126" s="2">
        <v>1.3</v>
      </c>
      <c r="I126" s="36">
        <v>1019.88</v>
      </c>
    </row>
    <row r="127" spans="2:9">
      <c r="B127" s="2" t="s">
        <v>1350</v>
      </c>
      <c r="C127" s="1">
        <v>1948</v>
      </c>
      <c r="D127" s="1">
        <v>1864</v>
      </c>
      <c r="E127" s="36">
        <v>956.7</v>
      </c>
      <c r="F127" s="2">
        <v>-9.9</v>
      </c>
      <c r="G127" s="2">
        <v>-1.02</v>
      </c>
      <c r="H127" s="2">
        <v>-1.43</v>
      </c>
      <c r="I127" s="36">
        <v>1019.99</v>
      </c>
    </row>
    <row r="128" spans="2:9">
      <c r="B128" s="2" t="s">
        <v>1348</v>
      </c>
      <c r="C128" s="1">
        <v>1951</v>
      </c>
      <c r="D128" s="1">
        <v>1885</v>
      </c>
      <c r="E128" s="36">
        <v>966.6</v>
      </c>
      <c r="F128" s="2">
        <v>-0.53</v>
      </c>
      <c r="G128" s="2">
        <v>-0.05</v>
      </c>
      <c r="H128" s="2">
        <v>-0.54</v>
      </c>
      <c r="I128" s="36">
        <v>1020.22</v>
      </c>
    </row>
    <row r="129" spans="2:9">
      <c r="B129" s="2" t="s">
        <v>1349</v>
      </c>
      <c r="C129" s="1">
        <v>1956</v>
      </c>
      <c r="D129" s="1">
        <v>1892</v>
      </c>
      <c r="E129" s="36">
        <v>967.13</v>
      </c>
      <c r="F129" s="2">
        <v>-5.5</v>
      </c>
      <c r="G129" s="2">
        <v>-0.56999999999999995</v>
      </c>
      <c r="H129" s="2">
        <v>-0.36</v>
      </c>
      <c r="I129" s="36">
        <v>1017.19</v>
      </c>
    </row>
    <row r="130" spans="2:9">
      <c r="B130" s="2" t="s">
        <v>1347</v>
      </c>
      <c r="C130" s="1">
        <v>1956</v>
      </c>
      <c r="D130" s="1">
        <v>1903</v>
      </c>
      <c r="E130" s="36">
        <v>972.63</v>
      </c>
      <c r="F130" s="2">
        <v>2.88</v>
      </c>
      <c r="G130" s="2">
        <v>0.3</v>
      </c>
      <c r="H130" s="2">
        <v>0.56999999999999995</v>
      </c>
      <c r="I130" s="36">
        <v>1015.34</v>
      </c>
    </row>
    <row r="131" spans="2:9">
      <c r="B131" s="2" t="s">
        <v>1346</v>
      </c>
      <c r="C131" s="1">
        <v>1967</v>
      </c>
      <c r="D131" s="1">
        <v>1907</v>
      </c>
      <c r="E131" s="36">
        <v>969.75</v>
      </c>
      <c r="F131" s="2">
        <v>7.12</v>
      </c>
      <c r="G131" s="2">
        <v>0.74</v>
      </c>
      <c r="H131" s="2">
        <v>1.35</v>
      </c>
      <c r="I131" s="36">
        <v>1014.05</v>
      </c>
    </row>
    <row r="132" spans="2:9">
      <c r="B132" s="2" t="s">
        <v>1345</v>
      </c>
      <c r="C132" s="1">
        <v>1969</v>
      </c>
      <c r="D132" s="1">
        <v>1895</v>
      </c>
      <c r="E132" s="36">
        <v>962.63</v>
      </c>
      <c r="F132" s="2">
        <v>6.3</v>
      </c>
      <c r="G132" s="2">
        <v>0.66</v>
      </c>
      <c r="H132" s="2">
        <v>0.75</v>
      </c>
      <c r="I132" s="36">
        <v>1013.62</v>
      </c>
    </row>
    <row r="133" spans="2:9">
      <c r="B133" s="2" t="s">
        <v>1344</v>
      </c>
      <c r="C133" s="1">
        <v>1968</v>
      </c>
      <c r="D133" s="1">
        <v>1882</v>
      </c>
      <c r="E133" s="36">
        <v>956.33</v>
      </c>
      <c r="F133" s="2">
        <v>-3.61</v>
      </c>
      <c r="G133" s="2">
        <v>-0.38</v>
      </c>
      <c r="H133" s="2">
        <v>-0.74</v>
      </c>
      <c r="I133" s="36">
        <v>1013.31</v>
      </c>
    </row>
    <row r="134" spans="2:9">
      <c r="B134" s="2" t="s">
        <v>1343</v>
      </c>
      <c r="C134" s="1">
        <v>1967</v>
      </c>
      <c r="D134" s="1">
        <v>1888</v>
      </c>
      <c r="E134" s="36">
        <v>959.94</v>
      </c>
      <c r="F134" s="2">
        <v>-2.04</v>
      </c>
      <c r="G134" s="2">
        <v>-0.21</v>
      </c>
      <c r="H134" s="2">
        <v>0.17</v>
      </c>
      <c r="I134" s="36">
        <v>1012.96</v>
      </c>
    </row>
    <row r="135" spans="2:9">
      <c r="B135" s="2" t="s">
        <v>1342</v>
      </c>
      <c r="C135" s="1">
        <v>1969</v>
      </c>
      <c r="D135" s="1">
        <v>1894</v>
      </c>
      <c r="E135" s="36">
        <v>961.98</v>
      </c>
      <c r="F135" s="2">
        <v>13.34</v>
      </c>
      <c r="G135" s="2">
        <v>1.41</v>
      </c>
      <c r="H135" s="2">
        <v>1.64</v>
      </c>
      <c r="I135" s="36">
        <v>1013.46</v>
      </c>
    </row>
    <row r="136" spans="2:9">
      <c r="B136" s="2" t="s">
        <v>1341</v>
      </c>
      <c r="C136" s="1">
        <v>1972</v>
      </c>
      <c r="D136" s="1">
        <v>1871</v>
      </c>
      <c r="E136" s="36">
        <v>948.64</v>
      </c>
      <c r="F136" s="2">
        <v>0.67</v>
      </c>
      <c r="G136" s="2">
        <v>7.0000000000000007E-2</v>
      </c>
      <c r="H136" s="2">
        <v>0.09</v>
      </c>
      <c r="I136" s="36">
        <v>1013.25</v>
      </c>
    </row>
    <row r="137" spans="2:9">
      <c r="B137" s="2" t="s">
        <v>1340</v>
      </c>
      <c r="C137" s="1">
        <v>1975</v>
      </c>
      <c r="D137" s="1">
        <v>1872</v>
      </c>
      <c r="E137" s="36">
        <v>947.97</v>
      </c>
      <c r="F137" s="2">
        <v>6.48</v>
      </c>
      <c r="G137" s="2">
        <v>0.69</v>
      </c>
      <c r="H137" s="2">
        <v>0.57999999999999996</v>
      </c>
      <c r="I137" s="36">
        <v>1013.39</v>
      </c>
    </row>
    <row r="138" spans="2:9">
      <c r="B138" s="2" t="s">
        <v>1339</v>
      </c>
      <c r="C138" s="1">
        <v>1977</v>
      </c>
      <c r="D138" s="1">
        <v>1862</v>
      </c>
      <c r="E138" s="36">
        <v>941.49</v>
      </c>
      <c r="F138" s="2">
        <v>-2.36</v>
      </c>
      <c r="G138" s="2">
        <v>-0.25</v>
      </c>
      <c r="H138" s="2">
        <v>-0.82</v>
      </c>
      <c r="I138" s="36">
        <v>1013.26</v>
      </c>
    </row>
    <row r="139" spans="2:9">
      <c r="B139" s="2" t="s">
        <v>1338</v>
      </c>
      <c r="C139" s="1">
        <v>1980</v>
      </c>
      <c r="D139" s="1">
        <v>1869</v>
      </c>
      <c r="E139" s="36">
        <v>943.85</v>
      </c>
      <c r="F139" s="2">
        <v>16.07</v>
      </c>
      <c r="G139" s="2">
        <v>1.73</v>
      </c>
      <c r="H139" s="2">
        <v>1.7</v>
      </c>
      <c r="I139" s="36">
        <v>1013.85</v>
      </c>
    </row>
    <row r="140" spans="2:9">
      <c r="B140" s="2" t="s">
        <v>1337</v>
      </c>
      <c r="C140" s="1">
        <v>1983</v>
      </c>
      <c r="D140" s="1">
        <v>1840</v>
      </c>
      <c r="E140" s="36">
        <v>927.78</v>
      </c>
      <c r="F140" s="2">
        <v>8.09</v>
      </c>
      <c r="G140" s="2">
        <v>0.88</v>
      </c>
      <c r="H140" s="2">
        <v>0.12</v>
      </c>
      <c r="I140" s="36">
        <v>1013.6</v>
      </c>
    </row>
    <row r="141" spans="2:9">
      <c r="B141" s="2" t="s">
        <v>1336</v>
      </c>
      <c r="C141" s="1">
        <v>1985</v>
      </c>
      <c r="D141" s="1">
        <v>1826</v>
      </c>
      <c r="E141" s="36">
        <v>919.69</v>
      </c>
      <c r="F141" s="2">
        <v>5.87</v>
      </c>
      <c r="G141" s="2">
        <v>0.64</v>
      </c>
      <c r="H141" s="2">
        <v>0.72</v>
      </c>
      <c r="I141" s="36">
        <v>1012.39</v>
      </c>
    </row>
    <row r="142" spans="2:9">
      <c r="B142" s="2" t="s">
        <v>1335</v>
      </c>
      <c r="C142" s="1">
        <v>1985</v>
      </c>
      <c r="D142" s="1">
        <v>1814</v>
      </c>
      <c r="E142" s="36">
        <v>913.82</v>
      </c>
      <c r="F142" s="2">
        <v>8.74</v>
      </c>
      <c r="G142" s="2">
        <v>0.97</v>
      </c>
      <c r="H142" s="2">
        <v>0.83</v>
      </c>
      <c r="I142" s="36">
        <v>1011.69</v>
      </c>
    </row>
    <row r="143" spans="2:9">
      <c r="B143" s="2" t="s">
        <v>1333</v>
      </c>
      <c r="C143" s="1">
        <v>1985</v>
      </c>
      <c r="D143" s="1">
        <v>1797</v>
      </c>
      <c r="E143" s="36">
        <v>905.08</v>
      </c>
      <c r="F143" s="2">
        <v>-6.12</v>
      </c>
      <c r="G143" s="2">
        <v>-0.67</v>
      </c>
      <c r="H143" s="2">
        <v>-0.46</v>
      </c>
      <c r="I143" s="36">
        <v>1010.47</v>
      </c>
    </row>
    <row r="144" spans="2:9">
      <c r="B144" s="2" t="s">
        <v>1334</v>
      </c>
      <c r="C144" s="1">
        <v>1986</v>
      </c>
      <c r="D144" s="1">
        <v>1810</v>
      </c>
      <c r="E144" s="36">
        <v>911.2</v>
      </c>
      <c r="F144" s="2">
        <v>-16.27</v>
      </c>
      <c r="G144" s="2">
        <v>-1.75</v>
      </c>
      <c r="H144" s="2">
        <v>-1.86</v>
      </c>
      <c r="I144" s="36">
        <v>1009.48</v>
      </c>
    </row>
    <row r="145" spans="2:9">
      <c r="B145" s="2" t="s">
        <v>1331</v>
      </c>
      <c r="C145" s="1">
        <v>1985</v>
      </c>
      <c r="D145" s="1">
        <v>1841</v>
      </c>
      <c r="E145" s="36">
        <v>927.47</v>
      </c>
      <c r="F145" s="2">
        <v>3.87</v>
      </c>
      <c r="G145" s="2">
        <v>0.42</v>
      </c>
      <c r="H145" s="2">
        <v>1.04</v>
      </c>
      <c r="I145" s="36">
        <v>1009.37</v>
      </c>
    </row>
    <row r="146" spans="2:9">
      <c r="B146" s="2" t="s">
        <v>1332</v>
      </c>
      <c r="C146" s="1">
        <v>1987</v>
      </c>
      <c r="D146" s="1">
        <v>1835</v>
      </c>
      <c r="E146" s="36">
        <v>923.6</v>
      </c>
      <c r="F146" s="2">
        <v>-1.32</v>
      </c>
      <c r="G146" s="2">
        <v>-0.14000000000000001</v>
      </c>
      <c r="H146" s="2">
        <v>0.6</v>
      </c>
      <c r="I146" s="36">
        <v>1009.18</v>
      </c>
    </row>
    <row r="147" spans="2:9">
      <c r="B147" s="2" t="s">
        <v>1330</v>
      </c>
      <c r="C147" s="1">
        <v>1987</v>
      </c>
      <c r="D147" s="1">
        <v>1838</v>
      </c>
      <c r="E147" s="36">
        <v>924.92</v>
      </c>
      <c r="F147" s="2">
        <v>-7.66</v>
      </c>
      <c r="G147" s="2">
        <v>-0.82</v>
      </c>
      <c r="H147" s="2">
        <v>-1.18</v>
      </c>
      <c r="I147" s="36">
        <v>1008.57</v>
      </c>
    </row>
    <row r="148" spans="2:9">
      <c r="B148" s="2" t="s">
        <v>1329</v>
      </c>
      <c r="C148" s="1">
        <v>1992</v>
      </c>
      <c r="D148" s="1">
        <v>1858</v>
      </c>
      <c r="E148" s="36">
        <v>932.58</v>
      </c>
      <c r="F148" s="2">
        <v>4.6399999999999997</v>
      </c>
      <c r="G148" s="2">
        <v>0.5</v>
      </c>
      <c r="H148" s="2">
        <v>0.37</v>
      </c>
      <c r="I148" s="36">
        <v>1008.16</v>
      </c>
    </row>
    <row r="149" spans="2:9">
      <c r="B149" s="2" t="s">
        <v>1328</v>
      </c>
      <c r="C149" s="1">
        <v>1998</v>
      </c>
      <c r="D149" s="1">
        <v>1854</v>
      </c>
      <c r="E149" s="36">
        <v>927.94</v>
      </c>
      <c r="F149" s="2">
        <v>1.07</v>
      </c>
      <c r="G149" s="2">
        <v>0.12</v>
      </c>
      <c r="H149" s="2">
        <v>-0.02</v>
      </c>
      <c r="I149" s="36">
        <v>1008.37</v>
      </c>
    </row>
    <row r="150" spans="2:9">
      <c r="B150" s="2" t="s">
        <v>1327</v>
      </c>
      <c r="C150" s="1">
        <v>1998</v>
      </c>
      <c r="D150" s="1">
        <v>1852</v>
      </c>
      <c r="E150" s="36">
        <v>926.87</v>
      </c>
      <c r="F150" s="2">
        <v>11.61</v>
      </c>
      <c r="G150" s="2">
        <v>1.27</v>
      </c>
      <c r="H150" s="2">
        <v>1.44</v>
      </c>
      <c r="I150" s="36">
        <v>1008.41</v>
      </c>
    </row>
    <row r="151" spans="2:9">
      <c r="B151" s="2" t="s">
        <v>1326</v>
      </c>
      <c r="C151" s="1">
        <v>2008</v>
      </c>
      <c r="D151" s="1">
        <v>1838</v>
      </c>
      <c r="E151" s="36">
        <v>915.26</v>
      </c>
      <c r="F151" s="2">
        <v>10.55</v>
      </c>
      <c r="G151" s="2">
        <v>1.17</v>
      </c>
      <c r="H151" s="2">
        <v>2.73</v>
      </c>
      <c r="I151" s="36">
        <v>1009.47</v>
      </c>
    </row>
    <row r="152" spans="2:9">
      <c r="B152" s="2" t="s">
        <v>1325</v>
      </c>
      <c r="C152" s="1">
        <v>2011</v>
      </c>
      <c r="D152" s="1">
        <v>1819</v>
      </c>
      <c r="E152" s="36">
        <v>904.71</v>
      </c>
      <c r="F152" s="2">
        <v>-5.92</v>
      </c>
      <c r="G152" s="2">
        <v>-0.65</v>
      </c>
      <c r="H152" s="2">
        <v>7.0000000000000007E-2</v>
      </c>
      <c r="I152" s="36">
        <v>1011.38</v>
      </c>
    </row>
    <row r="153" spans="2:9">
      <c r="B153" s="2" t="s">
        <v>1324</v>
      </c>
      <c r="C153" s="1">
        <v>2009</v>
      </c>
      <c r="D153" s="1">
        <v>1829</v>
      </c>
      <c r="E153" s="36">
        <v>910.63</v>
      </c>
      <c r="F153" s="2">
        <v>1.4</v>
      </c>
      <c r="G153" s="2">
        <v>0.15</v>
      </c>
      <c r="H153" s="2">
        <v>0.2</v>
      </c>
      <c r="I153" s="36">
        <v>1012.56</v>
      </c>
    </row>
    <row r="154" spans="2:9">
      <c r="B154" s="2" t="s">
        <v>1323</v>
      </c>
      <c r="C154" s="1">
        <v>2011</v>
      </c>
      <c r="D154" s="1">
        <v>1828</v>
      </c>
      <c r="E154" s="36">
        <v>909.23</v>
      </c>
      <c r="F154" s="2">
        <v>11.01</v>
      </c>
      <c r="G154" s="2">
        <v>1.23</v>
      </c>
      <c r="H154" s="2">
        <v>1.58</v>
      </c>
      <c r="I154" s="36">
        <v>1012.31</v>
      </c>
    </row>
    <row r="155" spans="2:9">
      <c r="B155" s="2" t="s">
        <v>1321</v>
      </c>
      <c r="C155" s="1">
        <v>2011</v>
      </c>
      <c r="D155" s="1">
        <v>1806</v>
      </c>
      <c r="E155" s="36">
        <v>898.22</v>
      </c>
      <c r="F155" s="2">
        <v>2.17</v>
      </c>
      <c r="G155" s="2">
        <v>0.24</v>
      </c>
      <c r="H155" s="2">
        <v>-0.26</v>
      </c>
      <c r="I155" s="36">
        <v>1010.56</v>
      </c>
    </row>
    <row r="156" spans="2:9">
      <c r="B156" s="2" t="s">
        <v>1320</v>
      </c>
      <c r="C156" s="1">
        <v>2008</v>
      </c>
      <c r="D156" s="1">
        <v>1800</v>
      </c>
      <c r="E156" s="36">
        <v>896.05</v>
      </c>
      <c r="F156" s="2">
        <v>11.17</v>
      </c>
      <c r="G156" s="2">
        <v>1.26</v>
      </c>
      <c r="H156" s="2">
        <v>0.32</v>
      </c>
      <c r="I156" s="36">
        <v>1009.23</v>
      </c>
    </row>
    <row r="157" spans="2:9">
      <c r="B157" s="2" t="s">
        <v>1318</v>
      </c>
      <c r="C157" s="1">
        <v>2009</v>
      </c>
      <c r="D157" s="1">
        <v>1778</v>
      </c>
      <c r="E157" s="36">
        <v>884.88</v>
      </c>
      <c r="F157" s="2">
        <v>11.47</v>
      </c>
      <c r="G157" s="2">
        <v>1.31</v>
      </c>
      <c r="H157" s="2">
        <v>1.29</v>
      </c>
      <c r="I157" s="36">
        <v>1010.07</v>
      </c>
    </row>
    <row r="158" spans="2:9">
      <c r="B158" s="2" t="s">
        <v>1319</v>
      </c>
      <c r="C158" s="1">
        <v>2008</v>
      </c>
      <c r="D158" s="1">
        <v>1754</v>
      </c>
      <c r="E158" s="36">
        <v>873.41</v>
      </c>
      <c r="F158" s="2">
        <v>4.8899999999999997</v>
      </c>
      <c r="G158" s="2">
        <v>0.56000000000000005</v>
      </c>
      <c r="H158" s="2">
        <v>0.62</v>
      </c>
      <c r="I158" s="36">
        <v>1012.82</v>
      </c>
    </row>
    <row r="159" spans="2:9">
      <c r="B159" s="2" t="s">
        <v>1316</v>
      </c>
      <c r="C159" s="1">
        <v>2010</v>
      </c>
      <c r="D159" s="1">
        <v>1746</v>
      </c>
      <c r="E159" s="36">
        <v>868.52</v>
      </c>
      <c r="F159" s="2">
        <v>3.74</v>
      </c>
      <c r="G159" s="2">
        <v>0.43</v>
      </c>
      <c r="H159" s="2">
        <v>1.49</v>
      </c>
      <c r="I159" s="36">
        <v>1014.19</v>
      </c>
    </row>
    <row r="160" spans="2:9">
      <c r="B160" s="2" t="s">
        <v>1315</v>
      </c>
      <c r="C160" s="1">
        <v>2011</v>
      </c>
      <c r="D160" s="1">
        <v>1739</v>
      </c>
      <c r="E160" s="36">
        <v>864.78</v>
      </c>
      <c r="F160" s="2">
        <v>2.91</v>
      </c>
      <c r="G160" s="2">
        <v>0.34</v>
      </c>
      <c r="H160" s="2">
        <v>7.0000000000000007E-2</v>
      </c>
      <c r="I160" s="36">
        <v>1015.68</v>
      </c>
    </row>
    <row r="161" spans="2:9">
      <c r="B161" s="2" t="s">
        <v>1314</v>
      </c>
      <c r="C161" s="1">
        <v>2019</v>
      </c>
      <c r="D161" s="1">
        <v>1740</v>
      </c>
      <c r="E161" s="36">
        <v>861.87</v>
      </c>
      <c r="F161" s="2">
        <v>14.21</v>
      </c>
      <c r="G161" s="2">
        <v>1.68</v>
      </c>
      <c r="H161" s="2">
        <v>2.3199999999999998</v>
      </c>
      <c r="I161" s="36">
        <v>1016.18</v>
      </c>
    </row>
    <row r="162" spans="2:9">
      <c r="B162" s="2" t="s">
        <v>1313</v>
      </c>
      <c r="C162" s="1">
        <v>2019</v>
      </c>
      <c r="D162" s="1">
        <v>1712</v>
      </c>
      <c r="E162" s="36">
        <v>847.66</v>
      </c>
      <c r="F162" s="2">
        <v>-2.66</v>
      </c>
      <c r="G162" s="2">
        <v>-0.31</v>
      </c>
      <c r="H162" s="2">
        <v>1.06</v>
      </c>
      <c r="I162" s="36">
        <v>1018.32</v>
      </c>
    </row>
    <row r="163" spans="2:9">
      <c r="B163" s="2" t="s">
        <v>1312</v>
      </c>
      <c r="C163" s="1">
        <v>2023</v>
      </c>
      <c r="D163" s="1">
        <v>1721</v>
      </c>
      <c r="E163" s="36">
        <v>850.32</v>
      </c>
      <c r="F163" s="2">
        <v>-10.54</v>
      </c>
      <c r="G163" s="2">
        <v>-1.22</v>
      </c>
      <c r="H163" s="2">
        <v>-1.46</v>
      </c>
      <c r="I163" s="36">
        <v>1016.84</v>
      </c>
    </row>
    <row r="164" spans="2:9">
      <c r="B164" s="2" t="s">
        <v>1311</v>
      </c>
      <c r="C164" s="1">
        <v>2026</v>
      </c>
      <c r="D164" s="1">
        <v>1744</v>
      </c>
      <c r="E164" s="36">
        <v>860.86</v>
      </c>
      <c r="F164" s="2">
        <v>-10.62</v>
      </c>
      <c r="G164" s="2">
        <v>-1.22</v>
      </c>
      <c r="H164" s="2">
        <v>-0.88</v>
      </c>
      <c r="I164" s="36">
        <v>1012.39</v>
      </c>
    </row>
    <row r="165" spans="2:9">
      <c r="B165" s="2" t="s">
        <v>1310</v>
      </c>
      <c r="C165" s="1">
        <v>2024</v>
      </c>
      <c r="D165" s="1">
        <v>1764</v>
      </c>
      <c r="E165" s="36">
        <v>871.48</v>
      </c>
      <c r="F165" s="2">
        <v>-14.92</v>
      </c>
      <c r="G165" s="2">
        <v>-1.68</v>
      </c>
      <c r="H165" s="2">
        <v>-2.88</v>
      </c>
      <c r="I165" s="36">
        <v>1009.43</v>
      </c>
    </row>
    <row r="166" spans="2:9">
      <c r="B166" s="2" t="s">
        <v>1309</v>
      </c>
      <c r="C166" s="1">
        <v>2025</v>
      </c>
      <c r="D166" s="1">
        <v>1795</v>
      </c>
      <c r="E166" s="36">
        <v>886.4</v>
      </c>
      <c r="F166" s="2">
        <v>9.9499999999999993</v>
      </c>
      <c r="G166" s="2">
        <v>1.1399999999999999</v>
      </c>
      <c r="H166" s="2">
        <v>1.17</v>
      </c>
      <c r="I166" s="36">
        <v>1007.86</v>
      </c>
    </row>
    <row r="167" spans="2:9">
      <c r="B167" s="2" t="s">
        <v>1308</v>
      </c>
      <c r="C167" s="1">
        <v>2024</v>
      </c>
      <c r="D167" s="1">
        <v>1774</v>
      </c>
      <c r="E167" s="36">
        <v>876.45</v>
      </c>
      <c r="F167" s="2">
        <v>6.69</v>
      </c>
      <c r="G167" s="2">
        <v>0.77</v>
      </c>
      <c r="H167" s="2">
        <v>0.86</v>
      </c>
      <c r="I167" s="36">
        <v>1006.79</v>
      </c>
    </row>
    <row r="168" spans="2:9">
      <c r="B168" s="2" t="s">
        <v>1307</v>
      </c>
      <c r="C168" s="1">
        <v>2026</v>
      </c>
      <c r="D168" s="1">
        <v>1762</v>
      </c>
      <c r="E168" s="36">
        <v>869.76</v>
      </c>
      <c r="F168" s="2">
        <v>-21.71</v>
      </c>
      <c r="G168" s="2">
        <v>-2.44</v>
      </c>
      <c r="H168" s="2">
        <v>-2.0299999999999998</v>
      </c>
      <c r="I168" s="36">
        <v>1005.91</v>
      </c>
    </row>
    <row r="169" spans="2:9">
      <c r="B169" s="2" t="s">
        <v>1306</v>
      </c>
      <c r="C169" s="1">
        <v>2020</v>
      </c>
      <c r="D169" s="1">
        <v>1801</v>
      </c>
      <c r="E169" s="36">
        <v>891.47</v>
      </c>
      <c r="F169" s="2">
        <v>-11.93</v>
      </c>
      <c r="G169" s="2">
        <v>-1.32</v>
      </c>
      <c r="H169" s="2">
        <v>-2.02</v>
      </c>
      <c r="I169" s="36">
        <v>1004.71</v>
      </c>
    </row>
    <row r="170" spans="2:9">
      <c r="B170" s="2" t="s">
        <v>1305</v>
      </c>
      <c r="C170" s="1">
        <v>2022</v>
      </c>
      <c r="D170" s="1">
        <v>1827</v>
      </c>
      <c r="E170" s="36">
        <v>903.4</v>
      </c>
      <c r="F170" s="2">
        <v>9.64</v>
      </c>
      <c r="G170" s="2">
        <v>1.08</v>
      </c>
      <c r="H170" s="2">
        <v>1.31</v>
      </c>
      <c r="I170" s="36">
        <v>1003.72</v>
      </c>
    </row>
    <row r="171" spans="2:9">
      <c r="B171" s="2" t="s">
        <v>1304</v>
      </c>
      <c r="C171" s="1">
        <v>2023</v>
      </c>
      <c r="D171" s="1">
        <v>1808</v>
      </c>
      <c r="E171" s="36">
        <v>893.76</v>
      </c>
      <c r="F171" s="2">
        <v>-1.18</v>
      </c>
      <c r="G171" s="2">
        <v>-0.13</v>
      </c>
      <c r="H171" s="2">
        <v>0</v>
      </c>
      <c r="I171" s="36">
        <v>1003.38</v>
      </c>
    </row>
    <row r="172" spans="2:9">
      <c r="B172" s="2" t="s">
        <v>1293</v>
      </c>
      <c r="C172" s="1">
        <v>2022</v>
      </c>
      <c r="D172" s="1">
        <v>1809</v>
      </c>
      <c r="E172" s="36">
        <v>894.94</v>
      </c>
      <c r="F172" s="2">
        <v>-4.1399999999999997</v>
      </c>
      <c r="G172" s="2">
        <v>-0.46</v>
      </c>
      <c r="H172" s="2">
        <v>0.19</v>
      </c>
      <c r="I172" s="36">
        <v>1003.41</v>
      </c>
    </row>
    <row r="173" spans="2:9">
      <c r="B173" s="2" t="s">
        <v>1292</v>
      </c>
      <c r="C173" s="1">
        <v>2021</v>
      </c>
      <c r="D173" s="1">
        <v>1817</v>
      </c>
      <c r="E173" s="36">
        <v>899.08</v>
      </c>
      <c r="F173" s="2">
        <v>-20.91</v>
      </c>
      <c r="G173" s="2">
        <v>-2.27</v>
      </c>
      <c r="H173" s="2">
        <v>-2.36</v>
      </c>
      <c r="I173" s="36">
        <v>1003.26</v>
      </c>
    </row>
    <row r="174" spans="2:9">
      <c r="B174" s="2" t="s">
        <v>1291</v>
      </c>
      <c r="C174" s="1">
        <v>2018</v>
      </c>
      <c r="D174" s="1">
        <v>1857</v>
      </c>
      <c r="E174" s="36">
        <v>919.99</v>
      </c>
      <c r="F174" s="2">
        <v>-10.15</v>
      </c>
      <c r="G174" s="2">
        <v>-1.0900000000000001</v>
      </c>
      <c r="H174" s="2">
        <v>-1.7</v>
      </c>
      <c r="I174" s="36">
        <v>1003.15</v>
      </c>
    </row>
    <row r="175" spans="2:9">
      <c r="B175" s="2" t="s">
        <v>1290</v>
      </c>
      <c r="C175" s="1">
        <v>2019</v>
      </c>
      <c r="D175" s="1">
        <v>1878</v>
      </c>
      <c r="E175" s="36">
        <v>930.14</v>
      </c>
      <c r="F175" s="2">
        <v>10.01</v>
      </c>
      <c r="G175" s="2">
        <v>1.0900000000000001</v>
      </c>
      <c r="H175" s="2">
        <v>0.79</v>
      </c>
      <c r="I175" s="36">
        <v>1003.36</v>
      </c>
    </row>
    <row r="176" spans="2:9">
      <c r="B176" s="2" t="s">
        <v>1286</v>
      </c>
      <c r="C176" s="1">
        <v>2020</v>
      </c>
      <c r="D176" s="1">
        <v>1858</v>
      </c>
      <c r="E176" s="36">
        <v>920.13</v>
      </c>
      <c r="F176" s="2">
        <v>7.65</v>
      </c>
      <c r="G176" s="2">
        <v>0.84</v>
      </c>
      <c r="H176" s="2">
        <v>0.76</v>
      </c>
      <c r="I176" s="36">
        <v>1003.86</v>
      </c>
    </row>
    <row r="177" spans="2:9">
      <c r="B177" s="2" t="s">
        <v>1285</v>
      </c>
      <c r="C177" s="1">
        <v>2018</v>
      </c>
      <c r="D177" s="1">
        <v>1842</v>
      </c>
      <c r="E177" s="36">
        <v>912.48</v>
      </c>
      <c r="F177" s="2">
        <v>5.53</v>
      </c>
      <c r="G177" s="2">
        <v>0.61</v>
      </c>
      <c r="H177" s="2">
        <v>7.0000000000000007E-2</v>
      </c>
      <c r="I177" s="36">
        <v>1003.7</v>
      </c>
    </row>
    <row r="178" spans="2:9">
      <c r="B178" s="2" t="s">
        <v>1284</v>
      </c>
      <c r="C178" s="1">
        <v>2022</v>
      </c>
      <c r="D178" s="1">
        <v>1834</v>
      </c>
      <c r="E178" s="36">
        <v>906.95</v>
      </c>
      <c r="F178" s="2">
        <v>8.07</v>
      </c>
      <c r="G178" s="2">
        <v>0.9</v>
      </c>
      <c r="H178" s="2">
        <v>1.56</v>
      </c>
      <c r="I178" s="36">
        <v>1003.66</v>
      </c>
    </row>
    <row r="179" spans="2:9">
      <c r="B179" s="2" t="s">
        <v>1283</v>
      </c>
      <c r="C179" s="1">
        <v>2018</v>
      </c>
      <c r="D179" s="1">
        <v>1814</v>
      </c>
      <c r="E179" s="36">
        <v>898.88</v>
      </c>
      <c r="F179" s="2">
        <v>-5.03</v>
      </c>
      <c r="G179" s="2">
        <v>-0.56000000000000005</v>
      </c>
      <c r="H179" s="2">
        <v>-1.22</v>
      </c>
      <c r="I179" s="36">
        <v>1003.37</v>
      </c>
    </row>
    <row r="180" spans="2:9">
      <c r="B180" s="2" t="s">
        <v>1282</v>
      </c>
      <c r="C180" s="1">
        <v>2020</v>
      </c>
      <c r="D180" s="1">
        <v>1826</v>
      </c>
      <c r="E180" s="36">
        <v>903.91</v>
      </c>
      <c r="F180" s="2">
        <v>4.4800000000000004</v>
      </c>
      <c r="G180" s="2">
        <v>0.5</v>
      </c>
      <c r="H180" s="2">
        <v>1.19</v>
      </c>
      <c r="I180" s="36">
        <v>1002.96</v>
      </c>
    </row>
    <row r="181" spans="2:9">
      <c r="B181" s="2" t="s">
        <v>1281</v>
      </c>
      <c r="C181" s="1">
        <v>2021</v>
      </c>
      <c r="D181" s="1">
        <v>1818</v>
      </c>
      <c r="E181" s="36">
        <v>899.43</v>
      </c>
      <c r="F181" s="2">
        <v>-12.65</v>
      </c>
      <c r="G181" s="2">
        <v>-1.39</v>
      </c>
      <c r="H181" s="2">
        <v>-2.0699999999999998</v>
      </c>
      <c r="I181" s="36">
        <v>1002.51</v>
      </c>
    </row>
    <row r="182" spans="2:9">
      <c r="B182" s="2" t="s">
        <v>1280</v>
      </c>
      <c r="C182" s="1">
        <v>2023</v>
      </c>
      <c r="D182" s="1">
        <v>1845</v>
      </c>
      <c r="E182" s="36">
        <v>912.08</v>
      </c>
      <c r="F182" s="2">
        <v>8.39</v>
      </c>
      <c r="G182" s="2">
        <v>0.93</v>
      </c>
      <c r="H182" s="2">
        <v>1.35</v>
      </c>
      <c r="I182" s="36">
        <v>1002.61</v>
      </c>
    </row>
    <row r="183" spans="2:9">
      <c r="B183" s="2" t="s">
        <v>1279</v>
      </c>
      <c r="C183" s="1">
        <v>2022</v>
      </c>
      <c r="D183" s="1">
        <v>1827</v>
      </c>
      <c r="E183" s="36">
        <v>903.69</v>
      </c>
      <c r="F183" s="2">
        <v>1.41</v>
      </c>
      <c r="G183" s="2">
        <v>0.16</v>
      </c>
      <c r="H183" s="2">
        <v>0.04</v>
      </c>
      <c r="I183" s="36">
        <v>1002.33</v>
      </c>
    </row>
    <row r="184" spans="2:9">
      <c r="B184" s="2" t="s">
        <v>1276</v>
      </c>
      <c r="C184" s="1">
        <v>2017</v>
      </c>
      <c r="D184" s="1">
        <v>1820</v>
      </c>
      <c r="E184" s="36">
        <v>902.28</v>
      </c>
      <c r="F184" s="2">
        <v>7.79</v>
      </c>
      <c r="G184" s="2">
        <v>0.87</v>
      </c>
      <c r="H184" s="2">
        <v>-0.38</v>
      </c>
      <c r="I184" s="36">
        <v>1002.2</v>
      </c>
    </row>
    <row r="185" spans="2:9">
      <c r="B185" s="2" t="s">
        <v>1277</v>
      </c>
      <c r="C185" s="1">
        <v>2018</v>
      </c>
      <c r="D185" s="1">
        <v>1805</v>
      </c>
      <c r="E185" s="36">
        <v>894.49</v>
      </c>
      <c r="F185" s="2">
        <v>32.08</v>
      </c>
      <c r="G185" s="2">
        <v>3.72</v>
      </c>
      <c r="H185" s="2">
        <v>4.16</v>
      </c>
      <c r="I185" s="36">
        <v>1002.12</v>
      </c>
    </row>
    <row r="186" spans="2:9">
      <c r="B186" s="2" t="s">
        <v>1275</v>
      </c>
      <c r="C186" s="1">
        <v>2017</v>
      </c>
      <c r="D186" s="1">
        <v>1739</v>
      </c>
      <c r="E186" s="36">
        <v>862.41</v>
      </c>
      <c r="F186" s="2">
        <v>-0.87</v>
      </c>
      <c r="G186" s="2">
        <v>-0.1</v>
      </c>
      <c r="H186" s="2">
        <v>-0.69</v>
      </c>
      <c r="I186" s="36">
        <v>1002.17</v>
      </c>
    </row>
    <row r="187" spans="2:9">
      <c r="B187" s="2" t="s">
        <v>1274</v>
      </c>
      <c r="C187" s="1">
        <v>2013</v>
      </c>
      <c r="D187" s="1">
        <v>1738</v>
      </c>
      <c r="E187" s="36">
        <v>863.28</v>
      </c>
      <c r="F187" s="2">
        <v>-7.12</v>
      </c>
      <c r="G187" s="2">
        <v>-0.82</v>
      </c>
      <c r="H187" s="2">
        <v>0.04</v>
      </c>
      <c r="I187" s="36">
        <v>1001.94</v>
      </c>
    </row>
    <row r="188" spans="2:9">
      <c r="B188" s="2" t="s">
        <v>1272</v>
      </c>
      <c r="C188" s="1">
        <v>2013</v>
      </c>
      <c r="D188" s="1">
        <v>1752</v>
      </c>
      <c r="E188" s="36">
        <v>870.4</v>
      </c>
      <c r="F188" s="2">
        <v>-27.18</v>
      </c>
      <c r="G188" s="2">
        <v>-3.03</v>
      </c>
      <c r="H188" s="2">
        <v>-3.68</v>
      </c>
      <c r="I188" s="36">
        <v>1001.95</v>
      </c>
    </row>
    <row r="189" spans="2:9">
      <c r="B189" s="2" t="s">
        <v>1271</v>
      </c>
      <c r="C189" s="1">
        <v>2012</v>
      </c>
      <c r="D189" s="1">
        <v>1806</v>
      </c>
      <c r="E189" s="36">
        <v>897.58</v>
      </c>
      <c r="F189" s="2">
        <v>7.5</v>
      </c>
      <c r="G189" s="2">
        <v>0.84</v>
      </c>
      <c r="H189" s="2">
        <v>0.31</v>
      </c>
      <c r="I189" s="36">
        <v>1002.05</v>
      </c>
    </row>
    <row r="190" spans="2:9">
      <c r="B190" s="2" t="s">
        <v>1270</v>
      </c>
      <c r="C190" s="1">
        <v>2014</v>
      </c>
      <c r="D190" s="1">
        <v>1792</v>
      </c>
      <c r="E190" s="36">
        <v>890.08</v>
      </c>
      <c r="F190" s="2">
        <v>35.08</v>
      </c>
      <c r="G190" s="2">
        <v>4.0999999999999996</v>
      </c>
      <c r="H190" s="2">
        <v>3.42</v>
      </c>
      <c r="I190" s="36">
        <v>1002.43</v>
      </c>
    </row>
    <row r="191" spans="2:9">
      <c r="B191" s="2" t="s">
        <v>1269</v>
      </c>
      <c r="C191" s="1">
        <v>2019</v>
      </c>
      <c r="D191" s="1">
        <v>1726</v>
      </c>
      <c r="E191" s="36">
        <v>855</v>
      </c>
      <c r="F191" s="2">
        <v>10.73</v>
      </c>
      <c r="G191" s="2">
        <v>1.27</v>
      </c>
      <c r="H191" s="2">
        <v>0.63</v>
      </c>
      <c r="I191" s="36">
        <v>1002.11</v>
      </c>
    </row>
    <row r="192" spans="2:9">
      <c r="B192" s="2" t="s">
        <v>1268</v>
      </c>
      <c r="C192" s="1">
        <v>2025</v>
      </c>
      <c r="D192" s="1">
        <v>1710</v>
      </c>
      <c r="E192" s="36">
        <v>844.27</v>
      </c>
      <c r="F192" s="2">
        <v>11.46</v>
      </c>
      <c r="G192" s="2">
        <v>1.38</v>
      </c>
      <c r="H192" s="2">
        <v>2.1</v>
      </c>
      <c r="I192" s="36">
        <v>1001.36</v>
      </c>
    </row>
    <row r="193" spans="2:9">
      <c r="B193" s="2" t="s">
        <v>1267</v>
      </c>
      <c r="C193" s="1">
        <v>2028</v>
      </c>
      <c r="D193" s="1">
        <v>1689</v>
      </c>
      <c r="E193" s="36">
        <v>832.81</v>
      </c>
      <c r="F193" s="2">
        <v>-29.38</v>
      </c>
      <c r="G193" s="2">
        <v>-3.41</v>
      </c>
      <c r="H193" s="2">
        <v>-2.54</v>
      </c>
      <c r="I193" s="36">
        <v>1001.14</v>
      </c>
    </row>
    <row r="194" spans="2:9">
      <c r="B194" s="2" t="s">
        <v>1266</v>
      </c>
      <c r="C194" s="1">
        <v>2028</v>
      </c>
      <c r="D194" s="1">
        <v>1749</v>
      </c>
      <c r="E194" s="36">
        <v>862.19</v>
      </c>
      <c r="F194" s="2">
        <v>-3.42</v>
      </c>
      <c r="G194" s="2">
        <v>-0.4</v>
      </c>
      <c r="H194" s="2">
        <v>1.1000000000000001</v>
      </c>
      <c r="I194" s="36">
        <v>1001.44</v>
      </c>
    </row>
    <row r="195" spans="2:9">
      <c r="B195" s="2" t="s">
        <v>1265</v>
      </c>
      <c r="C195" s="1">
        <v>2025</v>
      </c>
      <c r="D195" s="1">
        <v>1753</v>
      </c>
      <c r="E195" s="36">
        <v>865.61</v>
      </c>
      <c r="F195" s="2">
        <v>-18.29</v>
      </c>
      <c r="G195" s="2">
        <v>-2.0699999999999998</v>
      </c>
      <c r="H195" s="2">
        <v>-3.97</v>
      </c>
      <c r="I195" s="36">
        <v>1001.5</v>
      </c>
    </row>
    <row r="196" spans="2:9">
      <c r="B196" s="2" t="s">
        <v>1264</v>
      </c>
      <c r="C196" s="1">
        <v>2026</v>
      </c>
      <c r="D196" s="1">
        <v>1791</v>
      </c>
      <c r="E196" s="36">
        <v>883.9</v>
      </c>
      <c r="F196" s="2">
        <v>16.23</v>
      </c>
      <c r="G196" s="2">
        <v>1.87</v>
      </c>
      <c r="H196" s="2">
        <v>1.83</v>
      </c>
      <c r="I196" s="36">
        <v>1001.53</v>
      </c>
    </row>
    <row r="197" spans="2:9">
      <c r="B197" s="2" t="s">
        <v>1263</v>
      </c>
      <c r="C197" s="1">
        <v>2026</v>
      </c>
      <c r="D197" s="1">
        <v>1758</v>
      </c>
      <c r="E197" s="36">
        <v>867.67</v>
      </c>
      <c r="F197" s="2">
        <v>22.69</v>
      </c>
      <c r="G197" s="2">
        <v>2.69</v>
      </c>
      <c r="H197" s="2">
        <v>1.92</v>
      </c>
      <c r="I197" s="36">
        <v>1001.36</v>
      </c>
    </row>
    <row r="198" spans="2:9">
      <c r="B198" s="2" t="s">
        <v>1262</v>
      </c>
      <c r="C198" s="1">
        <v>2030</v>
      </c>
      <c r="D198" s="1">
        <v>1715</v>
      </c>
      <c r="E198" s="36">
        <v>844.98</v>
      </c>
      <c r="F198" s="2">
        <v>-3.55</v>
      </c>
      <c r="G198" s="2">
        <v>-0.42</v>
      </c>
      <c r="H198" s="2">
        <v>1.31</v>
      </c>
      <c r="I198" s="36">
        <v>1001.08</v>
      </c>
    </row>
    <row r="199" spans="2:9">
      <c r="B199" s="2" t="s">
        <v>1259</v>
      </c>
      <c r="C199" s="1">
        <v>2030</v>
      </c>
      <c r="D199" s="1">
        <v>1723</v>
      </c>
      <c r="E199" s="36">
        <v>848.53</v>
      </c>
      <c r="F199" s="2">
        <v>-42.22</v>
      </c>
      <c r="G199" s="2">
        <v>-4.74</v>
      </c>
      <c r="H199" s="2">
        <v>-4.24</v>
      </c>
      <c r="I199" s="36">
        <v>1001.23</v>
      </c>
    </row>
    <row r="200" spans="2:9">
      <c r="B200" s="2" t="s">
        <v>1257</v>
      </c>
      <c r="C200" s="1">
        <v>2032</v>
      </c>
      <c r="D200" s="1">
        <v>1810</v>
      </c>
      <c r="E200" s="36">
        <v>890.75</v>
      </c>
      <c r="F200" s="2">
        <v>-28.94</v>
      </c>
      <c r="G200" s="2">
        <v>-3.15</v>
      </c>
      <c r="H200" s="2">
        <v>-2.85</v>
      </c>
      <c r="I200" s="36">
        <v>1000.87</v>
      </c>
    </row>
    <row r="201" spans="2:9">
      <c r="B201" s="2" t="s">
        <v>1258</v>
      </c>
      <c r="C201" s="1">
        <v>2033</v>
      </c>
      <c r="D201" s="1">
        <v>1870</v>
      </c>
      <c r="E201" s="36">
        <v>919.69</v>
      </c>
      <c r="F201" s="2">
        <v>3.82</v>
      </c>
      <c r="G201" s="2">
        <v>0.42</v>
      </c>
      <c r="H201" s="2">
        <v>0.48</v>
      </c>
      <c r="I201" s="36">
        <v>1001.01</v>
      </c>
    </row>
    <row r="202" spans="2:9">
      <c r="B202" s="2" t="s">
        <v>1256</v>
      </c>
      <c r="C202" s="1">
        <v>2035</v>
      </c>
      <c r="D202" s="1">
        <v>1863</v>
      </c>
      <c r="E202" s="36">
        <v>915.87</v>
      </c>
      <c r="F202" s="2">
        <v>-7.14</v>
      </c>
      <c r="G202" s="2">
        <v>-0.77</v>
      </c>
      <c r="H202" s="2">
        <v>1.37</v>
      </c>
      <c r="I202" s="36">
        <v>1001.05</v>
      </c>
    </row>
    <row r="203" spans="2:9">
      <c r="B203" s="2" t="s">
        <v>1251</v>
      </c>
      <c r="C203" s="1">
        <v>2030</v>
      </c>
      <c r="D203" s="1">
        <v>1873</v>
      </c>
      <c r="E203" s="36">
        <v>923.01</v>
      </c>
      <c r="F203" s="2">
        <v>-23.72</v>
      </c>
      <c r="G203" s="2">
        <v>-2.5099999999999998</v>
      </c>
      <c r="H203" s="2">
        <v>-2.2799999999999998</v>
      </c>
      <c r="I203" s="36">
        <v>1000.57</v>
      </c>
    </row>
    <row r="204" spans="2:9">
      <c r="B204" s="2" t="s">
        <v>1250</v>
      </c>
      <c r="C204" s="1">
        <v>2032</v>
      </c>
      <c r="D204" s="1">
        <v>1924</v>
      </c>
      <c r="E204" s="36">
        <v>946.73</v>
      </c>
      <c r="F204" s="2">
        <v>-8.67</v>
      </c>
      <c r="G204" s="2">
        <v>-0.91</v>
      </c>
      <c r="H204" s="2">
        <v>-0.85</v>
      </c>
      <c r="I204" s="36">
        <v>1000.22</v>
      </c>
    </row>
    <row r="205" spans="2:9">
      <c r="B205" s="2" t="s">
        <v>1249</v>
      </c>
      <c r="C205" s="1">
        <v>2033</v>
      </c>
      <c r="D205" s="1">
        <v>1943</v>
      </c>
      <c r="E205" s="36">
        <v>955.4</v>
      </c>
      <c r="F205" s="2">
        <v>-12.78</v>
      </c>
      <c r="G205" s="2">
        <v>-1.32</v>
      </c>
      <c r="H205" s="2">
        <v>-0.71</v>
      </c>
      <c r="I205" s="36">
        <v>1000.36</v>
      </c>
    </row>
    <row r="206" spans="2:9">
      <c r="B206" s="2" t="s">
        <v>1248</v>
      </c>
      <c r="C206" s="1">
        <v>2031</v>
      </c>
      <c r="D206" s="1">
        <v>1966</v>
      </c>
      <c r="E206" s="36">
        <v>968.18</v>
      </c>
      <c r="F206" s="2">
        <v>-21.15</v>
      </c>
      <c r="G206" s="2">
        <v>-2.14</v>
      </c>
      <c r="H206" s="2">
        <v>-2.21</v>
      </c>
      <c r="I206" s="36">
        <v>1000.08</v>
      </c>
    </row>
    <row r="207" spans="2:9">
      <c r="B207" s="2" t="s">
        <v>1247</v>
      </c>
      <c r="C207" s="1">
        <v>2032</v>
      </c>
      <c r="D207" s="1">
        <v>2010</v>
      </c>
      <c r="E207" s="36">
        <v>989.33</v>
      </c>
      <c r="F207" s="2">
        <v>-8.9600000000000009</v>
      </c>
      <c r="G207" s="2">
        <v>-0.9</v>
      </c>
      <c r="H207" s="2">
        <v>-1.32</v>
      </c>
      <c r="I207" s="36">
        <v>1000</v>
      </c>
    </row>
    <row r="208" spans="2:9">
      <c r="B208" s="2" t="s">
        <v>1246</v>
      </c>
      <c r="C208" s="1">
        <v>2034</v>
      </c>
      <c r="D208" s="1">
        <v>2030</v>
      </c>
      <c r="E208" s="36">
        <v>998.29</v>
      </c>
      <c r="F208" s="2">
        <v>7.04</v>
      </c>
      <c r="G208" s="2">
        <v>0.71</v>
      </c>
      <c r="H208" s="2">
        <v>0.95</v>
      </c>
      <c r="I208" s="36">
        <v>1000.22</v>
      </c>
    </row>
    <row r="209" spans="2:10">
      <c r="B209" s="2" t="s">
        <v>1245</v>
      </c>
      <c r="C209" s="1">
        <v>2035</v>
      </c>
      <c r="D209" s="1">
        <v>2017</v>
      </c>
      <c r="E209" s="36">
        <v>991.25</v>
      </c>
      <c r="F209" s="2">
        <v>-6.43</v>
      </c>
      <c r="G209" s="2">
        <v>-0.64</v>
      </c>
      <c r="H209" s="2">
        <v>-0.28999999999999998</v>
      </c>
      <c r="I209" s="36">
        <v>1000.33</v>
      </c>
    </row>
    <row r="210" spans="2:10">
      <c r="B210" s="2" t="s">
        <v>1244</v>
      </c>
      <c r="C210" s="1">
        <v>2035</v>
      </c>
      <c r="D210" s="1">
        <v>2031</v>
      </c>
      <c r="E210" s="36">
        <v>997.68</v>
      </c>
      <c r="F210" s="2">
        <v>-8.57</v>
      </c>
      <c r="G210" s="2">
        <v>-0.85</v>
      </c>
      <c r="H210" s="2">
        <v>-2.02</v>
      </c>
      <c r="I210" s="36">
        <v>1000.39</v>
      </c>
    </row>
    <row r="211" spans="2:10">
      <c r="B211" s="2" t="s">
        <v>1243</v>
      </c>
      <c r="C211" s="1">
        <v>2036</v>
      </c>
      <c r="D211" s="1">
        <v>2049</v>
      </c>
      <c r="E211" s="36">
        <v>1006.25</v>
      </c>
      <c r="F211" s="2">
        <v>12.96</v>
      </c>
      <c r="G211" s="2">
        <v>1.3</v>
      </c>
      <c r="H211" s="2">
        <v>0.47</v>
      </c>
      <c r="I211" s="36">
        <v>999.98</v>
      </c>
    </row>
    <row r="212" spans="2:10">
      <c r="B212" s="2" t="s">
        <v>1242</v>
      </c>
      <c r="C212" s="1">
        <v>2028</v>
      </c>
      <c r="D212" s="1">
        <v>2014</v>
      </c>
      <c r="E212" s="36">
        <v>993.29</v>
      </c>
      <c r="F212" s="2">
        <v>2.48</v>
      </c>
      <c r="G212" s="2">
        <v>0.25</v>
      </c>
      <c r="H212" s="2">
        <v>-0.27</v>
      </c>
      <c r="I212" s="36">
        <v>999.95</v>
      </c>
    </row>
    <row r="213" spans="2:10">
      <c r="B213" s="2" t="s">
        <v>1241</v>
      </c>
      <c r="C213" s="1">
        <v>2040</v>
      </c>
      <c r="D213" s="1">
        <v>2022</v>
      </c>
      <c r="E213" s="36">
        <v>990.81</v>
      </c>
      <c r="F213" s="2">
        <v>-9.49</v>
      </c>
      <c r="G213" s="2">
        <v>-0.95</v>
      </c>
      <c r="H213" s="2">
        <v>-2.4700000000000002</v>
      </c>
      <c r="I213" s="36">
        <v>1000</v>
      </c>
    </row>
    <row r="214" spans="2:10">
      <c r="B214" s="2" t="s">
        <v>1240</v>
      </c>
      <c r="C214" s="1">
        <v>2038</v>
      </c>
      <c r="D214" s="1">
        <v>2039</v>
      </c>
      <c r="E214" s="36">
        <v>1000.3</v>
      </c>
      <c r="F214" s="2">
        <v>0.36</v>
      </c>
      <c r="G214" s="2">
        <v>0.04</v>
      </c>
      <c r="H214" s="2">
        <v>0</v>
      </c>
      <c r="I214" s="36">
        <v>999.78</v>
      </c>
    </row>
    <row r="215" spans="2:10">
      <c r="B215" s="2" t="s">
        <v>1239</v>
      </c>
      <c r="C215" s="1">
        <v>1468</v>
      </c>
      <c r="D215" s="1">
        <v>2043</v>
      </c>
      <c r="E215" s="36">
        <v>999.94</v>
      </c>
      <c r="F215" s="2">
        <v>-12.67</v>
      </c>
      <c r="G215" s="2">
        <v>-0.9</v>
      </c>
      <c r="H215" s="2">
        <v>-0.87</v>
      </c>
      <c r="I215" s="36">
        <v>999.94</v>
      </c>
      <c r="J215" s="2" t="s">
        <v>23</v>
      </c>
    </row>
    <row r="216" spans="2:10">
      <c r="B216" s="2" t="s">
        <v>1236</v>
      </c>
      <c r="C216" s="1">
        <v>1464</v>
      </c>
      <c r="D216" s="1">
        <v>2057</v>
      </c>
      <c r="E216" s="36">
        <v>1404.84</v>
      </c>
      <c r="F216" s="2">
        <v>20.100000000000001</v>
      </c>
      <c r="G216" s="2">
        <v>1.45</v>
      </c>
      <c r="H216" s="2">
        <v>-0.04</v>
      </c>
      <c r="I216" s="36">
        <v>1027.31</v>
      </c>
    </row>
    <row r="217" spans="2:10">
      <c r="B217" s="2" t="s">
        <v>1235</v>
      </c>
      <c r="C217" s="1">
        <v>1466</v>
      </c>
      <c r="D217" s="1">
        <v>2030</v>
      </c>
      <c r="E217" s="36">
        <v>1384.74</v>
      </c>
      <c r="F217" s="2">
        <v>-1.31</v>
      </c>
      <c r="G217" s="2">
        <v>-0.09</v>
      </c>
      <c r="H217" s="2">
        <v>-0.68</v>
      </c>
      <c r="I217" s="36">
        <v>1018.54</v>
      </c>
    </row>
    <row r="218" spans="2:10">
      <c r="B218" s="2" t="s">
        <v>1234</v>
      </c>
      <c r="C218" s="1">
        <v>1463</v>
      </c>
      <c r="D218" s="1">
        <v>2028</v>
      </c>
      <c r="E218" s="36">
        <v>1386.05</v>
      </c>
      <c r="F218" s="2">
        <v>32.25</v>
      </c>
      <c r="G218" s="2">
        <v>2.38</v>
      </c>
      <c r="H218" s="2">
        <v>2.31</v>
      </c>
      <c r="I218" s="36">
        <v>1018.74</v>
      </c>
    </row>
    <row r="219" spans="2:10">
      <c r="B219" s="2" t="s">
        <v>1233</v>
      </c>
      <c r="C219" s="1">
        <v>1464</v>
      </c>
      <c r="D219" s="1">
        <v>1981</v>
      </c>
      <c r="E219" s="36">
        <v>1353.8</v>
      </c>
      <c r="F219" s="2">
        <v>20.89</v>
      </c>
      <c r="G219" s="2">
        <v>1.57</v>
      </c>
      <c r="H219" s="2">
        <v>2.2200000000000002</v>
      </c>
      <c r="I219" s="36">
        <v>1018.76</v>
      </c>
    </row>
    <row r="220" spans="2:10">
      <c r="B220" s="2" t="s">
        <v>1232</v>
      </c>
      <c r="C220" s="1">
        <v>1465</v>
      </c>
      <c r="D220" s="1">
        <v>1952</v>
      </c>
      <c r="E220" s="36">
        <v>1332.91</v>
      </c>
      <c r="F220" s="2">
        <v>-15.64</v>
      </c>
      <c r="G220" s="2">
        <v>-1.1599999999999999</v>
      </c>
      <c r="H220" s="2">
        <v>-0.95</v>
      </c>
      <c r="I220" s="36">
        <v>1018.44</v>
      </c>
    </row>
    <row r="221" spans="2:10">
      <c r="B221" s="2" t="s">
        <v>1231</v>
      </c>
      <c r="C221" s="1">
        <v>1463</v>
      </c>
      <c r="D221" s="1">
        <v>1973</v>
      </c>
      <c r="E221" s="36">
        <v>1348.55</v>
      </c>
      <c r="F221" s="2">
        <v>4.6100000000000003</v>
      </c>
      <c r="G221" s="2">
        <v>0.34</v>
      </c>
      <c r="H221" s="2">
        <v>0.99</v>
      </c>
      <c r="I221" s="36">
        <v>1017.31</v>
      </c>
    </row>
    <row r="222" spans="2:10">
      <c r="B222" s="2" t="s">
        <v>1230</v>
      </c>
      <c r="C222" s="1">
        <v>1464</v>
      </c>
      <c r="D222" s="1">
        <v>1967</v>
      </c>
      <c r="E222" s="36">
        <v>1343.94</v>
      </c>
      <c r="F222" s="2">
        <v>-41.94</v>
      </c>
      <c r="G222" s="2">
        <v>-3.03</v>
      </c>
      <c r="H222" s="2">
        <v>-2.97</v>
      </c>
      <c r="I222" s="36">
        <v>1017.03</v>
      </c>
    </row>
    <row r="223" spans="2:10">
      <c r="B223" s="2" t="s">
        <v>1229</v>
      </c>
      <c r="C223" s="1">
        <v>1465</v>
      </c>
      <c r="D223" s="1">
        <v>2030</v>
      </c>
      <c r="E223" s="36">
        <v>1385.88</v>
      </c>
      <c r="F223" s="2">
        <v>-21.71</v>
      </c>
      <c r="G223" s="2">
        <v>-1.54</v>
      </c>
      <c r="H223" s="2">
        <v>-1.51</v>
      </c>
      <c r="I223" s="36">
        <v>1017.07</v>
      </c>
    </row>
    <row r="224" spans="2:10">
      <c r="B224" s="2" t="s">
        <v>1220</v>
      </c>
      <c r="C224" s="1">
        <v>1468</v>
      </c>
      <c r="D224" s="1">
        <v>2066</v>
      </c>
      <c r="E224" s="36">
        <v>1407.59</v>
      </c>
      <c r="F224" s="2">
        <v>-8.2799999999999994</v>
      </c>
      <c r="G224" s="2">
        <v>-0.57999999999999996</v>
      </c>
      <c r="H224" s="2">
        <v>-0.78</v>
      </c>
      <c r="I224" s="36">
        <v>1016.95</v>
      </c>
    </row>
    <row r="225" spans="2:9">
      <c r="B225" s="2" t="s">
        <v>1219</v>
      </c>
      <c r="C225" s="1">
        <v>1465</v>
      </c>
      <c r="D225" s="1">
        <v>2074</v>
      </c>
      <c r="E225" s="36">
        <v>1415.87</v>
      </c>
      <c r="F225" s="2">
        <v>10.93</v>
      </c>
      <c r="G225" s="2">
        <v>0.78</v>
      </c>
      <c r="H225" s="2">
        <v>0.12</v>
      </c>
      <c r="I225" s="36">
        <v>1017.06</v>
      </c>
    </row>
    <row r="226" spans="2:9">
      <c r="B226" s="2" t="s">
        <v>1206</v>
      </c>
      <c r="C226" s="1">
        <v>1464</v>
      </c>
      <c r="D226" s="1">
        <v>2057</v>
      </c>
      <c r="E226" s="36">
        <v>1404.94</v>
      </c>
      <c r="F226" s="2">
        <v>8.9</v>
      </c>
      <c r="G226" s="2">
        <v>0.64</v>
      </c>
      <c r="H226" s="2">
        <v>1.06</v>
      </c>
      <c r="I226" s="36">
        <v>1016.73</v>
      </c>
    </row>
    <row r="227" spans="2:9">
      <c r="B227" s="2" t="s">
        <v>1205</v>
      </c>
      <c r="C227" s="1">
        <v>1466</v>
      </c>
      <c r="D227" s="1">
        <v>2047</v>
      </c>
      <c r="E227" s="36">
        <v>1396.04</v>
      </c>
      <c r="F227" s="2">
        <v>-27.03</v>
      </c>
      <c r="G227" s="2">
        <v>-1.9</v>
      </c>
      <c r="H227" s="2">
        <v>-1.27</v>
      </c>
      <c r="I227" s="36">
        <v>1015.57</v>
      </c>
    </row>
    <row r="228" spans="2:9">
      <c r="B228" s="2" t="s">
        <v>1204</v>
      </c>
      <c r="C228" s="1">
        <v>1468</v>
      </c>
      <c r="D228" s="1">
        <v>2089</v>
      </c>
      <c r="E228" s="36">
        <v>1423.07</v>
      </c>
      <c r="F228" s="2">
        <v>-20.9</v>
      </c>
      <c r="G228" s="2">
        <v>-1.45</v>
      </c>
      <c r="H228" s="2">
        <v>-0.9</v>
      </c>
      <c r="I228" s="36">
        <v>1015.09</v>
      </c>
    </row>
    <row r="229" spans="2:9">
      <c r="B229" s="2" t="s">
        <v>1203</v>
      </c>
      <c r="C229" s="1">
        <v>1468</v>
      </c>
      <c r="D229" s="1">
        <v>2120</v>
      </c>
      <c r="E229" s="36">
        <v>1443.97</v>
      </c>
      <c r="F229" s="2">
        <v>4.42</v>
      </c>
      <c r="G229" s="2">
        <v>0.31</v>
      </c>
      <c r="H229" s="2">
        <v>1.05</v>
      </c>
      <c r="I229" s="36">
        <v>1015.63</v>
      </c>
    </row>
    <row r="230" spans="2:9">
      <c r="B230" s="2" t="s">
        <v>1202</v>
      </c>
      <c r="C230" s="1">
        <v>1469</v>
      </c>
      <c r="D230" s="1">
        <v>2115</v>
      </c>
      <c r="E230" s="36">
        <v>1439.55</v>
      </c>
      <c r="F230" s="2">
        <v>13.93</v>
      </c>
      <c r="G230" s="2">
        <v>0.98</v>
      </c>
      <c r="H230" s="2">
        <v>1.23</v>
      </c>
      <c r="I230" s="36">
        <v>1015.82</v>
      </c>
    </row>
    <row r="231" spans="2:9">
      <c r="B231" s="2" t="s">
        <v>1201</v>
      </c>
      <c r="C231" s="1">
        <v>1470</v>
      </c>
      <c r="D231" s="1">
        <v>2095</v>
      </c>
      <c r="E231" s="36">
        <v>1425.62</v>
      </c>
      <c r="F231" s="2">
        <v>19.38</v>
      </c>
      <c r="G231" s="2">
        <v>1.38</v>
      </c>
      <c r="H231" s="2">
        <v>1.01</v>
      </c>
      <c r="I231" s="36">
        <v>1016.59</v>
      </c>
    </row>
    <row r="232" spans="2:9">
      <c r="B232" s="2" t="s">
        <v>1200</v>
      </c>
      <c r="C232" s="1">
        <v>1473</v>
      </c>
      <c r="D232" s="1">
        <v>2071</v>
      </c>
      <c r="E232" s="36">
        <v>1406.24</v>
      </c>
      <c r="F232" s="2">
        <v>3.8</v>
      </c>
      <c r="G232" s="2">
        <v>0.27</v>
      </c>
      <c r="H232" s="2">
        <v>-0.12</v>
      </c>
      <c r="I232" s="36">
        <v>1016.92</v>
      </c>
    </row>
    <row r="233" spans="2:9">
      <c r="B233" s="2" t="s">
        <v>1190</v>
      </c>
      <c r="C233" s="1">
        <v>1473</v>
      </c>
      <c r="D233" s="1">
        <v>2066</v>
      </c>
      <c r="E233" s="36">
        <v>1402.44</v>
      </c>
      <c r="F233" s="2">
        <v>25.37</v>
      </c>
      <c r="G233" s="2">
        <v>1.84</v>
      </c>
      <c r="H233" s="2">
        <v>1.35</v>
      </c>
      <c r="I233" s="36">
        <v>1017.88</v>
      </c>
    </row>
    <row r="234" spans="2:9">
      <c r="B234" s="2" t="s">
        <v>1174</v>
      </c>
      <c r="C234" s="1">
        <v>1472</v>
      </c>
      <c r="D234" s="1">
        <v>2027</v>
      </c>
      <c r="E234" s="36">
        <v>1377.07</v>
      </c>
      <c r="F234" s="2">
        <v>21.08</v>
      </c>
      <c r="G234" s="2">
        <v>1.55</v>
      </c>
      <c r="H234" s="2">
        <v>2.4900000000000002</v>
      </c>
      <c r="I234" s="36">
        <v>1019.52</v>
      </c>
    </row>
    <row r="235" spans="2:9">
      <c r="B235" s="2" t="s">
        <v>55</v>
      </c>
      <c r="C235" s="1">
        <v>1472</v>
      </c>
      <c r="D235" s="1">
        <v>1996</v>
      </c>
      <c r="E235" s="36">
        <v>1355.99</v>
      </c>
      <c r="F235" s="2">
        <v>-25.59</v>
      </c>
      <c r="G235" s="2">
        <v>-1.85</v>
      </c>
      <c r="H235" s="2">
        <v>-1.48</v>
      </c>
      <c r="I235" s="36">
        <v>1018.94</v>
      </c>
    </row>
    <row r="236" spans="2:9">
      <c r="B236" s="2" t="s">
        <v>54</v>
      </c>
      <c r="C236" s="1">
        <v>1471</v>
      </c>
      <c r="D236" s="1">
        <v>2033</v>
      </c>
      <c r="E236" s="36">
        <v>1381.58</v>
      </c>
      <c r="F236" s="2">
        <v>20.78</v>
      </c>
      <c r="G236" s="2">
        <v>1.53</v>
      </c>
      <c r="H236" s="2">
        <v>0.16</v>
      </c>
      <c r="I236" s="36">
        <v>1019.41</v>
      </c>
    </row>
    <row r="237" spans="2:9">
      <c r="B237" s="2" t="s">
        <v>52</v>
      </c>
      <c r="C237" s="1">
        <v>1472</v>
      </c>
      <c r="D237" s="1">
        <v>2002</v>
      </c>
      <c r="E237" s="36">
        <v>1360.8</v>
      </c>
      <c r="F237" s="2">
        <v>60.52</v>
      </c>
      <c r="G237" s="2">
        <v>4.6500000000000004</v>
      </c>
      <c r="H237" s="2">
        <v>4.6399999999999997</v>
      </c>
      <c r="I237" s="36">
        <v>1019.89</v>
      </c>
    </row>
    <row r="238" spans="2:9">
      <c r="B238" s="2" t="s">
        <v>51</v>
      </c>
      <c r="C238" s="1">
        <v>1468</v>
      </c>
      <c r="D238" s="1">
        <v>1909</v>
      </c>
      <c r="E238" s="36">
        <v>1300.28</v>
      </c>
      <c r="F238" s="2">
        <v>-25.37</v>
      </c>
      <c r="G238" s="2">
        <v>-1.91</v>
      </c>
      <c r="H238" s="2">
        <v>-1.1200000000000001</v>
      </c>
      <c r="I238" s="36">
        <v>1020.59</v>
      </c>
    </row>
    <row r="239" spans="2:9">
      <c r="B239" s="2" t="s">
        <v>49</v>
      </c>
      <c r="C239" s="1">
        <v>1466</v>
      </c>
      <c r="D239" s="1">
        <v>1944</v>
      </c>
      <c r="E239" s="36">
        <v>1325.65</v>
      </c>
      <c r="F239" s="2">
        <v>-27.09</v>
      </c>
      <c r="G239" s="2">
        <v>-2</v>
      </c>
      <c r="H239" s="2">
        <v>-0.32</v>
      </c>
      <c r="I239" s="36">
        <v>1020.72</v>
      </c>
    </row>
    <row r="240" spans="2:9">
      <c r="B240" s="2" t="s">
        <v>48</v>
      </c>
      <c r="C240" s="1">
        <v>1468</v>
      </c>
      <c r="D240" s="1">
        <v>1985</v>
      </c>
      <c r="E240" s="36">
        <v>1352.74</v>
      </c>
      <c r="F240" s="2">
        <v>-29.82</v>
      </c>
      <c r="G240" s="2">
        <v>-2.16</v>
      </c>
      <c r="H240" s="2">
        <v>-3.41</v>
      </c>
      <c r="I240" s="36">
        <v>1019.55</v>
      </c>
    </row>
    <row r="241" spans="2:9">
      <c r="B241" s="2" t="s">
        <v>47</v>
      </c>
      <c r="C241" s="1">
        <v>1469</v>
      </c>
      <c r="D241" s="1">
        <v>2032</v>
      </c>
      <c r="E241" s="36">
        <v>1382.56</v>
      </c>
      <c r="F241" s="2">
        <v>-17.13</v>
      </c>
      <c r="G241" s="2">
        <v>-1.22</v>
      </c>
      <c r="H241" s="2">
        <v>-1.2</v>
      </c>
      <c r="I241" s="36">
        <v>1018.2</v>
      </c>
    </row>
    <row r="242" spans="2:9">
      <c r="B242" s="2" t="s">
        <v>46</v>
      </c>
      <c r="C242" s="1">
        <v>1470</v>
      </c>
      <c r="D242" s="1">
        <v>2058</v>
      </c>
      <c r="E242" s="36">
        <v>1399.69</v>
      </c>
      <c r="F242" s="2">
        <v>-25.51</v>
      </c>
      <c r="G242" s="2">
        <v>-1.79</v>
      </c>
      <c r="H242" s="2">
        <v>-1.78</v>
      </c>
      <c r="I242" s="36">
        <v>1017.39</v>
      </c>
    </row>
    <row r="243" spans="2:9">
      <c r="B243" s="2" t="s">
        <v>44</v>
      </c>
      <c r="C243" s="1">
        <v>1468</v>
      </c>
      <c r="D243" s="1">
        <v>2092</v>
      </c>
      <c r="E243" s="36">
        <v>1425.2</v>
      </c>
      <c r="F243" s="2">
        <v>-10.57</v>
      </c>
      <c r="G243" s="2">
        <v>-0.74</v>
      </c>
      <c r="H243" s="2">
        <v>-1.32</v>
      </c>
      <c r="I243" s="36">
        <v>1017.21</v>
      </c>
    </row>
    <row r="244" spans="2:9">
      <c r="B244" s="2" t="s">
        <v>43</v>
      </c>
      <c r="C244" s="1">
        <v>1470</v>
      </c>
      <c r="D244" s="1">
        <v>2110</v>
      </c>
      <c r="E244" s="36">
        <v>1435.77</v>
      </c>
      <c r="F244" s="2">
        <v>-14.78</v>
      </c>
      <c r="G244" s="2">
        <v>-1.02</v>
      </c>
      <c r="H244" s="2">
        <v>-1.1299999999999999</v>
      </c>
      <c r="I244" s="36">
        <v>1017.9</v>
      </c>
    </row>
    <row r="245" spans="2:9">
      <c r="B245" s="2" t="s">
        <v>42</v>
      </c>
      <c r="C245" s="1">
        <v>1470</v>
      </c>
      <c r="D245" s="1">
        <v>2133</v>
      </c>
      <c r="E245" s="36">
        <v>1450.55</v>
      </c>
      <c r="F245" s="2">
        <v>18.239999999999998</v>
      </c>
      <c r="G245" s="2">
        <v>1.27</v>
      </c>
      <c r="H245" s="2">
        <v>2.2400000000000002</v>
      </c>
      <c r="I245" s="36">
        <v>1018.09</v>
      </c>
    </row>
    <row r="246" spans="2:9">
      <c r="B246" s="2" t="s">
        <v>41</v>
      </c>
      <c r="C246" s="1">
        <v>1463</v>
      </c>
      <c r="D246" s="1">
        <v>2095</v>
      </c>
      <c r="E246" s="36">
        <v>1432.31</v>
      </c>
      <c r="F246" s="2">
        <v>-12.88</v>
      </c>
      <c r="G246" s="2">
        <v>-0.89</v>
      </c>
      <c r="H246" s="2">
        <v>0.34</v>
      </c>
      <c r="I246" s="36">
        <v>1016.92</v>
      </c>
    </row>
    <row r="247" spans="2:9">
      <c r="B247" s="2" t="s">
        <v>38</v>
      </c>
      <c r="C247" s="1">
        <v>1464</v>
      </c>
      <c r="D247" s="1">
        <v>2116</v>
      </c>
      <c r="E247" s="36">
        <v>1445.19</v>
      </c>
      <c r="F247" s="2">
        <v>-51.41</v>
      </c>
      <c r="G247" s="2">
        <v>-3.44</v>
      </c>
      <c r="H247" s="2">
        <v>-3.3</v>
      </c>
      <c r="I247" s="36">
        <v>1017.46</v>
      </c>
    </row>
    <row r="248" spans="2:9">
      <c r="B248" s="2" t="s">
        <v>39</v>
      </c>
      <c r="C248" s="1">
        <v>1465</v>
      </c>
      <c r="D248" s="1">
        <v>2192</v>
      </c>
      <c r="E248" s="36">
        <v>1496.6</v>
      </c>
      <c r="F248" s="2">
        <v>-8.1199999999999992</v>
      </c>
      <c r="G248" s="2">
        <v>-0.54</v>
      </c>
      <c r="H248" s="2">
        <v>0.9</v>
      </c>
      <c r="I248" s="36">
        <v>1018.23</v>
      </c>
    </row>
    <row r="249" spans="2:9">
      <c r="B249" s="2" t="s">
        <v>37</v>
      </c>
      <c r="C249" s="1">
        <v>1464</v>
      </c>
      <c r="D249" s="1">
        <v>2202</v>
      </c>
      <c r="E249" s="36">
        <v>1504.72</v>
      </c>
      <c r="F249" s="2">
        <v>-38.17</v>
      </c>
      <c r="G249" s="2">
        <v>-2.4700000000000002</v>
      </c>
      <c r="H249" s="2">
        <v>-3.39</v>
      </c>
      <c r="I249" s="36">
        <v>1018.65</v>
      </c>
    </row>
    <row r="250" spans="2:9">
      <c r="B250" s="2" t="s">
        <v>36</v>
      </c>
      <c r="C250" s="1">
        <v>1466</v>
      </c>
      <c r="D250" s="1">
        <v>2261</v>
      </c>
      <c r="E250" s="36">
        <v>1542.89</v>
      </c>
      <c r="F250" s="2">
        <v>-5.75</v>
      </c>
      <c r="G250" s="2">
        <v>-0.37</v>
      </c>
      <c r="H250" s="2">
        <v>-0.19</v>
      </c>
      <c r="I250" s="36">
        <v>1018.54</v>
      </c>
    </row>
    <row r="251" spans="2:9">
      <c r="B251" s="2" t="s">
        <v>35</v>
      </c>
      <c r="C251" s="1">
        <v>1472</v>
      </c>
      <c r="D251" s="1">
        <v>2280</v>
      </c>
      <c r="E251" s="36">
        <v>1548.64</v>
      </c>
      <c r="F251" s="2">
        <v>18.04</v>
      </c>
      <c r="G251" s="2">
        <v>1.18</v>
      </c>
      <c r="H251" s="2">
        <v>2.1</v>
      </c>
      <c r="I251" s="36">
        <v>1018.17</v>
      </c>
    </row>
    <row r="252" spans="2:9">
      <c r="B252" s="2" t="s">
        <v>34</v>
      </c>
      <c r="C252" s="1">
        <v>1470</v>
      </c>
      <c r="D252" s="1">
        <v>2251</v>
      </c>
      <c r="E252" s="36">
        <v>1530.6</v>
      </c>
      <c r="F252" s="2">
        <v>-4.2300000000000004</v>
      </c>
      <c r="G252" s="2">
        <v>-0.28000000000000003</v>
      </c>
      <c r="H252" s="2">
        <v>-0.33</v>
      </c>
      <c r="I252" s="36">
        <v>1017.8</v>
      </c>
    </row>
    <row r="253" spans="2:9">
      <c r="B253" s="2" t="s">
        <v>33</v>
      </c>
      <c r="C253" s="1">
        <v>1472</v>
      </c>
      <c r="D253" s="1">
        <v>2259</v>
      </c>
      <c r="E253" s="36">
        <v>1534.83</v>
      </c>
      <c r="F253" s="2">
        <v>-21.16</v>
      </c>
      <c r="G253" s="2">
        <v>-1.36</v>
      </c>
      <c r="H253" s="2">
        <v>-2.31</v>
      </c>
      <c r="I253" s="36">
        <v>1017.77</v>
      </c>
    </row>
    <row r="254" spans="2:9">
      <c r="B254" s="2" t="s">
        <v>5</v>
      </c>
      <c r="C254" s="1">
        <v>1474</v>
      </c>
      <c r="D254" s="1">
        <v>2293</v>
      </c>
      <c r="E254" s="36">
        <v>1555.99</v>
      </c>
      <c r="F254" s="2">
        <v>3.94</v>
      </c>
      <c r="G254" s="2">
        <v>0.25</v>
      </c>
      <c r="H254" s="2">
        <v>0.13</v>
      </c>
      <c r="I254" s="36">
        <v>1017.13</v>
      </c>
    </row>
    <row r="255" spans="2:9">
      <c r="B255" s="2" t="s">
        <v>6</v>
      </c>
      <c r="C255" s="1">
        <v>1483</v>
      </c>
      <c r="D255" s="1">
        <v>2302</v>
      </c>
      <c r="E255" s="36">
        <v>1552.05</v>
      </c>
      <c r="F255" s="2">
        <v>6.43</v>
      </c>
      <c r="G255" s="2">
        <v>0.42</v>
      </c>
      <c r="H255" s="2">
        <v>0.6</v>
      </c>
      <c r="I255" s="36">
        <v>1017.23</v>
      </c>
    </row>
    <row r="256" spans="2:9">
      <c r="B256" s="2" t="s">
        <v>7</v>
      </c>
      <c r="C256" s="1">
        <v>1482</v>
      </c>
      <c r="D256" s="1">
        <v>2291</v>
      </c>
      <c r="E256" s="36">
        <v>1545.62</v>
      </c>
      <c r="F256" s="2">
        <v>-6.92</v>
      </c>
      <c r="G256" s="2">
        <v>-0.45</v>
      </c>
      <c r="H256" s="2">
        <v>-0.59</v>
      </c>
      <c r="I256" s="36">
        <v>1018.41</v>
      </c>
    </row>
    <row r="257" spans="2:9">
      <c r="B257" s="2" t="s">
        <v>8</v>
      </c>
      <c r="C257" s="1">
        <v>1491</v>
      </c>
      <c r="D257" s="1">
        <v>2315</v>
      </c>
      <c r="E257" s="36">
        <v>1552.54</v>
      </c>
      <c r="F257" s="2">
        <v>23.21</v>
      </c>
      <c r="G257" s="2">
        <v>1.52</v>
      </c>
      <c r="H257" s="2">
        <v>1.86</v>
      </c>
      <c r="I257" s="36">
        <v>1018.61</v>
      </c>
    </row>
    <row r="258" spans="2:9">
      <c r="B258" s="2" t="s">
        <v>9</v>
      </c>
      <c r="C258" s="1">
        <v>1496</v>
      </c>
      <c r="D258" s="1">
        <v>2289</v>
      </c>
      <c r="E258" s="36">
        <v>1529.33</v>
      </c>
      <c r="F258" s="2">
        <v>28.16</v>
      </c>
      <c r="G258" s="2">
        <v>1.88</v>
      </c>
      <c r="H258" s="2">
        <v>2.75</v>
      </c>
      <c r="I258" s="36">
        <v>1019.51</v>
      </c>
    </row>
    <row r="259" spans="2:9">
      <c r="B259" s="2" t="s">
        <v>61</v>
      </c>
      <c r="C259" s="1">
        <v>1503</v>
      </c>
      <c r="D259" s="1">
        <v>2256</v>
      </c>
      <c r="E259" s="36">
        <v>1501.17</v>
      </c>
      <c r="F259" s="2">
        <v>34.9</v>
      </c>
      <c r="G259" s="2">
        <v>2.38</v>
      </c>
      <c r="H259" s="2">
        <v>2.2599999999999998</v>
      </c>
      <c r="I259" s="36">
        <v>1020.66</v>
      </c>
    </row>
    <row r="260" spans="2:9">
      <c r="B260" s="2" t="s">
        <v>62</v>
      </c>
      <c r="C260" s="1">
        <v>1505</v>
      </c>
      <c r="D260" s="1">
        <v>2207</v>
      </c>
      <c r="E260" s="36">
        <v>1466.27</v>
      </c>
      <c r="F260" s="2">
        <v>-1.61</v>
      </c>
      <c r="G260" s="2">
        <v>-0.11</v>
      </c>
      <c r="H260" s="2">
        <v>-0.65</v>
      </c>
      <c r="I260" s="36">
        <v>1020.16</v>
      </c>
    </row>
    <row r="261" spans="2:9">
      <c r="B261" s="2" t="s">
        <v>63</v>
      </c>
      <c r="C261" s="1">
        <v>1506</v>
      </c>
      <c r="D261" s="1">
        <v>2211</v>
      </c>
      <c r="E261" s="36">
        <v>1467.88</v>
      </c>
      <c r="F261" s="2">
        <v>27.99</v>
      </c>
      <c r="G261" s="2">
        <v>1.94</v>
      </c>
      <c r="H261" s="2">
        <v>2.0699999999999998</v>
      </c>
      <c r="I261" s="36">
        <v>1019.47</v>
      </c>
    </row>
    <row r="262" spans="2:9">
      <c r="B262" s="2" t="s">
        <v>64</v>
      </c>
      <c r="C262" s="1">
        <v>1506</v>
      </c>
      <c r="D262" s="1">
        <v>2169</v>
      </c>
      <c r="E262" s="36">
        <v>1439.89</v>
      </c>
      <c r="F262" s="2">
        <v>-44.23</v>
      </c>
      <c r="G262" s="2">
        <v>-2.98</v>
      </c>
      <c r="H262" s="2">
        <v>-3.39</v>
      </c>
      <c r="I262" s="36">
        <v>1019.09</v>
      </c>
    </row>
    <row r="263" spans="2:9">
      <c r="B263" s="2" t="s">
        <v>65</v>
      </c>
      <c r="C263" s="1">
        <v>1507</v>
      </c>
      <c r="D263" s="1">
        <v>2236</v>
      </c>
      <c r="E263" s="36">
        <v>1484.12</v>
      </c>
      <c r="F263" s="2">
        <v>-24.34</v>
      </c>
      <c r="G263" s="2">
        <v>-1.61</v>
      </c>
      <c r="H263" s="2">
        <v>-1.68</v>
      </c>
      <c r="I263" s="36">
        <v>1020.14</v>
      </c>
    </row>
    <row r="264" spans="2:9">
      <c r="B264" s="2" t="s">
        <v>66</v>
      </c>
      <c r="C264" s="1">
        <v>1508</v>
      </c>
      <c r="D264" s="1">
        <v>2275</v>
      </c>
      <c r="E264" s="36">
        <v>1508.46</v>
      </c>
      <c r="F264" s="2">
        <v>9.35</v>
      </c>
      <c r="G264" s="2">
        <v>0.62</v>
      </c>
      <c r="H264" s="2">
        <v>0.85</v>
      </c>
      <c r="I264" s="36">
        <v>1020.57</v>
      </c>
    </row>
    <row r="265" spans="2:9">
      <c r="B265" s="2" t="s">
        <v>67</v>
      </c>
      <c r="C265" s="1">
        <v>1507</v>
      </c>
      <c r="D265" s="1">
        <v>2260</v>
      </c>
      <c r="E265" s="36">
        <v>1499.11</v>
      </c>
      <c r="F265" s="2">
        <v>-7.7</v>
      </c>
      <c r="G265" s="2">
        <v>-0.51</v>
      </c>
      <c r="H265" s="2">
        <v>-1.1599999999999999</v>
      </c>
      <c r="I265" s="36">
        <v>1021.19</v>
      </c>
    </row>
    <row r="266" spans="2:9">
      <c r="B266" s="2" t="s">
        <v>68</v>
      </c>
      <c r="C266" s="1">
        <v>1507</v>
      </c>
      <c r="D266" s="1">
        <v>2271</v>
      </c>
      <c r="E266" s="36">
        <v>1506.81</v>
      </c>
      <c r="F266" s="2">
        <v>-1.42</v>
      </c>
      <c r="G266" s="2">
        <v>-0.09</v>
      </c>
      <c r="H266" s="2">
        <v>-1.65</v>
      </c>
      <c r="I266" s="36">
        <v>1022.13</v>
      </c>
    </row>
    <row r="267" spans="2:9">
      <c r="B267" s="2" t="s">
        <v>69</v>
      </c>
      <c r="C267" s="1">
        <v>1507</v>
      </c>
      <c r="D267" s="1">
        <v>2272</v>
      </c>
      <c r="E267" s="36">
        <v>1508.23</v>
      </c>
      <c r="F267" s="2">
        <v>10.48</v>
      </c>
      <c r="G267" s="2">
        <v>0.7</v>
      </c>
      <c r="H267" s="2">
        <v>0.14000000000000001</v>
      </c>
      <c r="I267" s="36">
        <v>1022.78</v>
      </c>
    </row>
    <row r="268" spans="2:9">
      <c r="B268" s="2" t="s">
        <v>70</v>
      </c>
      <c r="C268" s="1">
        <v>1503</v>
      </c>
      <c r="D268" s="1">
        <v>2251</v>
      </c>
      <c r="E268" s="36">
        <v>1497.75</v>
      </c>
      <c r="F268" s="2">
        <v>-11.04</v>
      </c>
      <c r="G268" s="2">
        <v>-0.73</v>
      </c>
      <c r="H268" s="2">
        <v>-1.72</v>
      </c>
      <c r="I268" s="36">
        <v>1022.58</v>
      </c>
    </row>
    <row r="269" spans="2:9">
      <c r="B269" s="2" t="s">
        <v>71</v>
      </c>
      <c r="C269" s="1">
        <v>1503</v>
      </c>
      <c r="D269" s="1">
        <v>2267</v>
      </c>
      <c r="E269" s="36">
        <v>1508.79</v>
      </c>
      <c r="F269" s="2">
        <v>20.07</v>
      </c>
      <c r="G269" s="2">
        <v>1.35</v>
      </c>
      <c r="H269" s="2">
        <v>0.78</v>
      </c>
      <c r="I269" s="36">
        <v>1022.56</v>
      </c>
    </row>
    <row r="270" spans="2:9">
      <c r="B270" s="2" t="s">
        <v>72</v>
      </c>
      <c r="C270" s="1">
        <v>1503</v>
      </c>
      <c r="D270" s="1">
        <v>2238</v>
      </c>
      <c r="E270" s="36">
        <v>1488.72</v>
      </c>
      <c r="F270" s="2">
        <v>21.61</v>
      </c>
      <c r="G270" s="2">
        <v>1.47</v>
      </c>
      <c r="H270" s="2">
        <v>1.41</v>
      </c>
      <c r="I270" s="36">
        <v>1022.41</v>
      </c>
    </row>
    <row r="271" spans="2:9">
      <c r="B271" s="2" t="s">
        <v>73</v>
      </c>
      <c r="C271" s="1">
        <v>1504</v>
      </c>
      <c r="D271" s="1">
        <v>2207</v>
      </c>
      <c r="E271" s="36">
        <v>1467.11</v>
      </c>
      <c r="F271" s="2">
        <v>-1.1599999999999999</v>
      </c>
      <c r="G271" s="2">
        <v>-0.08</v>
      </c>
      <c r="H271" s="2">
        <v>0.13</v>
      </c>
      <c r="I271" s="36">
        <v>1022.91</v>
      </c>
    </row>
    <row r="272" spans="2:9">
      <c r="B272" s="2" t="s">
        <v>74</v>
      </c>
      <c r="C272" s="1">
        <v>1506</v>
      </c>
      <c r="D272" s="1">
        <v>2212</v>
      </c>
      <c r="E272" s="36">
        <v>1468.27</v>
      </c>
      <c r="F272" s="2">
        <v>21.47</v>
      </c>
      <c r="G272" s="2">
        <v>1.48</v>
      </c>
      <c r="H272" s="2">
        <v>0.88</v>
      </c>
      <c r="I272" s="36">
        <v>1022.1</v>
      </c>
    </row>
    <row r="273" spans="2:9">
      <c r="B273" s="2" t="s">
        <v>75</v>
      </c>
      <c r="C273" s="1">
        <v>1507</v>
      </c>
      <c r="D273" s="1">
        <v>2181</v>
      </c>
      <c r="E273" s="36">
        <v>1446.8</v>
      </c>
      <c r="F273" s="2">
        <v>-7.02</v>
      </c>
      <c r="G273" s="2">
        <v>-0.48</v>
      </c>
      <c r="H273" s="2">
        <v>-0.51</v>
      </c>
      <c r="I273" s="36">
        <v>1020.59</v>
      </c>
    </row>
    <row r="274" spans="2:9">
      <c r="B274" s="2" t="s">
        <v>76</v>
      </c>
      <c r="C274" s="1">
        <v>1507</v>
      </c>
      <c r="D274" s="1">
        <v>2191</v>
      </c>
      <c r="E274" s="36">
        <v>1453.82</v>
      </c>
      <c r="F274" s="2">
        <v>4.54</v>
      </c>
      <c r="G274" s="2">
        <v>0.31</v>
      </c>
      <c r="H274" s="2">
        <v>-0.73</v>
      </c>
      <c r="I274" s="36">
        <v>1019.64</v>
      </c>
    </row>
    <row r="275" spans="2:9">
      <c r="B275" s="2" t="s">
        <v>77</v>
      </c>
      <c r="C275" s="1">
        <v>1512</v>
      </c>
      <c r="D275" s="1">
        <v>2191</v>
      </c>
      <c r="E275" s="36">
        <v>1449.28</v>
      </c>
      <c r="F275" s="2">
        <v>40.21</v>
      </c>
      <c r="G275" s="2">
        <v>2.85</v>
      </c>
      <c r="H275" s="2">
        <v>3.01</v>
      </c>
      <c r="I275" s="36">
        <v>1020.12</v>
      </c>
    </row>
    <row r="276" spans="2:9">
      <c r="B276" s="2" t="s">
        <v>78</v>
      </c>
      <c r="C276" s="1">
        <v>1512</v>
      </c>
      <c r="D276" s="1">
        <v>2131</v>
      </c>
      <c r="E276" s="36">
        <v>1409.07</v>
      </c>
      <c r="F276" s="2">
        <v>12.64</v>
      </c>
      <c r="G276" s="2">
        <v>0.91</v>
      </c>
      <c r="H276" s="2">
        <v>0.85</v>
      </c>
      <c r="I276" s="36">
        <v>1020.3</v>
      </c>
    </row>
    <row r="277" spans="2:9">
      <c r="B277" s="2" t="s">
        <v>79</v>
      </c>
      <c r="C277" s="1">
        <v>1512</v>
      </c>
      <c r="D277" s="1">
        <v>2111</v>
      </c>
      <c r="E277" s="36">
        <v>1396.43</v>
      </c>
      <c r="F277" s="2">
        <v>6.39</v>
      </c>
      <c r="G277" s="2">
        <v>0.46</v>
      </c>
      <c r="H277" s="2">
        <v>0.04</v>
      </c>
      <c r="I277" s="36">
        <v>1019.99</v>
      </c>
    </row>
    <row r="278" spans="2:9">
      <c r="B278" s="2" t="s">
        <v>80</v>
      </c>
      <c r="C278" s="1">
        <v>1511</v>
      </c>
      <c r="D278" s="1">
        <v>2101</v>
      </c>
      <c r="E278" s="36">
        <v>1390.04</v>
      </c>
      <c r="F278" s="2">
        <v>15.7</v>
      </c>
      <c r="G278" s="2">
        <v>1.1399999999999999</v>
      </c>
      <c r="H278" s="2">
        <v>1.5</v>
      </c>
      <c r="I278" s="36">
        <v>1020.12</v>
      </c>
    </row>
    <row r="279" spans="2:9">
      <c r="B279" s="2" t="s">
        <v>81</v>
      </c>
      <c r="C279" s="1">
        <v>1513</v>
      </c>
      <c r="D279" s="1">
        <v>2080</v>
      </c>
      <c r="E279" s="36">
        <v>1374.34</v>
      </c>
      <c r="F279" s="2">
        <v>12.38</v>
      </c>
      <c r="G279" s="2">
        <v>0.91</v>
      </c>
      <c r="H279" s="2">
        <v>0.42</v>
      </c>
      <c r="I279" s="36">
        <v>1019.45</v>
      </c>
    </row>
    <row r="280" spans="2:9">
      <c r="B280" s="2" t="s">
        <v>82</v>
      </c>
      <c r="C280" s="1">
        <v>1516</v>
      </c>
      <c r="D280" s="1">
        <v>2065</v>
      </c>
      <c r="E280" s="36">
        <v>1361.96</v>
      </c>
      <c r="F280" s="2">
        <v>15.74</v>
      </c>
      <c r="G280" s="2">
        <v>1.17</v>
      </c>
      <c r="H280" s="2">
        <v>0.56000000000000005</v>
      </c>
      <c r="I280" s="36">
        <v>1019.45</v>
      </c>
    </row>
    <row r="281" spans="2:9">
      <c r="B281" s="2" t="s">
        <v>83</v>
      </c>
      <c r="C281" s="1">
        <v>1517</v>
      </c>
      <c r="D281" s="1">
        <v>2042</v>
      </c>
      <c r="E281" s="36">
        <v>1346.22</v>
      </c>
      <c r="F281" s="2">
        <v>41.18</v>
      </c>
      <c r="G281" s="2">
        <v>3.16</v>
      </c>
      <c r="H281" s="2">
        <v>3.73</v>
      </c>
      <c r="I281" s="36">
        <v>1018.55</v>
      </c>
    </row>
    <row r="282" spans="2:9">
      <c r="B282" s="2" t="s">
        <v>84</v>
      </c>
      <c r="C282" s="1">
        <v>1515</v>
      </c>
      <c r="D282" s="1">
        <v>1977</v>
      </c>
      <c r="E282" s="36">
        <v>1305.04</v>
      </c>
      <c r="F282" s="2">
        <v>-15.8</v>
      </c>
      <c r="G282" s="2">
        <v>-1.2</v>
      </c>
      <c r="H282" s="2">
        <v>-1.82</v>
      </c>
      <c r="I282" s="36">
        <v>1017.81</v>
      </c>
    </row>
    <row r="283" spans="2:9">
      <c r="B283" s="2" t="s">
        <v>85</v>
      </c>
      <c r="C283" s="1">
        <v>1521</v>
      </c>
      <c r="D283" s="1">
        <v>2010</v>
      </c>
      <c r="E283" s="36">
        <v>1320.84</v>
      </c>
      <c r="F283" s="2">
        <v>5.12</v>
      </c>
      <c r="G283" s="2">
        <v>0.39</v>
      </c>
      <c r="H283" s="2">
        <v>0.08</v>
      </c>
      <c r="I283" s="36">
        <v>1018.21</v>
      </c>
    </row>
    <row r="284" spans="2:9">
      <c r="B284" s="2" t="s">
        <v>86</v>
      </c>
      <c r="C284" s="1">
        <v>1524</v>
      </c>
      <c r="D284" s="1">
        <v>2005</v>
      </c>
      <c r="E284" s="36">
        <v>1315.72</v>
      </c>
      <c r="F284" s="2">
        <v>15.54</v>
      </c>
      <c r="G284" s="2">
        <v>1.2</v>
      </c>
      <c r="H284" s="2">
        <v>1.1499999999999999</v>
      </c>
      <c r="I284" s="36">
        <v>1018.39</v>
      </c>
    </row>
    <row r="285" spans="2:9">
      <c r="B285" s="2" t="s">
        <v>87</v>
      </c>
      <c r="C285" s="1">
        <v>1519</v>
      </c>
      <c r="D285" s="1">
        <v>1975</v>
      </c>
      <c r="E285" s="36">
        <v>1300.18</v>
      </c>
      <c r="F285" s="2">
        <v>21.47</v>
      </c>
      <c r="G285" s="2">
        <v>1.68</v>
      </c>
      <c r="H285" s="2">
        <v>1.93</v>
      </c>
      <c r="I285" s="36">
        <v>1018.9</v>
      </c>
    </row>
    <row r="286" spans="2:9">
      <c r="B286" s="2" t="s">
        <v>88</v>
      </c>
      <c r="C286" s="1">
        <v>1521</v>
      </c>
      <c r="D286" s="1">
        <v>1945</v>
      </c>
      <c r="E286" s="36">
        <v>1278.71</v>
      </c>
      <c r="F286" s="2">
        <v>-12.72</v>
      </c>
      <c r="G286" s="2">
        <v>-0.98</v>
      </c>
      <c r="H286" s="2">
        <v>-2</v>
      </c>
      <c r="I286" s="36">
        <v>1018.66</v>
      </c>
    </row>
    <row r="287" spans="2:9">
      <c r="B287" s="2" t="s">
        <v>89</v>
      </c>
      <c r="C287" s="1">
        <v>1518</v>
      </c>
      <c r="D287" s="1">
        <v>1961</v>
      </c>
      <c r="E287" s="36">
        <v>1291.43</v>
      </c>
      <c r="F287" s="2">
        <v>6.2</v>
      </c>
      <c r="G287" s="2">
        <v>0.48</v>
      </c>
      <c r="H287" s="2">
        <v>0.72</v>
      </c>
      <c r="I287" s="36">
        <v>1018.52</v>
      </c>
    </row>
    <row r="288" spans="2:9">
      <c r="B288" s="2" t="s">
        <v>90</v>
      </c>
      <c r="C288" s="1">
        <v>1518</v>
      </c>
      <c r="D288" s="1">
        <v>1952</v>
      </c>
      <c r="E288" s="36">
        <v>1285.23</v>
      </c>
      <c r="F288" s="2">
        <v>-26.66</v>
      </c>
      <c r="G288" s="2">
        <v>-2.0299999999999998</v>
      </c>
      <c r="H288" s="2">
        <v>-2.71</v>
      </c>
      <c r="I288" s="36">
        <v>1018.47</v>
      </c>
    </row>
    <row r="289" spans="2:9">
      <c r="B289" s="2" t="s">
        <v>91</v>
      </c>
      <c r="C289" s="1">
        <v>1520</v>
      </c>
      <c r="D289" s="1">
        <v>1994</v>
      </c>
      <c r="E289" s="36">
        <v>1311.89</v>
      </c>
      <c r="F289" s="2">
        <v>-2.04</v>
      </c>
      <c r="G289" s="2">
        <v>-0.16</v>
      </c>
      <c r="H289" s="2">
        <v>-0.28999999999999998</v>
      </c>
      <c r="I289" s="36">
        <v>1018.55</v>
      </c>
    </row>
    <row r="290" spans="2:9">
      <c r="B290" s="2" t="s">
        <v>92</v>
      </c>
      <c r="C290" s="1">
        <v>1520</v>
      </c>
      <c r="D290" s="1">
        <v>1998</v>
      </c>
      <c r="E290" s="36">
        <v>1313.93</v>
      </c>
      <c r="F290" s="2">
        <v>10.65</v>
      </c>
      <c r="G290" s="2">
        <v>0.82</v>
      </c>
      <c r="H290" s="2">
        <v>1.27</v>
      </c>
      <c r="I290" s="36">
        <v>1018.29</v>
      </c>
    </row>
    <row r="291" spans="2:9">
      <c r="B291" s="2" t="s">
        <v>93</v>
      </c>
      <c r="C291" s="1">
        <v>1521</v>
      </c>
      <c r="D291" s="1">
        <v>1982</v>
      </c>
      <c r="E291" s="36">
        <v>1303.28</v>
      </c>
      <c r="F291" s="2">
        <v>0.84</v>
      </c>
      <c r="G291" s="2">
        <v>0.06</v>
      </c>
      <c r="H291" s="2">
        <v>-0.55000000000000004</v>
      </c>
      <c r="I291" s="36">
        <v>1018.94</v>
      </c>
    </row>
    <row r="292" spans="2:9">
      <c r="B292" s="2" t="s">
        <v>94</v>
      </c>
      <c r="C292" s="1">
        <v>1520</v>
      </c>
      <c r="D292" s="1">
        <v>1980</v>
      </c>
      <c r="E292" s="36">
        <v>1302.44</v>
      </c>
      <c r="F292" s="2">
        <v>2.99</v>
      </c>
      <c r="G292" s="2">
        <v>0.23</v>
      </c>
      <c r="H292" s="2">
        <v>-0.34</v>
      </c>
      <c r="I292" s="36">
        <v>1018.84</v>
      </c>
    </row>
    <row r="293" spans="2:9">
      <c r="B293" s="2" t="s">
        <v>95</v>
      </c>
      <c r="C293" s="1">
        <v>1521</v>
      </c>
      <c r="D293" s="1">
        <v>1977</v>
      </c>
      <c r="E293" s="36">
        <v>1299.45</v>
      </c>
      <c r="F293" s="2">
        <v>10.16</v>
      </c>
      <c r="G293" s="2">
        <v>0.79</v>
      </c>
      <c r="H293" s="2">
        <v>0.18</v>
      </c>
      <c r="I293" s="36">
        <v>1018.08</v>
      </c>
    </row>
    <row r="294" spans="2:9">
      <c r="B294" s="2" t="s">
        <v>96</v>
      </c>
      <c r="C294" s="1">
        <v>1523</v>
      </c>
      <c r="D294" s="1">
        <v>1964</v>
      </c>
      <c r="E294" s="36">
        <v>1289.29</v>
      </c>
      <c r="F294" s="2">
        <v>18.39</v>
      </c>
      <c r="G294" s="2">
        <v>1.45</v>
      </c>
      <c r="H294" s="2">
        <v>1.73</v>
      </c>
      <c r="I294" s="36">
        <v>1017.75</v>
      </c>
    </row>
    <row r="295" spans="2:9">
      <c r="B295" s="2" t="s">
        <v>97</v>
      </c>
      <c r="C295" s="1">
        <v>1526</v>
      </c>
      <c r="D295" s="1">
        <v>1939</v>
      </c>
      <c r="E295" s="36">
        <v>1270.9000000000001</v>
      </c>
      <c r="F295" s="2">
        <v>-0.47</v>
      </c>
      <c r="G295" s="2">
        <v>-0.04</v>
      </c>
      <c r="H295" s="2">
        <v>0.82</v>
      </c>
      <c r="I295" s="36">
        <v>1016.77</v>
      </c>
    </row>
    <row r="296" spans="2:9">
      <c r="B296" s="2" t="s">
        <v>98</v>
      </c>
      <c r="C296" s="1">
        <v>1522</v>
      </c>
      <c r="D296" s="1">
        <v>1935</v>
      </c>
      <c r="E296" s="36">
        <v>1271.3699999999999</v>
      </c>
      <c r="F296" s="2">
        <v>1.66</v>
      </c>
      <c r="G296" s="2">
        <v>0.13</v>
      </c>
      <c r="H296" s="2">
        <v>-0.03</v>
      </c>
      <c r="I296" s="36">
        <v>1017.31</v>
      </c>
    </row>
    <row r="297" spans="2:9">
      <c r="B297" s="2" t="s">
        <v>99</v>
      </c>
      <c r="C297" s="1">
        <v>1520</v>
      </c>
      <c r="D297" s="1">
        <v>1930</v>
      </c>
      <c r="E297" s="36">
        <v>1269.71</v>
      </c>
      <c r="F297" s="2">
        <v>24.98</v>
      </c>
      <c r="G297" s="2">
        <v>2.0099999999999998</v>
      </c>
      <c r="H297" s="2">
        <v>1.63</v>
      </c>
      <c r="I297" s="36">
        <v>1018.47</v>
      </c>
    </row>
    <row r="298" spans="2:9">
      <c r="B298" s="2" t="s">
        <v>100</v>
      </c>
      <c r="C298" s="1">
        <v>1521</v>
      </c>
      <c r="D298" s="1">
        <v>1893</v>
      </c>
      <c r="E298" s="36">
        <v>1244.73</v>
      </c>
      <c r="F298" s="2">
        <v>10.23</v>
      </c>
      <c r="G298" s="2">
        <v>0.83</v>
      </c>
      <c r="H298" s="2">
        <v>0.65</v>
      </c>
      <c r="I298" s="36">
        <v>1018.77</v>
      </c>
    </row>
    <row r="299" spans="2:9">
      <c r="B299" s="2" t="s">
        <v>101</v>
      </c>
      <c r="C299" s="1">
        <v>1521</v>
      </c>
      <c r="D299" s="1">
        <v>1877</v>
      </c>
      <c r="E299" s="36">
        <v>1234.5</v>
      </c>
      <c r="F299" s="2">
        <v>3.49</v>
      </c>
      <c r="G299" s="2">
        <v>0.28000000000000003</v>
      </c>
      <c r="H299" s="2">
        <v>-0.62</v>
      </c>
      <c r="I299" s="36">
        <v>1018.61</v>
      </c>
    </row>
    <row r="300" spans="2:9">
      <c r="B300" s="2" t="s">
        <v>102</v>
      </c>
      <c r="C300" s="1">
        <v>1639</v>
      </c>
      <c r="D300" s="1">
        <v>2018</v>
      </c>
      <c r="E300" s="36">
        <v>1231.01</v>
      </c>
      <c r="F300" s="2">
        <v>30.16</v>
      </c>
      <c r="G300" s="2">
        <v>2.5099999999999998</v>
      </c>
      <c r="H300" s="2">
        <v>2.4</v>
      </c>
      <c r="I300" s="36">
        <v>1018.15</v>
      </c>
    </row>
    <row r="301" spans="2:9">
      <c r="B301" s="2" t="s">
        <v>103</v>
      </c>
      <c r="C301" s="1">
        <v>1637</v>
      </c>
      <c r="D301" s="1">
        <v>1966</v>
      </c>
      <c r="E301" s="36">
        <v>1200.8499999999999</v>
      </c>
      <c r="F301" s="2">
        <v>12.63</v>
      </c>
      <c r="G301" s="2">
        <v>1.06</v>
      </c>
      <c r="H301" s="2">
        <v>1.39</v>
      </c>
      <c r="I301" s="36">
        <v>1017.24</v>
      </c>
    </row>
    <row r="302" spans="2:9">
      <c r="B302" s="2" t="s">
        <v>104</v>
      </c>
      <c r="C302" s="1">
        <v>1640</v>
      </c>
      <c r="D302" s="1">
        <v>1948</v>
      </c>
      <c r="E302" s="36">
        <v>1188.22</v>
      </c>
      <c r="F302" s="2">
        <v>15.3</v>
      </c>
      <c r="G302" s="2">
        <v>1.3</v>
      </c>
      <c r="H302" s="2">
        <v>0.21</v>
      </c>
      <c r="I302" s="36">
        <v>1016.19</v>
      </c>
    </row>
    <row r="303" spans="2:9">
      <c r="B303" s="2" t="s">
        <v>105</v>
      </c>
      <c r="C303" s="1">
        <v>1640</v>
      </c>
      <c r="D303" s="1">
        <v>1923</v>
      </c>
      <c r="E303" s="36">
        <v>1172.92</v>
      </c>
      <c r="F303" s="2">
        <v>39.9</v>
      </c>
      <c r="G303" s="2">
        <v>3.52</v>
      </c>
      <c r="H303" s="2">
        <v>5.35</v>
      </c>
      <c r="I303" s="36">
        <v>1015.66</v>
      </c>
    </row>
    <row r="304" spans="2:9">
      <c r="B304" s="2" t="s">
        <v>106</v>
      </c>
      <c r="C304" s="1">
        <v>1641</v>
      </c>
      <c r="D304" s="1">
        <v>1859</v>
      </c>
      <c r="E304" s="36">
        <v>1133.02</v>
      </c>
      <c r="F304" s="2">
        <v>-42.38</v>
      </c>
      <c r="G304" s="2">
        <v>-3.61</v>
      </c>
      <c r="H304" s="2">
        <v>-3.29</v>
      </c>
      <c r="I304" s="36">
        <v>1015.9</v>
      </c>
    </row>
    <row r="305" spans="2:9">
      <c r="B305" s="2" t="s">
        <v>107</v>
      </c>
      <c r="C305" s="1">
        <v>1636</v>
      </c>
      <c r="D305" s="1">
        <v>1923</v>
      </c>
      <c r="E305" s="36">
        <v>1175.4000000000001</v>
      </c>
      <c r="F305" s="2">
        <v>-61.09</v>
      </c>
      <c r="G305" s="2">
        <v>-4.9400000000000004</v>
      </c>
      <c r="H305" s="2">
        <v>-6.41</v>
      </c>
      <c r="I305" s="36">
        <v>1017.16</v>
      </c>
    </row>
    <row r="306" spans="2:9">
      <c r="B306" s="2" t="s">
        <v>108</v>
      </c>
      <c r="C306" s="1">
        <v>1634</v>
      </c>
      <c r="D306" s="1">
        <v>2021</v>
      </c>
      <c r="E306" s="36">
        <v>1236.49</v>
      </c>
      <c r="F306" s="2">
        <v>-15.8</v>
      </c>
      <c r="G306" s="2">
        <v>-1.26</v>
      </c>
      <c r="H306" s="2">
        <v>-1.47</v>
      </c>
      <c r="I306" s="36">
        <v>1018.55</v>
      </c>
    </row>
    <row r="307" spans="2:9">
      <c r="B307" s="2" t="s">
        <v>109</v>
      </c>
      <c r="C307" s="1">
        <v>1631</v>
      </c>
      <c r="D307" s="1">
        <v>2042</v>
      </c>
      <c r="E307" s="36">
        <v>1252.29</v>
      </c>
      <c r="F307" s="2">
        <v>2.42</v>
      </c>
      <c r="G307" s="2">
        <v>0.19</v>
      </c>
      <c r="H307" s="2">
        <v>1.39</v>
      </c>
      <c r="I307" s="36">
        <v>1018.95</v>
      </c>
    </row>
    <row r="308" spans="2:9">
      <c r="B308" s="2" t="s">
        <v>110</v>
      </c>
      <c r="C308" s="1">
        <v>1625</v>
      </c>
      <c r="D308" s="1">
        <v>2032</v>
      </c>
      <c r="E308" s="36">
        <v>1249.8699999999999</v>
      </c>
      <c r="F308" s="2">
        <v>-40.090000000000003</v>
      </c>
      <c r="G308" s="2">
        <v>-3.11</v>
      </c>
      <c r="H308" s="2">
        <v>-4.28</v>
      </c>
      <c r="I308" s="36">
        <v>1019.12</v>
      </c>
    </row>
    <row r="309" spans="2:9">
      <c r="B309" s="2" t="s">
        <v>111</v>
      </c>
      <c r="C309" s="1">
        <v>1626</v>
      </c>
      <c r="D309" s="1">
        <v>2097</v>
      </c>
      <c r="E309" s="36">
        <v>1289.96</v>
      </c>
      <c r="F309" s="2">
        <v>9.8800000000000008</v>
      </c>
      <c r="G309" s="2">
        <v>0.77</v>
      </c>
      <c r="H309" s="2">
        <v>0.39</v>
      </c>
      <c r="I309" s="36">
        <v>1019.19</v>
      </c>
    </row>
    <row r="310" spans="2:9">
      <c r="B310" s="2" t="s">
        <v>112</v>
      </c>
      <c r="C310" s="1">
        <v>1652</v>
      </c>
      <c r="D310" s="1">
        <v>2114</v>
      </c>
      <c r="E310" s="36">
        <v>1280.08</v>
      </c>
      <c r="F310" s="2">
        <v>24.51</v>
      </c>
      <c r="G310" s="2">
        <v>1.95</v>
      </c>
      <c r="H310" s="2">
        <v>2.38</v>
      </c>
      <c r="I310" s="36">
        <v>1019.18</v>
      </c>
    </row>
    <row r="311" spans="2:9">
      <c r="B311" s="2" t="s">
        <v>113</v>
      </c>
      <c r="C311" s="1">
        <v>1652</v>
      </c>
      <c r="D311" s="1">
        <v>2074</v>
      </c>
      <c r="E311" s="36">
        <v>1255.57</v>
      </c>
      <c r="F311" s="2">
        <v>-8.89</v>
      </c>
      <c r="G311" s="2">
        <v>-0.7</v>
      </c>
      <c r="H311" s="2">
        <v>0.25</v>
      </c>
      <c r="I311" s="36">
        <v>1018.83</v>
      </c>
    </row>
    <row r="312" spans="2:9">
      <c r="B312" s="2" t="s">
        <v>114</v>
      </c>
      <c r="C312" s="1">
        <v>1650</v>
      </c>
      <c r="D312" s="1">
        <v>2086</v>
      </c>
      <c r="E312" s="36">
        <v>1264.46</v>
      </c>
      <c r="F312" s="2">
        <v>-13.12</v>
      </c>
      <c r="G312" s="2">
        <v>-1.03</v>
      </c>
      <c r="H312" s="2">
        <v>-1.26</v>
      </c>
      <c r="I312" s="36">
        <v>1019.18</v>
      </c>
    </row>
    <row r="313" spans="2:9">
      <c r="B313" s="2" t="s">
        <v>115</v>
      </c>
      <c r="C313" s="1">
        <v>1648</v>
      </c>
      <c r="D313" s="1">
        <v>2106</v>
      </c>
      <c r="E313" s="36">
        <v>1277.58</v>
      </c>
      <c r="F313" s="2">
        <v>11.24</v>
      </c>
      <c r="G313" s="2">
        <v>0.89</v>
      </c>
      <c r="H313" s="2">
        <v>1.31</v>
      </c>
      <c r="I313" s="36">
        <v>1019.03</v>
      </c>
    </row>
    <row r="314" spans="2:9">
      <c r="B314" s="2" t="s">
        <v>116</v>
      </c>
      <c r="C314" s="1">
        <v>1649</v>
      </c>
      <c r="D314" s="1">
        <v>2088</v>
      </c>
      <c r="E314" s="36">
        <v>1266.3399999999999</v>
      </c>
      <c r="F314" s="2">
        <v>-8.9700000000000006</v>
      </c>
      <c r="G314" s="2">
        <v>-0.7</v>
      </c>
      <c r="H314" s="2">
        <v>-0.22</v>
      </c>
      <c r="I314" s="36">
        <v>1018.44</v>
      </c>
    </row>
    <row r="315" spans="2:9">
      <c r="B315" s="2" t="s">
        <v>117</v>
      </c>
      <c r="C315" s="1">
        <v>1646</v>
      </c>
      <c r="D315" s="1">
        <v>2099</v>
      </c>
      <c r="E315" s="36">
        <v>1275.31</v>
      </c>
      <c r="F315" s="2">
        <v>-30.26</v>
      </c>
      <c r="G315" s="2">
        <v>-2.3199999999999998</v>
      </c>
      <c r="H315" s="2">
        <v>-4.08</v>
      </c>
      <c r="I315" s="36">
        <v>1018.54</v>
      </c>
    </row>
    <row r="316" spans="2:9">
      <c r="B316" s="2" t="s">
        <v>118</v>
      </c>
      <c r="C316" s="1">
        <v>1642</v>
      </c>
      <c r="D316" s="1">
        <v>2143</v>
      </c>
      <c r="E316" s="36">
        <v>1305.57</v>
      </c>
      <c r="F316" s="2">
        <v>18.64</v>
      </c>
      <c r="G316" s="2">
        <v>1.45</v>
      </c>
      <c r="H316" s="2">
        <v>1.21</v>
      </c>
      <c r="I316" s="36">
        <v>1018.66</v>
      </c>
    </row>
    <row r="317" spans="2:9">
      <c r="B317" s="2" t="s">
        <v>119</v>
      </c>
      <c r="C317" s="1">
        <v>1632</v>
      </c>
      <c r="D317" s="1">
        <v>2100</v>
      </c>
      <c r="E317" s="36">
        <v>1286.93</v>
      </c>
      <c r="F317" s="2">
        <v>4.74</v>
      </c>
      <c r="G317" s="2">
        <v>0.37</v>
      </c>
      <c r="H317" s="2">
        <v>1.28</v>
      </c>
      <c r="I317" s="36">
        <v>1019.24</v>
      </c>
    </row>
    <row r="318" spans="2:9">
      <c r="B318" s="2" t="s">
        <v>120</v>
      </c>
      <c r="C318" s="1">
        <v>1629</v>
      </c>
      <c r="D318" s="1">
        <v>2088</v>
      </c>
      <c r="E318" s="36">
        <v>1282.19</v>
      </c>
      <c r="F318" s="2">
        <v>-37.97</v>
      </c>
      <c r="G318" s="2">
        <v>-2.88</v>
      </c>
      <c r="H318" s="2">
        <v>-4.18</v>
      </c>
      <c r="I318" s="36">
        <v>1020.33</v>
      </c>
    </row>
    <row r="319" spans="2:9">
      <c r="B319" s="2" t="s">
        <v>121</v>
      </c>
      <c r="C319" s="1">
        <v>1624</v>
      </c>
      <c r="D319" s="1">
        <v>2144</v>
      </c>
      <c r="E319" s="36">
        <v>1320.16</v>
      </c>
      <c r="F319" s="2">
        <v>-23.23</v>
      </c>
      <c r="G319" s="2">
        <v>-1.73</v>
      </c>
      <c r="H319" s="2">
        <v>-2.04</v>
      </c>
      <c r="I319" s="36">
        <v>1021.12</v>
      </c>
    </row>
    <row r="320" spans="2:9">
      <c r="B320" s="2" t="s">
        <v>122</v>
      </c>
      <c r="C320" s="1">
        <v>1624</v>
      </c>
      <c r="D320" s="1">
        <v>2182</v>
      </c>
      <c r="E320" s="36">
        <v>1343.39</v>
      </c>
      <c r="F320" s="2">
        <v>16.7</v>
      </c>
      <c r="G320" s="2">
        <v>1.26</v>
      </c>
      <c r="H320" s="2">
        <v>0.52</v>
      </c>
      <c r="I320" s="36">
        <v>1020.7</v>
      </c>
    </row>
    <row r="321" spans="2:9">
      <c r="B321" s="2" t="s">
        <v>123</v>
      </c>
      <c r="C321" s="1">
        <v>1621</v>
      </c>
      <c r="D321" s="1">
        <v>2151</v>
      </c>
      <c r="E321" s="36">
        <v>1326.69</v>
      </c>
      <c r="F321" s="2">
        <v>-1.26</v>
      </c>
      <c r="G321" s="2">
        <v>-0.09</v>
      </c>
      <c r="H321" s="2">
        <v>0.13</v>
      </c>
      <c r="I321" s="36">
        <v>1020.58</v>
      </c>
    </row>
    <row r="322" spans="2:9">
      <c r="B322" s="2" t="s">
        <v>124</v>
      </c>
      <c r="C322" s="1">
        <v>1613</v>
      </c>
      <c r="D322" s="1">
        <v>2142</v>
      </c>
      <c r="E322" s="36">
        <v>1327.95</v>
      </c>
      <c r="F322" s="2">
        <v>2.1800000000000002</v>
      </c>
      <c r="G322" s="2">
        <v>0.16</v>
      </c>
      <c r="H322" s="2">
        <v>0.33</v>
      </c>
      <c r="I322" s="36">
        <v>1020.47</v>
      </c>
    </row>
    <row r="323" spans="2:9">
      <c r="B323" s="2" t="s">
        <v>125</v>
      </c>
      <c r="C323" s="1">
        <v>1612</v>
      </c>
      <c r="D323" s="1">
        <v>2138</v>
      </c>
      <c r="E323" s="36">
        <v>1325.77</v>
      </c>
      <c r="F323" s="2">
        <v>20.72</v>
      </c>
      <c r="G323" s="2">
        <v>1.59</v>
      </c>
      <c r="H323" s="2">
        <v>2.34</v>
      </c>
      <c r="I323" s="36">
        <v>1020.18</v>
      </c>
    </row>
    <row r="324" spans="2:9">
      <c r="B324" s="2" t="s">
        <v>126</v>
      </c>
      <c r="C324" s="1">
        <v>1615</v>
      </c>
      <c r="D324" s="1">
        <v>2107</v>
      </c>
      <c r="E324" s="36">
        <v>1305.05</v>
      </c>
      <c r="F324" s="2">
        <v>1.58</v>
      </c>
      <c r="G324" s="2">
        <v>0.12</v>
      </c>
      <c r="H324" s="2">
        <v>0.32</v>
      </c>
      <c r="I324" s="36">
        <v>1020.21</v>
      </c>
    </row>
    <row r="325" spans="2:9">
      <c r="B325" s="2" t="s">
        <v>127</v>
      </c>
      <c r="C325" s="1">
        <v>1615</v>
      </c>
      <c r="D325" s="1">
        <v>2105</v>
      </c>
      <c r="E325" s="36">
        <v>1303.47</v>
      </c>
      <c r="F325" s="2">
        <v>-7.65</v>
      </c>
      <c r="G325" s="2">
        <v>-0.57999999999999996</v>
      </c>
      <c r="H325" s="2">
        <v>-1.21</v>
      </c>
      <c r="I325" s="36">
        <v>1020.68</v>
      </c>
    </row>
    <row r="326" spans="2:9">
      <c r="B326" s="2" t="s">
        <v>128</v>
      </c>
      <c r="C326" s="1">
        <v>1615</v>
      </c>
      <c r="D326" s="1">
        <v>2117</v>
      </c>
      <c r="E326" s="36">
        <v>1311.12</v>
      </c>
      <c r="F326" s="2">
        <v>-3.46</v>
      </c>
      <c r="G326" s="2">
        <v>-0.26</v>
      </c>
      <c r="H326" s="2">
        <v>-0.91</v>
      </c>
      <c r="I326" s="36">
        <v>1020.46</v>
      </c>
    </row>
    <row r="327" spans="2:9">
      <c r="B327" s="2" t="s">
        <v>129</v>
      </c>
      <c r="C327" s="1">
        <v>1613</v>
      </c>
      <c r="D327" s="1">
        <v>2120</v>
      </c>
      <c r="E327" s="36">
        <v>1314.58</v>
      </c>
      <c r="F327" s="2">
        <v>22.03</v>
      </c>
      <c r="G327" s="2">
        <v>1.7</v>
      </c>
      <c r="H327" s="2">
        <v>3.02</v>
      </c>
      <c r="I327" s="36">
        <v>1020.12</v>
      </c>
    </row>
    <row r="328" spans="2:9">
      <c r="B328" s="2" t="s">
        <v>130</v>
      </c>
      <c r="C328" s="1">
        <v>1612</v>
      </c>
      <c r="D328" s="1">
        <v>2083</v>
      </c>
      <c r="E328" s="36">
        <v>1292.55</v>
      </c>
      <c r="F328" s="2">
        <v>6.55</v>
      </c>
      <c r="G328" s="2">
        <v>0.51</v>
      </c>
      <c r="H328" s="2">
        <v>1</v>
      </c>
      <c r="I328" s="36">
        <v>1020.28</v>
      </c>
    </row>
    <row r="329" spans="2:9">
      <c r="B329" s="2" t="s">
        <v>131</v>
      </c>
      <c r="C329" s="1">
        <v>1608</v>
      </c>
      <c r="D329" s="1">
        <v>2068</v>
      </c>
      <c r="E329" s="36">
        <v>1286</v>
      </c>
      <c r="F329" s="2">
        <v>-0.88</v>
      </c>
      <c r="G329" s="2">
        <v>-7.0000000000000007E-2</v>
      </c>
      <c r="H329" s="2">
        <v>-0.23</v>
      </c>
      <c r="I329" s="36">
        <v>1020.64</v>
      </c>
    </row>
    <row r="330" spans="2:9">
      <c r="B330" s="2" t="s">
        <v>132</v>
      </c>
      <c r="C330" s="1">
        <v>1607</v>
      </c>
      <c r="D330" s="1">
        <v>2068</v>
      </c>
      <c r="E330" s="36">
        <v>1286.8800000000001</v>
      </c>
      <c r="F330" s="2">
        <v>9.58</v>
      </c>
      <c r="G330" s="2">
        <v>0.75</v>
      </c>
      <c r="H330" s="2">
        <v>0.56000000000000005</v>
      </c>
      <c r="I330" s="36">
        <v>1020.83</v>
      </c>
    </row>
    <row r="331" spans="2:9">
      <c r="B331" s="2" t="s">
        <v>133</v>
      </c>
      <c r="C331" s="1">
        <v>1608</v>
      </c>
      <c r="D331" s="1">
        <v>2054</v>
      </c>
      <c r="E331" s="36">
        <v>1277.3</v>
      </c>
      <c r="F331" s="2">
        <v>9.6999999999999993</v>
      </c>
      <c r="G331" s="2">
        <v>0.77</v>
      </c>
      <c r="H331" s="2">
        <v>1.34</v>
      </c>
      <c r="I331" s="36">
        <v>1020.5</v>
      </c>
    </row>
    <row r="332" spans="2:9">
      <c r="B332" s="2" t="s">
        <v>134</v>
      </c>
      <c r="C332" s="1">
        <v>1608</v>
      </c>
      <c r="D332" s="1">
        <v>2039</v>
      </c>
      <c r="E332" s="36">
        <v>1267.5999999999999</v>
      </c>
      <c r="F332" s="2">
        <v>3.37</v>
      </c>
      <c r="G332" s="2">
        <v>0.27</v>
      </c>
      <c r="H332" s="2">
        <v>0.75</v>
      </c>
      <c r="I332" s="36">
        <v>1020.45</v>
      </c>
    </row>
    <row r="333" spans="2:9">
      <c r="B333" s="2" t="s">
        <v>135</v>
      </c>
      <c r="C333" s="1">
        <v>1612</v>
      </c>
      <c r="D333" s="1">
        <v>2038</v>
      </c>
      <c r="E333" s="36">
        <v>1264.23</v>
      </c>
      <c r="F333" s="2">
        <v>4.46</v>
      </c>
      <c r="G333" s="2">
        <v>0.35</v>
      </c>
      <c r="H333" s="2">
        <v>0.56999999999999995</v>
      </c>
      <c r="I333" s="36">
        <v>1020.8</v>
      </c>
    </row>
    <row r="334" spans="2:9">
      <c r="B334" s="2" t="s">
        <v>136</v>
      </c>
      <c r="C334" s="1">
        <v>1613</v>
      </c>
      <c r="D334" s="1">
        <v>2031</v>
      </c>
      <c r="E334" s="36">
        <v>1259.77</v>
      </c>
      <c r="F334" s="2">
        <v>19.3</v>
      </c>
      <c r="G334" s="2">
        <v>1.56</v>
      </c>
      <c r="H334" s="2">
        <v>1.81</v>
      </c>
      <c r="I334" s="36">
        <v>1020.11</v>
      </c>
    </row>
    <row r="335" spans="2:9">
      <c r="B335" s="2" t="s">
        <v>137</v>
      </c>
      <c r="C335" s="1">
        <v>1610</v>
      </c>
      <c r="D335" s="1">
        <v>1997</v>
      </c>
      <c r="E335" s="36">
        <v>1240.47</v>
      </c>
      <c r="F335" s="2">
        <v>20.14</v>
      </c>
      <c r="G335" s="2">
        <v>1.65</v>
      </c>
      <c r="H335" s="2">
        <v>2.02</v>
      </c>
      <c r="I335" s="36">
        <v>1020.04</v>
      </c>
    </row>
    <row r="336" spans="2:9">
      <c r="B336" s="2" t="s">
        <v>138</v>
      </c>
      <c r="C336" s="1">
        <v>1609</v>
      </c>
      <c r="D336" s="1">
        <v>1963</v>
      </c>
      <c r="E336" s="36">
        <v>1220.33</v>
      </c>
      <c r="F336" s="2">
        <v>12.82</v>
      </c>
      <c r="G336" s="2">
        <v>1.06</v>
      </c>
      <c r="H336" s="2">
        <v>1.55</v>
      </c>
      <c r="I336" s="36">
        <v>1020.23</v>
      </c>
    </row>
    <row r="337" spans="2:9">
      <c r="B337" s="2" t="s">
        <v>139</v>
      </c>
      <c r="C337" s="1">
        <v>1606</v>
      </c>
      <c r="D337" s="1">
        <v>1939</v>
      </c>
      <c r="E337" s="36">
        <v>1207.51</v>
      </c>
      <c r="F337" s="2">
        <v>-4.78</v>
      </c>
      <c r="G337" s="2">
        <v>-0.39</v>
      </c>
      <c r="H337" s="2">
        <v>-0.57999999999999996</v>
      </c>
      <c r="I337" s="36">
        <v>1020.39</v>
      </c>
    </row>
    <row r="338" spans="2:9">
      <c r="B338" s="2" t="s">
        <v>140</v>
      </c>
      <c r="C338" s="1">
        <v>1606</v>
      </c>
      <c r="D338" s="1">
        <v>1947</v>
      </c>
      <c r="E338" s="36">
        <v>1212.29</v>
      </c>
      <c r="F338" s="2">
        <v>13.34</v>
      </c>
      <c r="G338" s="2">
        <v>1.1100000000000001</v>
      </c>
      <c r="H338" s="2">
        <v>1.02</v>
      </c>
      <c r="I338" s="36">
        <v>1020.16</v>
      </c>
    </row>
    <row r="339" spans="2:9">
      <c r="B339" s="2" t="s">
        <v>141</v>
      </c>
      <c r="C339" s="1">
        <v>1605</v>
      </c>
      <c r="D339" s="1">
        <v>1924</v>
      </c>
      <c r="E339" s="36">
        <v>1198.95</v>
      </c>
      <c r="F339" s="2">
        <v>-11.17</v>
      </c>
      <c r="G339" s="2">
        <v>-0.92</v>
      </c>
      <c r="H339" s="2">
        <v>-0.94</v>
      </c>
      <c r="I339" s="36">
        <v>1020.05</v>
      </c>
    </row>
    <row r="340" spans="2:9">
      <c r="B340" s="2" t="s">
        <v>142</v>
      </c>
      <c r="C340" s="1">
        <v>1598</v>
      </c>
      <c r="D340" s="1">
        <v>1934</v>
      </c>
      <c r="E340" s="36">
        <v>1210.1199999999999</v>
      </c>
      <c r="F340" s="2">
        <v>-5.76</v>
      </c>
      <c r="G340" s="2">
        <v>-0.47</v>
      </c>
      <c r="H340" s="2">
        <v>-0.43</v>
      </c>
      <c r="I340" s="36">
        <v>1020.61</v>
      </c>
    </row>
    <row r="341" spans="2:9">
      <c r="B341" s="2" t="s">
        <v>143</v>
      </c>
      <c r="C341" s="1">
        <v>1598</v>
      </c>
      <c r="D341" s="1">
        <v>1943</v>
      </c>
      <c r="E341" s="36">
        <v>1215.8800000000001</v>
      </c>
      <c r="F341" s="2">
        <v>-9.31</v>
      </c>
      <c r="G341" s="2">
        <v>-0.76</v>
      </c>
      <c r="H341" s="2">
        <v>-0.69</v>
      </c>
      <c r="I341" s="36">
        <v>1021.41</v>
      </c>
    </row>
    <row r="342" spans="2:9">
      <c r="B342" s="2" t="s">
        <v>144</v>
      </c>
      <c r="C342" s="1">
        <v>1595</v>
      </c>
      <c r="D342" s="1">
        <v>1954</v>
      </c>
      <c r="E342" s="36">
        <v>1225.19</v>
      </c>
      <c r="F342" s="2">
        <v>-7.96</v>
      </c>
      <c r="G342" s="2">
        <v>-0.65</v>
      </c>
      <c r="H342" s="2">
        <v>-1.26</v>
      </c>
      <c r="I342" s="36">
        <v>1021.53</v>
      </c>
    </row>
    <row r="343" spans="2:9">
      <c r="B343" s="2" t="s">
        <v>145</v>
      </c>
      <c r="C343" s="1">
        <v>1595</v>
      </c>
      <c r="D343" s="1">
        <v>1967</v>
      </c>
      <c r="E343" s="36">
        <v>1233.1500000000001</v>
      </c>
      <c r="F343" s="2">
        <v>5.14</v>
      </c>
      <c r="G343" s="2">
        <v>0.42</v>
      </c>
      <c r="H343" s="2">
        <v>0.54</v>
      </c>
      <c r="I343" s="36">
        <v>1021.58</v>
      </c>
    </row>
    <row r="344" spans="2:9">
      <c r="B344" s="2" t="s">
        <v>146</v>
      </c>
      <c r="C344" s="1">
        <v>1595</v>
      </c>
      <c r="D344" s="1">
        <v>1959</v>
      </c>
      <c r="E344" s="36">
        <v>1228.01</v>
      </c>
      <c r="F344" s="2">
        <v>-14.79</v>
      </c>
      <c r="G344" s="2">
        <v>-1.19</v>
      </c>
      <c r="H344" s="2">
        <v>-1.07</v>
      </c>
      <c r="I344" s="36">
        <v>1021.71</v>
      </c>
    </row>
    <row r="345" spans="2:9">
      <c r="B345" s="2" t="s">
        <v>147</v>
      </c>
      <c r="C345" s="1">
        <v>1597</v>
      </c>
      <c r="D345" s="1">
        <v>1985</v>
      </c>
      <c r="E345" s="36">
        <v>1242.8</v>
      </c>
      <c r="F345" s="2">
        <v>7.28</v>
      </c>
      <c r="G345" s="2">
        <v>0.59</v>
      </c>
      <c r="H345" s="2">
        <v>0.1</v>
      </c>
      <c r="I345" s="36">
        <v>1021.51</v>
      </c>
    </row>
    <row r="346" spans="2:9">
      <c r="B346" s="2" t="s">
        <v>148</v>
      </c>
      <c r="C346" s="1">
        <v>1597</v>
      </c>
      <c r="D346" s="1">
        <v>1973</v>
      </c>
      <c r="E346" s="36">
        <v>1235.52</v>
      </c>
      <c r="F346" s="2">
        <v>21.03</v>
      </c>
      <c r="G346" s="2">
        <v>1.73</v>
      </c>
      <c r="H346" s="2">
        <v>1.87</v>
      </c>
      <c r="I346" s="36">
        <v>1020.97</v>
      </c>
    </row>
    <row r="347" spans="2:9">
      <c r="B347" s="2" t="s">
        <v>149</v>
      </c>
      <c r="C347" s="1">
        <v>1617</v>
      </c>
      <c r="D347" s="1">
        <v>1964</v>
      </c>
      <c r="E347" s="36">
        <v>1214.49</v>
      </c>
      <c r="F347" s="2">
        <v>8.66</v>
      </c>
      <c r="G347" s="2">
        <v>0.72</v>
      </c>
      <c r="H347" s="2">
        <v>7.0000000000000007E-2</v>
      </c>
      <c r="I347" s="36">
        <v>1020.75</v>
      </c>
    </row>
    <row r="348" spans="2:9">
      <c r="B348" s="2" t="s">
        <v>150</v>
      </c>
      <c r="C348" s="1">
        <v>1618</v>
      </c>
      <c r="D348" s="1">
        <v>1951</v>
      </c>
      <c r="E348" s="36">
        <v>1205.83</v>
      </c>
      <c r="F348" s="2">
        <v>29.51</v>
      </c>
      <c r="G348" s="2">
        <v>2.5099999999999998</v>
      </c>
      <c r="H348" s="2">
        <v>2.69</v>
      </c>
      <c r="I348" s="36">
        <v>1021.5</v>
      </c>
    </row>
    <row r="349" spans="2:9">
      <c r="B349" s="2" t="s">
        <v>151</v>
      </c>
      <c r="C349" s="1">
        <v>1615</v>
      </c>
      <c r="D349" s="1">
        <v>1900</v>
      </c>
      <c r="E349" s="36">
        <v>1176.32</v>
      </c>
      <c r="F349" s="2">
        <v>-4.1399999999999997</v>
      </c>
      <c r="G349" s="2">
        <v>-0.35</v>
      </c>
      <c r="H349" s="2">
        <v>-0.61</v>
      </c>
      <c r="I349" s="36">
        <v>1021.78</v>
      </c>
    </row>
    <row r="350" spans="2:9">
      <c r="B350" s="2" t="s">
        <v>152</v>
      </c>
      <c r="C350" s="1">
        <v>1613</v>
      </c>
      <c r="D350" s="1">
        <v>1904</v>
      </c>
      <c r="E350" s="36">
        <v>1180.46</v>
      </c>
      <c r="F350" s="2">
        <v>8.4499999999999993</v>
      </c>
      <c r="G350" s="2">
        <v>0.72</v>
      </c>
      <c r="H350" s="2">
        <v>0.71</v>
      </c>
      <c r="I350" s="36">
        <v>1021.82</v>
      </c>
    </row>
    <row r="351" spans="2:9">
      <c r="B351" s="2" t="s">
        <v>153</v>
      </c>
      <c r="C351" s="1">
        <v>1612</v>
      </c>
      <c r="D351" s="1">
        <v>1889</v>
      </c>
      <c r="E351" s="36">
        <v>1172.01</v>
      </c>
      <c r="F351" s="2">
        <v>-15.99</v>
      </c>
      <c r="G351" s="2">
        <v>-1.35</v>
      </c>
      <c r="H351" s="2">
        <v>-0.64</v>
      </c>
      <c r="I351" s="36">
        <v>1021.85</v>
      </c>
    </row>
    <row r="352" spans="2:9">
      <c r="B352" s="2" t="s">
        <v>154</v>
      </c>
      <c r="C352" s="1">
        <v>1612</v>
      </c>
      <c r="D352" s="1">
        <v>1915</v>
      </c>
      <c r="E352" s="36">
        <v>1188</v>
      </c>
      <c r="F352" s="2">
        <v>-17.440000000000001</v>
      </c>
      <c r="G352" s="2">
        <v>-1.45</v>
      </c>
      <c r="H352" s="2">
        <v>-1.51</v>
      </c>
      <c r="I352" s="36">
        <v>1021.83</v>
      </c>
    </row>
    <row r="353" spans="2:9">
      <c r="B353" s="2" t="s">
        <v>155</v>
      </c>
      <c r="C353" s="1">
        <v>1614</v>
      </c>
      <c r="D353" s="1">
        <v>1946</v>
      </c>
      <c r="E353" s="36">
        <v>1205.44</v>
      </c>
      <c r="F353" s="2">
        <v>7.28</v>
      </c>
      <c r="G353" s="2">
        <v>0.61</v>
      </c>
      <c r="H353" s="2">
        <v>0.36</v>
      </c>
      <c r="I353" s="36">
        <v>1021.85</v>
      </c>
    </row>
    <row r="354" spans="2:9">
      <c r="B354" s="2" t="s">
        <v>156</v>
      </c>
      <c r="C354" s="1">
        <v>1618</v>
      </c>
      <c r="D354" s="1">
        <v>1938</v>
      </c>
      <c r="E354" s="36">
        <v>1198.1600000000001</v>
      </c>
      <c r="F354" s="2">
        <v>5.97</v>
      </c>
      <c r="G354" s="2">
        <v>0.5</v>
      </c>
      <c r="H354" s="2">
        <v>0.21</v>
      </c>
      <c r="I354" s="36">
        <v>1021.57</v>
      </c>
    </row>
    <row r="355" spans="2:9">
      <c r="B355" s="2" t="s">
        <v>157</v>
      </c>
      <c r="C355" s="1">
        <v>1619</v>
      </c>
      <c r="D355" s="1">
        <v>1930</v>
      </c>
      <c r="E355" s="36">
        <v>1192.19</v>
      </c>
      <c r="F355" s="2">
        <v>11.91</v>
      </c>
      <c r="G355" s="2">
        <v>1.01</v>
      </c>
      <c r="H355" s="2">
        <v>1.44</v>
      </c>
      <c r="I355" s="36">
        <v>1021.57</v>
      </c>
    </row>
    <row r="356" spans="2:9">
      <c r="B356" s="2" t="s">
        <v>158</v>
      </c>
      <c r="C356" s="1">
        <v>1626</v>
      </c>
      <c r="D356" s="1">
        <v>1919</v>
      </c>
      <c r="E356" s="36">
        <v>1180.28</v>
      </c>
      <c r="F356" s="2">
        <v>10.32</v>
      </c>
      <c r="G356" s="2">
        <v>0.88</v>
      </c>
      <c r="H356" s="2">
        <v>1.06</v>
      </c>
      <c r="I356" s="36">
        <v>1020.77</v>
      </c>
    </row>
    <row r="357" spans="2:9">
      <c r="B357" s="2" t="s">
        <v>159</v>
      </c>
      <c r="C357" s="1">
        <v>1630</v>
      </c>
      <c r="D357" s="1">
        <v>1907</v>
      </c>
      <c r="E357" s="36">
        <v>1169.96</v>
      </c>
      <c r="F357" s="2">
        <v>22.32</v>
      </c>
      <c r="G357" s="2">
        <v>1.94</v>
      </c>
      <c r="H357" s="2">
        <v>2.21</v>
      </c>
      <c r="I357" s="36">
        <v>1017.93</v>
      </c>
    </row>
    <row r="358" spans="2:9">
      <c r="B358" s="2" t="s">
        <v>160</v>
      </c>
      <c r="C358" s="1">
        <v>1631</v>
      </c>
      <c r="D358" s="1">
        <v>1872</v>
      </c>
      <c r="E358" s="36">
        <v>1147.6400000000001</v>
      </c>
      <c r="F358" s="2">
        <v>1.1399999999999999</v>
      </c>
      <c r="G358" s="2">
        <v>0.1</v>
      </c>
      <c r="H358" s="2">
        <v>-0.14000000000000001</v>
      </c>
      <c r="I358" s="36">
        <v>1019.46</v>
      </c>
    </row>
    <row r="359" spans="2:9">
      <c r="B359" s="2" t="s">
        <v>161</v>
      </c>
      <c r="C359" s="1">
        <v>1627</v>
      </c>
      <c r="D359" s="1">
        <v>1865</v>
      </c>
      <c r="E359" s="36">
        <v>1146.5</v>
      </c>
      <c r="F359" s="2">
        <v>3.55</v>
      </c>
      <c r="G359" s="2">
        <v>0.31</v>
      </c>
      <c r="H359" s="2">
        <v>0.08</v>
      </c>
      <c r="I359" s="36">
        <v>1019.75</v>
      </c>
    </row>
    <row r="360" spans="2:9">
      <c r="B360" s="2" t="s">
        <v>162</v>
      </c>
      <c r="C360" s="1">
        <v>1625</v>
      </c>
      <c r="D360" s="1">
        <v>1857</v>
      </c>
      <c r="E360" s="36">
        <v>1142.95</v>
      </c>
      <c r="F360" s="2">
        <v>3.03</v>
      </c>
      <c r="G360" s="2">
        <v>0.27</v>
      </c>
      <c r="H360" s="2">
        <v>0.64</v>
      </c>
      <c r="I360" s="36">
        <v>1019.39</v>
      </c>
    </row>
    <row r="361" spans="2:9">
      <c r="B361" s="2" t="s">
        <v>163</v>
      </c>
      <c r="C361" s="1">
        <v>1675</v>
      </c>
      <c r="D361" s="1">
        <v>1910</v>
      </c>
      <c r="E361" s="36">
        <v>1139.92</v>
      </c>
      <c r="F361" s="2">
        <v>-5.25</v>
      </c>
      <c r="G361" s="2">
        <v>-0.46</v>
      </c>
      <c r="H361" s="2">
        <v>-0.28999999999999998</v>
      </c>
      <c r="I361" s="36">
        <v>1022.42</v>
      </c>
    </row>
    <row r="362" spans="2:9">
      <c r="B362" s="2" t="s">
        <v>164</v>
      </c>
      <c r="C362" s="1">
        <v>1676</v>
      </c>
      <c r="D362" s="1">
        <v>1919</v>
      </c>
      <c r="E362" s="36">
        <v>1145.17</v>
      </c>
      <c r="F362" s="2">
        <v>3.93</v>
      </c>
      <c r="G362" s="2">
        <v>0.34</v>
      </c>
      <c r="H362" s="2">
        <v>0.22</v>
      </c>
      <c r="I362" s="36">
        <v>1025</v>
      </c>
    </row>
    <row r="363" spans="2:9">
      <c r="B363" s="2" t="s">
        <v>165</v>
      </c>
      <c r="C363" s="1">
        <v>1672</v>
      </c>
      <c r="D363" s="1">
        <v>1908</v>
      </c>
      <c r="E363" s="36">
        <v>1141.24</v>
      </c>
      <c r="F363" s="2">
        <v>8.82</v>
      </c>
      <c r="G363" s="2">
        <v>0.78</v>
      </c>
      <c r="H363" s="2">
        <v>0.93</v>
      </c>
      <c r="I363" s="36">
        <v>1024.57</v>
      </c>
    </row>
    <row r="364" spans="2:9">
      <c r="B364" s="2" t="s">
        <v>166</v>
      </c>
      <c r="C364" s="1">
        <v>1675</v>
      </c>
      <c r="D364" s="1">
        <v>1897</v>
      </c>
      <c r="E364" s="36">
        <v>1132.42</v>
      </c>
      <c r="F364" s="2">
        <v>10.73</v>
      </c>
      <c r="G364" s="2">
        <v>0.96</v>
      </c>
      <c r="H364" s="2">
        <v>0.99</v>
      </c>
      <c r="I364" s="36">
        <v>1023.11</v>
      </c>
    </row>
    <row r="365" spans="2:9">
      <c r="B365" s="2" t="s">
        <v>167</v>
      </c>
      <c r="C365" s="1">
        <v>1677</v>
      </c>
      <c r="D365" s="1">
        <v>1881</v>
      </c>
      <c r="E365" s="36">
        <v>1121.69</v>
      </c>
      <c r="F365" s="2">
        <v>-0.68</v>
      </c>
      <c r="G365" s="2">
        <v>-0.06</v>
      </c>
      <c r="H365" s="2">
        <v>-0.32</v>
      </c>
      <c r="I365" s="36">
        <v>1022.22</v>
      </c>
    </row>
    <row r="366" spans="2:9">
      <c r="B366" s="2" t="s">
        <v>168</v>
      </c>
      <c r="C366" s="1">
        <v>1679</v>
      </c>
      <c r="D366" s="1">
        <v>1885</v>
      </c>
      <c r="E366" s="36">
        <v>1122.3699999999999</v>
      </c>
      <c r="F366" s="2">
        <v>12.2</v>
      </c>
      <c r="G366" s="2">
        <v>1.1000000000000001</v>
      </c>
      <c r="H366" s="2">
        <v>0.84</v>
      </c>
      <c r="I366" s="36">
        <v>1021.36</v>
      </c>
    </row>
    <row r="367" spans="2:9">
      <c r="B367" s="2" t="s">
        <v>169</v>
      </c>
      <c r="C367" s="1">
        <v>1679</v>
      </c>
      <c r="D367" s="1">
        <v>1864</v>
      </c>
      <c r="E367" s="36">
        <v>1110.17</v>
      </c>
      <c r="F367" s="2">
        <v>5.38</v>
      </c>
      <c r="G367" s="2">
        <v>0.49</v>
      </c>
      <c r="H367" s="2">
        <v>0.69</v>
      </c>
      <c r="I367" s="36">
        <v>1018.86</v>
      </c>
    </row>
    <row r="368" spans="2:9">
      <c r="B368" s="2" t="s">
        <v>170</v>
      </c>
      <c r="C368" s="1">
        <v>1677</v>
      </c>
      <c r="D368" s="1">
        <v>1853</v>
      </c>
      <c r="E368" s="36">
        <v>1104.79</v>
      </c>
      <c r="F368" s="2">
        <v>-7.95</v>
      </c>
      <c r="G368" s="2">
        <v>-0.71</v>
      </c>
      <c r="H368" s="2">
        <v>-1</v>
      </c>
      <c r="I368" s="36">
        <v>1019.9</v>
      </c>
    </row>
    <row r="369" spans="2:9">
      <c r="B369" s="2" t="s">
        <v>171</v>
      </c>
      <c r="C369" s="1">
        <v>1680</v>
      </c>
      <c r="D369" s="1">
        <v>1869</v>
      </c>
      <c r="E369" s="36">
        <v>1112.74</v>
      </c>
      <c r="F369" s="2">
        <v>-4.9000000000000004</v>
      </c>
      <c r="G369" s="2">
        <v>-0.44</v>
      </c>
      <c r="H369" s="2">
        <v>0.11</v>
      </c>
      <c r="I369" s="36">
        <v>1017.55</v>
      </c>
    </row>
    <row r="370" spans="2:9">
      <c r="B370" s="2" t="s">
        <v>172</v>
      </c>
      <c r="C370" s="1">
        <v>1677</v>
      </c>
      <c r="D370" s="1">
        <v>1874</v>
      </c>
      <c r="E370" s="36">
        <v>1117.6400000000001</v>
      </c>
      <c r="F370" s="2">
        <v>-0.96</v>
      </c>
      <c r="G370" s="2">
        <v>-0.09</v>
      </c>
      <c r="H370" s="2">
        <v>0.27</v>
      </c>
      <c r="I370" s="36">
        <v>1017.33</v>
      </c>
    </row>
    <row r="371" spans="2:9">
      <c r="B371" s="2" t="s">
        <v>173</v>
      </c>
      <c r="C371" s="1">
        <v>1680</v>
      </c>
      <c r="D371" s="1">
        <v>1879</v>
      </c>
      <c r="E371" s="36">
        <v>1118.5999999999999</v>
      </c>
      <c r="F371" s="2">
        <v>5.29</v>
      </c>
      <c r="G371" s="2">
        <v>0.48</v>
      </c>
      <c r="H371" s="2">
        <v>0.36</v>
      </c>
      <c r="I371" s="36">
        <v>1018.02</v>
      </c>
    </row>
    <row r="372" spans="2:9">
      <c r="B372" s="2" t="s">
        <v>174</v>
      </c>
      <c r="C372" s="1">
        <v>1686</v>
      </c>
      <c r="D372" s="1">
        <v>1877</v>
      </c>
      <c r="E372" s="36">
        <v>1113.31</v>
      </c>
      <c r="F372" s="2">
        <v>2.39</v>
      </c>
      <c r="G372" s="2">
        <v>0.22</v>
      </c>
      <c r="H372" s="2">
        <v>0.62</v>
      </c>
      <c r="I372" s="36">
        <v>1016.04</v>
      </c>
    </row>
    <row r="373" spans="2:9">
      <c r="B373" s="2" t="s">
        <v>175</v>
      </c>
      <c r="C373" s="1">
        <v>1688</v>
      </c>
      <c r="D373" s="1">
        <v>1875</v>
      </c>
      <c r="E373" s="36">
        <v>1110.92</v>
      </c>
      <c r="F373" s="2">
        <v>2.82</v>
      </c>
      <c r="G373" s="2">
        <v>0.25</v>
      </c>
      <c r="H373" s="2">
        <v>-0.03</v>
      </c>
      <c r="I373" s="36">
        <v>1016.44</v>
      </c>
    </row>
    <row r="374" spans="2:9">
      <c r="B374" s="2" t="s">
        <v>176</v>
      </c>
      <c r="C374" s="1">
        <v>1689</v>
      </c>
      <c r="D374" s="1">
        <v>1872</v>
      </c>
      <c r="E374" s="36">
        <v>1108.0999999999999</v>
      </c>
      <c r="F374" s="2">
        <v>10.89</v>
      </c>
      <c r="G374" s="2">
        <v>0.99</v>
      </c>
      <c r="H374" s="2">
        <v>1</v>
      </c>
      <c r="I374" s="36">
        <v>1016.15</v>
      </c>
    </row>
    <row r="375" spans="2:9">
      <c r="B375" s="2" t="s">
        <v>177</v>
      </c>
      <c r="C375" s="1">
        <v>1690</v>
      </c>
      <c r="D375" s="1">
        <v>1855</v>
      </c>
      <c r="E375" s="36">
        <v>1097.21</v>
      </c>
      <c r="F375" s="2">
        <v>8.2799999999999994</v>
      </c>
      <c r="G375" s="2">
        <v>0.76</v>
      </c>
      <c r="H375" s="2">
        <v>0.44</v>
      </c>
      <c r="I375" s="36">
        <v>1014.39</v>
      </c>
    </row>
    <row r="376" spans="2:9">
      <c r="B376" s="2" t="s">
        <v>178</v>
      </c>
      <c r="C376" s="1">
        <v>1692</v>
      </c>
      <c r="D376" s="1">
        <v>1843</v>
      </c>
      <c r="E376" s="36">
        <v>1088.93</v>
      </c>
      <c r="F376" s="2">
        <v>4.46</v>
      </c>
      <c r="G376" s="2">
        <v>0.41</v>
      </c>
      <c r="H376" s="2">
        <v>0.41</v>
      </c>
      <c r="I376" s="36">
        <v>1011.05</v>
      </c>
    </row>
    <row r="377" spans="2:9">
      <c r="B377" s="2" t="s">
        <v>179</v>
      </c>
      <c r="C377" s="1">
        <v>1690</v>
      </c>
      <c r="D377" s="1">
        <v>1833</v>
      </c>
      <c r="E377" s="36">
        <v>1084.47</v>
      </c>
      <c r="F377" s="2">
        <v>5.31</v>
      </c>
      <c r="G377" s="2">
        <v>0.49</v>
      </c>
      <c r="H377" s="2">
        <v>0.66</v>
      </c>
      <c r="I377" s="36">
        <v>1010.02</v>
      </c>
    </row>
    <row r="378" spans="2:9">
      <c r="B378" s="2" t="s">
        <v>180</v>
      </c>
      <c r="C378" s="1">
        <v>1690</v>
      </c>
      <c r="D378" s="1">
        <v>1823</v>
      </c>
      <c r="E378" s="36">
        <v>1079.1600000000001</v>
      </c>
      <c r="F378" s="2">
        <v>3.83</v>
      </c>
      <c r="G378" s="2">
        <v>0.36</v>
      </c>
      <c r="H378" s="2">
        <v>0.14000000000000001</v>
      </c>
      <c r="I378" s="36">
        <v>1010.25</v>
      </c>
    </row>
    <row r="379" spans="2:9">
      <c r="B379" s="2" t="s">
        <v>181</v>
      </c>
      <c r="C379" s="1">
        <v>1689</v>
      </c>
      <c r="D379" s="1">
        <v>1816</v>
      </c>
      <c r="E379" s="36">
        <v>1075.33</v>
      </c>
      <c r="F379" s="2">
        <v>-6.07</v>
      </c>
      <c r="G379" s="2">
        <v>-0.56000000000000005</v>
      </c>
      <c r="H379" s="2">
        <v>-0.74</v>
      </c>
      <c r="I379" s="36">
        <v>1013.13</v>
      </c>
    </row>
    <row r="380" spans="2:9">
      <c r="B380" s="2" t="s">
        <v>182</v>
      </c>
      <c r="C380" s="1">
        <v>1685</v>
      </c>
      <c r="D380" s="1">
        <v>1822</v>
      </c>
      <c r="E380" s="36">
        <v>1081.4000000000001</v>
      </c>
      <c r="F380" s="2">
        <v>2.33</v>
      </c>
      <c r="G380" s="2">
        <v>0.22</v>
      </c>
      <c r="H380" s="2">
        <v>0.67</v>
      </c>
      <c r="I380" s="36">
        <v>1013.7</v>
      </c>
    </row>
    <row r="381" spans="2:9">
      <c r="B381" s="2" t="s">
        <v>183</v>
      </c>
      <c r="C381" s="1">
        <v>1683</v>
      </c>
      <c r="D381" s="1">
        <v>1816</v>
      </c>
      <c r="E381" s="36">
        <v>1079.07</v>
      </c>
      <c r="F381" s="2">
        <v>-5.07</v>
      </c>
      <c r="G381" s="2">
        <v>-0.47</v>
      </c>
      <c r="H381" s="2">
        <v>-0.79</v>
      </c>
      <c r="I381" s="36">
        <v>1012.23</v>
      </c>
    </row>
    <row r="382" spans="2:9">
      <c r="B382" s="2" t="s">
        <v>184</v>
      </c>
      <c r="C382" s="1">
        <v>1683</v>
      </c>
      <c r="D382" s="1">
        <v>1825</v>
      </c>
      <c r="E382" s="36">
        <v>1084.1400000000001</v>
      </c>
      <c r="F382" s="2">
        <v>10.89</v>
      </c>
      <c r="G382" s="2">
        <v>1.01</v>
      </c>
      <c r="H382" s="2">
        <v>0.7</v>
      </c>
      <c r="I382" s="36">
        <v>1011.59</v>
      </c>
    </row>
    <row r="383" spans="2:9">
      <c r="B383" s="2" t="s">
        <v>185</v>
      </c>
      <c r="C383" s="1">
        <v>1686</v>
      </c>
      <c r="D383" s="1">
        <v>1809</v>
      </c>
      <c r="E383" s="36">
        <v>1073.25</v>
      </c>
      <c r="F383" s="2">
        <v>8.56</v>
      </c>
      <c r="G383" s="2">
        <v>0.8</v>
      </c>
      <c r="H383" s="2">
        <v>0.7</v>
      </c>
      <c r="I383" s="36">
        <v>1011.17</v>
      </c>
    </row>
    <row r="384" spans="2:9">
      <c r="B384" s="2" t="s">
        <v>186</v>
      </c>
      <c r="C384" s="1">
        <v>1688</v>
      </c>
      <c r="D384" s="1">
        <v>1798</v>
      </c>
      <c r="E384" s="36">
        <v>1064.69</v>
      </c>
      <c r="F384" s="2">
        <v>10.4</v>
      </c>
      <c r="G384" s="2">
        <v>0.99</v>
      </c>
      <c r="H384" s="2">
        <v>1.36</v>
      </c>
      <c r="I384" s="36">
        <v>1008.21</v>
      </c>
    </row>
    <row r="385" spans="2:9">
      <c r="B385" s="2" t="s">
        <v>187</v>
      </c>
      <c r="C385" s="1">
        <v>1691</v>
      </c>
      <c r="D385" s="1">
        <v>1783</v>
      </c>
      <c r="E385" s="36">
        <v>1054.29</v>
      </c>
      <c r="F385" s="2">
        <v>-13.08</v>
      </c>
      <c r="G385" s="2">
        <v>-1.23</v>
      </c>
      <c r="H385" s="2">
        <v>-1.38</v>
      </c>
      <c r="I385" s="36">
        <v>1011.2</v>
      </c>
    </row>
    <row r="386" spans="2:9">
      <c r="B386" s="2" t="s">
        <v>188</v>
      </c>
      <c r="C386" s="1">
        <v>1701</v>
      </c>
      <c r="D386" s="1">
        <v>1815</v>
      </c>
      <c r="E386" s="36">
        <v>1067.3699999999999</v>
      </c>
      <c r="F386" s="2">
        <v>2.2200000000000002</v>
      </c>
      <c r="G386" s="2">
        <v>0.21</v>
      </c>
      <c r="H386" s="2">
        <v>0.38</v>
      </c>
      <c r="I386" s="36">
        <v>1013.71</v>
      </c>
    </row>
    <row r="387" spans="2:9">
      <c r="B387" s="2" t="s">
        <v>189</v>
      </c>
      <c r="C387" s="1">
        <v>1700</v>
      </c>
      <c r="D387" s="1">
        <v>1811</v>
      </c>
      <c r="E387" s="36">
        <v>1065.1500000000001</v>
      </c>
      <c r="F387" s="2">
        <v>0.56999999999999995</v>
      </c>
      <c r="G387" s="2">
        <v>0.05</v>
      </c>
      <c r="H387" s="2">
        <v>-0.27</v>
      </c>
      <c r="I387" s="36">
        <v>1013.88</v>
      </c>
    </row>
    <row r="388" spans="2:9">
      <c r="B388" s="2" t="s">
        <v>190</v>
      </c>
      <c r="C388" s="1">
        <v>1699</v>
      </c>
      <c r="D388" s="1">
        <v>1808</v>
      </c>
      <c r="E388" s="36">
        <v>1064.58</v>
      </c>
      <c r="F388" s="2">
        <v>8.35</v>
      </c>
      <c r="G388" s="2">
        <v>0.79</v>
      </c>
      <c r="H388" s="2">
        <v>0.64</v>
      </c>
      <c r="I388" s="36">
        <v>1011.02</v>
      </c>
    </row>
    <row r="389" spans="2:9">
      <c r="B389" s="2" t="s">
        <v>191</v>
      </c>
      <c r="C389" s="1">
        <v>1697</v>
      </c>
      <c r="D389" s="1">
        <v>1792</v>
      </c>
      <c r="E389" s="36">
        <v>1056.23</v>
      </c>
      <c r="F389" s="2">
        <v>-1.71</v>
      </c>
      <c r="G389" s="2">
        <v>-0.16</v>
      </c>
      <c r="H389" s="2">
        <v>-0.49</v>
      </c>
      <c r="I389" s="36">
        <v>1009.21</v>
      </c>
    </row>
    <row r="390" spans="2:9">
      <c r="B390" s="2" t="s">
        <v>192</v>
      </c>
      <c r="C390" s="1">
        <v>1698</v>
      </c>
      <c r="D390" s="1">
        <v>1797</v>
      </c>
      <c r="E390" s="36">
        <v>1057.94</v>
      </c>
      <c r="F390" s="2">
        <v>3.99</v>
      </c>
      <c r="G390" s="2">
        <v>0.38</v>
      </c>
      <c r="H390" s="2">
        <v>0.79</v>
      </c>
      <c r="I390" s="36">
        <v>1010.13</v>
      </c>
    </row>
    <row r="391" spans="2:9">
      <c r="B391" s="2" t="s">
        <v>193</v>
      </c>
      <c r="C391" s="1">
        <v>1696</v>
      </c>
      <c r="D391" s="1">
        <v>1788</v>
      </c>
      <c r="E391" s="36">
        <v>1053.95</v>
      </c>
      <c r="F391" s="2">
        <v>5.35</v>
      </c>
      <c r="G391" s="2">
        <v>0.51</v>
      </c>
      <c r="H391" s="2">
        <v>0.89</v>
      </c>
      <c r="I391" s="36">
        <v>1010.16</v>
      </c>
    </row>
    <row r="392" spans="2:9">
      <c r="B392" s="2" t="s">
        <v>194</v>
      </c>
      <c r="C392" s="1">
        <v>1698</v>
      </c>
      <c r="D392" s="1">
        <v>1780</v>
      </c>
      <c r="E392" s="36">
        <v>1048.5999999999999</v>
      </c>
      <c r="F392" s="2">
        <v>1.51</v>
      </c>
      <c r="G392" s="2">
        <v>0.14000000000000001</v>
      </c>
      <c r="H392" s="2">
        <v>-0.15</v>
      </c>
      <c r="I392" s="36">
        <v>1008.17</v>
      </c>
    </row>
    <row r="393" spans="2:9">
      <c r="B393" s="2" t="s">
        <v>195</v>
      </c>
      <c r="C393" s="1">
        <v>1702</v>
      </c>
      <c r="D393" s="1">
        <v>1782</v>
      </c>
      <c r="E393" s="36">
        <v>1047.0899999999999</v>
      </c>
      <c r="F393" s="2">
        <v>7.39</v>
      </c>
      <c r="G393" s="2">
        <v>0.71</v>
      </c>
      <c r="H393" s="2">
        <v>1.1599999999999999</v>
      </c>
      <c r="I393" s="36">
        <v>1006.14</v>
      </c>
    </row>
    <row r="394" spans="2:9">
      <c r="B394" s="2" t="s">
        <v>196</v>
      </c>
      <c r="C394" s="1">
        <v>1703</v>
      </c>
      <c r="D394" s="1">
        <v>1770</v>
      </c>
      <c r="E394" s="36">
        <v>1039.7</v>
      </c>
      <c r="F394" s="2">
        <v>0.54</v>
      </c>
      <c r="G394" s="2">
        <v>0.05</v>
      </c>
      <c r="H394" s="2">
        <v>0.11</v>
      </c>
      <c r="I394" s="36">
        <v>1005.68</v>
      </c>
    </row>
    <row r="395" spans="2:9">
      <c r="B395" s="2" t="s">
        <v>197</v>
      </c>
      <c r="C395" s="1">
        <v>1704</v>
      </c>
      <c r="D395" s="1">
        <v>1770</v>
      </c>
      <c r="E395" s="36">
        <v>1039.1600000000001</v>
      </c>
      <c r="F395" s="2">
        <v>-0.38</v>
      </c>
      <c r="G395" s="2">
        <v>-0.04</v>
      </c>
      <c r="H395" s="2">
        <v>-0.19</v>
      </c>
      <c r="I395" s="36">
        <v>1006.07</v>
      </c>
    </row>
    <row r="396" spans="2:9">
      <c r="B396" s="2" t="s">
        <v>198</v>
      </c>
      <c r="C396" s="1">
        <v>1706</v>
      </c>
      <c r="D396" s="1">
        <v>1774</v>
      </c>
      <c r="E396" s="36">
        <v>1039.54</v>
      </c>
      <c r="F396" s="2">
        <v>13.61</v>
      </c>
      <c r="G396" s="2">
        <v>1.33</v>
      </c>
      <c r="H396" s="2">
        <v>1.4</v>
      </c>
      <c r="I396" s="36">
        <v>1003.69</v>
      </c>
    </row>
    <row r="397" spans="2:9">
      <c r="B397" s="2" t="s">
        <v>199</v>
      </c>
      <c r="C397" s="1">
        <v>1703</v>
      </c>
      <c r="D397" s="1">
        <v>1748</v>
      </c>
      <c r="E397" s="36">
        <v>1025.93</v>
      </c>
      <c r="F397" s="2">
        <v>2.11</v>
      </c>
      <c r="G397" s="2">
        <v>0.21</v>
      </c>
      <c r="H397" s="2">
        <v>0.3</v>
      </c>
      <c r="I397" s="36">
        <v>1000.95</v>
      </c>
    </row>
    <row r="398" spans="2:9">
      <c r="B398" s="2" t="s">
        <v>200</v>
      </c>
      <c r="C398" s="1">
        <v>1706</v>
      </c>
      <c r="D398" s="1">
        <v>1747</v>
      </c>
      <c r="E398" s="36">
        <v>1023.82</v>
      </c>
      <c r="F398" s="2">
        <v>3.32</v>
      </c>
      <c r="G398" s="2">
        <v>0.33</v>
      </c>
      <c r="H398" s="2">
        <v>0.51</v>
      </c>
      <c r="I398" s="36">
        <v>1001.88</v>
      </c>
    </row>
    <row r="399" spans="2:9">
      <c r="B399" s="2" t="s">
        <v>201</v>
      </c>
      <c r="C399" s="1">
        <v>1713</v>
      </c>
      <c r="D399" s="1">
        <v>1748</v>
      </c>
      <c r="E399" s="36">
        <v>1020.5</v>
      </c>
      <c r="F399" s="2">
        <v>0.88</v>
      </c>
      <c r="G399" s="2">
        <v>0.09</v>
      </c>
      <c r="H399" s="2">
        <v>0.09</v>
      </c>
      <c r="I399" s="36">
        <v>1002.03</v>
      </c>
    </row>
    <row r="400" spans="2:9">
      <c r="B400" s="2" t="s">
        <v>202</v>
      </c>
      <c r="C400" s="1">
        <v>1710</v>
      </c>
      <c r="D400" s="1">
        <v>1743</v>
      </c>
      <c r="E400" s="36">
        <v>1019.62</v>
      </c>
      <c r="F400" s="2">
        <v>6.13</v>
      </c>
      <c r="G400" s="2">
        <v>0.6</v>
      </c>
      <c r="H400" s="2">
        <v>0.8</v>
      </c>
      <c r="I400" s="36">
        <v>999.89</v>
      </c>
    </row>
    <row r="401" spans="2:9">
      <c r="B401" s="2" t="s">
        <v>203</v>
      </c>
      <c r="C401" s="1">
        <v>1710</v>
      </c>
      <c r="D401" s="1">
        <v>1733</v>
      </c>
      <c r="E401" s="36">
        <v>1013.49</v>
      </c>
      <c r="F401" s="2">
        <v>-3.34</v>
      </c>
      <c r="G401" s="2">
        <v>-0.33</v>
      </c>
      <c r="H401" s="2">
        <v>-0.92</v>
      </c>
      <c r="I401" s="36">
        <v>1000.07</v>
      </c>
    </row>
    <row r="402" spans="2:9">
      <c r="B402" s="2" t="s">
        <v>204</v>
      </c>
      <c r="C402" s="1">
        <v>1705</v>
      </c>
      <c r="D402" s="1">
        <v>1734</v>
      </c>
      <c r="E402" s="36">
        <v>1016.83</v>
      </c>
      <c r="F402" s="2">
        <v>3.69</v>
      </c>
      <c r="G402" s="2">
        <v>0.36</v>
      </c>
      <c r="H402" s="2">
        <v>0.26</v>
      </c>
      <c r="I402" s="36">
        <v>1000.88</v>
      </c>
    </row>
    <row r="403" spans="2:9">
      <c r="B403" s="2" t="s">
        <v>205</v>
      </c>
      <c r="C403" s="1">
        <v>1713</v>
      </c>
      <c r="D403" s="1">
        <v>1735</v>
      </c>
      <c r="E403" s="36">
        <v>1013.14</v>
      </c>
      <c r="F403" s="2">
        <v>1.57</v>
      </c>
      <c r="G403" s="2">
        <v>0.16</v>
      </c>
      <c r="H403" s="2">
        <v>0.16</v>
      </c>
      <c r="I403" s="36">
        <v>999.1</v>
      </c>
    </row>
    <row r="404" spans="2:9">
      <c r="B404" s="2" t="s">
        <v>206</v>
      </c>
      <c r="C404" s="1">
        <v>1714</v>
      </c>
      <c r="D404" s="1">
        <v>1734</v>
      </c>
      <c r="E404" s="36">
        <v>1011.57</v>
      </c>
      <c r="F404" s="2">
        <v>-0.21</v>
      </c>
      <c r="G404" s="2">
        <v>-0.02</v>
      </c>
      <c r="H404" s="2">
        <v>-0.14000000000000001</v>
      </c>
      <c r="I404" s="36">
        <v>998.19</v>
      </c>
    </row>
    <row r="405" spans="2:9">
      <c r="B405" s="2" t="s">
        <v>207</v>
      </c>
      <c r="C405" s="1">
        <v>1710</v>
      </c>
      <c r="D405" s="1">
        <v>1730</v>
      </c>
      <c r="E405" s="36">
        <v>1011.78</v>
      </c>
      <c r="F405" s="2">
        <v>7.37</v>
      </c>
      <c r="G405" s="2">
        <v>0.73</v>
      </c>
      <c r="H405" s="2">
        <v>0.49</v>
      </c>
      <c r="I405" s="36">
        <v>995.87</v>
      </c>
    </row>
    <row r="406" spans="2:9">
      <c r="B406" s="2" t="s">
        <v>208</v>
      </c>
      <c r="C406" s="1">
        <v>1710</v>
      </c>
      <c r="D406" s="1">
        <v>1718</v>
      </c>
      <c r="E406" s="36">
        <v>1004.41</v>
      </c>
      <c r="F406" s="2">
        <v>1.03</v>
      </c>
      <c r="G406" s="2">
        <v>0.1</v>
      </c>
      <c r="H406" s="2">
        <v>-0.05</v>
      </c>
      <c r="I406" s="36">
        <v>992.57</v>
      </c>
    </row>
    <row r="407" spans="2:9">
      <c r="B407" s="2" t="s">
        <v>209</v>
      </c>
      <c r="C407" s="1">
        <v>1705</v>
      </c>
      <c r="D407" s="1">
        <v>1711</v>
      </c>
      <c r="E407" s="36">
        <v>1003.38</v>
      </c>
      <c r="F407" s="2">
        <v>2.73</v>
      </c>
      <c r="G407" s="2">
        <v>0.27</v>
      </c>
      <c r="H407" s="2">
        <v>0.02</v>
      </c>
      <c r="I407" s="36">
        <v>991.39</v>
      </c>
    </row>
    <row r="408" spans="2:9">
      <c r="B408" s="2" t="s">
        <v>210</v>
      </c>
      <c r="C408" s="1">
        <v>1709</v>
      </c>
      <c r="D408" s="1">
        <v>1710</v>
      </c>
      <c r="E408" s="36">
        <v>1000.65</v>
      </c>
      <c r="F408" s="2">
        <v>8.5299999999999994</v>
      </c>
      <c r="G408" s="2">
        <v>0.86</v>
      </c>
      <c r="H408" s="2">
        <v>1.02</v>
      </c>
      <c r="I408" s="36">
        <v>989.01</v>
      </c>
    </row>
    <row r="409" spans="2:9">
      <c r="B409" s="2" t="s">
        <v>211</v>
      </c>
      <c r="C409" s="1">
        <v>1708</v>
      </c>
      <c r="D409" s="1">
        <v>1694</v>
      </c>
      <c r="E409" s="36">
        <v>992.12</v>
      </c>
      <c r="F409" s="2">
        <v>3.48</v>
      </c>
      <c r="G409" s="2">
        <v>0.35</v>
      </c>
      <c r="H409" s="2">
        <v>0.01</v>
      </c>
      <c r="I409" s="36">
        <v>988.14</v>
      </c>
    </row>
    <row r="410" spans="2:9">
      <c r="B410" s="2" t="s">
        <v>212</v>
      </c>
      <c r="C410" s="1">
        <v>1696</v>
      </c>
      <c r="D410" s="1">
        <v>1676</v>
      </c>
      <c r="E410" s="36">
        <v>988.64</v>
      </c>
      <c r="F410" s="2">
        <v>7.44</v>
      </c>
      <c r="G410" s="2">
        <v>0.76</v>
      </c>
      <c r="H410" s="2">
        <v>1.43</v>
      </c>
      <c r="I410" s="36">
        <v>986.31</v>
      </c>
    </row>
    <row r="411" spans="2:9">
      <c r="B411" s="2" t="s">
        <v>213</v>
      </c>
      <c r="C411" s="1">
        <v>1691</v>
      </c>
      <c r="D411" s="1">
        <v>1659</v>
      </c>
      <c r="E411" s="36">
        <v>981.2</v>
      </c>
      <c r="F411" s="2">
        <v>-17.72</v>
      </c>
      <c r="G411" s="2">
        <v>-1.77</v>
      </c>
      <c r="H411" s="2">
        <v>-2.11</v>
      </c>
      <c r="I411" s="36">
        <v>989.01</v>
      </c>
    </row>
    <row r="412" spans="2:9">
      <c r="B412" s="2" t="s">
        <v>214</v>
      </c>
      <c r="C412" s="1">
        <v>1685</v>
      </c>
      <c r="D412" s="1">
        <v>1683</v>
      </c>
      <c r="E412" s="36">
        <v>998.92</v>
      </c>
      <c r="F412" s="2">
        <v>0.42</v>
      </c>
      <c r="G412" s="2">
        <v>0.04</v>
      </c>
      <c r="H412" s="2">
        <v>-0.34</v>
      </c>
      <c r="I412" s="36">
        <v>991.67</v>
      </c>
    </row>
    <row r="413" spans="2:9">
      <c r="B413" s="2" t="s">
        <v>215</v>
      </c>
      <c r="C413" s="1">
        <v>1680</v>
      </c>
      <c r="D413" s="1">
        <v>1678</v>
      </c>
      <c r="E413" s="36">
        <v>998.5</v>
      </c>
      <c r="F413" s="2">
        <v>9.76</v>
      </c>
      <c r="G413" s="2">
        <v>0.99</v>
      </c>
      <c r="H413" s="2">
        <v>1.35</v>
      </c>
      <c r="I413" s="36">
        <v>989.92</v>
      </c>
    </row>
    <row r="414" spans="2:9">
      <c r="B414" s="2" t="s">
        <v>216</v>
      </c>
      <c r="C414" s="1">
        <v>1679</v>
      </c>
      <c r="D414" s="1">
        <v>1660</v>
      </c>
      <c r="E414" s="36">
        <v>988.74</v>
      </c>
      <c r="F414" s="2">
        <v>4.91</v>
      </c>
      <c r="G414" s="2">
        <v>0.5</v>
      </c>
      <c r="H414" s="2">
        <v>-0.04</v>
      </c>
      <c r="I414" s="36">
        <v>988.27</v>
      </c>
    </row>
    <row r="415" spans="2:9">
      <c r="B415" s="2" t="s">
        <v>217</v>
      </c>
      <c r="C415" s="1">
        <v>1680</v>
      </c>
      <c r="D415" s="1">
        <v>1653</v>
      </c>
      <c r="E415" s="36">
        <v>983.83</v>
      </c>
      <c r="F415" s="2">
        <v>6.49</v>
      </c>
      <c r="G415" s="2">
        <v>0.66</v>
      </c>
      <c r="H415" s="2">
        <v>0.87</v>
      </c>
      <c r="I415" s="36">
        <v>984.9</v>
      </c>
    </row>
    <row r="416" spans="2:9">
      <c r="B416" s="2" t="s">
        <v>218</v>
      </c>
      <c r="C416" s="1">
        <v>1683</v>
      </c>
      <c r="D416" s="1">
        <v>1645</v>
      </c>
      <c r="E416" s="36">
        <v>977.34</v>
      </c>
      <c r="F416" s="2">
        <v>11.46</v>
      </c>
      <c r="G416" s="2">
        <v>1.19</v>
      </c>
      <c r="H416" s="2">
        <v>0.62</v>
      </c>
      <c r="I416" s="36">
        <v>983.76</v>
      </c>
    </row>
    <row r="417" spans="2:9">
      <c r="B417" s="2" t="s">
        <v>219</v>
      </c>
      <c r="C417" s="1">
        <v>1676</v>
      </c>
      <c r="D417" s="1">
        <v>1619</v>
      </c>
      <c r="E417" s="36">
        <v>965.88</v>
      </c>
      <c r="F417" s="2">
        <v>5.59</v>
      </c>
      <c r="G417" s="2">
        <v>0.57999999999999996</v>
      </c>
      <c r="H417" s="2">
        <v>1.99</v>
      </c>
      <c r="I417" s="36">
        <v>979.28</v>
      </c>
    </row>
    <row r="418" spans="2:9">
      <c r="B418" s="2" t="s">
        <v>220</v>
      </c>
      <c r="C418" s="1">
        <v>1669</v>
      </c>
      <c r="D418" s="1">
        <v>1603</v>
      </c>
      <c r="E418" s="36">
        <v>960.29</v>
      </c>
      <c r="F418" s="2">
        <v>-23.62</v>
      </c>
      <c r="G418" s="2">
        <v>-2.4</v>
      </c>
      <c r="H418" s="2">
        <v>-2.78</v>
      </c>
      <c r="I418" s="36">
        <v>985.23</v>
      </c>
    </row>
    <row r="419" spans="2:9">
      <c r="B419" s="2" t="s">
        <v>221</v>
      </c>
      <c r="C419" s="1">
        <v>1660</v>
      </c>
      <c r="D419" s="1">
        <v>1633</v>
      </c>
      <c r="E419" s="36">
        <v>983.91</v>
      </c>
      <c r="F419" s="2">
        <v>-5.68</v>
      </c>
      <c r="G419" s="2">
        <v>-0.56999999999999995</v>
      </c>
      <c r="H419" s="2">
        <v>-0.23</v>
      </c>
      <c r="I419" s="36">
        <v>991.44</v>
      </c>
    </row>
    <row r="420" spans="2:9">
      <c r="B420" s="2" t="s">
        <v>222</v>
      </c>
      <c r="C420" s="1">
        <v>1643</v>
      </c>
      <c r="D420" s="1">
        <v>1626</v>
      </c>
      <c r="E420" s="36">
        <v>989.59</v>
      </c>
      <c r="F420" s="2">
        <v>-24.04</v>
      </c>
      <c r="G420" s="2">
        <v>-2.37</v>
      </c>
      <c r="H420" s="2">
        <v>-2.63</v>
      </c>
      <c r="I420" s="36">
        <v>997.73</v>
      </c>
    </row>
    <row r="421" spans="2:9">
      <c r="B421" s="2" t="s">
        <v>223</v>
      </c>
      <c r="C421" s="1">
        <v>1590</v>
      </c>
      <c r="D421" s="1">
        <v>1611</v>
      </c>
      <c r="E421" s="36">
        <v>1013.63</v>
      </c>
      <c r="F421" s="2">
        <v>-7</v>
      </c>
      <c r="G421" s="2">
        <v>-0.69</v>
      </c>
      <c r="H421" s="2">
        <v>-1.04</v>
      </c>
      <c r="I421" s="36">
        <v>1004.66</v>
      </c>
    </row>
    <row r="422" spans="2:9">
      <c r="B422" s="2" t="s">
        <v>224</v>
      </c>
      <c r="C422" s="1">
        <v>1586</v>
      </c>
      <c r="D422" s="1">
        <v>1619</v>
      </c>
      <c r="E422" s="36">
        <v>1020.63</v>
      </c>
      <c r="F422" s="2">
        <v>-1.51</v>
      </c>
      <c r="G422" s="2">
        <v>-0.15</v>
      </c>
      <c r="H422" s="2">
        <v>-0.04</v>
      </c>
      <c r="I422" s="36">
        <v>1005.69</v>
      </c>
    </row>
    <row r="423" spans="2:9">
      <c r="B423" s="2" t="s">
        <v>225</v>
      </c>
      <c r="C423" s="1">
        <v>1584</v>
      </c>
      <c r="D423" s="1">
        <v>1620</v>
      </c>
      <c r="E423" s="36">
        <v>1022.14</v>
      </c>
      <c r="F423" s="2">
        <v>2.33</v>
      </c>
      <c r="G423" s="2">
        <v>0.23</v>
      </c>
      <c r="H423" s="2">
        <v>0.25</v>
      </c>
      <c r="I423" s="36">
        <v>1007.22</v>
      </c>
    </row>
    <row r="424" spans="2:9">
      <c r="B424" s="2" t="s">
        <v>226</v>
      </c>
      <c r="C424" s="1">
        <v>1585</v>
      </c>
      <c r="D424" s="1">
        <v>1616</v>
      </c>
      <c r="E424" s="36">
        <v>1019.81</v>
      </c>
      <c r="F424" s="2">
        <v>6.34</v>
      </c>
      <c r="G424" s="2">
        <v>0.63</v>
      </c>
      <c r="H424" s="2">
        <v>0.97</v>
      </c>
      <c r="I424" s="36">
        <v>1006.54</v>
      </c>
    </row>
    <row r="425" spans="2:9">
      <c r="B425" s="2" t="s">
        <v>227</v>
      </c>
      <c r="C425" s="1">
        <v>1578</v>
      </c>
      <c r="D425" s="1">
        <v>1599</v>
      </c>
      <c r="E425" s="36">
        <v>1013.47</v>
      </c>
      <c r="F425" s="2">
        <v>-1.62</v>
      </c>
      <c r="G425" s="2">
        <v>-0.16</v>
      </c>
      <c r="H425" s="2">
        <v>-0.12</v>
      </c>
      <c r="I425" s="36">
        <v>1005.03</v>
      </c>
    </row>
    <row r="426" spans="2:9">
      <c r="B426" s="2" t="s">
        <v>228</v>
      </c>
      <c r="C426" s="1">
        <v>1578</v>
      </c>
      <c r="D426" s="1">
        <v>1601</v>
      </c>
      <c r="E426" s="36">
        <v>1015.09</v>
      </c>
      <c r="F426" s="2">
        <v>1.08</v>
      </c>
      <c r="G426" s="2">
        <v>0.11</v>
      </c>
      <c r="H426" s="2">
        <v>0.28999999999999998</v>
      </c>
      <c r="I426" s="36">
        <v>1005.33</v>
      </c>
    </row>
    <row r="427" spans="2:9">
      <c r="B427" s="2" t="s">
        <v>229</v>
      </c>
      <c r="C427" s="1">
        <v>1567</v>
      </c>
      <c r="D427" s="1">
        <v>1589</v>
      </c>
      <c r="E427" s="36">
        <v>1014.01</v>
      </c>
      <c r="F427" s="2">
        <v>3.03</v>
      </c>
      <c r="G427" s="2">
        <v>0.3</v>
      </c>
      <c r="H427" s="2">
        <v>0.4</v>
      </c>
      <c r="I427" s="36">
        <v>1005.08</v>
      </c>
    </row>
    <row r="428" spans="2:9">
      <c r="B428" s="2" t="s">
        <v>230</v>
      </c>
      <c r="C428" s="1">
        <v>1564</v>
      </c>
      <c r="D428" s="1">
        <v>1581</v>
      </c>
      <c r="E428" s="36">
        <v>1010.98</v>
      </c>
      <c r="F428" s="2">
        <v>6.3</v>
      </c>
      <c r="G428" s="2">
        <v>0.63</v>
      </c>
      <c r="H428" s="2">
        <v>0.59</v>
      </c>
      <c r="I428" s="36">
        <v>1002.79</v>
      </c>
    </row>
    <row r="429" spans="2:9">
      <c r="B429" s="2" t="s">
        <v>231</v>
      </c>
      <c r="C429" s="1">
        <v>1574</v>
      </c>
      <c r="D429" s="1">
        <v>1582</v>
      </c>
      <c r="E429" s="36">
        <v>1004.68</v>
      </c>
      <c r="F429" s="2">
        <v>9.02</v>
      </c>
      <c r="G429" s="2">
        <v>0.91</v>
      </c>
      <c r="H429" s="2">
        <v>1.33</v>
      </c>
      <c r="I429" s="36">
        <v>1000.01</v>
      </c>
    </row>
    <row r="430" spans="2:9">
      <c r="B430" s="2" t="s">
        <v>232</v>
      </c>
      <c r="C430" s="1">
        <v>1558</v>
      </c>
      <c r="D430" s="1">
        <v>1551</v>
      </c>
      <c r="E430" s="36">
        <v>995.66</v>
      </c>
      <c r="F430" s="2">
        <v>1.1299999999999999</v>
      </c>
      <c r="G430" s="2">
        <v>0.11</v>
      </c>
      <c r="H430" s="2">
        <v>0.27</v>
      </c>
      <c r="I430" s="36">
        <v>1001.61</v>
      </c>
    </row>
    <row r="431" spans="2:9">
      <c r="B431" s="2" t="s">
        <v>233</v>
      </c>
      <c r="C431" s="1">
        <v>1556</v>
      </c>
      <c r="D431" s="1">
        <v>1548</v>
      </c>
      <c r="E431" s="36">
        <v>994.53</v>
      </c>
      <c r="F431" s="2">
        <v>-6.8</v>
      </c>
      <c r="G431" s="2">
        <v>-0.68</v>
      </c>
      <c r="H431" s="2">
        <v>-1.04</v>
      </c>
      <c r="I431" s="36">
        <v>1003.38</v>
      </c>
    </row>
    <row r="432" spans="2:9">
      <c r="B432" s="2" t="s">
        <v>234</v>
      </c>
      <c r="C432" s="1">
        <v>1557</v>
      </c>
      <c r="D432" s="1">
        <v>1559</v>
      </c>
      <c r="E432" s="36">
        <v>1001.33</v>
      </c>
      <c r="F432" s="2">
        <v>4.93</v>
      </c>
      <c r="G432" s="2">
        <v>0.49</v>
      </c>
      <c r="H432" s="2">
        <v>0.26</v>
      </c>
      <c r="I432" s="36">
        <v>1004.09</v>
      </c>
    </row>
    <row r="433" spans="2:9">
      <c r="B433" s="2" t="s">
        <v>235</v>
      </c>
      <c r="C433" s="1">
        <v>1555</v>
      </c>
      <c r="D433" s="1">
        <v>1550</v>
      </c>
      <c r="E433" s="36">
        <v>996.4</v>
      </c>
      <c r="F433" s="2">
        <v>0.93</v>
      </c>
      <c r="G433" s="2">
        <v>0.09</v>
      </c>
      <c r="H433" s="2">
        <v>-0.23</v>
      </c>
      <c r="I433" s="36">
        <v>1001.87</v>
      </c>
    </row>
    <row r="434" spans="2:9">
      <c r="B434" s="2" t="s">
        <v>236</v>
      </c>
      <c r="C434" s="1">
        <v>1558</v>
      </c>
      <c r="D434" s="1">
        <v>1551</v>
      </c>
      <c r="E434" s="36">
        <v>995.47</v>
      </c>
      <c r="F434" s="2">
        <v>-0.52</v>
      </c>
      <c r="G434" s="2">
        <v>-0.05</v>
      </c>
      <c r="H434" s="2">
        <v>-0.23</v>
      </c>
      <c r="I434" s="36">
        <v>1000.71</v>
      </c>
    </row>
    <row r="435" spans="2:9">
      <c r="B435" s="2" t="s">
        <v>237</v>
      </c>
      <c r="C435" s="1">
        <v>1566</v>
      </c>
      <c r="D435" s="1">
        <v>1560</v>
      </c>
      <c r="E435" s="36">
        <v>995.99</v>
      </c>
      <c r="F435" s="2">
        <v>4.16</v>
      </c>
      <c r="G435" s="2">
        <v>0.42</v>
      </c>
      <c r="H435" s="2">
        <v>0.74</v>
      </c>
      <c r="I435" s="36">
        <v>999.33</v>
      </c>
    </row>
    <row r="436" spans="2:9">
      <c r="B436" s="2" t="s">
        <v>238</v>
      </c>
      <c r="C436" s="1">
        <v>1568</v>
      </c>
      <c r="D436" s="1">
        <v>1556</v>
      </c>
      <c r="E436" s="36">
        <v>991.83</v>
      </c>
      <c r="F436" s="2">
        <v>3.93</v>
      </c>
      <c r="G436" s="2">
        <v>0.4</v>
      </c>
      <c r="H436" s="2">
        <v>0.28999999999999998</v>
      </c>
      <c r="I436" s="36">
        <v>998.5</v>
      </c>
    </row>
    <row r="437" spans="2:9">
      <c r="B437" s="2" t="s">
        <v>239</v>
      </c>
      <c r="C437" s="1">
        <v>1576</v>
      </c>
      <c r="D437" s="1">
        <v>1557</v>
      </c>
      <c r="E437" s="36">
        <v>987.9</v>
      </c>
      <c r="F437" s="2">
        <v>16.57</v>
      </c>
      <c r="G437" s="2">
        <v>1.71</v>
      </c>
      <c r="H437" s="2">
        <v>2.29</v>
      </c>
      <c r="I437" s="36">
        <v>997.68</v>
      </c>
    </row>
    <row r="438" spans="2:9">
      <c r="B438" s="2" t="s">
        <v>240</v>
      </c>
      <c r="C438" s="1">
        <v>1580</v>
      </c>
      <c r="D438" s="1">
        <v>1535</v>
      </c>
      <c r="E438" s="36">
        <v>971.33</v>
      </c>
      <c r="F438" s="2">
        <v>10.71</v>
      </c>
      <c r="G438" s="2">
        <v>1.1100000000000001</v>
      </c>
      <c r="H438" s="2">
        <v>1.77</v>
      </c>
      <c r="I438" s="36">
        <v>996.67</v>
      </c>
    </row>
    <row r="439" spans="2:9">
      <c r="B439" s="2" t="s">
        <v>241</v>
      </c>
      <c r="C439" s="1">
        <v>1578</v>
      </c>
      <c r="D439" s="1">
        <v>1516</v>
      </c>
      <c r="E439" s="36">
        <v>960.62</v>
      </c>
      <c r="F439" s="2">
        <v>-6</v>
      </c>
      <c r="G439" s="2">
        <v>-0.62</v>
      </c>
      <c r="H439" s="2">
        <v>-0.82</v>
      </c>
      <c r="I439" s="36">
        <v>997.46</v>
      </c>
    </row>
    <row r="440" spans="2:9">
      <c r="B440" s="2" t="s">
        <v>242</v>
      </c>
      <c r="C440" s="1">
        <v>1615</v>
      </c>
      <c r="D440" s="1">
        <v>1561</v>
      </c>
      <c r="E440" s="36">
        <v>966.62</v>
      </c>
      <c r="F440" s="2">
        <v>3.15</v>
      </c>
      <c r="G440" s="2">
        <v>0.33</v>
      </c>
      <c r="H440" s="2">
        <v>0.59</v>
      </c>
      <c r="I440" s="36">
        <v>996.63</v>
      </c>
    </row>
    <row r="441" spans="2:9">
      <c r="B441" s="2" t="s">
        <v>243</v>
      </c>
      <c r="C441" s="1">
        <v>1616</v>
      </c>
      <c r="D441" s="1">
        <v>1557</v>
      </c>
      <c r="E441" s="36">
        <v>963.47</v>
      </c>
      <c r="F441" s="2">
        <v>-5.42</v>
      </c>
      <c r="G441" s="2">
        <v>-0.56000000000000005</v>
      </c>
      <c r="H441" s="2">
        <v>-0.66</v>
      </c>
      <c r="I441" s="36">
        <v>996.44</v>
      </c>
    </row>
    <row r="442" spans="2:9">
      <c r="B442" s="2" t="s">
        <v>244</v>
      </c>
      <c r="C442" s="1">
        <v>1613</v>
      </c>
      <c r="D442" s="1">
        <v>1563</v>
      </c>
      <c r="E442" s="36">
        <v>968.89</v>
      </c>
      <c r="F442" s="2">
        <v>-8.2799999999999994</v>
      </c>
      <c r="G442" s="2">
        <v>-0.85</v>
      </c>
      <c r="H442" s="2">
        <v>-0.86</v>
      </c>
      <c r="I442" s="36">
        <v>998.16</v>
      </c>
    </row>
    <row r="443" spans="2:9">
      <c r="B443" s="2" t="s">
        <v>245</v>
      </c>
      <c r="C443" s="1">
        <v>1618</v>
      </c>
      <c r="D443" s="1">
        <v>1581</v>
      </c>
      <c r="E443" s="36">
        <v>977.17</v>
      </c>
      <c r="F443" s="2">
        <v>-1.63</v>
      </c>
      <c r="G443" s="2">
        <v>-0.17</v>
      </c>
      <c r="H443" s="2">
        <v>-0.14000000000000001</v>
      </c>
      <c r="I443" s="36">
        <v>1002.27</v>
      </c>
    </row>
    <row r="444" spans="2:9">
      <c r="B444" s="2" t="s">
        <v>246</v>
      </c>
      <c r="C444" s="1">
        <v>1619</v>
      </c>
      <c r="D444" s="1">
        <v>1584</v>
      </c>
      <c r="E444" s="36">
        <v>978.8</v>
      </c>
      <c r="F444" s="2">
        <v>9.0299999999999994</v>
      </c>
      <c r="G444" s="2">
        <v>0.93</v>
      </c>
      <c r="H444" s="2">
        <v>1.4</v>
      </c>
      <c r="I444" s="36">
        <v>1002.71</v>
      </c>
    </row>
    <row r="445" spans="2:9">
      <c r="B445" s="2" t="s">
        <v>247</v>
      </c>
      <c r="C445" s="1">
        <v>1616</v>
      </c>
      <c r="D445" s="1">
        <v>1567</v>
      </c>
      <c r="E445" s="36">
        <v>969.77</v>
      </c>
      <c r="F445" s="2">
        <v>2.5299999999999998</v>
      </c>
      <c r="G445" s="2">
        <v>0.26</v>
      </c>
      <c r="H445" s="2">
        <v>0.04</v>
      </c>
      <c r="I445" s="36">
        <v>1001.98</v>
      </c>
    </row>
    <row r="446" spans="2:9">
      <c r="B446" s="2" t="s">
        <v>248</v>
      </c>
      <c r="C446" s="1">
        <v>1620</v>
      </c>
      <c r="D446" s="1">
        <v>1567</v>
      </c>
      <c r="E446" s="36">
        <v>967.24</v>
      </c>
      <c r="F446" s="2">
        <v>2.44</v>
      </c>
      <c r="G446" s="2">
        <v>0.25</v>
      </c>
      <c r="H446" s="2">
        <v>0.34</v>
      </c>
      <c r="I446" s="36">
        <v>999.91</v>
      </c>
    </row>
    <row r="447" spans="2:9">
      <c r="B447" s="2" t="s">
        <v>249</v>
      </c>
      <c r="C447" s="1">
        <v>1622</v>
      </c>
      <c r="D447" s="1">
        <v>1565</v>
      </c>
      <c r="E447" s="36">
        <v>964.8</v>
      </c>
      <c r="F447" s="2">
        <v>-9.32</v>
      </c>
      <c r="G447" s="2">
        <v>-0.96</v>
      </c>
      <c r="H447" s="2">
        <v>-1.61</v>
      </c>
      <c r="I447" s="36">
        <v>999.11</v>
      </c>
    </row>
    <row r="448" spans="2:9">
      <c r="B448" s="2" t="s">
        <v>250</v>
      </c>
      <c r="C448" s="1">
        <v>1621</v>
      </c>
      <c r="D448" s="1">
        <v>1579</v>
      </c>
      <c r="E448" s="36">
        <v>974.12</v>
      </c>
      <c r="F448" s="2">
        <v>0.36</v>
      </c>
      <c r="G448" s="2">
        <v>0.04</v>
      </c>
      <c r="H448" s="2">
        <v>0.35</v>
      </c>
      <c r="I448" s="36">
        <v>998.02</v>
      </c>
    </row>
    <row r="449" spans="2:10">
      <c r="B449" s="2" t="s">
        <v>251</v>
      </c>
      <c r="C449" s="1">
        <v>1623</v>
      </c>
      <c r="D449" s="1">
        <v>1580</v>
      </c>
      <c r="E449" s="36">
        <v>973.76</v>
      </c>
      <c r="F449" s="2">
        <v>-5.73</v>
      </c>
      <c r="G449" s="2">
        <v>-0.57999999999999996</v>
      </c>
      <c r="H449" s="2">
        <v>-0.68</v>
      </c>
      <c r="I449" s="36">
        <v>998.26</v>
      </c>
    </row>
    <row r="450" spans="2:10">
      <c r="B450" s="2" t="s">
        <v>252</v>
      </c>
      <c r="C450" s="1">
        <v>1620</v>
      </c>
      <c r="D450" s="1">
        <v>1587</v>
      </c>
      <c r="E450" s="36">
        <v>979.49</v>
      </c>
      <c r="F450" s="2">
        <v>1.29</v>
      </c>
      <c r="G450" s="2">
        <v>0.13</v>
      </c>
      <c r="H450" s="2">
        <v>-0.05</v>
      </c>
      <c r="I450" s="36">
        <v>998.88</v>
      </c>
    </row>
    <row r="451" spans="2:10">
      <c r="B451" s="2" t="s">
        <v>253</v>
      </c>
      <c r="C451" s="1">
        <v>1618</v>
      </c>
      <c r="D451" s="1">
        <v>1583</v>
      </c>
      <c r="E451" s="36">
        <v>978.2</v>
      </c>
      <c r="F451" s="2">
        <v>8.0500000000000007</v>
      </c>
      <c r="G451" s="2">
        <v>0.83</v>
      </c>
      <c r="H451" s="2">
        <v>0.26</v>
      </c>
      <c r="I451" s="36">
        <v>996.52</v>
      </c>
    </row>
    <row r="452" spans="2:10">
      <c r="B452" s="2" t="s">
        <v>254</v>
      </c>
      <c r="C452" s="1">
        <v>1617</v>
      </c>
      <c r="D452" s="1">
        <v>1569</v>
      </c>
      <c r="E452" s="36">
        <v>970.15</v>
      </c>
      <c r="F452" s="2">
        <v>11.32</v>
      </c>
      <c r="G452" s="2">
        <v>1.18</v>
      </c>
      <c r="H452" s="2">
        <v>1.76</v>
      </c>
      <c r="I452" s="36">
        <v>991.28</v>
      </c>
    </row>
    <row r="453" spans="2:10">
      <c r="B453" s="2" t="s">
        <v>255</v>
      </c>
      <c r="C453" s="1">
        <v>1609</v>
      </c>
      <c r="D453" s="1">
        <v>1543</v>
      </c>
      <c r="E453" s="36">
        <v>958.83</v>
      </c>
      <c r="F453" s="2">
        <v>3.21</v>
      </c>
      <c r="G453" s="2">
        <v>0.34</v>
      </c>
      <c r="H453" s="2">
        <v>0.73</v>
      </c>
      <c r="I453" s="36">
        <v>989.6</v>
      </c>
    </row>
    <row r="454" spans="2:10">
      <c r="B454" s="2" t="s">
        <v>256</v>
      </c>
      <c r="C454" s="1">
        <v>1607</v>
      </c>
      <c r="D454" s="1">
        <v>1536</v>
      </c>
      <c r="E454" s="36">
        <v>955.62</v>
      </c>
      <c r="F454" s="2">
        <v>-9.19</v>
      </c>
      <c r="G454" s="2">
        <v>-0.95</v>
      </c>
      <c r="H454" s="2">
        <v>-1.43</v>
      </c>
      <c r="I454" s="36">
        <v>992.3</v>
      </c>
    </row>
    <row r="455" spans="2:10">
      <c r="B455" s="2" t="s">
        <v>257</v>
      </c>
      <c r="C455" s="1">
        <v>1603</v>
      </c>
      <c r="D455" s="1">
        <v>1547</v>
      </c>
      <c r="E455" s="36">
        <v>964.81</v>
      </c>
      <c r="F455" s="2">
        <v>-0.17</v>
      </c>
      <c r="G455" s="2">
        <v>-0.02</v>
      </c>
      <c r="H455" s="2">
        <v>0.25</v>
      </c>
      <c r="I455" s="36">
        <v>994.05</v>
      </c>
    </row>
    <row r="456" spans="2:10">
      <c r="B456" s="2" t="s">
        <v>258</v>
      </c>
      <c r="C456" s="1">
        <v>1602</v>
      </c>
      <c r="D456" s="1">
        <v>1546</v>
      </c>
      <c r="E456" s="36">
        <v>964.98</v>
      </c>
      <c r="F456" s="2">
        <v>-9.26</v>
      </c>
      <c r="G456" s="2">
        <v>-0.95</v>
      </c>
      <c r="H456" s="2">
        <v>-1.1299999999999999</v>
      </c>
      <c r="I456" s="36">
        <v>995.18</v>
      </c>
    </row>
    <row r="457" spans="2:10">
      <c r="B457" s="2" t="s">
        <v>259</v>
      </c>
      <c r="C457" s="1">
        <v>1595</v>
      </c>
      <c r="D457" s="1">
        <v>1554</v>
      </c>
      <c r="E457" s="36">
        <v>974.24</v>
      </c>
      <c r="F457" s="2">
        <v>-7.82</v>
      </c>
      <c r="G457" s="2">
        <v>-0.8</v>
      </c>
      <c r="H457" s="2">
        <v>-0.79</v>
      </c>
      <c r="I457" s="36">
        <v>997.68</v>
      </c>
    </row>
    <row r="458" spans="2:10">
      <c r="B458" s="2" t="s">
        <v>260</v>
      </c>
      <c r="C458" s="1">
        <v>1592</v>
      </c>
      <c r="D458" s="1">
        <v>1563</v>
      </c>
      <c r="E458" s="36">
        <v>982.06</v>
      </c>
      <c r="F458" s="2">
        <v>-7.34</v>
      </c>
      <c r="G458" s="2">
        <v>-0.74</v>
      </c>
      <c r="H458" s="2">
        <v>-0.88</v>
      </c>
      <c r="I458" s="36">
        <v>1002.37</v>
      </c>
    </row>
    <row r="459" spans="2:10">
      <c r="B459" s="2" t="s">
        <v>261</v>
      </c>
      <c r="C459" s="1">
        <v>1588</v>
      </c>
      <c r="D459" s="1">
        <v>1571</v>
      </c>
      <c r="E459" s="36">
        <v>989.4</v>
      </c>
      <c r="F459" s="2">
        <v>-11.09</v>
      </c>
      <c r="G459" s="2">
        <v>-1.1100000000000001</v>
      </c>
      <c r="H459" s="2">
        <v>-1.92</v>
      </c>
      <c r="I459" s="36">
        <v>1004.35</v>
      </c>
    </row>
    <row r="460" spans="2:10">
      <c r="B460" s="2" t="s">
        <v>262</v>
      </c>
      <c r="C460" s="1">
        <v>1604</v>
      </c>
      <c r="D460" s="1">
        <v>1605</v>
      </c>
      <c r="E460" s="36">
        <v>1000.49</v>
      </c>
      <c r="F460" s="2">
        <v>0.68</v>
      </c>
      <c r="G460" s="2">
        <v>7.0000000000000007E-2</v>
      </c>
      <c r="H460" s="2">
        <v>0.17</v>
      </c>
      <c r="I460" s="36">
        <v>1001.48</v>
      </c>
    </row>
    <row r="461" spans="2:10">
      <c r="B461" s="2" t="s">
        <v>263</v>
      </c>
      <c r="C461" s="1">
        <v>1480</v>
      </c>
      <c r="D461" s="1">
        <v>1609</v>
      </c>
      <c r="E461" s="36">
        <v>999.81</v>
      </c>
      <c r="F461" s="2">
        <v>1.81</v>
      </c>
      <c r="G461" s="2">
        <v>0.17</v>
      </c>
      <c r="H461" s="2">
        <v>0</v>
      </c>
      <c r="I461" s="36">
        <v>999.81</v>
      </c>
      <c r="J461" s="2" t="s">
        <v>23</v>
      </c>
    </row>
    <row r="462" spans="2:10">
      <c r="B462" s="2" t="s">
        <v>264</v>
      </c>
      <c r="C462" s="1">
        <v>1480</v>
      </c>
      <c r="D462" s="1">
        <v>1605</v>
      </c>
      <c r="E462" s="36">
        <v>1085.01</v>
      </c>
      <c r="F462" s="2">
        <v>11.29</v>
      </c>
      <c r="G462" s="2">
        <v>1.05</v>
      </c>
      <c r="H462" s="2">
        <v>0.59</v>
      </c>
      <c r="I462" s="36">
        <v>1039.45</v>
      </c>
    </row>
    <row r="463" spans="2:10">
      <c r="B463" s="2" t="s">
        <v>265</v>
      </c>
      <c r="C463" s="1">
        <v>1475</v>
      </c>
      <c r="D463" s="1">
        <v>1584</v>
      </c>
      <c r="E463" s="36">
        <v>1073.72</v>
      </c>
      <c r="F463" s="2">
        <v>12.35</v>
      </c>
      <c r="G463" s="2">
        <v>1.1599999999999999</v>
      </c>
      <c r="H463" s="2">
        <v>-0.71</v>
      </c>
      <c r="I463" s="36">
        <v>1033.6500000000001</v>
      </c>
    </row>
    <row r="464" spans="2:10">
      <c r="B464" s="2" t="s">
        <v>266</v>
      </c>
      <c r="C464" s="1">
        <v>1476</v>
      </c>
      <c r="D464" s="1">
        <v>1567</v>
      </c>
      <c r="E464" s="36">
        <v>1061.3699999999999</v>
      </c>
      <c r="F464" s="2">
        <v>-3.82</v>
      </c>
      <c r="G464" s="2">
        <v>-0.36</v>
      </c>
      <c r="H464" s="2">
        <v>-0.19</v>
      </c>
      <c r="I464" s="36">
        <v>1019.6</v>
      </c>
    </row>
    <row r="465" spans="2:9">
      <c r="B465" s="2" t="s">
        <v>267</v>
      </c>
      <c r="C465" s="1">
        <v>1474</v>
      </c>
      <c r="D465" s="1">
        <v>1570</v>
      </c>
      <c r="E465" s="36">
        <v>1065.19</v>
      </c>
      <c r="F465" s="2">
        <v>1.1599999999999999</v>
      </c>
      <c r="G465" s="2">
        <v>0.11</v>
      </c>
      <c r="H465" s="2">
        <v>0.09</v>
      </c>
      <c r="I465" s="36">
        <v>1018</v>
      </c>
    </row>
    <row r="466" spans="2:9">
      <c r="B466" s="2" t="s">
        <v>268</v>
      </c>
      <c r="C466" s="1">
        <v>1476</v>
      </c>
      <c r="D466" s="1">
        <v>1571</v>
      </c>
      <c r="E466" s="36">
        <v>1064.03</v>
      </c>
      <c r="F466" s="2">
        <v>-0.78</v>
      </c>
      <c r="G466" s="2">
        <v>-7.0000000000000007E-2</v>
      </c>
      <c r="H466" s="2">
        <v>-0.39</v>
      </c>
      <c r="I466" s="36">
        <v>1017.62</v>
      </c>
    </row>
    <row r="467" spans="2:9">
      <c r="B467" s="2" t="s">
        <v>269</v>
      </c>
      <c r="C467" s="1">
        <v>1487</v>
      </c>
      <c r="D467" s="1">
        <v>1583</v>
      </c>
      <c r="E467" s="36">
        <v>1064.81</v>
      </c>
      <c r="F467" s="2">
        <v>5.16</v>
      </c>
      <c r="G467" s="2">
        <v>0.49</v>
      </c>
      <c r="H467" s="2">
        <v>1.03</v>
      </c>
      <c r="I467" s="36">
        <v>1014.9</v>
      </c>
    </row>
    <row r="468" spans="2:9">
      <c r="B468" s="2" t="s">
        <v>270</v>
      </c>
      <c r="C468" s="1">
        <v>1499</v>
      </c>
      <c r="D468" s="1">
        <v>1588</v>
      </c>
      <c r="E468" s="36">
        <v>1059.6500000000001</v>
      </c>
      <c r="F468" s="2">
        <v>-2.35</v>
      </c>
      <c r="G468" s="2">
        <v>-0.22</v>
      </c>
      <c r="H468" s="2">
        <v>-0.4</v>
      </c>
      <c r="I468" s="36">
        <v>1015.87</v>
      </c>
    </row>
    <row r="469" spans="2:9">
      <c r="B469" s="2" t="s">
        <v>271</v>
      </c>
      <c r="C469" s="1">
        <v>1499</v>
      </c>
      <c r="D469" s="1">
        <v>1591</v>
      </c>
      <c r="E469" s="36">
        <v>1062</v>
      </c>
      <c r="F469" s="2">
        <v>8.5500000000000007</v>
      </c>
      <c r="G469" s="2">
        <v>0.81</v>
      </c>
      <c r="H469" s="2">
        <v>0.85</v>
      </c>
      <c r="I469" s="36">
        <v>1014.22</v>
      </c>
    </row>
    <row r="470" spans="2:9">
      <c r="B470" s="2" t="s">
        <v>272</v>
      </c>
      <c r="C470" s="1">
        <v>1505</v>
      </c>
      <c r="D470" s="1">
        <v>1586</v>
      </c>
      <c r="E470" s="36">
        <v>1053.45</v>
      </c>
      <c r="F470" s="2">
        <v>4.93</v>
      </c>
      <c r="G470" s="2">
        <v>0.47</v>
      </c>
      <c r="H470" s="2">
        <v>0.14000000000000001</v>
      </c>
      <c r="I470" s="36">
        <v>1012.06</v>
      </c>
    </row>
    <row r="471" spans="2:9">
      <c r="B471" s="2" t="s">
        <v>273</v>
      </c>
      <c r="C471" s="1">
        <v>1504</v>
      </c>
      <c r="D471" s="1">
        <v>1577</v>
      </c>
      <c r="E471" s="36">
        <v>1048.52</v>
      </c>
      <c r="F471" s="2">
        <v>17.89</v>
      </c>
      <c r="G471" s="2">
        <v>1.74</v>
      </c>
      <c r="H471" s="2">
        <v>2.7</v>
      </c>
      <c r="I471" s="36">
        <v>1008.12</v>
      </c>
    </row>
    <row r="472" spans="2:9">
      <c r="B472" s="2" t="s">
        <v>274</v>
      </c>
      <c r="C472" s="1">
        <v>1514</v>
      </c>
      <c r="D472" s="1">
        <v>1560</v>
      </c>
      <c r="E472" s="36">
        <v>1030.6300000000001</v>
      </c>
      <c r="F472" s="2">
        <v>4</v>
      </c>
      <c r="G472" s="2">
        <v>0.39</v>
      </c>
      <c r="H472" s="2">
        <v>0.46</v>
      </c>
      <c r="I472" s="36">
        <v>1006.77</v>
      </c>
    </row>
    <row r="473" spans="2:9">
      <c r="B473" s="2" t="s">
        <v>275</v>
      </c>
      <c r="C473" s="1">
        <v>1512</v>
      </c>
      <c r="D473" s="1">
        <v>1553</v>
      </c>
      <c r="E473" s="36">
        <v>1026.6300000000001</v>
      </c>
      <c r="F473" s="2">
        <v>-7.07</v>
      </c>
      <c r="G473" s="2">
        <v>-0.68</v>
      </c>
      <c r="H473" s="2">
        <v>-0.87</v>
      </c>
      <c r="I473" s="36">
        <v>1008.86</v>
      </c>
    </row>
    <row r="474" spans="2:9">
      <c r="B474" s="2" t="s">
        <v>276</v>
      </c>
      <c r="C474" s="1">
        <v>1512</v>
      </c>
      <c r="D474" s="1">
        <v>1563</v>
      </c>
      <c r="E474" s="36">
        <v>1033.7</v>
      </c>
      <c r="F474" s="2">
        <v>-1.36</v>
      </c>
      <c r="G474" s="2">
        <v>-0.13</v>
      </c>
      <c r="H474" s="2">
        <v>0.01</v>
      </c>
      <c r="I474" s="36">
        <v>1008.44</v>
      </c>
    </row>
    <row r="475" spans="2:9">
      <c r="B475" s="2" t="s">
        <v>277</v>
      </c>
      <c r="C475" s="1">
        <v>1509</v>
      </c>
      <c r="D475" s="1">
        <v>1562</v>
      </c>
      <c r="E475" s="36">
        <v>1035.06</v>
      </c>
      <c r="F475" s="2">
        <v>-13.74</v>
      </c>
      <c r="G475" s="2">
        <v>-1.31</v>
      </c>
      <c r="H475" s="2">
        <v>-1.48</v>
      </c>
      <c r="I475" s="36">
        <v>1009.07</v>
      </c>
    </row>
    <row r="476" spans="2:9">
      <c r="B476" s="2" t="s">
        <v>278</v>
      </c>
      <c r="C476" s="1">
        <v>1510</v>
      </c>
      <c r="D476" s="1">
        <v>1583</v>
      </c>
      <c r="E476" s="36">
        <v>1048.8</v>
      </c>
      <c r="F476" s="2">
        <v>-3.69</v>
      </c>
      <c r="G476" s="2">
        <v>-0.35</v>
      </c>
      <c r="H476" s="2">
        <v>-0.22</v>
      </c>
      <c r="I476" s="36">
        <v>1011.35</v>
      </c>
    </row>
    <row r="477" spans="2:9">
      <c r="B477" s="2" t="s">
        <v>279</v>
      </c>
      <c r="C477" s="1">
        <v>1509</v>
      </c>
      <c r="D477" s="1">
        <v>1588</v>
      </c>
      <c r="E477" s="36">
        <v>1052.49</v>
      </c>
      <c r="F477" s="2">
        <v>-3.01</v>
      </c>
      <c r="G477" s="2">
        <v>-0.28999999999999998</v>
      </c>
      <c r="H477" s="2">
        <v>-0.51</v>
      </c>
      <c r="I477" s="36">
        <v>1012.39</v>
      </c>
    </row>
    <row r="478" spans="2:9">
      <c r="B478" s="2" t="s">
        <v>280</v>
      </c>
      <c r="C478" s="1">
        <v>1501</v>
      </c>
      <c r="D478" s="1">
        <v>1584</v>
      </c>
      <c r="E478" s="36">
        <v>1055.5</v>
      </c>
      <c r="F478" s="2">
        <v>-0.34</v>
      </c>
      <c r="G478" s="2">
        <v>-0.03</v>
      </c>
      <c r="H478" s="2">
        <v>-0.42</v>
      </c>
      <c r="I478" s="36">
        <v>1010.96</v>
      </c>
    </row>
    <row r="479" spans="2:9">
      <c r="B479" s="2" t="s">
        <v>281</v>
      </c>
      <c r="C479" s="1">
        <v>1500</v>
      </c>
      <c r="D479" s="1">
        <v>1583</v>
      </c>
      <c r="E479" s="36">
        <v>1055.8399999999999</v>
      </c>
      <c r="F479" s="2">
        <v>-7.2</v>
      </c>
      <c r="G479" s="2">
        <v>-0.68</v>
      </c>
      <c r="H479" s="2">
        <v>-0.52</v>
      </c>
      <c r="I479" s="36">
        <v>1010.3</v>
      </c>
    </row>
    <row r="480" spans="2:9">
      <c r="B480" s="2" t="s">
        <v>282</v>
      </c>
      <c r="C480" s="1">
        <v>1501</v>
      </c>
      <c r="D480" s="1">
        <v>1595</v>
      </c>
      <c r="E480" s="36">
        <v>1063.04</v>
      </c>
      <c r="F480" s="2">
        <v>1.67</v>
      </c>
      <c r="G480" s="2">
        <v>0.16</v>
      </c>
      <c r="H480" s="2">
        <v>0.17</v>
      </c>
      <c r="I480" s="36">
        <v>1010.06</v>
      </c>
    </row>
    <row r="481" spans="2:9">
      <c r="B481" s="2" t="s">
        <v>283</v>
      </c>
      <c r="C481" s="1">
        <v>1501</v>
      </c>
      <c r="D481" s="1">
        <v>1593</v>
      </c>
      <c r="E481" s="36">
        <v>1061.3699999999999</v>
      </c>
      <c r="F481" s="2">
        <v>8.6999999999999993</v>
      </c>
      <c r="G481" s="2">
        <v>0.83</v>
      </c>
      <c r="H481" s="2">
        <v>0.63</v>
      </c>
      <c r="I481" s="36">
        <v>1008.67</v>
      </c>
    </row>
    <row r="482" spans="2:9">
      <c r="B482" s="2" t="s">
        <v>284</v>
      </c>
      <c r="C482" s="1">
        <v>1497</v>
      </c>
      <c r="D482" s="1">
        <v>1576</v>
      </c>
      <c r="E482" s="36">
        <v>1052.67</v>
      </c>
      <c r="F482" s="2">
        <v>4.0999999999999996</v>
      </c>
      <c r="G482" s="2">
        <v>0.39</v>
      </c>
      <c r="H482" s="2">
        <v>0.76</v>
      </c>
      <c r="I482" s="36">
        <v>1004.91</v>
      </c>
    </row>
    <row r="483" spans="2:9">
      <c r="B483" s="2" t="s">
        <v>285</v>
      </c>
      <c r="C483" s="1">
        <v>1488</v>
      </c>
      <c r="D483" s="1">
        <v>1561</v>
      </c>
      <c r="E483" s="36">
        <v>1048.57</v>
      </c>
      <c r="F483" s="2">
        <v>-9.7200000000000006</v>
      </c>
      <c r="G483" s="2">
        <v>-0.92</v>
      </c>
      <c r="H483" s="2">
        <v>-1</v>
      </c>
      <c r="I483" s="36">
        <v>1007.81</v>
      </c>
    </row>
    <row r="484" spans="2:9">
      <c r="B484" s="2" t="s">
        <v>286</v>
      </c>
      <c r="C484" s="1">
        <v>1489</v>
      </c>
      <c r="D484" s="1">
        <v>1576</v>
      </c>
      <c r="E484" s="36">
        <v>1058.29</v>
      </c>
      <c r="F484" s="2">
        <v>-0.06</v>
      </c>
      <c r="G484" s="2">
        <v>-0.01</v>
      </c>
      <c r="H484" s="2">
        <v>0.2</v>
      </c>
      <c r="I484" s="36">
        <v>1009.8</v>
      </c>
    </row>
    <row r="485" spans="2:9">
      <c r="B485" s="2" t="s">
        <v>287</v>
      </c>
      <c r="C485" s="1">
        <v>1490</v>
      </c>
      <c r="D485" s="1">
        <v>1577</v>
      </c>
      <c r="E485" s="36">
        <v>1058.3499999999999</v>
      </c>
      <c r="F485" s="2">
        <v>-0.64</v>
      </c>
      <c r="G485" s="2">
        <v>-0.06</v>
      </c>
      <c r="H485" s="2">
        <v>0.08</v>
      </c>
      <c r="I485" s="36">
        <v>1009.84</v>
      </c>
    </row>
    <row r="486" spans="2:9">
      <c r="B486" s="2" t="s">
        <v>288</v>
      </c>
      <c r="C486" s="1">
        <v>1492</v>
      </c>
      <c r="D486" s="1">
        <v>1580</v>
      </c>
      <c r="E486" s="36">
        <v>1058.99</v>
      </c>
      <c r="F486" s="2">
        <v>2.38</v>
      </c>
      <c r="G486" s="2">
        <v>0.23</v>
      </c>
      <c r="H486" s="2">
        <v>-0.26</v>
      </c>
      <c r="I486" s="36">
        <v>1009.68</v>
      </c>
    </row>
    <row r="487" spans="2:9">
      <c r="B487" s="2" t="s">
        <v>289</v>
      </c>
      <c r="C487" s="1">
        <v>1489</v>
      </c>
      <c r="D487" s="1">
        <v>1573</v>
      </c>
      <c r="E487" s="36">
        <v>1056.6099999999999</v>
      </c>
      <c r="F487" s="2">
        <v>10.93</v>
      </c>
      <c r="G487" s="2">
        <v>1.05</v>
      </c>
      <c r="H487" s="2">
        <v>1.2</v>
      </c>
      <c r="I487" s="36">
        <v>1006.23</v>
      </c>
    </row>
    <row r="488" spans="2:9">
      <c r="B488" s="2" t="s">
        <v>290</v>
      </c>
      <c r="C488" s="1">
        <v>1494</v>
      </c>
      <c r="D488" s="1">
        <v>1562</v>
      </c>
      <c r="E488" s="36">
        <v>1045.68</v>
      </c>
      <c r="F488" s="2">
        <v>-0.37</v>
      </c>
      <c r="G488" s="2">
        <v>-0.04</v>
      </c>
      <c r="H488" s="2">
        <v>0.25</v>
      </c>
      <c r="I488" s="36">
        <v>1003.65</v>
      </c>
    </row>
    <row r="489" spans="2:9">
      <c r="B489" s="2" t="s">
        <v>291</v>
      </c>
      <c r="C489" s="1">
        <v>1495</v>
      </c>
      <c r="D489" s="1">
        <v>1563</v>
      </c>
      <c r="E489" s="36">
        <v>1046.05</v>
      </c>
      <c r="F489" s="2">
        <v>-5.84</v>
      </c>
      <c r="G489" s="2">
        <v>-0.56000000000000005</v>
      </c>
      <c r="H489" s="2">
        <v>-0.73</v>
      </c>
      <c r="I489" s="36">
        <v>1005.15</v>
      </c>
    </row>
    <row r="490" spans="2:9">
      <c r="B490" s="2" t="s">
        <v>292</v>
      </c>
      <c r="C490" s="1">
        <v>1492</v>
      </c>
      <c r="D490" s="1">
        <v>1570</v>
      </c>
      <c r="E490" s="36">
        <v>1051.8900000000001</v>
      </c>
      <c r="F490" s="2">
        <v>1.52</v>
      </c>
      <c r="G490" s="2">
        <v>0.14000000000000001</v>
      </c>
      <c r="H490" s="2">
        <v>0.14000000000000001</v>
      </c>
      <c r="I490" s="36">
        <v>1005.13</v>
      </c>
    </row>
    <row r="491" spans="2:9">
      <c r="B491" s="2" t="s">
        <v>293</v>
      </c>
      <c r="C491" s="1">
        <v>1487</v>
      </c>
      <c r="D491" s="1">
        <v>1561</v>
      </c>
      <c r="E491" s="36">
        <v>1050.3699999999999</v>
      </c>
      <c r="F491" s="2">
        <v>2.71</v>
      </c>
      <c r="G491" s="2">
        <v>0.26</v>
      </c>
      <c r="H491" s="2">
        <v>-0.11</v>
      </c>
      <c r="I491" s="36">
        <v>1004.67</v>
      </c>
    </row>
    <row r="492" spans="2:9">
      <c r="B492" s="2" t="s">
        <v>294</v>
      </c>
      <c r="C492" s="1">
        <v>1487</v>
      </c>
      <c r="D492" s="1">
        <v>1558</v>
      </c>
      <c r="E492" s="36">
        <v>1047.6600000000001</v>
      </c>
      <c r="F492" s="2">
        <v>2.6</v>
      </c>
      <c r="G492" s="2">
        <v>0.25</v>
      </c>
      <c r="H492" s="2">
        <v>0.33</v>
      </c>
      <c r="I492" s="36">
        <v>1002.58</v>
      </c>
    </row>
    <row r="493" spans="2:9">
      <c r="B493" s="2" t="s">
        <v>295</v>
      </c>
      <c r="C493" s="1">
        <v>1484</v>
      </c>
      <c r="D493" s="1">
        <v>1551</v>
      </c>
      <c r="E493" s="36">
        <v>1045.06</v>
      </c>
      <c r="F493" s="2">
        <v>6.01</v>
      </c>
      <c r="G493" s="2">
        <v>0.57999999999999996</v>
      </c>
      <c r="H493" s="2">
        <v>0.76</v>
      </c>
      <c r="I493" s="36">
        <v>1000.83</v>
      </c>
    </row>
    <row r="494" spans="2:9">
      <c r="B494" s="2" t="s">
        <v>296</v>
      </c>
      <c r="C494" s="1">
        <v>1479</v>
      </c>
      <c r="D494" s="1">
        <v>1536</v>
      </c>
      <c r="E494" s="36">
        <v>1039.05</v>
      </c>
      <c r="F494" s="2">
        <v>0.67</v>
      </c>
      <c r="G494" s="2">
        <v>0.06</v>
      </c>
      <c r="H494" s="2">
        <v>0.08</v>
      </c>
      <c r="I494" s="36">
        <v>1000.09</v>
      </c>
    </row>
    <row r="495" spans="2:9">
      <c r="B495" s="2" t="s">
        <v>297</v>
      </c>
      <c r="C495" s="1">
        <v>1481</v>
      </c>
      <c r="D495" s="1">
        <v>1538</v>
      </c>
      <c r="E495" s="36">
        <v>1038.3800000000001</v>
      </c>
      <c r="F495" s="2">
        <v>-2.14</v>
      </c>
      <c r="G495" s="2">
        <v>-0.21</v>
      </c>
      <c r="H495" s="2">
        <v>-0.28999999999999998</v>
      </c>
      <c r="I495" s="36">
        <v>999.31</v>
      </c>
    </row>
    <row r="496" spans="2:9">
      <c r="B496" s="2" t="s">
        <v>298</v>
      </c>
      <c r="C496" s="1">
        <v>1483</v>
      </c>
      <c r="D496" s="1">
        <v>1543</v>
      </c>
      <c r="E496" s="36">
        <v>1040.52</v>
      </c>
      <c r="F496" s="2">
        <v>10.54</v>
      </c>
      <c r="G496" s="2">
        <v>1.02</v>
      </c>
      <c r="H496" s="2">
        <v>1.51</v>
      </c>
      <c r="I496" s="36">
        <v>998.65</v>
      </c>
    </row>
    <row r="497" spans="2:9">
      <c r="B497" s="2" t="s">
        <v>299</v>
      </c>
      <c r="C497" s="1">
        <v>1487</v>
      </c>
      <c r="D497" s="1">
        <v>1531</v>
      </c>
      <c r="E497" s="36">
        <v>1029.98</v>
      </c>
      <c r="F497" s="2">
        <v>-6.88</v>
      </c>
      <c r="G497" s="2">
        <v>-0.66</v>
      </c>
      <c r="H497" s="2">
        <v>-0.47</v>
      </c>
      <c r="I497" s="36">
        <v>999.85</v>
      </c>
    </row>
    <row r="498" spans="2:9">
      <c r="B498" s="2" t="s">
        <v>300</v>
      </c>
      <c r="C498" s="1">
        <v>1491</v>
      </c>
      <c r="D498" s="1">
        <v>1546</v>
      </c>
      <c r="E498" s="36">
        <v>1036.8599999999999</v>
      </c>
      <c r="F498" s="2">
        <v>3.02</v>
      </c>
      <c r="G498" s="2">
        <v>0.28999999999999998</v>
      </c>
      <c r="H498" s="2">
        <v>0.57999999999999996</v>
      </c>
      <c r="I498" s="36">
        <v>999.73</v>
      </c>
    </row>
    <row r="499" spans="2:9">
      <c r="B499" s="2" t="s">
        <v>301</v>
      </c>
      <c r="C499" s="1">
        <v>1492</v>
      </c>
      <c r="D499" s="1">
        <v>1542</v>
      </c>
      <c r="E499" s="36">
        <v>1033.8399999999999</v>
      </c>
      <c r="F499" s="2">
        <v>-2.34</v>
      </c>
      <c r="G499" s="2">
        <v>-0.23</v>
      </c>
      <c r="H499" s="2">
        <v>-0.41</v>
      </c>
      <c r="I499" s="36">
        <v>998.17</v>
      </c>
    </row>
    <row r="500" spans="2:9">
      <c r="B500" s="2" t="s">
        <v>302</v>
      </c>
      <c r="C500" s="1">
        <v>1485</v>
      </c>
      <c r="D500" s="1">
        <v>1539</v>
      </c>
      <c r="E500" s="36">
        <v>1036.18</v>
      </c>
      <c r="F500" s="2">
        <v>0.42</v>
      </c>
      <c r="G500" s="2">
        <v>0.04</v>
      </c>
      <c r="H500" s="2">
        <v>-0.04</v>
      </c>
      <c r="I500" s="36">
        <v>997.67</v>
      </c>
    </row>
    <row r="501" spans="2:9">
      <c r="B501" s="2" t="s">
        <v>303</v>
      </c>
      <c r="C501" s="1">
        <v>1486</v>
      </c>
      <c r="D501" s="1">
        <v>1540</v>
      </c>
      <c r="E501" s="36">
        <v>1035.76</v>
      </c>
      <c r="F501" s="2">
        <v>6.96</v>
      </c>
      <c r="G501" s="2">
        <v>0.68</v>
      </c>
      <c r="H501" s="2">
        <v>0.72</v>
      </c>
      <c r="I501" s="36">
        <v>997.8</v>
      </c>
    </row>
    <row r="502" spans="2:9">
      <c r="B502" s="2" t="s">
        <v>304</v>
      </c>
      <c r="C502" s="1">
        <v>1477</v>
      </c>
      <c r="D502" s="1">
        <v>1520</v>
      </c>
      <c r="E502" s="36">
        <v>1028.8</v>
      </c>
      <c r="F502" s="2">
        <v>5.2</v>
      </c>
      <c r="G502" s="2">
        <v>0.51</v>
      </c>
      <c r="H502" s="2">
        <v>0.62</v>
      </c>
      <c r="I502" s="36">
        <v>996.42</v>
      </c>
    </row>
    <row r="503" spans="2:9">
      <c r="B503" s="2" t="s">
        <v>305</v>
      </c>
      <c r="C503" s="1">
        <v>1472</v>
      </c>
      <c r="D503" s="1">
        <v>1507</v>
      </c>
      <c r="E503" s="36">
        <v>1023.6</v>
      </c>
      <c r="F503" s="2">
        <v>6.08</v>
      </c>
      <c r="G503" s="2">
        <v>0.6</v>
      </c>
      <c r="H503" s="2">
        <v>0.48</v>
      </c>
      <c r="I503" s="36">
        <v>995.86</v>
      </c>
    </row>
    <row r="504" spans="2:9">
      <c r="B504" s="2" t="s">
        <v>306</v>
      </c>
      <c r="C504" s="1">
        <v>1470</v>
      </c>
      <c r="D504" s="1">
        <v>1496</v>
      </c>
      <c r="E504" s="36">
        <v>1017.52</v>
      </c>
      <c r="F504" s="2">
        <v>-8.94</v>
      </c>
      <c r="G504" s="2">
        <v>-0.87</v>
      </c>
      <c r="H504" s="2">
        <v>-1.05</v>
      </c>
      <c r="I504" s="36">
        <v>996.15</v>
      </c>
    </row>
    <row r="505" spans="2:9">
      <c r="B505" s="2" t="s">
        <v>307</v>
      </c>
      <c r="C505" s="1">
        <v>1468</v>
      </c>
      <c r="D505" s="1">
        <v>1507</v>
      </c>
      <c r="E505" s="36">
        <v>1026.46</v>
      </c>
      <c r="F505" s="2">
        <v>-4.93</v>
      </c>
      <c r="G505" s="2">
        <v>-0.48</v>
      </c>
      <c r="H505" s="2">
        <v>-0.38</v>
      </c>
      <c r="I505" s="36">
        <v>996.82</v>
      </c>
    </row>
    <row r="506" spans="2:9">
      <c r="B506" s="2" t="s">
        <v>308</v>
      </c>
      <c r="C506" s="1">
        <v>1463</v>
      </c>
      <c r="D506" s="1">
        <v>1509</v>
      </c>
      <c r="E506" s="36">
        <v>1031.3900000000001</v>
      </c>
      <c r="F506" s="2">
        <v>1.6</v>
      </c>
      <c r="G506" s="2">
        <v>0.16</v>
      </c>
      <c r="H506" s="2">
        <v>0.19</v>
      </c>
      <c r="I506" s="36">
        <v>995.99</v>
      </c>
    </row>
    <row r="507" spans="2:9">
      <c r="B507" s="2" t="s">
        <v>309</v>
      </c>
      <c r="C507" s="1">
        <v>1464</v>
      </c>
      <c r="D507" s="1">
        <v>1508</v>
      </c>
      <c r="E507" s="36">
        <v>1029.79</v>
      </c>
      <c r="F507" s="2">
        <v>2.85</v>
      </c>
      <c r="G507" s="2">
        <v>0.28000000000000003</v>
      </c>
      <c r="H507" s="2">
        <v>0.4</v>
      </c>
      <c r="I507" s="36">
        <v>995.06</v>
      </c>
    </row>
    <row r="508" spans="2:9">
      <c r="B508" s="2" t="s">
        <v>310</v>
      </c>
      <c r="C508" s="1">
        <v>1464</v>
      </c>
      <c r="D508" s="1">
        <v>1503</v>
      </c>
      <c r="E508" s="36">
        <v>1026.94</v>
      </c>
      <c r="F508" s="2">
        <v>0.56999999999999995</v>
      </c>
      <c r="G508" s="2">
        <v>0.06</v>
      </c>
      <c r="H508" s="2">
        <v>7.0000000000000007E-2</v>
      </c>
      <c r="I508" s="36">
        <v>994.93</v>
      </c>
    </row>
    <row r="509" spans="2:9">
      <c r="B509" s="2" t="s">
        <v>311</v>
      </c>
      <c r="C509" s="1">
        <v>1465</v>
      </c>
      <c r="D509" s="1">
        <v>1503</v>
      </c>
      <c r="E509" s="36">
        <v>1026.3699999999999</v>
      </c>
      <c r="F509" s="2">
        <v>2.78</v>
      </c>
      <c r="G509" s="2">
        <v>0.27</v>
      </c>
      <c r="H509" s="2">
        <v>0.01</v>
      </c>
      <c r="I509" s="36">
        <v>995.34</v>
      </c>
    </row>
    <row r="510" spans="2:9">
      <c r="B510" s="2" t="s">
        <v>312</v>
      </c>
      <c r="C510" s="1">
        <v>1467</v>
      </c>
      <c r="D510" s="1">
        <v>1501</v>
      </c>
      <c r="E510" s="36">
        <v>1023.59</v>
      </c>
      <c r="F510" s="2">
        <v>2.96</v>
      </c>
      <c r="G510" s="2">
        <v>0.28999999999999998</v>
      </c>
      <c r="H510" s="2">
        <v>0.7</v>
      </c>
      <c r="I510" s="36">
        <v>994.18</v>
      </c>
    </row>
    <row r="511" spans="2:9">
      <c r="B511" s="2" t="s">
        <v>313</v>
      </c>
      <c r="C511" s="1">
        <v>1468</v>
      </c>
      <c r="D511" s="1">
        <v>1499</v>
      </c>
      <c r="E511" s="36">
        <v>1020.63</v>
      </c>
      <c r="F511" s="2">
        <v>1.33</v>
      </c>
      <c r="G511" s="2">
        <v>0.13</v>
      </c>
      <c r="H511" s="2">
        <v>-0.05</v>
      </c>
      <c r="I511" s="36">
        <v>994.91</v>
      </c>
    </row>
    <row r="512" spans="2:9">
      <c r="B512" s="2" t="s">
        <v>314</v>
      </c>
      <c r="C512" s="1">
        <v>1470</v>
      </c>
      <c r="D512" s="1">
        <v>1498</v>
      </c>
      <c r="E512" s="36">
        <v>1019.3</v>
      </c>
      <c r="F512" s="2">
        <v>4.16</v>
      </c>
      <c r="G512" s="2">
        <v>0.41</v>
      </c>
      <c r="H512" s="2">
        <v>0.19</v>
      </c>
      <c r="I512" s="36">
        <v>994.74</v>
      </c>
    </row>
    <row r="513" spans="2:9">
      <c r="B513" s="2" t="s">
        <v>315</v>
      </c>
      <c r="C513" s="1">
        <v>1466</v>
      </c>
      <c r="D513" s="1">
        <v>1488</v>
      </c>
      <c r="E513" s="36">
        <v>1015.14</v>
      </c>
      <c r="F513" s="2">
        <v>-2.12</v>
      </c>
      <c r="G513" s="2">
        <v>-0.21</v>
      </c>
      <c r="H513" s="2">
        <v>-0.37</v>
      </c>
      <c r="I513" s="36">
        <v>995.31</v>
      </c>
    </row>
    <row r="514" spans="2:9">
      <c r="B514" s="2" t="s">
        <v>316</v>
      </c>
      <c r="C514" s="1">
        <v>1467</v>
      </c>
      <c r="D514" s="1">
        <v>1492</v>
      </c>
      <c r="E514" s="36">
        <v>1017.26</v>
      </c>
      <c r="F514" s="2">
        <v>4.59</v>
      </c>
      <c r="G514" s="2">
        <v>0.45</v>
      </c>
      <c r="H514" s="2">
        <v>0.62</v>
      </c>
      <c r="I514" s="36">
        <v>994.75</v>
      </c>
    </row>
    <row r="515" spans="2:9">
      <c r="B515" s="2" t="s">
        <v>317</v>
      </c>
      <c r="C515" s="1">
        <v>1466</v>
      </c>
      <c r="D515" s="1">
        <v>1485</v>
      </c>
      <c r="E515" s="36">
        <v>1012.67</v>
      </c>
      <c r="F515" s="2">
        <v>11.1</v>
      </c>
      <c r="G515" s="2">
        <v>1.1100000000000001</v>
      </c>
      <c r="H515" s="2">
        <v>1.34</v>
      </c>
      <c r="I515" s="36">
        <v>993.08</v>
      </c>
    </row>
    <row r="516" spans="2:9">
      <c r="B516" s="2" t="s">
        <v>318</v>
      </c>
      <c r="C516" s="1">
        <v>1467</v>
      </c>
      <c r="D516" s="1">
        <v>1470</v>
      </c>
      <c r="E516" s="36">
        <v>1001.57</v>
      </c>
      <c r="F516" s="2">
        <v>5.62</v>
      </c>
      <c r="G516" s="2">
        <v>0.56000000000000005</v>
      </c>
      <c r="H516" s="2">
        <v>0.34</v>
      </c>
      <c r="I516" s="36">
        <v>992.35</v>
      </c>
    </row>
    <row r="517" spans="2:9">
      <c r="B517" s="2" t="s">
        <v>319</v>
      </c>
      <c r="C517" s="1">
        <v>1463</v>
      </c>
      <c r="D517" s="1">
        <v>1457</v>
      </c>
      <c r="E517" s="36">
        <v>995.95</v>
      </c>
      <c r="F517" s="2">
        <v>-0.93</v>
      </c>
      <c r="G517" s="2">
        <v>-0.09</v>
      </c>
      <c r="H517" s="2">
        <v>-0.16</v>
      </c>
      <c r="I517" s="36">
        <v>992.01</v>
      </c>
    </row>
    <row r="518" spans="2:9">
      <c r="B518" s="2" t="s">
        <v>320</v>
      </c>
      <c r="C518" s="1">
        <v>1461</v>
      </c>
      <c r="D518" s="1">
        <v>1456</v>
      </c>
      <c r="E518" s="36">
        <v>996.88</v>
      </c>
      <c r="F518" s="2">
        <v>5.81</v>
      </c>
      <c r="G518" s="2">
        <v>0.59</v>
      </c>
      <c r="H518" s="2">
        <v>0.57999999999999996</v>
      </c>
      <c r="I518" s="36">
        <v>990.05</v>
      </c>
    </row>
    <row r="519" spans="2:9">
      <c r="B519" s="2" t="s">
        <v>321</v>
      </c>
      <c r="C519" s="1">
        <v>1467</v>
      </c>
      <c r="D519" s="1">
        <v>1454</v>
      </c>
      <c r="E519" s="36">
        <v>991.07</v>
      </c>
      <c r="F519" s="2">
        <v>-19.34</v>
      </c>
      <c r="G519" s="2">
        <v>-1.91</v>
      </c>
      <c r="H519" s="2">
        <v>-2.11</v>
      </c>
      <c r="I519" s="36">
        <v>989.28</v>
      </c>
    </row>
    <row r="520" spans="2:9">
      <c r="B520" s="2" t="s">
        <v>322</v>
      </c>
      <c r="C520" s="1">
        <v>1463</v>
      </c>
      <c r="D520" s="1">
        <v>1478</v>
      </c>
      <c r="E520" s="36">
        <v>1010.41</v>
      </c>
      <c r="F520" s="2">
        <v>-12.58</v>
      </c>
      <c r="G520" s="2">
        <v>-1.23</v>
      </c>
      <c r="H520" s="2">
        <v>-1.67</v>
      </c>
      <c r="I520" s="36">
        <v>990.25</v>
      </c>
    </row>
    <row r="521" spans="2:9">
      <c r="B521" s="2" t="s">
        <v>323</v>
      </c>
      <c r="C521" s="1">
        <v>1464</v>
      </c>
      <c r="D521" s="1">
        <v>1498</v>
      </c>
      <c r="E521" s="36">
        <v>1022.99</v>
      </c>
      <c r="F521" s="2">
        <v>3.26</v>
      </c>
      <c r="G521" s="2">
        <v>0.32</v>
      </c>
      <c r="H521" s="2">
        <v>0.23</v>
      </c>
      <c r="I521" s="36">
        <v>990.52</v>
      </c>
    </row>
    <row r="522" spans="2:9">
      <c r="B522" s="2" t="s">
        <v>324</v>
      </c>
      <c r="C522" s="1">
        <v>1461</v>
      </c>
      <c r="D522" s="1">
        <v>1490</v>
      </c>
      <c r="E522" s="36">
        <v>1019.73</v>
      </c>
      <c r="F522" s="2">
        <v>-1.01</v>
      </c>
      <c r="G522" s="2">
        <v>-0.1</v>
      </c>
      <c r="H522" s="2">
        <v>-0.09</v>
      </c>
      <c r="I522" s="36">
        <v>990.16</v>
      </c>
    </row>
    <row r="523" spans="2:9">
      <c r="B523" s="2" t="s">
        <v>325</v>
      </c>
      <c r="C523" s="1">
        <v>1467</v>
      </c>
      <c r="D523" s="1">
        <v>1498</v>
      </c>
      <c r="E523" s="36">
        <v>1020.74</v>
      </c>
      <c r="F523" s="2">
        <v>8.8699999999999992</v>
      </c>
      <c r="G523" s="2">
        <v>0.88</v>
      </c>
      <c r="H523" s="2">
        <v>0.83</v>
      </c>
      <c r="I523" s="36">
        <v>989.83</v>
      </c>
    </row>
    <row r="524" spans="2:9">
      <c r="B524" s="2" t="s">
        <v>326</v>
      </c>
      <c r="C524" s="1">
        <v>1465</v>
      </c>
      <c r="D524" s="1">
        <v>1482</v>
      </c>
      <c r="E524" s="36">
        <v>1011.87</v>
      </c>
      <c r="F524" s="2">
        <v>7.73</v>
      </c>
      <c r="G524" s="2">
        <v>0.77</v>
      </c>
      <c r="H524" s="2">
        <v>1.24</v>
      </c>
      <c r="I524" s="36">
        <v>988.6</v>
      </c>
    </row>
    <row r="525" spans="2:9">
      <c r="B525" s="2" t="s">
        <v>327</v>
      </c>
      <c r="C525" s="1">
        <v>1457</v>
      </c>
      <c r="D525" s="1">
        <v>1463</v>
      </c>
      <c r="E525" s="36">
        <v>1004.14</v>
      </c>
      <c r="F525" s="2">
        <v>-4.08</v>
      </c>
      <c r="G525" s="2">
        <v>-0.4</v>
      </c>
      <c r="H525" s="2">
        <v>-0.82</v>
      </c>
      <c r="I525" s="36">
        <v>988.8</v>
      </c>
    </row>
    <row r="526" spans="2:9">
      <c r="B526" s="2" t="s">
        <v>328</v>
      </c>
      <c r="C526" s="1">
        <v>1458</v>
      </c>
      <c r="D526" s="1">
        <v>1470</v>
      </c>
      <c r="E526" s="36">
        <v>1008.22</v>
      </c>
      <c r="F526" s="2">
        <v>4.3600000000000003</v>
      </c>
      <c r="G526" s="2">
        <v>0.43</v>
      </c>
      <c r="H526" s="2">
        <v>0.59</v>
      </c>
      <c r="I526" s="36">
        <v>989.52</v>
      </c>
    </row>
    <row r="527" spans="2:9">
      <c r="B527" s="2" t="s">
        <v>329</v>
      </c>
      <c r="C527" s="1">
        <v>1447</v>
      </c>
      <c r="D527" s="1">
        <v>1452</v>
      </c>
      <c r="E527" s="36">
        <v>1003.86</v>
      </c>
      <c r="F527" s="2">
        <v>-9.36</v>
      </c>
      <c r="G527" s="2">
        <v>-0.92</v>
      </c>
      <c r="H527" s="2">
        <v>-1.3</v>
      </c>
      <c r="I527" s="36">
        <v>990.1</v>
      </c>
    </row>
    <row r="528" spans="2:9">
      <c r="B528" s="2" t="s">
        <v>330</v>
      </c>
      <c r="C528" s="1">
        <v>1448</v>
      </c>
      <c r="D528" s="1">
        <v>1468</v>
      </c>
      <c r="E528" s="36">
        <v>1013.22</v>
      </c>
      <c r="F528" s="2">
        <v>-0.87</v>
      </c>
      <c r="G528" s="2">
        <v>-0.09</v>
      </c>
      <c r="H528" s="2">
        <v>-0.02</v>
      </c>
      <c r="I528" s="36">
        <v>988.98</v>
      </c>
    </row>
    <row r="529" spans="2:9">
      <c r="B529" s="2" t="s">
        <v>331</v>
      </c>
      <c r="C529" s="1">
        <v>1447</v>
      </c>
      <c r="D529" s="1">
        <v>1467</v>
      </c>
      <c r="E529" s="36">
        <v>1014.09</v>
      </c>
      <c r="F529" s="2">
        <v>-4.12</v>
      </c>
      <c r="G529" s="2">
        <v>-0.4</v>
      </c>
      <c r="H529" s="2">
        <v>-0.55000000000000004</v>
      </c>
      <c r="I529" s="36">
        <v>990.11</v>
      </c>
    </row>
    <row r="530" spans="2:9">
      <c r="B530" s="2" t="s">
        <v>332</v>
      </c>
      <c r="C530" s="1">
        <v>1449</v>
      </c>
      <c r="D530" s="1">
        <v>1475</v>
      </c>
      <c r="E530" s="36">
        <v>1018.21</v>
      </c>
      <c r="F530" s="2">
        <v>1.52</v>
      </c>
      <c r="G530" s="2">
        <v>0.15</v>
      </c>
      <c r="H530" s="2">
        <v>0.02</v>
      </c>
      <c r="I530" s="36">
        <v>990.02</v>
      </c>
    </row>
    <row r="531" spans="2:9">
      <c r="B531" s="2" t="s">
        <v>333</v>
      </c>
      <c r="C531" s="1">
        <v>1447</v>
      </c>
      <c r="D531" s="1">
        <v>1472</v>
      </c>
      <c r="E531" s="36">
        <v>1016.69</v>
      </c>
      <c r="F531" s="2">
        <v>8.8000000000000007</v>
      </c>
      <c r="G531" s="2">
        <v>0.87</v>
      </c>
      <c r="H531" s="2">
        <v>1</v>
      </c>
      <c r="I531" s="36">
        <v>988.94</v>
      </c>
    </row>
    <row r="532" spans="2:9">
      <c r="B532" s="2" t="s">
        <v>334</v>
      </c>
      <c r="C532" s="1">
        <v>1448</v>
      </c>
      <c r="D532" s="1">
        <v>1459</v>
      </c>
      <c r="E532" s="36">
        <v>1007.89</v>
      </c>
      <c r="F532" s="2">
        <v>7.05</v>
      </c>
      <c r="G532" s="2">
        <v>0.7</v>
      </c>
      <c r="H532" s="2">
        <v>0.09</v>
      </c>
      <c r="I532" s="36">
        <v>989.29</v>
      </c>
    </row>
    <row r="533" spans="2:9">
      <c r="B533" s="2" t="s">
        <v>335</v>
      </c>
      <c r="C533" s="1">
        <v>1444</v>
      </c>
      <c r="D533" s="1">
        <v>1445</v>
      </c>
      <c r="E533" s="36">
        <v>1000.84</v>
      </c>
      <c r="F533" s="2">
        <v>16.170000000000002</v>
      </c>
      <c r="G533" s="2">
        <v>1.64</v>
      </c>
      <c r="H533" s="2">
        <v>1.98</v>
      </c>
      <c r="I533" s="36">
        <v>987.94</v>
      </c>
    </row>
    <row r="534" spans="2:9">
      <c r="B534" s="2" t="s">
        <v>336</v>
      </c>
      <c r="C534" s="1">
        <v>1441</v>
      </c>
      <c r="D534" s="1">
        <v>1419</v>
      </c>
      <c r="E534" s="36">
        <v>984.67</v>
      </c>
      <c r="F534" s="2">
        <v>2.0299999999999998</v>
      </c>
      <c r="G534" s="2">
        <v>0.21</v>
      </c>
      <c r="H534" s="2">
        <v>0.38</v>
      </c>
      <c r="I534" s="36">
        <v>986.28</v>
      </c>
    </row>
    <row r="535" spans="2:9">
      <c r="B535" s="2" t="s">
        <v>337</v>
      </c>
      <c r="C535" s="1">
        <v>1432</v>
      </c>
      <c r="D535" s="1">
        <v>1407</v>
      </c>
      <c r="E535" s="36">
        <v>982.64</v>
      </c>
      <c r="F535" s="2">
        <v>-6.26</v>
      </c>
      <c r="G535" s="2">
        <v>-0.63</v>
      </c>
      <c r="H535" s="2">
        <v>-0.42</v>
      </c>
      <c r="I535" s="36">
        <v>986.24</v>
      </c>
    </row>
    <row r="536" spans="2:9">
      <c r="B536" s="2" t="s">
        <v>338</v>
      </c>
      <c r="C536" s="1">
        <v>1429</v>
      </c>
      <c r="D536" s="1">
        <v>1413</v>
      </c>
      <c r="E536" s="36">
        <v>988.9</v>
      </c>
      <c r="F536" s="2">
        <v>-11.69</v>
      </c>
      <c r="G536" s="2">
        <v>-1.17</v>
      </c>
      <c r="H536" s="2">
        <v>-1.58</v>
      </c>
      <c r="I536" s="36">
        <v>989.52</v>
      </c>
    </row>
    <row r="537" spans="2:9">
      <c r="B537" s="2" t="s">
        <v>339</v>
      </c>
      <c r="C537" s="1">
        <v>1428</v>
      </c>
      <c r="D537" s="1">
        <v>1429</v>
      </c>
      <c r="E537" s="36">
        <v>1000.59</v>
      </c>
      <c r="F537" s="2">
        <v>4.49</v>
      </c>
      <c r="G537" s="2">
        <v>0.45</v>
      </c>
      <c r="H537" s="2">
        <v>0.2</v>
      </c>
      <c r="I537" s="36">
        <v>989.69</v>
      </c>
    </row>
    <row r="538" spans="2:9">
      <c r="B538" s="2" t="s">
        <v>340</v>
      </c>
      <c r="C538" s="1">
        <v>1427</v>
      </c>
      <c r="D538" s="1">
        <v>1422</v>
      </c>
      <c r="E538" s="36">
        <v>996.1</v>
      </c>
      <c r="F538" s="2">
        <v>-5.64</v>
      </c>
      <c r="G538" s="2">
        <v>-0.56000000000000005</v>
      </c>
      <c r="H538" s="2">
        <v>-0.43</v>
      </c>
      <c r="I538" s="36">
        <v>990.7</v>
      </c>
    </row>
    <row r="539" spans="2:9">
      <c r="B539" s="2" t="s">
        <v>341</v>
      </c>
      <c r="C539" s="1">
        <v>1427</v>
      </c>
      <c r="D539" s="1">
        <v>1430</v>
      </c>
      <c r="E539" s="36">
        <v>1001.74</v>
      </c>
      <c r="F539" s="2">
        <v>-1.54</v>
      </c>
      <c r="G539" s="2">
        <v>-0.15</v>
      </c>
      <c r="H539" s="2">
        <v>-0.32</v>
      </c>
      <c r="I539" s="36">
        <v>991.88</v>
      </c>
    </row>
    <row r="540" spans="2:9">
      <c r="B540" s="2" t="s">
        <v>342</v>
      </c>
      <c r="C540" s="1">
        <v>1420</v>
      </c>
      <c r="D540" s="1">
        <v>1425</v>
      </c>
      <c r="E540" s="36">
        <v>1003.28</v>
      </c>
      <c r="F540" s="2">
        <v>2.76</v>
      </c>
      <c r="G540" s="2">
        <v>0.28000000000000003</v>
      </c>
      <c r="H540" s="2">
        <v>0.24</v>
      </c>
      <c r="I540" s="36">
        <v>991.4</v>
      </c>
    </row>
    <row r="541" spans="2:9">
      <c r="B541" s="2" t="s">
        <v>343</v>
      </c>
      <c r="C541" s="1">
        <v>1420</v>
      </c>
      <c r="D541" s="1">
        <v>1421</v>
      </c>
      <c r="E541" s="36">
        <v>1000.52</v>
      </c>
      <c r="F541" s="2">
        <v>1.59</v>
      </c>
      <c r="G541" s="2">
        <v>0.16</v>
      </c>
      <c r="H541" s="2">
        <v>0.19</v>
      </c>
      <c r="I541" s="36">
        <v>989.57</v>
      </c>
    </row>
    <row r="542" spans="2:9">
      <c r="B542" s="2" t="s">
        <v>344</v>
      </c>
      <c r="C542" s="1">
        <v>1418</v>
      </c>
      <c r="D542" s="1">
        <v>1417</v>
      </c>
      <c r="E542" s="36">
        <v>998.93</v>
      </c>
      <c r="F542" s="2">
        <v>3.2</v>
      </c>
      <c r="G542" s="2">
        <v>0.32</v>
      </c>
      <c r="H542" s="2">
        <v>0.31</v>
      </c>
      <c r="I542" s="36">
        <v>989.23</v>
      </c>
    </row>
    <row r="543" spans="2:9">
      <c r="B543" s="2" t="s">
        <v>345</v>
      </c>
      <c r="C543" s="1">
        <v>1418</v>
      </c>
      <c r="D543" s="1">
        <v>1412</v>
      </c>
      <c r="E543" s="36">
        <v>995.73</v>
      </c>
      <c r="F543" s="2">
        <v>4.7300000000000004</v>
      </c>
      <c r="G543" s="2">
        <v>0.48</v>
      </c>
      <c r="H543" s="2">
        <v>0.73</v>
      </c>
      <c r="I543" s="36">
        <v>988.55</v>
      </c>
    </row>
    <row r="544" spans="2:9">
      <c r="B544" s="2" t="s">
        <v>346</v>
      </c>
      <c r="C544" s="1">
        <v>1418</v>
      </c>
      <c r="D544" s="1">
        <v>1406</v>
      </c>
      <c r="E544" s="36">
        <v>991</v>
      </c>
      <c r="F544" s="2">
        <v>0.94</v>
      </c>
      <c r="G544" s="2">
        <v>0.09</v>
      </c>
      <c r="H544" s="2">
        <v>-0.36</v>
      </c>
      <c r="I544" s="36">
        <v>988.59</v>
      </c>
    </row>
    <row r="545" spans="2:9">
      <c r="B545" s="2" t="s">
        <v>347</v>
      </c>
      <c r="C545" s="1">
        <v>1415</v>
      </c>
      <c r="D545" s="1">
        <v>1401</v>
      </c>
      <c r="E545" s="36">
        <v>990.06</v>
      </c>
      <c r="F545" s="2">
        <v>10.15</v>
      </c>
      <c r="G545" s="2">
        <v>1.04</v>
      </c>
      <c r="H545" s="2">
        <v>1.25</v>
      </c>
      <c r="I545" s="36">
        <v>986.68</v>
      </c>
    </row>
    <row r="546" spans="2:9">
      <c r="B546" s="2" t="s">
        <v>348</v>
      </c>
      <c r="C546" s="1">
        <v>1407</v>
      </c>
      <c r="D546" s="1">
        <v>1379</v>
      </c>
      <c r="E546" s="36">
        <v>979.91</v>
      </c>
      <c r="F546" s="2">
        <v>0.74</v>
      </c>
      <c r="G546" s="2">
        <v>0.08</v>
      </c>
      <c r="H546" s="2">
        <v>-0.16</v>
      </c>
      <c r="I546" s="36">
        <v>986.99</v>
      </c>
    </row>
    <row r="547" spans="2:9">
      <c r="B547" s="2" t="s">
        <v>349</v>
      </c>
      <c r="C547" s="1">
        <v>1411</v>
      </c>
      <c r="D547" s="1">
        <v>1382</v>
      </c>
      <c r="E547" s="36">
        <v>979.17</v>
      </c>
      <c r="F547" s="2">
        <v>6.18</v>
      </c>
      <c r="G547" s="2">
        <v>0.64</v>
      </c>
      <c r="H547" s="2">
        <v>1.08</v>
      </c>
      <c r="I547" s="36">
        <v>986.26</v>
      </c>
    </row>
    <row r="548" spans="2:9">
      <c r="B548" s="2" t="s">
        <v>350</v>
      </c>
      <c r="C548" s="1">
        <v>1407</v>
      </c>
      <c r="D548" s="1">
        <v>1369</v>
      </c>
      <c r="E548" s="36">
        <v>972.99</v>
      </c>
      <c r="F548" s="2">
        <v>-6.32</v>
      </c>
      <c r="G548" s="2">
        <v>-0.65</v>
      </c>
      <c r="H548" s="2">
        <v>-0.73</v>
      </c>
      <c r="I548" s="36">
        <v>987.76</v>
      </c>
    </row>
    <row r="549" spans="2:9">
      <c r="B549" s="2" t="s">
        <v>351</v>
      </c>
      <c r="C549" s="1">
        <v>1384</v>
      </c>
      <c r="D549" s="1">
        <v>1356</v>
      </c>
      <c r="E549" s="36">
        <v>979.31</v>
      </c>
      <c r="F549" s="2">
        <v>-6.14</v>
      </c>
      <c r="G549" s="2">
        <v>-0.62</v>
      </c>
      <c r="H549" s="2">
        <v>-0.85</v>
      </c>
      <c r="I549" s="36">
        <v>988.2</v>
      </c>
    </row>
    <row r="550" spans="2:9">
      <c r="B550" s="2" t="s">
        <v>352</v>
      </c>
      <c r="C550" s="1">
        <v>1363</v>
      </c>
      <c r="D550" s="1">
        <v>1343</v>
      </c>
      <c r="E550" s="36">
        <v>985.45</v>
      </c>
      <c r="F550" s="2">
        <v>4.96</v>
      </c>
      <c r="G550" s="2">
        <v>0.51</v>
      </c>
      <c r="H550" s="2">
        <v>1.08</v>
      </c>
      <c r="I550" s="36">
        <v>987.88</v>
      </c>
    </row>
    <row r="551" spans="2:9">
      <c r="B551" s="2" t="s">
        <v>353</v>
      </c>
      <c r="C551" s="1">
        <v>1362</v>
      </c>
      <c r="D551" s="1">
        <v>1335</v>
      </c>
      <c r="E551" s="36">
        <v>980.49</v>
      </c>
      <c r="F551" s="2">
        <v>-4.7699999999999996</v>
      </c>
      <c r="G551" s="2">
        <v>-0.48</v>
      </c>
      <c r="H551" s="2">
        <v>-0.7</v>
      </c>
      <c r="I551" s="36">
        <v>988.74</v>
      </c>
    </row>
    <row r="552" spans="2:9">
      <c r="B552" s="2" t="s">
        <v>354</v>
      </c>
      <c r="C552" s="1">
        <v>1360</v>
      </c>
      <c r="D552" s="1">
        <v>1340</v>
      </c>
      <c r="E552" s="36">
        <v>985.26</v>
      </c>
      <c r="F552" s="2">
        <v>-0.63</v>
      </c>
      <c r="G552" s="2">
        <v>-0.06</v>
      </c>
      <c r="H552" s="2">
        <v>0.3</v>
      </c>
      <c r="I552" s="36">
        <v>988.59</v>
      </c>
    </row>
    <row r="553" spans="2:9">
      <c r="B553" s="2" t="s">
        <v>355</v>
      </c>
      <c r="C553" s="1">
        <v>1356</v>
      </c>
      <c r="D553" s="1">
        <v>1337</v>
      </c>
      <c r="E553" s="36">
        <v>985.89</v>
      </c>
      <c r="F553" s="2">
        <v>11.59</v>
      </c>
      <c r="G553" s="2">
        <v>1.19</v>
      </c>
      <c r="H553" s="2">
        <v>0.96</v>
      </c>
      <c r="I553" s="36">
        <v>988.83</v>
      </c>
    </row>
    <row r="554" spans="2:9">
      <c r="B554" s="2" t="s">
        <v>356</v>
      </c>
      <c r="C554" s="1">
        <v>1352</v>
      </c>
      <c r="D554" s="1">
        <v>1318</v>
      </c>
      <c r="E554" s="36">
        <v>974.3</v>
      </c>
      <c r="F554" s="2">
        <v>14.98</v>
      </c>
      <c r="G554" s="2">
        <v>1.56</v>
      </c>
      <c r="H554" s="2">
        <v>1.68</v>
      </c>
      <c r="I554" s="36">
        <v>987.89</v>
      </c>
    </row>
    <row r="555" spans="2:9">
      <c r="B555" s="2" t="s">
        <v>357</v>
      </c>
      <c r="C555" s="1">
        <v>1351</v>
      </c>
      <c r="D555" s="1">
        <v>1296</v>
      </c>
      <c r="E555" s="36">
        <v>959.32</v>
      </c>
      <c r="F555" s="2">
        <v>-0.8</v>
      </c>
      <c r="G555" s="2">
        <v>-0.08</v>
      </c>
      <c r="H555" s="2">
        <v>0.32</v>
      </c>
      <c r="I555" s="36">
        <v>987.31</v>
      </c>
    </row>
    <row r="556" spans="2:9">
      <c r="B556" s="2" t="s">
        <v>358</v>
      </c>
      <c r="C556" s="1">
        <v>1345</v>
      </c>
      <c r="D556" s="1">
        <v>1291</v>
      </c>
      <c r="E556" s="36">
        <v>960.12</v>
      </c>
      <c r="F556" s="2">
        <v>-8.4600000000000009</v>
      </c>
      <c r="G556" s="2">
        <v>-0.87</v>
      </c>
      <c r="H556" s="2">
        <v>-1.06</v>
      </c>
      <c r="I556" s="36">
        <v>987.59</v>
      </c>
    </row>
    <row r="557" spans="2:9">
      <c r="B557" s="2" t="s">
        <v>359</v>
      </c>
      <c r="C557" s="1">
        <v>1338</v>
      </c>
      <c r="D557" s="1">
        <v>1296</v>
      </c>
      <c r="E557" s="36">
        <v>968.58</v>
      </c>
      <c r="F557" s="2">
        <v>-8.7899999999999991</v>
      </c>
      <c r="G557" s="2">
        <v>-0.9</v>
      </c>
      <c r="H557" s="2">
        <v>-0.98</v>
      </c>
      <c r="I557" s="36">
        <v>987.86</v>
      </c>
    </row>
    <row r="558" spans="2:9">
      <c r="B558" s="2" t="s">
        <v>360</v>
      </c>
      <c r="C558" s="1">
        <v>1336</v>
      </c>
      <c r="D558" s="1">
        <v>1306</v>
      </c>
      <c r="E558" s="36">
        <v>977.37</v>
      </c>
      <c r="F558" s="2">
        <v>2.12</v>
      </c>
      <c r="G558" s="2">
        <v>0.22</v>
      </c>
      <c r="H558" s="2">
        <v>0.25</v>
      </c>
      <c r="I558" s="36">
        <v>986.81</v>
      </c>
    </row>
    <row r="559" spans="2:9">
      <c r="B559" s="2" t="s">
        <v>361</v>
      </c>
      <c r="C559" s="1">
        <v>1336</v>
      </c>
      <c r="D559" s="1">
        <v>1303</v>
      </c>
      <c r="E559" s="36">
        <v>975.25</v>
      </c>
      <c r="F559" s="2">
        <v>12.75</v>
      </c>
      <c r="G559" s="2">
        <v>1.32</v>
      </c>
      <c r="H559" s="2">
        <v>1.83</v>
      </c>
      <c r="I559" s="36">
        <v>986.4</v>
      </c>
    </row>
    <row r="560" spans="2:9">
      <c r="B560" s="2" t="s">
        <v>362</v>
      </c>
      <c r="C560" s="1">
        <v>1335</v>
      </c>
      <c r="D560" s="1">
        <v>1285</v>
      </c>
      <c r="E560" s="36">
        <v>962.5</v>
      </c>
      <c r="F560" s="2">
        <v>-9.42</v>
      </c>
      <c r="G560" s="2">
        <v>-0.97</v>
      </c>
      <c r="H560" s="2">
        <v>-1.22</v>
      </c>
      <c r="I560" s="36">
        <v>987.04</v>
      </c>
    </row>
    <row r="561" spans="2:9">
      <c r="B561" s="2" t="s">
        <v>363</v>
      </c>
      <c r="C561" s="1">
        <v>1335</v>
      </c>
      <c r="D561" s="1">
        <v>1297</v>
      </c>
      <c r="E561" s="36">
        <v>971.92</v>
      </c>
      <c r="F561" s="2">
        <v>9.26</v>
      </c>
      <c r="G561" s="2">
        <v>0.96</v>
      </c>
      <c r="H561" s="2">
        <v>1.04</v>
      </c>
      <c r="I561" s="36">
        <v>987.15</v>
      </c>
    </row>
    <row r="562" spans="2:9">
      <c r="B562" s="2" t="s">
        <v>364</v>
      </c>
      <c r="C562" s="1">
        <v>1328</v>
      </c>
      <c r="D562" s="1">
        <v>1279</v>
      </c>
      <c r="E562" s="36">
        <v>962.66</v>
      </c>
      <c r="F562" s="2">
        <v>-0.01</v>
      </c>
      <c r="G562" s="2">
        <v>0</v>
      </c>
      <c r="H562" s="2">
        <v>-0.2</v>
      </c>
      <c r="I562" s="36">
        <v>986.98</v>
      </c>
    </row>
    <row r="563" spans="2:9">
      <c r="B563" s="2" t="s">
        <v>365</v>
      </c>
      <c r="C563" s="1">
        <v>1327</v>
      </c>
      <c r="D563" s="1">
        <v>1277</v>
      </c>
      <c r="E563" s="36">
        <v>962.67</v>
      </c>
      <c r="F563" s="2">
        <v>5</v>
      </c>
      <c r="G563" s="2">
        <v>0.52</v>
      </c>
      <c r="H563" s="2">
        <v>0.68</v>
      </c>
      <c r="I563" s="36">
        <v>986.64</v>
      </c>
    </row>
    <row r="564" spans="2:9">
      <c r="B564" s="2" t="s">
        <v>366</v>
      </c>
      <c r="C564" s="1">
        <v>1326</v>
      </c>
      <c r="D564" s="1">
        <v>1270</v>
      </c>
      <c r="E564" s="36">
        <v>957.67</v>
      </c>
      <c r="F564" s="2">
        <v>-7.91</v>
      </c>
      <c r="G564" s="2">
        <v>-0.82</v>
      </c>
      <c r="H564" s="2">
        <v>-0.81</v>
      </c>
      <c r="I564" s="36">
        <v>986.81</v>
      </c>
    </row>
    <row r="565" spans="2:9">
      <c r="B565" s="2" t="s">
        <v>367</v>
      </c>
      <c r="C565" s="1">
        <v>1321</v>
      </c>
      <c r="D565" s="1">
        <v>1276</v>
      </c>
      <c r="E565" s="36">
        <v>965.58</v>
      </c>
      <c r="F565" s="2">
        <v>-1.1299999999999999</v>
      </c>
      <c r="G565" s="2">
        <v>-0.12</v>
      </c>
      <c r="H565" s="2">
        <v>-0.02</v>
      </c>
      <c r="I565" s="36">
        <v>986.6</v>
      </c>
    </row>
    <row r="566" spans="2:9">
      <c r="B566" s="2" t="s">
        <v>368</v>
      </c>
      <c r="C566" s="1">
        <v>1318</v>
      </c>
      <c r="D566" s="1">
        <v>1274</v>
      </c>
      <c r="E566" s="36">
        <v>966.71</v>
      </c>
      <c r="F566" s="2">
        <v>1.82</v>
      </c>
      <c r="G566" s="2">
        <v>0.19</v>
      </c>
      <c r="H566" s="2">
        <v>0.01</v>
      </c>
      <c r="I566" s="36">
        <v>986.39</v>
      </c>
    </row>
    <row r="567" spans="2:9">
      <c r="B567" s="2" t="s">
        <v>369</v>
      </c>
      <c r="C567" s="1">
        <v>1318</v>
      </c>
      <c r="D567" s="1">
        <v>1272</v>
      </c>
      <c r="E567" s="36">
        <v>964.89</v>
      </c>
      <c r="F567" s="2">
        <v>7.46</v>
      </c>
      <c r="G567" s="2">
        <v>0.78</v>
      </c>
      <c r="H567" s="2">
        <v>1.46</v>
      </c>
      <c r="I567" s="36">
        <v>985.41</v>
      </c>
    </row>
    <row r="568" spans="2:9">
      <c r="B568" s="2" t="s">
        <v>370</v>
      </c>
      <c r="C568" s="1">
        <v>1312</v>
      </c>
      <c r="D568" s="1">
        <v>1256</v>
      </c>
      <c r="E568" s="36">
        <v>957.43</v>
      </c>
      <c r="F568" s="2">
        <v>2.36</v>
      </c>
      <c r="G568" s="2">
        <v>0.25</v>
      </c>
      <c r="H568" s="2">
        <v>-0.09</v>
      </c>
      <c r="I568" s="36">
        <v>985.65</v>
      </c>
    </row>
    <row r="569" spans="2:9">
      <c r="B569" s="2" t="s">
        <v>371</v>
      </c>
      <c r="C569" s="1">
        <v>1312</v>
      </c>
      <c r="D569" s="1">
        <v>1253</v>
      </c>
      <c r="E569" s="36">
        <v>955.07</v>
      </c>
      <c r="F569" s="2">
        <v>11.35</v>
      </c>
      <c r="G569" s="2">
        <v>1.2</v>
      </c>
      <c r="H569" s="2">
        <v>1.42</v>
      </c>
      <c r="I569" s="36">
        <v>985.11</v>
      </c>
    </row>
    <row r="570" spans="2:9">
      <c r="B570" s="2" t="s">
        <v>372</v>
      </c>
      <c r="C570" s="1">
        <v>1306</v>
      </c>
      <c r="D570" s="1">
        <v>1232</v>
      </c>
      <c r="E570" s="36">
        <v>943.72</v>
      </c>
      <c r="F570" s="2">
        <v>-2.25</v>
      </c>
      <c r="G570" s="2">
        <v>-0.24</v>
      </c>
      <c r="H570" s="2">
        <v>-0.65</v>
      </c>
      <c r="I570" s="36">
        <v>985.23</v>
      </c>
    </row>
    <row r="571" spans="2:9">
      <c r="B571" s="2" t="s">
        <v>373</v>
      </c>
      <c r="C571" s="1">
        <v>1305</v>
      </c>
      <c r="D571" s="1">
        <v>1234</v>
      </c>
      <c r="E571" s="36">
        <v>945.97</v>
      </c>
      <c r="F571" s="2">
        <v>0.86</v>
      </c>
      <c r="G571" s="2">
        <v>0.09</v>
      </c>
      <c r="H571" s="2">
        <v>-7.0000000000000007E-2</v>
      </c>
      <c r="I571" s="36">
        <v>986.08</v>
      </c>
    </row>
    <row r="572" spans="2:9">
      <c r="B572" s="2" t="s">
        <v>374</v>
      </c>
      <c r="C572" s="1">
        <v>1304</v>
      </c>
      <c r="D572" s="1">
        <v>1232</v>
      </c>
      <c r="E572" s="36">
        <v>945.11</v>
      </c>
      <c r="F572" s="2">
        <v>25.88</v>
      </c>
      <c r="G572" s="2">
        <v>2.82</v>
      </c>
      <c r="H572" s="2">
        <v>3.35</v>
      </c>
      <c r="I572" s="36">
        <v>984.35</v>
      </c>
    </row>
    <row r="573" spans="2:9">
      <c r="B573" s="2" t="s">
        <v>375</v>
      </c>
      <c r="C573" s="1">
        <v>1299</v>
      </c>
      <c r="D573" s="1">
        <v>1194</v>
      </c>
      <c r="E573" s="36">
        <v>919.23</v>
      </c>
      <c r="F573" s="2">
        <v>-0.13</v>
      </c>
      <c r="G573" s="2">
        <v>-0.01</v>
      </c>
      <c r="H573" s="2">
        <v>0.04</v>
      </c>
      <c r="I573" s="36">
        <v>984.28</v>
      </c>
    </row>
    <row r="574" spans="2:9">
      <c r="B574" s="2" t="s">
        <v>376</v>
      </c>
      <c r="C574" s="1">
        <v>1297</v>
      </c>
      <c r="D574" s="1">
        <v>1193</v>
      </c>
      <c r="E574" s="36">
        <v>919.36</v>
      </c>
      <c r="F574" s="2">
        <v>-18.059999999999999</v>
      </c>
      <c r="G574" s="2">
        <v>-1.93</v>
      </c>
      <c r="H574" s="2">
        <v>-1.63</v>
      </c>
      <c r="I574" s="36">
        <v>985.74</v>
      </c>
    </row>
    <row r="575" spans="2:9">
      <c r="B575" s="2" t="s">
        <v>377</v>
      </c>
      <c r="C575" s="1">
        <v>1291</v>
      </c>
      <c r="D575" s="1">
        <v>1211</v>
      </c>
      <c r="E575" s="36">
        <v>937.42</v>
      </c>
      <c r="F575" s="2">
        <v>-16.7</v>
      </c>
      <c r="G575" s="2">
        <v>-1.75</v>
      </c>
      <c r="H575" s="2">
        <v>-2.42</v>
      </c>
      <c r="I575" s="36">
        <v>986.96</v>
      </c>
    </row>
    <row r="576" spans="2:9">
      <c r="B576" s="2" t="s">
        <v>378</v>
      </c>
      <c r="C576" s="1">
        <v>1284</v>
      </c>
      <c r="D576" s="1">
        <v>1225</v>
      </c>
      <c r="E576" s="36">
        <v>954.12</v>
      </c>
      <c r="F576" s="2">
        <v>-4.68</v>
      </c>
      <c r="G576" s="2">
        <v>-0.49</v>
      </c>
      <c r="H576" s="2">
        <v>-0.94</v>
      </c>
      <c r="I576" s="36">
        <v>987.69</v>
      </c>
    </row>
    <row r="577" spans="2:9">
      <c r="B577" s="2" t="s">
        <v>379</v>
      </c>
      <c r="C577" s="1">
        <v>1283</v>
      </c>
      <c r="D577" s="1">
        <v>1230</v>
      </c>
      <c r="E577" s="36">
        <v>958.8</v>
      </c>
      <c r="F577" s="2">
        <v>0.75</v>
      </c>
      <c r="G577" s="2">
        <v>0.08</v>
      </c>
      <c r="H577" s="2">
        <v>-0.31</v>
      </c>
      <c r="I577" s="36">
        <v>987.7</v>
      </c>
    </row>
    <row r="578" spans="2:9">
      <c r="B578" s="2" t="s">
        <v>380</v>
      </c>
      <c r="C578" s="1">
        <v>1278</v>
      </c>
      <c r="D578" s="1">
        <v>1225</v>
      </c>
      <c r="E578" s="36">
        <v>958.05</v>
      </c>
      <c r="F578" s="2">
        <v>2.02</v>
      </c>
      <c r="G578" s="2">
        <v>0.21</v>
      </c>
      <c r="H578" s="2">
        <v>0.11</v>
      </c>
      <c r="I578" s="36">
        <v>988.41</v>
      </c>
    </row>
    <row r="579" spans="2:9">
      <c r="B579" s="2" t="s">
        <v>381</v>
      </c>
      <c r="C579" s="1">
        <v>1278</v>
      </c>
      <c r="D579" s="1">
        <v>1222</v>
      </c>
      <c r="E579" s="36">
        <v>956.03</v>
      </c>
      <c r="F579" s="2">
        <v>17.350000000000001</v>
      </c>
      <c r="G579" s="2">
        <v>1.85</v>
      </c>
      <c r="H579" s="2">
        <v>2.17</v>
      </c>
      <c r="I579" s="36">
        <v>987.74</v>
      </c>
    </row>
    <row r="580" spans="2:9">
      <c r="B580" s="2" t="s">
        <v>382</v>
      </c>
      <c r="C580" s="1">
        <v>1277</v>
      </c>
      <c r="D580" s="1">
        <v>1199</v>
      </c>
      <c r="E580" s="36">
        <v>938.68</v>
      </c>
      <c r="F580" s="2">
        <v>6.21</v>
      </c>
      <c r="G580" s="2">
        <v>0.67</v>
      </c>
      <c r="H580" s="2">
        <v>0.75</v>
      </c>
      <c r="I580" s="36">
        <v>987.69</v>
      </c>
    </row>
    <row r="581" spans="2:9">
      <c r="B581" s="2" t="s">
        <v>383</v>
      </c>
      <c r="C581" s="1">
        <v>1268</v>
      </c>
      <c r="D581" s="1">
        <v>1182</v>
      </c>
      <c r="E581" s="36">
        <v>932.47</v>
      </c>
      <c r="F581" s="2">
        <v>-9.19</v>
      </c>
      <c r="G581" s="2">
        <v>-0.98</v>
      </c>
      <c r="H581" s="2">
        <v>-1.23</v>
      </c>
      <c r="I581" s="36">
        <v>987.81</v>
      </c>
    </row>
    <row r="582" spans="2:9">
      <c r="B582" s="2" t="s">
        <v>384</v>
      </c>
      <c r="C582" s="1">
        <v>1265</v>
      </c>
      <c r="D582" s="1">
        <v>1191</v>
      </c>
      <c r="E582" s="36">
        <v>941.66</v>
      </c>
      <c r="F582" s="2">
        <v>-5.92</v>
      </c>
      <c r="G582" s="2">
        <v>-0.62</v>
      </c>
      <c r="H582" s="2">
        <v>-0.39</v>
      </c>
      <c r="I582" s="36">
        <v>988.45</v>
      </c>
    </row>
    <row r="583" spans="2:9">
      <c r="B583" s="2" t="s">
        <v>385</v>
      </c>
      <c r="C583" s="1">
        <v>1257</v>
      </c>
      <c r="D583" s="1">
        <v>1191</v>
      </c>
      <c r="E583" s="36">
        <v>947.58</v>
      </c>
      <c r="F583" s="2">
        <v>-6.39</v>
      </c>
      <c r="G583" s="2">
        <v>-0.67</v>
      </c>
      <c r="H583" s="2">
        <v>-0.71</v>
      </c>
      <c r="I583" s="36">
        <v>988.79</v>
      </c>
    </row>
    <row r="584" spans="2:9">
      <c r="B584" s="2" t="s">
        <v>386</v>
      </c>
      <c r="C584" s="1">
        <v>1256</v>
      </c>
      <c r="D584" s="1">
        <v>1199</v>
      </c>
      <c r="E584" s="36">
        <v>953.97</v>
      </c>
      <c r="F584" s="2">
        <v>1.38</v>
      </c>
      <c r="G584" s="2">
        <v>0.14000000000000001</v>
      </c>
      <c r="H584" s="2">
        <v>-7.0000000000000007E-2</v>
      </c>
      <c r="I584" s="36">
        <v>988.54</v>
      </c>
    </row>
    <row r="585" spans="2:9">
      <c r="B585" s="2" t="s">
        <v>387</v>
      </c>
      <c r="C585" s="1">
        <v>1255</v>
      </c>
      <c r="D585" s="1">
        <v>1196</v>
      </c>
      <c r="E585" s="36">
        <v>952.59</v>
      </c>
      <c r="F585" s="2">
        <v>22.27</v>
      </c>
      <c r="G585" s="2">
        <v>2.39</v>
      </c>
      <c r="H585" s="2">
        <v>2.54</v>
      </c>
      <c r="I585" s="36">
        <v>986.07</v>
      </c>
    </row>
    <row r="586" spans="2:9">
      <c r="B586" s="2" t="s">
        <v>388</v>
      </c>
      <c r="C586" s="1">
        <v>1251</v>
      </c>
      <c r="D586" s="1">
        <v>1164</v>
      </c>
      <c r="E586" s="36">
        <v>930.32</v>
      </c>
      <c r="F586" s="2">
        <v>16.7</v>
      </c>
      <c r="G586" s="2">
        <v>1.83</v>
      </c>
      <c r="H586" s="2">
        <v>1.95</v>
      </c>
      <c r="I586" s="36">
        <v>985.49</v>
      </c>
    </row>
    <row r="587" spans="2:9">
      <c r="B587" s="2" t="s">
        <v>389</v>
      </c>
      <c r="C587" s="1">
        <v>1248</v>
      </c>
      <c r="D587" s="1">
        <v>1140</v>
      </c>
      <c r="E587" s="36">
        <v>913.62</v>
      </c>
      <c r="F587" s="2">
        <v>-3.01</v>
      </c>
      <c r="G587" s="2">
        <v>-0.33</v>
      </c>
      <c r="H587" s="2">
        <v>-0.73</v>
      </c>
      <c r="I587" s="36">
        <v>985.75</v>
      </c>
    </row>
    <row r="588" spans="2:9">
      <c r="B588" s="2" t="s">
        <v>390</v>
      </c>
      <c r="C588" s="1">
        <v>1240</v>
      </c>
      <c r="D588" s="1">
        <v>1137</v>
      </c>
      <c r="E588" s="36">
        <v>916.63</v>
      </c>
      <c r="F588" s="2">
        <v>5.97</v>
      </c>
      <c r="G588" s="2">
        <v>0.66</v>
      </c>
      <c r="H588" s="2">
        <v>0.74</v>
      </c>
      <c r="I588" s="36">
        <v>985.58</v>
      </c>
    </row>
    <row r="589" spans="2:9">
      <c r="B589" s="2" t="s">
        <v>391</v>
      </c>
      <c r="C589" s="1">
        <v>1240</v>
      </c>
      <c r="D589" s="1">
        <v>1129</v>
      </c>
      <c r="E589" s="36">
        <v>910.66</v>
      </c>
      <c r="F589" s="2">
        <v>8.66</v>
      </c>
      <c r="G589" s="2">
        <v>0.96</v>
      </c>
      <c r="H589" s="2">
        <v>0.82</v>
      </c>
      <c r="I589" s="36">
        <v>985.46</v>
      </c>
    </row>
    <row r="590" spans="2:9">
      <c r="B590" s="2" t="s">
        <v>392</v>
      </c>
      <c r="C590" s="1">
        <v>1236</v>
      </c>
      <c r="D590" s="1">
        <v>1115</v>
      </c>
      <c r="E590" s="36">
        <v>902</v>
      </c>
      <c r="F590" s="2">
        <v>-7.83</v>
      </c>
      <c r="G590" s="2">
        <v>-0.86</v>
      </c>
      <c r="H590" s="2">
        <v>-0.82</v>
      </c>
      <c r="I590" s="36">
        <v>985.56</v>
      </c>
    </row>
    <row r="591" spans="2:9">
      <c r="B591" s="2" t="s">
        <v>393</v>
      </c>
      <c r="C591" s="1">
        <v>1229</v>
      </c>
      <c r="D591" s="1">
        <v>1118</v>
      </c>
      <c r="E591" s="36">
        <v>909.83</v>
      </c>
      <c r="F591" s="2">
        <v>7.55</v>
      </c>
      <c r="G591" s="2">
        <v>0.84</v>
      </c>
      <c r="H591" s="2">
        <v>0.99</v>
      </c>
      <c r="I591" s="36">
        <v>984.42</v>
      </c>
    </row>
    <row r="592" spans="2:9">
      <c r="B592" s="2" t="s">
        <v>394</v>
      </c>
      <c r="C592" s="1">
        <v>1228</v>
      </c>
      <c r="D592" s="1">
        <v>1108</v>
      </c>
      <c r="E592" s="36">
        <v>902.28</v>
      </c>
      <c r="F592" s="2">
        <v>-2.2999999999999998</v>
      </c>
      <c r="G592" s="2">
        <v>-0.25</v>
      </c>
      <c r="H592" s="2">
        <v>0.09</v>
      </c>
      <c r="I592" s="36">
        <v>984.04</v>
      </c>
    </row>
    <row r="593" spans="2:9">
      <c r="B593" s="2" t="s">
        <v>395</v>
      </c>
      <c r="C593" s="1">
        <v>1223</v>
      </c>
      <c r="D593" s="1">
        <v>1106</v>
      </c>
      <c r="E593" s="36">
        <v>904.58</v>
      </c>
      <c r="F593" s="2">
        <v>-22.41</v>
      </c>
      <c r="G593" s="2">
        <v>-2.42</v>
      </c>
      <c r="H593" s="2">
        <v>-2.0499999999999998</v>
      </c>
      <c r="I593" s="36">
        <v>984.82</v>
      </c>
    </row>
    <row r="594" spans="2:9">
      <c r="B594" s="2" t="s">
        <v>396</v>
      </c>
      <c r="C594" s="1">
        <v>1222</v>
      </c>
      <c r="D594" s="1">
        <v>1133</v>
      </c>
      <c r="E594" s="36">
        <v>926.99</v>
      </c>
      <c r="F594" s="2">
        <v>0.04</v>
      </c>
      <c r="G594" s="2">
        <v>0</v>
      </c>
      <c r="H594" s="2">
        <v>-0.77</v>
      </c>
      <c r="I594" s="36">
        <v>985.56</v>
      </c>
    </row>
    <row r="595" spans="2:9">
      <c r="B595" s="2" t="s">
        <v>397</v>
      </c>
      <c r="C595" s="1">
        <v>1216</v>
      </c>
      <c r="D595" s="1">
        <v>1127</v>
      </c>
      <c r="E595" s="36">
        <v>926.95</v>
      </c>
      <c r="F595" s="2">
        <v>27.32</v>
      </c>
      <c r="G595" s="2">
        <v>3.04</v>
      </c>
      <c r="H595" s="2">
        <v>3.62</v>
      </c>
      <c r="I595" s="36">
        <v>983.4</v>
      </c>
    </row>
    <row r="596" spans="2:9">
      <c r="B596" s="2" t="s">
        <v>398</v>
      </c>
      <c r="C596" s="1">
        <v>1214</v>
      </c>
      <c r="D596" s="1">
        <v>1092</v>
      </c>
      <c r="E596" s="36">
        <v>899.63</v>
      </c>
      <c r="F596" s="2">
        <v>-2.27</v>
      </c>
      <c r="G596" s="2">
        <v>-0.25</v>
      </c>
      <c r="H596" s="2">
        <v>-0.22</v>
      </c>
      <c r="I596" s="36">
        <v>982.06</v>
      </c>
    </row>
    <row r="597" spans="2:9">
      <c r="B597" s="2" t="s">
        <v>399</v>
      </c>
      <c r="C597" s="1">
        <v>1213</v>
      </c>
      <c r="D597" s="1">
        <v>1094</v>
      </c>
      <c r="E597" s="36">
        <v>901.9</v>
      </c>
      <c r="F597" s="2">
        <v>9.82</v>
      </c>
      <c r="G597" s="2">
        <v>1.1000000000000001</v>
      </c>
      <c r="H597" s="2">
        <v>1.46</v>
      </c>
      <c r="I597" s="36">
        <v>982.08</v>
      </c>
    </row>
    <row r="598" spans="2:9">
      <c r="B598" s="2" t="s">
        <v>400</v>
      </c>
      <c r="C598" s="1">
        <v>1192</v>
      </c>
      <c r="D598" s="1">
        <v>1063</v>
      </c>
      <c r="E598" s="36">
        <v>892.08</v>
      </c>
      <c r="F598" s="2">
        <v>-22.5</v>
      </c>
      <c r="G598" s="2">
        <v>-2.46</v>
      </c>
      <c r="H598" s="2">
        <v>-2.89</v>
      </c>
      <c r="I598" s="36">
        <v>984.66</v>
      </c>
    </row>
    <row r="599" spans="2:9">
      <c r="B599" s="2" t="s">
        <v>401</v>
      </c>
      <c r="C599" s="1">
        <v>1189</v>
      </c>
      <c r="D599" s="1">
        <v>1088</v>
      </c>
      <c r="E599" s="36">
        <v>914.58</v>
      </c>
      <c r="F599" s="2">
        <v>6.14</v>
      </c>
      <c r="G599" s="2">
        <v>0.68</v>
      </c>
      <c r="H599" s="2">
        <v>0.28000000000000003</v>
      </c>
      <c r="I599" s="36">
        <v>984.78</v>
      </c>
    </row>
    <row r="600" spans="2:9">
      <c r="B600" s="2" t="s">
        <v>402</v>
      </c>
      <c r="C600" s="1">
        <v>1189</v>
      </c>
      <c r="D600" s="1">
        <v>1080</v>
      </c>
      <c r="E600" s="36">
        <v>908.44</v>
      </c>
      <c r="F600" s="2">
        <v>9.61</v>
      </c>
      <c r="G600" s="2">
        <v>1.07</v>
      </c>
      <c r="H600" s="2">
        <v>0.95</v>
      </c>
      <c r="I600" s="36">
        <v>984.03</v>
      </c>
    </row>
    <row r="601" spans="2:9">
      <c r="B601" s="2" t="s">
        <v>403</v>
      </c>
      <c r="C601" s="1">
        <v>1187</v>
      </c>
      <c r="D601" s="1">
        <v>1067</v>
      </c>
      <c r="E601" s="36">
        <v>898.83</v>
      </c>
      <c r="F601" s="2">
        <v>-29.41</v>
      </c>
      <c r="G601" s="2">
        <v>-3.17</v>
      </c>
      <c r="H601" s="2">
        <v>-3.69</v>
      </c>
      <c r="I601" s="36">
        <v>986.95</v>
      </c>
    </row>
    <row r="602" spans="2:9">
      <c r="B602" s="2" t="s">
        <v>404</v>
      </c>
      <c r="C602" s="1">
        <v>1183</v>
      </c>
      <c r="D602" s="1">
        <v>1098</v>
      </c>
      <c r="E602" s="36">
        <v>928.24</v>
      </c>
      <c r="F602" s="2">
        <v>-26.99</v>
      </c>
      <c r="G602" s="2">
        <v>-2.83</v>
      </c>
      <c r="H602" s="2">
        <v>-2.76</v>
      </c>
      <c r="I602" s="36">
        <v>989.41</v>
      </c>
    </row>
    <row r="603" spans="2:9">
      <c r="B603" s="2" t="s">
        <v>405</v>
      </c>
      <c r="C603" s="1">
        <v>1173</v>
      </c>
      <c r="D603" s="1">
        <v>1121</v>
      </c>
      <c r="E603" s="36">
        <v>955.23</v>
      </c>
      <c r="F603" s="2">
        <v>-3.74</v>
      </c>
      <c r="G603" s="2">
        <v>-0.39</v>
      </c>
      <c r="H603" s="2">
        <v>-0.6</v>
      </c>
      <c r="I603" s="36">
        <v>989.68</v>
      </c>
    </row>
    <row r="604" spans="2:9">
      <c r="B604" s="2" t="s">
        <v>406</v>
      </c>
      <c r="C604" s="1">
        <v>1172</v>
      </c>
      <c r="D604" s="1">
        <v>1124</v>
      </c>
      <c r="E604" s="36">
        <v>958.97</v>
      </c>
      <c r="F604" s="2">
        <v>8.5500000000000007</v>
      </c>
      <c r="G604" s="2">
        <v>0.9</v>
      </c>
      <c r="H604" s="2">
        <v>1.08</v>
      </c>
      <c r="I604" s="36">
        <v>988.39</v>
      </c>
    </row>
    <row r="605" spans="2:9">
      <c r="B605" s="2" t="s">
        <v>407</v>
      </c>
      <c r="C605" s="1">
        <v>1169</v>
      </c>
      <c r="D605" s="1">
        <v>1111</v>
      </c>
      <c r="E605" s="36">
        <v>950.42</v>
      </c>
      <c r="F605" s="2">
        <v>-18.02</v>
      </c>
      <c r="G605" s="2">
        <v>-1.86</v>
      </c>
      <c r="H605" s="2">
        <v>-1.74</v>
      </c>
      <c r="I605" s="36">
        <v>990.61</v>
      </c>
    </row>
    <row r="606" spans="2:9">
      <c r="B606" s="2" t="s">
        <v>408</v>
      </c>
      <c r="C606" s="1">
        <v>1162</v>
      </c>
      <c r="D606" s="1">
        <v>1125</v>
      </c>
      <c r="E606" s="36">
        <v>968.44</v>
      </c>
      <c r="F606" s="2">
        <v>-6.01</v>
      </c>
      <c r="G606" s="2">
        <v>-0.62</v>
      </c>
      <c r="H606" s="2">
        <v>-0.94</v>
      </c>
      <c r="I606" s="36">
        <v>990.64</v>
      </c>
    </row>
    <row r="607" spans="2:9">
      <c r="B607" s="2" t="s">
        <v>409</v>
      </c>
      <c r="C607" s="1">
        <v>1158</v>
      </c>
      <c r="D607" s="1">
        <v>1128</v>
      </c>
      <c r="E607" s="36">
        <v>974.45</v>
      </c>
      <c r="F607" s="2">
        <v>8.4</v>
      </c>
      <c r="G607" s="2">
        <v>0.87</v>
      </c>
      <c r="H607" s="2">
        <v>0.47</v>
      </c>
      <c r="I607" s="36">
        <v>990.55</v>
      </c>
    </row>
    <row r="608" spans="2:9">
      <c r="B608" s="2" t="s">
        <v>410</v>
      </c>
      <c r="C608" s="1">
        <v>1149</v>
      </c>
      <c r="D608" s="1">
        <v>1110</v>
      </c>
      <c r="E608" s="36">
        <v>966.05</v>
      </c>
      <c r="F608" s="2">
        <v>22.12</v>
      </c>
      <c r="G608" s="2">
        <v>2.34</v>
      </c>
      <c r="H608" s="2">
        <v>2.08</v>
      </c>
      <c r="I608" s="36">
        <v>989.52</v>
      </c>
    </row>
    <row r="609" spans="2:9">
      <c r="B609" s="2" t="s">
        <v>411</v>
      </c>
      <c r="C609" s="1">
        <v>1144</v>
      </c>
      <c r="D609" s="1">
        <v>1080</v>
      </c>
      <c r="E609" s="36">
        <v>943.93</v>
      </c>
      <c r="F609" s="2">
        <v>-25.47</v>
      </c>
      <c r="G609" s="2">
        <v>-2.63</v>
      </c>
      <c r="H609" s="2">
        <v>-2.9</v>
      </c>
      <c r="I609" s="36">
        <v>990.1</v>
      </c>
    </row>
    <row r="610" spans="2:9">
      <c r="B610" s="2" t="s">
        <v>412</v>
      </c>
      <c r="C610" s="1">
        <v>1138</v>
      </c>
      <c r="D610" s="1">
        <v>1103</v>
      </c>
      <c r="E610" s="36">
        <v>969.4</v>
      </c>
      <c r="F610" s="2">
        <v>7.13</v>
      </c>
      <c r="G610" s="2">
        <v>0.74</v>
      </c>
      <c r="H610" s="2">
        <v>0.34</v>
      </c>
      <c r="I610" s="36">
        <v>990.17</v>
      </c>
    </row>
    <row r="611" spans="2:9">
      <c r="B611" s="2" t="s">
        <v>413</v>
      </c>
      <c r="C611" s="1">
        <v>1131</v>
      </c>
      <c r="D611" s="1">
        <v>1088</v>
      </c>
      <c r="E611" s="36">
        <v>962.27</v>
      </c>
      <c r="F611" s="2">
        <v>-7.79</v>
      </c>
      <c r="G611" s="2">
        <v>-0.8</v>
      </c>
      <c r="H611" s="2">
        <v>-0.47</v>
      </c>
      <c r="I611" s="36">
        <v>989.95</v>
      </c>
    </row>
    <row r="612" spans="2:9">
      <c r="B612" s="2" t="s">
        <v>414</v>
      </c>
      <c r="C612" s="1">
        <v>1126</v>
      </c>
      <c r="D612" s="1">
        <v>1092</v>
      </c>
      <c r="E612" s="36">
        <v>970.06</v>
      </c>
      <c r="F612" s="2">
        <v>-26.23</v>
      </c>
      <c r="G612" s="2">
        <v>-2.63</v>
      </c>
      <c r="H612" s="2">
        <v>-2.44</v>
      </c>
      <c r="I612" s="36">
        <v>991.18</v>
      </c>
    </row>
    <row r="613" spans="2:9">
      <c r="B613" s="2" t="s">
        <v>415</v>
      </c>
      <c r="C613" s="1">
        <v>1117</v>
      </c>
      <c r="D613" s="1">
        <v>1113</v>
      </c>
      <c r="E613" s="36">
        <v>996.29</v>
      </c>
      <c r="F613" s="2">
        <v>3.98</v>
      </c>
      <c r="G613" s="2">
        <v>0.4</v>
      </c>
      <c r="H613" s="2">
        <v>0.43</v>
      </c>
      <c r="I613" s="36">
        <v>991.69</v>
      </c>
    </row>
    <row r="614" spans="2:9">
      <c r="B614" s="2" t="s">
        <v>416</v>
      </c>
      <c r="C614" s="1">
        <v>1100</v>
      </c>
      <c r="D614" s="1">
        <v>1091</v>
      </c>
      <c r="E614" s="36">
        <v>992.31</v>
      </c>
      <c r="F614" s="2">
        <v>-24.9</v>
      </c>
      <c r="G614" s="2">
        <v>-2.4500000000000002</v>
      </c>
      <c r="H614" s="2">
        <v>-2.48</v>
      </c>
      <c r="I614" s="36">
        <v>993.23</v>
      </c>
    </row>
    <row r="615" spans="2:9">
      <c r="B615" s="2" t="s">
        <v>417</v>
      </c>
      <c r="C615" s="1">
        <v>1091</v>
      </c>
      <c r="D615" s="1">
        <v>1110</v>
      </c>
      <c r="E615" s="36">
        <v>1017.21</v>
      </c>
      <c r="F615" s="2">
        <v>13.17</v>
      </c>
      <c r="G615" s="2">
        <v>1.31</v>
      </c>
      <c r="H615" s="2">
        <v>1.5</v>
      </c>
      <c r="I615" s="36">
        <v>992.43</v>
      </c>
    </row>
    <row r="616" spans="2:9">
      <c r="B616" s="2" t="s">
        <v>418</v>
      </c>
      <c r="C616" s="1">
        <v>1074</v>
      </c>
      <c r="D616" s="1">
        <v>1079</v>
      </c>
      <c r="E616" s="36">
        <v>1004.04</v>
      </c>
      <c r="F616" s="2">
        <v>-28.91</v>
      </c>
      <c r="G616" s="2">
        <v>-2.8</v>
      </c>
      <c r="H616" s="2">
        <v>-2.23</v>
      </c>
      <c r="I616" s="36">
        <v>992.88</v>
      </c>
    </row>
    <row r="617" spans="2:9">
      <c r="B617" s="2" t="s">
        <v>419</v>
      </c>
      <c r="C617" s="1">
        <v>1058</v>
      </c>
      <c r="D617" s="1">
        <v>1093</v>
      </c>
      <c r="E617" s="36">
        <v>1032.95</v>
      </c>
      <c r="F617" s="2">
        <v>-22.26</v>
      </c>
      <c r="G617" s="2">
        <v>-2.11</v>
      </c>
      <c r="H617" s="2">
        <v>-2.2400000000000002</v>
      </c>
      <c r="I617" s="36">
        <v>993.83</v>
      </c>
    </row>
    <row r="618" spans="2:9">
      <c r="B618" s="2" t="s">
        <v>420</v>
      </c>
      <c r="C618" s="1">
        <v>1036</v>
      </c>
      <c r="D618" s="1">
        <v>1093</v>
      </c>
      <c r="E618" s="36">
        <v>1055.21</v>
      </c>
      <c r="F618" s="2">
        <v>-10.19</v>
      </c>
      <c r="G618" s="2">
        <v>-0.96</v>
      </c>
      <c r="H618" s="2">
        <v>-1.54</v>
      </c>
      <c r="I618" s="36">
        <v>994.19</v>
      </c>
    </row>
    <row r="619" spans="2:9">
      <c r="B619" s="2" t="s">
        <v>421</v>
      </c>
      <c r="C619" s="1">
        <v>1024</v>
      </c>
      <c r="D619" s="1">
        <v>1091</v>
      </c>
      <c r="E619" s="36">
        <v>1065.4000000000001</v>
      </c>
      <c r="F619" s="2">
        <v>11.61</v>
      </c>
      <c r="G619" s="2">
        <v>1.1000000000000001</v>
      </c>
      <c r="H619" s="2">
        <v>0.84</v>
      </c>
      <c r="I619" s="36">
        <v>994.53</v>
      </c>
    </row>
    <row r="620" spans="2:9">
      <c r="B620" s="2" t="s">
        <v>422</v>
      </c>
      <c r="C620" s="1">
        <v>1019</v>
      </c>
      <c r="D620" s="1">
        <v>1073</v>
      </c>
      <c r="E620" s="36">
        <v>1053.79</v>
      </c>
      <c r="F620" s="2">
        <v>0.21</v>
      </c>
      <c r="G620" s="2">
        <v>0.02</v>
      </c>
      <c r="H620" s="2">
        <v>0.06</v>
      </c>
      <c r="I620" s="36">
        <v>994.68</v>
      </c>
    </row>
    <row r="621" spans="2:9">
      <c r="B621" s="2" t="s">
        <v>423</v>
      </c>
      <c r="C621" s="1">
        <v>1013</v>
      </c>
      <c r="D621" s="1">
        <v>1067</v>
      </c>
      <c r="E621" s="36">
        <v>1053.58</v>
      </c>
      <c r="F621" s="2">
        <v>-4.3</v>
      </c>
      <c r="G621" s="2">
        <v>-0.41</v>
      </c>
      <c r="H621" s="2">
        <v>-0.15</v>
      </c>
      <c r="I621" s="36">
        <v>995.09</v>
      </c>
    </row>
    <row r="622" spans="2:9">
      <c r="B622" s="2" t="s">
        <v>424</v>
      </c>
      <c r="C622" s="1">
        <v>1011</v>
      </c>
      <c r="D622" s="1">
        <v>1069</v>
      </c>
      <c r="E622" s="36">
        <v>1057.8800000000001</v>
      </c>
      <c r="F622" s="2">
        <v>1.9</v>
      </c>
      <c r="G622" s="2">
        <v>0.18</v>
      </c>
      <c r="H622" s="2">
        <v>0.97</v>
      </c>
      <c r="I622" s="36">
        <v>994.64</v>
      </c>
    </row>
    <row r="623" spans="2:9">
      <c r="B623" s="2" t="s">
        <v>425</v>
      </c>
      <c r="C623" s="1">
        <v>1002</v>
      </c>
      <c r="D623" s="1">
        <v>1058</v>
      </c>
      <c r="E623" s="36">
        <v>1055.98</v>
      </c>
      <c r="F623" s="2">
        <v>3.02</v>
      </c>
      <c r="G623" s="2">
        <v>0.28999999999999998</v>
      </c>
      <c r="H623" s="2">
        <v>0.51</v>
      </c>
      <c r="I623" s="36">
        <v>994.77</v>
      </c>
    </row>
    <row r="624" spans="2:9">
      <c r="B624" s="2" t="s">
        <v>426</v>
      </c>
      <c r="C624" s="1">
        <v>991</v>
      </c>
      <c r="D624" s="1">
        <v>1043</v>
      </c>
      <c r="E624" s="36">
        <v>1052.96</v>
      </c>
      <c r="F624" s="2">
        <v>2.77</v>
      </c>
      <c r="G624" s="2">
        <v>0.26</v>
      </c>
      <c r="H624" s="2">
        <v>-0.08</v>
      </c>
      <c r="I624" s="36">
        <v>995</v>
      </c>
    </row>
    <row r="625" spans="2:9">
      <c r="B625" s="2" t="s">
        <v>427</v>
      </c>
      <c r="C625" s="1">
        <v>978</v>
      </c>
      <c r="D625" s="1">
        <v>1027</v>
      </c>
      <c r="E625" s="36">
        <v>1050.19</v>
      </c>
      <c r="F625" s="2">
        <v>16.61</v>
      </c>
      <c r="G625" s="2">
        <v>1.61</v>
      </c>
      <c r="H625" s="2">
        <v>1.1200000000000001</v>
      </c>
      <c r="I625" s="36">
        <v>994.6</v>
      </c>
    </row>
    <row r="626" spans="2:9">
      <c r="B626" s="2" t="s">
        <v>428</v>
      </c>
      <c r="C626" s="1">
        <v>865</v>
      </c>
      <c r="D626" s="1">
        <v>895</v>
      </c>
      <c r="E626" s="36">
        <v>1033.58</v>
      </c>
      <c r="F626" s="2">
        <v>-25.4</v>
      </c>
      <c r="G626" s="2">
        <v>-2.4</v>
      </c>
      <c r="H626" s="2">
        <v>-2.2799999999999998</v>
      </c>
      <c r="I626" s="36">
        <v>994.77</v>
      </c>
    </row>
    <row r="627" spans="2:9">
      <c r="B627" s="2" t="s">
        <v>429</v>
      </c>
      <c r="C627" s="1">
        <v>859</v>
      </c>
      <c r="D627" s="1">
        <v>910</v>
      </c>
      <c r="E627" s="36">
        <v>1058.98</v>
      </c>
      <c r="F627" s="2">
        <v>-1.77</v>
      </c>
      <c r="G627" s="2">
        <v>-0.17</v>
      </c>
      <c r="H627" s="2">
        <v>0.03</v>
      </c>
      <c r="I627" s="36">
        <v>994.85</v>
      </c>
    </row>
    <row r="628" spans="2:9">
      <c r="B628" s="2" t="s">
        <v>430</v>
      </c>
      <c r="C628" s="1">
        <v>849</v>
      </c>
      <c r="D628" s="1">
        <v>901</v>
      </c>
      <c r="E628" s="36">
        <v>1060.75</v>
      </c>
      <c r="F628" s="2">
        <v>19.73</v>
      </c>
      <c r="G628" s="2">
        <v>1.9</v>
      </c>
      <c r="H628" s="2">
        <v>1.51</v>
      </c>
      <c r="I628" s="36">
        <v>994.68</v>
      </c>
    </row>
    <row r="629" spans="2:9">
      <c r="B629" s="2" t="s">
        <v>431</v>
      </c>
      <c r="C629" s="1">
        <v>840</v>
      </c>
      <c r="D629" s="1">
        <v>875</v>
      </c>
      <c r="E629" s="36">
        <v>1041.02</v>
      </c>
      <c r="F629" s="2">
        <v>-1.52</v>
      </c>
      <c r="G629" s="2">
        <v>-0.15</v>
      </c>
      <c r="H629" s="2">
        <v>7.0000000000000007E-2</v>
      </c>
      <c r="I629" s="36">
        <v>995.03</v>
      </c>
    </row>
    <row r="630" spans="2:9">
      <c r="B630" s="2" t="s">
        <v>432</v>
      </c>
      <c r="C630" s="1">
        <v>819</v>
      </c>
      <c r="D630" s="1">
        <v>854</v>
      </c>
      <c r="E630" s="36">
        <v>1042.54</v>
      </c>
      <c r="F630" s="2">
        <v>-10.76</v>
      </c>
      <c r="G630" s="2">
        <v>-1.02</v>
      </c>
      <c r="H630" s="2">
        <v>-1.48</v>
      </c>
      <c r="I630" s="36">
        <v>995.43</v>
      </c>
    </row>
    <row r="631" spans="2:9">
      <c r="B631" s="2" t="s">
        <v>433</v>
      </c>
      <c r="C631" s="1">
        <v>793</v>
      </c>
      <c r="D631" s="1">
        <v>835</v>
      </c>
      <c r="E631" s="36">
        <v>1053.3</v>
      </c>
      <c r="F631" s="2">
        <v>10.9</v>
      </c>
      <c r="G631" s="2">
        <v>1.05</v>
      </c>
      <c r="H631" s="2">
        <v>1.26</v>
      </c>
      <c r="I631" s="36">
        <v>995.48</v>
      </c>
    </row>
    <row r="632" spans="2:9">
      <c r="B632" s="2" t="s">
        <v>434</v>
      </c>
      <c r="C632" s="1">
        <v>779</v>
      </c>
      <c r="D632" s="1">
        <v>812</v>
      </c>
      <c r="E632" s="36">
        <v>1042.4000000000001</v>
      </c>
      <c r="F632" s="2">
        <v>0.38</v>
      </c>
      <c r="G632" s="2">
        <v>0.04</v>
      </c>
      <c r="H632" s="2">
        <v>-0.26</v>
      </c>
      <c r="I632" s="36">
        <v>995.67</v>
      </c>
    </row>
    <row r="633" spans="2:9">
      <c r="B633" s="2" t="s">
        <v>435</v>
      </c>
      <c r="C633" s="1">
        <v>776</v>
      </c>
      <c r="D633" s="1">
        <v>809</v>
      </c>
      <c r="E633" s="36">
        <v>1042.02</v>
      </c>
      <c r="F633" s="2">
        <v>8.73</v>
      </c>
      <c r="G633" s="2">
        <v>0.84</v>
      </c>
      <c r="H633" s="2">
        <v>0.78</v>
      </c>
      <c r="I633" s="36">
        <v>995.53</v>
      </c>
    </row>
    <row r="634" spans="2:9">
      <c r="B634" s="2" t="s">
        <v>436</v>
      </c>
      <c r="C634" s="1">
        <v>765</v>
      </c>
      <c r="D634" s="1">
        <v>791</v>
      </c>
      <c r="E634" s="36">
        <v>1033.29</v>
      </c>
      <c r="F634" s="2">
        <v>5.19</v>
      </c>
      <c r="G634" s="2">
        <v>0.5</v>
      </c>
      <c r="H634" s="2">
        <v>0.33</v>
      </c>
      <c r="I634" s="36">
        <v>995.6</v>
      </c>
    </row>
    <row r="635" spans="2:9">
      <c r="B635" s="2" t="s">
        <v>437</v>
      </c>
      <c r="C635" s="1">
        <v>757</v>
      </c>
      <c r="D635" s="1">
        <v>778</v>
      </c>
      <c r="E635" s="36">
        <v>1028.0999999999999</v>
      </c>
      <c r="F635" s="2">
        <v>-5.96</v>
      </c>
      <c r="G635" s="2">
        <v>-0.57999999999999996</v>
      </c>
      <c r="H635" s="2">
        <v>-0.74</v>
      </c>
      <c r="I635" s="36">
        <v>995.66</v>
      </c>
    </row>
    <row r="636" spans="2:9">
      <c r="B636" s="2" t="s">
        <v>438</v>
      </c>
      <c r="C636" s="1">
        <v>750</v>
      </c>
      <c r="D636" s="1">
        <v>775</v>
      </c>
      <c r="E636" s="36">
        <v>1034.06</v>
      </c>
      <c r="F636" s="2">
        <v>18.78</v>
      </c>
      <c r="G636" s="2">
        <v>1.85</v>
      </c>
      <c r="H636" s="2">
        <v>2.0699999999999998</v>
      </c>
      <c r="I636" s="36">
        <v>995.72</v>
      </c>
    </row>
    <row r="637" spans="2:9">
      <c r="B637" s="2" t="s">
        <v>439</v>
      </c>
      <c r="C637" s="1">
        <v>742</v>
      </c>
      <c r="D637" s="1">
        <v>753</v>
      </c>
      <c r="E637" s="36">
        <v>1015.28</v>
      </c>
      <c r="F637" s="2">
        <v>14.51</v>
      </c>
      <c r="G637" s="2">
        <v>1.45</v>
      </c>
      <c r="H637" s="2">
        <v>1.55</v>
      </c>
      <c r="I637" s="36">
        <v>995.91</v>
      </c>
    </row>
    <row r="638" spans="2:9">
      <c r="B638" s="2" t="s">
        <v>440</v>
      </c>
      <c r="C638" s="1">
        <v>736</v>
      </c>
      <c r="D638" s="1">
        <v>737</v>
      </c>
      <c r="E638" s="36">
        <v>1000.77</v>
      </c>
      <c r="F638" s="2">
        <v>1.01</v>
      </c>
      <c r="G638" s="2">
        <v>0.1</v>
      </c>
      <c r="H638" s="2">
        <v>-0.27</v>
      </c>
      <c r="I638" s="36">
        <v>995.94</v>
      </c>
    </row>
    <row r="639" spans="2:9">
      <c r="B639" s="2" t="s">
        <v>441</v>
      </c>
      <c r="C639" s="1">
        <v>726</v>
      </c>
      <c r="D639" s="1">
        <v>726</v>
      </c>
      <c r="E639" s="36">
        <v>999.76</v>
      </c>
      <c r="F639" s="2">
        <v>-6.92</v>
      </c>
      <c r="G639" s="2">
        <v>-0.69</v>
      </c>
      <c r="H639" s="2">
        <v>-0.94</v>
      </c>
      <c r="I639" s="36">
        <v>996</v>
      </c>
    </row>
    <row r="640" spans="2:9">
      <c r="B640" s="2" t="s">
        <v>442</v>
      </c>
      <c r="C640" s="1">
        <v>721</v>
      </c>
      <c r="D640" s="1">
        <v>726</v>
      </c>
      <c r="E640" s="36">
        <v>1006.68</v>
      </c>
      <c r="F640" s="2">
        <v>-1.51</v>
      </c>
      <c r="G640" s="2">
        <v>-0.15</v>
      </c>
      <c r="H640" s="2">
        <v>-0.36</v>
      </c>
      <c r="I640" s="36">
        <v>996.05</v>
      </c>
    </row>
    <row r="641" spans="2:9">
      <c r="B641" s="2" t="s">
        <v>443</v>
      </c>
      <c r="C641" s="1">
        <v>717</v>
      </c>
      <c r="D641" s="1">
        <v>723</v>
      </c>
      <c r="E641" s="36">
        <v>1008.19</v>
      </c>
      <c r="F641" s="2">
        <v>4.22</v>
      </c>
      <c r="G641" s="2">
        <v>0.42</v>
      </c>
      <c r="H641" s="2">
        <v>0.48</v>
      </c>
      <c r="I641" s="36">
        <v>996.1</v>
      </c>
    </row>
    <row r="642" spans="2:9">
      <c r="B642" s="2" t="s">
        <v>444</v>
      </c>
      <c r="C642" s="1">
        <v>716</v>
      </c>
      <c r="D642" s="1">
        <v>719</v>
      </c>
      <c r="E642" s="36">
        <v>1003.97</v>
      </c>
      <c r="F642" s="2">
        <v>5.74</v>
      </c>
      <c r="G642" s="2">
        <v>0.57999999999999996</v>
      </c>
      <c r="H642" s="2">
        <v>0.63</v>
      </c>
      <c r="I642" s="36">
        <v>996.29</v>
      </c>
    </row>
    <row r="643" spans="2:9">
      <c r="B643" s="2" t="s">
        <v>445</v>
      </c>
      <c r="C643" s="1">
        <v>711</v>
      </c>
      <c r="D643" s="1">
        <v>710</v>
      </c>
      <c r="E643" s="36">
        <v>998.23</v>
      </c>
      <c r="F643" s="2">
        <v>6.19</v>
      </c>
      <c r="G643" s="2">
        <v>0.62</v>
      </c>
      <c r="H643" s="2">
        <v>0.11</v>
      </c>
      <c r="I643" s="36">
        <v>996.35</v>
      </c>
    </row>
    <row r="644" spans="2:9">
      <c r="B644" s="2" t="s">
        <v>446</v>
      </c>
      <c r="C644" s="1">
        <v>703</v>
      </c>
      <c r="D644" s="1">
        <v>698</v>
      </c>
      <c r="E644" s="36">
        <v>992.04</v>
      </c>
      <c r="F644" s="2">
        <v>5.48</v>
      </c>
      <c r="G644" s="2">
        <v>0.56000000000000005</v>
      </c>
      <c r="H644" s="2">
        <v>0.49</v>
      </c>
      <c r="I644" s="36">
        <v>996.4</v>
      </c>
    </row>
    <row r="645" spans="2:9">
      <c r="B645" s="2" t="s">
        <v>447</v>
      </c>
      <c r="C645" s="1">
        <v>698</v>
      </c>
      <c r="D645" s="1">
        <v>689</v>
      </c>
      <c r="E645" s="36">
        <v>986.56</v>
      </c>
      <c r="F645" s="2">
        <v>12.2</v>
      </c>
      <c r="G645" s="2">
        <v>1.25</v>
      </c>
      <c r="H645" s="2">
        <v>1.52</v>
      </c>
      <c r="I645" s="36">
        <v>996.46</v>
      </c>
    </row>
    <row r="646" spans="2:9">
      <c r="B646" s="2" t="s">
        <v>448</v>
      </c>
      <c r="C646" s="1">
        <v>697</v>
      </c>
      <c r="D646" s="1">
        <v>679</v>
      </c>
      <c r="E646" s="36">
        <v>974.36</v>
      </c>
      <c r="F646" s="2">
        <v>14.58</v>
      </c>
      <c r="G646" s="2">
        <v>1.52</v>
      </c>
      <c r="H646" s="2">
        <v>1.5</v>
      </c>
      <c r="I646" s="36">
        <v>996.51</v>
      </c>
    </row>
    <row r="647" spans="2:9">
      <c r="B647" s="2" t="s">
        <v>449</v>
      </c>
      <c r="C647" s="1">
        <v>695</v>
      </c>
      <c r="D647" s="1">
        <v>667</v>
      </c>
      <c r="E647" s="36">
        <v>959.78</v>
      </c>
      <c r="F647" s="2">
        <v>10.1</v>
      </c>
      <c r="G647" s="2">
        <v>1.06</v>
      </c>
      <c r="H647" s="2">
        <v>0.38</v>
      </c>
      <c r="I647" s="36">
        <v>996.69</v>
      </c>
    </row>
    <row r="648" spans="2:9">
      <c r="B648" s="2" t="s">
        <v>450</v>
      </c>
      <c r="C648" s="1">
        <v>692</v>
      </c>
      <c r="D648" s="1">
        <v>657</v>
      </c>
      <c r="E648" s="36">
        <v>949.68</v>
      </c>
      <c r="F648" s="2">
        <v>3.36</v>
      </c>
      <c r="G648" s="2">
        <v>0.36</v>
      </c>
      <c r="H648" s="2">
        <v>0.11</v>
      </c>
      <c r="I648" s="36">
        <v>995.96</v>
      </c>
    </row>
    <row r="649" spans="2:9">
      <c r="B649" s="2" t="s">
        <v>451</v>
      </c>
      <c r="C649" s="1">
        <v>685</v>
      </c>
      <c r="D649" s="1">
        <v>648</v>
      </c>
      <c r="E649" s="36">
        <v>946.32</v>
      </c>
      <c r="F649" s="2">
        <v>-0.48</v>
      </c>
      <c r="G649" s="2">
        <v>-0.05</v>
      </c>
      <c r="H649" s="2">
        <v>0.19</v>
      </c>
      <c r="I649" s="36">
        <v>996.1</v>
      </c>
    </row>
    <row r="650" spans="2:9">
      <c r="B650" s="2" t="s">
        <v>452</v>
      </c>
      <c r="C650" s="1">
        <v>682</v>
      </c>
      <c r="D650" s="1">
        <v>646</v>
      </c>
      <c r="E650" s="36">
        <v>946.8</v>
      </c>
      <c r="F650" s="2">
        <v>5.73</v>
      </c>
      <c r="G650" s="2">
        <v>0.61</v>
      </c>
      <c r="H650" s="2">
        <v>0.92</v>
      </c>
      <c r="I650" s="36">
        <v>996.16</v>
      </c>
    </row>
    <row r="651" spans="2:9">
      <c r="B651" s="2" t="s">
        <v>453</v>
      </c>
      <c r="C651" s="1">
        <v>678</v>
      </c>
      <c r="D651" s="1">
        <v>638</v>
      </c>
      <c r="E651" s="36">
        <v>941.07</v>
      </c>
      <c r="F651" s="2">
        <v>6.89</v>
      </c>
      <c r="G651" s="2">
        <v>0.74</v>
      </c>
      <c r="H651" s="2">
        <v>0.7</v>
      </c>
      <c r="I651" s="36">
        <v>996.22</v>
      </c>
    </row>
    <row r="652" spans="2:9">
      <c r="B652" s="2" t="s">
        <v>454</v>
      </c>
      <c r="C652" s="1">
        <v>669</v>
      </c>
      <c r="D652" s="1">
        <v>625</v>
      </c>
      <c r="E652" s="36">
        <v>934.18</v>
      </c>
      <c r="F652" s="2">
        <v>1.61</v>
      </c>
      <c r="G652" s="2">
        <v>0.17</v>
      </c>
      <c r="H652" s="2">
        <v>0.24</v>
      </c>
      <c r="I652" s="36">
        <v>996.38</v>
      </c>
    </row>
    <row r="653" spans="2:9">
      <c r="B653" s="2" t="s">
        <v>455</v>
      </c>
      <c r="C653" s="1">
        <v>651</v>
      </c>
      <c r="D653" s="1">
        <v>607</v>
      </c>
      <c r="E653" s="36">
        <v>932.57</v>
      </c>
      <c r="F653" s="2">
        <v>-20.67</v>
      </c>
      <c r="G653" s="2">
        <v>-2.17</v>
      </c>
      <c r="H653" s="2">
        <v>-2.08</v>
      </c>
      <c r="I653" s="36">
        <v>996.43</v>
      </c>
    </row>
    <row r="654" spans="2:9">
      <c r="B654" s="2" t="s">
        <v>456</v>
      </c>
      <c r="C654" s="1">
        <v>644</v>
      </c>
      <c r="D654" s="1">
        <v>614</v>
      </c>
      <c r="E654" s="36">
        <v>953.24</v>
      </c>
      <c r="F654" s="2">
        <v>-6.03</v>
      </c>
      <c r="G654" s="2">
        <v>-0.63</v>
      </c>
      <c r="H654" s="2">
        <v>-0.8</v>
      </c>
      <c r="I654" s="36">
        <v>996.49</v>
      </c>
    </row>
    <row r="655" spans="2:9">
      <c r="B655" s="2" t="s">
        <v>457</v>
      </c>
      <c r="C655" s="1">
        <v>640</v>
      </c>
      <c r="D655" s="1">
        <v>614</v>
      </c>
      <c r="E655" s="36">
        <v>959.27</v>
      </c>
      <c r="F655" s="2">
        <v>4.3</v>
      </c>
      <c r="G655" s="2">
        <v>0.45</v>
      </c>
      <c r="H655" s="2">
        <v>0.45</v>
      </c>
      <c r="I655" s="36">
        <v>996.55</v>
      </c>
    </row>
    <row r="656" spans="2:9">
      <c r="B656" s="2" t="s">
        <v>458</v>
      </c>
      <c r="C656" s="1">
        <v>635</v>
      </c>
      <c r="D656" s="1">
        <v>607</v>
      </c>
      <c r="E656" s="36">
        <v>954.97</v>
      </c>
      <c r="F656" s="2">
        <v>4.2699999999999996</v>
      </c>
      <c r="G656" s="2">
        <v>0.45</v>
      </c>
      <c r="H656" s="2">
        <v>0.47</v>
      </c>
      <c r="I656" s="36">
        <v>996.61</v>
      </c>
    </row>
    <row r="657" spans="2:9">
      <c r="B657" s="2" t="s">
        <v>459</v>
      </c>
      <c r="C657" s="1">
        <v>628</v>
      </c>
      <c r="D657" s="1">
        <v>597</v>
      </c>
      <c r="E657" s="36">
        <v>950.7</v>
      </c>
      <c r="F657" s="2">
        <v>0.83</v>
      </c>
      <c r="G657" s="2">
        <v>0.09</v>
      </c>
      <c r="H657" s="2">
        <v>0.22</v>
      </c>
      <c r="I657" s="36">
        <v>996.78</v>
      </c>
    </row>
    <row r="658" spans="2:9">
      <c r="B658" s="2" t="s">
        <v>460</v>
      </c>
      <c r="C658" s="1">
        <v>623</v>
      </c>
      <c r="D658" s="1">
        <v>592</v>
      </c>
      <c r="E658" s="36">
        <v>949.87</v>
      </c>
      <c r="F658" s="2">
        <v>5.7</v>
      </c>
      <c r="G658" s="2">
        <v>0.6</v>
      </c>
      <c r="H658" s="2">
        <v>0.69</v>
      </c>
      <c r="I658" s="36">
        <v>996.84</v>
      </c>
    </row>
    <row r="659" spans="2:9">
      <c r="B659" s="2" t="s">
        <v>461</v>
      </c>
      <c r="C659" s="1">
        <v>611</v>
      </c>
      <c r="D659" s="1">
        <v>577</v>
      </c>
      <c r="E659" s="36">
        <v>944.17</v>
      </c>
      <c r="F659" s="2">
        <v>-7.74</v>
      </c>
      <c r="G659" s="2">
        <v>-0.81</v>
      </c>
      <c r="H659" s="2">
        <v>-1</v>
      </c>
      <c r="I659" s="36">
        <v>996.9</v>
      </c>
    </row>
    <row r="660" spans="2:9">
      <c r="B660" s="2" t="s">
        <v>462</v>
      </c>
      <c r="C660" s="1">
        <v>603</v>
      </c>
      <c r="D660" s="1">
        <v>574</v>
      </c>
      <c r="E660" s="36">
        <v>951.91</v>
      </c>
      <c r="F660" s="2">
        <v>9.61</v>
      </c>
      <c r="G660" s="2">
        <v>1.02</v>
      </c>
      <c r="H660" s="2">
        <v>1.44</v>
      </c>
      <c r="I660" s="36">
        <v>996.95</v>
      </c>
    </row>
    <row r="661" spans="2:9">
      <c r="B661" s="2" t="s">
        <v>463</v>
      </c>
      <c r="C661" s="1">
        <v>597</v>
      </c>
      <c r="D661" s="1">
        <v>562</v>
      </c>
      <c r="E661" s="36">
        <v>942.3</v>
      </c>
      <c r="F661" s="2">
        <v>3.92</v>
      </c>
      <c r="G661" s="2">
        <v>0.42</v>
      </c>
      <c r="H661" s="2">
        <v>0.71</v>
      </c>
      <c r="I661" s="36">
        <v>997.01</v>
      </c>
    </row>
    <row r="662" spans="2:9">
      <c r="B662" s="2" t="s">
        <v>464</v>
      </c>
      <c r="C662" s="1">
        <v>588</v>
      </c>
      <c r="D662" s="1">
        <v>552</v>
      </c>
      <c r="E662" s="36">
        <v>938.38</v>
      </c>
      <c r="F662" s="2">
        <v>-1.69</v>
      </c>
      <c r="G662" s="2">
        <v>-0.18</v>
      </c>
      <c r="H662" s="2">
        <v>-0.35</v>
      </c>
      <c r="I662" s="36">
        <v>997.16</v>
      </c>
    </row>
    <row r="663" spans="2:9">
      <c r="B663" s="2" t="s">
        <v>465</v>
      </c>
      <c r="C663" s="1">
        <v>564</v>
      </c>
      <c r="D663" s="1">
        <v>530</v>
      </c>
      <c r="E663" s="36">
        <v>940.07</v>
      </c>
      <c r="F663" s="2">
        <v>0.09</v>
      </c>
      <c r="G663" s="2">
        <v>0.01</v>
      </c>
      <c r="H663" s="2">
        <v>-0.22</v>
      </c>
      <c r="I663" s="36">
        <v>997.2</v>
      </c>
    </row>
    <row r="664" spans="2:9">
      <c r="B664" s="2" t="s">
        <v>466</v>
      </c>
      <c r="C664" s="1">
        <v>535</v>
      </c>
      <c r="D664" s="1">
        <v>503</v>
      </c>
      <c r="E664" s="36">
        <v>939.98</v>
      </c>
      <c r="F664" s="2">
        <v>-20.260000000000002</v>
      </c>
      <c r="G664" s="2">
        <v>-2.11</v>
      </c>
      <c r="H664" s="2">
        <v>-2.15</v>
      </c>
      <c r="I664" s="36">
        <v>997.25</v>
      </c>
    </row>
    <row r="665" spans="2:9">
      <c r="B665" s="2" t="s">
        <v>467</v>
      </c>
      <c r="C665" s="1">
        <v>520</v>
      </c>
      <c r="D665" s="1">
        <v>499</v>
      </c>
      <c r="E665" s="36">
        <v>960.24</v>
      </c>
      <c r="F665" s="2">
        <v>8.7799999999999994</v>
      </c>
      <c r="G665" s="2">
        <v>0.92</v>
      </c>
      <c r="H665" s="2">
        <v>1.28</v>
      </c>
      <c r="I665" s="36">
        <v>997.3</v>
      </c>
    </row>
    <row r="666" spans="2:9">
      <c r="B666" s="2" t="s">
        <v>468</v>
      </c>
      <c r="C666" s="1">
        <v>493</v>
      </c>
      <c r="D666" s="1">
        <v>469</v>
      </c>
      <c r="E666" s="36">
        <v>951.46</v>
      </c>
      <c r="F666" s="2">
        <v>-29.74</v>
      </c>
      <c r="G666" s="2">
        <v>-3.03</v>
      </c>
      <c r="H666" s="2">
        <v>-2.93</v>
      </c>
      <c r="I666" s="36">
        <v>997.35</v>
      </c>
    </row>
    <row r="667" spans="2:9">
      <c r="B667" s="2" t="s">
        <v>469</v>
      </c>
      <c r="C667" s="1">
        <v>482</v>
      </c>
      <c r="D667" s="1">
        <v>473</v>
      </c>
      <c r="E667" s="36">
        <v>981.2</v>
      </c>
      <c r="F667" s="2">
        <v>-3.85</v>
      </c>
      <c r="G667" s="2">
        <v>-0.39</v>
      </c>
      <c r="H667" s="2">
        <v>-0.34</v>
      </c>
      <c r="I667" s="36">
        <v>997.52</v>
      </c>
    </row>
    <row r="668" spans="2:9">
      <c r="B668" s="2" t="s">
        <v>470</v>
      </c>
      <c r="C668" s="1">
        <v>470</v>
      </c>
      <c r="D668" s="1">
        <v>463</v>
      </c>
      <c r="E668" s="36">
        <v>985.05</v>
      </c>
      <c r="F668" s="2">
        <v>-2.0099999999999998</v>
      </c>
      <c r="G668" s="2">
        <v>-0.2</v>
      </c>
      <c r="H668" s="2">
        <v>-0.36</v>
      </c>
      <c r="I668" s="36">
        <v>997.58</v>
      </c>
    </row>
    <row r="669" spans="2:9">
      <c r="B669" s="2" t="s">
        <v>471</v>
      </c>
      <c r="C669" s="1">
        <v>460</v>
      </c>
      <c r="D669" s="1">
        <v>454</v>
      </c>
      <c r="E669" s="36">
        <v>987.06</v>
      </c>
      <c r="F669" s="2">
        <v>4.5199999999999996</v>
      </c>
      <c r="G669" s="2">
        <v>0.46</v>
      </c>
      <c r="H669" s="2">
        <v>0.64</v>
      </c>
      <c r="I669" s="36">
        <v>997.69</v>
      </c>
    </row>
    <row r="670" spans="2:9">
      <c r="B670" s="2" t="s">
        <v>472</v>
      </c>
      <c r="C670" s="1">
        <v>454</v>
      </c>
      <c r="D670" s="1">
        <v>446</v>
      </c>
      <c r="E670" s="36">
        <v>982.54</v>
      </c>
      <c r="F670" s="2">
        <v>5</v>
      </c>
      <c r="G670" s="2">
        <v>0.51</v>
      </c>
      <c r="H670" s="2">
        <v>0.44</v>
      </c>
      <c r="I670" s="36">
        <v>997.75</v>
      </c>
    </row>
    <row r="671" spans="2:9">
      <c r="B671" s="2" t="s">
        <v>473</v>
      </c>
      <c r="C671" s="1">
        <v>448</v>
      </c>
      <c r="D671" s="1">
        <v>438</v>
      </c>
      <c r="E671" s="36">
        <v>977.54</v>
      </c>
      <c r="F671" s="2">
        <v>18.649999999999999</v>
      </c>
      <c r="G671" s="2">
        <v>1.94</v>
      </c>
      <c r="H671" s="2">
        <v>1.69</v>
      </c>
      <c r="I671" s="36">
        <v>997.92</v>
      </c>
    </row>
    <row r="672" spans="2:9">
      <c r="B672" s="2" t="s">
        <v>474</v>
      </c>
      <c r="C672" s="1">
        <v>433</v>
      </c>
      <c r="D672" s="1">
        <v>415</v>
      </c>
      <c r="E672" s="36">
        <v>958.89</v>
      </c>
      <c r="F672" s="2">
        <v>-2.69</v>
      </c>
      <c r="G672" s="2">
        <v>-0.28000000000000003</v>
      </c>
      <c r="H672" s="2">
        <v>-0.45</v>
      </c>
      <c r="I672" s="36">
        <v>997.97</v>
      </c>
    </row>
    <row r="673" spans="2:9">
      <c r="B673" s="2" t="s">
        <v>475</v>
      </c>
      <c r="C673" s="1">
        <v>418</v>
      </c>
      <c r="D673" s="1">
        <v>402</v>
      </c>
      <c r="E673" s="36">
        <v>961.58</v>
      </c>
      <c r="F673" s="2">
        <v>0.34</v>
      </c>
      <c r="G673" s="2">
        <v>0.04</v>
      </c>
      <c r="H673" s="2">
        <v>-0.14000000000000001</v>
      </c>
      <c r="I673" s="36">
        <v>998.02</v>
      </c>
    </row>
    <row r="674" spans="2:9">
      <c r="B674" s="2" t="s">
        <v>476</v>
      </c>
      <c r="C674" s="1">
        <v>411</v>
      </c>
      <c r="D674" s="1">
        <v>396</v>
      </c>
      <c r="E674" s="36">
        <v>961.24</v>
      </c>
      <c r="F674" s="2">
        <v>10.88</v>
      </c>
      <c r="G674" s="2">
        <v>1.1399999999999999</v>
      </c>
      <c r="H674" s="2">
        <v>1.0900000000000001</v>
      </c>
      <c r="I674" s="36">
        <v>998.08</v>
      </c>
    </row>
    <row r="675" spans="2:9">
      <c r="B675" s="2" t="s">
        <v>477</v>
      </c>
      <c r="C675" s="1">
        <v>403</v>
      </c>
      <c r="D675" s="1">
        <v>383</v>
      </c>
      <c r="E675" s="36">
        <v>950.36</v>
      </c>
      <c r="F675" s="2">
        <v>16.809999999999999</v>
      </c>
      <c r="G675" s="2">
        <v>1.8</v>
      </c>
      <c r="H675" s="2">
        <v>1.53</v>
      </c>
      <c r="I675" s="36">
        <v>998.13</v>
      </c>
    </row>
    <row r="676" spans="2:9">
      <c r="B676" s="2" t="s">
        <v>478</v>
      </c>
      <c r="C676" s="1">
        <v>392</v>
      </c>
      <c r="D676" s="1">
        <v>366</v>
      </c>
      <c r="E676" s="36">
        <v>933.55</v>
      </c>
      <c r="F676" s="2">
        <v>8.0299999999999994</v>
      </c>
      <c r="G676" s="2">
        <v>0.87</v>
      </c>
      <c r="H676" s="2">
        <v>0.89</v>
      </c>
      <c r="I676" s="36">
        <v>998.29</v>
      </c>
    </row>
    <row r="677" spans="2:9">
      <c r="B677" s="2" t="s">
        <v>479</v>
      </c>
      <c r="C677" s="1">
        <v>385</v>
      </c>
      <c r="D677" s="1">
        <v>356</v>
      </c>
      <c r="E677" s="36">
        <v>925.52</v>
      </c>
      <c r="F677" s="2">
        <v>-19.78</v>
      </c>
      <c r="G677" s="2">
        <v>-2.09</v>
      </c>
      <c r="H677" s="2">
        <v>-1.95</v>
      </c>
      <c r="I677" s="36">
        <v>998.35</v>
      </c>
    </row>
    <row r="678" spans="2:9">
      <c r="B678" s="2" t="s">
        <v>480</v>
      </c>
      <c r="C678" s="1">
        <v>378</v>
      </c>
      <c r="D678" s="1">
        <v>358</v>
      </c>
      <c r="E678" s="36">
        <v>945.3</v>
      </c>
      <c r="F678" s="2">
        <v>5.69</v>
      </c>
      <c r="G678" s="2">
        <v>0.61</v>
      </c>
      <c r="H678" s="2">
        <v>0.61</v>
      </c>
      <c r="I678" s="36">
        <v>998.4</v>
      </c>
    </row>
    <row r="679" spans="2:9">
      <c r="B679" s="2" t="s">
        <v>481</v>
      </c>
      <c r="C679" s="1">
        <v>370</v>
      </c>
      <c r="D679" s="1">
        <v>348</v>
      </c>
      <c r="E679" s="36">
        <v>939.61</v>
      </c>
      <c r="F679" s="2">
        <v>-12.27</v>
      </c>
      <c r="G679" s="2">
        <v>-1.29</v>
      </c>
      <c r="H679" s="2">
        <v>-1.2</v>
      </c>
      <c r="I679" s="36">
        <v>998.45</v>
      </c>
    </row>
    <row r="680" spans="2:9">
      <c r="B680" s="2" t="s">
        <v>482</v>
      </c>
      <c r="C680" s="1">
        <v>358</v>
      </c>
      <c r="D680" s="1">
        <v>341</v>
      </c>
      <c r="E680" s="36">
        <v>951.88</v>
      </c>
      <c r="F680" s="2">
        <v>6.14</v>
      </c>
      <c r="G680" s="2">
        <v>0.65</v>
      </c>
      <c r="H680" s="2">
        <v>1.02</v>
      </c>
      <c r="I680" s="36">
        <v>998.51</v>
      </c>
    </row>
    <row r="681" spans="2:9">
      <c r="B681" s="2" t="s">
        <v>483</v>
      </c>
      <c r="C681" s="1">
        <v>346</v>
      </c>
      <c r="D681" s="1">
        <v>328</v>
      </c>
      <c r="E681" s="36">
        <v>945.74</v>
      </c>
      <c r="F681" s="2">
        <v>6.43</v>
      </c>
      <c r="G681" s="2">
        <v>0.68</v>
      </c>
      <c r="H681" s="2">
        <v>0.88</v>
      </c>
      <c r="I681" s="36">
        <v>998.67</v>
      </c>
    </row>
    <row r="682" spans="2:9">
      <c r="B682" s="2" t="s">
        <v>484</v>
      </c>
      <c r="C682" s="1">
        <v>338</v>
      </c>
      <c r="D682" s="1">
        <v>317</v>
      </c>
      <c r="E682" s="36">
        <v>939.31</v>
      </c>
      <c r="F682" s="2">
        <v>-13.69</v>
      </c>
      <c r="G682" s="2">
        <v>-1.44</v>
      </c>
      <c r="H682" s="2">
        <v>-1.71</v>
      </c>
      <c r="I682" s="36">
        <v>998.72</v>
      </c>
    </row>
    <row r="683" spans="2:9">
      <c r="B683" s="2" t="s">
        <v>485</v>
      </c>
      <c r="C683" s="1">
        <v>328</v>
      </c>
      <c r="D683" s="1">
        <v>313</v>
      </c>
      <c r="E683" s="36">
        <v>953</v>
      </c>
      <c r="F683" s="2">
        <v>-1</v>
      </c>
      <c r="G683" s="2">
        <v>-0.1</v>
      </c>
      <c r="H683" s="2">
        <v>-0.73</v>
      </c>
      <c r="I683" s="36">
        <v>998.77</v>
      </c>
    </row>
    <row r="684" spans="2:9">
      <c r="B684" s="2" t="s">
        <v>486</v>
      </c>
      <c r="C684" s="1">
        <v>313</v>
      </c>
      <c r="D684" s="1">
        <v>299</v>
      </c>
      <c r="E684" s="36">
        <v>954</v>
      </c>
      <c r="F684" s="2">
        <v>5.4</v>
      </c>
      <c r="G684" s="2">
        <v>0.56999999999999995</v>
      </c>
      <c r="H684" s="2">
        <v>0.56999999999999995</v>
      </c>
      <c r="I684" s="36">
        <v>998.81</v>
      </c>
    </row>
    <row r="685" spans="2:9">
      <c r="B685" s="2" t="s">
        <v>487</v>
      </c>
      <c r="C685" s="1">
        <v>295</v>
      </c>
      <c r="D685" s="1">
        <v>280</v>
      </c>
      <c r="E685" s="36">
        <v>948.6</v>
      </c>
      <c r="F685" s="2">
        <v>-32.85</v>
      </c>
      <c r="G685" s="2">
        <v>-3.35</v>
      </c>
      <c r="H685" s="2">
        <v>-2.95</v>
      </c>
      <c r="I685" s="36">
        <v>998.86</v>
      </c>
    </row>
    <row r="686" spans="2:9">
      <c r="B686" s="2" t="s">
        <v>488</v>
      </c>
      <c r="C686" s="1">
        <v>284</v>
      </c>
      <c r="D686" s="1">
        <v>279</v>
      </c>
      <c r="E686" s="36">
        <v>981.45</v>
      </c>
      <c r="F686" s="2">
        <v>-2.4500000000000002</v>
      </c>
      <c r="G686" s="2">
        <v>-0.25</v>
      </c>
      <c r="H686" s="2">
        <v>-0.08</v>
      </c>
      <c r="I686" s="36">
        <v>999.01</v>
      </c>
    </row>
    <row r="687" spans="2:9">
      <c r="B687" s="2" t="s">
        <v>489</v>
      </c>
      <c r="C687" s="1">
        <v>270</v>
      </c>
      <c r="D687" s="1">
        <v>265</v>
      </c>
      <c r="E687" s="36">
        <v>983.9</v>
      </c>
      <c r="F687" s="2">
        <v>-24.56</v>
      </c>
      <c r="G687" s="2">
        <v>-2.44</v>
      </c>
      <c r="H687" s="2">
        <v>-1.43</v>
      </c>
      <c r="I687" s="36">
        <v>999.07</v>
      </c>
    </row>
    <row r="688" spans="2:9">
      <c r="B688" s="2" t="s">
        <v>490</v>
      </c>
      <c r="C688" s="1">
        <v>258</v>
      </c>
      <c r="D688" s="1">
        <v>260</v>
      </c>
      <c r="E688" s="36">
        <v>1008.46</v>
      </c>
      <c r="F688" s="2">
        <v>11.37</v>
      </c>
      <c r="G688" s="2">
        <v>1.1399999999999999</v>
      </c>
      <c r="H688" s="2">
        <v>1.1299999999999999</v>
      </c>
      <c r="I688" s="36">
        <v>999.13</v>
      </c>
    </row>
    <row r="689" spans="2:9">
      <c r="B689" s="2" t="s">
        <v>491</v>
      </c>
      <c r="C689" s="1">
        <v>246</v>
      </c>
      <c r="D689" s="1">
        <v>245</v>
      </c>
      <c r="E689" s="36">
        <v>997.09</v>
      </c>
      <c r="F689" s="2">
        <v>22.35</v>
      </c>
      <c r="G689" s="2">
        <v>2.29</v>
      </c>
      <c r="H689" s="2">
        <v>2.25</v>
      </c>
      <c r="I689" s="36">
        <v>999.18</v>
      </c>
    </row>
    <row r="690" spans="2:9">
      <c r="B690" s="2" t="s">
        <v>492</v>
      </c>
      <c r="C690" s="1">
        <v>236</v>
      </c>
      <c r="D690" s="1">
        <v>230</v>
      </c>
      <c r="E690" s="36">
        <v>974.74</v>
      </c>
      <c r="F690" s="2">
        <v>12.01</v>
      </c>
      <c r="G690" s="2">
        <v>1.25</v>
      </c>
      <c r="H690" s="2">
        <v>0.69</v>
      </c>
      <c r="I690" s="36">
        <v>999.39</v>
      </c>
    </row>
    <row r="691" spans="2:9">
      <c r="B691" s="2" t="s">
        <v>493</v>
      </c>
      <c r="C691" s="1">
        <v>225</v>
      </c>
      <c r="D691" s="1">
        <v>217</v>
      </c>
      <c r="E691" s="36">
        <v>962.73</v>
      </c>
      <c r="F691" s="2">
        <v>14.81</v>
      </c>
      <c r="G691" s="2">
        <v>1.56</v>
      </c>
      <c r="H691" s="2">
        <v>1.01</v>
      </c>
      <c r="I691" s="36">
        <v>999.44</v>
      </c>
    </row>
    <row r="692" spans="2:9">
      <c r="B692" s="2" t="s">
        <v>494</v>
      </c>
      <c r="C692" s="1">
        <v>211</v>
      </c>
      <c r="D692" s="1">
        <v>200</v>
      </c>
      <c r="E692" s="36">
        <v>947.92</v>
      </c>
      <c r="F692" s="2">
        <v>27.18</v>
      </c>
      <c r="G692" s="2">
        <v>2.95</v>
      </c>
      <c r="H692" s="2">
        <v>2.23</v>
      </c>
      <c r="I692" s="36">
        <v>999.48</v>
      </c>
    </row>
    <row r="693" spans="2:9">
      <c r="B693" s="2" t="s">
        <v>495</v>
      </c>
      <c r="C693" s="1">
        <v>201</v>
      </c>
      <c r="D693" s="1">
        <v>185</v>
      </c>
      <c r="E693" s="36">
        <v>920.74</v>
      </c>
      <c r="F693" s="2">
        <v>-22.23</v>
      </c>
      <c r="G693" s="2">
        <v>-2.36</v>
      </c>
      <c r="H693" s="2">
        <v>-1.5</v>
      </c>
      <c r="I693" s="36">
        <v>999.52</v>
      </c>
    </row>
    <row r="694" spans="2:9">
      <c r="B694" s="2" t="s">
        <v>496</v>
      </c>
      <c r="C694" s="1">
        <v>175</v>
      </c>
      <c r="D694" s="1">
        <v>165</v>
      </c>
      <c r="E694" s="36">
        <v>942.97</v>
      </c>
      <c r="F694" s="2">
        <v>-33.85</v>
      </c>
      <c r="G694" s="2">
        <v>-3.47</v>
      </c>
      <c r="H694" s="2">
        <v>-2.48</v>
      </c>
      <c r="I694" s="36">
        <v>999.55</v>
      </c>
    </row>
    <row r="695" spans="2:9">
      <c r="B695" s="2" t="s">
        <v>497</v>
      </c>
      <c r="C695" s="1">
        <v>147</v>
      </c>
      <c r="D695" s="1">
        <v>144</v>
      </c>
      <c r="E695" s="36">
        <v>976.82</v>
      </c>
      <c r="F695" s="2">
        <v>3.43</v>
      </c>
      <c r="G695" s="2">
        <v>0.35</v>
      </c>
      <c r="H695" s="2">
        <v>0.64</v>
      </c>
      <c r="I695" s="36">
        <v>999.64</v>
      </c>
    </row>
    <row r="696" spans="2:9">
      <c r="B696" s="2" t="s">
        <v>498</v>
      </c>
      <c r="C696" s="1">
        <v>123</v>
      </c>
      <c r="D696" s="1">
        <v>119</v>
      </c>
      <c r="E696" s="36">
        <v>973.39</v>
      </c>
      <c r="F696" s="2">
        <v>-28.1</v>
      </c>
      <c r="G696" s="2">
        <v>-2.81</v>
      </c>
      <c r="H696" s="2">
        <v>-2.5</v>
      </c>
      <c r="I696" s="36">
        <v>999.67</v>
      </c>
    </row>
    <row r="697" spans="2:9">
      <c r="B697" s="2" t="s">
        <v>499</v>
      </c>
      <c r="C697" s="1">
        <v>94</v>
      </c>
      <c r="D697" s="1">
        <v>94</v>
      </c>
      <c r="E697" s="36">
        <v>1001.49</v>
      </c>
      <c r="F697" s="2">
        <v>-31.9</v>
      </c>
      <c r="G697" s="2">
        <v>-3.09</v>
      </c>
      <c r="H697" s="2">
        <v>-2.2599999999999998</v>
      </c>
      <c r="I697" s="36">
        <v>999.67</v>
      </c>
    </row>
    <row r="698" spans="2:9">
      <c r="B698" s="2" t="s">
        <v>500</v>
      </c>
      <c r="C698" s="1">
        <v>59</v>
      </c>
      <c r="D698" s="1">
        <v>61</v>
      </c>
      <c r="E698" s="36">
        <v>1033.3900000000001</v>
      </c>
      <c r="F698" s="2">
        <v>13.84</v>
      </c>
      <c r="G698" s="2">
        <v>1.36</v>
      </c>
      <c r="H698" s="2">
        <v>0.37</v>
      </c>
      <c r="I698" s="36">
        <v>999.69</v>
      </c>
    </row>
    <row r="699" spans="2:9">
      <c r="B699" s="2" t="s">
        <v>501</v>
      </c>
      <c r="C699" s="1">
        <v>51</v>
      </c>
      <c r="D699" s="1">
        <v>52</v>
      </c>
      <c r="E699" s="36">
        <v>1019.55</v>
      </c>
      <c r="F699" s="2">
        <v>13.22</v>
      </c>
      <c r="G699" s="2">
        <v>1.31</v>
      </c>
      <c r="H699" s="2">
        <v>1.1499999999999999</v>
      </c>
      <c r="I699" s="36">
        <v>999.73</v>
      </c>
    </row>
    <row r="700" spans="2:9">
      <c r="B700" s="2" t="s">
        <v>502</v>
      </c>
      <c r="C700" s="1">
        <v>41</v>
      </c>
      <c r="D700" s="1">
        <v>41</v>
      </c>
      <c r="E700" s="36">
        <v>1006.33</v>
      </c>
      <c r="F700" s="2">
        <v>3.75</v>
      </c>
      <c r="G700" s="2">
        <v>0.37</v>
      </c>
      <c r="H700" s="2">
        <v>0.55000000000000004</v>
      </c>
      <c r="I700" s="36">
        <v>999.83</v>
      </c>
    </row>
    <row r="701" spans="2:9">
      <c r="B701" s="2" t="s">
        <v>503</v>
      </c>
      <c r="C701" s="1">
        <v>34</v>
      </c>
      <c r="D701" s="1">
        <v>34</v>
      </c>
      <c r="E701" s="36">
        <v>1002.58</v>
      </c>
      <c r="F701" s="2">
        <v>-3.33</v>
      </c>
      <c r="G701" s="2">
        <v>-0.33</v>
      </c>
      <c r="H701" s="2">
        <v>-0.17</v>
      </c>
      <c r="I701" s="36">
        <v>999.87</v>
      </c>
    </row>
    <row r="702" spans="2:9">
      <c r="B702" s="2" t="s">
        <v>504</v>
      </c>
      <c r="C702" s="1">
        <v>28</v>
      </c>
      <c r="D702" s="1">
        <v>29</v>
      </c>
      <c r="E702" s="36">
        <v>1005.91</v>
      </c>
      <c r="F702" s="2">
        <v>-11.73</v>
      </c>
      <c r="G702" s="2">
        <v>-1.1499999999999999</v>
      </c>
      <c r="H702" s="2">
        <v>-0.73</v>
      </c>
      <c r="I702" s="36">
        <v>999.9</v>
      </c>
    </row>
    <row r="703" spans="2:9">
      <c r="B703" s="2" t="s">
        <v>505</v>
      </c>
      <c r="C703" s="1">
        <v>22</v>
      </c>
      <c r="D703" s="1">
        <v>22</v>
      </c>
      <c r="E703" s="36">
        <v>1017.64</v>
      </c>
      <c r="F703" s="2">
        <v>2.31</v>
      </c>
      <c r="G703" s="2">
        <v>0.23</v>
      </c>
      <c r="H703" s="2">
        <v>-0.32</v>
      </c>
      <c r="I703" s="36">
        <v>999.92</v>
      </c>
    </row>
    <row r="704" spans="2:9">
      <c r="B704" s="2" t="s">
        <v>506</v>
      </c>
      <c r="C704" s="1">
        <v>19</v>
      </c>
      <c r="D704" s="1">
        <v>19</v>
      </c>
      <c r="E704" s="36">
        <v>1015.33</v>
      </c>
      <c r="F704" s="2">
        <v>12.71</v>
      </c>
      <c r="G704" s="2">
        <v>1.27</v>
      </c>
      <c r="H704" s="2">
        <v>1.1499999999999999</v>
      </c>
      <c r="I704" s="36">
        <v>999.95</v>
      </c>
    </row>
    <row r="705" spans="2:9">
      <c r="B705" s="2" t="s">
        <v>507</v>
      </c>
      <c r="C705" s="1">
        <v>16</v>
      </c>
      <c r="D705" s="1">
        <v>16</v>
      </c>
      <c r="E705" s="36">
        <v>1002.62</v>
      </c>
      <c r="F705" s="2">
        <v>-4.78</v>
      </c>
      <c r="G705" s="2">
        <v>-0.47</v>
      </c>
      <c r="H705" s="2">
        <v>-0.61</v>
      </c>
      <c r="I705" s="36">
        <v>1000.05</v>
      </c>
    </row>
    <row r="706" spans="2:9">
      <c r="B706" s="2" t="s">
        <v>508</v>
      </c>
      <c r="C706" s="1">
        <v>12</v>
      </c>
      <c r="D706" s="1">
        <v>12</v>
      </c>
      <c r="E706" s="36">
        <v>1007.4</v>
      </c>
      <c r="F706" s="2">
        <v>-5.09</v>
      </c>
      <c r="G706" s="2">
        <v>-0.5</v>
      </c>
      <c r="H706" s="2">
        <v>0.62</v>
      </c>
      <c r="I706" s="36">
        <v>1000.09</v>
      </c>
    </row>
    <row r="707" spans="2:9">
      <c r="B707" s="2" t="s">
        <v>509</v>
      </c>
      <c r="C707" s="1">
        <v>12</v>
      </c>
      <c r="D707" s="1">
        <v>12</v>
      </c>
      <c r="E707" s="36">
        <v>1012.49</v>
      </c>
      <c r="F707" s="2">
        <v>7.01</v>
      </c>
      <c r="G707" s="2">
        <v>0.7</v>
      </c>
      <c r="H707" s="2">
        <v>0.28999999999999998</v>
      </c>
      <c r="I707" s="36">
        <v>1000.13</v>
      </c>
    </row>
    <row r="708" spans="2:9">
      <c r="B708" s="2" t="s">
        <v>510</v>
      </c>
      <c r="C708" s="1">
        <v>12</v>
      </c>
      <c r="D708" s="1">
        <v>12</v>
      </c>
      <c r="E708" s="36">
        <v>1005.48</v>
      </c>
      <c r="F708" s="2">
        <v>5.41</v>
      </c>
      <c r="G708" s="2">
        <v>0.54</v>
      </c>
      <c r="H708" s="2">
        <v>0.48</v>
      </c>
      <c r="I708" s="36">
        <v>1000.1</v>
      </c>
    </row>
    <row r="709" spans="2:9">
      <c r="B709" s="2" t="s">
        <v>511</v>
      </c>
      <c r="C709" s="1">
        <v>12</v>
      </c>
      <c r="D709" s="1">
        <v>12</v>
      </c>
      <c r="E709" s="36">
        <v>1000.07</v>
      </c>
      <c r="F709" s="2">
        <v>7.0000000000000007E-2</v>
      </c>
      <c r="G709" s="2">
        <v>0.01</v>
      </c>
      <c r="H709" s="2">
        <v>0</v>
      </c>
      <c r="I709" s="36">
        <v>1000.07</v>
      </c>
    </row>
    <row r="710" spans="2:9">
      <c r="B710" s="2" t="s">
        <v>512</v>
      </c>
      <c r="C710" s="1"/>
      <c r="D710" s="1"/>
      <c r="E710" s="36">
        <v>1000</v>
      </c>
      <c r="F710" s="2">
        <v>12.01</v>
      </c>
      <c r="G710" s="2">
        <v>0</v>
      </c>
      <c r="H710" s="2">
        <v>0</v>
      </c>
      <c r="I710" s="36">
        <v>1000</v>
      </c>
    </row>
  </sheetData>
  <mergeCells count="1">
    <mergeCell ref="B1:G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B1:J724"/>
  <sheetViews>
    <sheetView workbookViewId="0">
      <selection activeCell="B3" sqref="B3"/>
    </sheetView>
  </sheetViews>
  <sheetFormatPr defaultRowHeight="16.5"/>
  <cols>
    <col min="2" max="2" width="10.25" bestFit="1" customWidth="1"/>
    <col min="3" max="3" width="7.125" customWidth="1"/>
    <col min="4" max="4" width="9" bestFit="1" customWidth="1"/>
    <col min="5" max="5" width="8.25" customWidth="1"/>
    <col min="6" max="6" width="9" customWidth="1"/>
    <col min="7" max="7" width="7.25" customWidth="1"/>
    <col min="8" max="8" width="7.25" bestFit="1" customWidth="1"/>
    <col min="9" max="9" width="11" style="2" customWidth="1"/>
    <col min="10" max="10" width="5.25" style="2" customWidth="1"/>
  </cols>
  <sheetData>
    <row r="1" spans="2:10">
      <c r="B1" s="90" t="s">
        <v>1186</v>
      </c>
      <c r="C1" s="90"/>
      <c r="D1" s="90"/>
      <c r="E1" s="90"/>
      <c r="F1" s="90"/>
      <c r="G1" s="90"/>
    </row>
    <row r="2" spans="2:10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G2" s="2"/>
      <c r="H2" s="2"/>
      <c r="I2" s="2" t="s">
        <v>3</v>
      </c>
      <c r="J2" s="2" t="s">
        <v>4</v>
      </c>
    </row>
    <row r="3" spans="2:10">
      <c r="B3" s="2"/>
      <c r="C3" s="1"/>
      <c r="D3" s="2"/>
      <c r="E3" s="2"/>
      <c r="F3" s="2" t="s">
        <v>58</v>
      </c>
      <c r="G3" s="2" t="s">
        <v>59</v>
      </c>
      <c r="H3" s="2" t="s">
        <v>60</v>
      </c>
    </row>
    <row r="4" spans="2:10">
      <c r="B4" s="2" t="s">
        <v>2126</v>
      </c>
      <c r="C4" s="1">
        <v>18157</v>
      </c>
      <c r="D4" s="1">
        <v>11119</v>
      </c>
      <c r="E4" s="36">
        <v>612.4</v>
      </c>
      <c r="F4" s="2">
        <v>9.07</v>
      </c>
      <c r="G4" s="2">
        <v>1.5</v>
      </c>
      <c r="H4" s="2">
        <v>2.1800000000000002</v>
      </c>
      <c r="I4" s="36">
        <v>994.72</v>
      </c>
    </row>
    <row r="5" spans="2:10">
      <c r="B5" s="2" t="s">
        <v>2127</v>
      </c>
      <c r="C5" s="1">
        <v>18150</v>
      </c>
      <c r="D5" s="1">
        <v>10951</v>
      </c>
      <c r="E5" s="36">
        <v>603.33000000000004</v>
      </c>
      <c r="F5" s="2">
        <v>5.99</v>
      </c>
      <c r="G5" s="2">
        <v>1</v>
      </c>
      <c r="H5" s="2">
        <v>1.9</v>
      </c>
      <c r="I5" s="36">
        <v>994.75</v>
      </c>
    </row>
    <row r="6" spans="2:10">
      <c r="B6" s="2" t="s">
        <v>2128</v>
      </c>
      <c r="C6" s="1">
        <v>18128</v>
      </c>
      <c r="D6" s="1">
        <v>10829</v>
      </c>
      <c r="E6" s="36">
        <v>597.34</v>
      </c>
      <c r="F6" s="2">
        <v>5.72</v>
      </c>
      <c r="G6" s="2">
        <v>0.97</v>
      </c>
      <c r="H6" s="2">
        <v>0.89</v>
      </c>
      <c r="I6" s="36">
        <v>994.79</v>
      </c>
    </row>
    <row r="7" spans="2:10">
      <c r="B7" s="2" t="s">
        <v>2129</v>
      </c>
      <c r="C7" s="1">
        <v>18127</v>
      </c>
      <c r="D7" s="1">
        <v>10724</v>
      </c>
      <c r="E7" s="36">
        <v>591.62</v>
      </c>
      <c r="F7" s="2">
        <v>13.12</v>
      </c>
      <c r="G7" s="2">
        <v>2.27</v>
      </c>
      <c r="H7" s="2">
        <v>2.13</v>
      </c>
      <c r="I7" s="36">
        <v>994.82</v>
      </c>
    </row>
    <row r="8" spans="2:10">
      <c r="B8" s="2" t="s">
        <v>2130</v>
      </c>
      <c r="C8" s="1">
        <v>18114</v>
      </c>
      <c r="D8" s="1">
        <v>10479</v>
      </c>
      <c r="E8" s="36">
        <v>578.5</v>
      </c>
      <c r="F8" s="2">
        <v>60.42</v>
      </c>
      <c r="G8" s="2">
        <v>11.66</v>
      </c>
      <c r="H8" s="2">
        <v>12.23</v>
      </c>
      <c r="I8" s="36">
        <v>994.92</v>
      </c>
    </row>
    <row r="9" spans="2:10">
      <c r="B9" s="2" t="s">
        <v>2131</v>
      </c>
      <c r="C9" s="1">
        <v>18116</v>
      </c>
      <c r="D9" s="1">
        <v>9386</v>
      </c>
      <c r="E9" s="36">
        <v>518.08000000000004</v>
      </c>
      <c r="F9" s="2">
        <v>-12</v>
      </c>
      <c r="G9" s="2">
        <v>-2.2599999999999998</v>
      </c>
      <c r="H9" s="2">
        <v>-2.82</v>
      </c>
      <c r="I9" s="36">
        <v>994.95</v>
      </c>
    </row>
    <row r="10" spans="2:10">
      <c r="B10" s="2" t="s">
        <v>2132</v>
      </c>
      <c r="C10" s="1">
        <v>18122</v>
      </c>
      <c r="D10" s="1">
        <v>9606</v>
      </c>
      <c r="E10" s="36">
        <v>530.08000000000004</v>
      </c>
      <c r="F10" s="2">
        <v>32.69</v>
      </c>
      <c r="G10" s="2">
        <v>6.57</v>
      </c>
      <c r="H10" s="2">
        <v>5.15</v>
      </c>
      <c r="I10" s="36">
        <v>994.98</v>
      </c>
    </row>
    <row r="11" spans="2:10">
      <c r="B11" s="2" t="s">
        <v>2133</v>
      </c>
      <c r="C11" s="1">
        <v>18115</v>
      </c>
      <c r="D11" s="1">
        <v>9010</v>
      </c>
      <c r="E11" s="36">
        <v>497.39</v>
      </c>
      <c r="F11" s="2">
        <v>7.01</v>
      </c>
      <c r="G11" s="2">
        <v>1.43</v>
      </c>
      <c r="H11" s="2">
        <v>2.16</v>
      </c>
      <c r="I11" s="36">
        <v>995</v>
      </c>
    </row>
    <row r="12" spans="2:10">
      <c r="B12" s="2" t="s">
        <v>2134</v>
      </c>
      <c r="C12" s="1">
        <v>18181</v>
      </c>
      <c r="D12" s="1">
        <v>8916</v>
      </c>
      <c r="E12" s="36">
        <v>490.38</v>
      </c>
      <c r="F12" s="2">
        <v>-54.58</v>
      </c>
      <c r="G12" s="2">
        <v>-10.02</v>
      </c>
      <c r="H12" s="2">
        <v>-10.33</v>
      </c>
      <c r="I12" s="36">
        <v>995.02</v>
      </c>
    </row>
    <row r="13" spans="2:10">
      <c r="B13" s="2" t="s">
        <v>2135</v>
      </c>
      <c r="C13" s="1">
        <v>18235</v>
      </c>
      <c r="D13" s="1">
        <v>9938</v>
      </c>
      <c r="E13" s="36">
        <v>544.96</v>
      </c>
      <c r="F13" s="2">
        <v>-37.869999999999997</v>
      </c>
      <c r="G13" s="2">
        <v>-6.5</v>
      </c>
      <c r="H13" s="2">
        <v>-7.2</v>
      </c>
      <c r="I13" s="36">
        <v>995.1</v>
      </c>
    </row>
    <row r="14" spans="2:10">
      <c r="B14" s="2" t="s">
        <v>2136</v>
      </c>
      <c r="C14" s="1">
        <v>18238</v>
      </c>
      <c r="D14" s="1">
        <v>10630</v>
      </c>
      <c r="E14" s="36">
        <v>582.83000000000004</v>
      </c>
      <c r="F14" s="2">
        <v>-31.14</v>
      </c>
      <c r="G14" s="2">
        <v>-5.07</v>
      </c>
      <c r="H14" s="2">
        <v>-4.92</v>
      </c>
      <c r="I14" s="36">
        <v>995.13</v>
      </c>
    </row>
    <row r="15" spans="2:10">
      <c r="B15" s="2" t="s">
        <v>2137</v>
      </c>
      <c r="C15" s="1">
        <v>18242</v>
      </c>
      <c r="D15" s="1">
        <v>11200</v>
      </c>
      <c r="E15" s="36">
        <v>613.97</v>
      </c>
      <c r="F15" s="2">
        <v>-6.66</v>
      </c>
      <c r="G15" s="2">
        <v>-1.07</v>
      </c>
      <c r="H15" s="2">
        <v>-1.0900000000000001</v>
      </c>
      <c r="I15" s="36">
        <v>995.16</v>
      </c>
    </row>
    <row r="16" spans="2:10">
      <c r="B16" s="2" t="s">
        <v>2107</v>
      </c>
      <c r="C16" s="1">
        <v>18235</v>
      </c>
      <c r="D16" s="1">
        <v>11317</v>
      </c>
      <c r="E16" s="36">
        <v>620.63</v>
      </c>
      <c r="F16" s="2">
        <v>14.88</v>
      </c>
      <c r="G16" s="2">
        <v>2.46</v>
      </c>
      <c r="H16" s="2">
        <v>2.91</v>
      </c>
      <c r="I16" s="36">
        <v>995.19</v>
      </c>
    </row>
    <row r="17" spans="2:9">
      <c r="B17" s="2" t="s">
        <v>2108</v>
      </c>
      <c r="C17" s="1">
        <v>18239</v>
      </c>
      <c r="D17" s="1">
        <v>11049</v>
      </c>
      <c r="E17" s="36">
        <v>605.75</v>
      </c>
      <c r="F17" s="2">
        <v>-16.32</v>
      </c>
      <c r="G17" s="2">
        <v>-2.62</v>
      </c>
      <c r="H17" s="2">
        <v>-2.9</v>
      </c>
      <c r="I17" s="36">
        <v>995.21</v>
      </c>
    </row>
    <row r="18" spans="2:9">
      <c r="B18" s="2" t="s">
        <v>2105</v>
      </c>
      <c r="C18" s="1">
        <v>18234</v>
      </c>
      <c r="D18" s="1">
        <v>11343</v>
      </c>
      <c r="E18" s="36">
        <v>622.07000000000005</v>
      </c>
      <c r="F18" s="2">
        <v>-62.34</v>
      </c>
      <c r="G18" s="2">
        <v>-9.11</v>
      </c>
      <c r="H18" s="2">
        <v>-9.5500000000000007</v>
      </c>
      <c r="I18" s="36">
        <v>995.31</v>
      </c>
    </row>
    <row r="19" spans="2:9">
      <c r="B19" s="2" t="s">
        <v>2106</v>
      </c>
      <c r="C19" s="1">
        <v>18218</v>
      </c>
      <c r="D19" s="1">
        <v>12469</v>
      </c>
      <c r="E19" s="36">
        <v>684.41</v>
      </c>
      <c r="F19" s="2">
        <v>-13.27</v>
      </c>
      <c r="G19" s="2">
        <v>-1.9</v>
      </c>
      <c r="H19" s="2">
        <v>-2.17</v>
      </c>
      <c r="I19" s="36">
        <v>995.37</v>
      </c>
    </row>
    <row r="20" spans="2:9">
      <c r="B20" s="2" t="s">
        <v>2099</v>
      </c>
      <c r="C20" s="1">
        <v>18217</v>
      </c>
      <c r="D20" s="1">
        <v>12709</v>
      </c>
      <c r="E20" s="36">
        <v>697.68</v>
      </c>
      <c r="F20" s="2">
        <v>37.76</v>
      </c>
      <c r="G20" s="2">
        <v>5.72</v>
      </c>
      <c r="H20" s="2">
        <v>6.1</v>
      </c>
      <c r="I20" s="36">
        <v>995.41</v>
      </c>
    </row>
    <row r="21" spans="2:9">
      <c r="B21" s="2" t="s">
        <v>2100</v>
      </c>
      <c r="C21" s="1">
        <v>18205</v>
      </c>
      <c r="D21" s="1">
        <v>12014</v>
      </c>
      <c r="E21" s="36">
        <v>659.92</v>
      </c>
      <c r="F21" s="2">
        <v>18.13</v>
      </c>
      <c r="G21" s="2">
        <v>2.82</v>
      </c>
      <c r="H21" s="2">
        <v>3.62</v>
      </c>
      <c r="I21" s="36">
        <v>995.44</v>
      </c>
    </row>
    <row r="22" spans="2:9">
      <c r="B22" s="2" t="s">
        <v>2101</v>
      </c>
      <c r="C22" s="1">
        <v>18210</v>
      </c>
      <c r="D22" s="1">
        <v>11687</v>
      </c>
      <c r="E22" s="36">
        <v>641.79</v>
      </c>
      <c r="F22" s="2">
        <v>-23.86</v>
      </c>
      <c r="G22" s="2">
        <v>-3.58</v>
      </c>
      <c r="H22" s="2">
        <v>-4.03</v>
      </c>
      <c r="I22" s="36">
        <v>995.47</v>
      </c>
    </row>
    <row r="23" spans="2:9">
      <c r="B23" s="2" t="s">
        <v>2102</v>
      </c>
      <c r="C23" s="1">
        <v>18237</v>
      </c>
      <c r="D23" s="1">
        <v>12139</v>
      </c>
      <c r="E23" s="36">
        <v>665.65</v>
      </c>
      <c r="F23" s="2">
        <v>6.82</v>
      </c>
      <c r="G23" s="2">
        <v>1.04</v>
      </c>
      <c r="H23" s="2">
        <v>1.02</v>
      </c>
      <c r="I23" s="36">
        <v>995.57</v>
      </c>
    </row>
    <row r="24" spans="2:9">
      <c r="B24" s="2" t="s">
        <v>2103</v>
      </c>
      <c r="C24" s="1">
        <v>18268</v>
      </c>
      <c r="D24" s="1">
        <v>12035</v>
      </c>
      <c r="E24" s="36">
        <v>658.83</v>
      </c>
      <c r="F24" s="2">
        <v>-36.18</v>
      </c>
      <c r="G24" s="2">
        <v>-5.21</v>
      </c>
      <c r="H24" s="2">
        <v>-5.27</v>
      </c>
      <c r="I24" s="36">
        <v>995.6</v>
      </c>
    </row>
    <row r="25" spans="2:9">
      <c r="B25" s="2" t="s">
        <v>2104</v>
      </c>
      <c r="C25" s="1">
        <v>18292</v>
      </c>
      <c r="D25" s="1">
        <v>12713</v>
      </c>
      <c r="E25" s="36">
        <v>695.01</v>
      </c>
      <c r="F25" s="2">
        <v>6.28</v>
      </c>
      <c r="G25" s="2">
        <v>0.91</v>
      </c>
      <c r="H25" s="2">
        <v>0.82</v>
      </c>
      <c r="I25" s="36">
        <v>995.64</v>
      </c>
    </row>
    <row r="26" spans="2:9">
      <c r="B26" s="2" t="s">
        <v>2098</v>
      </c>
      <c r="C26" s="1">
        <v>18261</v>
      </c>
      <c r="D26" s="1">
        <v>12577</v>
      </c>
      <c r="E26" s="36">
        <v>688.73</v>
      </c>
      <c r="F26" s="2">
        <v>-29.32</v>
      </c>
      <c r="G26" s="2">
        <v>-4.08</v>
      </c>
      <c r="H26" s="2">
        <v>-4.2</v>
      </c>
      <c r="I26" s="36">
        <v>995.67</v>
      </c>
    </row>
    <row r="27" spans="2:9">
      <c r="B27" s="2" t="s">
        <v>2090</v>
      </c>
      <c r="C27" s="1">
        <v>18263</v>
      </c>
      <c r="D27" s="1">
        <v>13114</v>
      </c>
      <c r="E27" s="36">
        <v>718.05</v>
      </c>
      <c r="F27" s="2">
        <v>-13.49</v>
      </c>
      <c r="G27" s="2">
        <v>-1.84</v>
      </c>
      <c r="H27" s="2">
        <v>-1.52</v>
      </c>
      <c r="I27" s="36">
        <v>995.7</v>
      </c>
    </row>
    <row r="28" spans="2:9">
      <c r="B28" s="2" t="s">
        <v>2091</v>
      </c>
      <c r="C28" s="1">
        <v>18260</v>
      </c>
      <c r="D28" s="1">
        <v>13358</v>
      </c>
      <c r="E28" s="36">
        <v>731.54</v>
      </c>
      <c r="F28" s="2">
        <v>-6.1</v>
      </c>
      <c r="G28" s="2">
        <v>-0.83</v>
      </c>
      <c r="H28" s="2">
        <v>-0.59</v>
      </c>
      <c r="I28" s="36">
        <v>995.85</v>
      </c>
    </row>
    <row r="29" spans="2:9">
      <c r="B29" s="2" t="s">
        <v>2092</v>
      </c>
      <c r="C29" s="1">
        <v>18252</v>
      </c>
      <c r="D29" s="1">
        <v>13463</v>
      </c>
      <c r="E29" s="36">
        <v>737.64</v>
      </c>
      <c r="F29" s="2">
        <v>-3.85</v>
      </c>
      <c r="G29" s="2">
        <v>-0.52</v>
      </c>
      <c r="H29" s="2">
        <v>-0.79</v>
      </c>
      <c r="I29" s="36">
        <v>995.89</v>
      </c>
    </row>
    <row r="30" spans="2:9">
      <c r="B30" s="2" t="s">
        <v>2093</v>
      </c>
      <c r="C30" s="1">
        <v>18230</v>
      </c>
      <c r="D30" s="1">
        <v>13518</v>
      </c>
      <c r="E30" s="36">
        <v>741.49</v>
      </c>
      <c r="F30" s="2">
        <v>-9.93</v>
      </c>
      <c r="G30" s="2">
        <v>-1.32</v>
      </c>
      <c r="H30" s="2">
        <v>-1.31</v>
      </c>
      <c r="I30" s="36">
        <v>995.93</v>
      </c>
    </row>
    <row r="31" spans="2:9">
      <c r="B31" s="2" t="s">
        <v>2094</v>
      </c>
      <c r="C31" s="1">
        <v>18209</v>
      </c>
      <c r="D31" s="1">
        <v>13683</v>
      </c>
      <c r="E31" s="36">
        <v>751.42</v>
      </c>
      <c r="F31" s="2">
        <v>-14.67</v>
      </c>
      <c r="G31" s="2">
        <v>-1.91</v>
      </c>
      <c r="H31" s="2">
        <v>-1.69</v>
      </c>
      <c r="I31" s="36">
        <v>995.96</v>
      </c>
    </row>
    <row r="32" spans="2:9">
      <c r="B32" s="2" t="s">
        <v>2095</v>
      </c>
      <c r="C32" s="1">
        <v>18193</v>
      </c>
      <c r="D32" s="1">
        <v>13938</v>
      </c>
      <c r="E32" s="36">
        <v>766.09</v>
      </c>
      <c r="F32" s="2">
        <v>3.07</v>
      </c>
      <c r="G32" s="2">
        <v>0.4</v>
      </c>
      <c r="H32" s="2">
        <v>0.36</v>
      </c>
      <c r="I32" s="36">
        <v>996.08</v>
      </c>
    </row>
    <row r="33" spans="2:9">
      <c r="B33" s="2" t="s">
        <v>2096</v>
      </c>
      <c r="C33" s="1">
        <v>18201</v>
      </c>
      <c r="D33" s="1">
        <v>13888</v>
      </c>
      <c r="E33" s="36">
        <v>763.02</v>
      </c>
      <c r="F33" s="2">
        <v>11.06</v>
      </c>
      <c r="G33" s="2">
        <v>1.47</v>
      </c>
      <c r="H33" s="2">
        <v>0.84</v>
      </c>
      <c r="I33" s="36">
        <v>996.12</v>
      </c>
    </row>
    <row r="34" spans="2:9">
      <c r="B34" s="2" t="s">
        <v>2097</v>
      </c>
      <c r="C34" s="1">
        <v>18202</v>
      </c>
      <c r="D34" s="1">
        <v>13687</v>
      </c>
      <c r="E34" s="36">
        <v>751.96</v>
      </c>
      <c r="F34" s="2">
        <v>9.14</v>
      </c>
      <c r="G34" s="2">
        <v>1.23</v>
      </c>
      <c r="H34" s="2">
        <v>1.28</v>
      </c>
      <c r="I34" s="36">
        <v>996.16</v>
      </c>
    </row>
    <row r="35" spans="2:9">
      <c r="B35" s="2" t="s">
        <v>2088</v>
      </c>
      <c r="C35" s="1">
        <v>18186</v>
      </c>
      <c r="D35" s="1">
        <v>13509</v>
      </c>
      <c r="E35" s="36">
        <v>742.82</v>
      </c>
      <c r="F35" s="2">
        <v>4.68</v>
      </c>
      <c r="G35" s="2">
        <v>0.63</v>
      </c>
      <c r="H35" s="2">
        <v>0.45</v>
      </c>
      <c r="I35" s="36">
        <v>996.2</v>
      </c>
    </row>
    <row r="36" spans="2:9">
      <c r="B36" s="2" t="s">
        <v>2089</v>
      </c>
      <c r="C36" s="1">
        <v>18210</v>
      </c>
      <c r="D36" s="1">
        <v>13442</v>
      </c>
      <c r="E36" s="36">
        <v>738.14</v>
      </c>
      <c r="F36" s="2">
        <v>35.840000000000003</v>
      </c>
      <c r="G36" s="2">
        <v>5.0999999999999996</v>
      </c>
      <c r="H36" s="2">
        <v>5.05</v>
      </c>
      <c r="I36" s="36">
        <v>996.24</v>
      </c>
    </row>
    <row r="37" spans="2:9">
      <c r="B37" s="2" t="s">
        <v>2084</v>
      </c>
      <c r="C37" s="1">
        <v>18226</v>
      </c>
      <c r="D37" s="1">
        <v>12800</v>
      </c>
      <c r="E37" s="36">
        <v>702.3</v>
      </c>
      <c r="F37" s="2">
        <v>-13.07</v>
      </c>
      <c r="G37" s="2">
        <v>-1.83</v>
      </c>
      <c r="H37" s="2">
        <v>-2.34</v>
      </c>
      <c r="I37" s="36">
        <v>996.36</v>
      </c>
    </row>
    <row r="38" spans="2:9">
      <c r="B38" s="2" t="s">
        <v>2085</v>
      </c>
      <c r="C38" s="1">
        <v>18232</v>
      </c>
      <c r="D38" s="1">
        <v>13042</v>
      </c>
      <c r="E38" s="36">
        <v>715.37</v>
      </c>
      <c r="F38" s="2">
        <v>19.21</v>
      </c>
      <c r="G38" s="2">
        <v>2.76</v>
      </c>
      <c r="H38" s="2">
        <v>2.54</v>
      </c>
      <c r="I38" s="36">
        <v>996.4</v>
      </c>
    </row>
    <row r="39" spans="2:9">
      <c r="B39" s="2" t="s">
        <v>2086</v>
      </c>
      <c r="C39" s="1">
        <v>18212</v>
      </c>
      <c r="D39" s="1">
        <v>12678</v>
      </c>
      <c r="E39" s="36">
        <v>696.16</v>
      </c>
      <c r="F39" s="2">
        <v>-44.49</v>
      </c>
      <c r="G39" s="2">
        <v>-6.01</v>
      </c>
      <c r="H39" s="2">
        <v>-5.74</v>
      </c>
      <c r="I39" s="36">
        <v>996.43</v>
      </c>
    </row>
    <row r="40" spans="2:9">
      <c r="B40" s="2" t="s">
        <v>2087</v>
      </c>
      <c r="C40" s="1">
        <v>18202</v>
      </c>
      <c r="D40" s="1">
        <v>13481</v>
      </c>
      <c r="E40" s="36">
        <v>740.65</v>
      </c>
      <c r="F40" s="2">
        <v>16.93</v>
      </c>
      <c r="G40" s="2">
        <v>2.34</v>
      </c>
      <c r="H40" s="2">
        <v>2.5</v>
      </c>
      <c r="I40" s="36">
        <v>996.46</v>
      </c>
    </row>
    <row r="41" spans="2:9">
      <c r="B41" s="2" t="s">
        <v>2081</v>
      </c>
      <c r="C41" s="1">
        <v>18180</v>
      </c>
      <c r="D41" s="1">
        <v>13158</v>
      </c>
      <c r="E41" s="36">
        <v>723.72</v>
      </c>
      <c r="F41" s="2">
        <v>-9.44</v>
      </c>
      <c r="G41" s="2">
        <v>-1.29</v>
      </c>
      <c r="H41" s="2">
        <v>-1.71</v>
      </c>
      <c r="I41" s="36">
        <v>996.63</v>
      </c>
    </row>
    <row r="42" spans="2:9">
      <c r="B42" s="2" t="s">
        <v>2082</v>
      </c>
      <c r="C42" s="1">
        <v>18157</v>
      </c>
      <c r="D42" s="1">
        <v>13312</v>
      </c>
      <c r="E42" s="36">
        <v>733.16</v>
      </c>
      <c r="F42" s="2">
        <v>2.44</v>
      </c>
      <c r="G42" s="2">
        <v>0.33</v>
      </c>
      <c r="H42" s="2">
        <v>0.81</v>
      </c>
      <c r="I42" s="36">
        <v>996.66</v>
      </c>
    </row>
    <row r="43" spans="2:9">
      <c r="B43" s="2" t="s">
        <v>2083</v>
      </c>
      <c r="C43" s="1">
        <v>18155</v>
      </c>
      <c r="D43" s="1">
        <v>13266</v>
      </c>
      <c r="E43" s="36">
        <v>730.72</v>
      </c>
      <c r="F43" s="2">
        <v>-12.02</v>
      </c>
      <c r="G43" s="2">
        <v>-1.62</v>
      </c>
      <c r="H43" s="2">
        <v>-1.57</v>
      </c>
      <c r="I43" s="36">
        <v>996.71</v>
      </c>
    </row>
    <row r="44" spans="2:9">
      <c r="B44" s="2" t="s">
        <v>2078</v>
      </c>
      <c r="C44" s="1">
        <v>18134</v>
      </c>
      <c r="D44" s="1">
        <v>13469</v>
      </c>
      <c r="E44" s="36">
        <v>742.74</v>
      </c>
      <c r="F44" s="2">
        <v>40.21</v>
      </c>
      <c r="G44" s="2">
        <v>5.72</v>
      </c>
      <c r="H44" s="2">
        <v>5.25</v>
      </c>
      <c r="I44" s="36">
        <v>996.74</v>
      </c>
    </row>
    <row r="45" spans="2:9">
      <c r="B45" s="2" t="s">
        <v>2079</v>
      </c>
      <c r="C45" s="1">
        <v>18112</v>
      </c>
      <c r="D45" s="1">
        <v>12724</v>
      </c>
      <c r="E45" s="36">
        <v>702.53</v>
      </c>
      <c r="F45" s="2">
        <v>-12.07</v>
      </c>
      <c r="G45" s="2">
        <v>-1.69</v>
      </c>
      <c r="H45" s="2">
        <v>-1.68</v>
      </c>
      <c r="I45" s="36">
        <v>996.78</v>
      </c>
    </row>
    <row r="46" spans="2:9">
      <c r="B46" s="2" t="s">
        <v>2080</v>
      </c>
      <c r="C46" s="1">
        <v>18110</v>
      </c>
      <c r="D46" s="1">
        <v>12941</v>
      </c>
      <c r="E46" s="36">
        <v>714.6</v>
      </c>
      <c r="F46" s="2">
        <v>-1.05</v>
      </c>
      <c r="G46" s="2">
        <v>-0.15</v>
      </c>
      <c r="H46" s="2">
        <v>-0.43</v>
      </c>
      <c r="I46" s="36">
        <v>996.89</v>
      </c>
    </row>
    <row r="47" spans="2:9">
      <c r="B47" s="2" t="s">
        <v>2076</v>
      </c>
      <c r="C47" s="1">
        <v>18114</v>
      </c>
      <c r="D47" s="1">
        <v>12964</v>
      </c>
      <c r="E47" s="36">
        <v>715.65</v>
      </c>
      <c r="F47" s="2">
        <v>14.82</v>
      </c>
      <c r="G47" s="2">
        <v>2.11</v>
      </c>
      <c r="H47" s="2">
        <v>1.07</v>
      </c>
      <c r="I47" s="36">
        <v>996.93</v>
      </c>
    </row>
    <row r="48" spans="2:9">
      <c r="B48" s="2" t="s">
        <v>2077</v>
      </c>
      <c r="C48" s="1">
        <v>18127</v>
      </c>
      <c r="D48" s="1">
        <v>12704</v>
      </c>
      <c r="E48" s="36">
        <v>700.83</v>
      </c>
      <c r="F48" s="2">
        <v>-0.63</v>
      </c>
      <c r="G48" s="2">
        <v>-0.09</v>
      </c>
      <c r="H48" s="2">
        <v>0.15</v>
      </c>
      <c r="I48" s="36">
        <v>996.96</v>
      </c>
    </row>
    <row r="49" spans="2:9">
      <c r="B49" s="2" t="s">
        <v>2074</v>
      </c>
      <c r="C49" s="1">
        <v>18131</v>
      </c>
      <c r="D49" s="1">
        <v>12718</v>
      </c>
      <c r="E49" s="36">
        <v>701.46</v>
      </c>
      <c r="F49" s="2">
        <v>-32.08</v>
      </c>
      <c r="G49" s="2">
        <v>-4.37</v>
      </c>
      <c r="H49" s="2">
        <v>-3.61</v>
      </c>
      <c r="I49" s="36">
        <v>997</v>
      </c>
    </row>
    <row r="50" spans="2:9">
      <c r="B50" s="2" t="s">
        <v>2075</v>
      </c>
      <c r="C50" s="1">
        <v>18131</v>
      </c>
      <c r="D50" s="1">
        <v>13300</v>
      </c>
      <c r="E50" s="36">
        <v>733.54</v>
      </c>
      <c r="F50" s="2">
        <v>-3.8</v>
      </c>
      <c r="G50" s="2">
        <v>-0.52</v>
      </c>
      <c r="H50" s="2">
        <v>0.11</v>
      </c>
      <c r="I50" s="36">
        <v>997.03</v>
      </c>
    </row>
    <row r="51" spans="2:9">
      <c r="B51" s="2" t="s">
        <v>2066</v>
      </c>
      <c r="C51" s="1">
        <v>18129</v>
      </c>
      <c r="D51" s="1">
        <v>13368</v>
      </c>
      <c r="E51" s="36">
        <v>737.34</v>
      </c>
      <c r="F51" s="2">
        <v>-10.3</v>
      </c>
      <c r="G51" s="2">
        <v>-1.38</v>
      </c>
      <c r="H51" s="2">
        <v>-1.49</v>
      </c>
      <c r="I51" s="36">
        <v>997.14</v>
      </c>
    </row>
    <row r="52" spans="2:9">
      <c r="B52" s="2" t="s">
        <v>2067</v>
      </c>
      <c r="C52" s="1">
        <v>18126</v>
      </c>
      <c r="D52" s="1">
        <v>13552</v>
      </c>
      <c r="E52" s="36">
        <v>747.64</v>
      </c>
      <c r="F52" s="2">
        <v>0.22</v>
      </c>
      <c r="G52" s="2">
        <v>0.03</v>
      </c>
      <c r="H52" s="2">
        <v>0.13</v>
      </c>
      <c r="I52" s="36">
        <v>997.18</v>
      </c>
    </row>
    <row r="53" spans="2:9">
      <c r="B53" s="2" t="s">
        <v>2068</v>
      </c>
      <c r="C53" s="1">
        <v>18110</v>
      </c>
      <c r="D53" s="1">
        <v>13536</v>
      </c>
      <c r="E53" s="36">
        <v>747.42</v>
      </c>
      <c r="F53" s="2">
        <v>-7.57</v>
      </c>
      <c r="G53" s="2">
        <v>-1</v>
      </c>
      <c r="H53" s="2">
        <v>-0.84</v>
      </c>
      <c r="I53" s="36">
        <v>997.22</v>
      </c>
    </row>
    <row r="54" spans="2:9">
      <c r="B54" s="2" t="s">
        <v>2069</v>
      </c>
      <c r="C54" s="1">
        <v>18081</v>
      </c>
      <c r="D54" s="1">
        <v>13651</v>
      </c>
      <c r="E54" s="36">
        <v>754.99</v>
      </c>
      <c r="F54" s="2">
        <v>3.17</v>
      </c>
      <c r="G54" s="2">
        <v>0.42</v>
      </c>
      <c r="H54" s="2">
        <v>0.49</v>
      </c>
      <c r="I54" s="36">
        <v>997.26</v>
      </c>
    </row>
    <row r="55" spans="2:9">
      <c r="B55" s="2" t="s">
        <v>2070</v>
      </c>
      <c r="C55" s="1">
        <v>18067</v>
      </c>
      <c r="D55" s="1">
        <v>13583</v>
      </c>
      <c r="E55" s="36">
        <v>751.82</v>
      </c>
      <c r="F55" s="2">
        <v>-7.6</v>
      </c>
      <c r="G55" s="2">
        <v>-1</v>
      </c>
      <c r="H55" s="2">
        <v>-0.93</v>
      </c>
      <c r="I55" s="36">
        <v>997.29</v>
      </c>
    </row>
    <row r="56" spans="2:9">
      <c r="B56" s="2" t="s">
        <v>2071</v>
      </c>
      <c r="C56" s="1">
        <v>18057</v>
      </c>
      <c r="D56" s="1">
        <v>13713</v>
      </c>
      <c r="E56" s="36">
        <v>759.42</v>
      </c>
      <c r="F56" s="2">
        <v>-16.78</v>
      </c>
      <c r="G56" s="2">
        <v>-2.16</v>
      </c>
      <c r="H56" s="2">
        <v>-1.77</v>
      </c>
      <c r="I56" s="36">
        <v>997.41</v>
      </c>
    </row>
    <row r="57" spans="2:9">
      <c r="B57" s="2" t="s">
        <v>2072</v>
      </c>
      <c r="C57" s="1">
        <v>18050</v>
      </c>
      <c r="D57" s="1">
        <v>14011</v>
      </c>
      <c r="E57" s="36">
        <v>776.2</v>
      </c>
      <c r="F57" s="2">
        <v>-0.49</v>
      </c>
      <c r="G57" s="2">
        <v>-0.06</v>
      </c>
      <c r="H57" s="2">
        <v>-0.11</v>
      </c>
      <c r="I57" s="36">
        <v>997.45</v>
      </c>
    </row>
    <row r="58" spans="2:9">
      <c r="B58" s="2" t="s">
        <v>2073</v>
      </c>
      <c r="C58" s="1">
        <v>18050</v>
      </c>
      <c r="D58" s="1">
        <v>14019</v>
      </c>
      <c r="E58" s="36">
        <v>776.69</v>
      </c>
      <c r="F58" s="2">
        <v>-14.38</v>
      </c>
      <c r="G58" s="2">
        <v>-1.82</v>
      </c>
      <c r="H58" s="2">
        <v>-1.7</v>
      </c>
      <c r="I58" s="36">
        <v>997.49</v>
      </c>
    </row>
    <row r="59" spans="2:9">
      <c r="B59" s="2" t="s">
        <v>2063</v>
      </c>
      <c r="C59" s="1">
        <v>18020</v>
      </c>
      <c r="D59" s="1">
        <v>14255</v>
      </c>
      <c r="E59" s="36">
        <v>791.07</v>
      </c>
      <c r="F59" s="2">
        <v>-3.6</v>
      </c>
      <c r="G59" s="2">
        <v>-0.45</v>
      </c>
      <c r="H59" s="2">
        <v>-0.26</v>
      </c>
      <c r="I59" s="36">
        <v>997.53</v>
      </c>
    </row>
    <row r="60" spans="2:9">
      <c r="B60" s="2" t="s">
        <v>2064</v>
      </c>
      <c r="C60" s="1">
        <v>18020</v>
      </c>
      <c r="D60" s="1">
        <v>14320</v>
      </c>
      <c r="E60" s="36">
        <v>794.67</v>
      </c>
      <c r="F60" s="2">
        <v>6.58</v>
      </c>
      <c r="G60" s="2">
        <v>0.83</v>
      </c>
      <c r="H60" s="2">
        <v>0.62</v>
      </c>
      <c r="I60" s="36">
        <v>997.56</v>
      </c>
    </row>
    <row r="61" spans="2:9">
      <c r="B61" s="2" t="s">
        <v>2065</v>
      </c>
      <c r="C61" s="1">
        <v>18018</v>
      </c>
      <c r="D61" s="1">
        <v>14200</v>
      </c>
      <c r="E61" s="36">
        <v>788.09</v>
      </c>
      <c r="F61" s="2">
        <v>-8.48</v>
      </c>
      <c r="G61" s="2">
        <v>-1.06</v>
      </c>
      <c r="H61" s="2">
        <v>-0.92</v>
      </c>
      <c r="I61" s="36">
        <v>997.75</v>
      </c>
    </row>
    <row r="62" spans="2:9">
      <c r="B62" s="2" t="s">
        <v>2062</v>
      </c>
      <c r="C62" s="1">
        <v>18008</v>
      </c>
      <c r="D62" s="1">
        <v>14344</v>
      </c>
      <c r="E62" s="36">
        <v>796.57</v>
      </c>
      <c r="F62" s="2">
        <v>1.52</v>
      </c>
      <c r="G62" s="2">
        <v>0.19</v>
      </c>
      <c r="H62" s="2">
        <v>-0.15</v>
      </c>
      <c r="I62" s="36">
        <v>997.79</v>
      </c>
    </row>
    <row r="63" spans="2:9">
      <c r="B63" s="2" t="s">
        <v>2061</v>
      </c>
      <c r="C63" s="1">
        <v>17983</v>
      </c>
      <c r="D63" s="1">
        <v>14298</v>
      </c>
      <c r="E63" s="36">
        <v>795.05</v>
      </c>
      <c r="F63" s="2">
        <v>7.06</v>
      </c>
      <c r="G63" s="2">
        <v>0.9</v>
      </c>
      <c r="H63" s="2">
        <v>0.83</v>
      </c>
      <c r="I63" s="36">
        <v>997.83</v>
      </c>
    </row>
    <row r="64" spans="2:9">
      <c r="B64" s="2" t="s">
        <v>2060</v>
      </c>
      <c r="C64" s="1">
        <v>17982</v>
      </c>
      <c r="D64" s="1">
        <v>14169</v>
      </c>
      <c r="E64" s="36">
        <v>787.99</v>
      </c>
      <c r="F64" s="2">
        <v>1.71</v>
      </c>
      <c r="G64" s="2">
        <v>0.22</v>
      </c>
      <c r="H64" s="2">
        <v>0.22</v>
      </c>
      <c r="I64" s="36">
        <v>997.86</v>
      </c>
    </row>
    <row r="65" spans="2:9">
      <c r="B65" s="2" t="s">
        <v>2058</v>
      </c>
      <c r="C65" s="1">
        <v>17977</v>
      </c>
      <c r="D65" s="1">
        <v>14135</v>
      </c>
      <c r="E65" s="36">
        <v>786.28</v>
      </c>
      <c r="F65" s="2">
        <v>-5.57</v>
      </c>
      <c r="G65" s="2">
        <v>-0.7</v>
      </c>
      <c r="H65" s="2">
        <v>-0.97</v>
      </c>
      <c r="I65" s="36">
        <v>997.99</v>
      </c>
    </row>
    <row r="66" spans="2:9">
      <c r="B66" s="2" t="s">
        <v>2059</v>
      </c>
      <c r="C66" s="1">
        <v>17972</v>
      </c>
      <c r="D66" s="1">
        <v>14231</v>
      </c>
      <c r="E66" s="36">
        <v>791.85</v>
      </c>
      <c r="F66" s="2">
        <v>21.26</v>
      </c>
      <c r="G66" s="2">
        <v>2.76</v>
      </c>
      <c r="H66" s="2">
        <v>2.97</v>
      </c>
      <c r="I66" s="36">
        <v>998.04</v>
      </c>
    </row>
    <row r="67" spans="2:9">
      <c r="B67" s="2" t="s">
        <v>2056</v>
      </c>
      <c r="C67" s="1">
        <v>17940</v>
      </c>
      <c r="D67" s="1">
        <v>13824</v>
      </c>
      <c r="E67" s="36">
        <v>770.59</v>
      </c>
      <c r="F67" s="2">
        <v>-6.67</v>
      </c>
      <c r="G67" s="2">
        <v>-0.86</v>
      </c>
      <c r="H67" s="2">
        <v>-0.56999999999999995</v>
      </c>
      <c r="I67" s="36">
        <v>998.08</v>
      </c>
    </row>
    <row r="68" spans="2:9">
      <c r="B68" s="2" t="s">
        <v>2053</v>
      </c>
      <c r="C68" s="1">
        <v>17918</v>
      </c>
      <c r="D68" s="1">
        <v>13927</v>
      </c>
      <c r="E68" s="36">
        <v>777.26</v>
      </c>
      <c r="F68" s="2">
        <v>-15.85</v>
      </c>
      <c r="G68" s="2">
        <v>-2</v>
      </c>
      <c r="H68" s="2">
        <v>-1.92</v>
      </c>
      <c r="I68" s="36">
        <v>998.11</v>
      </c>
    </row>
    <row r="69" spans="2:9">
      <c r="B69" s="2" t="s">
        <v>2054</v>
      </c>
      <c r="C69" s="1">
        <v>17903</v>
      </c>
      <c r="D69" s="1">
        <v>14199</v>
      </c>
      <c r="E69" s="36">
        <v>793.11</v>
      </c>
      <c r="F69" s="2">
        <v>-12.81</v>
      </c>
      <c r="G69" s="2">
        <v>-1.59</v>
      </c>
      <c r="H69" s="2">
        <v>-1.32</v>
      </c>
      <c r="I69" s="36">
        <v>998.15</v>
      </c>
    </row>
    <row r="70" spans="2:9">
      <c r="B70" s="2" t="s">
        <v>2055</v>
      </c>
      <c r="C70" s="1">
        <v>17905</v>
      </c>
      <c r="D70" s="1">
        <v>14430</v>
      </c>
      <c r="E70" s="36">
        <v>805.92</v>
      </c>
      <c r="F70" s="2">
        <v>6.64</v>
      </c>
      <c r="G70" s="2">
        <v>0.83</v>
      </c>
      <c r="H70" s="2">
        <v>1.1399999999999999</v>
      </c>
      <c r="I70" s="36">
        <v>998.28</v>
      </c>
    </row>
    <row r="71" spans="2:9">
      <c r="B71" s="2" t="s">
        <v>2051</v>
      </c>
      <c r="C71" s="1">
        <v>17895</v>
      </c>
      <c r="D71" s="1">
        <v>14303</v>
      </c>
      <c r="E71" s="36">
        <v>799.28</v>
      </c>
      <c r="F71" s="2">
        <v>7.74</v>
      </c>
      <c r="G71" s="2">
        <v>0.98</v>
      </c>
      <c r="H71" s="2">
        <v>0.96</v>
      </c>
      <c r="I71" s="36">
        <v>998.32</v>
      </c>
    </row>
    <row r="72" spans="2:9">
      <c r="B72" s="2" t="s">
        <v>2052</v>
      </c>
      <c r="C72" s="1">
        <v>17878</v>
      </c>
      <c r="D72" s="1">
        <v>14151</v>
      </c>
      <c r="E72" s="36">
        <v>791.54</v>
      </c>
      <c r="F72" s="2">
        <v>-14.46</v>
      </c>
      <c r="G72" s="2">
        <v>-1.79</v>
      </c>
      <c r="H72" s="2">
        <v>-2</v>
      </c>
      <c r="I72" s="36">
        <v>998.37</v>
      </c>
    </row>
    <row r="73" spans="2:9">
      <c r="B73" s="2" t="s">
        <v>2041</v>
      </c>
      <c r="C73" s="1">
        <v>17833</v>
      </c>
      <c r="D73" s="1">
        <v>14373</v>
      </c>
      <c r="E73" s="36">
        <v>806</v>
      </c>
      <c r="F73" s="2">
        <v>-0.66</v>
      </c>
      <c r="G73" s="2">
        <v>-0.08</v>
      </c>
      <c r="H73" s="2">
        <v>-0.15</v>
      </c>
      <c r="I73" s="36">
        <v>998.41</v>
      </c>
    </row>
    <row r="74" spans="2:9">
      <c r="B74" s="2" t="s">
        <v>2042</v>
      </c>
      <c r="C74" s="1">
        <v>17805</v>
      </c>
      <c r="D74" s="1">
        <v>14362</v>
      </c>
      <c r="E74" s="36">
        <v>806.66</v>
      </c>
      <c r="F74" s="2">
        <v>-13.43</v>
      </c>
      <c r="G74" s="2">
        <v>-1.64</v>
      </c>
      <c r="H74" s="2">
        <v>-1.95</v>
      </c>
      <c r="I74" s="36">
        <v>998.44</v>
      </c>
    </row>
    <row r="75" spans="2:9">
      <c r="B75" s="2" t="s">
        <v>2043</v>
      </c>
      <c r="C75" s="1">
        <v>17801</v>
      </c>
      <c r="D75" s="1">
        <v>14598</v>
      </c>
      <c r="E75" s="36">
        <v>820.09</v>
      </c>
      <c r="F75" s="2">
        <v>20.63</v>
      </c>
      <c r="G75" s="2">
        <v>2.58</v>
      </c>
      <c r="H75" s="2">
        <v>2.31</v>
      </c>
      <c r="I75" s="36">
        <v>998.57</v>
      </c>
    </row>
    <row r="76" spans="2:9">
      <c r="B76" s="2" t="s">
        <v>2044</v>
      </c>
      <c r="C76" s="1">
        <v>17767</v>
      </c>
      <c r="D76" s="1">
        <v>14204</v>
      </c>
      <c r="E76" s="36">
        <v>799.46</v>
      </c>
      <c r="F76" s="2">
        <v>17.09</v>
      </c>
      <c r="G76" s="2">
        <v>2.1800000000000002</v>
      </c>
      <c r="H76" s="2">
        <v>1.94</v>
      </c>
      <c r="I76" s="36">
        <v>998.62</v>
      </c>
    </row>
    <row r="77" spans="2:9">
      <c r="B77" s="2" t="s">
        <v>2045</v>
      </c>
      <c r="C77" s="1">
        <v>17749</v>
      </c>
      <c r="D77" s="1">
        <v>13886</v>
      </c>
      <c r="E77" s="36">
        <v>782.37</v>
      </c>
      <c r="F77" s="2">
        <v>-2.85</v>
      </c>
      <c r="G77" s="2">
        <v>-0.36</v>
      </c>
      <c r="H77" s="2">
        <v>-0.12</v>
      </c>
      <c r="I77" s="36">
        <v>998.66</v>
      </c>
    </row>
    <row r="78" spans="2:9">
      <c r="B78" s="2" t="s">
        <v>2046</v>
      </c>
      <c r="C78" s="1">
        <v>17715</v>
      </c>
      <c r="D78" s="1">
        <v>13910</v>
      </c>
      <c r="E78" s="36">
        <v>785.22</v>
      </c>
      <c r="F78" s="2">
        <v>26.74</v>
      </c>
      <c r="G78" s="2">
        <v>3.53</v>
      </c>
      <c r="H78" s="2">
        <v>3.7</v>
      </c>
      <c r="I78" s="36">
        <v>998.7</v>
      </c>
    </row>
    <row r="79" spans="2:9">
      <c r="B79" s="2" t="s">
        <v>2047</v>
      </c>
      <c r="C79" s="1">
        <v>17700</v>
      </c>
      <c r="D79" s="1">
        <v>13425</v>
      </c>
      <c r="E79" s="36">
        <v>758.48</v>
      </c>
      <c r="F79" s="2">
        <v>-8.7200000000000006</v>
      </c>
      <c r="G79" s="2">
        <v>-1.1399999999999999</v>
      </c>
      <c r="H79" s="2">
        <v>-1.04</v>
      </c>
      <c r="I79" s="36">
        <v>998.74</v>
      </c>
    </row>
    <row r="80" spans="2:9">
      <c r="B80" s="2" t="s">
        <v>2048</v>
      </c>
      <c r="C80" s="1">
        <v>17694</v>
      </c>
      <c r="D80" s="1">
        <v>13574</v>
      </c>
      <c r="E80" s="36">
        <v>767.2</v>
      </c>
      <c r="F80" s="2">
        <v>10.67</v>
      </c>
      <c r="G80" s="2">
        <v>1.41</v>
      </c>
      <c r="H80" s="2">
        <v>1.25</v>
      </c>
      <c r="I80" s="36">
        <v>998.86</v>
      </c>
    </row>
    <row r="81" spans="2:9">
      <c r="B81" s="2" t="s">
        <v>2049</v>
      </c>
      <c r="C81" s="1">
        <v>17698</v>
      </c>
      <c r="D81" s="1">
        <v>13389</v>
      </c>
      <c r="E81" s="36">
        <v>756.53</v>
      </c>
      <c r="F81" s="2">
        <v>0.15</v>
      </c>
      <c r="G81" s="2">
        <v>0.02</v>
      </c>
      <c r="H81" s="2">
        <v>-0.27</v>
      </c>
      <c r="I81" s="36">
        <v>998.9</v>
      </c>
    </row>
    <row r="82" spans="2:9">
      <c r="B82" s="2" t="s">
        <v>2050</v>
      </c>
      <c r="C82" s="1">
        <v>17667</v>
      </c>
      <c r="D82" s="1">
        <v>13363</v>
      </c>
      <c r="E82" s="36">
        <v>756.38</v>
      </c>
      <c r="F82" s="2">
        <v>-27.63</v>
      </c>
      <c r="G82" s="2">
        <v>-3.52</v>
      </c>
      <c r="H82" s="2">
        <v>-3.07</v>
      </c>
      <c r="I82" s="36">
        <v>998.94</v>
      </c>
    </row>
    <row r="83" spans="2:9">
      <c r="B83" s="2" t="s">
        <v>2036</v>
      </c>
      <c r="C83" s="1">
        <v>17649</v>
      </c>
      <c r="D83" s="1">
        <v>13837</v>
      </c>
      <c r="E83" s="36">
        <v>784.01</v>
      </c>
      <c r="F83" s="2">
        <v>-5.12</v>
      </c>
      <c r="G83" s="2">
        <v>-0.65</v>
      </c>
      <c r="H83" s="2">
        <v>-0.5</v>
      </c>
      <c r="I83" s="36">
        <v>998.98</v>
      </c>
    </row>
    <row r="84" spans="2:9">
      <c r="B84" s="2" t="s">
        <v>2037</v>
      </c>
      <c r="C84" s="1">
        <v>17683</v>
      </c>
      <c r="D84" s="1">
        <v>13954</v>
      </c>
      <c r="E84" s="36">
        <v>789.13</v>
      </c>
      <c r="F84" s="2">
        <v>16.34</v>
      </c>
      <c r="G84" s="2">
        <v>2.11</v>
      </c>
      <c r="H84" s="2">
        <v>1.93</v>
      </c>
      <c r="I84" s="36">
        <v>999.02</v>
      </c>
    </row>
    <row r="85" spans="2:9">
      <c r="B85" s="2" t="s">
        <v>2038</v>
      </c>
      <c r="C85" s="1">
        <v>17654</v>
      </c>
      <c r="D85" s="1">
        <v>13643</v>
      </c>
      <c r="E85" s="36">
        <v>772.79</v>
      </c>
      <c r="F85" s="2">
        <v>12.95</v>
      </c>
      <c r="G85" s="2">
        <v>1.7</v>
      </c>
      <c r="H85" s="2">
        <v>0.89</v>
      </c>
      <c r="I85" s="36">
        <v>999.15</v>
      </c>
    </row>
    <row r="86" spans="2:9">
      <c r="B86" s="2" t="s">
        <v>2039</v>
      </c>
      <c r="C86" s="1">
        <v>17614</v>
      </c>
      <c r="D86" s="1">
        <v>13384</v>
      </c>
      <c r="E86" s="36">
        <v>759.84</v>
      </c>
      <c r="F86" s="2">
        <v>-1.55</v>
      </c>
      <c r="G86" s="2">
        <v>-0.2</v>
      </c>
      <c r="H86" s="2">
        <v>-0.97</v>
      </c>
      <c r="I86" s="36">
        <v>999.19</v>
      </c>
    </row>
    <row r="87" spans="2:9">
      <c r="B87" s="2" t="s">
        <v>2040</v>
      </c>
      <c r="C87" s="1">
        <v>17626</v>
      </c>
      <c r="D87" s="1">
        <v>13420</v>
      </c>
      <c r="E87" s="36">
        <v>761.39</v>
      </c>
      <c r="F87" s="2">
        <v>-21.73</v>
      </c>
      <c r="G87" s="2">
        <v>-2.77</v>
      </c>
      <c r="H87" s="2">
        <v>-2.88</v>
      </c>
      <c r="I87" s="36">
        <v>999.23</v>
      </c>
    </row>
    <row r="88" spans="2:9">
      <c r="B88" s="2" t="s">
        <v>2031</v>
      </c>
      <c r="C88" s="1">
        <v>17613</v>
      </c>
      <c r="D88" s="1">
        <v>13793</v>
      </c>
      <c r="E88" s="36">
        <v>783.12</v>
      </c>
      <c r="F88" s="2">
        <v>-1.55</v>
      </c>
      <c r="G88" s="2">
        <v>-0.2</v>
      </c>
      <c r="H88" s="2">
        <v>0.3</v>
      </c>
      <c r="I88" s="36">
        <v>999.27</v>
      </c>
    </row>
    <row r="89" spans="2:9">
      <c r="B89" s="2" t="s">
        <v>2032</v>
      </c>
      <c r="C89" s="1">
        <v>17614</v>
      </c>
      <c r="D89" s="1">
        <v>13821</v>
      </c>
      <c r="E89" s="36">
        <v>784.67</v>
      </c>
      <c r="F89" s="2">
        <v>-18.93</v>
      </c>
      <c r="G89" s="2">
        <v>-2.36</v>
      </c>
      <c r="H89" s="2">
        <v>-1.93</v>
      </c>
      <c r="I89" s="36">
        <v>999.3</v>
      </c>
    </row>
    <row r="90" spans="2:9">
      <c r="B90" s="2" t="s">
        <v>2033</v>
      </c>
      <c r="C90" s="1">
        <v>17622</v>
      </c>
      <c r="D90" s="1">
        <v>14161</v>
      </c>
      <c r="E90" s="36">
        <v>803.6</v>
      </c>
      <c r="F90" s="2">
        <v>-13.07</v>
      </c>
      <c r="G90" s="2">
        <v>-1.6</v>
      </c>
      <c r="H90" s="2">
        <v>-1.08</v>
      </c>
      <c r="I90" s="36">
        <v>999.43</v>
      </c>
    </row>
    <row r="91" spans="2:9">
      <c r="B91" s="2" t="s">
        <v>2034</v>
      </c>
      <c r="C91" s="1">
        <v>17630</v>
      </c>
      <c r="D91" s="1">
        <v>14398</v>
      </c>
      <c r="E91" s="36">
        <v>816.67</v>
      </c>
      <c r="F91" s="2">
        <v>-24.54</v>
      </c>
      <c r="G91" s="2">
        <v>-2.92</v>
      </c>
      <c r="H91" s="2">
        <v>-2.38</v>
      </c>
      <c r="I91" s="36">
        <v>999.47</v>
      </c>
    </row>
    <row r="92" spans="2:9">
      <c r="B92" s="2" t="s">
        <v>2035</v>
      </c>
      <c r="C92" s="1">
        <v>17629</v>
      </c>
      <c r="D92" s="1">
        <v>14830</v>
      </c>
      <c r="E92" s="36">
        <v>841.21</v>
      </c>
      <c r="F92" s="2">
        <v>-6.2</v>
      </c>
      <c r="G92" s="2">
        <v>-0.73</v>
      </c>
      <c r="H92" s="2">
        <v>-0.23</v>
      </c>
      <c r="I92" s="36">
        <v>999.51</v>
      </c>
    </row>
    <row r="93" spans="2:9">
      <c r="B93" s="2" t="s">
        <v>2029</v>
      </c>
      <c r="C93" s="1">
        <v>17659</v>
      </c>
      <c r="D93" s="1">
        <v>14964</v>
      </c>
      <c r="E93" s="36">
        <v>847.41</v>
      </c>
      <c r="F93" s="2">
        <v>-5.2</v>
      </c>
      <c r="G93" s="2">
        <v>-0.61</v>
      </c>
      <c r="H93" s="2">
        <v>-0.5</v>
      </c>
      <c r="I93" s="36">
        <v>999.56</v>
      </c>
    </row>
    <row r="94" spans="2:9">
      <c r="B94" s="2" t="s">
        <v>2030</v>
      </c>
      <c r="C94" s="1">
        <v>17630</v>
      </c>
      <c r="D94" s="1">
        <v>15031</v>
      </c>
      <c r="E94" s="36">
        <v>852.61</v>
      </c>
      <c r="F94" s="2">
        <v>-17.61</v>
      </c>
      <c r="G94" s="2">
        <v>-2.02</v>
      </c>
      <c r="H94" s="2">
        <v>-2.0699999999999998</v>
      </c>
      <c r="I94" s="36">
        <v>999.6</v>
      </c>
    </row>
    <row r="95" spans="2:9">
      <c r="B95" s="2" t="s">
        <v>1382</v>
      </c>
      <c r="C95" s="1">
        <v>17608</v>
      </c>
      <c r="D95" s="1">
        <v>15323</v>
      </c>
      <c r="E95" s="36">
        <v>870.22</v>
      </c>
      <c r="F95" s="2">
        <v>-0.46</v>
      </c>
      <c r="G95" s="2">
        <v>-0.05</v>
      </c>
      <c r="H95" s="2">
        <v>0.08</v>
      </c>
      <c r="I95" s="36">
        <v>999.38</v>
      </c>
    </row>
    <row r="96" spans="2:9">
      <c r="B96" s="2" t="s">
        <v>1383</v>
      </c>
      <c r="C96" s="1">
        <v>17576</v>
      </c>
      <c r="D96" s="1">
        <v>15303</v>
      </c>
      <c r="E96" s="36">
        <v>870.68</v>
      </c>
      <c r="F96" s="2">
        <v>0.8</v>
      </c>
      <c r="G96" s="2">
        <v>0.09</v>
      </c>
      <c r="H96" s="2">
        <v>0.45</v>
      </c>
      <c r="I96" s="36">
        <v>999.43</v>
      </c>
    </row>
    <row r="97" spans="2:9">
      <c r="B97" s="2" t="s">
        <v>1384</v>
      </c>
      <c r="C97" s="1">
        <v>17567</v>
      </c>
      <c r="D97" s="1">
        <v>15281</v>
      </c>
      <c r="E97" s="36">
        <v>869.88</v>
      </c>
      <c r="F97" s="2">
        <v>-1.53</v>
      </c>
      <c r="G97" s="2">
        <v>-0.18</v>
      </c>
      <c r="H97" s="2">
        <v>-0.25</v>
      </c>
      <c r="I97" s="36">
        <v>999.48</v>
      </c>
    </row>
    <row r="98" spans="2:9">
      <c r="B98" s="2" t="s">
        <v>1385</v>
      </c>
      <c r="C98" s="1">
        <v>17426</v>
      </c>
      <c r="D98" s="1">
        <v>15185</v>
      </c>
      <c r="E98" s="36">
        <v>871.41</v>
      </c>
      <c r="F98" s="2">
        <v>-8.59</v>
      </c>
      <c r="G98" s="2">
        <v>-0.98</v>
      </c>
      <c r="H98" s="2">
        <v>-0.93</v>
      </c>
      <c r="I98" s="36">
        <v>999.52</v>
      </c>
    </row>
    <row r="99" spans="2:9">
      <c r="B99" s="2" t="s">
        <v>1379</v>
      </c>
      <c r="C99" s="1">
        <v>17524</v>
      </c>
      <c r="D99" s="1">
        <v>15421</v>
      </c>
      <c r="E99" s="36">
        <v>880</v>
      </c>
      <c r="F99" s="2">
        <v>-5.74</v>
      </c>
      <c r="G99" s="2">
        <v>-0.65</v>
      </c>
      <c r="H99" s="2">
        <v>-0.66</v>
      </c>
      <c r="I99" s="36">
        <v>999.56</v>
      </c>
    </row>
    <row r="100" spans="2:9">
      <c r="B100" s="2" t="s">
        <v>1380</v>
      </c>
      <c r="C100" s="1">
        <v>17519</v>
      </c>
      <c r="D100" s="1">
        <v>15517</v>
      </c>
      <c r="E100" s="36">
        <v>885.74</v>
      </c>
      <c r="F100" s="2">
        <v>-15.23</v>
      </c>
      <c r="G100" s="2">
        <v>-1.69</v>
      </c>
      <c r="H100" s="2">
        <v>-2.02</v>
      </c>
      <c r="I100" s="36">
        <v>999.71</v>
      </c>
    </row>
    <row r="101" spans="2:9">
      <c r="B101" s="2" t="s">
        <v>1381</v>
      </c>
      <c r="C101" s="1">
        <v>17523</v>
      </c>
      <c r="D101" s="1">
        <v>15788</v>
      </c>
      <c r="E101" s="36">
        <v>900.97</v>
      </c>
      <c r="F101" s="2">
        <v>11.24</v>
      </c>
      <c r="G101" s="2">
        <v>1.26</v>
      </c>
      <c r="H101" s="2">
        <v>1.31</v>
      </c>
      <c r="I101" s="36">
        <v>999.76</v>
      </c>
    </row>
    <row r="102" spans="2:9">
      <c r="B102" s="2" t="s">
        <v>1378</v>
      </c>
      <c r="C102" s="1">
        <v>17518</v>
      </c>
      <c r="D102" s="1">
        <v>15586</v>
      </c>
      <c r="E102" s="36">
        <v>889.73</v>
      </c>
      <c r="F102" s="2">
        <v>-9.24</v>
      </c>
      <c r="G102" s="2">
        <v>-1.03</v>
      </c>
      <c r="H102" s="2">
        <v>-0.56000000000000005</v>
      </c>
      <c r="I102" s="36">
        <v>999.81</v>
      </c>
    </row>
    <row r="103" spans="2:9">
      <c r="B103" s="2" t="s">
        <v>1376</v>
      </c>
      <c r="C103" s="1">
        <v>17497</v>
      </c>
      <c r="D103" s="1">
        <v>15729</v>
      </c>
      <c r="E103" s="36">
        <v>898.97</v>
      </c>
      <c r="F103" s="2">
        <v>3.96</v>
      </c>
      <c r="G103" s="2">
        <v>0.44</v>
      </c>
      <c r="H103" s="2">
        <v>0.95</v>
      </c>
      <c r="I103" s="36">
        <v>999.86</v>
      </c>
    </row>
    <row r="104" spans="2:9">
      <c r="B104" s="2" t="s">
        <v>1377</v>
      </c>
      <c r="C104" s="1">
        <v>17480</v>
      </c>
      <c r="D104" s="1">
        <v>15645</v>
      </c>
      <c r="E104" s="36">
        <v>895.01</v>
      </c>
      <c r="F104" s="2">
        <v>1.89</v>
      </c>
      <c r="G104" s="2">
        <v>0.21</v>
      </c>
      <c r="H104" s="2">
        <v>0.73</v>
      </c>
      <c r="I104" s="36">
        <v>999.9</v>
      </c>
    </row>
    <row r="105" spans="2:9">
      <c r="B105" s="2" t="s">
        <v>1372</v>
      </c>
      <c r="C105" s="1">
        <v>17453</v>
      </c>
      <c r="D105" s="1">
        <v>15588</v>
      </c>
      <c r="E105" s="36">
        <v>893.12</v>
      </c>
      <c r="F105" s="2">
        <v>-22</v>
      </c>
      <c r="G105" s="2">
        <v>-2.4</v>
      </c>
      <c r="H105" s="2">
        <v>-2.75</v>
      </c>
      <c r="I105" s="36">
        <v>1000.05</v>
      </c>
    </row>
    <row r="106" spans="2:9">
      <c r="B106" s="2" t="s">
        <v>1373</v>
      </c>
      <c r="C106" s="1">
        <v>17435</v>
      </c>
      <c r="D106" s="1">
        <v>15955</v>
      </c>
      <c r="E106" s="36">
        <v>915.12</v>
      </c>
      <c r="F106" s="2">
        <v>3.55</v>
      </c>
      <c r="G106" s="2">
        <v>0.39</v>
      </c>
      <c r="H106" s="2">
        <v>0.38</v>
      </c>
      <c r="I106" s="36">
        <v>1000.1</v>
      </c>
    </row>
    <row r="107" spans="2:9">
      <c r="B107" s="2" t="s">
        <v>1370</v>
      </c>
      <c r="C107" s="1">
        <v>17415</v>
      </c>
      <c r="D107" s="1">
        <v>15875</v>
      </c>
      <c r="E107" s="36">
        <v>911.57</v>
      </c>
      <c r="F107" s="2">
        <v>-20.74</v>
      </c>
      <c r="G107" s="2">
        <v>-2.2200000000000002</v>
      </c>
      <c r="H107" s="2">
        <v>-2.0699999999999998</v>
      </c>
      <c r="I107" s="36">
        <v>1000.15</v>
      </c>
    </row>
    <row r="108" spans="2:9">
      <c r="B108" s="2" t="s">
        <v>1371</v>
      </c>
      <c r="C108" s="1">
        <v>17399</v>
      </c>
      <c r="D108" s="1">
        <v>16221</v>
      </c>
      <c r="E108" s="36">
        <v>932.31</v>
      </c>
      <c r="F108" s="2">
        <v>-8.09</v>
      </c>
      <c r="G108" s="2">
        <v>-0.86</v>
      </c>
      <c r="H108" s="2">
        <v>-1.45</v>
      </c>
      <c r="I108" s="36">
        <v>1000.2</v>
      </c>
    </row>
    <row r="109" spans="2:9">
      <c r="B109" s="2" t="s">
        <v>1368</v>
      </c>
      <c r="C109" s="1">
        <v>17373</v>
      </c>
      <c r="D109" s="1">
        <v>16337</v>
      </c>
      <c r="E109" s="36">
        <v>940.4</v>
      </c>
      <c r="F109" s="2">
        <v>-2.29</v>
      </c>
      <c r="G109" s="2">
        <v>-0.24</v>
      </c>
      <c r="H109" s="2">
        <v>-0.14000000000000001</v>
      </c>
      <c r="I109" s="36">
        <v>1000.24</v>
      </c>
    </row>
    <row r="110" spans="2:9">
      <c r="B110" s="2" t="s">
        <v>1369</v>
      </c>
      <c r="C110" s="1">
        <v>17375</v>
      </c>
      <c r="D110" s="1">
        <v>16379</v>
      </c>
      <c r="E110" s="36">
        <v>942.69</v>
      </c>
      <c r="F110" s="2">
        <v>6.13</v>
      </c>
      <c r="G110" s="2">
        <v>0.65</v>
      </c>
      <c r="H110" s="2">
        <v>0.84</v>
      </c>
      <c r="I110" s="36">
        <v>1000.45</v>
      </c>
    </row>
    <row r="111" spans="2:9">
      <c r="B111" s="2" t="s">
        <v>1362</v>
      </c>
      <c r="C111" s="1">
        <v>17371</v>
      </c>
      <c r="D111" s="1">
        <v>16269</v>
      </c>
      <c r="E111" s="36">
        <v>936.56</v>
      </c>
      <c r="F111" s="2">
        <v>-16.28</v>
      </c>
      <c r="G111" s="2">
        <v>-1.71</v>
      </c>
      <c r="H111" s="2">
        <v>-1.54</v>
      </c>
      <c r="I111" s="36">
        <v>1000.53</v>
      </c>
    </row>
    <row r="112" spans="2:9">
      <c r="B112" s="2" t="s">
        <v>1363</v>
      </c>
      <c r="C112" s="1">
        <v>17376</v>
      </c>
      <c r="D112" s="1">
        <v>16556</v>
      </c>
      <c r="E112" s="36">
        <v>952.84</v>
      </c>
      <c r="F112" s="2">
        <v>-4.3099999999999996</v>
      </c>
      <c r="G112" s="2">
        <v>-0.45</v>
      </c>
      <c r="H112" s="2">
        <v>-0.28999999999999998</v>
      </c>
      <c r="I112" s="36">
        <v>1000.58</v>
      </c>
    </row>
    <row r="113" spans="2:9">
      <c r="B113" s="2" t="s">
        <v>1364</v>
      </c>
      <c r="C113" s="1">
        <v>17383</v>
      </c>
      <c r="D113" s="1">
        <v>16638</v>
      </c>
      <c r="E113" s="36">
        <v>957.15</v>
      </c>
      <c r="F113" s="2">
        <v>7.87</v>
      </c>
      <c r="G113" s="2">
        <v>0.83</v>
      </c>
      <c r="H113" s="2">
        <v>0.45</v>
      </c>
      <c r="I113" s="36">
        <v>1000.63</v>
      </c>
    </row>
    <row r="114" spans="2:9">
      <c r="B114" s="2" t="s">
        <v>1365</v>
      </c>
      <c r="C114" s="1">
        <v>17395</v>
      </c>
      <c r="D114" s="1">
        <v>16513</v>
      </c>
      <c r="E114" s="36">
        <v>949.28</v>
      </c>
      <c r="F114" s="2">
        <v>19.32</v>
      </c>
      <c r="G114" s="2">
        <v>2.08</v>
      </c>
      <c r="H114" s="2">
        <v>2.2599999999999998</v>
      </c>
      <c r="I114" s="36">
        <v>1000.79</v>
      </c>
    </row>
    <row r="115" spans="2:9">
      <c r="B115" s="2" t="s">
        <v>1366</v>
      </c>
      <c r="C115" s="1">
        <v>17393</v>
      </c>
      <c r="D115" s="1">
        <v>16175</v>
      </c>
      <c r="E115" s="36">
        <v>929.96</v>
      </c>
      <c r="F115" s="2">
        <v>-14.23</v>
      </c>
      <c r="G115" s="2">
        <v>-1.51</v>
      </c>
      <c r="H115" s="2">
        <v>-1.2</v>
      </c>
      <c r="I115" s="36">
        <v>1000.84</v>
      </c>
    </row>
    <row r="116" spans="2:9">
      <c r="B116" s="2" t="s">
        <v>1367</v>
      </c>
      <c r="C116" s="1">
        <v>17384</v>
      </c>
      <c r="D116" s="1">
        <v>16414</v>
      </c>
      <c r="E116" s="36">
        <v>944.19</v>
      </c>
      <c r="F116" s="2">
        <v>14.02</v>
      </c>
      <c r="G116" s="2">
        <v>1.51</v>
      </c>
      <c r="H116" s="2">
        <v>1.54</v>
      </c>
      <c r="I116" s="36">
        <v>1000.89</v>
      </c>
    </row>
    <row r="117" spans="2:9">
      <c r="B117" s="2" t="s">
        <v>1361</v>
      </c>
      <c r="C117" s="1">
        <v>17336</v>
      </c>
      <c r="D117" s="1">
        <v>16126</v>
      </c>
      <c r="E117" s="36">
        <v>930.17</v>
      </c>
      <c r="F117" s="2">
        <v>-14.97</v>
      </c>
      <c r="G117" s="2">
        <v>-1.58</v>
      </c>
      <c r="H117" s="2">
        <v>-1.58</v>
      </c>
      <c r="I117" s="36">
        <v>1000.94</v>
      </c>
    </row>
    <row r="118" spans="2:9">
      <c r="B118" s="2" t="s">
        <v>1360</v>
      </c>
      <c r="C118" s="1">
        <v>17331</v>
      </c>
      <c r="D118" s="1">
        <v>16380</v>
      </c>
      <c r="E118" s="36">
        <v>945.14</v>
      </c>
      <c r="F118" s="2">
        <v>-5</v>
      </c>
      <c r="G118" s="2">
        <v>-0.53</v>
      </c>
      <c r="H118" s="2">
        <v>-0.5</v>
      </c>
      <c r="I118" s="36">
        <v>1000.98</v>
      </c>
    </row>
    <row r="119" spans="2:9">
      <c r="B119" s="2" t="s">
        <v>1359</v>
      </c>
      <c r="C119" s="1">
        <v>17322</v>
      </c>
      <c r="D119" s="1">
        <v>16458</v>
      </c>
      <c r="E119" s="36">
        <v>950.14</v>
      </c>
      <c r="F119" s="2">
        <v>-3.69</v>
      </c>
      <c r="G119" s="2">
        <v>-0.39</v>
      </c>
      <c r="H119" s="2">
        <v>-0.78</v>
      </c>
      <c r="I119" s="36">
        <v>1001.14</v>
      </c>
    </row>
    <row r="120" spans="2:9">
      <c r="B120" s="2" t="s">
        <v>1358</v>
      </c>
      <c r="C120" s="1">
        <v>17309</v>
      </c>
      <c r="D120" s="1">
        <v>16510</v>
      </c>
      <c r="E120" s="36">
        <v>953.83</v>
      </c>
      <c r="F120" s="2">
        <v>-11.39</v>
      </c>
      <c r="G120" s="2">
        <v>-1.18</v>
      </c>
      <c r="H120" s="2">
        <v>-1.44</v>
      </c>
      <c r="I120" s="36">
        <v>1001.19</v>
      </c>
    </row>
    <row r="121" spans="2:9">
      <c r="B121" s="2" t="s">
        <v>1355</v>
      </c>
      <c r="C121" s="1">
        <v>17296</v>
      </c>
      <c r="D121" s="1">
        <v>16695</v>
      </c>
      <c r="E121" s="36">
        <v>965.22</v>
      </c>
      <c r="F121" s="2">
        <v>-4</v>
      </c>
      <c r="G121" s="2">
        <v>-0.41</v>
      </c>
      <c r="H121" s="2">
        <v>-0.84</v>
      </c>
      <c r="I121" s="36">
        <v>1001.23</v>
      </c>
    </row>
    <row r="122" spans="2:9">
      <c r="B122" s="2" t="s">
        <v>1356</v>
      </c>
      <c r="C122" s="1">
        <v>17293</v>
      </c>
      <c r="D122" s="1">
        <v>16760</v>
      </c>
      <c r="E122" s="36">
        <v>969.22</v>
      </c>
      <c r="F122" s="2">
        <v>-6.28</v>
      </c>
      <c r="G122" s="2">
        <v>-0.64</v>
      </c>
      <c r="H122" s="2">
        <v>-0.36</v>
      </c>
      <c r="I122" s="36">
        <v>1001.29</v>
      </c>
    </row>
    <row r="123" spans="2:9">
      <c r="B123" s="2" t="s">
        <v>1354</v>
      </c>
      <c r="C123" s="1">
        <v>17321</v>
      </c>
      <c r="D123" s="1">
        <v>16897</v>
      </c>
      <c r="E123" s="36">
        <v>975.5</v>
      </c>
      <c r="F123" s="2">
        <v>0.34</v>
      </c>
      <c r="G123" s="2">
        <v>0.03</v>
      </c>
      <c r="H123" s="2">
        <v>0.18</v>
      </c>
      <c r="I123" s="36">
        <v>1001.33</v>
      </c>
    </row>
    <row r="124" spans="2:9">
      <c r="B124" s="2" t="s">
        <v>1353</v>
      </c>
      <c r="C124" s="1">
        <v>17359</v>
      </c>
      <c r="D124" s="1">
        <v>16928</v>
      </c>
      <c r="E124" s="36">
        <v>975.16</v>
      </c>
      <c r="F124" s="2">
        <v>23.85</v>
      </c>
      <c r="G124" s="2">
        <v>2.5099999999999998</v>
      </c>
      <c r="H124" s="2">
        <v>2.56</v>
      </c>
      <c r="I124" s="36">
        <v>1001.52</v>
      </c>
    </row>
    <row r="125" spans="2:9">
      <c r="B125" s="2" t="s">
        <v>1352</v>
      </c>
      <c r="C125" s="1">
        <v>17358</v>
      </c>
      <c r="D125" s="1">
        <v>16513</v>
      </c>
      <c r="E125" s="36">
        <v>951.31</v>
      </c>
      <c r="F125" s="2">
        <v>-1.1000000000000001</v>
      </c>
      <c r="G125" s="2">
        <v>-0.12</v>
      </c>
      <c r="H125" s="2">
        <v>0.01</v>
      </c>
      <c r="I125" s="36">
        <v>1001.57</v>
      </c>
    </row>
    <row r="126" spans="2:9">
      <c r="B126" s="2" t="s">
        <v>1351</v>
      </c>
      <c r="C126" s="1">
        <v>17319</v>
      </c>
      <c r="D126" s="1">
        <v>16495</v>
      </c>
      <c r="E126" s="36">
        <v>952.41</v>
      </c>
      <c r="F126" s="2">
        <v>10.74</v>
      </c>
      <c r="G126" s="2">
        <v>1.1399999999999999</v>
      </c>
      <c r="H126" s="2">
        <v>1.3</v>
      </c>
      <c r="I126" s="36">
        <v>1001.63</v>
      </c>
    </row>
    <row r="127" spans="2:9">
      <c r="B127" s="2" t="s">
        <v>1350</v>
      </c>
      <c r="C127" s="1">
        <v>17313</v>
      </c>
      <c r="D127" s="1">
        <v>16303</v>
      </c>
      <c r="E127" s="36">
        <v>941.67</v>
      </c>
      <c r="F127" s="2">
        <v>-15.58</v>
      </c>
      <c r="G127" s="2">
        <v>-1.63</v>
      </c>
      <c r="H127" s="2">
        <v>-1.43</v>
      </c>
      <c r="I127" s="36">
        <v>1001.67</v>
      </c>
    </row>
    <row r="128" spans="2:9">
      <c r="B128" s="2" t="s">
        <v>1348</v>
      </c>
      <c r="C128" s="1">
        <v>17312</v>
      </c>
      <c r="D128" s="1">
        <v>16572</v>
      </c>
      <c r="E128" s="36">
        <v>957.25</v>
      </c>
      <c r="F128" s="2">
        <v>-1.49</v>
      </c>
      <c r="G128" s="2">
        <v>-0.16</v>
      </c>
      <c r="H128" s="2">
        <v>-0.54</v>
      </c>
      <c r="I128" s="36">
        <v>1001.89</v>
      </c>
    </row>
    <row r="129" spans="2:9">
      <c r="B129" s="2" t="s">
        <v>1349</v>
      </c>
      <c r="C129" s="1">
        <v>17311</v>
      </c>
      <c r="D129" s="1">
        <v>16596</v>
      </c>
      <c r="E129" s="36">
        <v>958.74</v>
      </c>
      <c r="F129" s="2">
        <v>-9.9</v>
      </c>
      <c r="G129" s="2">
        <v>-1.02</v>
      </c>
      <c r="H129" s="2">
        <v>-0.36</v>
      </c>
      <c r="I129" s="36">
        <v>1001.94</v>
      </c>
    </row>
    <row r="130" spans="2:9">
      <c r="B130" s="2" t="s">
        <v>1347</v>
      </c>
      <c r="C130" s="1">
        <v>17295</v>
      </c>
      <c r="D130" s="1">
        <v>16752</v>
      </c>
      <c r="E130" s="36">
        <v>968.64</v>
      </c>
      <c r="F130" s="2">
        <v>0.3</v>
      </c>
      <c r="G130" s="2">
        <v>0.03</v>
      </c>
      <c r="H130" s="2">
        <v>0.56999999999999995</v>
      </c>
      <c r="I130" s="36">
        <v>1002</v>
      </c>
    </row>
    <row r="131" spans="2:9">
      <c r="B131" s="2" t="s">
        <v>1346</v>
      </c>
      <c r="C131" s="1">
        <v>17297</v>
      </c>
      <c r="D131" s="1">
        <v>16749</v>
      </c>
      <c r="E131" s="36">
        <v>968.34</v>
      </c>
      <c r="F131" s="2">
        <v>6.95</v>
      </c>
      <c r="G131" s="2">
        <v>0.72</v>
      </c>
      <c r="H131" s="2">
        <v>1.35</v>
      </c>
      <c r="I131" s="36">
        <v>1002.04</v>
      </c>
    </row>
    <row r="132" spans="2:9">
      <c r="B132" s="2" t="s">
        <v>1345</v>
      </c>
      <c r="C132" s="1">
        <v>17280</v>
      </c>
      <c r="D132" s="1">
        <v>16613</v>
      </c>
      <c r="E132" s="36">
        <v>961.39</v>
      </c>
      <c r="F132" s="2">
        <v>9.74</v>
      </c>
      <c r="G132" s="2">
        <v>1.02</v>
      </c>
      <c r="H132" s="2">
        <v>0.75</v>
      </c>
      <c r="I132" s="36">
        <v>1002.38</v>
      </c>
    </row>
    <row r="133" spans="2:9">
      <c r="B133" s="2" t="s">
        <v>1344</v>
      </c>
      <c r="C133" s="1">
        <v>17261</v>
      </c>
      <c r="D133" s="1">
        <v>16427</v>
      </c>
      <c r="E133" s="36">
        <v>951.65</v>
      </c>
      <c r="F133" s="2">
        <v>-7.39</v>
      </c>
      <c r="G133" s="2">
        <v>-0.77</v>
      </c>
      <c r="H133" s="2">
        <v>-0.74</v>
      </c>
      <c r="I133" s="36">
        <v>1002.5</v>
      </c>
    </row>
    <row r="134" spans="2:9">
      <c r="B134" s="2" t="s">
        <v>1343</v>
      </c>
      <c r="C134" s="1">
        <v>17241</v>
      </c>
      <c r="D134" s="1">
        <v>16535</v>
      </c>
      <c r="E134" s="36">
        <v>959.04</v>
      </c>
      <c r="F134" s="2">
        <v>-2.5099999999999998</v>
      </c>
      <c r="G134" s="2">
        <v>-0.26</v>
      </c>
      <c r="H134" s="2">
        <v>0.17</v>
      </c>
      <c r="I134" s="36">
        <v>1002.47</v>
      </c>
    </row>
    <row r="135" spans="2:9">
      <c r="B135" s="2" t="s">
        <v>1342</v>
      </c>
      <c r="C135" s="1">
        <v>17226</v>
      </c>
      <c r="D135" s="1">
        <v>16564</v>
      </c>
      <c r="E135" s="36">
        <v>961.55</v>
      </c>
      <c r="F135" s="2">
        <v>13.34</v>
      </c>
      <c r="G135" s="2">
        <v>1.41</v>
      </c>
      <c r="H135" s="2">
        <v>1.64</v>
      </c>
      <c r="I135" s="36">
        <v>1002.55</v>
      </c>
    </row>
    <row r="136" spans="2:9">
      <c r="B136" s="2" t="s">
        <v>1341</v>
      </c>
      <c r="C136" s="1">
        <v>17225</v>
      </c>
      <c r="D136" s="1">
        <v>16333</v>
      </c>
      <c r="E136" s="36">
        <v>948.21</v>
      </c>
      <c r="F136" s="2">
        <v>-2.95</v>
      </c>
      <c r="G136" s="2">
        <v>-0.31</v>
      </c>
      <c r="H136" s="2">
        <v>0.09</v>
      </c>
      <c r="I136" s="36">
        <v>1002.72</v>
      </c>
    </row>
    <row r="137" spans="2:9">
      <c r="B137" s="2" t="s">
        <v>1340</v>
      </c>
      <c r="C137" s="1">
        <v>17234</v>
      </c>
      <c r="D137" s="1">
        <v>16393</v>
      </c>
      <c r="E137" s="36">
        <v>951.16</v>
      </c>
      <c r="F137" s="2">
        <v>6.42</v>
      </c>
      <c r="G137" s="2">
        <v>0.68</v>
      </c>
      <c r="H137" s="2">
        <v>0.57999999999999996</v>
      </c>
      <c r="I137" s="36">
        <v>1002.77</v>
      </c>
    </row>
    <row r="138" spans="2:9">
      <c r="B138" s="2" t="s">
        <v>1339</v>
      </c>
      <c r="C138" s="1">
        <v>17224</v>
      </c>
      <c r="D138" s="1">
        <v>16272</v>
      </c>
      <c r="E138" s="36">
        <v>944.74</v>
      </c>
      <c r="F138" s="2">
        <v>-6.53</v>
      </c>
      <c r="G138" s="2">
        <v>-0.69</v>
      </c>
      <c r="H138" s="2">
        <v>-0.82</v>
      </c>
      <c r="I138" s="36">
        <v>1002.83</v>
      </c>
    </row>
    <row r="139" spans="2:9">
      <c r="B139" s="2" t="s">
        <v>1338</v>
      </c>
      <c r="C139" s="1">
        <v>17221</v>
      </c>
      <c r="D139" s="1">
        <v>16382</v>
      </c>
      <c r="E139" s="36">
        <v>951.27</v>
      </c>
      <c r="F139" s="2">
        <v>22.14</v>
      </c>
      <c r="G139" s="2">
        <v>2.38</v>
      </c>
      <c r="H139" s="2">
        <v>1.7</v>
      </c>
      <c r="I139" s="36">
        <v>1002.88</v>
      </c>
    </row>
    <row r="140" spans="2:9">
      <c r="B140" s="2" t="s">
        <v>1337</v>
      </c>
      <c r="C140" s="1">
        <v>17215</v>
      </c>
      <c r="D140" s="1">
        <v>15995</v>
      </c>
      <c r="E140" s="36">
        <v>929.13</v>
      </c>
      <c r="F140" s="2">
        <v>6.15</v>
      </c>
      <c r="G140" s="2">
        <v>0.67</v>
      </c>
      <c r="H140" s="2">
        <v>0.12</v>
      </c>
      <c r="I140" s="36">
        <v>1002.93</v>
      </c>
    </row>
    <row r="141" spans="2:9">
      <c r="B141" s="2" t="s">
        <v>1336</v>
      </c>
      <c r="C141" s="1">
        <v>17222</v>
      </c>
      <c r="D141" s="1">
        <v>15896</v>
      </c>
      <c r="E141" s="36">
        <v>922.98</v>
      </c>
      <c r="F141" s="2">
        <v>5.97</v>
      </c>
      <c r="G141" s="2">
        <v>0.65</v>
      </c>
      <c r="H141" s="2">
        <v>0.72</v>
      </c>
      <c r="I141" s="36">
        <v>1003.1</v>
      </c>
    </row>
    <row r="142" spans="2:9">
      <c r="B142" s="2" t="s">
        <v>1335</v>
      </c>
      <c r="C142" s="1">
        <v>17213</v>
      </c>
      <c r="D142" s="1">
        <v>15784</v>
      </c>
      <c r="E142" s="36">
        <v>917.01</v>
      </c>
      <c r="F142" s="2">
        <v>7.87</v>
      </c>
      <c r="G142" s="2">
        <v>0.87</v>
      </c>
      <c r="H142" s="2">
        <v>0.83</v>
      </c>
      <c r="I142" s="36">
        <v>1003.16</v>
      </c>
    </row>
    <row r="143" spans="2:9">
      <c r="B143" s="2" t="s">
        <v>1333</v>
      </c>
      <c r="C143" s="1">
        <v>17181</v>
      </c>
      <c r="D143" s="1">
        <v>15620</v>
      </c>
      <c r="E143" s="36">
        <v>909.14</v>
      </c>
      <c r="F143" s="2">
        <v>-6.14</v>
      </c>
      <c r="G143" s="2">
        <v>-0.67</v>
      </c>
      <c r="H143" s="2">
        <v>-0.46</v>
      </c>
      <c r="I143" s="36">
        <v>1003.21</v>
      </c>
    </row>
    <row r="144" spans="2:9">
      <c r="B144" s="2" t="s">
        <v>1334</v>
      </c>
      <c r="C144" s="1">
        <v>17157</v>
      </c>
      <c r="D144" s="1">
        <v>15703</v>
      </c>
      <c r="E144" s="36">
        <v>915.28</v>
      </c>
      <c r="F144" s="2">
        <v>-24.01</v>
      </c>
      <c r="G144" s="2">
        <v>-2.56</v>
      </c>
      <c r="H144" s="2">
        <v>-1.86</v>
      </c>
      <c r="I144" s="36">
        <v>1003.27</v>
      </c>
    </row>
    <row r="145" spans="2:9">
      <c r="B145" s="2" t="s">
        <v>1331</v>
      </c>
      <c r="C145" s="1">
        <v>17195</v>
      </c>
      <c r="D145" s="1">
        <v>16151</v>
      </c>
      <c r="E145" s="36">
        <v>939.29</v>
      </c>
      <c r="F145" s="2">
        <v>6.18</v>
      </c>
      <c r="G145" s="2">
        <v>0.66</v>
      </c>
      <c r="H145" s="2">
        <v>1.04</v>
      </c>
      <c r="I145" s="36">
        <v>1003.31</v>
      </c>
    </row>
    <row r="146" spans="2:9">
      <c r="B146" s="2" t="s">
        <v>1332</v>
      </c>
      <c r="C146" s="1">
        <v>17168</v>
      </c>
      <c r="D146" s="1">
        <v>16019</v>
      </c>
      <c r="E146" s="36">
        <v>933.11</v>
      </c>
      <c r="F146" s="2">
        <v>2.2400000000000002</v>
      </c>
      <c r="G146" s="2">
        <v>0.24</v>
      </c>
      <c r="H146" s="2">
        <v>0.6</v>
      </c>
      <c r="I146" s="36">
        <v>1003.48</v>
      </c>
    </row>
    <row r="147" spans="2:9">
      <c r="B147" s="2" t="s">
        <v>1330</v>
      </c>
      <c r="C147" s="1">
        <v>17168</v>
      </c>
      <c r="D147" s="1">
        <v>15981</v>
      </c>
      <c r="E147" s="36">
        <v>930.87</v>
      </c>
      <c r="F147" s="2">
        <v>-12.22</v>
      </c>
      <c r="G147" s="2">
        <v>-1.3</v>
      </c>
      <c r="H147" s="2">
        <v>-1.18</v>
      </c>
      <c r="I147" s="36">
        <v>1003.53</v>
      </c>
    </row>
    <row r="148" spans="2:9">
      <c r="B148" s="2" t="s">
        <v>1329</v>
      </c>
      <c r="C148" s="1">
        <v>17198</v>
      </c>
      <c r="D148" s="1">
        <v>16219</v>
      </c>
      <c r="E148" s="36">
        <v>943.09</v>
      </c>
      <c r="F148" s="2">
        <v>6.49</v>
      </c>
      <c r="G148" s="2">
        <v>0.69</v>
      </c>
      <c r="H148" s="2">
        <v>0.37</v>
      </c>
      <c r="I148" s="36">
        <v>1003.64</v>
      </c>
    </row>
    <row r="149" spans="2:9">
      <c r="B149" s="2" t="s">
        <v>1328</v>
      </c>
      <c r="C149" s="1">
        <v>17198</v>
      </c>
      <c r="D149" s="1">
        <v>16108</v>
      </c>
      <c r="E149" s="36">
        <v>936.6</v>
      </c>
      <c r="F149" s="2">
        <v>0.01</v>
      </c>
      <c r="G149" s="2">
        <v>0</v>
      </c>
      <c r="H149" s="2">
        <v>-0.02</v>
      </c>
      <c r="I149" s="36">
        <v>1003.68</v>
      </c>
    </row>
    <row r="150" spans="2:9">
      <c r="B150" s="2" t="s">
        <v>1327</v>
      </c>
      <c r="C150" s="1">
        <v>17192</v>
      </c>
      <c r="D150" s="1">
        <v>16102</v>
      </c>
      <c r="E150" s="36">
        <v>936.59</v>
      </c>
      <c r="F150" s="2">
        <v>12.22</v>
      </c>
      <c r="G150" s="2">
        <v>1.32</v>
      </c>
      <c r="H150" s="2">
        <v>1.44</v>
      </c>
      <c r="I150" s="36">
        <v>1003.86</v>
      </c>
    </row>
    <row r="151" spans="2:9">
      <c r="B151" s="2" t="s">
        <v>1326</v>
      </c>
      <c r="C151" s="1">
        <v>17195</v>
      </c>
      <c r="D151" s="1">
        <v>15895</v>
      </c>
      <c r="E151" s="36">
        <v>924.37</v>
      </c>
      <c r="F151" s="2">
        <v>15.85</v>
      </c>
      <c r="G151" s="2">
        <v>1.74</v>
      </c>
      <c r="H151" s="2">
        <v>2.73</v>
      </c>
      <c r="I151" s="36">
        <v>1003.91</v>
      </c>
    </row>
    <row r="152" spans="2:9">
      <c r="B152" s="2" t="s">
        <v>1325</v>
      </c>
      <c r="C152" s="1">
        <v>17194</v>
      </c>
      <c r="D152" s="1">
        <v>15621</v>
      </c>
      <c r="E152" s="36">
        <v>908.52</v>
      </c>
      <c r="F152" s="2">
        <v>-6.22</v>
      </c>
      <c r="G152" s="2">
        <v>-0.68</v>
      </c>
      <c r="H152" s="2">
        <v>7.0000000000000007E-2</v>
      </c>
      <c r="I152" s="36">
        <v>1003.96</v>
      </c>
    </row>
    <row r="153" spans="2:9">
      <c r="B153" s="2" t="s">
        <v>1324</v>
      </c>
      <c r="C153" s="1">
        <v>17176</v>
      </c>
      <c r="D153" s="1">
        <v>15711</v>
      </c>
      <c r="E153" s="36">
        <v>914.74</v>
      </c>
      <c r="F153" s="2">
        <v>0.17</v>
      </c>
      <c r="G153" s="2">
        <v>0.02</v>
      </c>
      <c r="H153" s="2">
        <v>0.2</v>
      </c>
      <c r="I153" s="36">
        <v>1004.02</v>
      </c>
    </row>
    <row r="154" spans="2:9">
      <c r="B154" s="2" t="s">
        <v>1323</v>
      </c>
      <c r="C154" s="1">
        <v>17165</v>
      </c>
      <c r="D154" s="1">
        <v>15699</v>
      </c>
      <c r="E154" s="36">
        <v>914.57</v>
      </c>
      <c r="F154" s="2">
        <v>14.62</v>
      </c>
      <c r="G154" s="2">
        <v>1.62</v>
      </c>
      <c r="H154" s="2">
        <v>1.58</v>
      </c>
      <c r="I154" s="36">
        <v>1004.06</v>
      </c>
    </row>
    <row r="155" spans="2:9">
      <c r="B155" s="2" t="s">
        <v>1321</v>
      </c>
      <c r="C155" s="1">
        <v>17149</v>
      </c>
      <c r="D155" s="1">
        <v>15433</v>
      </c>
      <c r="E155" s="36">
        <v>899.95</v>
      </c>
      <c r="F155" s="2">
        <v>3.7</v>
      </c>
      <c r="G155" s="2">
        <v>0.41</v>
      </c>
      <c r="H155" s="2">
        <v>-0.26</v>
      </c>
      <c r="I155" s="36">
        <v>1003.63</v>
      </c>
    </row>
    <row r="156" spans="2:9">
      <c r="B156" s="2" t="s">
        <v>1320</v>
      </c>
      <c r="C156" s="1">
        <v>17253</v>
      </c>
      <c r="D156" s="1">
        <v>15463</v>
      </c>
      <c r="E156" s="36">
        <v>896.25</v>
      </c>
      <c r="F156" s="2">
        <v>4.8600000000000003</v>
      </c>
      <c r="G156" s="2">
        <v>0.55000000000000004</v>
      </c>
      <c r="H156" s="2">
        <v>0.32</v>
      </c>
      <c r="I156" s="36">
        <v>1003.69</v>
      </c>
    </row>
    <row r="157" spans="2:9">
      <c r="B157" s="2" t="s">
        <v>1318</v>
      </c>
      <c r="C157" s="1">
        <v>17217</v>
      </c>
      <c r="D157" s="1">
        <v>15347</v>
      </c>
      <c r="E157" s="36">
        <v>891.39</v>
      </c>
      <c r="F157" s="2">
        <v>16.21</v>
      </c>
      <c r="G157" s="2">
        <v>1.85</v>
      </c>
      <c r="H157" s="2">
        <v>1.29</v>
      </c>
      <c r="I157" s="36">
        <v>1003.74</v>
      </c>
    </row>
    <row r="158" spans="2:9">
      <c r="B158" s="2" t="s">
        <v>1319</v>
      </c>
      <c r="C158" s="1">
        <v>17197</v>
      </c>
      <c r="D158" s="1">
        <v>15051</v>
      </c>
      <c r="E158" s="36">
        <v>875.18</v>
      </c>
      <c r="F158" s="2">
        <v>3.97</v>
      </c>
      <c r="G158" s="2">
        <v>0.46</v>
      </c>
      <c r="H158" s="2">
        <v>0.62</v>
      </c>
      <c r="I158" s="36">
        <v>1003.8</v>
      </c>
    </row>
    <row r="159" spans="2:9">
      <c r="B159" s="2" t="s">
        <v>1316</v>
      </c>
      <c r="C159" s="1">
        <v>17193</v>
      </c>
      <c r="D159" s="1">
        <v>14978</v>
      </c>
      <c r="E159" s="36">
        <v>871.21</v>
      </c>
      <c r="F159" s="2">
        <v>9.14</v>
      </c>
      <c r="G159" s="2">
        <v>1.06</v>
      </c>
      <c r="H159" s="2">
        <v>1.49</v>
      </c>
      <c r="I159" s="36">
        <v>1003.84</v>
      </c>
    </row>
    <row r="160" spans="2:9">
      <c r="B160" s="2" t="s">
        <v>1315</v>
      </c>
      <c r="C160" s="1">
        <v>17181</v>
      </c>
      <c r="D160" s="1">
        <v>14811</v>
      </c>
      <c r="E160" s="36">
        <v>862.07</v>
      </c>
      <c r="F160" s="2">
        <v>1.93</v>
      </c>
      <c r="G160" s="2">
        <v>0.22</v>
      </c>
      <c r="H160" s="2">
        <v>7.0000000000000007E-2</v>
      </c>
      <c r="I160" s="36">
        <v>1004.01</v>
      </c>
    </row>
    <row r="161" spans="2:9">
      <c r="B161" s="2" t="s">
        <v>1314</v>
      </c>
      <c r="C161" s="1">
        <v>17188</v>
      </c>
      <c r="D161" s="1">
        <v>14784</v>
      </c>
      <c r="E161" s="36">
        <v>860.14</v>
      </c>
      <c r="F161" s="2">
        <v>20.420000000000002</v>
      </c>
      <c r="G161" s="2">
        <v>2.4300000000000002</v>
      </c>
      <c r="H161" s="2">
        <v>2.3199999999999998</v>
      </c>
      <c r="I161" s="36">
        <v>1004.06</v>
      </c>
    </row>
    <row r="162" spans="2:9">
      <c r="B162" s="2" t="s">
        <v>1313</v>
      </c>
      <c r="C162" s="1">
        <v>17184</v>
      </c>
      <c r="D162" s="1">
        <v>14430</v>
      </c>
      <c r="E162" s="36">
        <v>839.72</v>
      </c>
      <c r="F162" s="2">
        <v>5.55</v>
      </c>
      <c r="G162" s="2">
        <v>0.67</v>
      </c>
      <c r="H162" s="2">
        <v>1.06</v>
      </c>
      <c r="I162" s="36">
        <v>1004.11</v>
      </c>
    </row>
    <row r="163" spans="2:9">
      <c r="B163" s="2" t="s">
        <v>1312</v>
      </c>
      <c r="C163" s="1">
        <v>17128</v>
      </c>
      <c r="D163" s="1">
        <v>14287</v>
      </c>
      <c r="E163" s="36">
        <v>834.17</v>
      </c>
      <c r="F163" s="2">
        <v>-16.03</v>
      </c>
      <c r="G163" s="2">
        <v>-1.89</v>
      </c>
      <c r="H163" s="2">
        <v>-1.46</v>
      </c>
      <c r="I163" s="36">
        <v>1004.16</v>
      </c>
    </row>
    <row r="164" spans="2:9">
      <c r="B164" s="2" t="s">
        <v>1311</v>
      </c>
      <c r="C164" s="1">
        <v>17093</v>
      </c>
      <c r="D164" s="1">
        <v>14533</v>
      </c>
      <c r="E164" s="36">
        <v>850.2</v>
      </c>
      <c r="F164" s="2">
        <v>-8.82</v>
      </c>
      <c r="G164" s="2">
        <v>-1.03</v>
      </c>
      <c r="H164" s="2">
        <v>-0.88</v>
      </c>
      <c r="I164" s="36">
        <v>1004.21</v>
      </c>
    </row>
    <row r="165" spans="2:9">
      <c r="B165" s="2" t="s">
        <v>1310</v>
      </c>
      <c r="C165" s="1">
        <v>17072</v>
      </c>
      <c r="D165" s="1">
        <v>14665</v>
      </c>
      <c r="E165" s="36">
        <v>859.02</v>
      </c>
      <c r="F165" s="2">
        <v>-24.44</v>
      </c>
      <c r="G165" s="2">
        <v>-2.77</v>
      </c>
      <c r="H165" s="2">
        <v>-2.88</v>
      </c>
      <c r="I165" s="36">
        <v>1004.37</v>
      </c>
    </row>
    <row r="166" spans="2:9">
      <c r="B166" s="2" t="s">
        <v>1309</v>
      </c>
      <c r="C166" s="1">
        <v>17063</v>
      </c>
      <c r="D166" s="1">
        <v>15074</v>
      </c>
      <c r="E166" s="36">
        <v>883.46</v>
      </c>
      <c r="F166" s="2">
        <v>9.75</v>
      </c>
      <c r="G166" s="2">
        <v>1.1200000000000001</v>
      </c>
      <c r="H166" s="2">
        <v>1.17</v>
      </c>
      <c r="I166" s="36">
        <v>1004.46</v>
      </c>
    </row>
    <row r="167" spans="2:9">
      <c r="B167" s="2" t="s">
        <v>1308</v>
      </c>
      <c r="C167" s="1">
        <v>17037</v>
      </c>
      <c r="D167" s="1">
        <v>14886</v>
      </c>
      <c r="E167" s="36">
        <v>873.71</v>
      </c>
      <c r="F167" s="2">
        <v>12.66</v>
      </c>
      <c r="G167" s="2">
        <v>1.47</v>
      </c>
      <c r="H167" s="2">
        <v>0.86</v>
      </c>
      <c r="I167" s="36">
        <v>1004.51</v>
      </c>
    </row>
    <row r="168" spans="2:9">
      <c r="B168" s="2" t="s">
        <v>1307</v>
      </c>
      <c r="C168" s="1">
        <v>16995</v>
      </c>
      <c r="D168" s="1">
        <v>14634</v>
      </c>
      <c r="E168" s="36">
        <v>861.05</v>
      </c>
      <c r="F168" s="2">
        <v>-21.54</v>
      </c>
      <c r="G168" s="2">
        <v>-2.44</v>
      </c>
      <c r="H168" s="2">
        <v>-2.0299999999999998</v>
      </c>
      <c r="I168" s="36">
        <v>1004.56</v>
      </c>
    </row>
    <row r="169" spans="2:9">
      <c r="B169" s="2" t="s">
        <v>1306</v>
      </c>
      <c r="C169" s="1">
        <v>16962</v>
      </c>
      <c r="D169" s="1">
        <v>14970</v>
      </c>
      <c r="E169" s="36">
        <v>882.59</v>
      </c>
      <c r="F169" s="2">
        <v>-15.76</v>
      </c>
      <c r="G169" s="2">
        <v>-1.75</v>
      </c>
      <c r="H169" s="2">
        <v>-2.02</v>
      </c>
      <c r="I169" s="36">
        <v>1004.61</v>
      </c>
    </row>
    <row r="170" spans="2:9">
      <c r="B170" s="2" t="s">
        <v>1305</v>
      </c>
      <c r="C170" s="1">
        <v>16953</v>
      </c>
      <c r="D170" s="1">
        <v>15229</v>
      </c>
      <c r="E170" s="36">
        <v>898.35</v>
      </c>
      <c r="F170" s="2">
        <v>15.79</v>
      </c>
      <c r="G170" s="2">
        <v>1.79</v>
      </c>
      <c r="H170" s="2">
        <v>1.31</v>
      </c>
      <c r="I170" s="36">
        <v>1004.78</v>
      </c>
    </row>
    <row r="171" spans="2:9">
      <c r="B171" s="2" t="s">
        <v>1304</v>
      </c>
      <c r="C171" s="1">
        <v>16915</v>
      </c>
      <c r="D171" s="1">
        <v>14929</v>
      </c>
      <c r="E171" s="36">
        <v>882.56</v>
      </c>
      <c r="F171" s="2">
        <v>2.21</v>
      </c>
      <c r="G171" s="2">
        <v>0.25</v>
      </c>
      <c r="H171" s="2">
        <v>0</v>
      </c>
      <c r="I171" s="36">
        <v>1004.83</v>
      </c>
    </row>
    <row r="172" spans="2:9">
      <c r="B172" s="2" t="s">
        <v>1293</v>
      </c>
      <c r="C172" s="1">
        <v>16891</v>
      </c>
      <c r="D172" s="1">
        <v>14870</v>
      </c>
      <c r="E172" s="36">
        <v>880.35</v>
      </c>
      <c r="F172" s="2">
        <v>3.34</v>
      </c>
      <c r="G172" s="2">
        <v>0.38</v>
      </c>
      <c r="H172" s="2">
        <v>0.19</v>
      </c>
      <c r="I172" s="36">
        <v>1004.89</v>
      </c>
    </row>
    <row r="173" spans="2:9">
      <c r="B173" s="2" t="s">
        <v>1292</v>
      </c>
      <c r="C173" s="1">
        <v>16821</v>
      </c>
      <c r="D173" s="1">
        <v>14752</v>
      </c>
      <c r="E173" s="36">
        <v>877.01</v>
      </c>
      <c r="F173" s="2">
        <v>-25.15</v>
      </c>
      <c r="G173" s="2">
        <v>-2.79</v>
      </c>
      <c r="H173" s="2">
        <v>-2.36</v>
      </c>
      <c r="I173" s="36">
        <v>1005.06</v>
      </c>
    </row>
    <row r="174" spans="2:9">
      <c r="B174" s="2" t="s">
        <v>1291</v>
      </c>
      <c r="C174" s="1">
        <v>16769</v>
      </c>
      <c r="D174" s="1">
        <v>15129</v>
      </c>
      <c r="E174" s="36">
        <v>902.16</v>
      </c>
      <c r="F174" s="2">
        <v>-14.56</v>
      </c>
      <c r="G174" s="2">
        <v>-1.59</v>
      </c>
      <c r="H174" s="2">
        <v>-1.7</v>
      </c>
      <c r="I174" s="36">
        <v>1005.1</v>
      </c>
    </row>
    <row r="175" spans="2:9">
      <c r="B175" s="2" t="s">
        <v>1290</v>
      </c>
      <c r="C175" s="1">
        <v>16754</v>
      </c>
      <c r="D175" s="1">
        <v>15359</v>
      </c>
      <c r="E175" s="36">
        <v>916.72</v>
      </c>
      <c r="F175" s="2">
        <v>7.29</v>
      </c>
      <c r="G175" s="2">
        <v>0.8</v>
      </c>
      <c r="H175" s="2">
        <v>0.79</v>
      </c>
      <c r="I175" s="36">
        <v>1005.27</v>
      </c>
    </row>
    <row r="176" spans="2:9">
      <c r="B176" s="2" t="s">
        <v>1286</v>
      </c>
      <c r="C176" s="1">
        <v>16741</v>
      </c>
      <c r="D176" s="1">
        <v>15225</v>
      </c>
      <c r="E176" s="36">
        <v>909.43</v>
      </c>
      <c r="F176" s="2">
        <v>7.45</v>
      </c>
      <c r="G176" s="2">
        <v>0.83</v>
      </c>
      <c r="H176" s="2">
        <v>0.76</v>
      </c>
      <c r="I176" s="36">
        <v>1005.33</v>
      </c>
    </row>
    <row r="177" spans="2:9">
      <c r="B177" s="2" t="s">
        <v>1285</v>
      </c>
      <c r="C177" s="1">
        <v>16714</v>
      </c>
      <c r="D177" s="1">
        <v>15076</v>
      </c>
      <c r="E177" s="36">
        <v>901.98</v>
      </c>
      <c r="F177" s="2">
        <v>5.88</v>
      </c>
      <c r="G177" s="2">
        <v>0.66</v>
      </c>
      <c r="H177" s="2">
        <v>7.0000000000000007E-2</v>
      </c>
      <c r="I177" s="36">
        <v>1005.35</v>
      </c>
    </row>
    <row r="178" spans="2:9">
      <c r="B178" s="2" t="s">
        <v>1284</v>
      </c>
      <c r="C178" s="1">
        <v>16681</v>
      </c>
      <c r="D178" s="1">
        <v>14948</v>
      </c>
      <c r="E178" s="36">
        <v>896.1</v>
      </c>
      <c r="F178" s="2">
        <v>13.22</v>
      </c>
      <c r="G178" s="2">
        <v>1.5</v>
      </c>
      <c r="H178" s="2">
        <v>1.56</v>
      </c>
      <c r="I178" s="36">
        <v>1005.4</v>
      </c>
    </row>
    <row r="179" spans="2:9">
      <c r="B179" s="2" t="s">
        <v>1283</v>
      </c>
      <c r="C179" s="1">
        <v>16641</v>
      </c>
      <c r="D179" s="1">
        <v>14692</v>
      </c>
      <c r="E179" s="36">
        <v>882.88</v>
      </c>
      <c r="F179" s="2">
        <v>-8.4</v>
      </c>
      <c r="G179" s="2">
        <v>-0.94</v>
      </c>
      <c r="H179" s="2">
        <v>-1.22</v>
      </c>
      <c r="I179" s="36">
        <v>1005.45</v>
      </c>
    </row>
    <row r="180" spans="2:9">
      <c r="B180" s="2" t="s">
        <v>1282</v>
      </c>
      <c r="C180" s="1">
        <v>16627</v>
      </c>
      <c r="D180" s="1">
        <v>14820</v>
      </c>
      <c r="E180" s="36">
        <v>891.28</v>
      </c>
      <c r="F180" s="2">
        <v>10.01</v>
      </c>
      <c r="G180" s="2">
        <v>1.1399999999999999</v>
      </c>
      <c r="H180" s="2">
        <v>1.19</v>
      </c>
      <c r="I180" s="36">
        <v>1005.64</v>
      </c>
    </row>
    <row r="181" spans="2:9">
      <c r="B181" s="2" t="s">
        <v>1281</v>
      </c>
      <c r="C181" s="1">
        <v>16593</v>
      </c>
      <c r="D181" s="1">
        <v>14623</v>
      </c>
      <c r="E181" s="36">
        <v>881.27</v>
      </c>
      <c r="F181" s="2">
        <v>-16.920000000000002</v>
      </c>
      <c r="G181" s="2">
        <v>-1.88</v>
      </c>
      <c r="H181" s="2">
        <v>-2.0699999999999998</v>
      </c>
      <c r="I181" s="36">
        <v>1005.69</v>
      </c>
    </row>
    <row r="182" spans="2:9">
      <c r="B182" s="2" t="s">
        <v>1280</v>
      </c>
      <c r="C182" s="1">
        <v>16593</v>
      </c>
      <c r="D182" s="1">
        <v>14904</v>
      </c>
      <c r="E182" s="36">
        <v>898.19</v>
      </c>
      <c r="F182" s="2">
        <v>12.57</v>
      </c>
      <c r="G182" s="2">
        <v>1.42</v>
      </c>
      <c r="H182" s="2">
        <v>1.35</v>
      </c>
      <c r="I182" s="36">
        <v>1005.75</v>
      </c>
    </row>
    <row r="183" spans="2:9">
      <c r="B183" s="2" t="s">
        <v>1279</v>
      </c>
      <c r="C183" s="1">
        <v>16570</v>
      </c>
      <c r="D183" s="1">
        <v>14675</v>
      </c>
      <c r="E183" s="36">
        <v>885.62</v>
      </c>
      <c r="F183" s="2">
        <v>-0.23</v>
      </c>
      <c r="G183" s="2">
        <v>-0.03</v>
      </c>
      <c r="H183" s="2">
        <v>0.04</v>
      </c>
      <c r="I183" s="36">
        <v>1005.8</v>
      </c>
    </row>
    <row r="184" spans="2:9">
      <c r="B184" s="2" t="s">
        <v>1276</v>
      </c>
      <c r="C184" s="1">
        <v>16535</v>
      </c>
      <c r="D184" s="1">
        <v>14648</v>
      </c>
      <c r="E184" s="36">
        <v>885.85</v>
      </c>
      <c r="F184" s="2">
        <v>1.1599999999999999</v>
      </c>
      <c r="G184" s="2">
        <v>0.13</v>
      </c>
      <c r="H184" s="2">
        <v>-0.38</v>
      </c>
      <c r="I184" s="36">
        <v>1005.84</v>
      </c>
    </row>
    <row r="185" spans="2:9">
      <c r="B185" s="2" t="s">
        <v>1277</v>
      </c>
      <c r="C185" s="1">
        <v>16531</v>
      </c>
      <c r="D185" s="1">
        <v>14625</v>
      </c>
      <c r="E185" s="36">
        <v>884.69</v>
      </c>
      <c r="F185" s="2">
        <v>40.729999999999997</v>
      </c>
      <c r="G185" s="2">
        <v>4.83</v>
      </c>
      <c r="H185" s="2">
        <v>4.16</v>
      </c>
      <c r="I185" s="36">
        <v>1005.98</v>
      </c>
    </row>
    <row r="186" spans="2:9">
      <c r="B186" s="2" t="s">
        <v>1275</v>
      </c>
      <c r="C186" s="1">
        <v>16509</v>
      </c>
      <c r="D186" s="1">
        <v>13933</v>
      </c>
      <c r="E186" s="36">
        <v>843.96</v>
      </c>
      <c r="F186" s="2">
        <v>-3.74</v>
      </c>
      <c r="G186" s="2">
        <v>-0.44</v>
      </c>
      <c r="H186" s="2">
        <v>-0.69</v>
      </c>
      <c r="I186" s="36">
        <v>1006.01</v>
      </c>
    </row>
    <row r="187" spans="2:9">
      <c r="B187" s="2" t="s">
        <v>1274</v>
      </c>
      <c r="C187" s="1">
        <v>16481</v>
      </c>
      <c r="D187" s="1">
        <v>13971</v>
      </c>
      <c r="E187" s="36">
        <v>847.7</v>
      </c>
      <c r="F187" s="2">
        <v>3.77</v>
      </c>
      <c r="G187" s="2">
        <v>0.45</v>
      </c>
      <c r="H187" s="2">
        <v>0.04</v>
      </c>
      <c r="I187" s="36">
        <v>1005.96</v>
      </c>
    </row>
    <row r="188" spans="2:9">
      <c r="B188" s="2" t="s">
        <v>1272</v>
      </c>
      <c r="C188" s="1">
        <v>16392</v>
      </c>
      <c r="D188" s="1">
        <v>13834</v>
      </c>
      <c r="E188" s="36">
        <v>843.93</v>
      </c>
      <c r="F188" s="2">
        <v>-31.02</v>
      </c>
      <c r="G188" s="2">
        <v>-3.55</v>
      </c>
      <c r="H188" s="2">
        <v>-3.68</v>
      </c>
      <c r="I188" s="36">
        <v>1006.01</v>
      </c>
    </row>
    <row r="189" spans="2:9">
      <c r="B189" s="2" t="s">
        <v>1271</v>
      </c>
      <c r="C189" s="1">
        <v>16337</v>
      </c>
      <c r="D189" s="1">
        <v>14294</v>
      </c>
      <c r="E189" s="36">
        <v>874.95</v>
      </c>
      <c r="F189" s="2">
        <v>5.5</v>
      </c>
      <c r="G189" s="2">
        <v>0.63</v>
      </c>
      <c r="H189" s="2">
        <v>0.31</v>
      </c>
      <c r="I189" s="36">
        <v>1006.05</v>
      </c>
    </row>
    <row r="190" spans="2:9">
      <c r="B190" s="2" t="s">
        <v>1270</v>
      </c>
      <c r="C190" s="1">
        <v>16310</v>
      </c>
      <c r="D190" s="1">
        <v>14181</v>
      </c>
      <c r="E190" s="36">
        <v>869.45</v>
      </c>
      <c r="F190" s="2">
        <v>40.35</v>
      </c>
      <c r="G190" s="2">
        <v>4.87</v>
      </c>
      <c r="H190" s="2">
        <v>3.42</v>
      </c>
      <c r="I190" s="36">
        <v>1006.32</v>
      </c>
    </row>
    <row r="191" spans="2:9">
      <c r="B191" s="2" t="s">
        <v>1269</v>
      </c>
      <c r="C191" s="1">
        <v>16294</v>
      </c>
      <c r="D191" s="1">
        <v>13509</v>
      </c>
      <c r="E191" s="36">
        <v>829.1</v>
      </c>
      <c r="F191" s="2">
        <v>11.31</v>
      </c>
      <c r="G191" s="2">
        <v>1.38</v>
      </c>
      <c r="H191" s="2">
        <v>0.63</v>
      </c>
      <c r="I191" s="36">
        <v>1006.37</v>
      </c>
    </row>
    <row r="192" spans="2:9">
      <c r="B192" s="2" t="s">
        <v>1268</v>
      </c>
      <c r="C192" s="1">
        <v>16296</v>
      </c>
      <c r="D192" s="1">
        <v>13326</v>
      </c>
      <c r="E192" s="36">
        <v>817.79</v>
      </c>
      <c r="F192" s="2">
        <v>18.91</v>
      </c>
      <c r="G192" s="2">
        <v>2.37</v>
      </c>
      <c r="H192" s="2">
        <v>2.1</v>
      </c>
      <c r="I192" s="36">
        <v>1005.87</v>
      </c>
    </row>
    <row r="193" spans="2:9">
      <c r="B193" s="2" t="s">
        <v>1267</v>
      </c>
      <c r="C193" s="1">
        <v>16247</v>
      </c>
      <c r="D193" s="1">
        <v>12979</v>
      </c>
      <c r="E193" s="36">
        <v>798.88</v>
      </c>
      <c r="F193" s="2">
        <v>-39.81</v>
      </c>
      <c r="G193" s="2">
        <v>-4.75</v>
      </c>
      <c r="H193" s="2">
        <v>-2.54</v>
      </c>
      <c r="I193" s="36">
        <v>1005.75</v>
      </c>
    </row>
    <row r="194" spans="2:9">
      <c r="B194" s="2" t="s">
        <v>1266</v>
      </c>
      <c r="C194" s="1">
        <v>16229</v>
      </c>
      <c r="D194" s="1">
        <v>13611</v>
      </c>
      <c r="E194" s="36">
        <v>838.69</v>
      </c>
      <c r="F194" s="2">
        <v>0.3</v>
      </c>
      <c r="G194" s="2">
        <v>0.04</v>
      </c>
      <c r="H194" s="2">
        <v>1.1000000000000001</v>
      </c>
      <c r="I194" s="36">
        <v>1005.8</v>
      </c>
    </row>
    <row r="195" spans="2:9">
      <c r="B195" s="2" t="s">
        <v>1265</v>
      </c>
      <c r="C195" s="1">
        <v>16150</v>
      </c>
      <c r="D195" s="1">
        <v>13540</v>
      </c>
      <c r="E195" s="36">
        <v>838.39</v>
      </c>
      <c r="F195" s="2">
        <v>-34.630000000000003</v>
      </c>
      <c r="G195" s="2">
        <v>-3.97</v>
      </c>
      <c r="H195" s="2">
        <v>-3.97</v>
      </c>
      <c r="I195" s="36">
        <v>1005.84</v>
      </c>
    </row>
    <row r="196" spans="2:9">
      <c r="B196" s="2" t="s">
        <v>1264</v>
      </c>
      <c r="C196" s="1">
        <v>16083</v>
      </c>
      <c r="D196" s="1">
        <v>14041</v>
      </c>
      <c r="E196" s="36">
        <v>873.02</v>
      </c>
      <c r="F196" s="2">
        <v>21.27</v>
      </c>
      <c r="G196" s="2">
        <v>2.5</v>
      </c>
      <c r="H196" s="2">
        <v>1.83</v>
      </c>
      <c r="I196" s="36">
        <v>1005.89</v>
      </c>
    </row>
    <row r="197" spans="2:9">
      <c r="B197" s="2" t="s">
        <v>1263</v>
      </c>
      <c r="C197" s="1">
        <v>16053</v>
      </c>
      <c r="D197" s="1">
        <v>13673</v>
      </c>
      <c r="E197" s="36">
        <v>851.75</v>
      </c>
      <c r="F197" s="2">
        <v>20.85</v>
      </c>
      <c r="G197" s="2">
        <v>2.5099999999999998</v>
      </c>
      <c r="H197" s="2">
        <v>1.92</v>
      </c>
      <c r="I197" s="36">
        <v>1006.22</v>
      </c>
    </row>
    <row r="198" spans="2:9">
      <c r="B198" s="2" t="s">
        <v>1262</v>
      </c>
      <c r="C198" s="1">
        <v>16037</v>
      </c>
      <c r="D198" s="1">
        <v>13325</v>
      </c>
      <c r="E198" s="36">
        <v>830.9</v>
      </c>
      <c r="F198" s="2">
        <v>5.26</v>
      </c>
      <c r="G198" s="2">
        <v>0.64</v>
      </c>
      <c r="H198" s="2">
        <v>1.31</v>
      </c>
      <c r="I198" s="36">
        <v>1006.27</v>
      </c>
    </row>
    <row r="199" spans="2:9">
      <c r="B199" s="2" t="s">
        <v>1259</v>
      </c>
      <c r="C199" s="1">
        <v>15887</v>
      </c>
      <c r="D199" s="1">
        <v>13117</v>
      </c>
      <c r="E199" s="36">
        <v>825.64</v>
      </c>
      <c r="F199" s="2">
        <v>-38.369999999999997</v>
      </c>
      <c r="G199" s="2">
        <v>-4.4400000000000004</v>
      </c>
      <c r="H199" s="2">
        <v>-4.24</v>
      </c>
      <c r="I199" s="36">
        <v>1006.31</v>
      </c>
    </row>
    <row r="200" spans="2:9">
      <c r="B200" s="2" t="s">
        <v>1257</v>
      </c>
      <c r="C200" s="1">
        <v>15833</v>
      </c>
      <c r="D200" s="1">
        <v>13680</v>
      </c>
      <c r="E200" s="36">
        <v>864.01</v>
      </c>
      <c r="F200" s="2">
        <v>-33.1</v>
      </c>
      <c r="G200" s="2">
        <v>-3.69</v>
      </c>
      <c r="H200" s="2">
        <v>-2.85</v>
      </c>
      <c r="I200" s="36">
        <v>1006.35</v>
      </c>
    </row>
    <row r="201" spans="2:9">
      <c r="B201" s="2" t="s">
        <v>1258</v>
      </c>
      <c r="C201" s="1">
        <v>15786</v>
      </c>
      <c r="D201" s="1">
        <v>14162</v>
      </c>
      <c r="E201" s="36">
        <v>897.11</v>
      </c>
      <c r="F201" s="2">
        <v>4.63</v>
      </c>
      <c r="G201" s="2">
        <v>0.52</v>
      </c>
      <c r="H201" s="2">
        <v>0.48</v>
      </c>
      <c r="I201" s="36">
        <v>1006.39</v>
      </c>
    </row>
    <row r="202" spans="2:9">
      <c r="B202" s="2" t="s">
        <v>1256</v>
      </c>
      <c r="C202" s="1">
        <v>15745</v>
      </c>
      <c r="D202" s="1">
        <v>14052</v>
      </c>
      <c r="E202" s="36">
        <v>892.48</v>
      </c>
      <c r="F202" s="2">
        <v>-1.37</v>
      </c>
      <c r="G202" s="2">
        <v>-0.15</v>
      </c>
      <c r="H202" s="2">
        <v>1.37</v>
      </c>
      <c r="I202" s="36">
        <v>1006.43</v>
      </c>
    </row>
    <row r="203" spans="2:9">
      <c r="B203" s="2" t="s">
        <v>1251</v>
      </c>
      <c r="C203" s="1">
        <v>15705</v>
      </c>
      <c r="D203" s="1">
        <v>14038</v>
      </c>
      <c r="E203" s="36">
        <v>893.85</v>
      </c>
      <c r="F203" s="2">
        <v>-24.84</v>
      </c>
      <c r="G203" s="2">
        <v>-2.7</v>
      </c>
      <c r="H203" s="2">
        <v>-2.2799999999999998</v>
      </c>
      <c r="I203" s="36">
        <v>1006.48</v>
      </c>
    </row>
    <row r="204" spans="2:9">
      <c r="B204" s="2" t="s">
        <v>1250</v>
      </c>
      <c r="C204" s="1">
        <v>15645</v>
      </c>
      <c r="D204" s="1">
        <v>14373</v>
      </c>
      <c r="E204" s="36">
        <v>918.69</v>
      </c>
      <c r="F204" s="2">
        <v>-8.6999999999999993</v>
      </c>
      <c r="G204" s="2">
        <v>-0.94</v>
      </c>
      <c r="H204" s="2">
        <v>-0.85</v>
      </c>
      <c r="I204" s="36">
        <v>1006.04</v>
      </c>
    </row>
    <row r="205" spans="2:9">
      <c r="B205" s="2" t="s">
        <v>1249</v>
      </c>
      <c r="C205" s="1">
        <v>15595</v>
      </c>
      <c r="D205" s="1">
        <v>14462</v>
      </c>
      <c r="E205" s="36">
        <v>927.39</v>
      </c>
      <c r="F205" s="2">
        <v>-12.18</v>
      </c>
      <c r="G205" s="2">
        <v>-1.3</v>
      </c>
      <c r="H205" s="2">
        <v>-0.71</v>
      </c>
      <c r="I205" s="36">
        <v>1006.09</v>
      </c>
    </row>
    <row r="206" spans="2:9">
      <c r="B206" s="2" t="s">
        <v>1248</v>
      </c>
      <c r="C206" s="1">
        <v>15497</v>
      </c>
      <c r="D206" s="1">
        <v>14561</v>
      </c>
      <c r="E206" s="36">
        <v>939.57</v>
      </c>
      <c r="F206" s="2">
        <v>-24.9</v>
      </c>
      <c r="G206" s="2">
        <v>-2.58</v>
      </c>
      <c r="H206" s="2">
        <v>-2.21</v>
      </c>
      <c r="I206" s="36">
        <v>1006.14</v>
      </c>
    </row>
    <row r="207" spans="2:9">
      <c r="B207" s="2" t="s">
        <v>1247</v>
      </c>
      <c r="C207" s="1">
        <v>15454</v>
      </c>
      <c r="D207" s="1">
        <v>14905</v>
      </c>
      <c r="E207" s="36">
        <v>964.47</v>
      </c>
      <c r="F207" s="2">
        <v>-8.58</v>
      </c>
      <c r="G207" s="2">
        <v>-0.88</v>
      </c>
      <c r="H207" s="2">
        <v>-1.32</v>
      </c>
      <c r="I207" s="36">
        <v>1006.31</v>
      </c>
    </row>
    <row r="208" spans="2:9">
      <c r="B208" s="2" t="s">
        <v>1246</v>
      </c>
      <c r="C208" s="1">
        <v>15431</v>
      </c>
      <c r="D208" s="1">
        <v>15015</v>
      </c>
      <c r="E208" s="36">
        <v>973.05</v>
      </c>
      <c r="F208" s="2">
        <v>11.06</v>
      </c>
      <c r="G208" s="2">
        <v>1.1499999999999999</v>
      </c>
      <c r="H208" s="2">
        <v>0.95</v>
      </c>
      <c r="I208" s="36">
        <v>1006.37</v>
      </c>
    </row>
    <row r="209" spans="2:9">
      <c r="B209" s="2" t="s">
        <v>1245</v>
      </c>
      <c r="C209" s="1">
        <v>15405</v>
      </c>
      <c r="D209" s="1">
        <v>14820</v>
      </c>
      <c r="E209" s="36">
        <v>961.99</v>
      </c>
      <c r="F209" s="2">
        <v>-1.08</v>
      </c>
      <c r="G209" s="2">
        <v>-0.11</v>
      </c>
      <c r="H209" s="2">
        <v>-0.28999999999999998</v>
      </c>
      <c r="I209" s="36">
        <v>1006.42</v>
      </c>
    </row>
    <row r="210" spans="2:9">
      <c r="B210" s="2" t="s">
        <v>1244</v>
      </c>
      <c r="C210" s="1">
        <v>15328</v>
      </c>
      <c r="D210" s="1">
        <v>14762</v>
      </c>
      <c r="E210" s="36">
        <v>963.07</v>
      </c>
      <c r="F210" s="2">
        <v>-15.6</v>
      </c>
      <c r="G210" s="2">
        <v>-1.59</v>
      </c>
      <c r="H210" s="2">
        <v>-2.02</v>
      </c>
      <c r="I210" s="36">
        <v>1006.48</v>
      </c>
    </row>
    <row r="211" spans="2:9">
      <c r="B211" s="2" t="s">
        <v>1243</v>
      </c>
      <c r="C211" s="1">
        <v>15296</v>
      </c>
      <c r="D211" s="1">
        <v>14970</v>
      </c>
      <c r="E211" s="36">
        <v>978.67</v>
      </c>
      <c r="F211" s="2">
        <v>15.12</v>
      </c>
      <c r="G211" s="2">
        <v>1.57</v>
      </c>
      <c r="H211" s="2">
        <v>0.47</v>
      </c>
      <c r="I211" s="36">
        <v>1006.53</v>
      </c>
    </row>
    <row r="212" spans="2:9">
      <c r="B212" s="2" t="s">
        <v>1242</v>
      </c>
      <c r="C212" s="1">
        <v>15250</v>
      </c>
      <c r="D212" s="1">
        <v>14694</v>
      </c>
      <c r="E212" s="36">
        <v>963.55</v>
      </c>
      <c r="F212" s="2">
        <v>4.1399999999999997</v>
      </c>
      <c r="G212" s="2">
        <v>0.43</v>
      </c>
      <c r="H212" s="2">
        <v>-0.27</v>
      </c>
      <c r="I212" s="36">
        <v>1006.7</v>
      </c>
    </row>
    <row r="213" spans="2:9">
      <c r="B213" s="2" t="s">
        <v>1241</v>
      </c>
      <c r="C213" s="1">
        <v>15184</v>
      </c>
      <c r="D213" s="1">
        <v>14568</v>
      </c>
      <c r="E213" s="36">
        <v>959.41</v>
      </c>
      <c r="F213" s="2">
        <v>-17.25</v>
      </c>
      <c r="G213" s="2">
        <v>-1.77</v>
      </c>
      <c r="H213" s="2">
        <v>-2.4700000000000002</v>
      </c>
      <c r="I213" s="36">
        <v>1006.75</v>
      </c>
    </row>
    <row r="214" spans="2:9">
      <c r="B214" s="2" t="s">
        <v>1240</v>
      </c>
      <c r="C214" s="1">
        <v>15159</v>
      </c>
      <c r="D214" s="1">
        <v>14805</v>
      </c>
      <c r="E214" s="36">
        <v>976.66</v>
      </c>
      <c r="F214" s="2">
        <v>-0.1</v>
      </c>
      <c r="G214" s="2">
        <v>-0.01</v>
      </c>
      <c r="H214" s="2">
        <v>0</v>
      </c>
      <c r="I214" s="36">
        <v>1006.81</v>
      </c>
    </row>
    <row r="215" spans="2:9">
      <c r="B215" s="2" t="s">
        <v>1239</v>
      </c>
      <c r="C215" s="1">
        <v>15124</v>
      </c>
      <c r="D215" s="1">
        <v>14773</v>
      </c>
      <c r="E215" s="36">
        <v>976.76</v>
      </c>
      <c r="F215" s="2">
        <v>-15.6</v>
      </c>
      <c r="G215" s="2">
        <v>-1.57</v>
      </c>
      <c r="H215" s="2">
        <v>-0.87</v>
      </c>
      <c r="I215" s="36">
        <v>1006.91</v>
      </c>
    </row>
    <row r="216" spans="2:9">
      <c r="B216" s="2" t="s">
        <v>1236</v>
      </c>
      <c r="C216" s="1">
        <v>15091</v>
      </c>
      <c r="D216" s="1">
        <v>14976</v>
      </c>
      <c r="E216" s="36">
        <v>992.36</v>
      </c>
      <c r="F216" s="2">
        <v>19.52</v>
      </c>
      <c r="G216" s="2">
        <v>2.0099999999999998</v>
      </c>
      <c r="H216" s="2">
        <v>-0.04</v>
      </c>
      <c r="I216" s="36">
        <v>1007.11</v>
      </c>
    </row>
    <row r="217" spans="2:9">
      <c r="B217" s="2" t="s">
        <v>1235</v>
      </c>
      <c r="C217" s="1">
        <v>15040</v>
      </c>
      <c r="D217" s="1">
        <v>14631</v>
      </c>
      <c r="E217" s="36">
        <v>972.84</v>
      </c>
      <c r="F217" s="2">
        <v>-11.41</v>
      </c>
      <c r="G217" s="2">
        <v>-1.1599999999999999</v>
      </c>
      <c r="H217" s="2">
        <v>-0.68</v>
      </c>
      <c r="I217" s="36">
        <v>999.17</v>
      </c>
    </row>
    <row r="218" spans="2:9">
      <c r="B218" s="2" t="s">
        <v>1234</v>
      </c>
      <c r="C218" s="1">
        <v>15013</v>
      </c>
      <c r="D218" s="1">
        <v>14777</v>
      </c>
      <c r="E218" s="36">
        <v>984.25</v>
      </c>
      <c r="F218" s="2">
        <v>25.3</v>
      </c>
      <c r="G218" s="2">
        <v>2.64</v>
      </c>
      <c r="H218" s="2">
        <v>2.31</v>
      </c>
      <c r="I218" s="36">
        <v>999.22</v>
      </c>
    </row>
    <row r="219" spans="2:9">
      <c r="B219" s="2" t="s">
        <v>1233</v>
      </c>
      <c r="C219" s="1">
        <v>15009</v>
      </c>
      <c r="D219" s="1">
        <v>14393</v>
      </c>
      <c r="E219" s="36">
        <v>958.95</v>
      </c>
      <c r="F219" s="2">
        <v>11.17</v>
      </c>
      <c r="G219" s="2">
        <v>1.18</v>
      </c>
      <c r="H219" s="2">
        <v>2.2200000000000002</v>
      </c>
      <c r="I219" s="36">
        <v>999.33</v>
      </c>
    </row>
    <row r="220" spans="2:9">
      <c r="B220" s="2" t="s">
        <v>1232</v>
      </c>
      <c r="C220" s="1">
        <v>14965</v>
      </c>
      <c r="D220" s="1">
        <v>14184</v>
      </c>
      <c r="E220" s="36">
        <v>947.78</v>
      </c>
      <c r="F220" s="2">
        <v>-14.41</v>
      </c>
      <c r="G220" s="2">
        <v>-1.5</v>
      </c>
      <c r="H220" s="2">
        <v>-0.95</v>
      </c>
      <c r="I220" s="36">
        <v>999.5</v>
      </c>
    </row>
    <row r="221" spans="2:9">
      <c r="B221" s="2" t="s">
        <v>1231</v>
      </c>
      <c r="C221" s="1">
        <v>14919</v>
      </c>
      <c r="D221" s="1">
        <v>14355</v>
      </c>
      <c r="E221" s="36">
        <v>962.19</v>
      </c>
      <c r="F221" s="2">
        <v>13.25</v>
      </c>
      <c r="G221" s="2">
        <v>1.4</v>
      </c>
      <c r="H221" s="2">
        <v>0.99</v>
      </c>
      <c r="I221" s="36">
        <v>999.55</v>
      </c>
    </row>
    <row r="222" spans="2:9">
      <c r="B222" s="2" t="s">
        <v>1230</v>
      </c>
      <c r="C222" s="1">
        <v>14850</v>
      </c>
      <c r="D222" s="1">
        <v>14092</v>
      </c>
      <c r="E222" s="36">
        <v>948.94</v>
      </c>
      <c r="F222" s="2">
        <v>-36.200000000000003</v>
      </c>
      <c r="G222" s="2">
        <v>-3.67</v>
      </c>
      <c r="H222" s="2">
        <v>-2.97</v>
      </c>
      <c r="I222" s="36">
        <v>999.67</v>
      </c>
    </row>
    <row r="223" spans="2:9">
      <c r="B223" s="2" t="s">
        <v>1229</v>
      </c>
      <c r="C223" s="1">
        <v>14827</v>
      </c>
      <c r="D223" s="1">
        <v>14607</v>
      </c>
      <c r="E223" s="36">
        <v>985.14</v>
      </c>
      <c r="F223" s="2">
        <v>-14.87</v>
      </c>
      <c r="G223" s="2">
        <v>-1.49</v>
      </c>
      <c r="H223" s="2">
        <v>-1.51</v>
      </c>
      <c r="I223" s="36">
        <v>999.71</v>
      </c>
    </row>
    <row r="224" spans="2:9">
      <c r="B224" s="2" t="s">
        <v>1220</v>
      </c>
      <c r="C224" s="1">
        <v>14815</v>
      </c>
      <c r="D224" s="1">
        <v>14815</v>
      </c>
      <c r="E224" s="36">
        <v>1000.01</v>
      </c>
      <c r="F224" s="2">
        <v>-6.53</v>
      </c>
      <c r="G224" s="2">
        <v>-0.65</v>
      </c>
      <c r="H224" s="2">
        <v>-0.78</v>
      </c>
      <c r="I224" s="36">
        <v>999.89</v>
      </c>
    </row>
    <row r="225" spans="2:10">
      <c r="B225" s="2" t="s">
        <v>1219</v>
      </c>
      <c r="C225" s="1">
        <v>14782</v>
      </c>
      <c r="D225" s="1">
        <v>14879</v>
      </c>
      <c r="E225" s="36">
        <v>1006.54</v>
      </c>
      <c r="F225" s="2">
        <v>6.54</v>
      </c>
      <c r="G225" s="2">
        <v>0.65</v>
      </c>
      <c r="H225" s="2">
        <v>0.12</v>
      </c>
      <c r="I225" s="36">
        <v>999.94</v>
      </c>
    </row>
    <row r="226" spans="2:10">
      <c r="B226" s="2" t="s">
        <v>1206</v>
      </c>
      <c r="C226" s="1">
        <v>9378</v>
      </c>
      <c r="D226" s="1">
        <v>14755</v>
      </c>
      <c r="E226" s="36">
        <v>1000</v>
      </c>
      <c r="F226" s="2">
        <v>14.07</v>
      </c>
      <c r="G226" s="2">
        <v>0.9</v>
      </c>
      <c r="H226" s="2">
        <v>1.06</v>
      </c>
      <c r="I226" s="36">
        <v>1000</v>
      </c>
      <c r="J226" s="2" t="s">
        <v>23</v>
      </c>
    </row>
    <row r="227" spans="2:10">
      <c r="B227" s="2" t="s">
        <v>1205</v>
      </c>
      <c r="C227" s="1">
        <v>9347</v>
      </c>
      <c r="D227" s="1">
        <v>14573</v>
      </c>
      <c r="E227" s="36">
        <v>1559.21</v>
      </c>
      <c r="F227" s="2">
        <v>-43.44</v>
      </c>
      <c r="G227" s="2">
        <v>-2.71</v>
      </c>
      <c r="H227" s="2">
        <v>-1.27</v>
      </c>
      <c r="I227" s="36">
        <v>990.58</v>
      </c>
    </row>
    <row r="228" spans="2:10">
      <c r="B228" s="2" t="s">
        <v>1204</v>
      </c>
      <c r="C228" s="1">
        <v>9340</v>
      </c>
      <c r="D228" s="1">
        <v>14968</v>
      </c>
      <c r="E228" s="36">
        <v>1602.65</v>
      </c>
      <c r="F228" s="2">
        <v>-30.19</v>
      </c>
      <c r="G228" s="2">
        <v>-1.85</v>
      </c>
      <c r="H228" s="2">
        <v>-0.9</v>
      </c>
      <c r="I228" s="36">
        <v>990.65</v>
      </c>
    </row>
    <row r="229" spans="2:10">
      <c r="B229" s="2" t="s">
        <v>1203</v>
      </c>
      <c r="C229" s="1">
        <v>9332</v>
      </c>
      <c r="D229" s="1">
        <v>15238</v>
      </c>
      <c r="E229" s="36">
        <v>1632.84</v>
      </c>
      <c r="F229" s="2">
        <v>5</v>
      </c>
      <c r="G229" s="2">
        <v>0.31</v>
      </c>
      <c r="H229" s="2">
        <v>1.05</v>
      </c>
      <c r="I229" s="36">
        <v>990.93</v>
      </c>
    </row>
    <row r="230" spans="2:10">
      <c r="B230" s="2" t="s">
        <v>1202</v>
      </c>
      <c r="C230" s="1">
        <v>9318</v>
      </c>
      <c r="D230" s="1">
        <v>15168</v>
      </c>
      <c r="E230" s="36">
        <v>1627.84</v>
      </c>
      <c r="F230" s="2">
        <v>20.37</v>
      </c>
      <c r="G230" s="2">
        <v>1.27</v>
      </c>
      <c r="H230" s="2">
        <v>1.23</v>
      </c>
      <c r="I230" s="36">
        <v>991.02</v>
      </c>
    </row>
    <row r="231" spans="2:10">
      <c r="B231" s="2" t="s">
        <v>1201</v>
      </c>
      <c r="C231" s="1">
        <v>9309</v>
      </c>
      <c r="D231" s="1">
        <v>14964</v>
      </c>
      <c r="E231" s="36">
        <v>1607.47</v>
      </c>
      <c r="F231" s="2">
        <v>27.4</v>
      </c>
      <c r="G231" s="2">
        <v>1.73</v>
      </c>
      <c r="H231" s="2">
        <v>1.01</v>
      </c>
      <c r="I231" s="36">
        <v>991.11</v>
      </c>
    </row>
    <row r="232" spans="2:10">
      <c r="B232" s="2" t="s">
        <v>1200</v>
      </c>
      <c r="C232" s="1">
        <v>9289</v>
      </c>
      <c r="D232" s="1">
        <v>14677</v>
      </c>
      <c r="E232" s="36">
        <v>1580.07</v>
      </c>
      <c r="F232" s="2">
        <v>-1.01</v>
      </c>
      <c r="G232" s="2">
        <v>-0.06</v>
      </c>
      <c r="H232" s="2">
        <v>-0.12</v>
      </c>
      <c r="I232" s="36">
        <v>991.2</v>
      </c>
    </row>
    <row r="233" spans="2:10">
      <c r="B233" s="2" t="s">
        <v>1190</v>
      </c>
      <c r="C233" s="1">
        <v>9268</v>
      </c>
      <c r="D233" s="1">
        <v>14653</v>
      </c>
      <c r="E233" s="36">
        <v>1581.08</v>
      </c>
      <c r="F233" s="2">
        <v>27.16</v>
      </c>
      <c r="G233" s="2">
        <v>1.75</v>
      </c>
      <c r="H233" s="2">
        <v>1.35</v>
      </c>
      <c r="I233" s="36">
        <v>991.28</v>
      </c>
    </row>
    <row r="234" spans="2:10">
      <c r="B234" s="2" t="s">
        <v>1174</v>
      </c>
      <c r="C234" s="1">
        <v>9256</v>
      </c>
      <c r="D234" s="1">
        <v>14383</v>
      </c>
      <c r="E234" s="36">
        <v>1553.92</v>
      </c>
      <c r="F234" s="2">
        <v>28.62</v>
      </c>
      <c r="G234" s="2">
        <v>1.88</v>
      </c>
      <c r="H234" s="2">
        <v>2.4900000000000002</v>
      </c>
      <c r="I234" s="36">
        <v>991.55</v>
      </c>
    </row>
    <row r="235" spans="2:10">
      <c r="B235" s="2" t="s">
        <v>55</v>
      </c>
      <c r="C235" s="1">
        <v>9227</v>
      </c>
      <c r="D235" s="1">
        <v>14074</v>
      </c>
      <c r="E235" s="36">
        <v>1525.3</v>
      </c>
      <c r="F235" s="2">
        <v>-30.42</v>
      </c>
      <c r="G235" s="2">
        <v>-1.96</v>
      </c>
      <c r="H235" s="2">
        <v>-1.48</v>
      </c>
      <c r="I235" s="36">
        <v>991.63</v>
      </c>
    </row>
    <row r="236" spans="2:10">
      <c r="B236" s="2" t="s">
        <v>54</v>
      </c>
      <c r="C236" s="1">
        <v>9193</v>
      </c>
      <c r="D236" s="1">
        <v>14302</v>
      </c>
      <c r="E236" s="36">
        <v>1555.72</v>
      </c>
      <c r="F236" s="2">
        <v>22.22</v>
      </c>
      <c r="G236" s="2">
        <v>1.45</v>
      </c>
      <c r="H236" s="2">
        <v>0.16</v>
      </c>
      <c r="I236" s="36">
        <v>991.72</v>
      </c>
    </row>
    <row r="237" spans="2:10">
      <c r="B237" s="2" t="s">
        <v>52</v>
      </c>
      <c r="C237" s="1">
        <v>9133</v>
      </c>
      <c r="D237" s="1">
        <v>14006</v>
      </c>
      <c r="E237" s="36">
        <v>1533.5</v>
      </c>
      <c r="F237" s="2">
        <v>87.9</v>
      </c>
      <c r="G237" s="2">
        <v>6.08</v>
      </c>
      <c r="H237" s="2">
        <v>4.6399999999999997</v>
      </c>
      <c r="I237" s="36">
        <v>991.8</v>
      </c>
    </row>
    <row r="238" spans="2:10">
      <c r="B238" s="2" t="s">
        <v>51</v>
      </c>
      <c r="C238" s="1">
        <v>9102</v>
      </c>
      <c r="D238" s="1">
        <v>13157</v>
      </c>
      <c r="E238" s="36">
        <v>1445.6</v>
      </c>
      <c r="F238" s="2">
        <v>-38.520000000000003</v>
      </c>
      <c r="G238" s="2">
        <v>-2.6</v>
      </c>
      <c r="H238" s="2">
        <v>-1.1200000000000001</v>
      </c>
      <c r="I238" s="36">
        <v>991.88</v>
      </c>
    </row>
    <row r="239" spans="2:10">
      <c r="B239" s="2" t="s">
        <v>49</v>
      </c>
      <c r="C239" s="1">
        <v>9048</v>
      </c>
      <c r="D239" s="1">
        <v>13428</v>
      </c>
      <c r="E239" s="36">
        <v>1484.12</v>
      </c>
      <c r="F239" s="2">
        <v>-16.989999999999998</v>
      </c>
      <c r="G239" s="2">
        <v>-1.1299999999999999</v>
      </c>
      <c r="H239" s="2">
        <v>-0.32</v>
      </c>
      <c r="I239" s="36">
        <v>992.12</v>
      </c>
    </row>
    <row r="240" spans="2:10">
      <c r="B240" s="2" t="s">
        <v>48</v>
      </c>
      <c r="C240" s="1">
        <v>8991</v>
      </c>
      <c r="D240" s="1">
        <v>13497</v>
      </c>
      <c r="E240" s="36">
        <v>1501.11</v>
      </c>
      <c r="F240" s="2">
        <v>-46.58</v>
      </c>
      <c r="G240" s="2">
        <v>-3.01</v>
      </c>
      <c r="H240" s="2">
        <v>-3.41</v>
      </c>
      <c r="I240" s="36">
        <v>992.2</v>
      </c>
    </row>
    <row r="241" spans="2:9">
      <c r="B241" s="2" t="s">
        <v>47</v>
      </c>
      <c r="C241" s="1">
        <v>8921</v>
      </c>
      <c r="D241" s="1">
        <v>13807</v>
      </c>
      <c r="E241" s="36">
        <v>1547.69</v>
      </c>
      <c r="F241" s="2">
        <v>-21.52</v>
      </c>
      <c r="G241" s="2">
        <v>-1.37</v>
      </c>
      <c r="H241" s="2">
        <v>-1.2</v>
      </c>
      <c r="I241" s="36">
        <v>992.27</v>
      </c>
    </row>
    <row r="242" spans="2:9">
      <c r="B242" s="2" t="s">
        <v>46</v>
      </c>
      <c r="C242" s="1">
        <v>8879</v>
      </c>
      <c r="D242" s="1">
        <v>13933</v>
      </c>
      <c r="E242" s="36">
        <v>1569.21</v>
      </c>
      <c r="F242" s="2">
        <v>-38.04</v>
      </c>
      <c r="G242" s="2">
        <v>-2.37</v>
      </c>
      <c r="H242" s="2">
        <v>-1.78</v>
      </c>
      <c r="I242" s="36">
        <v>992.36</v>
      </c>
    </row>
    <row r="243" spans="2:9">
      <c r="B243" s="2" t="s">
        <v>44</v>
      </c>
      <c r="C243" s="1">
        <v>8780</v>
      </c>
      <c r="D243" s="1">
        <v>14112</v>
      </c>
      <c r="E243" s="36">
        <v>1607.25</v>
      </c>
      <c r="F243" s="2">
        <v>-2.11</v>
      </c>
      <c r="G243" s="2">
        <v>-0.13</v>
      </c>
      <c r="H243" s="2">
        <v>-1.32</v>
      </c>
      <c r="I243" s="36">
        <v>992.43</v>
      </c>
    </row>
    <row r="244" spans="2:9">
      <c r="B244" s="2" t="s">
        <v>43</v>
      </c>
      <c r="C244" s="1">
        <v>8732</v>
      </c>
      <c r="D244" s="1">
        <v>14054</v>
      </c>
      <c r="E244" s="36">
        <v>1609.36</v>
      </c>
      <c r="F244" s="2">
        <v>-48.37</v>
      </c>
      <c r="G244" s="2">
        <v>-2.92</v>
      </c>
      <c r="H244" s="2">
        <v>-1.1299999999999999</v>
      </c>
      <c r="I244" s="36">
        <v>992.7</v>
      </c>
    </row>
    <row r="245" spans="2:9">
      <c r="B245" s="2" t="s">
        <v>42</v>
      </c>
      <c r="C245" s="1">
        <v>8694</v>
      </c>
      <c r="D245" s="1">
        <v>14413</v>
      </c>
      <c r="E245" s="36">
        <v>1657.73</v>
      </c>
      <c r="F245" s="2">
        <v>14.95</v>
      </c>
      <c r="G245" s="2">
        <v>0.91</v>
      </c>
      <c r="H245" s="2">
        <v>2.2400000000000002</v>
      </c>
      <c r="I245" s="36">
        <v>992.77</v>
      </c>
    </row>
    <row r="246" spans="2:9">
      <c r="B246" s="2" t="s">
        <v>41</v>
      </c>
      <c r="C246" s="1">
        <v>8627</v>
      </c>
      <c r="D246" s="1">
        <v>14172</v>
      </c>
      <c r="E246" s="36">
        <v>1642.78</v>
      </c>
      <c r="F246" s="2">
        <v>-4.24</v>
      </c>
      <c r="G246" s="2">
        <v>-0.26</v>
      </c>
      <c r="H246" s="2">
        <v>0.34</v>
      </c>
      <c r="I246" s="36">
        <v>992.86</v>
      </c>
    </row>
    <row r="247" spans="2:9">
      <c r="B247" s="2" t="s">
        <v>38</v>
      </c>
      <c r="C247" s="1">
        <v>8475</v>
      </c>
      <c r="D247" s="1">
        <v>13959</v>
      </c>
      <c r="E247" s="36">
        <v>1647.02</v>
      </c>
      <c r="F247" s="2">
        <v>-76.849999999999994</v>
      </c>
      <c r="G247" s="2">
        <v>-4.46</v>
      </c>
      <c r="H247" s="2">
        <v>-3.3</v>
      </c>
      <c r="I247" s="36">
        <v>992.94</v>
      </c>
    </row>
    <row r="248" spans="2:9">
      <c r="B248" s="2" t="s">
        <v>39</v>
      </c>
      <c r="C248" s="1">
        <v>8404</v>
      </c>
      <c r="D248" s="1">
        <v>14487</v>
      </c>
      <c r="E248" s="36">
        <v>1723.87</v>
      </c>
      <c r="F248" s="2">
        <v>-0.99</v>
      </c>
      <c r="G248" s="2">
        <v>-0.06</v>
      </c>
      <c r="H248" s="2">
        <v>0.9</v>
      </c>
      <c r="I248" s="36">
        <v>993</v>
      </c>
    </row>
    <row r="249" spans="2:9">
      <c r="B249" s="2" t="s">
        <v>37</v>
      </c>
      <c r="C249" s="1">
        <v>8200</v>
      </c>
      <c r="D249" s="1">
        <v>14144</v>
      </c>
      <c r="E249" s="36">
        <v>1724.86</v>
      </c>
      <c r="F249" s="2">
        <v>-49.52</v>
      </c>
      <c r="G249" s="2">
        <v>-2.79</v>
      </c>
      <c r="H249" s="2">
        <v>-3.39</v>
      </c>
      <c r="I249" s="36">
        <v>993.27</v>
      </c>
    </row>
    <row r="250" spans="2:9">
      <c r="B250" s="2" t="s">
        <v>36</v>
      </c>
      <c r="C250" s="1">
        <v>8181</v>
      </c>
      <c r="D250" s="1">
        <v>14517</v>
      </c>
      <c r="E250" s="36">
        <v>1774.38</v>
      </c>
      <c r="F250" s="2">
        <v>-15.86</v>
      </c>
      <c r="G250" s="2">
        <v>-0.89</v>
      </c>
      <c r="H250" s="2">
        <v>-0.19</v>
      </c>
      <c r="I250" s="36">
        <v>993.35</v>
      </c>
    </row>
    <row r="251" spans="2:9">
      <c r="B251" s="2" t="s">
        <v>35</v>
      </c>
      <c r="C251" s="1">
        <v>8148</v>
      </c>
      <c r="D251" s="1">
        <v>14587</v>
      </c>
      <c r="E251" s="36">
        <v>1790.24</v>
      </c>
      <c r="F251" s="2">
        <v>44.04</v>
      </c>
      <c r="G251" s="2">
        <v>2.52</v>
      </c>
      <c r="H251" s="2">
        <v>2.1</v>
      </c>
      <c r="I251" s="36">
        <v>993.44</v>
      </c>
    </row>
    <row r="252" spans="2:9">
      <c r="B252" s="2" t="s">
        <v>34</v>
      </c>
      <c r="C252" s="1">
        <v>8069</v>
      </c>
      <c r="D252" s="1">
        <v>14089</v>
      </c>
      <c r="E252" s="36">
        <v>1746.2</v>
      </c>
      <c r="F252" s="2">
        <v>6.63</v>
      </c>
      <c r="G252" s="2">
        <v>0.38</v>
      </c>
      <c r="H252" s="2">
        <v>-0.33</v>
      </c>
      <c r="I252" s="36">
        <v>993.53</v>
      </c>
    </row>
    <row r="253" spans="2:9">
      <c r="B253" s="2" t="s">
        <v>33</v>
      </c>
      <c r="C253" s="1">
        <v>7998</v>
      </c>
      <c r="D253" s="1">
        <v>13914</v>
      </c>
      <c r="E253" s="36">
        <v>1739.57</v>
      </c>
      <c r="F253" s="2">
        <v>-30.9</v>
      </c>
      <c r="G253" s="2">
        <v>-1.75</v>
      </c>
      <c r="H253" s="2">
        <v>-2.31</v>
      </c>
      <c r="I253" s="36">
        <v>993.61</v>
      </c>
    </row>
    <row r="254" spans="2:9">
      <c r="B254" s="2" t="s">
        <v>5</v>
      </c>
      <c r="C254" s="1">
        <v>7969</v>
      </c>
      <c r="D254" s="1">
        <v>14109</v>
      </c>
      <c r="E254" s="36">
        <v>1770.47</v>
      </c>
      <c r="F254" s="2">
        <v>20.48</v>
      </c>
      <c r="G254" s="2">
        <v>1.17</v>
      </c>
      <c r="H254" s="2">
        <v>0.13</v>
      </c>
      <c r="I254" s="36">
        <v>993.89</v>
      </c>
    </row>
    <row r="255" spans="2:9">
      <c r="B255" s="2" t="s">
        <v>6</v>
      </c>
      <c r="C255" s="1">
        <v>7937</v>
      </c>
      <c r="D255" s="1">
        <v>13890</v>
      </c>
      <c r="E255" s="36">
        <v>1749.99</v>
      </c>
      <c r="F255" s="2">
        <v>14.12</v>
      </c>
      <c r="G255" s="2">
        <v>0.81</v>
      </c>
      <c r="H255" s="2">
        <v>0.6</v>
      </c>
      <c r="I255" s="36">
        <v>993.92</v>
      </c>
    </row>
    <row r="256" spans="2:9">
      <c r="B256" s="2" t="s">
        <v>7</v>
      </c>
      <c r="C256" s="1">
        <v>7894</v>
      </c>
      <c r="D256" s="1">
        <v>13702</v>
      </c>
      <c r="E256" s="36">
        <v>1735.87</v>
      </c>
      <c r="F256" s="2">
        <v>-26.07</v>
      </c>
      <c r="G256" s="2">
        <v>-1.48</v>
      </c>
      <c r="H256" s="2">
        <v>-0.59</v>
      </c>
      <c r="I256" s="36">
        <v>994</v>
      </c>
    </row>
    <row r="257" spans="2:9">
      <c r="B257" s="2" t="s">
        <v>8</v>
      </c>
      <c r="C257" s="1">
        <v>7916</v>
      </c>
      <c r="D257" s="1">
        <v>13947</v>
      </c>
      <c r="E257" s="36">
        <v>1761.94</v>
      </c>
      <c r="F257" s="2">
        <v>22.01</v>
      </c>
      <c r="G257" s="2">
        <v>1.26</v>
      </c>
      <c r="H257" s="2">
        <v>1.86</v>
      </c>
      <c r="I257" s="36">
        <v>994.04</v>
      </c>
    </row>
    <row r="258" spans="2:9">
      <c r="B258" s="2" t="s">
        <v>9</v>
      </c>
      <c r="C258" s="1">
        <v>7908</v>
      </c>
      <c r="D258" s="1">
        <v>13759</v>
      </c>
      <c r="E258" s="36">
        <v>1739.93</v>
      </c>
      <c r="F258" s="2">
        <v>37.590000000000003</v>
      </c>
      <c r="G258" s="2">
        <v>2.21</v>
      </c>
      <c r="H258" s="2">
        <v>2.75</v>
      </c>
      <c r="I258" s="36">
        <v>994.13</v>
      </c>
    </row>
    <row r="259" spans="2:9">
      <c r="B259" s="2" t="s">
        <v>61</v>
      </c>
      <c r="C259" s="1">
        <v>7871</v>
      </c>
      <c r="D259" s="1">
        <v>13398</v>
      </c>
      <c r="E259" s="36">
        <v>1702.34</v>
      </c>
      <c r="F259" s="2">
        <v>56.9</v>
      </c>
      <c r="G259" s="2">
        <v>3.46</v>
      </c>
      <c r="H259" s="2">
        <v>2.2599999999999998</v>
      </c>
      <c r="I259" s="36">
        <v>994.42</v>
      </c>
    </row>
    <row r="260" spans="2:9">
      <c r="B260" s="2" t="s">
        <v>62</v>
      </c>
      <c r="C260" s="1">
        <v>7852</v>
      </c>
      <c r="D260" s="1">
        <v>12919</v>
      </c>
      <c r="E260" s="36">
        <v>1645.44</v>
      </c>
      <c r="F260" s="2">
        <v>-12.56</v>
      </c>
      <c r="G260" s="2">
        <v>-0.76</v>
      </c>
      <c r="H260" s="2">
        <v>-0.65</v>
      </c>
      <c r="I260" s="36">
        <v>994.5</v>
      </c>
    </row>
    <row r="261" spans="2:9">
      <c r="B261" s="2" t="s">
        <v>63</v>
      </c>
      <c r="C261" s="1">
        <v>7798</v>
      </c>
      <c r="D261" s="1">
        <v>12930</v>
      </c>
      <c r="E261" s="36">
        <v>1658</v>
      </c>
      <c r="F261" s="2">
        <v>59.67</v>
      </c>
      <c r="G261" s="2">
        <v>3.73</v>
      </c>
      <c r="H261" s="2">
        <v>2.0699999999999998</v>
      </c>
      <c r="I261" s="36">
        <v>994.58</v>
      </c>
    </row>
    <row r="262" spans="2:9">
      <c r="B262" s="2" t="s">
        <v>64</v>
      </c>
      <c r="C262" s="1">
        <v>7689</v>
      </c>
      <c r="D262" s="1">
        <v>12290</v>
      </c>
      <c r="E262" s="36">
        <v>1598.33</v>
      </c>
      <c r="F262" s="2">
        <v>-61.87</v>
      </c>
      <c r="G262" s="2">
        <v>-3.73</v>
      </c>
      <c r="H262" s="2">
        <v>-3.39</v>
      </c>
      <c r="I262" s="36">
        <v>994.66</v>
      </c>
    </row>
    <row r="263" spans="2:9">
      <c r="B263" s="2" t="s">
        <v>65</v>
      </c>
      <c r="C263" s="1">
        <v>7650</v>
      </c>
      <c r="D263" s="1">
        <v>12701</v>
      </c>
      <c r="E263" s="36">
        <v>1660.2</v>
      </c>
      <c r="F263" s="2">
        <v>-38.74</v>
      </c>
      <c r="G263" s="2">
        <v>-2.2799999999999998</v>
      </c>
      <c r="H263" s="2">
        <v>-1.68</v>
      </c>
      <c r="I263" s="36">
        <v>994.73</v>
      </c>
    </row>
    <row r="264" spans="2:9">
      <c r="B264" s="2" t="s">
        <v>66</v>
      </c>
      <c r="C264" s="1">
        <v>7613</v>
      </c>
      <c r="D264" s="1">
        <v>12934</v>
      </c>
      <c r="E264" s="36">
        <v>1698.94</v>
      </c>
      <c r="F264" s="2">
        <v>10.96</v>
      </c>
      <c r="G264" s="2">
        <v>0.65</v>
      </c>
      <c r="H264" s="2">
        <v>0.85</v>
      </c>
      <c r="I264" s="36">
        <v>994.99</v>
      </c>
    </row>
    <row r="265" spans="2:9">
      <c r="B265" s="2" t="s">
        <v>67</v>
      </c>
      <c r="C265" s="1">
        <v>7519</v>
      </c>
      <c r="D265" s="1">
        <v>12693</v>
      </c>
      <c r="E265" s="36">
        <v>1687.98</v>
      </c>
      <c r="F265" s="2">
        <v>-5.35</v>
      </c>
      <c r="G265" s="2">
        <v>-0.32</v>
      </c>
      <c r="H265" s="2">
        <v>-1.1599999999999999</v>
      </c>
      <c r="I265" s="36">
        <v>995.06</v>
      </c>
    </row>
    <row r="266" spans="2:9">
      <c r="B266" s="2" t="s">
        <v>68</v>
      </c>
      <c r="C266" s="1">
        <v>7478</v>
      </c>
      <c r="D266" s="1">
        <v>12663</v>
      </c>
      <c r="E266" s="36">
        <v>1693.33</v>
      </c>
      <c r="F266" s="2">
        <v>-7.65</v>
      </c>
      <c r="G266" s="2">
        <v>-0.45</v>
      </c>
      <c r="H266" s="2">
        <v>-1.65</v>
      </c>
      <c r="I266" s="36">
        <v>995.14</v>
      </c>
    </row>
    <row r="267" spans="2:9">
      <c r="B267" s="2" t="s">
        <v>69</v>
      </c>
      <c r="C267" s="1">
        <v>7433</v>
      </c>
      <c r="D267" s="1">
        <v>12643</v>
      </c>
      <c r="E267" s="36">
        <v>1700.98</v>
      </c>
      <c r="F267" s="2">
        <v>18.850000000000001</v>
      </c>
      <c r="G267" s="2">
        <v>1.1200000000000001</v>
      </c>
      <c r="H267" s="2">
        <v>0.14000000000000001</v>
      </c>
      <c r="I267" s="36">
        <v>995.21</v>
      </c>
    </row>
    <row r="268" spans="2:9">
      <c r="B268" s="2" t="s">
        <v>70</v>
      </c>
      <c r="C268" s="1">
        <v>7382</v>
      </c>
      <c r="D268" s="1">
        <v>12417</v>
      </c>
      <c r="E268" s="36">
        <v>1682.13</v>
      </c>
      <c r="F268" s="2">
        <v>-16.920000000000002</v>
      </c>
      <c r="G268" s="2">
        <v>-1</v>
      </c>
      <c r="H268" s="2">
        <v>-1.72</v>
      </c>
      <c r="I268" s="36">
        <v>995.27</v>
      </c>
    </row>
    <row r="269" spans="2:9">
      <c r="B269" s="2" t="s">
        <v>71</v>
      </c>
      <c r="C269" s="1">
        <v>7353</v>
      </c>
      <c r="D269" s="1">
        <v>12494</v>
      </c>
      <c r="E269" s="36">
        <v>1699.05</v>
      </c>
      <c r="F269" s="2">
        <v>24.73</v>
      </c>
      <c r="G269" s="2">
        <v>1.48</v>
      </c>
      <c r="H269" s="2">
        <v>0.78</v>
      </c>
      <c r="I269" s="36">
        <v>995.54</v>
      </c>
    </row>
    <row r="270" spans="2:9">
      <c r="B270" s="2" t="s">
        <v>72</v>
      </c>
      <c r="C270" s="1">
        <v>7324</v>
      </c>
      <c r="D270" s="1">
        <v>12263</v>
      </c>
      <c r="E270" s="36">
        <v>1674.32</v>
      </c>
      <c r="F270" s="2">
        <v>23.78</v>
      </c>
      <c r="G270" s="2">
        <v>1.44</v>
      </c>
      <c r="H270" s="2">
        <v>1.41</v>
      </c>
      <c r="I270" s="36">
        <v>995.62</v>
      </c>
    </row>
    <row r="271" spans="2:9">
      <c r="B271" s="2" t="s">
        <v>73</v>
      </c>
      <c r="C271" s="1">
        <v>7312</v>
      </c>
      <c r="D271" s="1">
        <v>12068</v>
      </c>
      <c r="E271" s="36">
        <v>1650.54</v>
      </c>
      <c r="F271" s="2">
        <v>0.74</v>
      </c>
      <c r="G271" s="2">
        <v>0.04</v>
      </c>
      <c r="H271" s="2">
        <v>0.13</v>
      </c>
      <c r="I271" s="36">
        <v>995.69</v>
      </c>
    </row>
    <row r="272" spans="2:9">
      <c r="B272" s="2" t="s">
        <v>74</v>
      </c>
      <c r="C272" s="1">
        <v>7305</v>
      </c>
      <c r="D272" s="1">
        <v>12051</v>
      </c>
      <c r="E272" s="36">
        <v>1649.8</v>
      </c>
      <c r="F272" s="2">
        <v>25.07</v>
      </c>
      <c r="G272" s="2">
        <v>1.54</v>
      </c>
      <c r="H272" s="2">
        <v>0.88</v>
      </c>
      <c r="I272" s="36">
        <v>995.75</v>
      </c>
    </row>
    <row r="273" spans="2:9">
      <c r="B273" s="2" t="s">
        <v>75</v>
      </c>
      <c r="C273" s="1">
        <v>7279</v>
      </c>
      <c r="D273" s="1">
        <v>11826</v>
      </c>
      <c r="E273" s="36">
        <v>1624.73</v>
      </c>
      <c r="F273" s="2">
        <v>2.69</v>
      </c>
      <c r="G273" s="2">
        <v>0.17</v>
      </c>
      <c r="H273" s="2">
        <v>-0.51</v>
      </c>
      <c r="I273" s="36">
        <v>995.82</v>
      </c>
    </row>
    <row r="274" spans="2:9">
      <c r="B274" s="2" t="s">
        <v>76</v>
      </c>
      <c r="C274" s="1">
        <v>7276</v>
      </c>
      <c r="D274" s="1">
        <v>11803</v>
      </c>
      <c r="E274" s="36">
        <v>1622.04</v>
      </c>
      <c r="F274" s="2">
        <v>0.04</v>
      </c>
      <c r="G274" s="2">
        <v>0</v>
      </c>
      <c r="H274" s="2">
        <v>-0.73</v>
      </c>
      <c r="I274" s="36">
        <v>996.08</v>
      </c>
    </row>
    <row r="275" spans="2:9">
      <c r="B275" s="2" t="s">
        <v>77</v>
      </c>
      <c r="C275" s="1">
        <v>7274</v>
      </c>
      <c r="D275" s="1">
        <v>11799</v>
      </c>
      <c r="E275" s="36">
        <v>1622</v>
      </c>
      <c r="F275" s="2">
        <v>55.14</v>
      </c>
      <c r="G275" s="2">
        <v>3.52</v>
      </c>
      <c r="H275" s="2">
        <v>3.01</v>
      </c>
      <c r="I275" s="36">
        <v>996.16</v>
      </c>
    </row>
    <row r="276" spans="2:9">
      <c r="B276" s="2" t="s">
        <v>78</v>
      </c>
      <c r="C276" s="1">
        <v>7244</v>
      </c>
      <c r="D276" s="1">
        <v>11350</v>
      </c>
      <c r="E276" s="36">
        <v>1566.86</v>
      </c>
      <c r="F276" s="2">
        <v>14.86</v>
      </c>
      <c r="G276" s="2">
        <v>0.96</v>
      </c>
      <c r="H276" s="2">
        <v>0.85</v>
      </c>
      <c r="I276" s="36">
        <v>996.33</v>
      </c>
    </row>
    <row r="277" spans="2:9">
      <c r="B277" s="2" t="s">
        <v>79</v>
      </c>
      <c r="C277" s="1">
        <v>7218</v>
      </c>
      <c r="D277" s="1">
        <v>11203</v>
      </c>
      <c r="E277" s="36">
        <v>1552</v>
      </c>
      <c r="F277" s="2">
        <v>-8.74</v>
      </c>
      <c r="G277" s="2">
        <v>-0.56000000000000005</v>
      </c>
      <c r="H277" s="2">
        <v>0.04</v>
      </c>
      <c r="I277" s="36">
        <v>996.4</v>
      </c>
    </row>
    <row r="278" spans="2:9">
      <c r="B278" s="2" t="s">
        <v>80</v>
      </c>
      <c r="C278" s="1">
        <v>7175</v>
      </c>
      <c r="D278" s="1">
        <v>11198</v>
      </c>
      <c r="E278" s="36">
        <v>1560.74</v>
      </c>
      <c r="F278" s="2">
        <v>9.4600000000000009</v>
      </c>
      <c r="G278" s="2">
        <v>0.61</v>
      </c>
      <c r="H278" s="2">
        <v>1.5</v>
      </c>
      <c r="I278" s="36">
        <v>996.65</v>
      </c>
    </row>
    <row r="279" spans="2:9">
      <c r="B279" s="2" t="s">
        <v>81</v>
      </c>
      <c r="C279" s="1">
        <v>7187</v>
      </c>
      <c r="D279" s="1">
        <v>11149</v>
      </c>
      <c r="E279" s="36">
        <v>1551.28</v>
      </c>
      <c r="F279" s="2">
        <v>14.84</v>
      </c>
      <c r="G279" s="2">
        <v>0.97</v>
      </c>
      <c r="H279" s="2">
        <v>0.42</v>
      </c>
      <c r="I279" s="36">
        <v>996.73</v>
      </c>
    </row>
    <row r="280" spans="2:9">
      <c r="B280" s="2" t="s">
        <v>82</v>
      </c>
      <c r="C280" s="1">
        <v>7200</v>
      </c>
      <c r="D280" s="1">
        <v>11062</v>
      </c>
      <c r="E280" s="36">
        <v>1536.44</v>
      </c>
      <c r="F280" s="2">
        <v>17.3</v>
      </c>
      <c r="G280" s="2">
        <v>1.1399999999999999</v>
      </c>
      <c r="H280" s="2">
        <v>0.56000000000000005</v>
      </c>
      <c r="I280" s="36">
        <v>997.27</v>
      </c>
    </row>
    <row r="281" spans="2:9">
      <c r="B281" s="2" t="s">
        <v>83</v>
      </c>
      <c r="C281" s="1">
        <v>7199</v>
      </c>
      <c r="D281" s="1">
        <v>10937</v>
      </c>
      <c r="E281" s="36">
        <v>1519.14</v>
      </c>
      <c r="F281" s="2">
        <v>54.59</v>
      </c>
      <c r="G281" s="2">
        <v>3.73</v>
      </c>
      <c r="H281" s="2">
        <v>3.73</v>
      </c>
      <c r="I281" s="36">
        <v>997.36</v>
      </c>
    </row>
    <row r="282" spans="2:9">
      <c r="B282" s="2" t="s">
        <v>84</v>
      </c>
      <c r="C282" s="1">
        <v>7182</v>
      </c>
      <c r="D282" s="1">
        <v>10519</v>
      </c>
      <c r="E282" s="36">
        <v>1464.55</v>
      </c>
      <c r="F282" s="2">
        <v>-23.05</v>
      </c>
      <c r="G282" s="2">
        <v>-1.55</v>
      </c>
      <c r="H282" s="2">
        <v>-1.82</v>
      </c>
      <c r="I282" s="36">
        <v>997.47</v>
      </c>
    </row>
    <row r="283" spans="2:9">
      <c r="B283" s="2" t="s">
        <v>85</v>
      </c>
      <c r="C283" s="1">
        <v>7169</v>
      </c>
      <c r="D283" s="1">
        <v>10665</v>
      </c>
      <c r="E283" s="36">
        <v>1487.6</v>
      </c>
      <c r="F283" s="2">
        <v>4.5</v>
      </c>
      <c r="G283" s="2">
        <v>0.3</v>
      </c>
      <c r="H283" s="2">
        <v>0.08</v>
      </c>
      <c r="I283" s="36">
        <v>997.55</v>
      </c>
    </row>
    <row r="284" spans="2:9">
      <c r="B284" s="2" t="s">
        <v>86</v>
      </c>
      <c r="C284" s="1">
        <v>7248</v>
      </c>
      <c r="D284" s="1">
        <v>10750</v>
      </c>
      <c r="E284" s="36">
        <v>1483.1</v>
      </c>
      <c r="F284" s="2">
        <v>23.61</v>
      </c>
      <c r="G284" s="2">
        <v>1.62</v>
      </c>
      <c r="H284" s="2">
        <v>1.1499999999999999</v>
      </c>
      <c r="I284" s="36">
        <v>997.64</v>
      </c>
    </row>
    <row r="285" spans="2:9">
      <c r="B285" s="2" t="s">
        <v>87</v>
      </c>
      <c r="C285" s="1">
        <v>7230</v>
      </c>
      <c r="D285" s="1">
        <v>10552</v>
      </c>
      <c r="E285" s="36">
        <v>1459.49</v>
      </c>
      <c r="F285" s="2">
        <v>31.25</v>
      </c>
      <c r="G285" s="2">
        <v>2.19</v>
      </c>
      <c r="H285" s="2">
        <v>1.93</v>
      </c>
      <c r="I285" s="36">
        <v>997.89</v>
      </c>
    </row>
    <row r="286" spans="2:9">
      <c r="B286" s="2" t="s">
        <v>88</v>
      </c>
      <c r="C286" s="1">
        <v>7204</v>
      </c>
      <c r="D286" s="1">
        <v>10289</v>
      </c>
      <c r="E286" s="36">
        <v>1428.24</v>
      </c>
      <c r="F286" s="2">
        <v>-21.72</v>
      </c>
      <c r="G286" s="2">
        <v>-1.5</v>
      </c>
      <c r="H286" s="2">
        <v>-2</v>
      </c>
      <c r="I286" s="36">
        <v>997.98</v>
      </c>
    </row>
    <row r="287" spans="2:9">
      <c r="B287" s="2" t="s">
        <v>89</v>
      </c>
      <c r="C287" s="1">
        <v>7188</v>
      </c>
      <c r="D287" s="1">
        <v>10423</v>
      </c>
      <c r="E287" s="36">
        <v>1449.96</v>
      </c>
      <c r="F287" s="2">
        <v>9.73</v>
      </c>
      <c r="G287" s="2">
        <v>0.68</v>
      </c>
      <c r="H287" s="2">
        <v>0.72</v>
      </c>
      <c r="I287" s="36">
        <v>998.05</v>
      </c>
    </row>
    <row r="288" spans="2:9">
      <c r="B288" s="2" t="s">
        <v>90</v>
      </c>
      <c r="C288" s="1">
        <v>7156</v>
      </c>
      <c r="D288" s="1">
        <v>10306</v>
      </c>
      <c r="E288" s="36">
        <v>1440.23</v>
      </c>
      <c r="F288" s="2">
        <v>-40.79</v>
      </c>
      <c r="G288" s="2">
        <v>-2.75</v>
      </c>
      <c r="H288" s="2">
        <v>-2.71</v>
      </c>
      <c r="I288" s="36">
        <v>998.12</v>
      </c>
    </row>
    <row r="289" spans="2:9">
      <c r="B289" s="2" t="s">
        <v>91</v>
      </c>
      <c r="C289" s="1">
        <v>7261</v>
      </c>
      <c r="D289" s="1">
        <v>10754</v>
      </c>
      <c r="E289" s="36">
        <v>1481.02</v>
      </c>
      <c r="F289" s="2">
        <v>-2.89</v>
      </c>
      <c r="G289" s="2">
        <v>-0.19</v>
      </c>
      <c r="H289" s="2">
        <v>-0.28999999999999998</v>
      </c>
      <c r="I289" s="36">
        <v>998.2</v>
      </c>
    </row>
    <row r="290" spans="2:9">
      <c r="B290" s="2" t="s">
        <v>92</v>
      </c>
      <c r="C290" s="1">
        <v>7255</v>
      </c>
      <c r="D290" s="1">
        <v>10766</v>
      </c>
      <c r="E290" s="36">
        <v>1483.91</v>
      </c>
      <c r="F290" s="2">
        <v>20.66</v>
      </c>
      <c r="G290" s="2">
        <v>1.41</v>
      </c>
      <c r="H290" s="2">
        <v>1.27</v>
      </c>
      <c r="I290" s="36">
        <v>998.46</v>
      </c>
    </row>
    <row r="291" spans="2:9">
      <c r="B291" s="2" t="s">
        <v>93</v>
      </c>
      <c r="C291" s="1">
        <v>7237</v>
      </c>
      <c r="D291" s="1">
        <v>10590</v>
      </c>
      <c r="E291" s="36">
        <v>1463.25</v>
      </c>
      <c r="F291" s="2">
        <v>-3.28</v>
      </c>
      <c r="G291" s="2">
        <v>-0.22</v>
      </c>
      <c r="H291" s="2">
        <v>-0.55000000000000004</v>
      </c>
      <c r="I291" s="36">
        <v>998.52</v>
      </c>
    </row>
    <row r="292" spans="2:9">
      <c r="B292" s="2" t="s">
        <v>94</v>
      </c>
      <c r="C292" s="1">
        <v>7352</v>
      </c>
      <c r="D292" s="1">
        <v>10781</v>
      </c>
      <c r="E292" s="36">
        <v>1466.53</v>
      </c>
      <c r="F292" s="2">
        <v>-1.75</v>
      </c>
      <c r="G292" s="2">
        <v>-0.12</v>
      </c>
      <c r="H292" s="2">
        <v>-0.34</v>
      </c>
      <c r="I292" s="36">
        <v>998.6</v>
      </c>
    </row>
    <row r="293" spans="2:9">
      <c r="B293" s="2" t="s">
        <v>95</v>
      </c>
      <c r="C293" s="1">
        <v>7338</v>
      </c>
      <c r="D293" s="1">
        <v>10774</v>
      </c>
      <c r="E293" s="36">
        <v>1468.28</v>
      </c>
      <c r="F293" s="2">
        <v>9.3800000000000008</v>
      </c>
      <c r="G293" s="2">
        <v>0.64</v>
      </c>
      <c r="H293" s="2">
        <v>0.18</v>
      </c>
      <c r="I293" s="36">
        <v>998.68</v>
      </c>
    </row>
    <row r="294" spans="2:9">
      <c r="B294" s="2" t="s">
        <v>96</v>
      </c>
      <c r="C294" s="1">
        <v>7333</v>
      </c>
      <c r="D294" s="1">
        <v>10699</v>
      </c>
      <c r="E294" s="36">
        <v>1458.9</v>
      </c>
      <c r="F294" s="2">
        <v>20.88</v>
      </c>
      <c r="G294" s="2">
        <v>1.45</v>
      </c>
      <c r="H294" s="2">
        <v>1.73</v>
      </c>
      <c r="I294" s="36">
        <v>998.76</v>
      </c>
    </row>
    <row r="295" spans="2:9">
      <c r="B295" s="2" t="s">
        <v>97</v>
      </c>
      <c r="C295" s="1">
        <v>7329</v>
      </c>
      <c r="D295" s="1">
        <v>10540</v>
      </c>
      <c r="E295" s="36">
        <v>1438.02</v>
      </c>
      <c r="F295" s="2">
        <v>6.52</v>
      </c>
      <c r="G295" s="2">
        <v>0.46</v>
      </c>
      <c r="H295" s="2">
        <v>0.82</v>
      </c>
      <c r="I295" s="36">
        <v>999.01</v>
      </c>
    </row>
    <row r="296" spans="2:9">
      <c r="B296" s="2" t="s">
        <v>98</v>
      </c>
      <c r="C296" s="1">
        <v>7317</v>
      </c>
      <c r="D296" s="1">
        <v>10474</v>
      </c>
      <c r="E296" s="36">
        <v>1431.5</v>
      </c>
      <c r="F296" s="2">
        <v>7.1</v>
      </c>
      <c r="G296" s="2">
        <v>0.5</v>
      </c>
      <c r="H296" s="2">
        <v>-0.03</v>
      </c>
      <c r="I296" s="36">
        <v>999.09</v>
      </c>
    </row>
    <row r="297" spans="2:9">
      <c r="B297" s="2" t="s">
        <v>99</v>
      </c>
      <c r="C297" s="1">
        <v>7298</v>
      </c>
      <c r="D297" s="1">
        <v>10396</v>
      </c>
      <c r="E297" s="36">
        <v>1424.4</v>
      </c>
      <c r="F297" s="2">
        <v>23.55</v>
      </c>
      <c r="G297" s="2">
        <v>1.68</v>
      </c>
      <c r="H297" s="2">
        <v>1.63</v>
      </c>
      <c r="I297" s="36">
        <v>999.15</v>
      </c>
    </row>
    <row r="298" spans="2:9">
      <c r="B298" s="2" t="s">
        <v>100</v>
      </c>
      <c r="C298" s="1">
        <v>7277</v>
      </c>
      <c r="D298" s="1">
        <v>10194</v>
      </c>
      <c r="E298" s="36">
        <v>1400.85</v>
      </c>
      <c r="F298" s="2">
        <v>8.56</v>
      </c>
      <c r="G298" s="2">
        <v>0.61</v>
      </c>
      <c r="H298" s="2">
        <v>0.65</v>
      </c>
      <c r="I298" s="36">
        <v>999.23</v>
      </c>
    </row>
    <row r="299" spans="2:9">
      <c r="B299" s="2" t="s">
        <v>101</v>
      </c>
      <c r="C299" s="1">
        <v>7259</v>
      </c>
      <c r="D299" s="1">
        <v>10106</v>
      </c>
      <c r="E299" s="36">
        <v>1392.29</v>
      </c>
      <c r="F299" s="2">
        <v>-3.47</v>
      </c>
      <c r="G299" s="2">
        <v>-0.25</v>
      </c>
      <c r="H299" s="2">
        <v>-0.62</v>
      </c>
      <c r="I299" s="36">
        <v>999.31</v>
      </c>
    </row>
    <row r="300" spans="2:9">
      <c r="B300" s="2" t="s">
        <v>102</v>
      </c>
      <c r="C300" s="1">
        <v>7266</v>
      </c>
      <c r="D300" s="1">
        <v>10141</v>
      </c>
      <c r="E300" s="36">
        <v>1395.76</v>
      </c>
      <c r="F300" s="2">
        <v>35.58</v>
      </c>
      <c r="G300" s="2">
        <v>2.62</v>
      </c>
      <c r="H300" s="2">
        <v>2.4</v>
      </c>
      <c r="I300" s="36">
        <v>999.56</v>
      </c>
    </row>
    <row r="301" spans="2:9">
      <c r="B301" s="2" t="s">
        <v>103</v>
      </c>
      <c r="C301" s="1">
        <v>7243</v>
      </c>
      <c r="D301" s="1">
        <v>9852</v>
      </c>
      <c r="E301" s="36">
        <v>1360.18</v>
      </c>
      <c r="F301" s="2">
        <v>18.28</v>
      </c>
      <c r="G301" s="2">
        <v>1.36</v>
      </c>
      <c r="H301" s="2">
        <v>1.39</v>
      </c>
      <c r="I301" s="36">
        <v>999.64</v>
      </c>
    </row>
    <row r="302" spans="2:9">
      <c r="B302" s="2" t="s">
        <v>104</v>
      </c>
      <c r="C302" s="1">
        <v>7218</v>
      </c>
      <c r="D302" s="1">
        <v>9686</v>
      </c>
      <c r="E302" s="36">
        <v>1341.9</v>
      </c>
      <c r="F302" s="2">
        <v>8.92</v>
      </c>
      <c r="G302" s="2">
        <v>0.67</v>
      </c>
      <c r="H302" s="2">
        <v>0.21</v>
      </c>
      <c r="I302" s="36">
        <v>999.72</v>
      </c>
    </row>
    <row r="303" spans="2:9">
      <c r="B303" s="2" t="s">
        <v>105</v>
      </c>
      <c r="C303" s="1">
        <v>7171</v>
      </c>
      <c r="D303" s="1">
        <v>9559</v>
      </c>
      <c r="E303" s="36">
        <v>1332.98</v>
      </c>
      <c r="F303" s="2">
        <v>68.540000000000006</v>
      </c>
      <c r="G303" s="2">
        <v>5.42</v>
      </c>
      <c r="H303" s="2">
        <v>5.35</v>
      </c>
      <c r="I303" s="36">
        <v>999.79</v>
      </c>
    </row>
    <row r="304" spans="2:9">
      <c r="B304" s="2" t="s">
        <v>106</v>
      </c>
      <c r="C304" s="1">
        <v>7152</v>
      </c>
      <c r="D304" s="1">
        <v>9043</v>
      </c>
      <c r="E304" s="36">
        <v>1264.44</v>
      </c>
      <c r="F304" s="2">
        <v>-44.53</v>
      </c>
      <c r="G304" s="2">
        <v>-3.4</v>
      </c>
      <c r="H304" s="2">
        <v>-3.29</v>
      </c>
      <c r="I304" s="36">
        <v>999.87</v>
      </c>
    </row>
    <row r="305" spans="2:9">
      <c r="B305" s="2" t="s">
        <v>107</v>
      </c>
      <c r="C305" s="1">
        <v>7126</v>
      </c>
      <c r="D305" s="1">
        <v>9327</v>
      </c>
      <c r="E305" s="36">
        <v>1308.97</v>
      </c>
      <c r="F305" s="2">
        <v>-95.84</v>
      </c>
      <c r="G305" s="2">
        <v>-6.82</v>
      </c>
      <c r="H305" s="2">
        <v>-6.41</v>
      </c>
      <c r="I305" s="36">
        <v>1000.06</v>
      </c>
    </row>
    <row r="306" spans="2:9">
      <c r="B306" s="2" t="s">
        <v>108</v>
      </c>
      <c r="C306" s="1">
        <v>7101</v>
      </c>
      <c r="D306" s="1">
        <v>9975</v>
      </c>
      <c r="E306" s="36">
        <v>1404.81</v>
      </c>
      <c r="F306" s="2">
        <v>-26.12</v>
      </c>
      <c r="G306" s="2">
        <v>-1.83</v>
      </c>
      <c r="H306" s="2">
        <v>-1.47</v>
      </c>
      <c r="I306" s="36">
        <v>1000.13</v>
      </c>
    </row>
    <row r="307" spans="2:9">
      <c r="B307" s="2" t="s">
        <v>109</v>
      </c>
      <c r="C307" s="1">
        <v>7075</v>
      </c>
      <c r="D307" s="1">
        <v>10123</v>
      </c>
      <c r="E307" s="36">
        <v>1430.93</v>
      </c>
      <c r="F307" s="2">
        <v>11.91</v>
      </c>
      <c r="G307" s="2">
        <v>0.84</v>
      </c>
      <c r="H307" s="2">
        <v>1.39</v>
      </c>
      <c r="I307" s="36">
        <v>1000.3</v>
      </c>
    </row>
    <row r="308" spans="2:9">
      <c r="B308" s="2" t="s">
        <v>110</v>
      </c>
      <c r="C308" s="1">
        <v>7013</v>
      </c>
      <c r="D308" s="1">
        <v>9951</v>
      </c>
      <c r="E308" s="36">
        <v>1419.02</v>
      </c>
      <c r="F308" s="2">
        <v>-58</v>
      </c>
      <c r="G308" s="2">
        <v>-3.93</v>
      </c>
      <c r="H308" s="2">
        <v>-4.28</v>
      </c>
      <c r="I308" s="36">
        <v>1000.37</v>
      </c>
    </row>
    <row r="309" spans="2:9">
      <c r="B309" s="2" t="s">
        <v>111</v>
      </c>
      <c r="C309" s="1">
        <v>7003</v>
      </c>
      <c r="D309" s="1">
        <v>10343</v>
      </c>
      <c r="E309" s="36">
        <v>1477.02</v>
      </c>
      <c r="F309" s="2">
        <v>4.55</v>
      </c>
      <c r="G309" s="2">
        <v>0.31</v>
      </c>
      <c r="H309" s="2">
        <v>0.39</v>
      </c>
      <c r="I309" s="36">
        <v>1000.61</v>
      </c>
    </row>
    <row r="310" spans="2:9">
      <c r="B310" s="2" t="s">
        <v>112</v>
      </c>
      <c r="C310" s="1">
        <v>6985</v>
      </c>
      <c r="D310" s="1">
        <v>10285</v>
      </c>
      <c r="E310" s="36">
        <v>1472.47</v>
      </c>
      <c r="F310" s="2">
        <v>29.77</v>
      </c>
      <c r="G310" s="2">
        <v>2.06</v>
      </c>
      <c r="H310" s="2">
        <v>2.38</v>
      </c>
      <c r="I310" s="36">
        <v>1000.68</v>
      </c>
    </row>
    <row r="311" spans="2:9">
      <c r="B311" s="2" t="s">
        <v>113</v>
      </c>
      <c r="C311" s="1">
        <v>6962</v>
      </c>
      <c r="D311" s="1">
        <v>10044</v>
      </c>
      <c r="E311" s="36">
        <v>1442.7</v>
      </c>
      <c r="F311" s="2">
        <v>5.47</v>
      </c>
      <c r="G311" s="2">
        <v>0.38</v>
      </c>
      <c r="H311" s="2">
        <v>0.25</v>
      </c>
      <c r="I311" s="36">
        <v>1000.76</v>
      </c>
    </row>
    <row r="312" spans="2:9">
      <c r="B312" s="2" t="s">
        <v>114</v>
      </c>
      <c r="C312" s="1">
        <v>6907</v>
      </c>
      <c r="D312" s="1">
        <v>9928</v>
      </c>
      <c r="E312" s="36">
        <v>1437.23</v>
      </c>
      <c r="F312" s="2">
        <v>-16.96</v>
      </c>
      <c r="G312" s="2">
        <v>-1.17</v>
      </c>
      <c r="H312" s="2">
        <v>-1.26</v>
      </c>
      <c r="I312" s="36">
        <v>1000.83</v>
      </c>
    </row>
    <row r="313" spans="2:9">
      <c r="B313" s="2" t="s">
        <v>115</v>
      </c>
      <c r="C313" s="1">
        <v>6876</v>
      </c>
      <c r="D313" s="1">
        <v>9999</v>
      </c>
      <c r="E313" s="36">
        <v>1454.19</v>
      </c>
      <c r="F313" s="2">
        <v>16.02</v>
      </c>
      <c r="G313" s="2">
        <v>1.1100000000000001</v>
      </c>
      <c r="H313" s="2">
        <v>1.31</v>
      </c>
      <c r="I313" s="36">
        <v>1000.91</v>
      </c>
    </row>
    <row r="314" spans="2:9">
      <c r="B314" s="2" t="s">
        <v>116</v>
      </c>
      <c r="C314" s="1">
        <v>6839</v>
      </c>
      <c r="D314" s="1">
        <v>9835</v>
      </c>
      <c r="E314" s="36">
        <v>1438.17</v>
      </c>
      <c r="F314" s="2">
        <v>0.9</v>
      </c>
      <c r="G314" s="2">
        <v>0.06</v>
      </c>
      <c r="H314" s="2">
        <v>-0.22</v>
      </c>
      <c r="I314" s="36">
        <v>1001.13</v>
      </c>
    </row>
    <row r="315" spans="2:9">
      <c r="B315" s="2" t="s">
        <v>117</v>
      </c>
      <c r="C315" s="1">
        <v>6771</v>
      </c>
      <c r="D315" s="1">
        <v>9732</v>
      </c>
      <c r="E315" s="36">
        <v>1437.27</v>
      </c>
      <c r="F315" s="2">
        <v>-49.43</v>
      </c>
      <c r="G315" s="2">
        <v>-3.32</v>
      </c>
      <c r="H315" s="2">
        <v>-4.08</v>
      </c>
      <c r="I315" s="36">
        <v>1001.19</v>
      </c>
    </row>
    <row r="316" spans="2:9">
      <c r="B316" s="2" t="s">
        <v>118</v>
      </c>
      <c r="C316" s="1">
        <v>6727</v>
      </c>
      <c r="D316" s="1">
        <v>10001</v>
      </c>
      <c r="E316" s="36">
        <v>1486.7</v>
      </c>
      <c r="F316" s="2">
        <v>27.19</v>
      </c>
      <c r="G316" s="2">
        <v>1.86</v>
      </c>
      <c r="H316" s="2">
        <v>1.21</v>
      </c>
      <c r="I316" s="36">
        <v>1001.26</v>
      </c>
    </row>
    <row r="317" spans="2:9">
      <c r="B317" s="2" t="s">
        <v>119</v>
      </c>
      <c r="C317" s="1">
        <v>6740</v>
      </c>
      <c r="D317" s="1">
        <v>9837</v>
      </c>
      <c r="E317" s="36">
        <v>1459.51</v>
      </c>
      <c r="F317" s="2">
        <v>17.45</v>
      </c>
      <c r="G317" s="2">
        <v>1.21</v>
      </c>
      <c r="H317" s="2">
        <v>1.28</v>
      </c>
      <c r="I317" s="36">
        <v>1001.32</v>
      </c>
    </row>
    <row r="318" spans="2:9">
      <c r="B318" s="2" t="s">
        <v>120</v>
      </c>
      <c r="C318" s="1">
        <v>6660</v>
      </c>
      <c r="D318" s="1">
        <v>9604</v>
      </c>
      <c r="E318" s="36">
        <v>1442.06</v>
      </c>
      <c r="F318" s="2">
        <v>-54.04</v>
      </c>
      <c r="G318" s="2">
        <v>-3.61</v>
      </c>
      <c r="H318" s="2">
        <v>-4.18</v>
      </c>
      <c r="I318" s="36">
        <v>1001.34</v>
      </c>
    </row>
    <row r="319" spans="2:9">
      <c r="B319" s="2" t="s">
        <v>121</v>
      </c>
      <c r="C319" s="1">
        <v>6605</v>
      </c>
      <c r="D319" s="1">
        <v>9881</v>
      </c>
      <c r="E319" s="36">
        <v>1496.1</v>
      </c>
      <c r="F319" s="2">
        <v>-30.8</v>
      </c>
      <c r="G319" s="2">
        <v>-2.02</v>
      </c>
      <c r="H319" s="2">
        <v>-2.04</v>
      </c>
      <c r="I319" s="36">
        <v>1001.57</v>
      </c>
    </row>
    <row r="320" spans="2:9">
      <c r="B320" s="2" t="s">
        <v>122</v>
      </c>
      <c r="C320" s="1">
        <v>6560</v>
      </c>
      <c r="D320" s="1">
        <v>10016</v>
      </c>
      <c r="E320" s="36">
        <v>1526.9</v>
      </c>
      <c r="F320" s="2">
        <v>23.71</v>
      </c>
      <c r="G320" s="2">
        <v>1.58</v>
      </c>
      <c r="H320" s="2">
        <v>0.52</v>
      </c>
      <c r="I320" s="36">
        <v>1001.61</v>
      </c>
    </row>
    <row r="321" spans="2:9">
      <c r="B321" s="2" t="s">
        <v>123</v>
      </c>
      <c r="C321" s="1">
        <v>6534</v>
      </c>
      <c r="D321" s="1">
        <v>9822</v>
      </c>
      <c r="E321" s="36">
        <v>1503.19</v>
      </c>
      <c r="F321" s="2">
        <v>-3.1</v>
      </c>
      <c r="G321" s="2">
        <v>-0.21</v>
      </c>
      <c r="H321" s="2">
        <v>0.13</v>
      </c>
      <c r="I321" s="36">
        <v>1001.69</v>
      </c>
    </row>
    <row r="322" spans="2:9">
      <c r="B322" s="2" t="s">
        <v>124</v>
      </c>
      <c r="C322" s="1">
        <v>6510</v>
      </c>
      <c r="D322" s="1">
        <v>9806</v>
      </c>
      <c r="E322" s="36">
        <v>1506.29</v>
      </c>
      <c r="F322" s="2">
        <v>-3.48</v>
      </c>
      <c r="G322" s="2">
        <v>-0.23</v>
      </c>
      <c r="H322" s="2">
        <v>0.33</v>
      </c>
      <c r="I322" s="36">
        <v>1001.76</v>
      </c>
    </row>
    <row r="323" spans="2:9">
      <c r="B323" s="2" t="s">
        <v>125</v>
      </c>
      <c r="C323" s="1">
        <v>6483</v>
      </c>
      <c r="D323" s="1">
        <v>9789</v>
      </c>
      <c r="E323" s="36">
        <v>1509.77</v>
      </c>
      <c r="F323" s="2">
        <v>30.02</v>
      </c>
      <c r="G323" s="2">
        <v>2.0299999999999998</v>
      </c>
      <c r="H323" s="2">
        <v>2.34</v>
      </c>
      <c r="I323" s="36">
        <v>1001.8</v>
      </c>
    </row>
    <row r="324" spans="2:9">
      <c r="B324" s="2" t="s">
        <v>126</v>
      </c>
      <c r="C324" s="1">
        <v>6451</v>
      </c>
      <c r="D324" s="1">
        <v>9546</v>
      </c>
      <c r="E324" s="36">
        <v>1479.75</v>
      </c>
      <c r="F324" s="2">
        <v>2.67</v>
      </c>
      <c r="G324" s="2">
        <v>0.18</v>
      </c>
      <c r="H324" s="2">
        <v>0.32</v>
      </c>
      <c r="I324" s="36">
        <v>1002.04</v>
      </c>
    </row>
    <row r="325" spans="2:9">
      <c r="B325" s="2" t="s">
        <v>127</v>
      </c>
      <c r="C325" s="1">
        <v>6418</v>
      </c>
      <c r="D325" s="1">
        <v>9480</v>
      </c>
      <c r="E325" s="36">
        <v>1477.08</v>
      </c>
      <c r="F325" s="2">
        <v>-13.9</v>
      </c>
      <c r="G325" s="2">
        <v>-0.93</v>
      </c>
      <c r="H325" s="2">
        <v>-1.21</v>
      </c>
      <c r="I325" s="36">
        <v>1002.11</v>
      </c>
    </row>
    <row r="326" spans="2:9">
      <c r="B326" s="2" t="s">
        <v>128</v>
      </c>
      <c r="C326" s="1">
        <v>6373</v>
      </c>
      <c r="D326" s="1">
        <v>9502</v>
      </c>
      <c r="E326" s="36">
        <v>1490.98</v>
      </c>
      <c r="F326" s="2">
        <v>-14.49</v>
      </c>
      <c r="G326" s="2">
        <v>-0.96</v>
      </c>
      <c r="H326" s="2">
        <v>-0.91</v>
      </c>
      <c r="I326" s="36">
        <v>1002.16</v>
      </c>
    </row>
    <row r="327" spans="2:9">
      <c r="B327" s="2" t="s">
        <v>129</v>
      </c>
      <c r="C327" s="1">
        <v>6320</v>
      </c>
      <c r="D327" s="1">
        <v>9515</v>
      </c>
      <c r="E327" s="36">
        <v>1505.47</v>
      </c>
      <c r="F327" s="2">
        <v>34.229999999999997</v>
      </c>
      <c r="G327" s="2">
        <v>2.33</v>
      </c>
      <c r="H327" s="2">
        <v>3.02</v>
      </c>
      <c r="I327" s="36">
        <v>1002.33</v>
      </c>
    </row>
    <row r="328" spans="2:9">
      <c r="B328" s="2" t="s">
        <v>130</v>
      </c>
      <c r="C328" s="1">
        <v>6279</v>
      </c>
      <c r="D328" s="1">
        <v>9238</v>
      </c>
      <c r="E328" s="36">
        <v>1471.24</v>
      </c>
      <c r="F328" s="2">
        <v>13.54</v>
      </c>
      <c r="G328" s="2">
        <v>0.93</v>
      </c>
      <c r="H328" s="2">
        <v>1</v>
      </c>
      <c r="I328" s="36">
        <v>1002.59</v>
      </c>
    </row>
    <row r="329" spans="2:9">
      <c r="B329" s="2" t="s">
        <v>131</v>
      </c>
      <c r="C329" s="1">
        <v>6206</v>
      </c>
      <c r="D329" s="1">
        <v>9047</v>
      </c>
      <c r="E329" s="36">
        <v>1457.7</v>
      </c>
      <c r="F329" s="2">
        <v>0.65</v>
      </c>
      <c r="G329" s="2">
        <v>0.04</v>
      </c>
      <c r="H329" s="2">
        <v>-0.23</v>
      </c>
      <c r="I329" s="36">
        <v>1002.67</v>
      </c>
    </row>
    <row r="330" spans="2:9">
      <c r="B330" s="2" t="s">
        <v>132</v>
      </c>
      <c r="C330" s="1">
        <v>6158</v>
      </c>
      <c r="D330" s="1">
        <v>8973</v>
      </c>
      <c r="E330" s="36">
        <v>1457.05</v>
      </c>
      <c r="F330" s="2">
        <v>5.74</v>
      </c>
      <c r="G330" s="2">
        <v>0.4</v>
      </c>
      <c r="H330" s="2">
        <v>0.56000000000000005</v>
      </c>
      <c r="I330" s="36">
        <v>1002.75</v>
      </c>
    </row>
    <row r="331" spans="2:9">
      <c r="B331" s="2" t="s">
        <v>133</v>
      </c>
      <c r="C331" s="1">
        <v>6117</v>
      </c>
      <c r="D331" s="1">
        <v>8877</v>
      </c>
      <c r="E331" s="36">
        <v>1451.31</v>
      </c>
      <c r="F331" s="2">
        <v>7.17</v>
      </c>
      <c r="G331" s="2">
        <v>0.5</v>
      </c>
      <c r="H331" s="2">
        <v>1.34</v>
      </c>
      <c r="I331" s="36">
        <v>1002.83</v>
      </c>
    </row>
    <row r="332" spans="2:9">
      <c r="B332" s="2" t="s">
        <v>134</v>
      </c>
      <c r="C332" s="1">
        <v>6083</v>
      </c>
      <c r="D332" s="1">
        <v>8784</v>
      </c>
      <c r="E332" s="36">
        <v>1444.14</v>
      </c>
      <c r="F332" s="2">
        <v>2.11</v>
      </c>
      <c r="G332" s="2">
        <v>0.15</v>
      </c>
      <c r="H332" s="2">
        <v>0.75</v>
      </c>
      <c r="I332" s="36">
        <v>1002.91</v>
      </c>
    </row>
    <row r="333" spans="2:9">
      <c r="B333" s="2" t="s">
        <v>135</v>
      </c>
      <c r="C333" s="1">
        <v>6033</v>
      </c>
      <c r="D333" s="1">
        <v>8700</v>
      </c>
      <c r="E333" s="36">
        <v>1442.03</v>
      </c>
      <c r="F333" s="2">
        <v>10.59</v>
      </c>
      <c r="G333" s="2">
        <v>0.74</v>
      </c>
      <c r="H333" s="2">
        <v>0.56999999999999995</v>
      </c>
      <c r="I333" s="36">
        <v>1003.17</v>
      </c>
    </row>
    <row r="334" spans="2:9">
      <c r="B334" s="2" t="s">
        <v>136</v>
      </c>
      <c r="C334" s="1">
        <v>6010</v>
      </c>
      <c r="D334" s="1">
        <v>8602</v>
      </c>
      <c r="E334" s="36">
        <v>1431.44</v>
      </c>
      <c r="F334" s="2">
        <v>26.37</v>
      </c>
      <c r="G334" s="2">
        <v>1.88</v>
      </c>
      <c r="H334" s="2">
        <v>1.81</v>
      </c>
      <c r="I334" s="36">
        <v>1003.24</v>
      </c>
    </row>
    <row r="335" spans="2:9">
      <c r="B335" s="2" t="s">
        <v>137</v>
      </c>
      <c r="C335" s="1">
        <v>5979</v>
      </c>
      <c r="D335" s="1">
        <v>8401</v>
      </c>
      <c r="E335" s="36">
        <v>1405.07</v>
      </c>
      <c r="F335" s="2">
        <v>30.82</v>
      </c>
      <c r="G335" s="2">
        <v>2.2400000000000002</v>
      </c>
      <c r="H335" s="2">
        <v>2.02</v>
      </c>
      <c r="I335" s="36">
        <v>1003.32</v>
      </c>
    </row>
    <row r="336" spans="2:9">
      <c r="B336" s="2" t="s">
        <v>138</v>
      </c>
      <c r="C336" s="1">
        <v>5927</v>
      </c>
      <c r="D336" s="1">
        <v>8145</v>
      </c>
      <c r="E336" s="36">
        <v>1374.25</v>
      </c>
      <c r="F336" s="2">
        <v>19.34</v>
      </c>
      <c r="G336" s="2">
        <v>1.43</v>
      </c>
      <c r="H336" s="2">
        <v>1.55</v>
      </c>
      <c r="I336" s="36">
        <v>1003.4</v>
      </c>
    </row>
    <row r="337" spans="2:9">
      <c r="B337" s="2" t="s">
        <v>139</v>
      </c>
      <c r="C337" s="1">
        <v>5882</v>
      </c>
      <c r="D337" s="1">
        <v>7970</v>
      </c>
      <c r="E337" s="36">
        <v>1354.91</v>
      </c>
      <c r="F337" s="2">
        <v>-4.37</v>
      </c>
      <c r="G337" s="2">
        <v>-0.32</v>
      </c>
      <c r="H337" s="2">
        <v>-0.57999999999999996</v>
      </c>
      <c r="I337" s="36">
        <v>1003.47</v>
      </c>
    </row>
    <row r="338" spans="2:9">
      <c r="B338" s="2" t="s">
        <v>140</v>
      </c>
      <c r="C338" s="1">
        <v>5845</v>
      </c>
      <c r="D338" s="1">
        <v>7945</v>
      </c>
      <c r="E338" s="36">
        <v>1359.28</v>
      </c>
      <c r="F338" s="2">
        <v>25.33</v>
      </c>
      <c r="G338" s="2">
        <v>1.9</v>
      </c>
      <c r="H338" s="2">
        <v>1.02</v>
      </c>
      <c r="I338" s="36">
        <v>1003.7</v>
      </c>
    </row>
    <row r="339" spans="2:9">
      <c r="B339" s="2" t="s">
        <v>141</v>
      </c>
      <c r="C339" s="1">
        <v>5799</v>
      </c>
      <c r="D339" s="1">
        <v>7736</v>
      </c>
      <c r="E339" s="36">
        <v>1333.95</v>
      </c>
      <c r="F339" s="2">
        <v>-11.45</v>
      </c>
      <c r="G339" s="2">
        <v>-0.85</v>
      </c>
      <c r="H339" s="2">
        <v>-0.94</v>
      </c>
      <c r="I339" s="36">
        <v>1003.3</v>
      </c>
    </row>
    <row r="340" spans="2:9">
      <c r="B340" s="2" t="s">
        <v>142</v>
      </c>
      <c r="C340" s="1">
        <v>5742</v>
      </c>
      <c r="D340" s="1">
        <v>7725</v>
      </c>
      <c r="E340" s="36">
        <v>1345.4</v>
      </c>
      <c r="F340" s="2">
        <v>-9.51</v>
      </c>
      <c r="G340" s="2">
        <v>-0.7</v>
      </c>
      <c r="H340" s="2">
        <v>-0.43</v>
      </c>
      <c r="I340" s="36">
        <v>1003.37</v>
      </c>
    </row>
    <row r="341" spans="2:9">
      <c r="B341" s="2" t="s">
        <v>143</v>
      </c>
      <c r="C341" s="1">
        <v>5693</v>
      </c>
      <c r="D341" s="1">
        <v>7714</v>
      </c>
      <c r="E341" s="36">
        <v>1354.91</v>
      </c>
      <c r="F341" s="2">
        <v>-14.19</v>
      </c>
      <c r="G341" s="2">
        <v>-1.04</v>
      </c>
      <c r="H341" s="2">
        <v>-0.69</v>
      </c>
      <c r="I341" s="36">
        <v>1003.44</v>
      </c>
    </row>
    <row r="342" spans="2:9">
      <c r="B342" s="2" t="s">
        <v>144</v>
      </c>
      <c r="C342" s="1">
        <v>5633</v>
      </c>
      <c r="D342" s="1">
        <v>7712</v>
      </c>
      <c r="E342" s="36">
        <v>1369.1</v>
      </c>
      <c r="F342" s="2">
        <v>-19.57</v>
      </c>
      <c r="G342" s="2">
        <v>-1.41</v>
      </c>
      <c r="H342" s="2">
        <v>-1.26</v>
      </c>
      <c r="I342" s="36">
        <v>1003.52</v>
      </c>
    </row>
    <row r="343" spans="2:9">
      <c r="B343" s="2" t="s">
        <v>145</v>
      </c>
      <c r="C343" s="1">
        <v>5589</v>
      </c>
      <c r="D343" s="1">
        <v>7761</v>
      </c>
      <c r="E343" s="36">
        <v>1388.67</v>
      </c>
      <c r="F343" s="2">
        <v>8.36</v>
      </c>
      <c r="G343" s="2">
        <v>0.61</v>
      </c>
      <c r="H343" s="2">
        <v>0.54</v>
      </c>
      <c r="I343" s="36">
        <v>1003.75</v>
      </c>
    </row>
    <row r="344" spans="2:9">
      <c r="B344" s="2" t="s">
        <v>146</v>
      </c>
      <c r="C344" s="1">
        <v>5530</v>
      </c>
      <c r="D344" s="1">
        <v>7633</v>
      </c>
      <c r="E344" s="36">
        <v>1380.31</v>
      </c>
      <c r="F344" s="2">
        <v>-27.69</v>
      </c>
      <c r="G344" s="2">
        <v>-1.97</v>
      </c>
      <c r="H344" s="2">
        <v>-1.07</v>
      </c>
      <c r="I344" s="36">
        <v>1003.81</v>
      </c>
    </row>
    <row r="345" spans="2:9">
      <c r="B345" s="2" t="s">
        <v>147</v>
      </c>
      <c r="C345" s="1">
        <v>5476</v>
      </c>
      <c r="D345" s="1">
        <v>7711</v>
      </c>
      <c r="E345" s="36">
        <v>1408</v>
      </c>
      <c r="F345" s="2">
        <v>3.62</v>
      </c>
      <c r="G345" s="2">
        <v>0.26</v>
      </c>
      <c r="H345" s="2">
        <v>0.1</v>
      </c>
      <c r="I345" s="36">
        <v>1003.88</v>
      </c>
    </row>
    <row r="346" spans="2:9">
      <c r="B346" s="2" t="s">
        <v>148</v>
      </c>
      <c r="C346" s="1">
        <v>5422</v>
      </c>
      <c r="D346" s="1">
        <v>7614</v>
      </c>
      <c r="E346" s="36">
        <v>1404.38</v>
      </c>
      <c r="F346" s="2">
        <v>24</v>
      </c>
      <c r="G346" s="2">
        <v>1.74</v>
      </c>
      <c r="H346" s="2">
        <v>1.87</v>
      </c>
      <c r="I346" s="36">
        <v>1003.96</v>
      </c>
    </row>
    <row r="347" spans="2:9">
      <c r="B347" s="2" t="s">
        <v>149</v>
      </c>
      <c r="C347" s="1">
        <v>5385</v>
      </c>
      <c r="D347" s="1">
        <v>7433</v>
      </c>
      <c r="E347" s="36">
        <v>1380.38</v>
      </c>
      <c r="F347" s="2">
        <v>3.47</v>
      </c>
      <c r="G347" s="2">
        <v>0.25</v>
      </c>
      <c r="H347" s="2">
        <v>7.0000000000000007E-2</v>
      </c>
      <c r="I347" s="36">
        <v>1004.04</v>
      </c>
    </row>
    <row r="348" spans="2:9">
      <c r="B348" s="2" t="s">
        <v>150</v>
      </c>
      <c r="C348" s="1">
        <v>5361</v>
      </c>
      <c r="D348" s="1">
        <v>7382</v>
      </c>
      <c r="E348" s="36">
        <v>1376.91</v>
      </c>
      <c r="F348" s="2">
        <v>47.08</v>
      </c>
      <c r="G348" s="2">
        <v>3.54</v>
      </c>
      <c r="H348" s="2">
        <v>2.69</v>
      </c>
      <c r="I348" s="36">
        <v>1004.27</v>
      </c>
    </row>
    <row r="349" spans="2:9">
      <c r="B349" s="2" t="s">
        <v>151</v>
      </c>
      <c r="C349" s="1">
        <v>5241</v>
      </c>
      <c r="D349" s="1">
        <v>6969</v>
      </c>
      <c r="E349" s="36">
        <v>1329.83</v>
      </c>
      <c r="F349" s="2">
        <v>-8.14</v>
      </c>
      <c r="G349" s="2">
        <v>-0.61</v>
      </c>
      <c r="H349" s="2">
        <v>-0.61</v>
      </c>
      <c r="I349" s="36">
        <v>1004.34</v>
      </c>
    </row>
    <row r="350" spans="2:9">
      <c r="B350" s="2" t="s">
        <v>152</v>
      </c>
      <c r="C350" s="1">
        <v>5163</v>
      </c>
      <c r="D350" s="1">
        <v>6907</v>
      </c>
      <c r="E350" s="36">
        <v>1337.97</v>
      </c>
      <c r="F350" s="2">
        <v>12.98</v>
      </c>
      <c r="G350" s="2">
        <v>0.98</v>
      </c>
      <c r="H350" s="2">
        <v>0.71</v>
      </c>
      <c r="I350" s="36">
        <v>1004.4</v>
      </c>
    </row>
    <row r="351" spans="2:9">
      <c r="B351" s="2" t="s">
        <v>153</v>
      </c>
      <c r="C351" s="1">
        <v>5109</v>
      </c>
      <c r="D351" s="1">
        <v>6769</v>
      </c>
      <c r="E351" s="36">
        <v>1324.99</v>
      </c>
      <c r="F351" s="2">
        <v>-23.58</v>
      </c>
      <c r="G351" s="2">
        <v>-1.75</v>
      </c>
      <c r="H351" s="2">
        <v>-0.64</v>
      </c>
      <c r="I351" s="36">
        <v>1004.46</v>
      </c>
    </row>
    <row r="352" spans="2:9">
      <c r="B352" s="2" t="s">
        <v>154</v>
      </c>
      <c r="C352" s="1">
        <v>5043</v>
      </c>
      <c r="D352" s="1">
        <v>6801</v>
      </c>
      <c r="E352" s="36">
        <v>1348.57</v>
      </c>
      <c r="F352" s="2">
        <v>-20.309999999999999</v>
      </c>
      <c r="G352" s="2">
        <v>-1.48</v>
      </c>
      <c r="H352" s="2">
        <v>-1.51</v>
      </c>
      <c r="I352" s="36">
        <v>1004.52</v>
      </c>
    </row>
    <row r="353" spans="2:9">
      <c r="B353" s="2" t="s">
        <v>155</v>
      </c>
      <c r="C353" s="1">
        <v>4963</v>
      </c>
      <c r="D353" s="1">
        <v>6794</v>
      </c>
      <c r="E353" s="36">
        <v>1368.88</v>
      </c>
      <c r="F353" s="2">
        <v>17.45</v>
      </c>
      <c r="G353" s="2">
        <v>1.29</v>
      </c>
      <c r="H353" s="2">
        <v>0.36</v>
      </c>
      <c r="I353" s="36">
        <v>1004.75</v>
      </c>
    </row>
    <row r="354" spans="2:9">
      <c r="B354" s="2" t="s">
        <v>156</v>
      </c>
      <c r="C354" s="1">
        <v>4914</v>
      </c>
      <c r="D354" s="1">
        <v>6641</v>
      </c>
      <c r="E354" s="36">
        <v>1351.43</v>
      </c>
      <c r="F354" s="2">
        <v>5.16</v>
      </c>
      <c r="G354" s="2">
        <v>0.38</v>
      </c>
      <c r="H354" s="2">
        <v>0.21</v>
      </c>
      <c r="I354" s="36">
        <v>1004.81</v>
      </c>
    </row>
    <row r="355" spans="2:9">
      <c r="B355" s="2" t="s">
        <v>157</v>
      </c>
      <c r="C355" s="1">
        <v>4803</v>
      </c>
      <c r="D355" s="1">
        <v>6467</v>
      </c>
      <c r="E355" s="36">
        <v>1346.27</v>
      </c>
      <c r="F355" s="2">
        <v>8.86</v>
      </c>
      <c r="G355" s="2">
        <v>0.66</v>
      </c>
      <c r="H355" s="2">
        <v>1.44</v>
      </c>
      <c r="I355" s="36">
        <v>1004.96</v>
      </c>
    </row>
    <row r="356" spans="2:9">
      <c r="B356" s="2" t="s">
        <v>158</v>
      </c>
      <c r="C356" s="1">
        <v>4774</v>
      </c>
      <c r="D356" s="1">
        <v>6385</v>
      </c>
      <c r="E356" s="36">
        <v>1337.41</v>
      </c>
      <c r="F356" s="2">
        <v>0.82</v>
      </c>
      <c r="G356" s="2">
        <v>0.06</v>
      </c>
      <c r="H356" s="2">
        <v>1.06</v>
      </c>
      <c r="I356" s="36">
        <v>1005.04</v>
      </c>
    </row>
    <row r="357" spans="2:9">
      <c r="B357" s="2" t="s">
        <v>159</v>
      </c>
      <c r="C357" s="1">
        <v>4731</v>
      </c>
      <c r="D357" s="1">
        <v>6324</v>
      </c>
      <c r="E357" s="36">
        <v>1336.59</v>
      </c>
      <c r="F357" s="2">
        <v>39.42</v>
      </c>
      <c r="G357" s="2">
        <v>3.04</v>
      </c>
      <c r="H357" s="2">
        <v>2.21</v>
      </c>
      <c r="I357" s="36">
        <v>1005.27</v>
      </c>
    </row>
    <row r="358" spans="2:9">
      <c r="B358" s="2" t="s">
        <v>160</v>
      </c>
      <c r="C358" s="1">
        <v>4701</v>
      </c>
      <c r="D358" s="1">
        <v>6099</v>
      </c>
      <c r="E358" s="36">
        <v>1297.17</v>
      </c>
      <c r="F358" s="2">
        <v>5.15</v>
      </c>
      <c r="G358" s="2">
        <v>0.4</v>
      </c>
      <c r="H358" s="2">
        <v>-0.14000000000000001</v>
      </c>
      <c r="I358" s="36">
        <v>1005.33</v>
      </c>
    </row>
    <row r="359" spans="2:9">
      <c r="B359" s="2" t="s">
        <v>161</v>
      </c>
      <c r="C359" s="1">
        <v>4662</v>
      </c>
      <c r="D359" s="1">
        <v>6023</v>
      </c>
      <c r="E359" s="36">
        <v>1292.02</v>
      </c>
      <c r="F359" s="2">
        <v>8.33</v>
      </c>
      <c r="G359" s="2">
        <v>0.65</v>
      </c>
      <c r="H359" s="2">
        <v>0.08</v>
      </c>
      <c r="I359" s="36">
        <v>1005.39</v>
      </c>
    </row>
    <row r="360" spans="2:9">
      <c r="B360" s="2" t="s">
        <v>162</v>
      </c>
      <c r="C360" s="1">
        <v>4621</v>
      </c>
      <c r="D360" s="1">
        <v>5931</v>
      </c>
      <c r="E360" s="36">
        <v>1283.69</v>
      </c>
      <c r="F360" s="2">
        <v>15.6</v>
      </c>
      <c r="G360" s="2">
        <v>1.23</v>
      </c>
      <c r="H360" s="2">
        <v>0.64</v>
      </c>
      <c r="I360" s="36">
        <v>1005.45</v>
      </c>
    </row>
    <row r="361" spans="2:9">
      <c r="B361" s="2" t="s">
        <v>163</v>
      </c>
      <c r="C361" s="1">
        <v>4454</v>
      </c>
      <c r="D361" s="1">
        <v>5648</v>
      </c>
      <c r="E361" s="36">
        <v>1268.0899999999999</v>
      </c>
      <c r="F361" s="2">
        <v>-0.78</v>
      </c>
      <c r="G361" s="2">
        <v>-0.06</v>
      </c>
      <c r="H361" s="2">
        <v>-0.28999999999999998</v>
      </c>
      <c r="I361" s="36">
        <v>1005.5</v>
      </c>
    </row>
    <row r="362" spans="2:9">
      <c r="B362" s="2" t="s">
        <v>164</v>
      </c>
      <c r="C362" s="1">
        <v>4437</v>
      </c>
      <c r="D362" s="1">
        <v>5630</v>
      </c>
      <c r="E362" s="36">
        <v>1268.8699999999999</v>
      </c>
      <c r="F362" s="2">
        <v>5.13</v>
      </c>
      <c r="G362" s="2">
        <v>0.41</v>
      </c>
      <c r="H362" s="2">
        <v>0.22</v>
      </c>
      <c r="I362" s="36">
        <v>1005.73</v>
      </c>
    </row>
    <row r="363" spans="2:9">
      <c r="B363" s="2" t="s">
        <v>165</v>
      </c>
      <c r="C363" s="1">
        <v>4411</v>
      </c>
      <c r="D363" s="1">
        <v>5574</v>
      </c>
      <c r="E363" s="36">
        <v>1263.74</v>
      </c>
      <c r="F363" s="2">
        <v>14.45</v>
      </c>
      <c r="G363" s="2">
        <v>1.1599999999999999</v>
      </c>
      <c r="H363" s="2">
        <v>0.93</v>
      </c>
      <c r="I363" s="36">
        <v>1005.88</v>
      </c>
    </row>
    <row r="364" spans="2:9">
      <c r="B364" s="2" t="s">
        <v>166</v>
      </c>
      <c r="C364" s="1">
        <v>4391</v>
      </c>
      <c r="D364" s="1">
        <v>5485</v>
      </c>
      <c r="E364" s="36">
        <v>1249.29</v>
      </c>
      <c r="F364" s="2">
        <v>18.87</v>
      </c>
      <c r="G364" s="2">
        <v>1.53</v>
      </c>
      <c r="H364" s="2">
        <v>0.99</v>
      </c>
      <c r="I364" s="36">
        <v>1005.95</v>
      </c>
    </row>
    <row r="365" spans="2:9">
      <c r="B365" s="2" t="s">
        <v>167</v>
      </c>
      <c r="C365" s="1">
        <v>4362</v>
      </c>
      <c r="D365" s="1">
        <v>5367</v>
      </c>
      <c r="E365" s="36">
        <v>1230.42</v>
      </c>
      <c r="F365" s="2">
        <v>-4.28</v>
      </c>
      <c r="G365" s="2">
        <v>-0.35</v>
      </c>
      <c r="H365" s="2">
        <v>-0.32</v>
      </c>
      <c r="I365" s="36">
        <v>1006.02</v>
      </c>
    </row>
    <row r="366" spans="2:9">
      <c r="B366" s="2" t="s">
        <v>168</v>
      </c>
      <c r="C366" s="1">
        <v>4340</v>
      </c>
      <c r="D366" s="1">
        <v>5358</v>
      </c>
      <c r="E366" s="36">
        <v>1234.7</v>
      </c>
      <c r="F366" s="2">
        <v>19.38</v>
      </c>
      <c r="G366" s="2">
        <v>1.59</v>
      </c>
      <c r="H366" s="2">
        <v>0.84</v>
      </c>
      <c r="I366" s="36">
        <v>1006.23</v>
      </c>
    </row>
    <row r="367" spans="2:9">
      <c r="B367" s="2" t="s">
        <v>169</v>
      </c>
      <c r="C367" s="1">
        <v>4314</v>
      </c>
      <c r="D367" s="1">
        <v>5242</v>
      </c>
      <c r="E367" s="36">
        <v>1215.32</v>
      </c>
      <c r="F367" s="2">
        <v>11.07</v>
      </c>
      <c r="G367" s="2">
        <v>0.92</v>
      </c>
      <c r="H367" s="2">
        <v>0.69</v>
      </c>
      <c r="I367" s="36">
        <v>1006.28</v>
      </c>
    </row>
    <row r="368" spans="2:9">
      <c r="B368" s="2" t="s">
        <v>170</v>
      </c>
      <c r="C368" s="1">
        <v>4302</v>
      </c>
      <c r="D368" s="1">
        <v>5181</v>
      </c>
      <c r="E368" s="36">
        <v>1204.25</v>
      </c>
      <c r="F368" s="2">
        <v>-27.88</v>
      </c>
      <c r="G368" s="2">
        <v>-2.2599999999999998</v>
      </c>
      <c r="H368" s="2">
        <v>-1</v>
      </c>
      <c r="I368" s="36">
        <v>1006.35</v>
      </c>
    </row>
    <row r="369" spans="2:9">
      <c r="B369" s="2" t="s">
        <v>171</v>
      </c>
      <c r="C369" s="1">
        <v>4287</v>
      </c>
      <c r="D369" s="1">
        <v>5283</v>
      </c>
      <c r="E369" s="36">
        <v>1232.1300000000001</v>
      </c>
      <c r="F369" s="2">
        <v>-10.23</v>
      </c>
      <c r="G369" s="2">
        <v>-0.82</v>
      </c>
      <c r="H369" s="2">
        <v>0.11</v>
      </c>
      <c r="I369" s="36">
        <v>1006.32</v>
      </c>
    </row>
    <row r="370" spans="2:9">
      <c r="B370" s="2" t="s">
        <v>172</v>
      </c>
      <c r="C370" s="1">
        <v>4257</v>
      </c>
      <c r="D370" s="1">
        <v>5289</v>
      </c>
      <c r="E370" s="36">
        <v>1242.3599999999999</v>
      </c>
      <c r="F370" s="2">
        <v>4.25</v>
      </c>
      <c r="G370" s="2">
        <v>0.34</v>
      </c>
      <c r="H370" s="2">
        <v>0.27</v>
      </c>
      <c r="I370" s="36">
        <v>1006.37</v>
      </c>
    </row>
    <row r="371" spans="2:9">
      <c r="B371" s="2" t="s">
        <v>173</v>
      </c>
      <c r="C371" s="1">
        <v>4252</v>
      </c>
      <c r="D371" s="1">
        <v>5265</v>
      </c>
      <c r="E371" s="36">
        <v>1238.1099999999999</v>
      </c>
      <c r="F371" s="2">
        <v>11.93</v>
      </c>
      <c r="G371" s="2">
        <v>0.97</v>
      </c>
      <c r="H371" s="2">
        <v>0.36</v>
      </c>
      <c r="I371" s="36">
        <v>1006.59</v>
      </c>
    </row>
    <row r="372" spans="2:9">
      <c r="B372" s="2" t="s">
        <v>174</v>
      </c>
      <c r="C372" s="1">
        <v>4243</v>
      </c>
      <c r="D372" s="1">
        <v>5203</v>
      </c>
      <c r="E372" s="36">
        <v>1226.18</v>
      </c>
      <c r="F372" s="2">
        <v>6.59</v>
      </c>
      <c r="G372" s="2">
        <v>0.54</v>
      </c>
      <c r="H372" s="2">
        <v>0.62</v>
      </c>
      <c r="I372" s="36">
        <v>1006.66</v>
      </c>
    </row>
    <row r="373" spans="2:9">
      <c r="B373" s="2" t="s">
        <v>175</v>
      </c>
      <c r="C373" s="1">
        <v>4229</v>
      </c>
      <c r="D373" s="1">
        <v>5158</v>
      </c>
      <c r="E373" s="36">
        <v>1219.5899999999999</v>
      </c>
      <c r="F373" s="2">
        <v>2.82</v>
      </c>
      <c r="G373" s="2">
        <v>0.23</v>
      </c>
      <c r="H373" s="2">
        <v>-0.03</v>
      </c>
      <c r="I373" s="36">
        <v>1006.68</v>
      </c>
    </row>
    <row r="374" spans="2:9">
      <c r="B374" s="2" t="s">
        <v>176</v>
      </c>
      <c r="C374" s="1">
        <v>4218</v>
      </c>
      <c r="D374" s="1">
        <v>5132</v>
      </c>
      <c r="E374" s="36">
        <v>1216.77</v>
      </c>
      <c r="F374" s="2">
        <v>18.809999999999999</v>
      </c>
      <c r="G374" s="2">
        <v>1.57</v>
      </c>
      <c r="H374" s="2">
        <v>1</v>
      </c>
      <c r="I374" s="36">
        <v>1006.48</v>
      </c>
    </row>
    <row r="375" spans="2:9">
      <c r="B375" s="2" t="s">
        <v>177</v>
      </c>
      <c r="C375" s="1">
        <v>4204</v>
      </c>
      <c r="D375" s="1">
        <v>5036</v>
      </c>
      <c r="E375" s="36">
        <v>1197.96</v>
      </c>
      <c r="F375" s="2">
        <v>8.27</v>
      </c>
      <c r="G375" s="2">
        <v>0.7</v>
      </c>
      <c r="H375" s="2">
        <v>0.44</v>
      </c>
      <c r="I375" s="36">
        <v>1006.55</v>
      </c>
    </row>
    <row r="376" spans="2:9">
      <c r="B376" s="2" t="s">
        <v>178</v>
      </c>
      <c r="C376" s="1">
        <v>4205</v>
      </c>
      <c r="D376" s="1">
        <v>5002</v>
      </c>
      <c r="E376" s="36">
        <v>1189.69</v>
      </c>
      <c r="F376" s="2">
        <v>0.96</v>
      </c>
      <c r="G376" s="2">
        <v>0.08</v>
      </c>
      <c r="H376" s="2">
        <v>0.41</v>
      </c>
      <c r="I376" s="36">
        <v>1006.76</v>
      </c>
    </row>
    <row r="377" spans="2:9">
      <c r="B377" s="2" t="s">
        <v>179</v>
      </c>
      <c r="C377" s="1">
        <v>4193</v>
      </c>
      <c r="D377" s="1">
        <v>4984</v>
      </c>
      <c r="E377" s="36">
        <v>1188.73</v>
      </c>
      <c r="F377" s="2">
        <v>3.91</v>
      </c>
      <c r="G377" s="2">
        <v>0.33</v>
      </c>
      <c r="H377" s="2">
        <v>0.66</v>
      </c>
      <c r="I377" s="36">
        <v>1006.82</v>
      </c>
    </row>
    <row r="378" spans="2:9">
      <c r="B378" s="2" t="s">
        <v>180</v>
      </c>
      <c r="C378" s="1">
        <v>4179</v>
      </c>
      <c r="D378" s="1">
        <v>4951</v>
      </c>
      <c r="E378" s="36">
        <v>1184.82</v>
      </c>
      <c r="F378" s="2">
        <v>15.06</v>
      </c>
      <c r="G378" s="2">
        <v>1.29</v>
      </c>
      <c r="H378" s="2">
        <v>0.14000000000000001</v>
      </c>
      <c r="I378" s="36">
        <v>1006.89</v>
      </c>
    </row>
    <row r="379" spans="2:9">
      <c r="B379" s="2" t="s">
        <v>181</v>
      </c>
      <c r="C379" s="1">
        <v>4154</v>
      </c>
      <c r="D379" s="1">
        <v>4860</v>
      </c>
      <c r="E379" s="36">
        <v>1169.76</v>
      </c>
      <c r="F379" s="2">
        <v>-8.02</v>
      </c>
      <c r="G379" s="2">
        <v>-0.68</v>
      </c>
      <c r="H379" s="2">
        <v>-0.74</v>
      </c>
      <c r="I379" s="36">
        <v>1007.03</v>
      </c>
    </row>
    <row r="380" spans="2:9">
      <c r="B380" s="2" t="s">
        <v>182</v>
      </c>
      <c r="C380" s="1">
        <v>4146</v>
      </c>
      <c r="D380" s="1">
        <v>4883</v>
      </c>
      <c r="E380" s="36">
        <v>1177.78</v>
      </c>
      <c r="F380" s="2">
        <v>-1.73</v>
      </c>
      <c r="G380" s="2">
        <v>-0.15</v>
      </c>
      <c r="H380" s="2">
        <v>0.67</v>
      </c>
      <c r="I380" s="36">
        <v>1006.89</v>
      </c>
    </row>
    <row r="381" spans="2:9">
      <c r="B381" s="2" t="s">
        <v>183</v>
      </c>
      <c r="C381" s="1">
        <v>4133</v>
      </c>
      <c r="D381" s="1">
        <v>4875</v>
      </c>
      <c r="E381" s="36">
        <v>1179.51</v>
      </c>
      <c r="F381" s="2">
        <v>-15.46</v>
      </c>
      <c r="G381" s="2">
        <v>-1.29</v>
      </c>
      <c r="H381" s="2">
        <v>-0.79</v>
      </c>
      <c r="I381" s="36">
        <v>1006.94</v>
      </c>
    </row>
    <row r="382" spans="2:9">
      <c r="B382" s="2" t="s">
        <v>184</v>
      </c>
      <c r="C382" s="1">
        <v>4091</v>
      </c>
      <c r="D382" s="1">
        <v>4889</v>
      </c>
      <c r="E382" s="36">
        <v>1194.97</v>
      </c>
      <c r="F382" s="2">
        <v>24.47</v>
      </c>
      <c r="G382" s="2">
        <v>2.09</v>
      </c>
      <c r="H382" s="2">
        <v>0.7</v>
      </c>
      <c r="I382" s="36">
        <v>1007.01</v>
      </c>
    </row>
    <row r="383" spans="2:9">
      <c r="B383" s="2" t="s">
        <v>185</v>
      </c>
      <c r="C383" s="1">
        <v>4092</v>
      </c>
      <c r="D383" s="1">
        <v>4790</v>
      </c>
      <c r="E383" s="36">
        <v>1170.5</v>
      </c>
      <c r="F383" s="2">
        <v>16.45</v>
      </c>
      <c r="G383" s="2">
        <v>1.43</v>
      </c>
      <c r="H383" s="2">
        <v>0.7</v>
      </c>
      <c r="I383" s="36">
        <v>1007.07</v>
      </c>
    </row>
    <row r="384" spans="2:9">
      <c r="B384" s="2" t="s">
        <v>186</v>
      </c>
      <c r="C384" s="1">
        <v>4085</v>
      </c>
      <c r="D384" s="1">
        <v>4714</v>
      </c>
      <c r="E384" s="36">
        <v>1154.05</v>
      </c>
      <c r="F384" s="2">
        <v>27.07</v>
      </c>
      <c r="G384" s="2">
        <v>2.4</v>
      </c>
      <c r="H384" s="2">
        <v>1.36</v>
      </c>
      <c r="I384" s="36">
        <v>1007.14</v>
      </c>
    </row>
    <row r="385" spans="2:9">
      <c r="B385" s="2" t="s">
        <v>187</v>
      </c>
      <c r="C385" s="1">
        <v>4071</v>
      </c>
      <c r="D385" s="1">
        <v>4588</v>
      </c>
      <c r="E385" s="36">
        <v>1126.98</v>
      </c>
      <c r="F385" s="2">
        <v>-12.85</v>
      </c>
      <c r="G385" s="2">
        <v>-1.1299999999999999</v>
      </c>
      <c r="H385" s="2">
        <v>-1.38</v>
      </c>
      <c r="I385" s="36">
        <v>1007.35</v>
      </c>
    </row>
    <row r="386" spans="2:9">
      <c r="B386" s="2" t="s">
        <v>188</v>
      </c>
      <c r="C386" s="1">
        <v>4073</v>
      </c>
      <c r="D386" s="1">
        <v>4643</v>
      </c>
      <c r="E386" s="36">
        <v>1139.83</v>
      </c>
      <c r="F386" s="2">
        <v>5.22</v>
      </c>
      <c r="G386" s="2">
        <v>0.46</v>
      </c>
      <c r="H386" s="2">
        <v>0.38</v>
      </c>
      <c r="I386" s="36">
        <v>1007.44</v>
      </c>
    </row>
    <row r="387" spans="2:9">
      <c r="B387" s="2" t="s">
        <v>189</v>
      </c>
      <c r="C387" s="1">
        <v>4127</v>
      </c>
      <c r="D387" s="1">
        <v>4683</v>
      </c>
      <c r="E387" s="36">
        <v>1134.6099999999999</v>
      </c>
      <c r="F387" s="2">
        <v>-7.91</v>
      </c>
      <c r="G387" s="2">
        <v>-0.69</v>
      </c>
      <c r="H387" s="2">
        <v>-0.27</v>
      </c>
      <c r="I387" s="36">
        <v>1007.5</v>
      </c>
    </row>
    <row r="388" spans="2:9">
      <c r="B388" s="2" t="s">
        <v>190</v>
      </c>
      <c r="C388" s="1">
        <v>4102</v>
      </c>
      <c r="D388" s="1">
        <v>4687</v>
      </c>
      <c r="E388" s="36">
        <v>1142.52</v>
      </c>
      <c r="F388" s="2">
        <v>11.41</v>
      </c>
      <c r="G388" s="2">
        <v>1.01</v>
      </c>
      <c r="H388" s="2">
        <v>0.64</v>
      </c>
      <c r="I388" s="36">
        <v>1007.56</v>
      </c>
    </row>
    <row r="389" spans="2:9">
      <c r="B389" s="2" t="s">
        <v>191</v>
      </c>
      <c r="C389" s="1">
        <v>4100</v>
      </c>
      <c r="D389" s="1">
        <v>4637</v>
      </c>
      <c r="E389" s="36">
        <v>1131.1099999999999</v>
      </c>
      <c r="F389" s="2">
        <v>-1.1299999999999999</v>
      </c>
      <c r="G389" s="2">
        <v>-0.1</v>
      </c>
      <c r="H389" s="2">
        <v>-0.49</v>
      </c>
      <c r="I389" s="36">
        <v>1007.6</v>
      </c>
    </row>
    <row r="390" spans="2:9">
      <c r="B390" s="2" t="s">
        <v>192</v>
      </c>
      <c r="C390" s="1">
        <v>4113</v>
      </c>
      <c r="D390" s="1">
        <v>4657</v>
      </c>
      <c r="E390" s="36">
        <v>1132.24</v>
      </c>
      <c r="F390" s="2">
        <v>10.37</v>
      </c>
      <c r="G390" s="2">
        <v>0.92</v>
      </c>
      <c r="H390" s="2">
        <v>0.79</v>
      </c>
      <c r="I390" s="36">
        <v>1007.81</v>
      </c>
    </row>
    <row r="391" spans="2:9">
      <c r="B391" s="2" t="s">
        <v>193</v>
      </c>
      <c r="C391" s="1">
        <v>4142</v>
      </c>
      <c r="D391" s="1">
        <v>4646</v>
      </c>
      <c r="E391" s="36">
        <v>1121.8699999999999</v>
      </c>
      <c r="F391" s="2">
        <v>1.06</v>
      </c>
      <c r="G391" s="2">
        <v>0.09</v>
      </c>
      <c r="H391" s="2">
        <v>0.89</v>
      </c>
      <c r="I391" s="36">
        <v>1007.86</v>
      </c>
    </row>
    <row r="392" spans="2:9">
      <c r="B392" s="2" t="s">
        <v>194</v>
      </c>
      <c r="C392" s="1">
        <v>4160</v>
      </c>
      <c r="D392" s="1">
        <v>4663</v>
      </c>
      <c r="E392" s="36">
        <v>1120.81</v>
      </c>
      <c r="F392" s="2">
        <v>-5.68</v>
      </c>
      <c r="G392" s="2">
        <v>-0.5</v>
      </c>
      <c r="H392" s="2">
        <v>-0.15</v>
      </c>
      <c r="I392" s="36">
        <v>1007.99</v>
      </c>
    </row>
    <row r="393" spans="2:9">
      <c r="B393" s="2" t="s">
        <v>195</v>
      </c>
      <c r="C393" s="1">
        <v>4184</v>
      </c>
      <c r="D393" s="1">
        <v>4714</v>
      </c>
      <c r="E393" s="36">
        <v>1126.49</v>
      </c>
      <c r="F393" s="2">
        <v>16.91</v>
      </c>
      <c r="G393" s="2">
        <v>1.52</v>
      </c>
      <c r="H393" s="2">
        <v>1.1599999999999999</v>
      </c>
      <c r="I393" s="36">
        <v>1008.05</v>
      </c>
    </row>
    <row r="394" spans="2:9">
      <c r="B394" s="2" t="s">
        <v>196</v>
      </c>
      <c r="C394" s="1">
        <v>4200</v>
      </c>
      <c r="D394" s="1">
        <v>4661</v>
      </c>
      <c r="E394" s="36">
        <v>1109.58</v>
      </c>
      <c r="F394" s="2">
        <v>4.22</v>
      </c>
      <c r="G394" s="2">
        <v>0.38</v>
      </c>
      <c r="H394" s="2">
        <v>0.11</v>
      </c>
      <c r="I394" s="36">
        <v>1008.11</v>
      </c>
    </row>
    <row r="395" spans="2:9">
      <c r="B395" s="2" t="s">
        <v>197</v>
      </c>
      <c r="C395" s="1">
        <v>4207</v>
      </c>
      <c r="D395" s="1">
        <v>4651</v>
      </c>
      <c r="E395" s="36">
        <v>1105.3599999999999</v>
      </c>
      <c r="F395" s="2">
        <v>2.63</v>
      </c>
      <c r="G395" s="2">
        <v>0.24</v>
      </c>
      <c r="H395" s="2">
        <v>-0.19</v>
      </c>
      <c r="I395" s="36">
        <v>1008.31</v>
      </c>
    </row>
    <row r="396" spans="2:9">
      <c r="B396" s="2" t="s">
        <v>198</v>
      </c>
      <c r="C396" s="1">
        <v>4229</v>
      </c>
      <c r="D396" s="1">
        <v>4663</v>
      </c>
      <c r="E396" s="36">
        <v>1102.73</v>
      </c>
      <c r="F396" s="2">
        <v>18.39</v>
      </c>
      <c r="G396" s="2">
        <v>1.7</v>
      </c>
      <c r="H396" s="2">
        <v>1.4</v>
      </c>
      <c r="I396" s="36">
        <v>1008.37</v>
      </c>
    </row>
    <row r="397" spans="2:9">
      <c r="B397" s="2" t="s">
        <v>199</v>
      </c>
      <c r="C397" s="1">
        <v>4230</v>
      </c>
      <c r="D397" s="1">
        <v>4587</v>
      </c>
      <c r="E397" s="36">
        <v>1084.3399999999999</v>
      </c>
      <c r="F397" s="2">
        <v>3.72</v>
      </c>
      <c r="G397" s="2">
        <v>0.34</v>
      </c>
      <c r="H397" s="2">
        <v>0.3</v>
      </c>
      <c r="I397" s="36">
        <v>1008.44</v>
      </c>
    </row>
    <row r="398" spans="2:9">
      <c r="B398" s="2" t="s">
        <v>200</v>
      </c>
      <c r="C398" s="1">
        <v>4245</v>
      </c>
      <c r="D398" s="1">
        <v>4588</v>
      </c>
      <c r="E398" s="36">
        <v>1080.6199999999999</v>
      </c>
      <c r="F398" s="2">
        <v>9.5500000000000007</v>
      </c>
      <c r="G398" s="2">
        <v>0.89</v>
      </c>
      <c r="H398" s="2">
        <v>0.51</v>
      </c>
      <c r="I398" s="36">
        <v>1008.5</v>
      </c>
    </row>
    <row r="399" spans="2:9">
      <c r="B399" s="2" t="s">
        <v>201</v>
      </c>
      <c r="C399" s="1">
        <v>4255</v>
      </c>
      <c r="D399" s="1">
        <v>4558</v>
      </c>
      <c r="E399" s="36">
        <v>1071.07</v>
      </c>
      <c r="F399" s="2">
        <v>-4.0999999999999996</v>
      </c>
      <c r="G399" s="2">
        <v>-0.38</v>
      </c>
      <c r="H399" s="2">
        <v>0.09</v>
      </c>
      <c r="I399" s="36">
        <v>1008.57</v>
      </c>
    </row>
    <row r="400" spans="2:9">
      <c r="B400" s="2" t="s">
        <v>202</v>
      </c>
      <c r="C400" s="1">
        <v>4258</v>
      </c>
      <c r="D400" s="1">
        <v>4578</v>
      </c>
      <c r="E400" s="36">
        <v>1075.17</v>
      </c>
      <c r="F400" s="2">
        <v>16.11</v>
      </c>
      <c r="G400" s="2">
        <v>1.52</v>
      </c>
      <c r="H400" s="2">
        <v>0.8</v>
      </c>
      <c r="I400" s="36">
        <v>1008.76</v>
      </c>
    </row>
    <row r="401" spans="2:9">
      <c r="B401" s="2" t="s">
        <v>203</v>
      </c>
      <c r="C401" s="1">
        <v>4253</v>
      </c>
      <c r="D401" s="1">
        <v>4504</v>
      </c>
      <c r="E401" s="36">
        <v>1059.06</v>
      </c>
      <c r="F401" s="2">
        <v>-7.71</v>
      </c>
      <c r="G401" s="2">
        <v>-0.72</v>
      </c>
      <c r="H401" s="2">
        <v>-0.92</v>
      </c>
      <c r="I401" s="36">
        <v>1007.84</v>
      </c>
    </row>
    <row r="402" spans="2:9">
      <c r="B402" s="2" t="s">
        <v>204</v>
      </c>
      <c r="C402" s="1">
        <v>4257</v>
      </c>
      <c r="D402" s="1">
        <v>4541</v>
      </c>
      <c r="E402" s="36">
        <v>1066.77</v>
      </c>
      <c r="F402" s="2">
        <v>3.82</v>
      </c>
      <c r="G402" s="2">
        <v>0.36</v>
      </c>
      <c r="H402" s="2">
        <v>0.26</v>
      </c>
      <c r="I402" s="36">
        <v>1007.9</v>
      </c>
    </row>
    <row r="403" spans="2:9">
      <c r="B403" s="2" t="s">
        <v>205</v>
      </c>
      <c r="C403" s="1">
        <v>4246</v>
      </c>
      <c r="D403" s="1">
        <v>4513</v>
      </c>
      <c r="E403" s="36">
        <v>1062.95</v>
      </c>
      <c r="F403" s="2">
        <v>4.0999999999999996</v>
      </c>
      <c r="G403" s="2">
        <v>0.39</v>
      </c>
      <c r="H403" s="2">
        <v>0.16</v>
      </c>
      <c r="I403" s="36">
        <v>1007.96</v>
      </c>
    </row>
    <row r="404" spans="2:9">
      <c r="B404" s="2" t="s">
        <v>206</v>
      </c>
      <c r="C404" s="1">
        <v>4260</v>
      </c>
      <c r="D404" s="1">
        <v>4511</v>
      </c>
      <c r="E404" s="36">
        <v>1058.8499999999999</v>
      </c>
      <c r="F404" s="2">
        <v>2.64</v>
      </c>
      <c r="G404" s="2">
        <v>0.25</v>
      </c>
      <c r="H404" s="2">
        <v>-0.14000000000000001</v>
      </c>
      <c r="I404" s="36">
        <v>1008.02</v>
      </c>
    </row>
    <row r="405" spans="2:9">
      <c r="B405" s="2" t="s">
        <v>207</v>
      </c>
      <c r="C405" s="1">
        <v>4268</v>
      </c>
      <c r="D405" s="1">
        <v>4507</v>
      </c>
      <c r="E405" s="36">
        <v>1056.21</v>
      </c>
      <c r="F405" s="2">
        <v>6.67</v>
      </c>
      <c r="G405" s="2">
        <v>0.64</v>
      </c>
      <c r="H405" s="2">
        <v>0.49</v>
      </c>
      <c r="I405" s="36">
        <v>1008.21</v>
      </c>
    </row>
    <row r="406" spans="2:9">
      <c r="B406" s="2" t="s">
        <v>208</v>
      </c>
      <c r="C406" s="1">
        <v>4270</v>
      </c>
      <c r="D406" s="1">
        <v>4482</v>
      </c>
      <c r="E406" s="36">
        <v>1049.54</v>
      </c>
      <c r="F406" s="2">
        <v>1.54</v>
      </c>
      <c r="G406" s="2">
        <v>0.15</v>
      </c>
      <c r="H406" s="2">
        <v>-0.05</v>
      </c>
      <c r="I406" s="36">
        <v>1008.27</v>
      </c>
    </row>
    <row r="407" spans="2:9">
      <c r="B407" s="2" t="s">
        <v>209</v>
      </c>
      <c r="C407" s="1">
        <v>4278</v>
      </c>
      <c r="D407" s="1">
        <v>4483</v>
      </c>
      <c r="E407" s="36">
        <v>1048</v>
      </c>
      <c r="F407" s="2">
        <v>1.54</v>
      </c>
      <c r="G407" s="2">
        <v>0.15</v>
      </c>
      <c r="H407" s="2">
        <v>0.02</v>
      </c>
      <c r="I407" s="36">
        <v>1008.34</v>
      </c>
    </row>
    <row r="408" spans="2:9">
      <c r="B408" s="2" t="s">
        <v>210</v>
      </c>
      <c r="C408" s="1">
        <v>4283</v>
      </c>
      <c r="D408" s="1">
        <v>4482</v>
      </c>
      <c r="E408" s="36">
        <v>1046.46</v>
      </c>
      <c r="F408" s="2">
        <v>15.09</v>
      </c>
      <c r="G408" s="2">
        <v>1.46</v>
      </c>
      <c r="H408" s="2">
        <v>1.02</v>
      </c>
      <c r="I408" s="36">
        <v>1008.4</v>
      </c>
    </row>
    <row r="409" spans="2:9">
      <c r="B409" s="2" t="s">
        <v>211</v>
      </c>
      <c r="C409" s="1">
        <v>4279</v>
      </c>
      <c r="D409" s="1">
        <v>4414</v>
      </c>
      <c r="E409" s="36">
        <v>1031.3699999999999</v>
      </c>
      <c r="F409" s="2">
        <v>2.2999999999999998</v>
      </c>
      <c r="G409" s="2">
        <v>0.22</v>
      </c>
      <c r="H409" s="2">
        <v>0.01</v>
      </c>
      <c r="I409" s="36">
        <v>1008.47</v>
      </c>
    </row>
    <row r="410" spans="2:9">
      <c r="B410" s="2" t="s">
        <v>212</v>
      </c>
      <c r="C410" s="1">
        <v>4271</v>
      </c>
      <c r="D410" s="1">
        <v>4395</v>
      </c>
      <c r="E410" s="36">
        <v>1029.07</v>
      </c>
      <c r="F410" s="2">
        <v>14.05</v>
      </c>
      <c r="G410" s="2">
        <v>1.38</v>
      </c>
      <c r="H410" s="2">
        <v>1.43</v>
      </c>
      <c r="I410" s="36">
        <v>1008.66</v>
      </c>
    </row>
    <row r="411" spans="2:9">
      <c r="B411" s="2" t="s">
        <v>213</v>
      </c>
      <c r="C411" s="1">
        <v>4262</v>
      </c>
      <c r="D411" s="1">
        <v>4326</v>
      </c>
      <c r="E411" s="36">
        <v>1015.02</v>
      </c>
      <c r="F411" s="2">
        <v>-22.17</v>
      </c>
      <c r="G411" s="2">
        <v>-2.14</v>
      </c>
      <c r="H411" s="2">
        <v>-2.11</v>
      </c>
      <c r="I411" s="36">
        <v>1008.72</v>
      </c>
    </row>
    <row r="412" spans="2:9">
      <c r="B412" s="2" t="s">
        <v>214</v>
      </c>
      <c r="C412" s="1">
        <v>4269</v>
      </c>
      <c r="D412" s="1">
        <v>4428</v>
      </c>
      <c r="E412" s="36">
        <v>1037.19</v>
      </c>
      <c r="F412" s="2">
        <v>-4.04</v>
      </c>
      <c r="G412" s="2">
        <v>-0.39</v>
      </c>
      <c r="H412" s="2">
        <v>-0.34</v>
      </c>
      <c r="I412" s="36">
        <v>1008.78</v>
      </c>
    </row>
    <row r="413" spans="2:9">
      <c r="B413" s="2" t="s">
        <v>215</v>
      </c>
      <c r="C413" s="1">
        <v>4269</v>
      </c>
      <c r="D413" s="1">
        <v>4445</v>
      </c>
      <c r="E413" s="36">
        <v>1041.23</v>
      </c>
      <c r="F413" s="2">
        <v>10.58</v>
      </c>
      <c r="G413" s="2">
        <v>1.03</v>
      </c>
      <c r="H413" s="2">
        <v>1.35</v>
      </c>
      <c r="I413" s="36">
        <v>1008.85</v>
      </c>
    </row>
    <row r="414" spans="2:9">
      <c r="B414" s="2" t="s">
        <v>216</v>
      </c>
      <c r="C414" s="1">
        <v>4267</v>
      </c>
      <c r="D414" s="1">
        <v>4398</v>
      </c>
      <c r="E414" s="36">
        <v>1030.6500000000001</v>
      </c>
      <c r="F414" s="2">
        <v>0.87</v>
      </c>
      <c r="G414" s="2">
        <v>0.08</v>
      </c>
      <c r="H414" s="2">
        <v>-0.04</v>
      </c>
      <c r="I414" s="36">
        <v>1008.91</v>
      </c>
    </row>
    <row r="415" spans="2:9">
      <c r="B415" s="2" t="s">
        <v>217</v>
      </c>
      <c r="C415" s="1">
        <v>4261</v>
      </c>
      <c r="D415" s="1">
        <v>4388</v>
      </c>
      <c r="E415" s="36">
        <v>1029.78</v>
      </c>
      <c r="F415" s="2">
        <v>10.55</v>
      </c>
      <c r="G415" s="2">
        <v>1.04</v>
      </c>
      <c r="H415" s="2">
        <v>0.87</v>
      </c>
      <c r="I415" s="36">
        <v>1009.24</v>
      </c>
    </row>
    <row r="416" spans="2:9">
      <c r="B416" s="2" t="s">
        <v>218</v>
      </c>
      <c r="C416" s="1">
        <v>4249</v>
      </c>
      <c r="D416" s="1">
        <v>4331</v>
      </c>
      <c r="E416" s="36">
        <v>1019.23</v>
      </c>
      <c r="F416" s="2">
        <v>9.34</v>
      </c>
      <c r="G416" s="2">
        <v>0.92</v>
      </c>
      <c r="H416" s="2">
        <v>0.62</v>
      </c>
      <c r="I416" s="36">
        <v>1009.3</v>
      </c>
    </row>
    <row r="417" spans="2:9">
      <c r="B417" s="2" t="s">
        <v>219</v>
      </c>
      <c r="C417" s="1">
        <v>4234</v>
      </c>
      <c r="D417" s="1">
        <v>4276</v>
      </c>
      <c r="E417" s="36">
        <v>1009.89</v>
      </c>
      <c r="F417" s="2">
        <v>19.46</v>
      </c>
      <c r="G417" s="2">
        <v>1.96</v>
      </c>
      <c r="H417" s="2">
        <v>1.99</v>
      </c>
      <c r="I417" s="36">
        <v>1009.37</v>
      </c>
    </row>
    <row r="418" spans="2:9">
      <c r="B418" s="2" t="s">
        <v>220</v>
      </c>
      <c r="C418" s="1">
        <v>4195</v>
      </c>
      <c r="D418" s="1">
        <v>4155</v>
      </c>
      <c r="E418" s="36">
        <v>990.43</v>
      </c>
      <c r="F418" s="2">
        <v>-29.04</v>
      </c>
      <c r="G418" s="2">
        <v>-2.85</v>
      </c>
      <c r="H418" s="2">
        <v>-2.78</v>
      </c>
      <c r="I418" s="36">
        <v>1009.43</v>
      </c>
    </row>
    <row r="419" spans="2:9">
      <c r="B419" s="2" t="s">
        <v>221</v>
      </c>
      <c r="C419" s="1">
        <v>4175</v>
      </c>
      <c r="D419" s="1">
        <v>4257</v>
      </c>
      <c r="E419" s="36">
        <v>1019.47</v>
      </c>
      <c r="F419" s="2">
        <v>-1.19</v>
      </c>
      <c r="G419" s="2">
        <v>-0.12</v>
      </c>
      <c r="H419" s="2">
        <v>-0.23</v>
      </c>
      <c r="I419" s="36">
        <v>1009.49</v>
      </c>
    </row>
    <row r="420" spans="2:9">
      <c r="B420" s="2" t="s">
        <v>222</v>
      </c>
      <c r="C420" s="1">
        <v>4141</v>
      </c>
      <c r="D420" s="1">
        <v>4227</v>
      </c>
      <c r="E420" s="36">
        <v>1020.66</v>
      </c>
      <c r="F420" s="2">
        <v>-26.62</v>
      </c>
      <c r="G420" s="2">
        <v>-2.54</v>
      </c>
      <c r="H420" s="2">
        <v>-2.63</v>
      </c>
      <c r="I420" s="36">
        <v>1009.77</v>
      </c>
    </row>
    <row r="421" spans="2:9">
      <c r="B421" s="2" t="s">
        <v>223</v>
      </c>
      <c r="C421" s="1">
        <v>4142</v>
      </c>
      <c r="D421" s="1">
        <v>4338</v>
      </c>
      <c r="E421" s="36">
        <v>1047.28</v>
      </c>
      <c r="F421" s="2">
        <v>-10.47</v>
      </c>
      <c r="G421" s="2">
        <v>-0.99</v>
      </c>
      <c r="H421" s="2">
        <v>-1.04</v>
      </c>
      <c r="I421" s="36">
        <v>1009.9</v>
      </c>
    </row>
    <row r="422" spans="2:9">
      <c r="B422" s="2" t="s">
        <v>224</v>
      </c>
      <c r="C422" s="1">
        <v>4142</v>
      </c>
      <c r="D422" s="1">
        <v>4382</v>
      </c>
      <c r="E422" s="36">
        <v>1057.75</v>
      </c>
      <c r="F422" s="2">
        <v>0.83</v>
      </c>
      <c r="G422" s="2">
        <v>0.08</v>
      </c>
      <c r="H422" s="2">
        <v>-0.04</v>
      </c>
      <c r="I422" s="36">
        <v>1009.97</v>
      </c>
    </row>
    <row r="423" spans="2:9">
      <c r="B423" s="2" t="s">
        <v>225</v>
      </c>
      <c r="C423" s="1">
        <v>4175</v>
      </c>
      <c r="D423" s="1">
        <v>4413</v>
      </c>
      <c r="E423" s="36">
        <v>1056.92</v>
      </c>
      <c r="F423" s="2">
        <v>5.65</v>
      </c>
      <c r="G423" s="2">
        <v>0.54</v>
      </c>
      <c r="H423" s="2">
        <v>0.25</v>
      </c>
      <c r="I423" s="36">
        <v>1010.07</v>
      </c>
    </row>
    <row r="424" spans="2:9">
      <c r="B424" s="2" t="s">
        <v>226</v>
      </c>
      <c r="C424" s="1">
        <v>4204</v>
      </c>
      <c r="D424" s="1">
        <v>4420</v>
      </c>
      <c r="E424" s="36">
        <v>1051.27</v>
      </c>
      <c r="F424" s="2">
        <v>10.18</v>
      </c>
      <c r="G424" s="2">
        <v>0.98</v>
      </c>
      <c r="H424" s="2">
        <v>0.97</v>
      </c>
      <c r="I424" s="36">
        <v>1010.2</v>
      </c>
    </row>
    <row r="425" spans="2:9">
      <c r="B425" s="2" t="s">
        <v>227</v>
      </c>
      <c r="C425" s="1">
        <v>4224</v>
      </c>
      <c r="D425" s="1">
        <v>4398</v>
      </c>
      <c r="E425" s="36">
        <v>1041.0899999999999</v>
      </c>
      <c r="F425" s="2">
        <v>-2.7</v>
      </c>
      <c r="G425" s="2">
        <v>-0.26</v>
      </c>
      <c r="H425" s="2">
        <v>-0.12</v>
      </c>
      <c r="I425" s="36">
        <v>1010.26</v>
      </c>
    </row>
    <row r="426" spans="2:9">
      <c r="B426" s="2" t="s">
        <v>228</v>
      </c>
      <c r="C426" s="1">
        <v>4233</v>
      </c>
      <c r="D426" s="1">
        <v>4419</v>
      </c>
      <c r="E426" s="36">
        <v>1043.79</v>
      </c>
      <c r="F426" s="2">
        <v>-0.04</v>
      </c>
      <c r="G426" s="2">
        <v>0</v>
      </c>
      <c r="H426" s="2">
        <v>0.28999999999999998</v>
      </c>
      <c r="I426" s="36">
        <v>1010.32</v>
      </c>
    </row>
    <row r="427" spans="2:9">
      <c r="B427" s="2" t="s">
        <v>229</v>
      </c>
      <c r="C427" s="1">
        <v>4256</v>
      </c>
      <c r="D427" s="1">
        <v>4442</v>
      </c>
      <c r="E427" s="36">
        <v>1043.83</v>
      </c>
      <c r="F427" s="2">
        <v>1.37</v>
      </c>
      <c r="G427" s="2">
        <v>0.13</v>
      </c>
      <c r="H427" s="2">
        <v>0.4</v>
      </c>
      <c r="I427" s="36">
        <v>1010.38</v>
      </c>
    </row>
    <row r="428" spans="2:9">
      <c r="B428" s="2" t="s">
        <v>230</v>
      </c>
      <c r="C428" s="1">
        <v>4302</v>
      </c>
      <c r="D428" s="1">
        <v>4485</v>
      </c>
      <c r="E428" s="36">
        <v>1042.46</v>
      </c>
      <c r="F428" s="2">
        <v>4.01</v>
      </c>
      <c r="G428" s="2">
        <v>0.39</v>
      </c>
      <c r="H428" s="2">
        <v>0.59</v>
      </c>
      <c r="I428" s="36">
        <v>1010.6</v>
      </c>
    </row>
    <row r="429" spans="2:9">
      <c r="B429" s="2" t="s">
        <v>231</v>
      </c>
      <c r="C429" s="1">
        <v>4345</v>
      </c>
      <c r="D429" s="1">
        <v>4512</v>
      </c>
      <c r="E429" s="36">
        <v>1038.45</v>
      </c>
      <c r="F429" s="2">
        <v>14.12</v>
      </c>
      <c r="G429" s="2">
        <v>1.38</v>
      </c>
      <c r="H429" s="2">
        <v>1.33</v>
      </c>
      <c r="I429" s="36">
        <v>1010.64</v>
      </c>
    </row>
    <row r="430" spans="2:9">
      <c r="B430" s="2" t="s">
        <v>232</v>
      </c>
      <c r="C430" s="1">
        <v>4347</v>
      </c>
      <c r="D430" s="1">
        <v>4453</v>
      </c>
      <c r="E430" s="36">
        <v>1024.33</v>
      </c>
      <c r="F430" s="2">
        <v>3.9</v>
      </c>
      <c r="G430" s="2">
        <v>0.38</v>
      </c>
      <c r="H430" s="2">
        <v>0.27</v>
      </c>
      <c r="I430" s="36">
        <v>1010.69</v>
      </c>
    </row>
    <row r="431" spans="2:9">
      <c r="B431" s="2" t="s">
        <v>233</v>
      </c>
      <c r="C431" s="1">
        <v>4340</v>
      </c>
      <c r="D431" s="1">
        <v>4429</v>
      </c>
      <c r="E431" s="36">
        <v>1020.43</v>
      </c>
      <c r="F431" s="2">
        <v>-8.4600000000000009</v>
      </c>
      <c r="G431" s="2">
        <v>-0.82</v>
      </c>
      <c r="H431" s="2">
        <v>-1.04</v>
      </c>
      <c r="I431" s="36">
        <v>1010.75</v>
      </c>
    </row>
    <row r="432" spans="2:9">
      <c r="B432" s="2" t="s">
        <v>234</v>
      </c>
      <c r="C432" s="1">
        <v>4366</v>
      </c>
      <c r="D432" s="1">
        <v>4492</v>
      </c>
      <c r="E432" s="36">
        <v>1028.8900000000001</v>
      </c>
      <c r="F432" s="2">
        <v>2.91</v>
      </c>
      <c r="G432" s="2">
        <v>0.28000000000000003</v>
      </c>
      <c r="H432" s="2">
        <v>0.26</v>
      </c>
      <c r="I432" s="36">
        <v>1010.78</v>
      </c>
    </row>
    <row r="433" spans="2:9">
      <c r="B433" s="2" t="s">
        <v>235</v>
      </c>
      <c r="C433" s="1">
        <v>4379</v>
      </c>
      <c r="D433" s="1">
        <v>4493</v>
      </c>
      <c r="E433" s="36">
        <v>1025.98</v>
      </c>
      <c r="F433" s="2">
        <v>-1.5</v>
      </c>
      <c r="G433" s="2">
        <v>-0.15</v>
      </c>
      <c r="H433" s="2">
        <v>-0.23</v>
      </c>
      <c r="I433" s="36">
        <v>1010.1</v>
      </c>
    </row>
    <row r="434" spans="2:9">
      <c r="B434" s="2" t="s">
        <v>236</v>
      </c>
      <c r="C434" s="1">
        <v>4408</v>
      </c>
      <c r="D434" s="1">
        <v>4529</v>
      </c>
      <c r="E434" s="36">
        <v>1027.48</v>
      </c>
      <c r="F434" s="2">
        <v>-1.55</v>
      </c>
      <c r="G434" s="2">
        <v>-0.15</v>
      </c>
      <c r="H434" s="2">
        <v>-0.23</v>
      </c>
      <c r="I434" s="36">
        <v>1010.16</v>
      </c>
    </row>
    <row r="435" spans="2:9">
      <c r="B435" s="2" t="s">
        <v>237</v>
      </c>
      <c r="C435" s="1">
        <v>4446</v>
      </c>
      <c r="D435" s="1">
        <v>4575</v>
      </c>
      <c r="E435" s="36">
        <v>1029.03</v>
      </c>
      <c r="F435" s="2">
        <v>5.85</v>
      </c>
      <c r="G435" s="2">
        <v>0.56999999999999995</v>
      </c>
      <c r="H435" s="2">
        <v>0.74</v>
      </c>
      <c r="I435" s="36">
        <v>1010.23</v>
      </c>
    </row>
    <row r="436" spans="2:9">
      <c r="B436" s="2" t="s">
        <v>238</v>
      </c>
      <c r="C436" s="1">
        <v>4462</v>
      </c>
      <c r="D436" s="1">
        <v>4565</v>
      </c>
      <c r="E436" s="36">
        <v>1023.18</v>
      </c>
      <c r="F436" s="2">
        <v>4.2</v>
      </c>
      <c r="G436" s="2">
        <v>0.41</v>
      </c>
      <c r="H436" s="2">
        <v>0.28999999999999998</v>
      </c>
      <c r="I436" s="36">
        <v>1010.29</v>
      </c>
    </row>
    <row r="437" spans="2:9">
      <c r="B437" s="2" t="s">
        <v>239</v>
      </c>
      <c r="C437" s="1">
        <v>4490</v>
      </c>
      <c r="D437" s="1">
        <v>4575</v>
      </c>
      <c r="E437" s="36">
        <v>1018.98</v>
      </c>
      <c r="F437" s="2">
        <v>23.23</v>
      </c>
      <c r="G437" s="2">
        <v>2.33</v>
      </c>
      <c r="H437" s="2">
        <v>2.29</v>
      </c>
      <c r="I437" s="36">
        <v>1010.24</v>
      </c>
    </row>
    <row r="438" spans="2:9">
      <c r="B438" s="2" t="s">
        <v>240</v>
      </c>
      <c r="C438" s="1">
        <v>4492</v>
      </c>
      <c r="D438" s="1">
        <v>4473</v>
      </c>
      <c r="E438" s="36">
        <v>995.75</v>
      </c>
      <c r="F438" s="2">
        <v>16.39</v>
      </c>
      <c r="G438" s="2">
        <v>1.67</v>
      </c>
      <c r="H438" s="2">
        <v>1.77</v>
      </c>
      <c r="I438" s="36">
        <v>1010.21</v>
      </c>
    </row>
    <row r="439" spans="2:9">
      <c r="B439" s="2" t="s">
        <v>241</v>
      </c>
      <c r="C439" s="1">
        <v>4489</v>
      </c>
      <c r="D439" s="1">
        <v>4397</v>
      </c>
      <c r="E439" s="36">
        <v>979.36</v>
      </c>
      <c r="F439" s="2">
        <v>-9.56</v>
      </c>
      <c r="G439" s="2">
        <v>-0.97</v>
      </c>
      <c r="H439" s="2">
        <v>-0.82</v>
      </c>
      <c r="I439" s="36">
        <v>1010.27</v>
      </c>
    </row>
    <row r="440" spans="2:9">
      <c r="B440" s="2" t="s">
        <v>242</v>
      </c>
      <c r="C440" s="1">
        <v>4482</v>
      </c>
      <c r="D440" s="1">
        <v>4433</v>
      </c>
      <c r="E440" s="36">
        <v>988.92</v>
      </c>
      <c r="F440" s="2">
        <v>4.12</v>
      </c>
      <c r="G440" s="2">
        <v>0.42</v>
      </c>
      <c r="H440" s="2">
        <v>0.59</v>
      </c>
      <c r="I440" s="36">
        <v>1010.35</v>
      </c>
    </row>
    <row r="441" spans="2:9">
      <c r="B441" s="2" t="s">
        <v>243</v>
      </c>
      <c r="C441" s="1">
        <v>4471</v>
      </c>
      <c r="D441" s="1">
        <v>4403</v>
      </c>
      <c r="E441" s="36">
        <v>984.8</v>
      </c>
      <c r="F441" s="2">
        <v>-5.33</v>
      </c>
      <c r="G441" s="2">
        <v>-0.54</v>
      </c>
      <c r="H441" s="2">
        <v>-0.66</v>
      </c>
      <c r="I441" s="36">
        <v>1010.41</v>
      </c>
    </row>
    <row r="442" spans="2:9">
      <c r="B442" s="2" t="s">
        <v>244</v>
      </c>
      <c r="C442" s="1">
        <v>4463</v>
      </c>
      <c r="D442" s="1">
        <v>4419</v>
      </c>
      <c r="E442" s="36">
        <v>990.13</v>
      </c>
      <c r="F442" s="2">
        <v>-7.15</v>
      </c>
      <c r="G442" s="2">
        <v>-0.72</v>
      </c>
      <c r="H442" s="2">
        <v>-0.86</v>
      </c>
      <c r="I442" s="36">
        <v>1010.56</v>
      </c>
    </row>
    <row r="443" spans="2:9">
      <c r="B443" s="2" t="s">
        <v>245</v>
      </c>
      <c r="C443" s="1">
        <v>4467</v>
      </c>
      <c r="D443" s="1">
        <v>4455</v>
      </c>
      <c r="E443" s="36">
        <v>997.28</v>
      </c>
      <c r="F443" s="2">
        <v>-1.47</v>
      </c>
      <c r="G443" s="2">
        <v>-0.15</v>
      </c>
      <c r="H443" s="2">
        <v>-0.14000000000000001</v>
      </c>
      <c r="I443" s="36">
        <v>1010.78</v>
      </c>
    </row>
    <row r="444" spans="2:9">
      <c r="B444" s="2" t="s">
        <v>246</v>
      </c>
      <c r="C444" s="1">
        <v>4475</v>
      </c>
      <c r="D444" s="1">
        <v>4469</v>
      </c>
      <c r="E444" s="36">
        <v>998.75</v>
      </c>
      <c r="F444" s="2">
        <v>13.51</v>
      </c>
      <c r="G444" s="2">
        <v>1.37</v>
      </c>
      <c r="H444" s="2">
        <v>1.4</v>
      </c>
      <c r="I444" s="36">
        <v>1010.84</v>
      </c>
    </row>
    <row r="445" spans="2:9">
      <c r="B445" s="2" t="s">
        <v>247</v>
      </c>
      <c r="C445" s="1">
        <v>4474</v>
      </c>
      <c r="D445" s="1">
        <v>4408</v>
      </c>
      <c r="E445" s="36">
        <v>985.24</v>
      </c>
      <c r="F445" s="2">
        <v>-0.13</v>
      </c>
      <c r="G445" s="2">
        <v>-0.01</v>
      </c>
      <c r="H445" s="2">
        <v>0.04</v>
      </c>
      <c r="I445" s="36">
        <v>1010.9</v>
      </c>
    </row>
    <row r="446" spans="2:9">
      <c r="B446" s="2" t="s">
        <v>248</v>
      </c>
      <c r="C446" s="1">
        <v>4471</v>
      </c>
      <c r="D446" s="1">
        <v>4406</v>
      </c>
      <c r="E446" s="36">
        <v>985.37</v>
      </c>
      <c r="F446" s="2">
        <v>-0.18</v>
      </c>
      <c r="G446" s="2">
        <v>-0.02</v>
      </c>
      <c r="H446" s="2">
        <v>0.34</v>
      </c>
      <c r="I446" s="36">
        <v>1010.95</v>
      </c>
    </row>
    <row r="447" spans="2:9">
      <c r="B447" s="2" t="s">
        <v>249</v>
      </c>
      <c r="C447" s="1">
        <v>4459</v>
      </c>
      <c r="D447" s="1">
        <v>4395</v>
      </c>
      <c r="E447" s="36">
        <v>985.55</v>
      </c>
      <c r="F447" s="2">
        <v>-16.82</v>
      </c>
      <c r="G447" s="2">
        <v>-1.68</v>
      </c>
      <c r="H447" s="2">
        <v>-1.61</v>
      </c>
      <c r="I447" s="36">
        <v>1011.01</v>
      </c>
    </row>
    <row r="448" spans="2:9">
      <c r="B448" s="2" t="s">
        <v>250</v>
      </c>
      <c r="C448" s="1">
        <v>4466</v>
      </c>
      <c r="D448" s="1">
        <v>4477</v>
      </c>
      <c r="E448" s="36">
        <v>1002.37</v>
      </c>
      <c r="F448" s="2">
        <v>-1.01</v>
      </c>
      <c r="G448" s="2">
        <v>-0.1</v>
      </c>
      <c r="H448" s="2">
        <v>0.35</v>
      </c>
      <c r="I448" s="36">
        <v>1011.2</v>
      </c>
    </row>
    <row r="449" spans="2:9">
      <c r="B449" s="2" t="s">
        <v>251</v>
      </c>
      <c r="C449" s="1">
        <v>4463</v>
      </c>
      <c r="D449" s="1">
        <v>4478</v>
      </c>
      <c r="E449" s="36">
        <v>1003.38</v>
      </c>
      <c r="F449" s="2">
        <v>-7.28</v>
      </c>
      <c r="G449" s="2">
        <v>-0.72</v>
      </c>
      <c r="H449" s="2">
        <v>-0.68</v>
      </c>
      <c r="I449" s="36">
        <v>1011.26</v>
      </c>
    </row>
    <row r="450" spans="2:9">
      <c r="B450" s="2" t="s">
        <v>252</v>
      </c>
      <c r="C450" s="1">
        <v>4467</v>
      </c>
      <c r="D450" s="1">
        <v>4514</v>
      </c>
      <c r="E450" s="36">
        <v>1010.66</v>
      </c>
      <c r="F450" s="2">
        <v>-0.82</v>
      </c>
      <c r="G450" s="2">
        <v>-0.08</v>
      </c>
      <c r="H450" s="2">
        <v>-0.05</v>
      </c>
      <c r="I450" s="36">
        <v>1011.29</v>
      </c>
    </row>
    <row r="451" spans="2:9">
      <c r="B451" s="2" t="s">
        <v>253</v>
      </c>
      <c r="C451" s="1">
        <v>4465</v>
      </c>
      <c r="D451" s="1">
        <v>4516</v>
      </c>
      <c r="E451" s="36">
        <v>1011.48</v>
      </c>
      <c r="F451" s="2">
        <v>2.78</v>
      </c>
      <c r="G451" s="2">
        <v>0.28000000000000003</v>
      </c>
      <c r="H451" s="2">
        <v>0.26</v>
      </c>
      <c r="I451" s="36">
        <v>1011.33</v>
      </c>
    </row>
    <row r="452" spans="2:9">
      <c r="B452" s="2" t="s">
        <v>254</v>
      </c>
      <c r="C452" s="1">
        <v>4465</v>
      </c>
      <c r="D452" s="1">
        <v>4504</v>
      </c>
      <c r="E452" s="36">
        <v>1008.7</v>
      </c>
      <c r="F452" s="2">
        <v>13.92</v>
      </c>
      <c r="G452" s="2">
        <v>1.4</v>
      </c>
      <c r="H452" s="2">
        <v>1.76</v>
      </c>
      <c r="I452" s="36">
        <v>1011.39</v>
      </c>
    </row>
    <row r="453" spans="2:9">
      <c r="B453" s="2" t="s">
        <v>255</v>
      </c>
      <c r="C453" s="1">
        <v>4450</v>
      </c>
      <c r="D453" s="1">
        <v>4427</v>
      </c>
      <c r="E453" s="36">
        <v>994.78</v>
      </c>
      <c r="F453" s="2">
        <v>8.4499999999999993</v>
      </c>
      <c r="G453" s="2">
        <v>0.86</v>
      </c>
      <c r="H453" s="2">
        <v>0.73</v>
      </c>
      <c r="I453" s="36">
        <v>1011.57</v>
      </c>
    </row>
    <row r="454" spans="2:9">
      <c r="B454" s="2" t="s">
        <v>256</v>
      </c>
      <c r="C454" s="1">
        <v>4427</v>
      </c>
      <c r="D454" s="1">
        <v>4366</v>
      </c>
      <c r="E454" s="36">
        <v>986.33</v>
      </c>
      <c r="F454" s="2">
        <v>-9.7799999999999994</v>
      </c>
      <c r="G454" s="2">
        <v>-0.98</v>
      </c>
      <c r="H454" s="2">
        <v>-1.43</v>
      </c>
      <c r="I454" s="36">
        <v>1011.63</v>
      </c>
    </row>
    <row r="455" spans="2:9">
      <c r="B455" s="2" t="s">
        <v>257</v>
      </c>
      <c r="C455" s="1">
        <v>4417</v>
      </c>
      <c r="D455" s="1">
        <v>4400</v>
      </c>
      <c r="E455" s="36">
        <v>996.11</v>
      </c>
      <c r="F455" s="2">
        <v>1.24</v>
      </c>
      <c r="G455" s="2">
        <v>0.12</v>
      </c>
      <c r="H455" s="2">
        <v>0.25</v>
      </c>
      <c r="I455" s="36">
        <v>1011.68</v>
      </c>
    </row>
    <row r="456" spans="2:9">
      <c r="B456" s="2" t="s">
        <v>258</v>
      </c>
      <c r="C456" s="1">
        <v>4402</v>
      </c>
      <c r="D456" s="1">
        <v>4379</v>
      </c>
      <c r="E456" s="36">
        <v>994.87</v>
      </c>
      <c r="F456" s="2">
        <v>-10.39</v>
      </c>
      <c r="G456" s="2">
        <v>-1.03</v>
      </c>
      <c r="H456" s="2">
        <v>-1.1299999999999999</v>
      </c>
      <c r="I456" s="36">
        <v>1011.74</v>
      </c>
    </row>
    <row r="457" spans="2:9">
      <c r="B457" s="2" t="s">
        <v>259</v>
      </c>
      <c r="C457" s="1">
        <v>4396</v>
      </c>
      <c r="D457" s="1">
        <v>4419</v>
      </c>
      <c r="E457" s="36">
        <v>1005.26</v>
      </c>
      <c r="F457" s="2">
        <v>-4.3499999999999996</v>
      </c>
      <c r="G457" s="2">
        <v>-0.43</v>
      </c>
      <c r="H457" s="2">
        <v>-0.79</v>
      </c>
      <c r="I457" s="36">
        <v>1011.8</v>
      </c>
    </row>
    <row r="458" spans="2:9">
      <c r="B458" s="2" t="s">
        <v>260</v>
      </c>
      <c r="C458" s="1">
        <v>4379</v>
      </c>
      <c r="D458" s="1">
        <v>4421</v>
      </c>
      <c r="E458" s="36">
        <v>1009.61</v>
      </c>
      <c r="F458" s="2">
        <v>-6.54</v>
      </c>
      <c r="G458" s="2">
        <v>-0.64</v>
      </c>
      <c r="H458" s="2">
        <v>-0.88</v>
      </c>
      <c r="I458" s="36">
        <v>1011.98</v>
      </c>
    </row>
    <row r="459" spans="2:9">
      <c r="B459" s="2" t="s">
        <v>261</v>
      </c>
      <c r="C459" s="1">
        <v>4378</v>
      </c>
      <c r="D459" s="1">
        <v>4449</v>
      </c>
      <c r="E459" s="36">
        <v>1016.15</v>
      </c>
      <c r="F459" s="2">
        <v>-21.09</v>
      </c>
      <c r="G459" s="2">
        <v>-2.0299999999999998</v>
      </c>
      <c r="H459" s="2">
        <v>-1.92</v>
      </c>
      <c r="I459" s="36">
        <v>1012.04</v>
      </c>
    </row>
    <row r="460" spans="2:9">
      <c r="B460" s="2" t="s">
        <v>262</v>
      </c>
      <c r="C460" s="1">
        <v>4381</v>
      </c>
      <c r="D460" s="1">
        <v>4544</v>
      </c>
      <c r="E460" s="36">
        <v>1037.24</v>
      </c>
      <c r="F460" s="2">
        <v>-1.26</v>
      </c>
      <c r="G460" s="2">
        <v>-0.12</v>
      </c>
      <c r="H460" s="2">
        <v>0.17</v>
      </c>
      <c r="I460" s="36">
        <v>1012.1</v>
      </c>
    </row>
    <row r="461" spans="2:9">
      <c r="B461" s="2" t="s">
        <v>263</v>
      </c>
      <c r="C461" s="1">
        <v>4404</v>
      </c>
      <c r="D461" s="1">
        <v>4574</v>
      </c>
      <c r="E461" s="36">
        <v>1038.5</v>
      </c>
      <c r="F461" s="2">
        <v>-0.25</v>
      </c>
      <c r="G461" s="2">
        <v>-0.02</v>
      </c>
      <c r="H461" s="2">
        <v>0</v>
      </c>
      <c r="I461" s="36">
        <v>1012.16</v>
      </c>
    </row>
    <row r="462" spans="2:9">
      <c r="B462" s="2" t="s">
        <v>264</v>
      </c>
      <c r="C462" s="1">
        <v>4391</v>
      </c>
      <c r="D462" s="1">
        <v>4561</v>
      </c>
      <c r="E462" s="36">
        <v>1038.75</v>
      </c>
      <c r="F462" s="2">
        <v>7.84</v>
      </c>
      <c r="G462" s="2">
        <v>0.76</v>
      </c>
      <c r="H462" s="2">
        <v>0.59</v>
      </c>
      <c r="I462" s="36">
        <v>1012.42</v>
      </c>
    </row>
    <row r="463" spans="2:9">
      <c r="B463" s="2" t="s">
        <v>265</v>
      </c>
      <c r="C463" s="1">
        <v>4390</v>
      </c>
      <c r="D463" s="1">
        <v>4525</v>
      </c>
      <c r="E463" s="36">
        <v>1030.9100000000001</v>
      </c>
      <c r="F463" s="2">
        <v>13.48</v>
      </c>
      <c r="G463" s="2">
        <v>1.32</v>
      </c>
      <c r="H463" s="2">
        <v>-0.71</v>
      </c>
      <c r="I463" s="36">
        <v>1012.47</v>
      </c>
    </row>
    <row r="464" spans="2:9">
      <c r="B464" s="2" t="s">
        <v>266</v>
      </c>
      <c r="C464" s="1">
        <v>4371</v>
      </c>
      <c r="D464" s="1">
        <v>4447</v>
      </c>
      <c r="E464" s="36">
        <v>1017.43</v>
      </c>
      <c r="F464" s="2">
        <v>-7.85</v>
      </c>
      <c r="G464" s="2">
        <v>-0.77</v>
      </c>
      <c r="H464" s="2">
        <v>-0.19</v>
      </c>
      <c r="I464" s="36">
        <v>999.06</v>
      </c>
    </row>
    <row r="465" spans="2:10">
      <c r="B465" s="2" t="s">
        <v>267</v>
      </c>
      <c r="C465" s="1">
        <v>4390</v>
      </c>
      <c r="D465" s="1">
        <v>4501</v>
      </c>
      <c r="E465" s="36">
        <v>1025.28</v>
      </c>
      <c r="F465" s="2">
        <v>0.06</v>
      </c>
      <c r="G465" s="2">
        <v>0.01</v>
      </c>
      <c r="H465" s="2">
        <v>0.09</v>
      </c>
      <c r="I465" s="36">
        <v>999.12</v>
      </c>
    </row>
    <row r="466" spans="2:10">
      <c r="B466" s="2" t="s">
        <v>268</v>
      </c>
      <c r="C466" s="1">
        <v>4409</v>
      </c>
      <c r="D466" s="1">
        <v>4520</v>
      </c>
      <c r="E466" s="36">
        <v>1025.22</v>
      </c>
      <c r="F466" s="2">
        <v>-5.21</v>
      </c>
      <c r="G466" s="2">
        <v>-0.51</v>
      </c>
      <c r="H466" s="2">
        <v>-0.39</v>
      </c>
      <c r="I466" s="36">
        <v>999.38</v>
      </c>
    </row>
    <row r="467" spans="2:10">
      <c r="B467" s="2" t="s">
        <v>269</v>
      </c>
      <c r="C467" s="1">
        <v>4462</v>
      </c>
      <c r="D467" s="1">
        <v>4598</v>
      </c>
      <c r="E467" s="36">
        <v>1030.43</v>
      </c>
      <c r="F467" s="2">
        <v>6.79</v>
      </c>
      <c r="G467" s="2">
        <v>0.66</v>
      </c>
      <c r="H467" s="2">
        <v>1.03</v>
      </c>
      <c r="I467" s="36">
        <v>999.44</v>
      </c>
    </row>
    <row r="468" spans="2:10">
      <c r="B468" s="2" t="s">
        <v>270</v>
      </c>
      <c r="C468" s="1">
        <v>4475</v>
      </c>
      <c r="D468" s="1">
        <v>4581</v>
      </c>
      <c r="E468" s="36">
        <v>1023.64</v>
      </c>
      <c r="F468" s="2">
        <v>-6.54</v>
      </c>
      <c r="G468" s="2">
        <v>-0.63</v>
      </c>
      <c r="H468" s="2">
        <v>-0.4</v>
      </c>
      <c r="I468" s="36">
        <v>999.5</v>
      </c>
    </row>
    <row r="469" spans="2:10">
      <c r="B469" s="2" t="s">
        <v>271</v>
      </c>
      <c r="C469" s="1">
        <v>4486</v>
      </c>
      <c r="D469" s="1">
        <v>4621</v>
      </c>
      <c r="E469" s="36">
        <v>1030.18</v>
      </c>
      <c r="F469" s="2">
        <v>7.68</v>
      </c>
      <c r="G469" s="2">
        <v>0.75</v>
      </c>
      <c r="H469" s="2">
        <v>0.85</v>
      </c>
      <c r="I469" s="36">
        <v>999.56</v>
      </c>
    </row>
    <row r="470" spans="2:10">
      <c r="B470" s="2" t="s">
        <v>272</v>
      </c>
      <c r="C470" s="1">
        <v>4489</v>
      </c>
      <c r="D470" s="1">
        <v>4590</v>
      </c>
      <c r="E470" s="36">
        <v>1022.5</v>
      </c>
      <c r="F470" s="2">
        <v>2.29</v>
      </c>
      <c r="G470" s="2">
        <v>0.22</v>
      </c>
      <c r="H470" s="2">
        <v>0.14000000000000001</v>
      </c>
      <c r="I470" s="36">
        <v>999.62</v>
      </c>
    </row>
    <row r="471" spans="2:10">
      <c r="B471" s="2" t="s">
        <v>273</v>
      </c>
      <c r="C471" s="1">
        <v>4472</v>
      </c>
      <c r="D471" s="1">
        <v>4562</v>
      </c>
      <c r="E471" s="36">
        <v>1020.21</v>
      </c>
      <c r="F471" s="2">
        <v>22.39</v>
      </c>
      <c r="G471" s="2">
        <v>2.2400000000000002</v>
      </c>
      <c r="H471" s="2">
        <v>2.7</v>
      </c>
      <c r="I471" s="36">
        <v>999.81</v>
      </c>
    </row>
    <row r="472" spans="2:10">
      <c r="B472" s="2" t="s">
        <v>274</v>
      </c>
      <c r="C472" s="1">
        <v>4463</v>
      </c>
      <c r="D472" s="1">
        <v>4453</v>
      </c>
      <c r="E472" s="36">
        <v>997.82</v>
      </c>
      <c r="F472" s="2">
        <v>9.5399999999999991</v>
      </c>
      <c r="G472" s="2">
        <v>0.97</v>
      </c>
      <c r="H472" s="2">
        <v>0.46</v>
      </c>
      <c r="I472" s="36">
        <v>999.87</v>
      </c>
    </row>
    <row r="473" spans="2:10">
      <c r="B473" s="2" t="s">
        <v>275</v>
      </c>
      <c r="C473" s="1">
        <v>4451</v>
      </c>
      <c r="D473" s="1">
        <v>4399</v>
      </c>
      <c r="E473" s="36">
        <v>988.28</v>
      </c>
      <c r="F473" s="2">
        <v>-11.72</v>
      </c>
      <c r="G473" s="2">
        <v>-1.17</v>
      </c>
      <c r="H473" s="2">
        <v>-0.87</v>
      </c>
      <c r="I473" s="36">
        <v>999.94</v>
      </c>
    </row>
    <row r="474" spans="2:10">
      <c r="B474" s="2" t="s">
        <v>276</v>
      </c>
      <c r="C474" s="1">
        <v>4035</v>
      </c>
      <c r="D474" s="1">
        <v>4438</v>
      </c>
      <c r="E474" s="36">
        <v>1000</v>
      </c>
      <c r="F474" s="2">
        <v>-4.67</v>
      </c>
      <c r="G474" s="2">
        <v>-0.42</v>
      </c>
      <c r="H474" s="2">
        <v>0.01</v>
      </c>
      <c r="I474" s="36">
        <v>1000</v>
      </c>
      <c r="J474" s="2" t="s">
        <v>23</v>
      </c>
    </row>
    <row r="475" spans="2:10">
      <c r="B475" s="2" t="s">
        <v>277</v>
      </c>
      <c r="C475" s="1">
        <v>4017</v>
      </c>
      <c r="D475" s="1">
        <v>4437</v>
      </c>
      <c r="E475" s="36">
        <v>1104.57</v>
      </c>
      <c r="F475" s="2">
        <v>-16.37</v>
      </c>
      <c r="G475" s="2">
        <v>-1.46</v>
      </c>
      <c r="H475" s="2">
        <v>-1.48</v>
      </c>
      <c r="I475" s="36">
        <v>987.73</v>
      </c>
    </row>
    <row r="476" spans="2:10">
      <c r="B476" s="2" t="s">
        <v>278</v>
      </c>
      <c r="C476" s="1">
        <v>4013</v>
      </c>
      <c r="D476" s="1">
        <v>4498</v>
      </c>
      <c r="E476" s="36">
        <v>1120.94</v>
      </c>
      <c r="F476" s="2">
        <v>-3.1</v>
      </c>
      <c r="G476" s="2">
        <v>-0.28000000000000003</v>
      </c>
      <c r="H476" s="2">
        <v>-0.22</v>
      </c>
      <c r="I476" s="36">
        <v>987.94</v>
      </c>
    </row>
    <row r="477" spans="2:10">
      <c r="B477" s="2" t="s">
        <v>279</v>
      </c>
      <c r="C477" s="1">
        <v>4001</v>
      </c>
      <c r="D477" s="1">
        <v>4497</v>
      </c>
      <c r="E477" s="36">
        <v>1124.04</v>
      </c>
      <c r="F477" s="2">
        <v>-5.78</v>
      </c>
      <c r="G477" s="2">
        <v>-0.51</v>
      </c>
      <c r="H477" s="2">
        <v>-0.51</v>
      </c>
      <c r="I477" s="36">
        <v>988</v>
      </c>
    </row>
    <row r="478" spans="2:10">
      <c r="B478" s="2" t="s">
        <v>280</v>
      </c>
      <c r="C478" s="1">
        <v>3989</v>
      </c>
      <c r="D478" s="1">
        <v>4507</v>
      </c>
      <c r="E478" s="36">
        <v>1129.82</v>
      </c>
      <c r="F478" s="2">
        <v>-2.94</v>
      </c>
      <c r="G478" s="2">
        <v>-0.26</v>
      </c>
      <c r="H478" s="2">
        <v>-0.42</v>
      </c>
      <c r="I478" s="36">
        <v>988.07</v>
      </c>
    </row>
    <row r="479" spans="2:10">
      <c r="B479" s="2" t="s">
        <v>281</v>
      </c>
      <c r="C479" s="1">
        <v>3976</v>
      </c>
      <c r="D479" s="1">
        <v>4503</v>
      </c>
      <c r="E479" s="36">
        <v>1132.76</v>
      </c>
      <c r="F479" s="2">
        <v>-7.9</v>
      </c>
      <c r="G479" s="2">
        <v>-0.69</v>
      </c>
      <c r="H479" s="2">
        <v>-0.52</v>
      </c>
      <c r="I479" s="36">
        <v>988.13</v>
      </c>
    </row>
    <row r="480" spans="2:10">
      <c r="B480" s="2" t="s">
        <v>282</v>
      </c>
      <c r="C480" s="1">
        <v>3978</v>
      </c>
      <c r="D480" s="1">
        <v>4538</v>
      </c>
      <c r="E480" s="36">
        <v>1140.6600000000001</v>
      </c>
      <c r="F480" s="2">
        <v>0.14000000000000001</v>
      </c>
      <c r="G480" s="2">
        <v>0.01</v>
      </c>
      <c r="H480" s="2">
        <v>0.17</v>
      </c>
      <c r="I480" s="36">
        <v>988.2</v>
      </c>
    </row>
    <row r="481" spans="2:9">
      <c r="B481" s="2" t="s">
        <v>283</v>
      </c>
      <c r="C481" s="1">
        <v>3981</v>
      </c>
      <c r="D481" s="1">
        <v>4540</v>
      </c>
      <c r="E481" s="36">
        <v>1140.52</v>
      </c>
      <c r="F481" s="2">
        <v>6.84</v>
      </c>
      <c r="G481" s="2">
        <v>0.6</v>
      </c>
      <c r="H481" s="2">
        <v>0.63</v>
      </c>
      <c r="I481" s="36">
        <v>988.42</v>
      </c>
    </row>
    <row r="482" spans="2:9">
      <c r="B482" s="2" t="s">
        <v>284</v>
      </c>
      <c r="C482" s="1">
        <v>3978</v>
      </c>
      <c r="D482" s="1">
        <v>4509</v>
      </c>
      <c r="E482" s="36">
        <v>1133.68</v>
      </c>
      <c r="F482" s="2">
        <v>12.09</v>
      </c>
      <c r="G482" s="2">
        <v>1.08</v>
      </c>
      <c r="H482" s="2">
        <v>0.76</v>
      </c>
      <c r="I482" s="36">
        <v>988.49</v>
      </c>
    </row>
    <row r="483" spans="2:9">
      <c r="B483" s="2" t="s">
        <v>285</v>
      </c>
      <c r="C483" s="1">
        <v>3964</v>
      </c>
      <c r="D483" s="1">
        <v>4446</v>
      </c>
      <c r="E483" s="36">
        <v>1121.5899999999999</v>
      </c>
      <c r="F483" s="2">
        <v>-9.4499999999999993</v>
      </c>
      <c r="G483" s="2">
        <v>-0.84</v>
      </c>
      <c r="H483" s="2">
        <v>-1</v>
      </c>
      <c r="I483" s="36">
        <v>988.55</v>
      </c>
    </row>
    <row r="484" spans="2:9">
      <c r="B484" s="2" t="s">
        <v>286</v>
      </c>
      <c r="C484" s="1">
        <v>3952</v>
      </c>
      <c r="D484" s="1">
        <v>4469</v>
      </c>
      <c r="E484" s="36">
        <v>1131.04</v>
      </c>
      <c r="F484" s="2">
        <v>0.2</v>
      </c>
      <c r="G484" s="2">
        <v>0.02</v>
      </c>
      <c r="H484" s="2">
        <v>0.2</v>
      </c>
      <c r="I484" s="36">
        <v>988.62</v>
      </c>
    </row>
    <row r="485" spans="2:9">
      <c r="B485" s="2" t="s">
        <v>287</v>
      </c>
      <c r="C485" s="1">
        <v>3949</v>
      </c>
      <c r="D485" s="1">
        <v>4466</v>
      </c>
      <c r="E485" s="36">
        <v>1130.8399999999999</v>
      </c>
      <c r="F485" s="2">
        <v>-1.19</v>
      </c>
      <c r="G485" s="2">
        <v>-0.11</v>
      </c>
      <c r="H485" s="2">
        <v>0.08</v>
      </c>
      <c r="I485" s="36">
        <v>988.69</v>
      </c>
    </row>
    <row r="486" spans="2:9">
      <c r="B486" s="2" t="s">
        <v>288</v>
      </c>
      <c r="C486" s="1">
        <v>3954</v>
      </c>
      <c r="D486" s="1">
        <v>4476</v>
      </c>
      <c r="E486" s="36">
        <v>1132.03</v>
      </c>
      <c r="F486" s="2">
        <v>-2.69</v>
      </c>
      <c r="G486" s="2">
        <v>-0.24</v>
      </c>
      <c r="H486" s="2">
        <v>-0.26</v>
      </c>
      <c r="I486" s="36">
        <v>988.9</v>
      </c>
    </row>
    <row r="487" spans="2:9">
      <c r="B487" s="2" t="s">
        <v>289</v>
      </c>
      <c r="C487" s="1">
        <v>3962</v>
      </c>
      <c r="D487" s="1">
        <v>4496</v>
      </c>
      <c r="E487" s="36">
        <v>1134.72</v>
      </c>
      <c r="F487" s="2">
        <v>12.18</v>
      </c>
      <c r="G487" s="2">
        <v>1.0900000000000001</v>
      </c>
      <c r="H487" s="2">
        <v>1.2</v>
      </c>
      <c r="I487" s="36">
        <v>988.98</v>
      </c>
    </row>
    <row r="488" spans="2:9">
      <c r="B488" s="2" t="s">
        <v>290</v>
      </c>
      <c r="C488" s="1">
        <v>3960</v>
      </c>
      <c r="D488" s="1">
        <v>4446</v>
      </c>
      <c r="E488" s="36">
        <v>1122.54</v>
      </c>
      <c r="F488" s="2">
        <v>1.84</v>
      </c>
      <c r="G488" s="2">
        <v>0.16</v>
      </c>
      <c r="H488" s="2">
        <v>0.25</v>
      </c>
      <c r="I488" s="36">
        <v>989.05</v>
      </c>
    </row>
    <row r="489" spans="2:9">
      <c r="B489" s="2" t="s">
        <v>291</v>
      </c>
      <c r="C489" s="1">
        <v>3957</v>
      </c>
      <c r="D489" s="1">
        <v>4435</v>
      </c>
      <c r="E489" s="36">
        <v>1120.7</v>
      </c>
      <c r="F489" s="2">
        <v>-9.44</v>
      </c>
      <c r="G489" s="2">
        <v>-0.84</v>
      </c>
      <c r="H489" s="2">
        <v>-0.73</v>
      </c>
      <c r="I489" s="36">
        <v>989.12</v>
      </c>
    </row>
    <row r="490" spans="2:9">
      <c r="B490" s="2" t="s">
        <v>292</v>
      </c>
      <c r="C490" s="1">
        <v>3957</v>
      </c>
      <c r="D490" s="1">
        <v>4472</v>
      </c>
      <c r="E490" s="36">
        <v>1130.1400000000001</v>
      </c>
      <c r="F490" s="2">
        <v>3.41</v>
      </c>
      <c r="G490" s="2">
        <v>0.3</v>
      </c>
      <c r="H490" s="2">
        <v>0.14000000000000001</v>
      </c>
      <c r="I490" s="36">
        <v>989.19</v>
      </c>
    </row>
    <row r="491" spans="2:9">
      <c r="B491" s="2" t="s">
        <v>293</v>
      </c>
      <c r="C491" s="1">
        <v>3958</v>
      </c>
      <c r="D491" s="1">
        <v>4459</v>
      </c>
      <c r="E491" s="36">
        <v>1126.73</v>
      </c>
      <c r="F491" s="2">
        <v>1.25</v>
      </c>
      <c r="G491" s="2">
        <v>0.11</v>
      </c>
      <c r="H491" s="2">
        <v>-0.11</v>
      </c>
      <c r="I491" s="36">
        <v>989.4</v>
      </c>
    </row>
    <row r="492" spans="2:9">
      <c r="B492" s="2" t="s">
        <v>294</v>
      </c>
      <c r="C492" s="1">
        <v>3959</v>
      </c>
      <c r="D492" s="1">
        <v>4456</v>
      </c>
      <c r="E492" s="36">
        <v>1125.48</v>
      </c>
      <c r="F492" s="2">
        <v>0.71</v>
      </c>
      <c r="G492" s="2">
        <v>0.06</v>
      </c>
      <c r="H492" s="2">
        <v>0.33</v>
      </c>
      <c r="I492" s="36">
        <v>989.47</v>
      </c>
    </row>
    <row r="493" spans="2:9">
      <c r="B493" s="2" t="s">
        <v>295</v>
      </c>
      <c r="C493" s="1">
        <v>3968</v>
      </c>
      <c r="D493" s="1">
        <v>4463</v>
      </c>
      <c r="E493" s="36">
        <v>1124.77</v>
      </c>
      <c r="F493" s="2">
        <v>8.68</v>
      </c>
      <c r="G493" s="2">
        <v>0.78</v>
      </c>
      <c r="H493" s="2">
        <v>0.76</v>
      </c>
      <c r="I493" s="36">
        <v>989.54</v>
      </c>
    </row>
    <row r="494" spans="2:9">
      <c r="B494" s="2" t="s">
        <v>296</v>
      </c>
      <c r="C494" s="1">
        <v>3953</v>
      </c>
      <c r="D494" s="1">
        <v>4412</v>
      </c>
      <c r="E494" s="36">
        <v>1116.0899999999999</v>
      </c>
      <c r="F494" s="2">
        <v>-1.26</v>
      </c>
      <c r="G494" s="2">
        <v>-0.11</v>
      </c>
      <c r="H494" s="2">
        <v>0.08</v>
      </c>
      <c r="I494" s="36">
        <v>989.61</v>
      </c>
    </row>
    <row r="495" spans="2:9">
      <c r="B495" s="2" t="s">
        <v>297</v>
      </c>
      <c r="C495" s="1">
        <v>3948</v>
      </c>
      <c r="D495" s="1">
        <v>4412</v>
      </c>
      <c r="E495" s="36">
        <v>1117.3499999999999</v>
      </c>
      <c r="F495" s="2">
        <v>-5.53</v>
      </c>
      <c r="G495" s="2">
        <v>-0.49</v>
      </c>
      <c r="H495" s="2">
        <v>-0.28999999999999998</v>
      </c>
      <c r="I495" s="36">
        <v>989.67</v>
      </c>
    </row>
    <row r="496" spans="2:9">
      <c r="B496" s="2" t="s">
        <v>298</v>
      </c>
      <c r="C496" s="1">
        <v>3955</v>
      </c>
      <c r="D496" s="1">
        <v>4440</v>
      </c>
      <c r="E496" s="36">
        <v>1122.8800000000001</v>
      </c>
      <c r="F496" s="2">
        <v>17.329999999999998</v>
      </c>
      <c r="G496" s="2">
        <v>1.57</v>
      </c>
      <c r="H496" s="2">
        <v>1.51</v>
      </c>
      <c r="I496" s="36">
        <v>989.89</v>
      </c>
    </row>
    <row r="497" spans="2:9">
      <c r="B497" s="2" t="s">
        <v>299</v>
      </c>
      <c r="C497" s="1">
        <v>3956</v>
      </c>
      <c r="D497" s="1">
        <v>4374</v>
      </c>
      <c r="E497" s="36">
        <v>1105.55</v>
      </c>
      <c r="F497" s="2">
        <v>-10.69</v>
      </c>
      <c r="G497" s="2">
        <v>-0.96</v>
      </c>
      <c r="H497" s="2">
        <v>-0.47</v>
      </c>
      <c r="I497" s="36">
        <v>989.96</v>
      </c>
    </row>
    <row r="498" spans="2:9">
      <c r="B498" s="2" t="s">
        <v>300</v>
      </c>
      <c r="C498" s="1">
        <v>3963</v>
      </c>
      <c r="D498" s="1">
        <v>4424</v>
      </c>
      <c r="E498" s="36">
        <v>1116.24</v>
      </c>
      <c r="F498" s="2">
        <v>2.61</v>
      </c>
      <c r="G498" s="2">
        <v>0.23</v>
      </c>
      <c r="H498" s="2">
        <v>0.57999999999999996</v>
      </c>
      <c r="I498" s="36">
        <v>990.03</v>
      </c>
    </row>
    <row r="499" spans="2:9">
      <c r="B499" s="2" t="s">
        <v>301</v>
      </c>
      <c r="C499" s="1">
        <v>3952</v>
      </c>
      <c r="D499" s="1">
        <v>4401</v>
      </c>
      <c r="E499" s="36">
        <v>1113.6300000000001</v>
      </c>
      <c r="F499" s="2">
        <v>-4.1500000000000004</v>
      </c>
      <c r="G499" s="2">
        <v>-0.37</v>
      </c>
      <c r="H499" s="2">
        <v>-0.41</v>
      </c>
      <c r="I499" s="36">
        <v>990.08</v>
      </c>
    </row>
    <row r="500" spans="2:9">
      <c r="B500" s="2" t="s">
        <v>302</v>
      </c>
      <c r="C500" s="1">
        <v>3949</v>
      </c>
      <c r="D500" s="1">
        <v>4414</v>
      </c>
      <c r="E500" s="36">
        <v>1117.78</v>
      </c>
      <c r="F500" s="2">
        <v>-0.18</v>
      </c>
      <c r="G500" s="2">
        <v>-0.02</v>
      </c>
      <c r="H500" s="2">
        <v>-0.04</v>
      </c>
      <c r="I500" s="36">
        <v>990.14</v>
      </c>
    </row>
    <row r="501" spans="2:9">
      <c r="B501" s="2" t="s">
        <v>303</v>
      </c>
      <c r="C501" s="1">
        <v>3956</v>
      </c>
      <c r="D501" s="1">
        <v>4423</v>
      </c>
      <c r="E501" s="36">
        <v>1117.96</v>
      </c>
      <c r="F501" s="2">
        <v>7.56</v>
      </c>
      <c r="G501" s="2">
        <v>0.68</v>
      </c>
      <c r="H501" s="2">
        <v>0.72</v>
      </c>
      <c r="I501" s="36">
        <v>990.36</v>
      </c>
    </row>
    <row r="502" spans="2:9">
      <c r="B502" s="2" t="s">
        <v>304</v>
      </c>
      <c r="C502" s="1">
        <v>3961</v>
      </c>
      <c r="D502" s="1">
        <v>4398</v>
      </c>
      <c r="E502" s="36">
        <v>1110.4000000000001</v>
      </c>
      <c r="F502" s="2">
        <v>7.85</v>
      </c>
      <c r="G502" s="2">
        <v>0.71</v>
      </c>
      <c r="H502" s="2">
        <v>0.62</v>
      </c>
      <c r="I502" s="36">
        <v>990.43</v>
      </c>
    </row>
    <row r="503" spans="2:9">
      <c r="B503" s="2" t="s">
        <v>305</v>
      </c>
      <c r="C503" s="1">
        <v>3947</v>
      </c>
      <c r="D503" s="1">
        <v>4352</v>
      </c>
      <c r="E503" s="36">
        <v>1102.55</v>
      </c>
      <c r="F503" s="2">
        <v>10.3</v>
      </c>
      <c r="G503" s="2">
        <v>0.94</v>
      </c>
      <c r="H503" s="2">
        <v>0.48</v>
      </c>
      <c r="I503" s="36">
        <v>990.5</v>
      </c>
    </row>
    <row r="504" spans="2:9">
      <c r="B504" s="2" t="s">
        <v>306</v>
      </c>
      <c r="C504" s="1">
        <v>3943</v>
      </c>
      <c r="D504" s="1">
        <v>4307</v>
      </c>
      <c r="E504" s="36">
        <v>1092.25</v>
      </c>
      <c r="F504" s="2">
        <v>-11.57</v>
      </c>
      <c r="G504" s="2">
        <v>-1.05</v>
      </c>
      <c r="H504" s="2">
        <v>-1.05</v>
      </c>
      <c r="I504" s="36">
        <v>990.57</v>
      </c>
    </row>
    <row r="505" spans="2:9">
      <c r="B505" s="2" t="s">
        <v>307</v>
      </c>
      <c r="C505" s="1">
        <v>3942</v>
      </c>
      <c r="D505" s="1">
        <v>4351</v>
      </c>
      <c r="E505" s="36">
        <v>1103.82</v>
      </c>
      <c r="F505" s="2">
        <v>-6.55</v>
      </c>
      <c r="G505" s="2">
        <v>-0.59</v>
      </c>
      <c r="H505" s="2">
        <v>-0.38</v>
      </c>
      <c r="I505" s="36">
        <v>990.63</v>
      </c>
    </row>
    <row r="506" spans="2:9">
      <c r="B506" s="2" t="s">
        <v>308</v>
      </c>
      <c r="C506" s="1">
        <v>3938</v>
      </c>
      <c r="D506" s="1">
        <v>4372</v>
      </c>
      <c r="E506" s="36">
        <v>1110.3699999999999</v>
      </c>
      <c r="F506" s="2">
        <v>1.41</v>
      </c>
      <c r="G506" s="2">
        <v>0.13</v>
      </c>
      <c r="H506" s="2">
        <v>0.19</v>
      </c>
      <c r="I506" s="36">
        <v>990.84</v>
      </c>
    </row>
    <row r="507" spans="2:9">
      <c r="B507" s="2" t="s">
        <v>309</v>
      </c>
      <c r="C507" s="1">
        <v>3933</v>
      </c>
      <c r="D507" s="1">
        <v>4362</v>
      </c>
      <c r="E507" s="36">
        <v>1108.96</v>
      </c>
      <c r="F507" s="2">
        <v>2.61</v>
      </c>
      <c r="G507" s="2">
        <v>0.24</v>
      </c>
      <c r="H507" s="2">
        <v>0.4</v>
      </c>
      <c r="I507" s="36">
        <v>990.91</v>
      </c>
    </row>
    <row r="508" spans="2:9">
      <c r="B508" s="2" t="s">
        <v>310</v>
      </c>
      <c r="C508" s="1">
        <v>3929</v>
      </c>
      <c r="D508" s="1">
        <v>4347</v>
      </c>
      <c r="E508" s="36">
        <v>1106.3499999999999</v>
      </c>
      <c r="F508" s="2">
        <v>2.5499999999999998</v>
      </c>
      <c r="G508" s="2">
        <v>0.23</v>
      </c>
      <c r="H508" s="2">
        <v>7.0000000000000007E-2</v>
      </c>
      <c r="I508" s="36">
        <v>990.97</v>
      </c>
    </row>
    <row r="509" spans="2:9">
      <c r="B509" s="2" t="s">
        <v>311</v>
      </c>
      <c r="C509" s="1">
        <v>3925</v>
      </c>
      <c r="D509" s="1">
        <v>4332</v>
      </c>
      <c r="E509" s="36">
        <v>1103.8</v>
      </c>
      <c r="F509" s="2">
        <v>2.79</v>
      </c>
      <c r="G509" s="2">
        <v>0.25</v>
      </c>
      <c r="H509" s="2">
        <v>0.01</v>
      </c>
      <c r="I509" s="36">
        <v>991.04</v>
      </c>
    </row>
    <row r="510" spans="2:9">
      <c r="B510" s="2" t="s">
        <v>312</v>
      </c>
      <c r="C510" s="1">
        <v>3923</v>
      </c>
      <c r="D510" s="1">
        <v>4319</v>
      </c>
      <c r="E510" s="36">
        <v>1101.01</v>
      </c>
      <c r="F510" s="2">
        <v>5.0999999999999996</v>
      </c>
      <c r="G510" s="2">
        <v>0.47</v>
      </c>
      <c r="H510" s="2">
        <v>0.7</v>
      </c>
      <c r="I510" s="36">
        <v>991.11</v>
      </c>
    </row>
    <row r="511" spans="2:9">
      <c r="B511" s="2" t="s">
        <v>313</v>
      </c>
      <c r="C511" s="1">
        <v>3925</v>
      </c>
      <c r="D511" s="1">
        <v>4301</v>
      </c>
      <c r="E511" s="36">
        <v>1095.9100000000001</v>
      </c>
      <c r="F511" s="2">
        <v>2.16</v>
      </c>
      <c r="G511" s="2">
        <v>0.2</v>
      </c>
      <c r="H511" s="2">
        <v>-0.05</v>
      </c>
      <c r="I511" s="36">
        <v>991.32</v>
      </c>
    </row>
    <row r="512" spans="2:9">
      <c r="B512" s="2" t="s">
        <v>314</v>
      </c>
      <c r="C512" s="1">
        <v>3926</v>
      </c>
      <c r="D512" s="1">
        <v>4294</v>
      </c>
      <c r="E512" s="36">
        <v>1093.75</v>
      </c>
      <c r="F512" s="2">
        <v>6.48</v>
      </c>
      <c r="G512" s="2">
        <v>0.6</v>
      </c>
      <c r="H512" s="2">
        <v>0.19</v>
      </c>
      <c r="I512" s="36">
        <v>991.38</v>
      </c>
    </row>
    <row r="513" spans="2:9">
      <c r="B513" s="2" t="s">
        <v>315</v>
      </c>
      <c r="C513" s="1">
        <v>3918</v>
      </c>
      <c r="D513" s="1">
        <v>4260</v>
      </c>
      <c r="E513" s="36">
        <v>1087.27</v>
      </c>
      <c r="F513" s="2">
        <v>-1.61</v>
      </c>
      <c r="G513" s="2">
        <v>-0.15</v>
      </c>
      <c r="H513" s="2">
        <v>-0.37</v>
      </c>
      <c r="I513" s="36">
        <v>991.45</v>
      </c>
    </row>
    <row r="514" spans="2:9">
      <c r="B514" s="2" t="s">
        <v>316</v>
      </c>
      <c r="C514" s="1">
        <v>3912</v>
      </c>
      <c r="D514" s="1">
        <v>4260</v>
      </c>
      <c r="E514" s="36">
        <v>1088.8800000000001</v>
      </c>
      <c r="F514" s="2">
        <v>2.35</v>
      </c>
      <c r="G514" s="2">
        <v>0.22</v>
      </c>
      <c r="H514" s="2">
        <v>0.62</v>
      </c>
      <c r="I514" s="36">
        <v>991.52</v>
      </c>
    </row>
    <row r="515" spans="2:9">
      <c r="B515" s="2" t="s">
        <v>317</v>
      </c>
      <c r="C515" s="1">
        <v>3904</v>
      </c>
      <c r="D515" s="1">
        <v>4242</v>
      </c>
      <c r="E515" s="36">
        <v>1086.53</v>
      </c>
      <c r="F515" s="2">
        <v>14.79</v>
      </c>
      <c r="G515" s="2">
        <v>1.38</v>
      </c>
      <c r="H515" s="2">
        <v>1.34</v>
      </c>
      <c r="I515" s="36">
        <v>991.58</v>
      </c>
    </row>
    <row r="516" spans="2:9">
      <c r="B516" s="2" t="s">
        <v>318</v>
      </c>
      <c r="C516" s="1">
        <v>3894</v>
      </c>
      <c r="D516" s="1">
        <v>4174</v>
      </c>
      <c r="E516" s="36">
        <v>1071.74</v>
      </c>
      <c r="F516" s="2">
        <v>5.33</v>
      </c>
      <c r="G516" s="2">
        <v>0.5</v>
      </c>
      <c r="H516" s="2">
        <v>0.34</v>
      </c>
      <c r="I516" s="36">
        <v>991.79</v>
      </c>
    </row>
    <row r="517" spans="2:9">
      <c r="B517" s="2" t="s">
        <v>319</v>
      </c>
      <c r="C517" s="1">
        <v>3877</v>
      </c>
      <c r="D517" s="1">
        <v>4134</v>
      </c>
      <c r="E517" s="36">
        <v>1066.4100000000001</v>
      </c>
      <c r="F517" s="2">
        <v>-3.82</v>
      </c>
      <c r="G517" s="2">
        <v>-0.36</v>
      </c>
      <c r="H517" s="2">
        <v>-0.16</v>
      </c>
      <c r="I517" s="36">
        <v>991.85</v>
      </c>
    </row>
    <row r="518" spans="2:9">
      <c r="B518" s="2" t="s">
        <v>320</v>
      </c>
      <c r="C518" s="1">
        <v>3865</v>
      </c>
      <c r="D518" s="1">
        <v>4136</v>
      </c>
      <c r="E518" s="36">
        <v>1070.23</v>
      </c>
      <c r="F518" s="2">
        <v>6.14</v>
      </c>
      <c r="G518" s="2">
        <v>0.57999999999999996</v>
      </c>
      <c r="H518" s="2">
        <v>0.57999999999999996</v>
      </c>
      <c r="I518" s="36">
        <v>991.91</v>
      </c>
    </row>
    <row r="519" spans="2:9">
      <c r="B519" s="2" t="s">
        <v>321</v>
      </c>
      <c r="C519" s="1">
        <v>3862</v>
      </c>
      <c r="D519" s="1">
        <v>4110</v>
      </c>
      <c r="E519" s="36">
        <v>1064.0899999999999</v>
      </c>
      <c r="F519" s="2">
        <v>-24.62</v>
      </c>
      <c r="G519" s="2">
        <v>-2.2599999999999998</v>
      </c>
      <c r="H519" s="2">
        <v>-2.11</v>
      </c>
      <c r="I519" s="36">
        <v>991.98</v>
      </c>
    </row>
    <row r="520" spans="2:9">
      <c r="B520" s="2" t="s">
        <v>322</v>
      </c>
      <c r="C520" s="1">
        <v>3841</v>
      </c>
      <c r="D520" s="1">
        <v>4182</v>
      </c>
      <c r="E520" s="36">
        <v>1088.71</v>
      </c>
      <c r="F520" s="2">
        <v>-16.309999999999999</v>
      </c>
      <c r="G520" s="2">
        <v>-1.48</v>
      </c>
      <c r="H520" s="2">
        <v>-1.67</v>
      </c>
      <c r="I520" s="36">
        <v>992.05</v>
      </c>
    </row>
    <row r="521" spans="2:9">
      <c r="B521" s="2" t="s">
        <v>323</v>
      </c>
      <c r="C521" s="1">
        <v>3835</v>
      </c>
      <c r="D521" s="1">
        <v>4238</v>
      </c>
      <c r="E521" s="36">
        <v>1105.02</v>
      </c>
      <c r="F521" s="2">
        <v>3.38</v>
      </c>
      <c r="G521" s="2">
        <v>0.31</v>
      </c>
      <c r="H521" s="2">
        <v>0.23</v>
      </c>
      <c r="I521" s="36">
        <v>992.41</v>
      </c>
    </row>
    <row r="522" spans="2:9">
      <c r="B522" s="2" t="s">
        <v>324</v>
      </c>
      <c r="C522" s="1">
        <v>3832</v>
      </c>
      <c r="D522" s="1">
        <v>4222</v>
      </c>
      <c r="E522" s="36">
        <v>1101.6400000000001</v>
      </c>
      <c r="F522" s="2">
        <v>-2.0499999999999998</v>
      </c>
      <c r="G522" s="2">
        <v>-0.19</v>
      </c>
      <c r="H522" s="2">
        <v>-0.09</v>
      </c>
      <c r="I522" s="36">
        <v>992.55</v>
      </c>
    </row>
    <row r="523" spans="2:9">
      <c r="B523" s="2" t="s">
        <v>325</v>
      </c>
      <c r="C523" s="1">
        <v>3831</v>
      </c>
      <c r="D523" s="1">
        <v>4229</v>
      </c>
      <c r="E523" s="36">
        <v>1103.69</v>
      </c>
      <c r="F523" s="2">
        <v>9.66</v>
      </c>
      <c r="G523" s="2">
        <v>0.88</v>
      </c>
      <c r="H523" s="2">
        <v>0.83</v>
      </c>
      <c r="I523" s="36">
        <v>992.76</v>
      </c>
    </row>
    <row r="524" spans="2:9">
      <c r="B524" s="2" t="s">
        <v>326</v>
      </c>
      <c r="C524" s="1">
        <v>3830</v>
      </c>
      <c r="D524" s="1">
        <v>4190</v>
      </c>
      <c r="E524" s="36">
        <v>1094.03</v>
      </c>
      <c r="F524" s="2">
        <v>12.33</v>
      </c>
      <c r="G524" s="2">
        <v>1.1399999999999999</v>
      </c>
      <c r="H524" s="2">
        <v>1.24</v>
      </c>
      <c r="I524" s="36">
        <v>992.83</v>
      </c>
    </row>
    <row r="525" spans="2:9">
      <c r="B525" s="2" t="s">
        <v>327</v>
      </c>
      <c r="C525" s="1">
        <v>3809</v>
      </c>
      <c r="D525" s="1">
        <v>4120</v>
      </c>
      <c r="E525" s="36">
        <v>1081.7</v>
      </c>
      <c r="F525" s="2">
        <v>-5.22</v>
      </c>
      <c r="G525" s="2">
        <v>-0.48</v>
      </c>
      <c r="H525" s="2">
        <v>-0.82</v>
      </c>
      <c r="I525" s="36">
        <v>992.9</v>
      </c>
    </row>
    <row r="526" spans="2:9">
      <c r="B526" s="2" t="s">
        <v>328</v>
      </c>
      <c r="C526" s="1">
        <v>3796</v>
      </c>
      <c r="D526" s="1">
        <v>4126</v>
      </c>
      <c r="E526" s="36">
        <v>1086.92</v>
      </c>
      <c r="F526" s="2">
        <v>6.58</v>
      </c>
      <c r="G526" s="2">
        <v>0.61</v>
      </c>
      <c r="H526" s="2">
        <v>0.59</v>
      </c>
      <c r="I526" s="36">
        <v>992.97</v>
      </c>
    </row>
    <row r="527" spans="2:9">
      <c r="B527" s="2" t="s">
        <v>329</v>
      </c>
      <c r="C527" s="1">
        <v>3771</v>
      </c>
      <c r="D527" s="1">
        <v>4074</v>
      </c>
      <c r="E527" s="36">
        <v>1080.3399999999999</v>
      </c>
      <c r="F527" s="2">
        <v>-14.48</v>
      </c>
      <c r="G527" s="2">
        <v>-1.32</v>
      </c>
      <c r="H527" s="2">
        <v>-1.3</v>
      </c>
      <c r="I527" s="36">
        <v>993.04</v>
      </c>
    </row>
    <row r="528" spans="2:9">
      <c r="B528" s="2" t="s">
        <v>330</v>
      </c>
      <c r="C528" s="1">
        <v>3750</v>
      </c>
      <c r="D528" s="1">
        <v>4105</v>
      </c>
      <c r="E528" s="36">
        <v>1094.82</v>
      </c>
      <c r="F528" s="2">
        <v>-0.08</v>
      </c>
      <c r="G528" s="2">
        <v>-0.01</v>
      </c>
      <c r="H528" s="2">
        <v>-0.02</v>
      </c>
      <c r="I528" s="36">
        <v>993.24</v>
      </c>
    </row>
    <row r="529" spans="2:9">
      <c r="B529" s="2" t="s">
        <v>331</v>
      </c>
      <c r="C529" s="1">
        <v>3731</v>
      </c>
      <c r="D529" s="1">
        <v>4085</v>
      </c>
      <c r="E529" s="36">
        <v>1094.9000000000001</v>
      </c>
      <c r="F529" s="2">
        <v>-6.07</v>
      </c>
      <c r="G529" s="2">
        <v>-0.55000000000000004</v>
      </c>
      <c r="H529" s="2">
        <v>-0.55000000000000004</v>
      </c>
      <c r="I529" s="36">
        <v>993.31</v>
      </c>
    </row>
    <row r="530" spans="2:9">
      <c r="B530" s="2" t="s">
        <v>332</v>
      </c>
      <c r="C530" s="1">
        <v>3731</v>
      </c>
      <c r="D530" s="1">
        <v>4108</v>
      </c>
      <c r="E530" s="36">
        <v>1100.97</v>
      </c>
      <c r="F530" s="2">
        <v>-1.7</v>
      </c>
      <c r="G530" s="2">
        <v>-0.15</v>
      </c>
      <c r="H530" s="2">
        <v>0.02</v>
      </c>
      <c r="I530" s="36">
        <v>993.38</v>
      </c>
    </row>
    <row r="531" spans="2:9">
      <c r="B531" s="2" t="s">
        <v>333</v>
      </c>
      <c r="C531" s="1">
        <v>3736</v>
      </c>
      <c r="D531" s="1">
        <v>4119</v>
      </c>
      <c r="E531" s="36">
        <v>1102.67</v>
      </c>
      <c r="F531" s="2">
        <v>12.07</v>
      </c>
      <c r="G531" s="2">
        <v>1.1100000000000001</v>
      </c>
      <c r="H531" s="2">
        <v>1</v>
      </c>
      <c r="I531" s="36">
        <v>993.45</v>
      </c>
    </row>
    <row r="532" spans="2:9">
      <c r="B532" s="2" t="s">
        <v>334</v>
      </c>
      <c r="C532" s="1">
        <v>3729</v>
      </c>
      <c r="D532" s="1">
        <v>4067</v>
      </c>
      <c r="E532" s="36">
        <v>1090.5999999999999</v>
      </c>
      <c r="F532" s="2">
        <v>7.5</v>
      </c>
      <c r="G532" s="2">
        <v>0.69</v>
      </c>
      <c r="H532" s="2">
        <v>0.09</v>
      </c>
      <c r="I532" s="36">
        <v>993.53</v>
      </c>
    </row>
    <row r="533" spans="2:9">
      <c r="B533" s="2" t="s">
        <v>335</v>
      </c>
      <c r="C533" s="1">
        <v>3715</v>
      </c>
      <c r="D533" s="1">
        <v>4023</v>
      </c>
      <c r="E533" s="36">
        <v>1083.0999999999999</v>
      </c>
      <c r="F533" s="2">
        <v>19.559999999999999</v>
      </c>
      <c r="G533" s="2">
        <v>1.84</v>
      </c>
      <c r="H533" s="2">
        <v>1.98</v>
      </c>
      <c r="I533" s="36">
        <v>993.75</v>
      </c>
    </row>
    <row r="534" spans="2:9">
      <c r="B534" s="2" t="s">
        <v>336</v>
      </c>
      <c r="C534" s="1">
        <v>3708</v>
      </c>
      <c r="D534" s="1">
        <v>3943</v>
      </c>
      <c r="E534" s="36">
        <v>1063.54</v>
      </c>
      <c r="F534" s="2">
        <v>1.42</v>
      </c>
      <c r="G534" s="2">
        <v>0.13</v>
      </c>
      <c r="H534" s="2">
        <v>0.38</v>
      </c>
      <c r="I534" s="36">
        <v>993.81</v>
      </c>
    </row>
    <row r="535" spans="2:9">
      <c r="B535" s="2" t="s">
        <v>337</v>
      </c>
      <c r="C535" s="1">
        <v>3713</v>
      </c>
      <c r="D535" s="1">
        <v>3944</v>
      </c>
      <c r="E535" s="36">
        <v>1062.1199999999999</v>
      </c>
      <c r="F535" s="2">
        <v>-3.62</v>
      </c>
      <c r="G535" s="2">
        <v>-0.34</v>
      </c>
      <c r="H535" s="2">
        <v>-0.42</v>
      </c>
      <c r="I535" s="36">
        <v>993.88</v>
      </c>
    </row>
    <row r="536" spans="2:9">
      <c r="B536" s="2" t="s">
        <v>338</v>
      </c>
      <c r="C536" s="1">
        <v>3691</v>
      </c>
      <c r="D536" s="1">
        <v>3934</v>
      </c>
      <c r="E536" s="36">
        <v>1065.74</v>
      </c>
      <c r="F536" s="2">
        <v>-15.99</v>
      </c>
      <c r="G536" s="2">
        <v>-1.48</v>
      </c>
      <c r="H536" s="2">
        <v>-1.58</v>
      </c>
      <c r="I536" s="36">
        <v>993.95</v>
      </c>
    </row>
    <row r="537" spans="2:9">
      <c r="B537" s="2" t="s">
        <v>339</v>
      </c>
      <c r="C537" s="1">
        <v>3689</v>
      </c>
      <c r="D537" s="1">
        <v>3991</v>
      </c>
      <c r="E537" s="36">
        <v>1081.73</v>
      </c>
      <c r="F537" s="2">
        <v>6.4</v>
      </c>
      <c r="G537" s="2">
        <v>0.6</v>
      </c>
      <c r="H537" s="2">
        <v>0.2</v>
      </c>
      <c r="I537" s="36">
        <v>994.01</v>
      </c>
    </row>
    <row r="538" spans="2:9">
      <c r="B538" s="2" t="s">
        <v>340</v>
      </c>
      <c r="C538" s="1">
        <v>3680</v>
      </c>
      <c r="D538" s="1">
        <v>3958</v>
      </c>
      <c r="E538" s="36">
        <v>1075.33</v>
      </c>
      <c r="F538" s="2">
        <v>-4.84</v>
      </c>
      <c r="G538" s="2">
        <v>-0.45</v>
      </c>
      <c r="H538" s="2">
        <v>-0.43</v>
      </c>
      <c r="I538" s="36">
        <v>994.21</v>
      </c>
    </row>
    <row r="539" spans="2:9">
      <c r="B539" s="2" t="s">
        <v>341</v>
      </c>
      <c r="C539" s="1">
        <v>3674</v>
      </c>
      <c r="D539" s="1">
        <v>3969</v>
      </c>
      <c r="E539" s="36">
        <v>1080.17</v>
      </c>
      <c r="F539" s="2">
        <v>-2.83</v>
      </c>
      <c r="G539" s="2">
        <v>-0.26</v>
      </c>
      <c r="H539" s="2">
        <v>-0.32</v>
      </c>
      <c r="I539" s="36">
        <v>994.27</v>
      </c>
    </row>
    <row r="540" spans="2:9">
      <c r="B540" s="2" t="s">
        <v>342</v>
      </c>
      <c r="C540" s="1">
        <v>3665</v>
      </c>
      <c r="D540" s="1">
        <v>3970</v>
      </c>
      <c r="E540" s="36">
        <v>1083</v>
      </c>
      <c r="F540" s="2">
        <v>0.08</v>
      </c>
      <c r="G540" s="2">
        <v>0.01</v>
      </c>
      <c r="H540" s="2">
        <v>0.24</v>
      </c>
      <c r="I540" s="36">
        <v>994.34</v>
      </c>
    </row>
    <row r="541" spans="2:9">
      <c r="B541" s="2" t="s">
        <v>343</v>
      </c>
      <c r="C541" s="1">
        <v>3652</v>
      </c>
      <c r="D541" s="1">
        <v>3955</v>
      </c>
      <c r="E541" s="36">
        <v>1082.92</v>
      </c>
      <c r="F541" s="2">
        <v>1.25</v>
      </c>
      <c r="G541" s="2">
        <v>0.12</v>
      </c>
      <c r="H541" s="2">
        <v>0.19</v>
      </c>
      <c r="I541" s="36">
        <v>994.4</v>
      </c>
    </row>
    <row r="542" spans="2:9">
      <c r="B542" s="2" t="s">
        <v>344</v>
      </c>
      <c r="C542" s="1">
        <v>3647</v>
      </c>
      <c r="D542" s="1">
        <v>3945</v>
      </c>
      <c r="E542" s="36">
        <v>1081.67</v>
      </c>
      <c r="F542" s="2">
        <v>1.67</v>
      </c>
      <c r="G542" s="2">
        <v>0.15</v>
      </c>
      <c r="H542" s="2">
        <v>0.31</v>
      </c>
      <c r="I542" s="36">
        <v>994.47</v>
      </c>
    </row>
    <row r="543" spans="2:9">
      <c r="B543" s="2" t="s">
        <v>345</v>
      </c>
      <c r="C543" s="1">
        <v>3646</v>
      </c>
      <c r="D543" s="1">
        <v>3938</v>
      </c>
      <c r="E543" s="36">
        <v>1080</v>
      </c>
      <c r="F543" s="2">
        <v>7.35</v>
      </c>
      <c r="G543" s="2">
        <v>0.69</v>
      </c>
      <c r="H543" s="2">
        <v>0.73</v>
      </c>
      <c r="I543" s="36">
        <v>994.67</v>
      </c>
    </row>
    <row r="544" spans="2:9">
      <c r="B544" s="2" t="s">
        <v>346</v>
      </c>
      <c r="C544" s="1">
        <v>3641</v>
      </c>
      <c r="D544" s="1">
        <v>3905</v>
      </c>
      <c r="E544" s="36">
        <v>1072.6500000000001</v>
      </c>
      <c r="F544" s="2">
        <v>1.22</v>
      </c>
      <c r="G544" s="2">
        <v>0.11</v>
      </c>
      <c r="H544" s="2">
        <v>-0.36</v>
      </c>
      <c r="I544" s="36">
        <v>994.73</v>
      </c>
    </row>
    <row r="545" spans="2:9">
      <c r="B545" s="2" t="s">
        <v>347</v>
      </c>
      <c r="C545" s="1">
        <v>3637</v>
      </c>
      <c r="D545" s="1">
        <v>3897</v>
      </c>
      <c r="E545" s="36">
        <v>1071.43</v>
      </c>
      <c r="F545" s="2">
        <v>13.82</v>
      </c>
      <c r="G545" s="2">
        <v>1.31</v>
      </c>
      <c r="H545" s="2">
        <v>1.25</v>
      </c>
      <c r="I545" s="36">
        <v>994.8</v>
      </c>
    </row>
    <row r="546" spans="2:9">
      <c r="B546" s="2" t="s">
        <v>348</v>
      </c>
      <c r="C546" s="1">
        <v>3621</v>
      </c>
      <c r="D546" s="1">
        <v>3829</v>
      </c>
      <c r="E546" s="36">
        <v>1057.6099999999999</v>
      </c>
      <c r="F546" s="2">
        <v>0.19</v>
      </c>
      <c r="G546" s="2">
        <v>0.02</v>
      </c>
      <c r="H546" s="2">
        <v>-0.16</v>
      </c>
      <c r="I546" s="36">
        <v>994.87</v>
      </c>
    </row>
    <row r="547" spans="2:9">
      <c r="B547" s="2" t="s">
        <v>349</v>
      </c>
      <c r="C547" s="1">
        <v>3611</v>
      </c>
      <c r="D547" s="1">
        <v>3818</v>
      </c>
      <c r="E547" s="36">
        <v>1057.42</v>
      </c>
      <c r="F547" s="2">
        <v>10.220000000000001</v>
      </c>
      <c r="G547" s="2">
        <v>0.98</v>
      </c>
      <c r="H547" s="2">
        <v>1.08</v>
      </c>
      <c r="I547" s="36">
        <v>994.93</v>
      </c>
    </row>
    <row r="548" spans="2:9">
      <c r="B548" s="2" t="s">
        <v>350</v>
      </c>
      <c r="C548" s="1">
        <v>3599</v>
      </c>
      <c r="D548" s="1">
        <v>3769</v>
      </c>
      <c r="E548" s="36">
        <v>1047.2</v>
      </c>
      <c r="F548" s="2">
        <v>-9.16</v>
      </c>
      <c r="G548" s="2">
        <v>-0.87</v>
      </c>
      <c r="H548" s="2">
        <v>-0.73</v>
      </c>
      <c r="I548" s="36">
        <v>995.13</v>
      </c>
    </row>
    <row r="549" spans="2:9">
      <c r="B549" s="2" t="s">
        <v>351</v>
      </c>
      <c r="C549" s="1">
        <v>3566</v>
      </c>
      <c r="D549" s="1">
        <v>3766</v>
      </c>
      <c r="E549" s="36">
        <v>1056.3599999999999</v>
      </c>
      <c r="F549" s="2">
        <v>-8.69</v>
      </c>
      <c r="G549" s="2">
        <v>-0.82</v>
      </c>
      <c r="H549" s="2">
        <v>-0.85</v>
      </c>
      <c r="I549" s="36">
        <v>995.2</v>
      </c>
    </row>
    <row r="550" spans="2:9">
      <c r="B550" s="2" t="s">
        <v>352</v>
      </c>
      <c r="C550" s="1">
        <v>3541</v>
      </c>
      <c r="D550" s="1">
        <v>3772</v>
      </c>
      <c r="E550" s="36">
        <v>1065.05</v>
      </c>
      <c r="F550" s="2">
        <v>7.18</v>
      </c>
      <c r="G550" s="2">
        <v>0.68</v>
      </c>
      <c r="H550" s="2">
        <v>1.08</v>
      </c>
      <c r="I550" s="36">
        <v>995.26</v>
      </c>
    </row>
    <row r="551" spans="2:9">
      <c r="B551" s="2" t="s">
        <v>353</v>
      </c>
      <c r="C551" s="1">
        <v>3527</v>
      </c>
      <c r="D551" s="1">
        <v>3731</v>
      </c>
      <c r="E551" s="36">
        <v>1057.8699999999999</v>
      </c>
      <c r="F551" s="2">
        <v>-6.08</v>
      </c>
      <c r="G551" s="2">
        <v>-0.56999999999999995</v>
      </c>
      <c r="H551" s="2">
        <v>-0.7</v>
      </c>
      <c r="I551" s="36">
        <v>995.32</v>
      </c>
    </row>
    <row r="552" spans="2:9">
      <c r="B552" s="2" t="s">
        <v>354</v>
      </c>
      <c r="C552" s="1">
        <v>3526</v>
      </c>
      <c r="D552" s="1">
        <v>3752</v>
      </c>
      <c r="E552" s="36">
        <v>1063.95</v>
      </c>
      <c r="F552" s="2">
        <v>-2.41</v>
      </c>
      <c r="G552" s="2">
        <v>-0.23</v>
      </c>
      <c r="H552" s="2">
        <v>0.3</v>
      </c>
      <c r="I552" s="36">
        <v>995.39</v>
      </c>
    </row>
    <row r="553" spans="2:9">
      <c r="B553" s="2" t="s">
        <v>355</v>
      </c>
      <c r="C553" s="1">
        <v>3526</v>
      </c>
      <c r="D553" s="1">
        <v>3760</v>
      </c>
      <c r="E553" s="36">
        <v>1066.3599999999999</v>
      </c>
      <c r="F553" s="2">
        <v>12.29</v>
      </c>
      <c r="G553" s="2">
        <v>1.17</v>
      </c>
      <c r="H553" s="2">
        <v>0.96</v>
      </c>
      <c r="I553" s="36">
        <v>995.59</v>
      </c>
    </row>
    <row r="554" spans="2:9">
      <c r="B554" s="2" t="s">
        <v>356</v>
      </c>
      <c r="C554" s="1">
        <v>3523</v>
      </c>
      <c r="D554" s="1">
        <v>3714</v>
      </c>
      <c r="E554" s="36">
        <v>1054.07</v>
      </c>
      <c r="F554" s="2">
        <v>19.760000000000002</v>
      </c>
      <c r="G554" s="2">
        <v>1.91</v>
      </c>
      <c r="H554" s="2">
        <v>1.68</v>
      </c>
      <c r="I554" s="36">
        <v>995.65</v>
      </c>
    </row>
    <row r="555" spans="2:9">
      <c r="B555" s="2" t="s">
        <v>357</v>
      </c>
      <c r="C555" s="1">
        <v>3511</v>
      </c>
      <c r="D555" s="1">
        <v>3632</v>
      </c>
      <c r="E555" s="36">
        <v>1034.31</v>
      </c>
      <c r="F555" s="2">
        <v>-0.75</v>
      </c>
      <c r="G555" s="2">
        <v>-7.0000000000000007E-2</v>
      </c>
      <c r="H555" s="2">
        <v>0.32</v>
      </c>
      <c r="I555" s="36">
        <v>995.72</v>
      </c>
    </row>
    <row r="556" spans="2:9">
      <c r="B556" s="2" t="s">
        <v>358</v>
      </c>
      <c r="C556" s="1">
        <v>3499</v>
      </c>
      <c r="D556" s="1">
        <v>3622</v>
      </c>
      <c r="E556" s="36">
        <v>1035.06</v>
      </c>
      <c r="F556" s="2">
        <v>-10.65</v>
      </c>
      <c r="G556" s="2">
        <v>-1.02</v>
      </c>
      <c r="H556" s="2">
        <v>-1.06</v>
      </c>
      <c r="I556" s="36">
        <v>995.85</v>
      </c>
    </row>
    <row r="557" spans="2:9">
      <c r="B557" s="2" t="s">
        <v>359</v>
      </c>
      <c r="C557" s="1">
        <v>3483</v>
      </c>
      <c r="D557" s="1">
        <v>3642</v>
      </c>
      <c r="E557" s="36">
        <v>1045.71</v>
      </c>
      <c r="F557" s="2">
        <v>-10.64</v>
      </c>
      <c r="G557" s="2">
        <v>-1.01</v>
      </c>
      <c r="H557" s="2">
        <v>-0.98</v>
      </c>
      <c r="I557" s="36">
        <v>996.05</v>
      </c>
    </row>
    <row r="558" spans="2:9">
      <c r="B558" s="2" t="s">
        <v>360</v>
      </c>
      <c r="C558" s="1">
        <v>3480</v>
      </c>
      <c r="D558" s="1">
        <v>3676</v>
      </c>
      <c r="E558" s="36">
        <v>1056.3499999999999</v>
      </c>
      <c r="F558" s="2">
        <v>1.65</v>
      </c>
      <c r="G558" s="2">
        <v>0.16</v>
      </c>
      <c r="H558" s="2">
        <v>0.25</v>
      </c>
      <c r="I558" s="36">
        <v>996.11</v>
      </c>
    </row>
    <row r="559" spans="2:9">
      <c r="B559" s="2" t="s">
        <v>361</v>
      </c>
      <c r="C559" s="1">
        <v>3475</v>
      </c>
      <c r="D559" s="1">
        <v>3665</v>
      </c>
      <c r="E559" s="36">
        <v>1054.7</v>
      </c>
      <c r="F559" s="2">
        <v>15.93</v>
      </c>
      <c r="G559" s="2">
        <v>1.53</v>
      </c>
      <c r="H559" s="2">
        <v>1.83</v>
      </c>
      <c r="I559" s="36">
        <v>996.18</v>
      </c>
    </row>
    <row r="560" spans="2:9">
      <c r="B560" s="2" t="s">
        <v>362</v>
      </c>
      <c r="C560" s="1">
        <v>3461</v>
      </c>
      <c r="D560" s="1">
        <v>3595</v>
      </c>
      <c r="E560" s="36">
        <v>1038.77</v>
      </c>
      <c r="F560" s="2">
        <v>-11.18</v>
      </c>
      <c r="G560" s="2">
        <v>-1.06</v>
      </c>
      <c r="H560" s="2">
        <v>-1.22</v>
      </c>
      <c r="I560" s="36">
        <v>996.24</v>
      </c>
    </row>
    <row r="561" spans="2:9">
      <c r="B561" s="2" t="s">
        <v>363</v>
      </c>
      <c r="C561" s="1">
        <v>3456</v>
      </c>
      <c r="D561" s="1">
        <v>3629</v>
      </c>
      <c r="E561" s="36">
        <v>1049.95</v>
      </c>
      <c r="F561" s="2">
        <v>11.41</v>
      </c>
      <c r="G561" s="2">
        <v>1.1000000000000001</v>
      </c>
      <c r="H561" s="2">
        <v>1.04</v>
      </c>
      <c r="I561" s="36">
        <v>996.31</v>
      </c>
    </row>
    <row r="562" spans="2:9">
      <c r="B562" s="2" t="s">
        <v>364</v>
      </c>
      <c r="C562" s="1">
        <v>3442</v>
      </c>
      <c r="D562" s="1">
        <v>3575</v>
      </c>
      <c r="E562" s="36">
        <v>1038.54</v>
      </c>
      <c r="F562" s="2">
        <v>-1.83</v>
      </c>
      <c r="G562" s="2">
        <v>-0.18</v>
      </c>
      <c r="H562" s="2">
        <v>-0.2</v>
      </c>
      <c r="I562" s="36">
        <v>996.51</v>
      </c>
    </row>
    <row r="563" spans="2:9">
      <c r="B563" s="2" t="s">
        <v>365</v>
      </c>
      <c r="C563" s="1">
        <v>3433</v>
      </c>
      <c r="D563" s="1">
        <v>3572</v>
      </c>
      <c r="E563" s="36">
        <v>1040.3699999999999</v>
      </c>
      <c r="F563" s="2">
        <v>3.16</v>
      </c>
      <c r="G563" s="2">
        <v>0.3</v>
      </c>
      <c r="H563" s="2">
        <v>0.68</v>
      </c>
      <c r="I563" s="36">
        <v>996.57</v>
      </c>
    </row>
    <row r="564" spans="2:9">
      <c r="B564" s="2" t="s">
        <v>366</v>
      </c>
      <c r="C564" s="1">
        <v>3425</v>
      </c>
      <c r="D564" s="1">
        <v>3552</v>
      </c>
      <c r="E564" s="36">
        <v>1037.21</v>
      </c>
      <c r="F564" s="2">
        <v>-9.98</v>
      </c>
      <c r="G564" s="2">
        <v>-0.95</v>
      </c>
      <c r="H564" s="2">
        <v>-0.81</v>
      </c>
      <c r="I564" s="36">
        <v>996.64</v>
      </c>
    </row>
    <row r="565" spans="2:9">
      <c r="B565" s="2" t="s">
        <v>367</v>
      </c>
      <c r="C565" s="1">
        <v>3417</v>
      </c>
      <c r="D565" s="1">
        <v>3579</v>
      </c>
      <c r="E565" s="36">
        <v>1047.19</v>
      </c>
      <c r="F565" s="2">
        <v>-0.89</v>
      </c>
      <c r="G565" s="2">
        <v>-0.08</v>
      </c>
      <c r="H565" s="2">
        <v>-0.02</v>
      </c>
      <c r="I565" s="36">
        <v>996.7</v>
      </c>
    </row>
    <row r="566" spans="2:9">
      <c r="B566" s="2" t="s">
        <v>368</v>
      </c>
      <c r="C566" s="1">
        <v>3417</v>
      </c>
      <c r="D566" s="1">
        <v>3581</v>
      </c>
      <c r="E566" s="36">
        <v>1048.08</v>
      </c>
      <c r="F566" s="2">
        <v>2.13</v>
      </c>
      <c r="G566" s="2">
        <v>0.2</v>
      </c>
      <c r="H566" s="2">
        <v>0.01</v>
      </c>
      <c r="I566" s="36">
        <v>996.77</v>
      </c>
    </row>
    <row r="567" spans="2:9">
      <c r="B567" s="2" t="s">
        <v>369</v>
      </c>
      <c r="C567" s="1">
        <v>3413</v>
      </c>
      <c r="D567" s="1">
        <v>3570</v>
      </c>
      <c r="E567" s="36">
        <v>1045.95</v>
      </c>
      <c r="F567" s="2">
        <v>10.31</v>
      </c>
      <c r="G567" s="2">
        <v>1</v>
      </c>
      <c r="H567" s="2">
        <v>1.46</v>
      </c>
      <c r="I567" s="36">
        <v>996.97</v>
      </c>
    </row>
    <row r="568" spans="2:9">
      <c r="B568" s="2" t="s">
        <v>370</v>
      </c>
      <c r="C568" s="1">
        <v>3405</v>
      </c>
      <c r="D568" s="1">
        <v>3526</v>
      </c>
      <c r="E568" s="36">
        <v>1035.6400000000001</v>
      </c>
      <c r="F568" s="2">
        <v>0.55000000000000004</v>
      </c>
      <c r="G568" s="2">
        <v>0.05</v>
      </c>
      <c r="H568" s="2">
        <v>-0.09</v>
      </c>
      <c r="I568" s="36">
        <v>997.04</v>
      </c>
    </row>
    <row r="569" spans="2:9">
      <c r="B569" s="2" t="s">
        <v>371</v>
      </c>
      <c r="C569" s="1">
        <v>3398</v>
      </c>
      <c r="D569" s="1">
        <v>3517</v>
      </c>
      <c r="E569" s="36">
        <v>1035.0899999999999</v>
      </c>
      <c r="F569" s="2">
        <v>13.83</v>
      </c>
      <c r="G569" s="2">
        <v>1.35</v>
      </c>
      <c r="H569" s="2">
        <v>1.42</v>
      </c>
      <c r="I569" s="36">
        <v>997.1</v>
      </c>
    </row>
    <row r="570" spans="2:9">
      <c r="B570" s="2" t="s">
        <v>372</v>
      </c>
      <c r="C570" s="1">
        <v>3389</v>
      </c>
      <c r="D570" s="1">
        <v>3461</v>
      </c>
      <c r="E570" s="36">
        <v>1021.26</v>
      </c>
      <c r="F570" s="2">
        <v>-0.1</v>
      </c>
      <c r="G570" s="2">
        <v>-0.01</v>
      </c>
      <c r="H570" s="2">
        <v>-0.65</v>
      </c>
      <c r="I570" s="36">
        <v>997.17</v>
      </c>
    </row>
    <row r="571" spans="2:9">
      <c r="B571" s="2" t="s">
        <v>373</v>
      </c>
      <c r="C571" s="1">
        <v>3380</v>
      </c>
      <c r="D571" s="1">
        <v>3452</v>
      </c>
      <c r="E571" s="36">
        <v>1021.36</v>
      </c>
      <c r="F571" s="2">
        <v>-1.47</v>
      </c>
      <c r="G571" s="2">
        <v>-0.14000000000000001</v>
      </c>
      <c r="H571" s="2">
        <v>-7.0000000000000007E-2</v>
      </c>
      <c r="I571" s="36">
        <v>997.23</v>
      </c>
    </row>
    <row r="572" spans="2:9">
      <c r="B572" s="2" t="s">
        <v>374</v>
      </c>
      <c r="C572" s="1">
        <v>3370</v>
      </c>
      <c r="D572" s="1">
        <v>3447</v>
      </c>
      <c r="E572" s="36">
        <v>1022.83</v>
      </c>
      <c r="F572" s="2">
        <v>29.94</v>
      </c>
      <c r="G572" s="2">
        <v>3.02</v>
      </c>
      <c r="H572" s="2">
        <v>3.35</v>
      </c>
      <c r="I572" s="36">
        <v>997.43</v>
      </c>
    </row>
    <row r="573" spans="2:9">
      <c r="B573" s="2" t="s">
        <v>375</v>
      </c>
      <c r="C573" s="1">
        <v>3364</v>
      </c>
      <c r="D573" s="1">
        <v>3340</v>
      </c>
      <c r="E573" s="36">
        <v>992.89</v>
      </c>
      <c r="F573" s="2">
        <v>2.15</v>
      </c>
      <c r="G573" s="2">
        <v>0.22</v>
      </c>
      <c r="H573" s="2">
        <v>0.04</v>
      </c>
      <c r="I573" s="36">
        <v>997.49</v>
      </c>
    </row>
    <row r="574" spans="2:9">
      <c r="B574" s="2" t="s">
        <v>376</v>
      </c>
      <c r="C574" s="1">
        <v>3354</v>
      </c>
      <c r="D574" s="1">
        <v>3323</v>
      </c>
      <c r="E574" s="36">
        <v>990.74</v>
      </c>
      <c r="F574" s="2">
        <v>-18.920000000000002</v>
      </c>
      <c r="G574" s="2">
        <v>-1.87</v>
      </c>
      <c r="H574" s="2">
        <v>-1.63</v>
      </c>
      <c r="I574" s="36">
        <v>997.55</v>
      </c>
    </row>
    <row r="575" spans="2:9">
      <c r="B575" s="2" t="s">
        <v>377</v>
      </c>
      <c r="C575" s="1">
        <v>3340</v>
      </c>
      <c r="D575" s="1">
        <v>3372</v>
      </c>
      <c r="E575" s="36">
        <v>1009.66</v>
      </c>
      <c r="F575" s="2">
        <v>-17.18</v>
      </c>
      <c r="G575" s="2">
        <v>-1.67</v>
      </c>
      <c r="H575" s="2">
        <v>-2.42</v>
      </c>
      <c r="I575" s="36">
        <v>997.61</v>
      </c>
    </row>
    <row r="576" spans="2:9">
      <c r="B576" s="2" t="s">
        <v>378</v>
      </c>
      <c r="C576" s="1">
        <v>3334</v>
      </c>
      <c r="D576" s="1">
        <v>3423</v>
      </c>
      <c r="E576" s="36">
        <v>1026.8399999999999</v>
      </c>
      <c r="F576" s="2">
        <v>-5.45</v>
      </c>
      <c r="G576" s="2">
        <v>-0.53</v>
      </c>
      <c r="H576" s="2">
        <v>-0.94</v>
      </c>
      <c r="I576" s="36">
        <v>997.87</v>
      </c>
    </row>
    <row r="577" spans="2:9">
      <c r="B577" s="2" t="s">
        <v>379</v>
      </c>
      <c r="C577" s="1">
        <v>3329</v>
      </c>
      <c r="D577" s="1">
        <v>3436</v>
      </c>
      <c r="E577" s="36">
        <v>1032.29</v>
      </c>
      <c r="F577" s="2">
        <v>3.28</v>
      </c>
      <c r="G577" s="2">
        <v>0.32</v>
      </c>
      <c r="H577" s="2">
        <v>-0.31</v>
      </c>
      <c r="I577" s="36">
        <v>997.93</v>
      </c>
    </row>
    <row r="578" spans="2:9">
      <c r="B578" s="2" t="s">
        <v>380</v>
      </c>
      <c r="C578" s="1">
        <v>3324</v>
      </c>
      <c r="D578" s="1">
        <v>3421</v>
      </c>
      <c r="E578" s="36">
        <v>1029.01</v>
      </c>
      <c r="F578" s="2">
        <v>2.87</v>
      </c>
      <c r="G578" s="2">
        <v>0.28000000000000003</v>
      </c>
      <c r="H578" s="2">
        <v>0.11</v>
      </c>
      <c r="I578" s="36">
        <v>998</v>
      </c>
    </row>
    <row r="579" spans="2:9">
      <c r="B579" s="2" t="s">
        <v>381</v>
      </c>
      <c r="C579" s="1">
        <v>3314</v>
      </c>
      <c r="D579" s="1">
        <v>3401</v>
      </c>
      <c r="E579" s="36">
        <v>1026.1400000000001</v>
      </c>
      <c r="F579" s="2">
        <v>20.54</v>
      </c>
      <c r="G579" s="2">
        <v>2.04</v>
      </c>
      <c r="H579" s="2">
        <v>2.17</v>
      </c>
      <c r="I579" s="36">
        <v>998.06</v>
      </c>
    </row>
    <row r="580" spans="2:9">
      <c r="B580" s="2" t="s">
        <v>382</v>
      </c>
      <c r="C580" s="1">
        <v>3308</v>
      </c>
      <c r="D580" s="1">
        <v>3327</v>
      </c>
      <c r="E580" s="36">
        <v>1005.6</v>
      </c>
      <c r="F580" s="2">
        <v>7.56</v>
      </c>
      <c r="G580" s="2">
        <v>0.76</v>
      </c>
      <c r="H580" s="2">
        <v>0.75</v>
      </c>
      <c r="I580" s="36">
        <v>998.13</v>
      </c>
    </row>
    <row r="581" spans="2:9">
      <c r="B581" s="2" t="s">
        <v>383</v>
      </c>
      <c r="C581" s="1">
        <v>3283</v>
      </c>
      <c r="D581" s="1">
        <v>3276</v>
      </c>
      <c r="E581" s="36">
        <v>998.04</v>
      </c>
      <c r="F581" s="2">
        <v>-10.199999999999999</v>
      </c>
      <c r="G581" s="2">
        <v>-1.01</v>
      </c>
      <c r="H581" s="2">
        <v>-1.23</v>
      </c>
      <c r="I581" s="36">
        <v>998.32</v>
      </c>
    </row>
    <row r="582" spans="2:9">
      <c r="B582" s="2" t="s">
        <v>384</v>
      </c>
      <c r="C582" s="1">
        <v>3263</v>
      </c>
      <c r="D582" s="1">
        <v>3290</v>
      </c>
      <c r="E582" s="36">
        <v>1008.24</v>
      </c>
      <c r="F582" s="2">
        <v>-7.13</v>
      </c>
      <c r="G582" s="2">
        <v>-0.7</v>
      </c>
      <c r="H582" s="2">
        <v>-0.39</v>
      </c>
      <c r="I582" s="36">
        <v>998.38</v>
      </c>
    </row>
    <row r="583" spans="2:9">
      <c r="B583" s="2" t="s">
        <v>385</v>
      </c>
      <c r="C583" s="1">
        <v>3251</v>
      </c>
      <c r="D583" s="1">
        <v>3301</v>
      </c>
      <c r="E583" s="36">
        <v>1015.37</v>
      </c>
      <c r="F583" s="2">
        <v>-8.82</v>
      </c>
      <c r="G583" s="2">
        <v>-0.86</v>
      </c>
      <c r="H583" s="2">
        <v>-0.71</v>
      </c>
      <c r="I583" s="36">
        <v>998.44</v>
      </c>
    </row>
    <row r="584" spans="2:9">
      <c r="B584" s="2" t="s">
        <v>386</v>
      </c>
      <c r="C584" s="1">
        <v>3241</v>
      </c>
      <c r="D584" s="1">
        <v>3320</v>
      </c>
      <c r="E584" s="36">
        <v>1024.19</v>
      </c>
      <c r="F584" s="2">
        <v>-3.1</v>
      </c>
      <c r="G584" s="2">
        <v>-0.3</v>
      </c>
      <c r="H584" s="2">
        <v>-7.0000000000000007E-2</v>
      </c>
      <c r="I584" s="36">
        <v>998.51</v>
      </c>
    </row>
    <row r="585" spans="2:9">
      <c r="B585" s="2" t="s">
        <v>387</v>
      </c>
      <c r="C585" s="1">
        <v>3236</v>
      </c>
      <c r="D585" s="1">
        <v>3324</v>
      </c>
      <c r="E585" s="36">
        <v>1027.29</v>
      </c>
      <c r="F585" s="2">
        <v>26.87</v>
      </c>
      <c r="G585" s="2">
        <v>2.69</v>
      </c>
      <c r="H585" s="2">
        <v>2.54</v>
      </c>
      <c r="I585" s="36">
        <v>998.57</v>
      </c>
    </row>
    <row r="586" spans="2:9">
      <c r="B586" s="2" t="s">
        <v>388</v>
      </c>
      <c r="C586" s="1">
        <v>3194</v>
      </c>
      <c r="D586" s="1">
        <v>3195</v>
      </c>
      <c r="E586" s="36">
        <v>1000.42</v>
      </c>
      <c r="F586" s="2">
        <v>21.98</v>
      </c>
      <c r="G586" s="2">
        <v>2.25</v>
      </c>
      <c r="H586" s="2">
        <v>1.95</v>
      </c>
      <c r="I586" s="36">
        <v>998.77</v>
      </c>
    </row>
    <row r="587" spans="2:9">
      <c r="B587" s="2" t="s">
        <v>389</v>
      </c>
      <c r="C587" s="1">
        <v>3187</v>
      </c>
      <c r="D587" s="1">
        <v>3119</v>
      </c>
      <c r="E587" s="36">
        <v>978.44</v>
      </c>
      <c r="F587" s="2">
        <v>-4.1399999999999997</v>
      </c>
      <c r="G587" s="2">
        <v>-0.42</v>
      </c>
      <c r="H587" s="2">
        <v>-0.73</v>
      </c>
      <c r="I587" s="36">
        <v>998.28</v>
      </c>
    </row>
    <row r="588" spans="2:9">
      <c r="B588" s="2" t="s">
        <v>390</v>
      </c>
      <c r="C588" s="1">
        <v>3183</v>
      </c>
      <c r="D588" s="1">
        <v>3127</v>
      </c>
      <c r="E588" s="36">
        <v>982.58</v>
      </c>
      <c r="F588" s="2">
        <v>6.62</v>
      </c>
      <c r="G588" s="2">
        <v>0.68</v>
      </c>
      <c r="H588" s="2">
        <v>0.74</v>
      </c>
      <c r="I588" s="36">
        <v>998.34</v>
      </c>
    </row>
    <row r="589" spans="2:9">
      <c r="B589" s="2" t="s">
        <v>391</v>
      </c>
      <c r="C589" s="1">
        <v>3165</v>
      </c>
      <c r="D589" s="1">
        <v>3089</v>
      </c>
      <c r="E589" s="36">
        <v>975.96</v>
      </c>
      <c r="F589" s="2">
        <v>9.0399999999999991</v>
      </c>
      <c r="G589" s="2">
        <v>0.93</v>
      </c>
      <c r="H589" s="2">
        <v>0.82</v>
      </c>
      <c r="I589" s="36">
        <v>998.4</v>
      </c>
    </row>
    <row r="590" spans="2:9">
      <c r="B590" s="2" t="s">
        <v>392</v>
      </c>
      <c r="C590" s="1">
        <v>3158</v>
      </c>
      <c r="D590" s="1">
        <v>3054</v>
      </c>
      <c r="E590" s="36">
        <v>966.92</v>
      </c>
      <c r="F590" s="2">
        <v>-14.37</v>
      </c>
      <c r="G590" s="2">
        <v>-1.46</v>
      </c>
      <c r="H590" s="2">
        <v>-0.82</v>
      </c>
      <c r="I590" s="36">
        <v>998.46</v>
      </c>
    </row>
    <row r="591" spans="2:9">
      <c r="B591" s="2" t="s">
        <v>393</v>
      </c>
      <c r="C591" s="1">
        <v>3154</v>
      </c>
      <c r="D591" s="1">
        <v>3095</v>
      </c>
      <c r="E591" s="36">
        <v>981.29</v>
      </c>
      <c r="F591" s="2">
        <v>7.48</v>
      </c>
      <c r="G591" s="2">
        <v>0.77</v>
      </c>
      <c r="H591" s="2">
        <v>0.99</v>
      </c>
      <c r="I591" s="36">
        <v>998.64</v>
      </c>
    </row>
    <row r="592" spans="2:9">
      <c r="B592" s="2" t="s">
        <v>394</v>
      </c>
      <c r="C592" s="1">
        <v>3143</v>
      </c>
      <c r="D592" s="1">
        <v>3061</v>
      </c>
      <c r="E592" s="36">
        <v>973.81</v>
      </c>
      <c r="F592" s="2">
        <v>-1.71</v>
      </c>
      <c r="G592" s="2">
        <v>-0.18</v>
      </c>
      <c r="H592" s="2">
        <v>0.09</v>
      </c>
      <c r="I592" s="36">
        <v>998.7</v>
      </c>
    </row>
    <row r="593" spans="2:9">
      <c r="B593" s="2" t="s">
        <v>395</v>
      </c>
      <c r="C593" s="1">
        <v>3139</v>
      </c>
      <c r="D593" s="1">
        <v>3062</v>
      </c>
      <c r="E593" s="36">
        <v>975.52</v>
      </c>
      <c r="F593" s="2">
        <v>-26.81</v>
      </c>
      <c r="G593" s="2">
        <v>-2.67</v>
      </c>
      <c r="H593" s="2">
        <v>-2.0499999999999998</v>
      </c>
      <c r="I593" s="36">
        <v>998.75</v>
      </c>
    </row>
    <row r="594" spans="2:9">
      <c r="B594" s="2" t="s">
        <v>396</v>
      </c>
      <c r="C594" s="1">
        <v>3128</v>
      </c>
      <c r="D594" s="1">
        <v>3136</v>
      </c>
      <c r="E594" s="36">
        <v>1002.33</v>
      </c>
      <c r="F594" s="2">
        <v>-3.05</v>
      </c>
      <c r="G594" s="2">
        <v>-0.3</v>
      </c>
      <c r="H594" s="2">
        <v>-0.77</v>
      </c>
      <c r="I594" s="36">
        <v>998.81</v>
      </c>
    </row>
    <row r="595" spans="2:9">
      <c r="B595" s="2" t="s">
        <v>397</v>
      </c>
      <c r="C595" s="1">
        <v>3119</v>
      </c>
      <c r="D595" s="1">
        <v>3135</v>
      </c>
      <c r="E595" s="36">
        <v>1005.38</v>
      </c>
      <c r="F595" s="2">
        <v>31.44</v>
      </c>
      <c r="G595" s="2">
        <v>3.23</v>
      </c>
      <c r="H595" s="2">
        <v>3.62</v>
      </c>
      <c r="I595" s="36">
        <v>998.88</v>
      </c>
    </row>
    <row r="596" spans="2:9">
      <c r="B596" s="2" t="s">
        <v>398</v>
      </c>
      <c r="C596" s="1">
        <v>3116</v>
      </c>
      <c r="D596" s="1">
        <v>3035</v>
      </c>
      <c r="E596" s="36">
        <v>973.94</v>
      </c>
      <c r="F596" s="2">
        <v>-1.1100000000000001</v>
      </c>
      <c r="G596" s="2">
        <v>-0.11</v>
      </c>
      <c r="H596" s="2">
        <v>-0.22</v>
      </c>
      <c r="I596" s="36">
        <v>999.07</v>
      </c>
    </row>
    <row r="597" spans="2:9">
      <c r="B597" s="2" t="s">
        <v>399</v>
      </c>
      <c r="C597" s="1">
        <v>3112</v>
      </c>
      <c r="D597" s="1">
        <v>3034</v>
      </c>
      <c r="E597" s="36">
        <v>975.05</v>
      </c>
      <c r="F597" s="2">
        <v>15.7</v>
      </c>
      <c r="G597" s="2">
        <v>1.64</v>
      </c>
      <c r="H597" s="2">
        <v>1.46</v>
      </c>
      <c r="I597" s="36">
        <v>999.13</v>
      </c>
    </row>
    <row r="598" spans="2:9">
      <c r="B598" s="2" t="s">
        <v>400</v>
      </c>
      <c r="C598" s="1">
        <v>3101</v>
      </c>
      <c r="D598" s="1">
        <v>2975</v>
      </c>
      <c r="E598" s="36">
        <v>959.35</v>
      </c>
      <c r="F598" s="2">
        <v>-26.11</v>
      </c>
      <c r="G598" s="2">
        <v>-2.65</v>
      </c>
      <c r="H598" s="2">
        <v>-2.89</v>
      </c>
      <c r="I598" s="36">
        <v>999.19</v>
      </c>
    </row>
    <row r="599" spans="2:9">
      <c r="B599" s="2" t="s">
        <v>401</v>
      </c>
      <c r="C599" s="1">
        <v>3082</v>
      </c>
      <c r="D599" s="1">
        <v>3038</v>
      </c>
      <c r="E599" s="36">
        <v>985.46</v>
      </c>
      <c r="F599" s="2">
        <v>5.72</v>
      </c>
      <c r="G599" s="2">
        <v>0.57999999999999996</v>
      </c>
      <c r="H599" s="2">
        <v>0.28000000000000003</v>
      </c>
      <c r="I599" s="36">
        <v>999.24</v>
      </c>
    </row>
    <row r="600" spans="2:9">
      <c r="B600" s="2" t="s">
        <v>402</v>
      </c>
      <c r="C600" s="1">
        <v>3069</v>
      </c>
      <c r="D600" s="1">
        <v>3007</v>
      </c>
      <c r="E600" s="36">
        <v>979.74</v>
      </c>
      <c r="F600" s="2">
        <v>14.82</v>
      </c>
      <c r="G600" s="2">
        <v>1.54</v>
      </c>
      <c r="H600" s="2">
        <v>0.95</v>
      </c>
      <c r="I600" s="36">
        <v>999.31</v>
      </c>
    </row>
    <row r="601" spans="2:9">
      <c r="B601" s="2" t="s">
        <v>403</v>
      </c>
      <c r="C601" s="1">
        <v>3051</v>
      </c>
      <c r="D601" s="1">
        <v>2944</v>
      </c>
      <c r="E601" s="36">
        <v>964.92</v>
      </c>
      <c r="F601" s="2">
        <v>-33.119999999999997</v>
      </c>
      <c r="G601" s="2">
        <v>-3.32</v>
      </c>
      <c r="H601" s="2">
        <v>-3.69</v>
      </c>
      <c r="I601" s="36">
        <v>999.51</v>
      </c>
    </row>
    <row r="602" spans="2:9">
      <c r="B602" s="2" t="s">
        <v>404</v>
      </c>
      <c r="C602" s="1">
        <v>3040</v>
      </c>
      <c r="D602" s="1">
        <v>3034</v>
      </c>
      <c r="E602" s="36">
        <v>998.04</v>
      </c>
      <c r="F602" s="2">
        <v>-33.65</v>
      </c>
      <c r="G602" s="2">
        <v>-3.26</v>
      </c>
      <c r="H602" s="2">
        <v>-2.76</v>
      </c>
      <c r="I602" s="36">
        <v>999.56</v>
      </c>
    </row>
    <row r="603" spans="2:9">
      <c r="B603" s="2" t="s">
        <v>405</v>
      </c>
      <c r="C603" s="1">
        <v>3021</v>
      </c>
      <c r="D603" s="1">
        <v>3117</v>
      </c>
      <c r="E603" s="36">
        <v>1031.69</v>
      </c>
      <c r="F603" s="2">
        <v>-3.69</v>
      </c>
      <c r="G603" s="2">
        <v>-0.36</v>
      </c>
      <c r="H603" s="2">
        <v>-0.6</v>
      </c>
      <c r="I603" s="36">
        <v>999.63</v>
      </c>
    </row>
    <row r="604" spans="2:9">
      <c r="B604" s="2" t="s">
        <v>406</v>
      </c>
      <c r="C604" s="1">
        <v>3011</v>
      </c>
      <c r="D604" s="1">
        <v>3117</v>
      </c>
      <c r="E604" s="36">
        <v>1035.3800000000001</v>
      </c>
      <c r="F604" s="2">
        <v>13.39</v>
      </c>
      <c r="G604" s="2">
        <v>1.31</v>
      </c>
      <c r="H604" s="2">
        <v>1.08</v>
      </c>
      <c r="I604" s="36">
        <v>999.75</v>
      </c>
    </row>
    <row r="605" spans="2:9">
      <c r="B605" s="2" t="s">
        <v>407</v>
      </c>
      <c r="C605" s="1">
        <v>2997</v>
      </c>
      <c r="D605" s="1">
        <v>3063</v>
      </c>
      <c r="E605" s="36">
        <v>1021.99</v>
      </c>
      <c r="F605" s="2">
        <v>-18.739999999999998</v>
      </c>
      <c r="G605" s="2">
        <v>-1.8</v>
      </c>
      <c r="H605" s="2">
        <v>-1.74</v>
      </c>
      <c r="I605" s="36">
        <v>999.94</v>
      </c>
    </row>
    <row r="606" spans="2:9">
      <c r="B606" s="2" t="s">
        <v>408</v>
      </c>
      <c r="C606" s="1">
        <v>2984</v>
      </c>
      <c r="D606" s="1">
        <v>3106</v>
      </c>
      <c r="E606" s="36">
        <v>1040.73</v>
      </c>
      <c r="F606" s="2">
        <v>-10.29</v>
      </c>
      <c r="G606" s="2">
        <v>-0.98</v>
      </c>
      <c r="H606" s="2">
        <v>-0.94</v>
      </c>
      <c r="I606" s="36">
        <v>1000</v>
      </c>
    </row>
    <row r="607" spans="2:9">
      <c r="B607" s="2" t="s">
        <v>409</v>
      </c>
      <c r="C607" s="1">
        <v>2971</v>
      </c>
      <c r="D607" s="1">
        <v>3122</v>
      </c>
      <c r="E607" s="36">
        <v>1051.02</v>
      </c>
      <c r="F607" s="2">
        <v>6.7</v>
      </c>
      <c r="G607" s="2">
        <v>0.64</v>
      </c>
      <c r="H607" s="2">
        <v>0.47</v>
      </c>
      <c r="I607" s="36">
        <v>1000.13</v>
      </c>
    </row>
    <row r="608" spans="2:9">
      <c r="B608" s="2" t="s">
        <v>410</v>
      </c>
      <c r="C608" s="1">
        <v>2948</v>
      </c>
      <c r="D608" s="1">
        <v>3078</v>
      </c>
      <c r="E608" s="36">
        <v>1044.32</v>
      </c>
      <c r="F608" s="2">
        <v>24.29</v>
      </c>
      <c r="G608" s="2">
        <v>2.38</v>
      </c>
      <c r="H608" s="2">
        <v>2.08</v>
      </c>
      <c r="I608" s="36">
        <v>1000.2</v>
      </c>
    </row>
    <row r="609" spans="2:9">
      <c r="B609" s="2" t="s">
        <v>411</v>
      </c>
      <c r="C609" s="1">
        <v>2929</v>
      </c>
      <c r="D609" s="1">
        <v>2988</v>
      </c>
      <c r="E609" s="36">
        <v>1020.03</v>
      </c>
      <c r="F609" s="2">
        <v>-28.97</v>
      </c>
      <c r="G609" s="2">
        <v>-2.76</v>
      </c>
      <c r="H609" s="2">
        <v>-2.9</v>
      </c>
      <c r="I609" s="36">
        <v>1000.39</v>
      </c>
    </row>
    <row r="610" spans="2:9">
      <c r="B610" s="2" t="s">
        <v>412</v>
      </c>
      <c r="C610" s="1">
        <v>2912</v>
      </c>
      <c r="D610" s="1">
        <v>3055</v>
      </c>
      <c r="E610" s="36">
        <v>1049</v>
      </c>
      <c r="F610" s="2">
        <v>9.14</v>
      </c>
      <c r="G610" s="2">
        <v>0.88</v>
      </c>
      <c r="H610" s="2">
        <v>0.34</v>
      </c>
      <c r="I610" s="36">
        <v>1000.44</v>
      </c>
    </row>
    <row r="611" spans="2:9">
      <c r="B611" s="2" t="s">
        <v>413</v>
      </c>
      <c r="C611" s="1">
        <v>2900</v>
      </c>
      <c r="D611" s="1">
        <v>3016</v>
      </c>
      <c r="E611" s="36">
        <v>1039.8599999999999</v>
      </c>
      <c r="F611" s="2">
        <v>-8.5500000000000007</v>
      </c>
      <c r="G611" s="2">
        <v>-0.82</v>
      </c>
      <c r="H611" s="2">
        <v>-0.47</v>
      </c>
      <c r="I611" s="36">
        <v>1000.51</v>
      </c>
    </row>
    <row r="612" spans="2:9">
      <c r="B612" s="2" t="s">
        <v>414</v>
      </c>
      <c r="C612" s="1">
        <v>2880</v>
      </c>
      <c r="D612" s="1">
        <v>3020</v>
      </c>
      <c r="E612" s="36">
        <v>1048.4100000000001</v>
      </c>
      <c r="F612" s="2">
        <v>-27.41</v>
      </c>
      <c r="G612" s="2">
        <v>-2.5499999999999998</v>
      </c>
      <c r="H612" s="2">
        <v>-2.44</v>
      </c>
      <c r="I612" s="36">
        <v>1000.57</v>
      </c>
    </row>
    <row r="613" spans="2:9">
      <c r="B613" s="2" t="s">
        <v>415</v>
      </c>
      <c r="C613" s="1">
        <v>2862</v>
      </c>
      <c r="D613" s="1">
        <v>3079</v>
      </c>
      <c r="E613" s="36">
        <v>1075.82</v>
      </c>
      <c r="F613" s="2">
        <v>5.35</v>
      </c>
      <c r="G613" s="2">
        <v>0.5</v>
      </c>
      <c r="H613" s="2">
        <v>0.43</v>
      </c>
      <c r="I613" s="36">
        <v>1000.63</v>
      </c>
    </row>
    <row r="614" spans="2:9">
      <c r="B614" s="2" t="s">
        <v>416</v>
      </c>
      <c r="C614" s="1">
        <v>2839</v>
      </c>
      <c r="D614" s="1">
        <v>3039</v>
      </c>
      <c r="E614" s="36">
        <v>1070.47</v>
      </c>
      <c r="F614" s="2">
        <v>-30.18</v>
      </c>
      <c r="G614" s="2">
        <v>-2.74</v>
      </c>
      <c r="H614" s="2">
        <v>-2.48</v>
      </c>
      <c r="I614" s="36">
        <v>1000.84</v>
      </c>
    </row>
    <row r="615" spans="2:9">
      <c r="B615" s="2" t="s">
        <v>417</v>
      </c>
      <c r="C615" s="1">
        <v>2820</v>
      </c>
      <c r="D615" s="1">
        <v>3103</v>
      </c>
      <c r="E615" s="36">
        <v>1100.6500000000001</v>
      </c>
      <c r="F615" s="2">
        <v>14.52</v>
      </c>
      <c r="G615" s="2">
        <v>1.34</v>
      </c>
      <c r="H615" s="2">
        <v>1.5</v>
      </c>
      <c r="I615" s="36">
        <v>1000.9</v>
      </c>
    </row>
    <row r="616" spans="2:9">
      <c r="B616" s="2" t="s">
        <v>418</v>
      </c>
      <c r="C616" s="1">
        <v>2798</v>
      </c>
      <c r="D616" s="1">
        <v>3040</v>
      </c>
      <c r="E616" s="36">
        <v>1086.1300000000001</v>
      </c>
      <c r="F616" s="2">
        <v>-30.97</v>
      </c>
      <c r="G616" s="2">
        <v>-2.77</v>
      </c>
      <c r="H616" s="2">
        <v>-2.23</v>
      </c>
      <c r="I616" s="36">
        <v>1000.96</v>
      </c>
    </row>
    <row r="617" spans="2:9">
      <c r="B617" s="2" t="s">
        <v>419</v>
      </c>
      <c r="C617" s="1">
        <v>2764</v>
      </c>
      <c r="D617" s="1">
        <v>3088</v>
      </c>
      <c r="E617" s="36">
        <v>1117.0999999999999</v>
      </c>
      <c r="F617" s="2">
        <v>-24.96</v>
      </c>
      <c r="G617" s="2">
        <v>-2.19</v>
      </c>
      <c r="H617" s="2">
        <v>-2.2400000000000002</v>
      </c>
      <c r="I617" s="36">
        <v>1001.03</v>
      </c>
    </row>
    <row r="618" spans="2:9">
      <c r="B618" s="2" t="s">
        <v>420</v>
      </c>
      <c r="C618" s="1">
        <v>2748</v>
      </c>
      <c r="D618" s="1">
        <v>3139</v>
      </c>
      <c r="E618" s="36">
        <v>1142.06</v>
      </c>
      <c r="F618" s="2">
        <v>-8.51</v>
      </c>
      <c r="G618" s="2">
        <v>-0.74</v>
      </c>
      <c r="H618" s="2">
        <v>-1.54</v>
      </c>
      <c r="I618" s="36">
        <v>1001.09</v>
      </c>
    </row>
    <row r="619" spans="2:9">
      <c r="B619" s="2" t="s">
        <v>421</v>
      </c>
      <c r="C619" s="1">
        <v>2744</v>
      </c>
      <c r="D619" s="1">
        <v>3157</v>
      </c>
      <c r="E619" s="36">
        <v>1150.57</v>
      </c>
      <c r="F619" s="2">
        <v>13.57</v>
      </c>
      <c r="G619" s="2">
        <v>1.19</v>
      </c>
      <c r="H619" s="2">
        <v>0.84</v>
      </c>
      <c r="I619" s="36">
        <v>1001.3</v>
      </c>
    </row>
    <row r="620" spans="2:9">
      <c r="B620" s="2" t="s">
        <v>422</v>
      </c>
      <c r="C620" s="1">
        <v>2740</v>
      </c>
      <c r="D620" s="1">
        <v>3115</v>
      </c>
      <c r="E620" s="36">
        <v>1137</v>
      </c>
      <c r="F620" s="2">
        <v>2.08</v>
      </c>
      <c r="G620" s="2">
        <v>0.18</v>
      </c>
      <c r="H620" s="2">
        <v>0.06</v>
      </c>
      <c r="I620" s="36">
        <v>1001.36</v>
      </c>
    </row>
    <row r="621" spans="2:9">
      <c r="B621" s="2" t="s">
        <v>423</v>
      </c>
      <c r="C621" s="1">
        <v>2743</v>
      </c>
      <c r="D621" s="1">
        <v>3113</v>
      </c>
      <c r="E621" s="36">
        <v>1134.92</v>
      </c>
      <c r="F621" s="2">
        <v>-6.23</v>
      </c>
      <c r="G621" s="2">
        <v>-0.55000000000000004</v>
      </c>
      <c r="H621" s="2">
        <v>-0.15</v>
      </c>
      <c r="I621" s="36">
        <v>1001.32</v>
      </c>
    </row>
    <row r="622" spans="2:9">
      <c r="B622" s="2" t="s">
        <v>424</v>
      </c>
      <c r="C622" s="1">
        <v>2748</v>
      </c>
      <c r="D622" s="1">
        <v>3136</v>
      </c>
      <c r="E622" s="36">
        <v>1141.1500000000001</v>
      </c>
      <c r="F622" s="2">
        <v>3.86</v>
      </c>
      <c r="G622" s="2">
        <v>0.34</v>
      </c>
      <c r="H622" s="2">
        <v>0.97</v>
      </c>
      <c r="I622" s="36">
        <v>1001.38</v>
      </c>
    </row>
    <row r="623" spans="2:9">
      <c r="B623" s="2" t="s">
        <v>425</v>
      </c>
      <c r="C623" s="1">
        <v>2746</v>
      </c>
      <c r="D623" s="1">
        <v>3123</v>
      </c>
      <c r="E623" s="36">
        <v>1137.29</v>
      </c>
      <c r="F623" s="2">
        <v>4.47</v>
      </c>
      <c r="G623" s="2">
        <v>0.39</v>
      </c>
      <c r="H623" s="2">
        <v>0.51</v>
      </c>
      <c r="I623" s="36">
        <v>1001.43</v>
      </c>
    </row>
    <row r="624" spans="2:9">
      <c r="B624" s="2" t="s">
        <v>426</v>
      </c>
      <c r="C624" s="1">
        <v>2754</v>
      </c>
      <c r="D624" s="1">
        <v>3120</v>
      </c>
      <c r="E624" s="36">
        <v>1132.82</v>
      </c>
      <c r="F624" s="2">
        <v>0.28000000000000003</v>
      </c>
      <c r="G624" s="2">
        <v>0.02</v>
      </c>
      <c r="H624" s="2">
        <v>-0.08</v>
      </c>
      <c r="I624" s="36">
        <v>1001.77</v>
      </c>
    </row>
    <row r="625" spans="2:9">
      <c r="B625" s="2" t="s">
        <v>427</v>
      </c>
      <c r="C625" s="1">
        <v>2743</v>
      </c>
      <c r="D625" s="1">
        <v>3106</v>
      </c>
      <c r="E625" s="36">
        <v>1132.54</v>
      </c>
      <c r="F625" s="2">
        <v>17.11</v>
      </c>
      <c r="G625" s="2">
        <v>1.53</v>
      </c>
      <c r="H625" s="2">
        <v>1.1200000000000001</v>
      </c>
      <c r="I625" s="36">
        <v>1001.81</v>
      </c>
    </row>
    <row r="626" spans="2:9">
      <c r="B626" s="2" t="s">
        <v>428</v>
      </c>
      <c r="C626" s="1">
        <v>2644</v>
      </c>
      <c r="D626" s="1">
        <v>2949</v>
      </c>
      <c r="E626" s="36">
        <v>1115.43</v>
      </c>
      <c r="F626" s="2">
        <v>-28.37</v>
      </c>
      <c r="G626" s="2">
        <v>-2.48</v>
      </c>
      <c r="H626" s="2">
        <v>-2.2799999999999998</v>
      </c>
      <c r="I626" s="36">
        <v>1001.87</v>
      </c>
    </row>
    <row r="627" spans="2:9">
      <c r="B627" s="2" t="s">
        <v>429</v>
      </c>
      <c r="C627" s="1">
        <v>2660</v>
      </c>
      <c r="D627" s="1">
        <v>3043</v>
      </c>
      <c r="E627" s="36">
        <v>1143.8</v>
      </c>
      <c r="F627" s="2">
        <v>0.17</v>
      </c>
      <c r="G627" s="2">
        <v>0.01</v>
      </c>
      <c r="H627" s="2">
        <v>0.03</v>
      </c>
      <c r="I627" s="36">
        <v>1002.16</v>
      </c>
    </row>
    <row r="628" spans="2:9">
      <c r="B628" s="2" t="s">
        <v>430</v>
      </c>
      <c r="C628" s="1">
        <v>2670</v>
      </c>
      <c r="D628" s="1">
        <v>3054</v>
      </c>
      <c r="E628" s="36">
        <v>1143.6300000000001</v>
      </c>
      <c r="F628" s="2">
        <v>24.36</v>
      </c>
      <c r="G628" s="2">
        <v>2.1800000000000002</v>
      </c>
      <c r="H628" s="2">
        <v>1.51</v>
      </c>
      <c r="I628" s="36">
        <v>1002.23</v>
      </c>
    </row>
    <row r="629" spans="2:9">
      <c r="B629" s="2" t="s">
        <v>431</v>
      </c>
      <c r="C629" s="1">
        <v>2672</v>
      </c>
      <c r="D629" s="1">
        <v>2991</v>
      </c>
      <c r="E629" s="36">
        <v>1119.27</v>
      </c>
      <c r="F629" s="2">
        <v>-0.4</v>
      </c>
      <c r="G629" s="2">
        <v>-0.04</v>
      </c>
      <c r="H629" s="2">
        <v>7.0000000000000007E-2</v>
      </c>
      <c r="I629" s="36">
        <v>1002.29</v>
      </c>
    </row>
    <row r="630" spans="2:9">
      <c r="B630" s="2" t="s">
        <v>432</v>
      </c>
      <c r="C630" s="1">
        <v>2679</v>
      </c>
      <c r="D630" s="1">
        <v>3000</v>
      </c>
      <c r="E630" s="36">
        <v>1119.67</v>
      </c>
      <c r="F630" s="2">
        <v>-11.36</v>
      </c>
      <c r="G630" s="2">
        <v>-1</v>
      </c>
      <c r="H630" s="2">
        <v>-1.48</v>
      </c>
      <c r="I630" s="36">
        <v>1002.34</v>
      </c>
    </row>
    <row r="631" spans="2:9">
      <c r="B631" s="2" t="s">
        <v>433</v>
      </c>
      <c r="C631" s="1">
        <v>2698</v>
      </c>
      <c r="D631" s="1">
        <v>3051</v>
      </c>
      <c r="E631" s="36">
        <v>1131.03</v>
      </c>
      <c r="F631" s="2">
        <v>12.12</v>
      </c>
      <c r="G631" s="2">
        <v>1.08</v>
      </c>
      <c r="H631" s="2">
        <v>1.26</v>
      </c>
      <c r="I631" s="36">
        <v>1002.41</v>
      </c>
    </row>
    <row r="632" spans="2:9">
      <c r="B632" s="2" t="s">
        <v>434</v>
      </c>
      <c r="C632" s="1">
        <v>2713</v>
      </c>
      <c r="D632" s="1">
        <v>3035</v>
      </c>
      <c r="E632" s="36">
        <v>1118.9100000000001</v>
      </c>
      <c r="F632" s="2">
        <v>-0.71</v>
      </c>
      <c r="G632" s="2">
        <v>-0.06</v>
      </c>
      <c r="H632" s="2">
        <v>-0.26</v>
      </c>
      <c r="I632" s="36">
        <v>1002.63</v>
      </c>
    </row>
    <row r="633" spans="2:9">
      <c r="B633" s="2" t="s">
        <v>435</v>
      </c>
      <c r="C633" s="1">
        <v>2737</v>
      </c>
      <c r="D633" s="1">
        <v>3064</v>
      </c>
      <c r="E633" s="36">
        <v>1119.6199999999999</v>
      </c>
      <c r="F633" s="2">
        <v>10.210000000000001</v>
      </c>
      <c r="G633" s="2">
        <v>0.92</v>
      </c>
      <c r="H633" s="2">
        <v>0.78</v>
      </c>
      <c r="I633" s="36">
        <v>1002.51</v>
      </c>
    </row>
    <row r="634" spans="2:9">
      <c r="B634" s="2" t="s">
        <v>436</v>
      </c>
      <c r="C634" s="1">
        <v>2745</v>
      </c>
      <c r="D634" s="1">
        <v>3045</v>
      </c>
      <c r="E634" s="36">
        <v>1109.4100000000001</v>
      </c>
      <c r="F634" s="2">
        <v>6.97</v>
      </c>
      <c r="G634" s="2">
        <v>0.63</v>
      </c>
      <c r="H634" s="2">
        <v>0.33</v>
      </c>
      <c r="I634" s="36">
        <v>1002.56</v>
      </c>
    </row>
    <row r="635" spans="2:9">
      <c r="B635" s="2" t="s">
        <v>437</v>
      </c>
      <c r="C635" s="1">
        <v>2754</v>
      </c>
      <c r="D635" s="1">
        <v>3036</v>
      </c>
      <c r="E635" s="36">
        <v>1102.44</v>
      </c>
      <c r="F635" s="2">
        <v>-6.36</v>
      </c>
      <c r="G635" s="2">
        <v>-0.56999999999999995</v>
      </c>
      <c r="H635" s="2">
        <v>-0.74</v>
      </c>
      <c r="I635" s="36">
        <v>1002.63</v>
      </c>
    </row>
    <row r="636" spans="2:9">
      <c r="B636" s="2" t="s">
        <v>438</v>
      </c>
      <c r="C636" s="1">
        <v>2783</v>
      </c>
      <c r="D636" s="1">
        <v>3086</v>
      </c>
      <c r="E636" s="36">
        <v>1108.8</v>
      </c>
      <c r="F636" s="2">
        <v>21.12</v>
      </c>
      <c r="G636" s="2">
        <v>1.94</v>
      </c>
      <c r="H636" s="2">
        <v>2.0699999999999998</v>
      </c>
      <c r="I636" s="36">
        <v>1002.7</v>
      </c>
    </row>
    <row r="637" spans="2:9">
      <c r="B637" s="2" t="s">
        <v>439</v>
      </c>
      <c r="C637" s="1">
        <v>2782</v>
      </c>
      <c r="D637" s="1">
        <v>3026</v>
      </c>
      <c r="E637" s="36">
        <v>1087.68</v>
      </c>
      <c r="F637" s="2">
        <v>15.67</v>
      </c>
      <c r="G637" s="2">
        <v>1.46</v>
      </c>
      <c r="H637" s="2">
        <v>1.55</v>
      </c>
      <c r="I637" s="36">
        <v>1002.9</v>
      </c>
    </row>
    <row r="638" spans="2:9">
      <c r="B638" s="2" t="s">
        <v>440</v>
      </c>
      <c r="C638" s="1">
        <v>2777</v>
      </c>
      <c r="D638" s="1">
        <v>2977</v>
      </c>
      <c r="E638" s="36">
        <v>1072.01</v>
      </c>
      <c r="F638" s="2">
        <v>3.35</v>
      </c>
      <c r="G638" s="2">
        <v>0.31</v>
      </c>
      <c r="H638" s="2">
        <v>-0.27</v>
      </c>
      <c r="I638" s="36">
        <v>1002.96</v>
      </c>
    </row>
    <row r="639" spans="2:9">
      <c r="B639" s="2" t="s">
        <v>441</v>
      </c>
      <c r="C639" s="1">
        <v>2774</v>
      </c>
      <c r="D639" s="1">
        <v>2964</v>
      </c>
      <c r="E639" s="36">
        <v>1068.6600000000001</v>
      </c>
      <c r="F639" s="2">
        <v>-6.01</v>
      </c>
      <c r="G639" s="2">
        <v>-0.56000000000000005</v>
      </c>
      <c r="H639" s="2">
        <v>-0.94</v>
      </c>
      <c r="I639" s="36">
        <v>1003.02</v>
      </c>
    </row>
    <row r="640" spans="2:9">
      <c r="B640" s="2" t="s">
        <v>442</v>
      </c>
      <c r="C640" s="1">
        <v>2770</v>
      </c>
      <c r="D640" s="1">
        <v>2977</v>
      </c>
      <c r="E640" s="36">
        <v>1074.67</v>
      </c>
      <c r="F640" s="2">
        <v>-0.59</v>
      </c>
      <c r="G640" s="2">
        <v>-0.05</v>
      </c>
      <c r="H640" s="2">
        <v>-0.36</v>
      </c>
      <c r="I640" s="36">
        <v>1003.07</v>
      </c>
    </row>
    <row r="641" spans="2:9">
      <c r="B641" s="2" t="s">
        <v>443</v>
      </c>
      <c r="C641" s="1">
        <v>2771</v>
      </c>
      <c r="D641" s="1">
        <v>2979</v>
      </c>
      <c r="E641" s="36">
        <v>1075.26</v>
      </c>
      <c r="F641" s="2">
        <v>5.22</v>
      </c>
      <c r="G641" s="2">
        <v>0.49</v>
      </c>
      <c r="H641" s="2">
        <v>0.48</v>
      </c>
      <c r="I641" s="36">
        <v>1003.13</v>
      </c>
    </row>
    <row r="642" spans="2:9">
      <c r="B642" s="2" t="s">
        <v>444</v>
      </c>
      <c r="C642" s="1">
        <v>2786</v>
      </c>
      <c r="D642" s="1">
        <v>2982</v>
      </c>
      <c r="E642" s="36">
        <v>1070.04</v>
      </c>
      <c r="F642" s="2">
        <v>5.94</v>
      </c>
      <c r="G642" s="2">
        <v>0.56000000000000005</v>
      </c>
      <c r="H642" s="2">
        <v>0.63</v>
      </c>
      <c r="I642" s="36">
        <v>1003.33</v>
      </c>
    </row>
    <row r="643" spans="2:9">
      <c r="B643" s="2" t="s">
        <v>445</v>
      </c>
      <c r="C643" s="1">
        <v>2786</v>
      </c>
      <c r="D643" s="1">
        <v>2964</v>
      </c>
      <c r="E643" s="36">
        <v>1064.0999999999999</v>
      </c>
      <c r="F643" s="2">
        <v>5.92</v>
      </c>
      <c r="G643" s="2">
        <v>0.56000000000000005</v>
      </c>
      <c r="H643" s="2">
        <v>0.11</v>
      </c>
      <c r="I643" s="36">
        <v>1003.39</v>
      </c>
    </row>
    <row r="644" spans="2:9">
      <c r="B644" s="2" t="s">
        <v>446</v>
      </c>
      <c r="C644" s="1">
        <v>2796</v>
      </c>
      <c r="D644" s="1">
        <v>2959</v>
      </c>
      <c r="E644" s="36">
        <v>1058.18</v>
      </c>
      <c r="F644" s="2">
        <v>5.12</v>
      </c>
      <c r="G644" s="2">
        <v>0.49</v>
      </c>
      <c r="H644" s="2">
        <v>0.49</v>
      </c>
      <c r="I644" s="36">
        <v>1003.46</v>
      </c>
    </row>
    <row r="645" spans="2:9">
      <c r="B645" s="2" t="s">
        <v>447</v>
      </c>
      <c r="C645" s="1">
        <v>2796</v>
      </c>
      <c r="D645" s="1">
        <v>2944</v>
      </c>
      <c r="E645" s="36">
        <v>1053.06</v>
      </c>
      <c r="F645" s="2">
        <v>14.82</v>
      </c>
      <c r="G645" s="2">
        <v>1.43</v>
      </c>
      <c r="H645" s="2">
        <v>1.52</v>
      </c>
      <c r="I645" s="36">
        <v>1003.53</v>
      </c>
    </row>
    <row r="646" spans="2:9">
      <c r="B646" s="2" t="s">
        <v>448</v>
      </c>
      <c r="C646" s="1">
        <v>2798</v>
      </c>
      <c r="D646" s="1">
        <v>2905</v>
      </c>
      <c r="E646" s="36">
        <v>1038.24</v>
      </c>
      <c r="F646" s="2">
        <v>15.2</v>
      </c>
      <c r="G646" s="2">
        <v>1.49</v>
      </c>
      <c r="H646" s="2">
        <v>1.5</v>
      </c>
      <c r="I646" s="36">
        <v>1003.6</v>
      </c>
    </row>
    <row r="647" spans="2:9">
      <c r="B647" s="2" t="s">
        <v>449</v>
      </c>
      <c r="C647" s="1">
        <v>2793</v>
      </c>
      <c r="D647" s="1">
        <v>2858</v>
      </c>
      <c r="E647" s="36">
        <v>1023.04</v>
      </c>
      <c r="F647" s="2">
        <v>11.55</v>
      </c>
      <c r="G647" s="2">
        <v>1.1399999999999999</v>
      </c>
      <c r="H647" s="2">
        <v>0.38</v>
      </c>
      <c r="I647" s="36">
        <v>1003.8</v>
      </c>
    </row>
    <row r="648" spans="2:9">
      <c r="B648" s="2" t="s">
        <v>450</v>
      </c>
      <c r="C648" s="1">
        <v>2795</v>
      </c>
      <c r="D648" s="1">
        <v>2827</v>
      </c>
      <c r="E648" s="36">
        <v>1011.49</v>
      </c>
      <c r="F648" s="2">
        <v>4.09</v>
      </c>
      <c r="G648" s="2">
        <v>0.41</v>
      </c>
      <c r="H648" s="2">
        <v>0.11</v>
      </c>
      <c r="I648" s="36">
        <v>1003.02</v>
      </c>
    </row>
    <row r="649" spans="2:9">
      <c r="B649" s="2" t="s">
        <v>451</v>
      </c>
      <c r="C649" s="1">
        <v>2790</v>
      </c>
      <c r="D649" s="1">
        <v>2810</v>
      </c>
      <c r="E649" s="36">
        <v>1007.4</v>
      </c>
      <c r="F649" s="2">
        <v>-1.95</v>
      </c>
      <c r="G649" s="2">
        <v>-0.19</v>
      </c>
      <c r="H649" s="2">
        <v>0.19</v>
      </c>
      <c r="I649" s="36">
        <v>1003.09</v>
      </c>
    </row>
    <row r="650" spans="2:9">
      <c r="B650" s="2" t="s">
        <v>452</v>
      </c>
      <c r="C650" s="1">
        <v>2781</v>
      </c>
      <c r="D650" s="1">
        <v>2807</v>
      </c>
      <c r="E650" s="36">
        <v>1009.35</v>
      </c>
      <c r="F650" s="2">
        <v>4.8099999999999996</v>
      </c>
      <c r="G650" s="2">
        <v>0.48</v>
      </c>
      <c r="H650" s="2">
        <v>0.92</v>
      </c>
      <c r="I650" s="36">
        <v>1003.15</v>
      </c>
    </row>
    <row r="651" spans="2:9">
      <c r="B651" s="2" t="s">
        <v>453</v>
      </c>
      <c r="C651" s="1">
        <v>2773</v>
      </c>
      <c r="D651" s="1">
        <v>2786</v>
      </c>
      <c r="E651" s="36">
        <v>1004.54</v>
      </c>
      <c r="F651" s="2">
        <v>3.44</v>
      </c>
      <c r="G651" s="2">
        <v>0.34</v>
      </c>
      <c r="H651" s="2">
        <v>0.7</v>
      </c>
      <c r="I651" s="36">
        <v>1003.22</v>
      </c>
    </row>
    <row r="652" spans="2:9">
      <c r="B652" s="2" t="s">
        <v>454</v>
      </c>
      <c r="C652" s="1">
        <v>2768</v>
      </c>
      <c r="D652" s="1">
        <v>2771</v>
      </c>
      <c r="E652" s="36">
        <v>1001.1</v>
      </c>
      <c r="F652" s="2">
        <v>-1.33</v>
      </c>
      <c r="G652" s="2">
        <v>-0.13</v>
      </c>
      <c r="H652" s="2">
        <v>0.24</v>
      </c>
      <c r="I652" s="36">
        <v>1003.42</v>
      </c>
    </row>
    <row r="653" spans="2:9">
      <c r="B653" s="2" t="s">
        <v>455</v>
      </c>
      <c r="C653" s="1">
        <v>2749</v>
      </c>
      <c r="D653" s="1">
        <v>2755</v>
      </c>
      <c r="E653" s="36">
        <v>1002.43</v>
      </c>
      <c r="F653" s="2">
        <v>-23.66</v>
      </c>
      <c r="G653" s="2">
        <v>-2.31</v>
      </c>
      <c r="H653" s="2">
        <v>-2.08</v>
      </c>
      <c r="I653" s="36">
        <v>1003.48</v>
      </c>
    </row>
    <row r="654" spans="2:9">
      <c r="B654" s="2" t="s">
        <v>456</v>
      </c>
      <c r="C654" s="1">
        <v>2743</v>
      </c>
      <c r="D654" s="1">
        <v>2815</v>
      </c>
      <c r="E654" s="36">
        <v>1026.0899999999999</v>
      </c>
      <c r="F654" s="2">
        <v>-8.16</v>
      </c>
      <c r="G654" s="2">
        <v>-0.79</v>
      </c>
      <c r="H654" s="2">
        <v>-0.8</v>
      </c>
      <c r="I654" s="36">
        <v>1003.55</v>
      </c>
    </row>
    <row r="655" spans="2:9">
      <c r="B655" s="2" t="s">
        <v>457</v>
      </c>
      <c r="C655" s="1">
        <v>2731</v>
      </c>
      <c r="D655" s="1">
        <v>2824</v>
      </c>
      <c r="E655" s="36">
        <v>1034.25</v>
      </c>
      <c r="F655" s="2">
        <v>2.56</v>
      </c>
      <c r="G655" s="2">
        <v>0.25</v>
      </c>
      <c r="H655" s="2">
        <v>0.45</v>
      </c>
      <c r="I655" s="36">
        <v>1003.61</v>
      </c>
    </row>
    <row r="656" spans="2:9">
      <c r="B656" s="2" t="s">
        <v>458</v>
      </c>
      <c r="C656" s="1">
        <v>2720</v>
      </c>
      <c r="D656" s="1">
        <v>2806</v>
      </c>
      <c r="E656" s="36">
        <v>1031.69</v>
      </c>
      <c r="F656" s="2">
        <v>3.95</v>
      </c>
      <c r="G656" s="2">
        <v>0.38</v>
      </c>
      <c r="H656" s="2">
        <v>0.47</v>
      </c>
      <c r="I656" s="36">
        <v>1003.72</v>
      </c>
    </row>
    <row r="657" spans="2:9">
      <c r="B657" s="2" t="s">
        <v>459</v>
      </c>
      <c r="C657" s="1">
        <v>2711</v>
      </c>
      <c r="D657" s="1">
        <v>2787</v>
      </c>
      <c r="E657" s="36">
        <v>1027.74</v>
      </c>
      <c r="F657" s="2">
        <v>2.2599999999999998</v>
      </c>
      <c r="G657" s="2">
        <v>0.22</v>
      </c>
      <c r="H657" s="2">
        <v>0.22</v>
      </c>
      <c r="I657" s="36">
        <v>1003.92</v>
      </c>
    </row>
    <row r="658" spans="2:9">
      <c r="B658" s="2" t="s">
        <v>460</v>
      </c>
      <c r="C658" s="1">
        <v>2698</v>
      </c>
      <c r="D658" s="1">
        <v>2767</v>
      </c>
      <c r="E658" s="36">
        <v>1025.48</v>
      </c>
      <c r="F658" s="2">
        <v>4.53</v>
      </c>
      <c r="G658" s="2">
        <v>0.44</v>
      </c>
      <c r="H658" s="2">
        <v>0.69</v>
      </c>
      <c r="I658" s="36">
        <v>1003.98</v>
      </c>
    </row>
    <row r="659" spans="2:9">
      <c r="B659" s="2" t="s">
        <v>461</v>
      </c>
      <c r="C659" s="1">
        <v>2688</v>
      </c>
      <c r="D659" s="1">
        <v>2744</v>
      </c>
      <c r="E659" s="36">
        <v>1020.95</v>
      </c>
      <c r="F659" s="2">
        <v>-7.32</v>
      </c>
      <c r="G659" s="2">
        <v>-0.71</v>
      </c>
      <c r="H659" s="2">
        <v>-1</v>
      </c>
      <c r="I659" s="36">
        <v>1004.05</v>
      </c>
    </row>
    <row r="660" spans="2:9">
      <c r="B660" s="2" t="s">
        <v>462</v>
      </c>
      <c r="C660" s="1">
        <v>2680</v>
      </c>
      <c r="D660" s="1">
        <v>2756</v>
      </c>
      <c r="E660" s="36">
        <v>1028.27</v>
      </c>
      <c r="F660" s="2">
        <v>12.17</v>
      </c>
      <c r="G660" s="2">
        <v>1.2</v>
      </c>
      <c r="H660" s="2">
        <v>1.44</v>
      </c>
      <c r="I660" s="36">
        <v>1004.11</v>
      </c>
    </row>
    <row r="661" spans="2:9">
      <c r="B661" s="2" t="s">
        <v>463</v>
      </c>
      <c r="C661" s="1">
        <v>2662</v>
      </c>
      <c r="D661" s="1">
        <v>2704</v>
      </c>
      <c r="E661" s="36">
        <v>1016.1</v>
      </c>
      <c r="F661" s="2">
        <v>5.75</v>
      </c>
      <c r="G661" s="2">
        <v>0.56999999999999995</v>
      </c>
      <c r="H661" s="2">
        <v>0.71</v>
      </c>
      <c r="I661" s="36">
        <v>1004.18</v>
      </c>
    </row>
    <row r="662" spans="2:9">
      <c r="B662" s="2" t="s">
        <v>464</v>
      </c>
      <c r="C662" s="1">
        <v>2644</v>
      </c>
      <c r="D662" s="1">
        <v>2672</v>
      </c>
      <c r="E662" s="36">
        <v>1010.35</v>
      </c>
      <c r="F662" s="2">
        <v>-2.92</v>
      </c>
      <c r="G662" s="2">
        <v>-0.28999999999999998</v>
      </c>
      <c r="H662" s="2">
        <v>-0.35</v>
      </c>
      <c r="I662" s="36">
        <v>1004.4</v>
      </c>
    </row>
    <row r="663" spans="2:9">
      <c r="B663" s="2" t="s">
        <v>465</v>
      </c>
      <c r="C663" s="1">
        <v>2613</v>
      </c>
      <c r="D663" s="1">
        <v>2647</v>
      </c>
      <c r="E663" s="36">
        <v>1013.27</v>
      </c>
      <c r="F663" s="2">
        <v>-0.08</v>
      </c>
      <c r="G663" s="2">
        <v>-0.01</v>
      </c>
      <c r="H663" s="2">
        <v>-0.22</v>
      </c>
      <c r="I663" s="36">
        <v>1004.48</v>
      </c>
    </row>
    <row r="664" spans="2:9">
      <c r="B664" s="2" t="s">
        <v>466</v>
      </c>
      <c r="C664" s="1">
        <v>2582</v>
      </c>
      <c r="D664" s="1">
        <v>2617</v>
      </c>
      <c r="E664" s="36">
        <v>1013.35</v>
      </c>
      <c r="F664" s="2">
        <v>-22.51</v>
      </c>
      <c r="G664" s="2">
        <v>-2.17</v>
      </c>
      <c r="H664" s="2">
        <v>-2.15</v>
      </c>
      <c r="I664" s="36">
        <v>1004.55</v>
      </c>
    </row>
    <row r="665" spans="2:9">
      <c r="B665" s="2" t="s">
        <v>467</v>
      </c>
      <c r="C665" s="1">
        <v>2557</v>
      </c>
      <c r="D665" s="1">
        <v>2649</v>
      </c>
      <c r="E665" s="36">
        <v>1035.8599999999999</v>
      </c>
      <c r="F665" s="2">
        <v>12.69</v>
      </c>
      <c r="G665" s="2">
        <v>1.24</v>
      </c>
      <c r="H665" s="2">
        <v>1.28</v>
      </c>
      <c r="I665" s="36">
        <v>1004.6</v>
      </c>
    </row>
    <row r="666" spans="2:9">
      <c r="B666" s="2" t="s">
        <v>468</v>
      </c>
      <c r="C666" s="1">
        <v>2505</v>
      </c>
      <c r="D666" s="1">
        <v>2563</v>
      </c>
      <c r="E666" s="36">
        <v>1023.17</v>
      </c>
      <c r="F666" s="2">
        <v>-32.46</v>
      </c>
      <c r="G666" s="2">
        <v>-3.07</v>
      </c>
      <c r="H666" s="2">
        <v>-2.93</v>
      </c>
      <c r="I666" s="36">
        <v>1004.67</v>
      </c>
    </row>
    <row r="667" spans="2:9">
      <c r="B667" s="2" t="s">
        <v>469</v>
      </c>
      <c r="C667" s="1">
        <v>2493</v>
      </c>
      <c r="D667" s="1">
        <v>2632</v>
      </c>
      <c r="E667" s="36">
        <v>1055.6300000000001</v>
      </c>
      <c r="F667" s="2">
        <v>-4.37</v>
      </c>
      <c r="G667" s="2">
        <v>-0.41</v>
      </c>
      <c r="H667" s="2">
        <v>-0.34</v>
      </c>
      <c r="I667" s="36">
        <v>1004.86</v>
      </c>
    </row>
    <row r="668" spans="2:9">
      <c r="B668" s="2" t="s">
        <v>470</v>
      </c>
      <c r="C668" s="1">
        <v>2477</v>
      </c>
      <c r="D668" s="1">
        <v>2626</v>
      </c>
      <c r="E668" s="36">
        <v>1060</v>
      </c>
      <c r="F668" s="2">
        <v>-0.02</v>
      </c>
      <c r="G668" s="2">
        <v>0</v>
      </c>
      <c r="H668" s="2">
        <v>-0.36</v>
      </c>
      <c r="I668" s="36">
        <v>1004.93</v>
      </c>
    </row>
    <row r="669" spans="2:9">
      <c r="B669" s="2" t="s">
        <v>471</v>
      </c>
      <c r="C669" s="1">
        <v>2453</v>
      </c>
      <c r="D669" s="1">
        <v>2600</v>
      </c>
      <c r="E669" s="36">
        <v>1060.02</v>
      </c>
      <c r="F669" s="2">
        <v>4.24</v>
      </c>
      <c r="G669" s="2">
        <v>0.4</v>
      </c>
      <c r="H669" s="2">
        <v>0.64</v>
      </c>
      <c r="I669" s="36">
        <v>1005.04</v>
      </c>
    </row>
    <row r="670" spans="2:9">
      <c r="B670" s="2" t="s">
        <v>472</v>
      </c>
      <c r="C670" s="1">
        <v>2436</v>
      </c>
      <c r="D670" s="1">
        <v>2572</v>
      </c>
      <c r="E670" s="36">
        <v>1055.78</v>
      </c>
      <c r="F670" s="2">
        <v>1.46</v>
      </c>
      <c r="G670" s="2">
        <v>0.14000000000000001</v>
      </c>
      <c r="H670" s="2">
        <v>0.44</v>
      </c>
      <c r="I670" s="36">
        <v>1005.11</v>
      </c>
    </row>
    <row r="671" spans="2:9">
      <c r="B671" s="2" t="s">
        <v>473</v>
      </c>
      <c r="C671" s="1">
        <v>2428</v>
      </c>
      <c r="D671" s="1">
        <v>2560</v>
      </c>
      <c r="E671" s="36">
        <v>1054.32</v>
      </c>
      <c r="F671" s="2">
        <v>19.2</v>
      </c>
      <c r="G671" s="2">
        <v>1.85</v>
      </c>
      <c r="H671" s="2">
        <v>1.69</v>
      </c>
      <c r="I671" s="36">
        <v>1005.32</v>
      </c>
    </row>
    <row r="672" spans="2:9">
      <c r="B672" s="2" t="s">
        <v>474</v>
      </c>
      <c r="C672" s="1">
        <v>2414</v>
      </c>
      <c r="D672" s="1">
        <v>2499</v>
      </c>
      <c r="E672" s="36">
        <v>1035.1199999999999</v>
      </c>
      <c r="F672" s="2">
        <v>-4.4400000000000004</v>
      </c>
      <c r="G672" s="2">
        <v>-0.43</v>
      </c>
      <c r="H672" s="2">
        <v>-0.45</v>
      </c>
      <c r="I672" s="36">
        <v>1005.38</v>
      </c>
    </row>
    <row r="673" spans="2:9">
      <c r="B673" s="2" t="s">
        <v>475</v>
      </c>
      <c r="C673" s="1">
        <v>2403</v>
      </c>
      <c r="D673" s="1">
        <v>2498</v>
      </c>
      <c r="E673" s="36">
        <v>1039.56</v>
      </c>
      <c r="F673" s="2">
        <v>1.5</v>
      </c>
      <c r="G673" s="2">
        <v>0.14000000000000001</v>
      </c>
      <c r="H673" s="2">
        <v>-0.14000000000000001</v>
      </c>
      <c r="I673" s="36">
        <v>1005.45</v>
      </c>
    </row>
    <row r="674" spans="2:9">
      <c r="B674" s="2" t="s">
        <v>476</v>
      </c>
      <c r="C674" s="1">
        <v>2390</v>
      </c>
      <c r="D674" s="1">
        <v>2481</v>
      </c>
      <c r="E674" s="36">
        <v>1038.06</v>
      </c>
      <c r="F674" s="2">
        <v>12.65</v>
      </c>
      <c r="G674" s="2">
        <v>1.23</v>
      </c>
      <c r="H674" s="2">
        <v>1.0900000000000001</v>
      </c>
      <c r="I674" s="36">
        <v>1005.52</v>
      </c>
    </row>
    <row r="675" spans="2:9">
      <c r="B675" s="2" t="s">
        <v>477</v>
      </c>
      <c r="C675" s="1">
        <v>2372</v>
      </c>
      <c r="D675" s="1">
        <v>2432</v>
      </c>
      <c r="E675" s="36">
        <v>1025.4100000000001</v>
      </c>
      <c r="F675" s="2">
        <v>14.88</v>
      </c>
      <c r="G675" s="2">
        <v>1.47</v>
      </c>
      <c r="H675" s="2">
        <v>1.53</v>
      </c>
      <c r="I675" s="36">
        <v>1005.59</v>
      </c>
    </row>
    <row r="676" spans="2:9">
      <c r="B676" s="2" t="s">
        <v>478</v>
      </c>
      <c r="C676" s="1">
        <v>2356</v>
      </c>
      <c r="D676" s="1">
        <v>2381</v>
      </c>
      <c r="E676" s="36">
        <v>1010.53</v>
      </c>
      <c r="F676" s="2">
        <v>10.11</v>
      </c>
      <c r="G676" s="2">
        <v>1.01</v>
      </c>
      <c r="H676" s="2">
        <v>0.89</v>
      </c>
      <c r="I676" s="36">
        <v>1005.78</v>
      </c>
    </row>
    <row r="677" spans="2:9">
      <c r="B677" s="2" t="s">
        <v>479</v>
      </c>
      <c r="C677" s="1">
        <v>2326</v>
      </c>
      <c r="D677" s="1">
        <v>2327</v>
      </c>
      <c r="E677" s="36">
        <v>1000.42</v>
      </c>
      <c r="F677" s="2">
        <v>-15.89</v>
      </c>
      <c r="G677" s="2">
        <v>-1.56</v>
      </c>
      <c r="H677" s="2">
        <v>-1.95</v>
      </c>
      <c r="I677" s="36">
        <v>1005.85</v>
      </c>
    </row>
    <row r="678" spans="2:9">
      <c r="B678" s="2" t="s">
        <v>480</v>
      </c>
      <c r="C678" s="1">
        <v>2312</v>
      </c>
      <c r="D678" s="1">
        <v>2350</v>
      </c>
      <c r="E678" s="36">
        <v>1016.31</v>
      </c>
      <c r="F678" s="2">
        <v>9.34</v>
      </c>
      <c r="G678" s="2">
        <v>0.93</v>
      </c>
      <c r="H678" s="2">
        <v>0.61</v>
      </c>
      <c r="I678" s="36">
        <v>1005.91</v>
      </c>
    </row>
    <row r="679" spans="2:9">
      <c r="B679" s="2" t="s">
        <v>481</v>
      </c>
      <c r="C679" s="1">
        <v>2296</v>
      </c>
      <c r="D679" s="1">
        <v>2312</v>
      </c>
      <c r="E679" s="36">
        <v>1006.97</v>
      </c>
      <c r="F679" s="2">
        <v>-15.55</v>
      </c>
      <c r="G679" s="2">
        <v>-1.52</v>
      </c>
      <c r="H679" s="2">
        <v>-1.2</v>
      </c>
      <c r="I679" s="36">
        <v>1005.98</v>
      </c>
    </row>
    <row r="680" spans="2:9">
      <c r="B680" s="2" t="s">
        <v>482</v>
      </c>
      <c r="C680" s="1">
        <v>2267</v>
      </c>
      <c r="D680" s="1">
        <v>2319</v>
      </c>
      <c r="E680" s="36">
        <v>1022.52</v>
      </c>
      <c r="F680" s="2">
        <v>10.25</v>
      </c>
      <c r="G680" s="2">
        <v>1.01</v>
      </c>
      <c r="H680" s="2">
        <v>1.02</v>
      </c>
      <c r="I680" s="36">
        <v>1006.03</v>
      </c>
    </row>
    <row r="681" spans="2:9">
      <c r="B681" s="2" t="s">
        <v>483</v>
      </c>
      <c r="C681" s="1">
        <v>2247</v>
      </c>
      <c r="D681" s="1">
        <v>2274</v>
      </c>
      <c r="E681" s="36">
        <v>1012.27</v>
      </c>
      <c r="F681" s="2">
        <v>8.11</v>
      </c>
      <c r="G681" s="2">
        <v>0.81</v>
      </c>
      <c r="H681" s="2">
        <v>0.88</v>
      </c>
      <c r="I681" s="36">
        <v>1006.23</v>
      </c>
    </row>
    <row r="682" spans="2:9">
      <c r="B682" s="2" t="s">
        <v>484</v>
      </c>
      <c r="C682" s="1">
        <v>2225</v>
      </c>
      <c r="D682" s="1">
        <v>2234</v>
      </c>
      <c r="E682" s="36">
        <v>1004.16</v>
      </c>
      <c r="F682" s="2">
        <v>-13.27</v>
      </c>
      <c r="G682" s="2">
        <v>-1.3</v>
      </c>
      <c r="H682" s="2">
        <v>-1.71</v>
      </c>
      <c r="I682" s="36">
        <v>1006.29</v>
      </c>
    </row>
    <row r="683" spans="2:9">
      <c r="B683" s="2" t="s">
        <v>485</v>
      </c>
      <c r="C683" s="1">
        <v>2212</v>
      </c>
      <c r="D683" s="1">
        <v>2251</v>
      </c>
      <c r="E683" s="36">
        <v>1017.43</v>
      </c>
      <c r="F683" s="2">
        <v>-0.95</v>
      </c>
      <c r="G683" s="2">
        <v>-0.09</v>
      </c>
      <c r="H683" s="2">
        <v>-0.73</v>
      </c>
      <c r="I683" s="36">
        <v>1006.39</v>
      </c>
    </row>
    <row r="684" spans="2:9">
      <c r="B684" s="2" t="s">
        <v>486</v>
      </c>
      <c r="C684" s="1">
        <v>2189</v>
      </c>
      <c r="D684" s="1">
        <v>2230</v>
      </c>
      <c r="E684" s="36">
        <v>1018.38</v>
      </c>
      <c r="F684" s="2">
        <v>4.7699999999999996</v>
      </c>
      <c r="G684" s="2">
        <v>0.47</v>
      </c>
      <c r="H684" s="2">
        <v>0.56999999999999995</v>
      </c>
      <c r="I684" s="36">
        <v>1006.45</v>
      </c>
    </row>
    <row r="685" spans="2:9">
      <c r="B685" s="2" t="s">
        <v>487</v>
      </c>
      <c r="C685" s="1">
        <v>2138</v>
      </c>
      <c r="D685" s="1">
        <v>2167</v>
      </c>
      <c r="E685" s="36">
        <v>1013.61</v>
      </c>
      <c r="F685" s="2">
        <v>-37.979999999999997</v>
      </c>
      <c r="G685" s="2">
        <v>-3.61</v>
      </c>
      <c r="H685" s="2">
        <v>-2.95</v>
      </c>
      <c r="I685" s="36">
        <v>1006.5</v>
      </c>
    </row>
    <row r="686" spans="2:9">
      <c r="B686" s="2" t="s">
        <v>488</v>
      </c>
      <c r="C686" s="1">
        <v>2103</v>
      </c>
      <c r="D686" s="1">
        <v>2212</v>
      </c>
      <c r="E686" s="36">
        <v>1051.5899999999999</v>
      </c>
      <c r="F686" s="2">
        <v>-1.1599999999999999</v>
      </c>
      <c r="G686" s="2">
        <v>-0.11</v>
      </c>
      <c r="H686" s="2">
        <v>-0.08</v>
      </c>
      <c r="I686" s="36">
        <v>1006.63</v>
      </c>
    </row>
    <row r="687" spans="2:9">
      <c r="B687" s="2" t="s">
        <v>489</v>
      </c>
      <c r="C687" s="1">
        <v>2060</v>
      </c>
      <c r="D687" s="1">
        <v>2169</v>
      </c>
      <c r="E687" s="36">
        <v>1052.75</v>
      </c>
      <c r="F687" s="2">
        <v>-25.32</v>
      </c>
      <c r="G687" s="2">
        <v>-2.35</v>
      </c>
      <c r="H687" s="2">
        <v>-1.43</v>
      </c>
      <c r="I687" s="36">
        <v>1006.69</v>
      </c>
    </row>
    <row r="688" spans="2:9">
      <c r="B688" s="2" t="s">
        <v>490</v>
      </c>
      <c r="C688" s="1">
        <v>2039</v>
      </c>
      <c r="D688" s="1">
        <v>2198</v>
      </c>
      <c r="E688" s="36">
        <v>1078.07</v>
      </c>
      <c r="F688" s="2">
        <v>8.6</v>
      </c>
      <c r="G688" s="2">
        <v>0.8</v>
      </c>
      <c r="H688" s="2">
        <v>1.1299999999999999</v>
      </c>
      <c r="I688" s="36">
        <v>1006.75</v>
      </c>
    </row>
    <row r="689" spans="2:9">
      <c r="B689" s="2" t="s">
        <v>491</v>
      </c>
      <c r="C689" s="1">
        <v>1974</v>
      </c>
      <c r="D689" s="1">
        <v>2111</v>
      </c>
      <c r="E689" s="36">
        <v>1069.47</v>
      </c>
      <c r="F689" s="2">
        <v>25.65</v>
      </c>
      <c r="G689" s="2">
        <v>2.46</v>
      </c>
      <c r="H689" s="2">
        <v>2.25</v>
      </c>
      <c r="I689" s="36">
        <v>1006.84</v>
      </c>
    </row>
    <row r="690" spans="2:9">
      <c r="B690" s="2" t="s">
        <v>492</v>
      </c>
      <c r="C690" s="1">
        <v>1936</v>
      </c>
      <c r="D690" s="1">
        <v>2021</v>
      </c>
      <c r="E690" s="36">
        <v>1043.82</v>
      </c>
      <c r="F690" s="2">
        <v>12.44</v>
      </c>
      <c r="G690" s="2">
        <v>1.21</v>
      </c>
      <c r="H690" s="2">
        <v>0.69</v>
      </c>
      <c r="I690" s="36">
        <v>1007.07</v>
      </c>
    </row>
    <row r="691" spans="2:9">
      <c r="B691" s="2" t="s">
        <v>493</v>
      </c>
      <c r="C691" s="1">
        <v>1897</v>
      </c>
      <c r="D691" s="1">
        <v>1957</v>
      </c>
      <c r="E691" s="36">
        <v>1031.3800000000001</v>
      </c>
      <c r="F691" s="2">
        <v>13.08</v>
      </c>
      <c r="G691" s="2">
        <v>1.28</v>
      </c>
      <c r="H691" s="2">
        <v>1.01</v>
      </c>
      <c r="I691" s="36">
        <v>1007.15</v>
      </c>
    </row>
    <row r="692" spans="2:9">
      <c r="B692" s="2" t="s">
        <v>494</v>
      </c>
      <c r="C692" s="1">
        <v>1854</v>
      </c>
      <c r="D692" s="1">
        <v>1888</v>
      </c>
      <c r="E692" s="36">
        <v>1018.3</v>
      </c>
      <c r="F692" s="2">
        <v>27.82</v>
      </c>
      <c r="G692" s="2">
        <v>2.81</v>
      </c>
      <c r="H692" s="2">
        <v>2.23</v>
      </c>
      <c r="I692" s="36">
        <v>1007.23</v>
      </c>
    </row>
    <row r="693" spans="2:9">
      <c r="B693" s="2" t="s">
        <v>495</v>
      </c>
      <c r="C693" s="1">
        <v>1839</v>
      </c>
      <c r="D693" s="1">
        <v>1822</v>
      </c>
      <c r="E693" s="36">
        <v>990.48</v>
      </c>
      <c r="F693" s="2">
        <v>-30.41</v>
      </c>
      <c r="G693" s="2">
        <v>-2.98</v>
      </c>
      <c r="H693" s="2">
        <v>-1.5</v>
      </c>
      <c r="I693" s="36">
        <v>1007.26</v>
      </c>
    </row>
    <row r="694" spans="2:9">
      <c r="B694" s="2" t="s">
        <v>496</v>
      </c>
      <c r="C694" s="1">
        <v>1769</v>
      </c>
      <c r="D694" s="1">
        <v>1806</v>
      </c>
      <c r="E694" s="36">
        <v>1020.89</v>
      </c>
      <c r="F694" s="2">
        <v>-42.75</v>
      </c>
      <c r="G694" s="2">
        <v>-4.0199999999999996</v>
      </c>
      <c r="H694" s="2">
        <v>-2.48</v>
      </c>
      <c r="I694" s="36">
        <v>1007.31</v>
      </c>
    </row>
    <row r="695" spans="2:9">
      <c r="B695" s="2" t="s">
        <v>497</v>
      </c>
      <c r="C695" s="1">
        <v>1681</v>
      </c>
      <c r="D695" s="1">
        <v>1788</v>
      </c>
      <c r="E695" s="36">
        <v>1063.6400000000001</v>
      </c>
      <c r="F695" s="2">
        <v>3.11</v>
      </c>
      <c r="G695" s="2">
        <v>0.28999999999999998</v>
      </c>
      <c r="H695" s="2">
        <v>0.64</v>
      </c>
      <c r="I695" s="36">
        <v>1007.46</v>
      </c>
    </row>
    <row r="696" spans="2:9">
      <c r="B696" s="2" t="s">
        <v>498</v>
      </c>
      <c r="C696" s="1">
        <v>1571</v>
      </c>
      <c r="D696" s="1">
        <v>1666</v>
      </c>
      <c r="E696" s="36">
        <v>1060.53</v>
      </c>
      <c r="F696" s="2">
        <v>-34.04</v>
      </c>
      <c r="G696" s="2">
        <v>-3.11</v>
      </c>
      <c r="H696" s="2">
        <v>-2.5</v>
      </c>
      <c r="I696" s="36">
        <v>1007.51</v>
      </c>
    </row>
    <row r="697" spans="2:9">
      <c r="B697" s="2" t="s">
        <v>499</v>
      </c>
      <c r="C697" s="1">
        <v>1485</v>
      </c>
      <c r="D697" s="1">
        <v>1625</v>
      </c>
      <c r="E697" s="36">
        <v>1094.57</v>
      </c>
      <c r="F697" s="2">
        <v>-34.49</v>
      </c>
      <c r="G697" s="2">
        <v>-3.05</v>
      </c>
      <c r="H697" s="2">
        <v>-2.2599999999999998</v>
      </c>
      <c r="I697" s="36">
        <v>1007.55</v>
      </c>
    </row>
    <row r="698" spans="2:9">
      <c r="B698" s="2" t="s">
        <v>500</v>
      </c>
      <c r="C698" s="1">
        <v>1420</v>
      </c>
      <c r="D698" s="1">
        <v>1603</v>
      </c>
      <c r="E698" s="36">
        <v>1129.06</v>
      </c>
      <c r="F698" s="2">
        <v>11.61</v>
      </c>
      <c r="G698" s="2">
        <v>1.04</v>
      </c>
      <c r="H698" s="2">
        <v>0.37</v>
      </c>
      <c r="I698" s="36">
        <v>1007.62</v>
      </c>
    </row>
    <row r="699" spans="2:9">
      <c r="B699" s="2" t="s">
        <v>501</v>
      </c>
      <c r="C699" s="1">
        <v>1358</v>
      </c>
      <c r="D699" s="1">
        <v>1517</v>
      </c>
      <c r="E699" s="36">
        <v>1117.45</v>
      </c>
      <c r="F699" s="2">
        <v>10.91</v>
      </c>
      <c r="G699" s="2">
        <v>0.99</v>
      </c>
      <c r="H699" s="2">
        <v>1.1499999999999999</v>
      </c>
      <c r="I699" s="36">
        <v>1007.67</v>
      </c>
    </row>
    <row r="700" spans="2:9">
      <c r="B700" s="2" t="s">
        <v>502</v>
      </c>
      <c r="C700" s="1">
        <v>1287</v>
      </c>
      <c r="D700" s="1">
        <v>1424</v>
      </c>
      <c r="E700" s="36">
        <v>1106.54</v>
      </c>
      <c r="F700" s="2">
        <v>6.72</v>
      </c>
      <c r="G700" s="2">
        <v>0.61</v>
      </c>
      <c r="H700" s="2">
        <v>0.55000000000000004</v>
      </c>
      <c r="I700" s="36">
        <v>1007.86</v>
      </c>
    </row>
    <row r="701" spans="2:9">
      <c r="B701" s="2" t="s">
        <v>503</v>
      </c>
      <c r="C701" s="1">
        <v>1208</v>
      </c>
      <c r="D701" s="1">
        <v>1328</v>
      </c>
      <c r="E701" s="36">
        <v>1099.82</v>
      </c>
      <c r="F701" s="2">
        <v>-3.63</v>
      </c>
      <c r="G701" s="2">
        <v>-0.33</v>
      </c>
      <c r="H701" s="2">
        <v>-0.17</v>
      </c>
      <c r="I701" s="36">
        <v>1007.91</v>
      </c>
    </row>
    <row r="702" spans="2:9">
      <c r="B702" s="2" t="s">
        <v>504</v>
      </c>
      <c r="C702" s="1">
        <v>1097</v>
      </c>
      <c r="D702" s="1">
        <v>1211</v>
      </c>
      <c r="E702" s="36">
        <v>1103.45</v>
      </c>
      <c r="F702" s="2">
        <v>-15.23</v>
      </c>
      <c r="G702" s="2">
        <v>-1.36</v>
      </c>
      <c r="H702" s="2">
        <v>-0.73</v>
      </c>
      <c r="I702" s="36">
        <v>1007.97</v>
      </c>
    </row>
    <row r="703" spans="2:9">
      <c r="B703" s="2" t="s">
        <v>505</v>
      </c>
      <c r="C703" s="1">
        <v>1017</v>
      </c>
      <c r="D703" s="1">
        <v>1137</v>
      </c>
      <c r="E703" s="36">
        <v>1118.68</v>
      </c>
      <c r="F703" s="2">
        <v>3.21</v>
      </c>
      <c r="G703" s="2">
        <v>0.28999999999999998</v>
      </c>
      <c r="H703" s="2">
        <v>-0.32</v>
      </c>
      <c r="I703" s="36">
        <v>1008.02</v>
      </c>
    </row>
    <row r="704" spans="2:9">
      <c r="B704" s="2" t="s">
        <v>506</v>
      </c>
      <c r="C704" s="1">
        <v>957</v>
      </c>
      <c r="D704" s="1">
        <v>1068</v>
      </c>
      <c r="E704" s="36">
        <v>1115.47</v>
      </c>
      <c r="F704" s="2">
        <v>18.5</v>
      </c>
      <c r="G704" s="2">
        <v>1.69</v>
      </c>
      <c r="H704" s="2">
        <v>1.1499999999999999</v>
      </c>
      <c r="I704" s="36">
        <v>1008.07</v>
      </c>
    </row>
    <row r="705" spans="2:9">
      <c r="B705" s="2" t="s">
        <v>507</v>
      </c>
      <c r="C705" s="1">
        <v>844</v>
      </c>
      <c r="D705" s="1">
        <v>926</v>
      </c>
      <c r="E705" s="36">
        <v>1096.97</v>
      </c>
      <c r="F705" s="2">
        <v>-4.22</v>
      </c>
      <c r="G705" s="2">
        <v>-0.38</v>
      </c>
      <c r="H705" s="2">
        <v>-0.61</v>
      </c>
      <c r="I705" s="36">
        <v>1008.21</v>
      </c>
    </row>
    <row r="706" spans="2:9">
      <c r="B706" s="2" t="s">
        <v>508</v>
      </c>
      <c r="C706" s="1">
        <v>745</v>
      </c>
      <c r="D706" s="1">
        <v>820</v>
      </c>
      <c r="E706" s="36">
        <v>1101.19</v>
      </c>
      <c r="F706" s="2">
        <v>-4.21</v>
      </c>
      <c r="G706" s="2">
        <v>-0.38</v>
      </c>
      <c r="H706" s="2">
        <v>0.62</v>
      </c>
      <c r="I706" s="36">
        <v>1008.26</v>
      </c>
    </row>
    <row r="707" spans="2:9">
      <c r="B707" s="2" t="s">
        <v>509</v>
      </c>
      <c r="C707" s="1">
        <v>650</v>
      </c>
      <c r="D707" s="1">
        <v>719</v>
      </c>
      <c r="E707" s="36">
        <v>1105.4000000000001</v>
      </c>
      <c r="F707" s="2">
        <v>10.94</v>
      </c>
      <c r="G707" s="2">
        <v>1</v>
      </c>
      <c r="H707" s="2">
        <v>0.28999999999999998</v>
      </c>
      <c r="I707" s="36">
        <v>1008.3</v>
      </c>
    </row>
    <row r="708" spans="2:9">
      <c r="B708" s="2" t="s">
        <v>510</v>
      </c>
      <c r="C708" s="1">
        <v>575</v>
      </c>
      <c r="D708" s="1">
        <v>630</v>
      </c>
      <c r="E708" s="36">
        <v>1094.46</v>
      </c>
      <c r="F708" s="2">
        <v>18.079999999999998</v>
      </c>
      <c r="G708" s="2">
        <v>1.68</v>
      </c>
      <c r="H708" s="2">
        <v>0.48</v>
      </c>
      <c r="I708" s="36">
        <v>1008.34</v>
      </c>
    </row>
    <row r="709" spans="2:9">
      <c r="B709" s="2" t="s">
        <v>511</v>
      </c>
      <c r="C709" s="1">
        <v>538</v>
      </c>
      <c r="D709" s="1">
        <v>579</v>
      </c>
      <c r="E709" s="36">
        <v>1076.3800000000001</v>
      </c>
      <c r="F709" s="2">
        <v>-0.1</v>
      </c>
      <c r="G709" s="2">
        <v>-0.01</v>
      </c>
      <c r="H709" s="2">
        <v>0</v>
      </c>
      <c r="I709" s="36">
        <v>1008.38</v>
      </c>
    </row>
    <row r="710" spans="2:9">
      <c r="B710" s="2" t="s">
        <v>512</v>
      </c>
      <c r="C710" s="1">
        <v>470</v>
      </c>
      <c r="D710" s="1">
        <v>506</v>
      </c>
      <c r="E710" s="36">
        <v>1076.48</v>
      </c>
      <c r="F710" s="2">
        <v>17.170000000000002</v>
      </c>
      <c r="G710" s="2">
        <v>1.62</v>
      </c>
      <c r="H710" s="2">
        <v>0.72</v>
      </c>
      <c r="I710" s="36">
        <v>1008.49</v>
      </c>
    </row>
    <row r="711" spans="2:9">
      <c r="B711" s="2" t="s">
        <v>513</v>
      </c>
      <c r="C711" s="1">
        <v>406</v>
      </c>
      <c r="D711" s="1">
        <v>430</v>
      </c>
      <c r="E711" s="36">
        <v>1059.31</v>
      </c>
      <c r="F711" s="2">
        <v>17.239999999999998</v>
      </c>
      <c r="G711" s="2">
        <v>1.65</v>
      </c>
      <c r="H711" s="2">
        <v>-0.59</v>
      </c>
      <c r="I711" s="36">
        <v>1008.53</v>
      </c>
    </row>
    <row r="712" spans="2:9">
      <c r="B712" s="2" t="s">
        <v>514</v>
      </c>
      <c r="C712" s="1">
        <v>351</v>
      </c>
      <c r="D712" s="1">
        <v>366</v>
      </c>
      <c r="E712" s="36">
        <v>1042.07</v>
      </c>
      <c r="F712" s="2">
        <v>0.69</v>
      </c>
      <c r="G712" s="2">
        <v>7.0000000000000007E-2</v>
      </c>
      <c r="H712" s="2">
        <v>0.53</v>
      </c>
      <c r="I712" s="36">
        <v>999.82</v>
      </c>
    </row>
    <row r="713" spans="2:9">
      <c r="B713" s="2" t="s">
        <v>515</v>
      </c>
      <c r="C713" s="1">
        <v>302</v>
      </c>
      <c r="D713" s="1">
        <v>315</v>
      </c>
      <c r="E713" s="36">
        <v>1041.3800000000001</v>
      </c>
      <c r="F713" s="2">
        <v>1.68</v>
      </c>
      <c r="G713" s="2">
        <v>0.16</v>
      </c>
      <c r="H713" s="2">
        <v>0.66</v>
      </c>
      <c r="I713" s="36">
        <v>999.86</v>
      </c>
    </row>
    <row r="714" spans="2:9">
      <c r="B714" s="2" t="s">
        <v>516</v>
      </c>
      <c r="C714" s="1">
        <v>260</v>
      </c>
      <c r="D714" s="1">
        <v>271</v>
      </c>
      <c r="E714" s="36">
        <v>1039.7</v>
      </c>
      <c r="F714" s="2">
        <v>9.52</v>
      </c>
      <c r="G714" s="2">
        <v>0.92</v>
      </c>
      <c r="H714" s="2">
        <v>0.7</v>
      </c>
      <c r="I714" s="36">
        <v>999.9</v>
      </c>
    </row>
    <row r="715" spans="2:9">
      <c r="B715" s="2" t="s">
        <v>517</v>
      </c>
      <c r="C715" s="1">
        <v>222</v>
      </c>
      <c r="D715" s="1">
        <v>229</v>
      </c>
      <c r="E715" s="36">
        <v>1030.18</v>
      </c>
      <c r="F715" s="2">
        <v>-5.87</v>
      </c>
      <c r="G715" s="2">
        <v>-0.56999999999999995</v>
      </c>
      <c r="H715" s="2">
        <v>-0.03</v>
      </c>
      <c r="I715" s="36">
        <v>1000.01</v>
      </c>
    </row>
    <row r="716" spans="2:9">
      <c r="B716" s="2" t="s">
        <v>518</v>
      </c>
      <c r="C716" s="1">
        <v>178</v>
      </c>
      <c r="D716" s="1">
        <v>185</v>
      </c>
      <c r="E716" s="36">
        <v>1036.05</v>
      </c>
      <c r="F716" s="2">
        <v>8.1999999999999993</v>
      </c>
      <c r="G716" s="2">
        <v>0.8</v>
      </c>
      <c r="H716" s="2">
        <v>1.1000000000000001</v>
      </c>
      <c r="I716" s="36">
        <v>1000.05</v>
      </c>
    </row>
    <row r="717" spans="2:9">
      <c r="B717" s="2" t="s">
        <v>519</v>
      </c>
      <c r="C717" s="1">
        <v>148</v>
      </c>
      <c r="D717" s="1">
        <v>153</v>
      </c>
      <c r="E717" s="36">
        <v>1027.8499999999999</v>
      </c>
      <c r="F717" s="2">
        <v>3.48</v>
      </c>
      <c r="G717" s="2">
        <v>0.34</v>
      </c>
      <c r="H717" s="2">
        <v>0.08</v>
      </c>
      <c r="I717" s="36">
        <v>1000.09</v>
      </c>
    </row>
    <row r="718" spans="2:9">
      <c r="B718" s="2" t="s">
        <v>520</v>
      </c>
      <c r="C718" s="1">
        <v>127</v>
      </c>
      <c r="D718" s="1">
        <v>130</v>
      </c>
      <c r="E718" s="36">
        <v>1024.3699999999999</v>
      </c>
      <c r="F718" s="2">
        <v>17.38</v>
      </c>
      <c r="G718" s="2">
        <v>1.73</v>
      </c>
      <c r="H718" s="2">
        <v>1.45</v>
      </c>
      <c r="I718" s="36">
        <v>1000.12</v>
      </c>
    </row>
    <row r="719" spans="2:9">
      <c r="B719" s="2" t="s">
        <v>521</v>
      </c>
      <c r="C719" s="1">
        <v>84</v>
      </c>
      <c r="D719" s="1">
        <v>84</v>
      </c>
      <c r="E719" s="36">
        <v>1006.99</v>
      </c>
      <c r="F719" s="2">
        <v>-10.94</v>
      </c>
      <c r="G719" s="2">
        <v>-1.07</v>
      </c>
      <c r="H719" s="2">
        <v>-1.23</v>
      </c>
      <c r="I719" s="36">
        <v>1000.12</v>
      </c>
    </row>
    <row r="720" spans="2:9">
      <c r="B720" s="2" t="s">
        <v>522</v>
      </c>
      <c r="C720" s="1">
        <v>41</v>
      </c>
      <c r="D720" s="1">
        <v>41</v>
      </c>
      <c r="E720" s="36">
        <v>1017.93</v>
      </c>
      <c r="F720" s="2">
        <v>8.44</v>
      </c>
      <c r="G720" s="2">
        <v>0.84</v>
      </c>
      <c r="H720" s="2">
        <v>0.24</v>
      </c>
      <c r="I720" s="36">
        <v>1000.07</v>
      </c>
    </row>
    <row r="721" spans="2:9">
      <c r="B721" s="2" t="s">
        <v>523</v>
      </c>
      <c r="C721" s="1">
        <v>13</v>
      </c>
      <c r="D721" s="1">
        <v>13</v>
      </c>
      <c r="E721" s="36">
        <v>1009.49</v>
      </c>
      <c r="F721" s="2">
        <v>-1.18</v>
      </c>
      <c r="G721" s="2">
        <v>-0.12</v>
      </c>
      <c r="H721" s="2">
        <v>-0.28999999999999998</v>
      </c>
      <c r="I721" s="36">
        <v>1000.06</v>
      </c>
    </row>
    <row r="722" spans="2:9">
      <c r="B722" s="2" t="s">
        <v>524</v>
      </c>
      <c r="C722" s="1">
        <v>7</v>
      </c>
      <c r="D722" s="1">
        <v>7</v>
      </c>
      <c r="E722" s="36">
        <v>1010.67</v>
      </c>
      <c r="F722" s="2">
        <v>10.79</v>
      </c>
      <c r="G722" s="2">
        <v>1.08</v>
      </c>
      <c r="H722" s="2">
        <v>0.18</v>
      </c>
      <c r="I722" s="36">
        <v>1000.06</v>
      </c>
    </row>
    <row r="723" spans="2:9">
      <c r="B723" s="2" t="s">
        <v>525</v>
      </c>
      <c r="C723" s="1">
        <v>7</v>
      </c>
      <c r="D723" s="1">
        <v>7</v>
      </c>
      <c r="E723" s="36">
        <v>999.88</v>
      </c>
      <c r="F723" s="2">
        <v>-0.12</v>
      </c>
      <c r="G723" s="2">
        <v>-0.01</v>
      </c>
      <c r="H723" s="2">
        <v>1.29</v>
      </c>
      <c r="I723" s="36">
        <v>1000.03</v>
      </c>
    </row>
    <row r="724" spans="2:9">
      <c r="B724" s="2" t="s">
        <v>526</v>
      </c>
      <c r="C724" s="1"/>
      <c r="D724" s="1"/>
      <c r="E724" s="36">
        <v>1000</v>
      </c>
      <c r="F724" s="2">
        <v>18.5</v>
      </c>
      <c r="G724" s="2">
        <v>0</v>
      </c>
      <c r="H724" s="2">
        <v>0</v>
      </c>
      <c r="I724" s="36">
        <v>1000</v>
      </c>
    </row>
  </sheetData>
  <mergeCells count="1">
    <mergeCell ref="B1:G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B1:J615"/>
  <sheetViews>
    <sheetView workbookViewId="0">
      <selection activeCell="B4" sqref="B4"/>
    </sheetView>
  </sheetViews>
  <sheetFormatPr defaultRowHeight="16.5"/>
  <cols>
    <col min="2" max="2" width="10.25" bestFit="1" customWidth="1"/>
    <col min="3" max="3" width="7.125" customWidth="1"/>
    <col min="4" max="4" width="9" customWidth="1"/>
    <col min="5" max="5" width="8.25" customWidth="1"/>
    <col min="6" max="6" width="9" customWidth="1"/>
    <col min="7" max="8" width="7.25" customWidth="1"/>
    <col min="9" max="9" width="11" style="2" customWidth="1"/>
    <col min="10" max="10" width="5.25" style="2" customWidth="1"/>
  </cols>
  <sheetData>
    <row r="1" spans="2:10">
      <c r="B1" s="91" t="s">
        <v>28</v>
      </c>
      <c r="C1" s="91"/>
      <c r="D1" s="91"/>
      <c r="E1" s="91"/>
      <c r="F1" s="91"/>
      <c r="G1" s="91"/>
    </row>
    <row r="2" spans="2:10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G2" s="2"/>
      <c r="H2" s="2"/>
      <c r="I2" s="2" t="s">
        <v>3</v>
      </c>
      <c r="J2" s="2" t="s">
        <v>4</v>
      </c>
    </row>
    <row r="3" spans="2:10">
      <c r="B3" s="2"/>
      <c r="C3" s="1"/>
      <c r="D3" s="2"/>
      <c r="E3" s="2"/>
      <c r="F3" s="2" t="s">
        <v>58</v>
      </c>
      <c r="G3" s="2" t="s">
        <v>59</v>
      </c>
      <c r="H3" s="2" t="s">
        <v>60</v>
      </c>
    </row>
    <row r="4" spans="2:10">
      <c r="B4" s="2" t="s">
        <v>2126</v>
      </c>
      <c r="C4" s="1">
        <v>7549</v>
      </c>
      <c r="D4" s="1">
        <v>3120</v>
      </c>
      <c r="E4" s="36">
        <v>413.27</v>
      </c>
      <c r="F4" s="2">
        <v>11.42</v>
      </c>
      <c r="G4" s="2">
        <v>2.84</v>
      </c>
      <c r="H4" s="2">
        <v>-1.01</v>
      </c>
      <c r="I4" s="36">
        <v>1100.42</v>
      </c>
    </row>
    <row r="5" spans="2:10">
      <c r="B5" s="2" t="s">
        <v>2127</v>
      </c>
      <c r="C5" s="1">
        <v>7544</v>
      </c>
      <c r="D5" s="1">
        <v>3031</v>
      </c>
      <c r="E5" s="36">
        <v>401.85</v>
      </c>
      <c r="F5" s="2">
        <v>7.55</v>
      </c>
      <c r="G5" s="2">
        <v>1.91</v>
      </c>
      <c r="H5" s="2">
        <v>3.35</v>
      </c>
      <c r="I5" s="36">
        <v>1102.96</v>
      </c>
    </row>
    <row r="6" spans="2:10">
      <c r="B6" s="2" t="s">
        <v>2128</v>
      </c>
      <c r="C6" s="1">
        <v>7542</v>
      </c>
      <c r="D6" s="1">
        <v>2974</v>
      </c>
      <c r="E6" s="36">
        <v>394.3</v>
      </c>
      <c r="F6" s="2">
        <v>7.96</v>
      </c>
      <c r="G6" s="2">
        <v>2.06</v>
      </c>
      <c r="H6" s="2">
        <v>3.58</v>
      </c>
      <c r="I6" s="36">
        <v>1091.74</v>
      </c>
    </row>
    <row r="7" spans="2:10">
      <c r="B7" s="2" t="s">
        <v>2129</v>
      </c>
      <c r="C7" s="1">
        <v>7543</v>
      </c>
      <c r="D7" s="1">
        <v>2914</v>
      </c>
      <c r="E7" s="36">
        <v>386.34</v>
      </c>
      <c r="F7" s="2">
        <v>17.79</v>
      </c>
      <c r="G7" s="2">
        <v>4.83</v>
      </c>
      <c r="H7" s="2">
        <v>6.32</v>
      </c>
      <c r="I7" s="36">
        <v>1101.73</v>
      </c>
    </row>
    <row r="8" spans="2:10">
      <c r="B8" s="2" t="s">
        <v>2130</v>
      </c>
      <c r="C8" s="1">
        <v>7548</v>
      </c>
      <c r="D8" s="1">
        <v>2782</v>
      </c>
      <c r="E8" s="36">
        <v>368.55</v>
      </c>
      <c r="F8" s="2">
        <v>3.09</v>
      </c>
      <c r="G8" s="2">
        <v>0.85</v>
      </c>
      <c r="H8" s="2">
        <v>1.33</v>
      </c>
      <c r="I8" s="36">
        <v>1081.71</v>
      </c>
    </row>
    <row r="9" spans="2:10">
      <c r="B9" s="2" t="s">
        <v>2131</v>
      </c>
      <c r="C9" s="1">
        <v>7543</v>
      </c>
      <c r="D9" s="1">
        <v>2757</v>
      </c>
      <c r="E9" s="36">
        <v>365.46</v>
      </c>
      <c r="F9" s="2">
        <v>13.32</v>
      </c>
      <c r="G9" s="2">
        <v>3.78</v>
      </c>
      <c r="H9" s="2">
        <v>0.06</v>
      </c>
      <c r="I9" s="36">
        <v>1156.83</v>
      </c>
    </row>
    <row r="10" spans="2:10">
      <c r="B10" s="2" t="s">
        <v>2132</v>
      </c>
      <c r="C10" s="1">
        <v>7554</v>
      </c>
      <c r="D10" s="1">
        <v>2660</v>
      </c>
      <c r="E10" s="36">
        <v>352.14</v>
      </c>
      <c r="F10" s="2">
        <v>18</v>
      </c>
      <c r="G10" s="2">
        <v>5.39</v>
      </c>
      <c r="H10" s="2">
        <v>9.3800000000000008</v>
      </c>
      <c r="I10" s="36">
        <v>1176.28</v>
      </c>
    </row>
    <row r="11" spans="2:10">
      <c r="B11" s="2" t="s">
        <v>2133</v>
      </c>
      <c r="C11" s="1">
        <v>7581</v>
      </c>
      <c r="D11" s="1">
        <v>2533</v>
      </c>
      <c r="E11" s="36">
        <v>334.14</v>
      </c>
      <c r="F11" s="2">
        <v>-39.56</v>
      </c>
      <c r="G11" s="2">
        <v>-10.59</v>
      </c>
      <c r="H11" s="2">
        <v>-6.3</v>
      </c>
      <c r="I11" s="36">
        <v>1163.67</v>
      </c>
    </row>
    <row r="12" spans="2:10">
      <c r="B12" s="2" t="s">
        <v>2134</v>
      </c>
      <c r="C12" s="1">
        <v>7613</v>
      </c>
      <c r="D12" s="1">
        <v>2845</v>
      </c>
      <c r="E12" s="36">
        <v>373.7</v>
      </c>
      <c r="F12" s="2">
        <v>-37.229999999999997</v>
      </c>
      <c r="G12" s="2">
        <v>-9.06</v>
      </c>
      <c r="H12" s="2">
        <v>-9.26</v>
      </c>
      <c r="I12" s="36">
        <v>1155.81</v>
      </c>
    </row>
    <row r="13" spans="2:10">
      <c r="B13" s="2" t="s">
        <v>2135</v>
      </c>
      <c r="C13" s="1">
        <v>7628</v>
      </c>
      <c r="D13" s="1">
        <v>3134</v>
      </c>
      <c r="E13" s="36">
        <v>410.93</v>
      </c>
      <c r="F13" s="2">
        <v>-15.34</v>
      </c>
      <c r="G13" s="2">
        <v>-3.6</v>
      </c>
      <c r="H13" s="2">
        <v>-2.78</v>
      </c>
      <c r="I13" s="36">
        <v>1149.67</v>
      </c>
    </row>
    <row r="14" spans="2:10">
      <c r="B14" s="2" t="s">
        <v>2136</v>
      </c>
      <c r="C14" s="1">
        <v>7624</v>
      </c>
      <c r="D14" s="1">
        <v>3250</v>
      </c>
      <c r="E14" s="36">
        <v>426.27</v>
      </c>
      <c r="F14" s="2">
        <v>-25.69</v>
      </c>
      <c r="G14" s="2">
        <v>-5.68</v>
      </c>
      <c r="H14" s="2">
        <v>-4.59</v>
      </c>
      <c r="I14" s="36">
        <v>1133.42</v>
      </c>
    </row>
    <row r="15" spans="2:10">
      <c r="B15" s="2" t="s">
        <v>2137</v>
      </c>
      <c r="C15" s="1">
        <v>7632</v>
      </c>
      <c r="D15" s="1">
        <v>3449</v>
      </c>
      <c r="E15" s="36">
        <v>451.96</v>
      </c>
      <c r="F15" s="2">
        <v>2.96</v>
      </c>
      <c r="G15" s="2">
        <v>0.66</v>
      </c>
      <c r="H15" s="2">
        <v>1.22</v>
      </c>
      <c r="I15" s="36">
        <v>1115.9000000000001</v>
      </c>
    </row>
    <row r="16" spans="2:10">
      <c r="B16" s="2" t="s">
        <v>2107</v>
      </c>
      <c r="C16" s="1">
        <v>7638</v>
      </c>
      <c r="D16" s="1">
        <v>3429</v>
      </c>
      <c r="E16" s="36">
        <v>449</v>
      </c>
      <c r="F16" s="2">
        <v>11.74</v>
      </c>
      <c r="G16" s="2">
        <v>2.68</v>
      </c>
      <c r="H16" s="2">
        <v>3.42</v>
      </c>
      <c r="I16" s="36">
        <v>1114.07</v>
      </c>
    </row>
    <row r="17" spans="2:9">
      <c r="B17" s="2" t="s">
        <v>2108</v>
      </c>
      <c r="C17" s="1">
        <v>7646</v>
      </c>
      <c r="D17" s="1">
        <v>3343</v>
      </c>
      <c r="E17" s="36">
        <v>437.26</v>
      </c>
      <c r="F17" s="2">
        <v>-27.89</v>
      </c>
      <c r="G17" s="2">
        <v>-6</v>
      </c>
      <c r="H17" s="2">
        <v>-6.29</v>
      </c>
      <c r="I17" s="36">
        <v>1124.28</v>
      </c>
    </row>
    <row r="18" spans="2:9">
      <c r="B18" s="2" t="s">
        <v>2105</v>
      </c>
      <c r="C18" s="1">
        <v>7643</v>
      </c>
      <c r="D18" s="1">
        <v>3555</v>
      </c>
      <c r="E18" s="36">
        <v>465.15</v>
      </c>
      <c r="F18" s="2">
        <v>-4.21</v>
      </c>
      <c r="G18" s="2">
        <v>-0.9</v>
      </c>
      <c r="H18" s="2">
        <v>0.76</v>
      </c>
      <c r="I18" s="36">
        <v>1142.99</v>
      </c>
    </row>
    <row r="19" spans="2:9">
      <c r="B19" s="2" t="s">
        <v>2106</v>
      </c>
      <c r="C19" s="1">
        <v>7642</v>
      </c>
      <c r="D19" s="1">
        <v>3587</v>
      </c>
      <c r="E19" s="36">
        <v>469.36</v>
      </c>
      <c r="F19" s="2">
        <v>-25.89</v>
      </c>
      <c r="G19" s="2">
        <v>-5.23</v>
      </c>
      <c r="H19" s="2">
        <v>-5.01</v>
      </c>
      <c r="I19" s="36">
        <v>1081.42</v>
      </c>
    </row>
    <row r="20" spans="2:9">
      <c r="B20" s="2" t="s">
        <v>2099</v>
      </c>
      <c r="C20" s="1">
        <v>7641</v>
      </c>
      <c r="D20" s="1">
        <v>3784</v>
      </c>
      <c r="E20" s="36">
        <v>495.25</v>
      </c>
      <c r="F20" s="2">
        <v>18.71</v>
      </c>
      <c r="G20" s="2">
        <v>3.93</v>
      </c>
      <c r="H20" s="2">
        <v>2.2400000000000002</v>
      </c>
      <c r="I20" s="36">
        <v>1069.8800000000001</v>
      </c>
    </row>
    <row r="21" spans="2:9">
      <c r="B21" s="2" t="s">
        <v>2100</v>
      </c>
      <c r="C21" s="1">
        <v>7647</v>
      </c>
      <c r="D21" s="1">
        <v>3644</v>
      </c>
      <c r="E21" s="36">
        <v>476.54</v>
      </c>
      <c r="F21" s="2">
        <v>34.4</v>
      </c>
      <c r="G21" s="2">
        <v>7.78</v>
      </c>
      <c r="H21" s="2">
        <v>6.83</v>
      </c>
      <c r="I21" s="36">
        <v>1082.72</v>
      </c>
    </row>
    <row r="22" spans="2:9">
      <c r="B22" s="2" t="s">
        <v>2101</v>
      </c>
      <c r="C22" s="1">
        <v>7657</v>
      </c>
      <c r="D22" s="1">
        <v>3386</v>
      </c>
      <c r="E22" s="36">
        <v>442.14</v>
      </c>
      <c r="F22" s="2">
        <v>-50.48</v>
      </c>
      <c r="G22" s="2">
        <v>-10.25</v>
      </c>
      <c r="H22" s="2">
        <v>-10.27</v>
      </c>
      <c r="I22" s="36">
        <v>1115.24</v>
      </c>
    </row>
    <row r="23" spans="2:9">
      <c r="B23" s="2" t="s">
        <v>2102</v>
      </c>
      <c r="C23" s="1">
        <v>7675</v>
      </c>
      <c r="D23" s="1">
        <v>3781</v>
      </c>
      <c r="E23" s="36">
        <v>492.62</v>
      </c>
      <c r="F23" s="2">
        <v>13.98</v>
      </c>
      <c r="G23" s="2">
        <v>2.92</v>
      </c>
      <c r="H23" s="2">
        <v>1.18</v>
      </c>
      <c r="I23" s="36">
        <v>1154.01</v>
      </c>
    </row>
    <row r="24" spans="2:9">
      <c r="B24" s="2" t="s">
        <v>2103</v>
      </c>
      <c r="C24" s="1">
        <v>7688</v>
      </c>
      <c r="D24" s="1">
        <v>3680</v>
      </c>
      <c r="E24" s="36">
        <v>478.64</v>
      </c>
      <c r="F24" s="2">
        <v>-41.37</v>
      </c>
      <c r="G24" s="2">
        <v>-7.96</v>
      </c>
      <c r="H24" s="2">
        <v>-4.6100000000000003</v>
      </c>
      <c r="I24" s="36">
        <v>1156.93</v>
      </c>
    </row>
    <row r="25" spans="2:9">
      <c r="B25" s="2" t="s">
        <v>2104</v>
      </c>
      <c r="C25" s="1">
        <v>7701</v>
      </c>
      <c r="D25" s="1">
        <v>4004</v>
      </c>
      <c r="E25" s="36">
        <v>520.01</v>
      </c>
      <c r="F25" s="2">
        <v>4.8499999999999996</v>
      </c>
      <c r="G25" s="2">
        <v>0.94</v>
      </c>
      <c r="H25" s="2">
        <v>1.71</v>
      </c>
      <c r="I25" s="36">
        <v>1130.5899999999999</v>
      </c>
    </row>
    <row r="26" spans="2:9">
      <c r="B26" s="2" t="s">
        <v>2098</v>
      </c>
      <c r="C26" s="1">
        <v>7694</v>
      </c>
      <c r="D26" s="1">
        <v>3964</v>
      </c>
      <c r="E26" s="36">
        <v>515.16</v>
      </c>
      <c r="F26" s="2">
        <v>-54.88</v>
      </c>
      <c r="G26" s="2">
        <v>-9.6300000000000008</v>
      </c>
      <c r="H26" s="2">
        <v>-5.54</v>
      </c>
      <c r="I26" s="36">
        <v>1106.95</v>
      </c>
    </row>
    <row r="27" spans="2:9">
      <c r="B27" s="2" t="s">
        <v>2090</v>
      </c>
      <c r="C27" s="1">
        <v>7697</v>
      </c>
      <c r="D27" s="1">
        <v>4387</v>
      </c>
      <c r="E27" s="36">
        <v>570.04</v>
      </c>
      <c r="F27" s="2">
        <v>21.09</v>
      </c>
      <c r="G27" s="2">
        <v>3.84</v>
      </c>
      <c r="H27" s="2">
        <v>-1.22</v>
      </c>
      <c r="I27" s="36">
        <v>1092.27</v>
      </c>
    </row>
    <row r="28" spans="2:9">
      <c r="B28" s="2" t="s">
        <v>2091</v>
      </c>
      <c r="C28" s="1">
        <v>7701</v>
      </c>
      <c r="D28" s="1">
        <v>4228</v>
      </c>
      <c r="E28" s="36">
        <v>548.95000000000005</v>
      </c>
      <c r="F28" s="2">
        <v>-1.9</v>
      </c>
      <c r="G28" s="2">
        <v>-0.34</v>
      </c>
      <c r="H28" s="2">
        <v>0.1</v>
      </c>
      <c r="I28" s="36">
        <v>1072.05</v>
      </c>
    </row>
    <row r="29" spans="2:9">
      <c r="B29" s="2" t="s">
        <v>2092</v>
      </c>
      <c r="C29" s="1">
        <v>7696</v>
      </c>
      <c r="D29" s="1">
        <v>4239</v>
      </c>
      <c r="E29" s="36">
        <v>550.85</v>
      </c>
      <c r="F29" s="2">
        <v>9.6199999999999992</v>
      </c>
      <c r="G29" s="2">
        <v>1.78</v>
      </c>
      <c r="H29" s="2">
        <v>2.4</v>
      </c>
      <c r="I29" s="36">
        <v>1083.6099999999999</v>
      </c>
    </row>
    <row r="30" spans="2:9">
      <c r="B30" s="2" t="s">
        <v>2093</v>
      </c>
      <c r="C30" s="1">
        <v>7690</v>
      </c>
      <c r="D30" s="1">
        <v>4162</v>
      </c>
      <c r="E30" s="36">
        <v>541.23</v>
      </c>
      <c r="F30" s="2">
        <v>-26.6</v>
      </c>
      <c r="G30" s="2">
        <v>-4.68</v>
      </c>
      <c r="H30" s="2">
        <v>-3.81</v>
      </c>
      <c r="I30" s="36">
        <v>1072.46</v>
      </c>
    </row>
    <row r="31" spans="2:9">
      <c r="B31" s="2" t="s">
        <v>2094</v>
      </c>
      <c r="C31" s="1">
        <v>7682</v>
      </c>
      <c r="D31" s="1">
        <v>4362</v>
      </c>
      <c r="E31" s="36">
        <v>567.83000000000004</v>
      </c>
      <c r="F31" s="2">
        <v>-15.83</v>
      </c>
      <c r="G31" s="2">
        <v>-2.71</v>
      </c>
      <c r="H31" s="2">
        <v>-2.75</v>
      </c>
      <c r="I31" s="36">
        <v>1060.93</v>
      </c>
    </row>
    <row r="32" spans="2:9">
      <c r="B32" s="2" t="s">
        <v>2095</v>
      </c>
      <c r="C32" s="1">
        <v>7683</v>
      </c>
      <c r="D32" s="1">
        <v>4484</v>
      </c>
      <c r="E32" s="36">
        <v>583.66</v>
      </c>
      <c r="F32" s="2">
        <v>-1.01</v>
      </c>
      <c r="G32" s="2">
        <v>-0.17</v>
      </c>
      <c r="H32" s="2">
        <v>-0.74</v>
      </c>
      <c r="I32" s="36">
        <v>1062.23</v>
      </c>
    </row>
    <row r="33" spans="2:9">
      <c r="B33" s="2" t="s">
        <v>2096</v>
      </c>
      <c r="C33" s="1">
        <v>7686</v>
      </c>
      <c r="D33" s="1">
        <v>4494</v>
      </c>
      <c r="E33" s="36">
        <v>584.66999999999996</v>
      </c>
      <c r="F33" s="2">
        <v>-7.0000000000000007E-2</v>
      </c>
      <c r="G33" s="2">
        <v>-0.01</v>
      </c>
      <c r="H33" s="2">
        <v>0.56999999999999995</v>
      </c>
      <c r="I33" s="36">
        <v>1063.4100000000001</v>
      </c>
    </row>
    <row r="34" spans="2:9">
      <c r="B34" s="2" t="s">
        <v>2097</v>
      </c>
      <c r="C34" s="1">
        <v>7692</v>
      </c>
      <c r="D34" s="1">
        <v>4498</v>
      </c>
      <c r="E34" s="36">
        <v>584.74</v>
      </c>
      <c r="F34" s="2">
        <v>-35.76</v>
      </c>
      <c r="G34" s="2">
        <v>-5.76</v>
      </c>
      <c r="H34" s="2">
        <v>-4.05</v>
      </c>
      <c r="I34" s="36">
        <v>1061.8599999999999</v>
      </c>
    </row>
    <row r="35" spans="2:9">
      <c r="B35" s="2" t="s">
        <v>2088</v>
      </c>
      <c r="C35" s="1">
        <v>7694</v>
      </c>
      <c r="D35" s="1">
        <v>4774</v>
      </c>
      <c r="E35" s="36">
        <v>620.5</v>
      </c>
      <c r="F35" s="2">
        <v>13.28</v>
      </c>
      <c r="G35" s="2">
        <v>2.19</v>
      </c>
      <c r="H35" s="2">
        <v>1.41</v>
      </c>
      <c r="I35" s="36">
        <v>1057.78</v>
      </c>
    </row>
    <row r="36" spans="2:9">
      <c r="B36" s="2" t="s">
        <v>2089</v>
      </c>
      <c r="C36" s="1">
        <v>7712</v>
      </c>
      <c r="D36" s="1">
        <v>4683</v>
      </c>
      <c r="E36" s="36">
        <v>607.22</v>
      </c>
      <c r="F36" s="2">
        <v>59.91</v>
      </c>
      <c r="G36" s="2">
        <v>10.95</v>
      </c>
      <c r="H36" s="2">
        <v>9.7100000000000009</v>
      </c>
      <c r="I36" s="36">
        <v>1052.52</v>
      </c>
    </row>
    <row r="37" spans="2:9">
      <c r="B37" s="2" t="s">
        <v>2084</v>
      </c>
      <c r="C37" s="1">
        <v>7722</v>
      </c>
      <c r="D37" s="1">
        <v>4226</v>
      </c>
      <c r="E37" s="36">
        <v>547.30999999999995</v>
      </c>
      <c r="F37" s="2">
        <v>3.73</v>
      </c>
      <c r="G37" s="2">
        <v>0.69</v>
      </c>
      <c r="H37" s="2">
        <v>2.0499999999999998</v>
      </c>
      <c r="I37" s="36">
        <v>1057.46</v>
      </c>
    </row>
    <row r="38" spans="2:9">
      <c r="B38" s="2" t="s">
        <v>2085</v>
      </c>
      <c r="C38" s="1">
        <v>7737</v>
      </c>
      <c r="D38" s="1">
        <v>4205</v>
      </c>
      <c r="E38" s="36">
        <v>543.58000000000004</v>
      </c>
      <c r="F38" s="2">
        <v>-24.39</v>
      </c>
      <c r="G38" s="2">
        <v>-4.29</v>
      </c>
      <c r="H38" s="2">
        <v>-4.55</v>
      </c>
      <c r="I38" s="36">
        <v>1040.97</v>
      </c>
    </row>
    <row r="39" spans="2:9">
      <c r="B39" s="2" t="s">
        <v>2086</v>
      </c>
      <c r="C39" s="1">
        <v>7731</v>
      </c>
      <c r="D39" s="1">
        <v>4391</v>
      </c>
      <c r="E39" s="36">
        <v>567.97</v>
      </c>
      <c r="F39" s="2">
        <v>-28.48</v>
      </c>
      <c r="G39" s="2">
        <v>-4.7699999999999996</v>
      </c>
      <c r="H39" s="2">
        <v>-2.29</v>
      </c>
      <c r="I39" s="36">
        <v>1059.5</v>
      </c>
    </row>
    <row r="40" spans="2:9">
      <c r="B40" s="2" t="s">
        <v>2087</v>
      </c>
      <c r="C40" s="1">
        <v>7729</v>
      </c>
      <c r="D40" s="1">
        <v>4610</v>
      </c>
      <c r="E40" s="36">
        <v>596.45000000000005</v>
      </c>
      <c r="F40" s="2">
        <v>-4.2300000000000004</v>
      </c>
      <c r="G40" s="2">
        <v>-0.7</v>
      </c>
      <c r="H40" s="2">
        <v>-3.87</v>
      </c>
      <c r="I40" s="36">
        <v>1039.5899999999999</v>
      </c>
    </row>
    <row r="41" spans="2:9">
      <c r="B41" s="2" t="s">
        <v>2081</v>
      </c>
      <c r="C41" s="1">
        <v>7721</v>
      </c>
      <c r="D41" s="1">
        <v>4638</v>
      </c>
      <c r="E41" s="36">
        <v>600.67999999999995</v>
      </c>
      <c r="F41" s="2">
        <v>-18.95</v>
      </c>
      <c r="G41" s="2">
        <v>-3.06</v>
      </c>
      <c r="H41" s="2">
        <v>-3.21</v>
      </c>
      <c r="I41" s="36">
        <v>1040.8900000000001</v>
      </c>
    </row>
    <row r="42" spans="2:9">
      <c r="B42" s="2" t="s">
        <v>2082</v>
      </c>
      <c r="C42" s="1">
        <v>7719</v>
      </c>
      <c r="D42" s="1">
        <v>4783</v>
      </c>
      <c r="E42" s="36">
        <v>619.63</v>
      </c>
      <c r="F42" s="2">
        <v>-19.36</v>
      </c>
      <c r="G42" s="2">
        <v>-3.03</v>
      </c>
      <c r="H42" s="2">
        <v>-3.1</v>
      </c>
      <c r="I42" s="36">
        <v>1036.0899999999999</v>
      </c>
    </row>
    <row r="43" spans="2:9">
      <c r="B43" s="2" t="s">
        <v>2083</v>
      </c>
      <c r="C43" s="1">
        <v>7722</v>
      </c>
      <c r="D43" s="1">
        <v>4934</v>
      </c>
      <c r="E43" s="36">
        <v>638.99</v>
      </c>
      <c r="F43" s="2">
        <v>-10.119999999999999</v>
      </c>
      <c r="G43" s="2">
        <v>-1.56</v>
      </c>
      <c r="H43" s="2">
        <v>-0.88</v>
      </c>
      <c r="I43" s="36">
        <v>1039.4000000000001</v>
      </c>
    </row>
    <row r="44" spans="2:9">
      <c r="B44" s="2" t="s">
        <v>2078</v>
      </c>
      <c r="C44" s="1">
        <v>7732</v>
      </c>
      <c r="D44" s="1">
        <v>5019</v>
      </c>
      <c r="E44" s="36">
        <v>649.11</v>
      </c>
      <c r="F44" s="2">
        <v>9.64</v>
      </c>
      <c r="G44" s="2">
        <v>1.51</v>
      </c>
      <c r="H44" s="2">
        <v>1.73</v>
      </c>
      <c r="I44" s="36">
        <v>1033.1300000000001</v>
      </c>
    </row>
    <row r="45" spans="2:9">
      <c r="B45" s="2" t="s">
        <v>2079</v>
      </c>
      <c r="C45" s="1">
        <v>7734</v>
      </c>
      <c r="D45" s="1">
        <v>4945</v>
      </c>
      <c r="E45" s="36">
        <v>639.47</v>
      </c>
      <c r="F45" s="2">
        <v>-20.22</v>
      </c>
      <c r="G45" s="2">
        <v>-3.07</v>
      </c>
      <c r="H45" s="2">
        <v>-3.3</v>
      </c>
      <c r="I45" s="36">
        <v>1049.26</v>
      </c>
    </row>
    <row r="46" spans="2:9">
      <c r="B46" s="2" t="s">
        <v>2080</v>
      </c>
      <c r="C46" s="1">
        <v>7751</v>
      </c>
      <c r="D46" s="1">
        <v>5113</v>
      </c>
      <c r="E46" s="36">
        <v>659.69</v>
      </c>
      <c r="F46" s="2">
        <v>-19.809999999999999</v>
      </c>
      <c r="G46" s="2">
        <v>-2.92</v>
      </c>
      <c r="H46" s="2">
        <v>-2.23</v>
      </c>
      <c r="I46" s="36">
        <v>1054.1300000000001</v>
      </c>
    </row>
    <row r="47" spans="2:9">
      <c r="B47" s="2" t="s">
        <v>2076</v>
      </c>
      <c r="C47" s="1">
        <v>7765</v>
      </c>
      <c r="D47" s="1">
        <v>5276</v>
      </c>
      <c r="E47" s="36">
        <v>679.5</v>
      </c>
      <c r="F47" s="2">
        <v>-6.81</v>
      </c>
      <c r="G47" s="2">
        <v>-0.99</v>
      </c>
      <c r="H47" s="2">
        <v>-0.87</v>
      </c>
      <c r="I47" s="36">
        <v>1065.55</v>
      </c>
    </row>
    <row r="48" spans="2:9">
      <c r="B48" s="2" t="s">
        <v>2077</v>
      </c>
      <c r="C48" s="1">
        <v>7786</v>
      </c>
      <c r="D48" s="1">
        <v>5344</v>
      </c>
      <c r="E48" s="36">
        <v>686.31</v>
      </c>
      <c r="F48" s="2">
        <v>9.52</v>
      </c>
      <c r="G48" s="2">
        <v>1.41</v>
      </c>
      <c r="H48" s="2">
        <v>2.33</v>
      </c>
      <c r="I48" s="36">
        <v>1057.32</v>
      </c>
    </row>
    <row r="49" spans="2:9">
      <c r="B49" s="2" t="s">
        <v>2074</v>
      </c>
      <c r="C49" s="1">
        <v>7790</v>
      </c>
      <c r="D49" s="1">
        <v>5272</v>
      </c>
      <c r="E49" s="36">
        <v>676.79</v>
      </c>
      <c r="F49" s="2">
        <v>-2.0299999999999998</v>
      </c>
      <c r="G49" s="2">
        <v>-0.3</v>
      </c>
      <c r="H49" s="2">
        <v>-0.05</v>
      </c>
      <c r="I49" s="36">
        <v>1049.6600000000001</v>
      </c>
    </row>
    <row r="50" spans="2:9">
      <c r="B50" s="2" t="s">
        <v>2075</v>
      </c>
      <c r="C50" s="1">
        <v>7795</v>
      </c>
      <c r="D50" s="1">
        <v>5292</v>
      </c>
      <c r="E50" s="36">
        <v>678.82</v>
      </c>
      <c r="F50" s="2">
        <v>16.309999999999999</v>
      </c>
      <c r="G50" s="2">
        <v>2.46</v>
      </c>
      <c r="H50" s="2">
        <v>2.52</v>
      </c>
      <c r="I50" s="36">
        <v>1039.32</v>
      </c>
    </row>
    <row r="51" spans="2:9">
      <c r="B51" s="2" t="s">
        <v>2066</v>
      </c>
      <c r="C51" s="1">
        <v>7802</v>
      </c>
      <c r="D51" s="1">
        <v>5169</v>
      </c>
      <c r="E51" s="36">
        <v>662.51</v>
      </c>
      <c r="F51" s="2">
        <v>-10.02</v>
      </c>
      <c r="G51" s="2">
        <v>-1.49</v>
      </c>
      <c r="H51" s="2">
        <v>-2.29</v>
      </c>
      <c r="I51" s="36">
        <v>1036.1600000000001</v>
      </c>
    </row>
    <row r="52" spans="2:9">
      <c r="B52" s="2" t="s">
        <v>2067</v>
      </c>
      <c r="C52" s="1">
        <v>7808</v>
      </c>
      <c r="D52" s="1">
        <v>5251</v>
      </c>
      <c r="E52" s="36">
        <v>672.53</v>
      </c>
      <c r="F52" s="2">
        <v>10.27</v>
      </c>
      <c r="G52" s="2">
        <v>1.55</v>
      </c>
      <c r="H52" s="2">
        <v>0.79</v>
      </c>
      <c r="I52" s="36">
        <v>1036.7</v>
      </c>
    </row>
    <row r="53" spans="2:9">
      <c r="B53" s="2" t="s">
        <v>2068</v>
      </c>
      <c r="C53" s="1">
        <v>7805</v>
      </c>
      <c r="D53" s="1">
        <v>5169</v>
      </c>
      <c r="E53" s="36">
        <v>662.26</v>
      </c>
      <c r="F53" s="2">
        <v>2.59</v>
      </c>
      <c r="G53" s="2">
        <v>0.39</v>
      </c>
      <c r="H53" s="2">
        <v>0.42</v>
      </c>
      <c r="I53" s="36">
        <v>1037.76</v>
      </c>
    </row>
    <row r="54" spans="2:9">
      <c r="B54" s="2" t="s">
        <v>2069</v>
      </c>
      <c r="C54" s="1">
        <v>7810</v>
      </c>
      <c r="D54" s="1">
        <v>5152</v>
      </c>
      <c r="E54" s="36">
        <v>659.67</v>
      </c>
      <c r="F54" s="2">
        <v>18.420000000000002</v>
      </c>
      <c r="G54" s="2">
        <v>2.87</v>
      </c>
      <c r="H54" s="2">
        <v>2.2799999999999998</v>
      </c>
      <c r="I54" s="36">
        <v>1035.2</v>
      </c>
    </row>
    <row r="55" spans="2:9">
      <c r="B55" s="2" t="s">
        <v>2070</v>
      </c>
      <c r="C55" s="1">
        <v>7810</v>
      </c>
      <c r="D55" s="1">
        <v>5008</v>
      </c>
      <c r="E55" s="36">
        <v>641.25</v>
      </c>
      <c r="F55" s="2">
        <v>4.66</v>
      </c>
      <c r="G55" s="2">
        <v>0.73</v>
      </c>
      <c r="H55" s="2">
        <v>1.1000000000000001</v>
      </c>
      <c r="I55" s="36">
        <v>1028.3499999999999</v>
      </c>
    </row>
    <row r="56" spans="2:9">
      <c r="B56" s="2" t="s">
        <v>2071</v>
      </c>
      <c r="C56" s="1">
        <v>7820</v>
      </c>
      <c r="D56" s="1">
        <v>4978</v>
      </c>
      <c r="E56" s="36">
        <v>636.59</v>
      </c>
      <c r="F56" s="2">
        <v>-8.74</v>
      </c>
      <c r="G56" s="2">
        <v>-1.35</v>
      </c>
      <c r="H56" s="2">
        <v>-2.13</v>
      </c>
      <c r="I56" s="36">
        <v>1023.74</v>
      </c>
    </row>
    <row r="57" spans="2:9">
      <c r="B57" s="2" t="s">
        <v>2072</v>
      </c>
      <c r="C57" s="1">
        <v>7845</v>
      </c>
      <c r="D57" s="1">
        <v>5063</v>
      </c>
      <c r="E57" s="36">
        <v>645.33000000000004</v>
      </c>
      <c r="F57" s="2">
        <v>16.440000000000001</v>
      </c>
      <c r="G57" s="2">
        <v>2.61</v>
      </c>
      <c r="H57" s="2">
        <v>2.23</v>
      </c>
      <c r="I57" s="36">
        <v>1020.17</v>
      </c>
    </row>
    <row r="58" spans="2:9">
      <c r="B58" s="2" t="s">
        <v>2073</v>
      </c>
      <c r="C58" s="1">
        <v>7854</v>
      </c>
      <c r="D58" s="1">
        <v>4939</v>
      </c>
      <c r="E58" s="36">
        <v>628.89</v>
      </c>
      <c r="F58" s="2">
        <v>-10.65</v>
      </c>
      <c r="G58" s="2">
        <v>-1.67</v>
      </c>
      <c r="H58" s="2">
        <v>-1.19</v>
      </c>
      <c r="I58" s="36">
        <v>1020.9</v>
      </c>
    </row>
    <row r="59" spans="2:9">
      <c r="B59" s="2" t="s">
        <v>2063</v>
      </c>
      <c r="C59" s="1">
        <v>7857</v>
      </c>
      <c r="D59" s="1">
        <v>5025</v>
      </c>
      <c r="E59" s="36">
        <v>639.54</v>
      </c>
      <c r="F59" s="2">
        <v>-9.8800000000000008</v>
      </c>
      <c r="G59" s="2">
        <v>-1.52</v>
      </c>
      <c r="H59" s="2">
        <v>-1.51</v>
      </c>
      <c r="I59" s="36">
        <v>1021.43</v>
      </c>
    </row>
    <row r="60" spans="2:9">
      <c r="B60" s="2" t="s">
        <v>2064</v>
      </c>
      <c r="C60" s="1">
        <v>7870</v>
      </c>
      <c r="D60" s="1">
        <v>5111</v>
      </c>
      <c r="E60" s="36">
        <v>649.41999999999996</v>
      </c>
      <c r="F60" s="2">
        <v>-0.64</v>
      </c>
      <c r="G60" s="2">
        <v>-0.1</v>
      </c>
      <c r="H60" s="2">
        <v>-1.23</v>
      </c>
      <c r="I60" s="36">
        <v>1020.15</v>
      </c>
    </row>
    <row r="61" spans="2:9">
      <c r="B61" s="2" t="s">
        <v>2065</v>
      </c>
      <c r="C61" s="1">
        <v>7873</v>
      </c>
      <c r="D61" s="1">
        <v>5118</v>
      </c>
      <c r="E61" s="36">
        <v>650.05999999999995</v>
      </c>
      <c r="F61" s="2">
        <v>-7.98</v>
      </c>
      <c r="G61" s="2">
        <v>-1.21</v>
      </c>
      <c r="H61" s="2">
        <v>-1.44</v>
      </c>
      <c r="I61" s="36">
        <v>1021.08</v>
      </c>
    </row>
    <row r="62" spans="2:9">
      <c r="B62" s="2" t="s">
        <v>2062</v>
      </c>
      <c r="C62" s="1">
        <v>7873</v>
      </c>
      <c r="D62" s="1">
        <v>5181</v>
      </c>
      <c r="E62" s="36">
        <v>658.04</v>
      </c>
      <c r="F62" s="2">
        <v>-13.22</v>
      </c>
      <c r="G62" s="2">
        <v>-1.97</v>
      </c>
      <c r="H62" s="2">
        <v>-2.06</v>
      </c>
      <c r="I62" s="36">
        <v>1020.23</v>
      </c>
    </row>
    <row r="63" spans="2:9">
      <c r="B63" s="2" t="s">
        <v>2061</v>
      </c>
      <c r="C63" s="1">
        <v>7873</v>
      </c>
      <c r="D63" s="1">
        <v>5285</v>
      </c>
      <c r="E63" s="36">
        <v>671.26</v>
      </c>
      <c r="F63" s="2">
        <v>4.1500000000000004</v>
      </c>
      <c r="G63" s="2">
        <v>0.62</v>
      </c>
      <c r="H63" s="2">
        <v>0.71</v>
      </c>
      <c r="I63" s="36">
        <v>1021.03</v>
      </c>
    </row>
    <row r="64" spans="2:9">
      <c r="B64" s="2" t="s">
        <v>2060</v>
      </c>
      <c r="C64" s="1">
        <v>7880</v>
      </c>
      <c r="D64" s="1">
        <v>5257</v>
      </c>
      <c r="E64" s="36">
        <v>667.11</v>
      </c>
      <c r="F64" s="2">
        <v>-5.74</v>
      </c>
      <c r="G64" s="2">
        <v>-0.85</v>
      </c>
      <c r="H64" s="2">
        <v>-0.23</v>
      </c>
      <c r="I64" s="36">
        <v>1018.16</v>
      </c>
    </row>
    <row r="65" spans="2:9">
      <c r="B65" s="2" t="s">
        <v>2058</v>
      </c>
      <c r="C65" s="1">
        <v>7883</v>
      </c>
      <c r="D65" s="1">
        <v>5304</v>
      </c>
      <c r="E65" s="36">
        <v>672.85</v>
      </c>
      <c r="F65" s="2">
        <v>-1.49</v>
      </c>
      <c r="G65" s="2">
        <v>-0.22</v>
      </c>
      <c r="H65" s="2">
        <v>0.14000000000000001</v>
      </c>
      <c r="I65" s="36">
        <v>1014.56</v>
      </c>
    </row>
    <row r="66" spans="2:9">
      <c r="B66" s="2" t="s">
        <v>2059</v>
      </c>
      <c r="C66" s="1">
        <v>7892</v>
      </c>
      <c r="D66" s="1">
        <v>5322</v>
      </c>
      <c r="E66" s="36">
        <v>674.34</v>
      </c>
      <c r="F66" s="2">
        <v>1.29</v>
      </c>
      <c r="G66" s="2">
        <v>0.19</v>
      </c>
      <c r="H66" s="2">
        <v>0.27</v>
      </c>
      <c r="I66" s="36">
        <v>1014.02</v>
      </c>
    </row>
    <row r="67" spans="2:9">
      <c r="B67" s="2" t="s">
        <v>2056</v>
      </c>
      <c r="C67" s="1">
        <v>7887</v>
      </c>
      <c r="D67" s="1">
        <v>5309</v>
      </c>
      <c r="E67" s="36">
        <v>673.05</v>
      </c>
      <c r="F67" s="2">
        <v>-9.43</v>
      </c>
      <c r="G67" s="2">
        <v>-1.38</v>
      </c>
      <c r="H67" s="2">
        <v>7.0000000000000007E-2</v>
      </c>
      <c r="I67" s="36">
        <v>1013.67</v>
      </c>
    </row>
    <row r="68" spans="2:9">
      <c r="B68" s="2" t="s">
        <v>2053</v>
      </c>
      <c r="C68" s="1">
        <v>7885</v>
      </c>
      <c r="D68" s="1">
        <v>5381</v>
      </c>
      <c r="E68" s="36">
        <v>682.48</v>
      </c>
      <c r="F68" s="2">
        <v>-7.13</v>
      </c>
      <c r="G68" s="2">
        <v>-1.03</v>
      </c>
      <c r="H68" s="2">
        <v>-0.97</v>
      </c>
      <c r="I68" s="36">
        <v>1012.7</v>
      </c>
    </row>
    <row r="69" spans="2:9">
      <c r="B69" s="2" t="s">
        <v>2054</v>
      </c>
      <c r="C69" s="1">
        <v>7886</v>
      </c>
      <c r="D69" s="1">
        <v>5438</v>
      </c>
      <c r="E69" s="36">
        <v>689.61</v>
      </c>
      <c r="F69" s="2">
        <v>3.95</v>
      </c>
      <c r="G69" s="2">
        <v>0.57999999999999996</v>
      </c>
      <c r="H69" s="2">
        <v>1.65</v>
      </c>
      <c r="I69" s="36">
        <v>1011.61</v>
      </c>
    </row>
    <row r="70" spans="2:9">
      <c r="B70" s="2" t="s">
        <v>2055</v>
      </c>
      <c r="C70" s="1">
        <v>7888</v>
      </c>
      <c r="D70" s="1">
        <v>5409</v>
      </c>
      <c r="E70" s="36">
        <v>685.66</v>
      </c>
      <c r="F70" s="2">
        <v>1.45</v>
      </c>
      <c r="G70" s="2">
        <v>0.21</v>
      </c>
      <c r="H70" s="2">
        <v>0.01</v>
      </c>
      <c r="I70" s="36">
        <v>1010.16</v>
      </c>
    </row>
    <row r="71" spans="2:9">
      <c r="B71" s="2" t="s">
        <v>2051</v>
      </c>
      <c r="C71" s="1">
        <v>7894</v>
      </c>
      <c r="D71" s="1">
        <v>5401</v>
      </c>
      <c r="E71" s="36">
        <v>684.21</v>
      </c>
      <c r="F71" s="2">
        <v>17.04</v>
      </c>
      <c r="G71" s="2">
        <v>2.5499999999999998</v>
      </c>
      <c r="H71" s="2">
        <v>3.53</v>
      </c>
      <c r="I71" s="36">
        <v>1010.8</v>
      </c>
    </row>
    <row r="72" spans="2:9">
      <c r="B72" s="2" t="s">
        <v>2052</v>
      </c>
      <c r="C72" s="1">
        <v>7887</v>
      </c>
      <c r="D72" s="1">
        <v>5262</v>
      </c>
      <c r="E72" s="36">
        <v>667.17</v>
      </c>
      <c r="F72" s="2">
        <v>-17.03</v>
      </c>
      <c r="G72" s="2">
        <v>-2.4900000000000002</v>
      </c>
      <c r="H72" s="2">
        <v>-2.89</v>
      </c>
      <c r="I72" s="36">
        <v>1008.37</v>
      </c>
    </row>
    <row r="73" spans="2:9">
      <c r="B73" s="2" t="s">
        <v>2041</v>
      </c>
      <c r="C73" s="1">
        <v>7887</v>
      </c>
      <c r="D73" s="1">
        <v>5396</v>
      </c>
      <c r="E73" s="36">
        <v>684.2</v>
      </c>
      <c r="F73" s="2">
        <v>-2.0299999999999998</v>
      </c>
      <c r="G73" s="2">
        <v>-0.3</v>
      </c>
      <c r="H73" s="2">
        <v>-0.35</v>
      </c>
      <c r="I73" s="36">
        <v>1008.76</v>
      </c>
    </row>
    <row r="74" spans="2:9">
      <c r="B74" s="2" t="s">
        <v>2042</v>
      </c>
      <c r="C74" s="1">
        <v>7888</v>
      </c>
      <c r="D74" s="1">
        <v>5413</v>
      </c>
      <c r="E74" s="36">
        <v>686.23</v>
      </c>
      <c r="F74" s="2">
        <v>-17.399999999999999</v>
      </c>
      <c r="G74" s="2">
        <v>-2.4700000000000002</v>
      </c>
      <c r="H74" s="2">
        <v>-3.15</v>
      </c>
      <c r="I74" s="36">
        <v>1010.24</v>
      </c>
    </row>
    <row r="75" spans="2:9">
      <c r="B75" s="2" t="s">
        <v>2043</v>
      </c>
      <c r="C75" s="1">
        <v>7892</v>
      </c>
      <c r="D75" s="1">
        <v>5553</v>
      </c>
      <c r="E75" s="36">
        <v>703.63</v>
      </c>
      <c r="F75" s="2">
        <v>-1.24</v>
      </c>
      <c r="G75" s="2">
        <v>-0.18</v>
      </c>
      <c r="H75" s="2">
        <v>-0.98</v>
      </c>
      <c r="I75" s="36">
        <v>1011.05</v>
      </c>
    </row>
    <row r="76" spans="2:9">
      <c r="B76" s="2" t="s">
        <v>2044</v>
      </c>
      <c r="C76" s="1">
        <v>7894</v>
      </c>
      <c r="D76" s="1">
        <v>5564</v>
      </c>
      <c r="E76" s="36">
        <v>704.87</v>
      </c>
      <c r="F76" s="2">
        <v>25.17</v>
      </c>
      <c r="G76" s="2">
        <v>3.7</v>
      </c>
      <c r="H76" s="2">
        <v>5.12</v>
      </c>
      <c r="I76" s="36">
        <v>1011.84</v>
      </c>
    </row>
    <row r="77" spans="2:9">
      <c r="B77" s="2" t="s">
        <v>2045</v>
      </c>
      <c r="C77" s="1">
        <v>7888</v>
      </c>
      <c r="D77" s="1">
        <v>5361</v>
      </c>
      <c r="E77" s="36">
        <v>679.7</v>
      </c>
      <c r="F77" s="2">
        <v>3.58</v>
      </c>
      <c r="G77" s="2">
        <v>0.53</v>
      </c>
      <c r="H77" s="2">
        <v>0.92</v>
      </c>
      <c r="I77" s="36">
        <v>1011.66</v>
      </c>
    </row>
    <row r="78" spans="2:9">
      <c r="B78" s="2" t="s">
        <v>2046</v>
      </c>
      <c r="C78" s="1">
        <v>7889</v>
      </c>
      <c r="D78" s="1">
        <v>5334</v>
      </c>
      <c r="E78" s="36">
        <v>676.12</v>
      </c>
      <c r="F78" s="2">
        <v>13.64</v>
      </c>
      <c r="G78" s="2">
        <v>2.06</v>
      </c>
      <c r="H78" s="2">
        <v>2.2400000000000002</v>
      </c>
      <c r="I78" s="36">
        <v>1011.66</v>
      </c>
    </row>
    <row r="79" spans="2:9">
      <c r="B79" s="2" t="s">
        <v>2047</v>
      </c>
      <c r="C79" s="1">
        <v>7894</v>
      </c>
      <c r="D79" s="1">
        <v>5230</v>
      </c>
      <c r="E79" s="36">
        <v>662.48</v>
      </c>
      <c r="F79" s="2">
        <v>6.82</v>
      </c>
      <c r="G79" s="2">
        <v>1.04</v>
      </c>
      <c r="H79" s="2">
        <v>1.95</v>
      </c>
      <c r="I79" s="36">
        <v>1009.36</v>
      </c>
    </row>
    <row r="80" spans="2:9">
      <c r="B80" s="2" t="s">
        <v>2048</v>
      </c>
      <c r="C80" s="1">
        <v>7901</v>
      </c>
      <c r="D80" s="1">
        <v>5180</v>
      </c>
      <c r="E80" s="36">
        <v>655.66</v>
      </c>
      <c r="F80" s="2">
        <v>18.77</v>
      </c>
      <c r="G80" s="2">
        <v>2.95</v>
      </c>
      <c r="H80" s="2">
        <v>3.57</v>
      </c>
      <c r="I80" s="36">
        <v>1008.21</v>
      </c>
    </row>
    <row r="81" spans="2:9">
      <c r="B81" s="2" t="s">
        <v>2049</v>
      </c>
      <c r="C81" s="1">
        <v>7899</v>
      </c>
      <c r="D81" s="1">
        <v>5031</v>
      </c>
      <c r="E81" s="36">
        <v>636.89</v>
      </c>
      <c r="F81" s="2">
        <v>-1.74</v>
      </c>
      <c r="G81" s="2">
        <v>-0.27</v>
      </c>
      <c r="H81" s="2">
        <v>-0.37</v>
      </c>
      <c r="I81" s="36">
        <v>1005.56</v>
      </c>
    </row>
    <row r="82" spans="2:9">
      <c r="B82" s="2" t="s">
        <v>2050</v>
      </c>
      <c r="C82" s="1">
        <v>8137</v>
      </c>
      <c r="D82" s="1">
        <v>5197</v>
      </c>
      <c r="E82" s="36">
        <v>638.63</v>
      </c>
      <c r="F82" s="2">
        <v>-27.69</v>
      </c>
      <c r="G82" s="2">
        <v>-4.16</v>
      </c>
      <c r="H82" s="2">
        <v>-4.63</v>
      </c>
      <c r="I82" s="36">
        <v>1004.58</v>
      </c>
    </row>
    <row r="83" spans="2:9">
      <c r="B83" s="2" t="s">
        <v>2036</v>
      </c>
      <c r="C83" s="1">
        <v>8133</v>
      </c>
      <c r="D83" s="1">
        <v>5419</v>
      </c>
      <c r="E83" s="36">
        <v>666.32</v>
      </c>
      <c r="F83" s="2">
        <v>-5.8</v>
      </c>
      <c r="G83" s="2">
        <v>-0.86</v>
      </c>
      <c r="H83" s="2">
        <v>-0.84</v>
      </c>
      <c r="I83" s="36">
        <v>1005.06</v>
      </c>
    </row>
    <row r="84" spans="2:9">
      <c r="B84" s="2" t="s">
        <v>2037</v>
      </c>
      <c r="C84" s="1">
        <v>8125</v>
      </c>
      <c r="D84" s="1">
        <v>5461</v>
      </c>
      <c r="E84" s="36">
        <v>672.12</v>
      </c>
      <c r="F84" s="2">
        <v>3.88</v>
      </c>
      <c r="G84" s="2">
        <v>0.57999999999999996</v>
      </c>
      <c r="H84" s="2">
        <v>-0.49</v>
      </c>
      <c r="I84" s="36">
        <v>1004.6</v>
      </c>
    </row>
    <row r="85" spans="2:9">
      <c r="B85" s="2" t="s">
        <v>2038</v>
      </c>
      <c r="C85" s="1">
        <v>8126</v>
      </c>
      <c r="D85" s="1">
        <v>5430</v>
      </c>
      <c r="E85" s="36">
        <v>668.24</v>
      </c>
      <c r="F85" s="2">
        <v>3.49</v>
      </c>
      <c r="G85" s="2">
        <v>0.53</v>
      </c>
      <c r="H85" s="2">
        <v>0.45</v>
      </c>
      <c r="I85" s="36">
        <v>1002.55</v>
      </c>
    </row>
    <row r="86" spans="2:9">
      <c r="B86" s="2" t="s">
        <v>2039</v>
      </c>
      <c r="C86" s="1">
        <v>8150</v>
      </c>
      <c r="D86" s="1">
        <v>5418</v>
      </c>
      <c r="E86" s="36">
        <v>664.75</v>
      </c>
      <c r="F86" s="2">
        <v>15.6</v>
      </c>
      <c r="G86" s="2">
        <v>2.4</v>
      </c>
      <c r="H86" s="2">
        <v>2.91</v>
      </c>
      <c r="I86" s="36">
        <v>1003.72</v>
      </c>
    </row>
    <row r="87" spans="2:9">
      <c r="B87" s="2" t="s">
        <v>2040</v>
      </c>
      <c r="C87" s="1">
        <v>8262</v>
      </c>
      <c r="D87" s="1">
        <v>5363</v>
      </c>
      <c r="E87" s="36">
        <v>649.15</v>
      </c>
      <c r="F87" s="2">
        <v>-20.67</v>
      </c>
      <c r="G87" s="2">
        <v>-3.09</v>
      </c>
      <c r="H87" s="2">
        <v>-2.68</v>
      </c>
      <c r="I87" s="36">
        <v>1014.28</v>
      </c>
    </row>
    <row r="88" spans="2:9">
      <c r="B88" s="2" t="s">
        <v>2031</v>
      </c>
      <c r="C88" s="1">
        <v>8272</v>
      </c>
      <c r="D88" s="1">
        <v>5541</v>
      </c>
      <c r="E88" s="36">
        <v>669.82</v>
      </c>
      <c r="F88" s="2">
        <v>14.31</v>
      </c>
      <c r="G88" s="2">
        <v>2.1800000000000002</v>
      </c>
      <c r="H88" s="2">
        <v>1.36</v>
      </c>
      <c r="I88" s="36">
        <v>1020.28</v>
      </c>
    </row>
    <row r="89" spans="2:9">
      <c r="B89" s="2" t="s">
        <v>2032</v>
      </c>
      <c r="C89" s="1">
        <v>8284</v>
      </c>
      <c r="D89" s="1">
        <v>5430</v>
      </c>
      <c r="E89" s="36">
        <v>655.51</v>
      </c>
      <c r="F89" s="2">
        <v>8.51</v>
      </c>
      <c r="G89" s="2">
        <v>1.32</v>
      </c>
      <c r="H89" s="2">
        <v>2.25</v>
      </c>
      <c r="I89" s="36">
        <v>1022.94</v>
      </c>
    </row>
    <row r="90" spans="2:9">
      <c r="B90" s="2" t="s">
        <v>2033</v>
      </c>
      <c r="C90" s="1">
        <v>8306</v>
      </c>
      <c r="D90" s="1">
        <v>5374</v>
      </c>
      <c r="E90" s="36">
        <v>647</v>
      </c>
      <c r="F90" s="2">
        <v>-21.68</v>
      </c>
      <c r="G90" s="2">
        <v>-3.24</v>
      </c>
      <c r="H90" s="2">
        <v>-3.56</v>
      </c>
      <c r="I90" s="36">
        <v>1020.07</v>
      </c>
    </row>
    <row r="91" spans="2:9">
      <c r="B91" s="2" t="s">
        <v>2034</v>
      </c>
      <c r="C91" s="1">
        <v>8408</v>
      </c>
      <c r="D91" s="1">
        <v>5622</v>
      </c>
      <c r="E91" s="36">
        <v>668.68</v>
      </c>
      <c r="F91" s="2">
        <v>-3.07</v>
      </c>
      <c r="G91" s="2">
        <v>-0.46</v>
      </c>
      <c r="H91" s="2">
        <v>1.41</v>
      </c>
      <c r="I91" s="36">
        <v>1015.76</v>
      </c>
    </row>
    <row r="92" spans="2:9">
      <c r="B92" s="2" t="s">
        <v>2035</v>
      </c>
      <c r="C92" s="1">
        <v>8412</v>
      </c>
      <c r="D92" s="1">
        <v>5651</v>
      </c>
      <c r="E92" s="36">
        <v>671.75</v>
      </c>
      <c r="F92" s="2">
        <v>-8.67</v>
      </c>
      <c r="G92" s="2">
        <v>-1.27</v>
      </c>
      <c r="H92" s="2">
        <v>-2.21</v>
      </c>
      <c r="I92" s="36">
        <v>1020.4</v>
      </c>
    </row>
    <row r="93" spans="2:9">
      <c r="B93" s="2" t="s">
        <v>2029</v>
      </c>
      <c r="C93" s="1">
        <v>8412</v>
      </c>
      <c r="D93" s="1">
        <v>5724</v>
      </c>
      <c r="E93" s="36">
        <v>680.42</v>
      </c>
      <c r="F93" s="2">
        <v>1.35</v>
      </c>
      <c r="G93" s="2">
        <v>0.2</v>
      </c>
      <c r="H93" s="2">
        <v>-0.8</v>
      </c>
      <c r="I93" s="36">
        <v>1022.52</v>
      </c>
    </row>
    <row r="94" spans="2:9">
      <c r="B94" s="2" t="s">
        <v>2030</v>
      </c>
      <c r="C94" s="1">
        <v>8407</v>
      </c>
      <c r="D94" s="1">
        <v>5709</v>
      </c>
      <c r="E94" s="36">
        <v>679.07</v>
      </c>
      <c r="F94" s="2">
        <v>-15.98</v>
      </c>
      <c r="G94" s="2">
        <v>-2.2999999999999998</v>
      </c>
      <c r="H94" s="2">
        <v>-3.27</v>
      </c>
      <c r="I94" s="36">
        <v>1021.38</v>
      </c>
    </row>
    <row r="95" spans="2:9">
      <c r="B95" s="2" t="s">
        <v>1382</v>
      </c>
      <c r="C95" s="1">
        <v>8395</v>
      </c>
      <c r="D95" s="1">
        <v>5835</v>
      </c>
      <c r="E95" s="36">
        <v>695.05</v>
      </c>
      <c r="F95" s="2">
        <v>-0.57999999999999996</v>
      </c>
      <c r="G95" s="2">
        <v>-0.08</v>
      </c>
      <c r="H95" s="2">
        <v>0.33</v>
      </c>
      <c r="I95" s="36">
        <v>1019.55</v>
      </c>
    </row>
    <row r="96" spans="2:9">
      <c r="B96" s="2" t="s">
        <v>1383</v>
      </c>
      <c r="C96" s="1">
        <v>8398</v>
      </c>
      <c r="D96" s="1">
        <v>5842</v>
      </c>
      <c r="E96" s="36">
        <v>695.63</v>
      </c>
      <c r="F96" s="2">
        <v>7.14</v>
      </c>
      <c r="G96" s="2">
        <v>1.04</v>
      </c>
      <c r="H96" s="2">
        <v>1.49</v>
      </c>
      <c r="I96" s="36">
        <v>1019.55</v>
      </c>
    </row>
    <row r="97" spans="2:9">
      <c r="B97" s="2" t="s">
        <v>1384</v>
      </c>
      <c r="C97" s="1">
        <v>8399</v>
      </c>
      <c r="D97" s="1">
        <v>5782</v>
      </c>
      <c r="E97" s="36">
        <v>688.49</v>
      </c>
      <c r="F97" s="2">
        <v>-12.06</v>
      </c>
      <c r="G97" s="2">
        <v>-1.72</v>
      </c>
      <c r="H97" s="2">
        <v>-1.62</v>
      </c>
      <c r="I97" s="36">
        <v>1016.98</v>
      </c>
    </row>
    <row r="98" spans="2:9">
      <c r="B98" s="2" t="s">
        <v>1385</v>
      </c>
      <c r="C98" s="1">
        <v>8396</v>
      </c>
      <c r="D98" s="1">
        <v>5882</v>
      </c>
      <c r="E98" s="36">
        <v>700.55</v>
      </c>
      <c r="F98" s="2">
        <v>-6.17</v>
      </c>
      <c r="G98" s="2">
        <v>-0.87</v>
      </c>
      <c r="H98" s="2">
        <v>-0.85</v>
      </c>
      <c r="I98" s="36">
        <v>1019.23</v>
      </c>
    </row>
    <row r="99" spans="2:9">
      <c r="B99" s="2" t="s">
        <v>1379</v>
      </c>
      <c r="C99" s="1">
        <v>8395</v>
      </c>
      <c r="D99" s="1">
        <v>5933</v>
      </c>
      <c r="E99" s="36">
        <v>706.72</v>
      </c>
      <c r="F99" s="2">
        <v>-9.36</v>
      </c>
      <c r="G99" s="2">
        <v>-1.31</v>
      </c>
      <c r="H99" s="2">
        <v>-2.0499999999999998</v>
      </c>
      <c r="I99" s="36">
        <v>1014.68</v>
      </c>
    </row>
    <row r="100" spans="2:9">
      <c r="B100" s="2" t="s">
        <v>1380</v>
      </c>
      <c r="C100" s="1">
        <v>8401</v>
      </c>
      <c r="D100" s="1">
        <v>6016</v>
      </c>
      <c r="E100" s="36">
        <v>716.08</v>
      </c>
      <c r="F100" s="2">
        <v>-16.989999999999998</v>
      </c>
      <c r="G100" s="2">
        <v>-2.3199999999999998</v>
      </c>
      <c r="H100" s="2">
        <v>-2.69</v>
      </c>
      <c r="I100" s="36">
        <v>1014.25</v>
      </c>
    </row>
    <row r="101" spans="2:9">
      <c r="B101" s="2" t="s">
        <v>1381</v>
      </c>
      <c r="C101" s="1">
        <v>8405</v>
      </c>
      <c r="D101" s="1">
        <v>6162</v>
      </c>
      <c r="E101" s="36">
        <v>733.07</v>
      </c>
      <c r="F101" s="2">
        <v>6.14</v>
      </c>
      <c r="G101" s="2">
        <v>0.84</v>
      </c>
      <c r="H101" s="2">
        <v>0.26</v>
      </c>
      <c r="I101" s="36">
        <v>1015.64</v>
      </c>
    </row>
    <row r="102" spans="2:9">
      <c r="B102" s="2" t="s">
        <v>1378</v>
      </c>
      <c r="C102" s="1">
        <v>8405</v>
      </c>
      <c r="D102" s="1">
        <v>6110</v>
      </c>
      <c r="E102" s="36">
        <v>726.93</v>
      </c>
      <c r="F102" s="2">
        <v>0.33</v>
      </c>
      <c r="G102" s="2">
        <v>0.05</v>
      </c>
      <c r="H102" s="2">
        <v>0.52</v>
      </c>
      <c r="I102" s="36">
        <v>1012.92</v>
      </c>
    </row>
    <row r="103" spans="2:9">
      <c r="B103" s="2" t="s">
        <v>1376</v>
      </c>
      <c r="C103" s="1">
        <v>8406</v>
      </c>
      <c r="D103" s="1">
        <v>6108</v>
      </c>
      <c r="E103" s="36">
        <v>726.6</v>
      </c>
      <c r="F103" s="2">
        <v>14.32</v>
      </c>
      <c r="G103" s="2">
        <v>2.0099999999999998</v>
      </c>
      <c r="H103" s="2">
        <v>1.84</v>
      </c>
      <c r="I103" s="36">
        <v>1019.1</v>
      </c>
    </row>
    <row r="104" spans="2:9">
      <c r="B104" s="2" t="s">
        <v>1377</v>
      </c>
      <c r="C104" s="1">
        <v>8402</v>
      </c>
      <c r="D104" s="1">
        <v>5984</v>
      </c>
      <c r="E104" s="36">
        <v>712.28</v>
      </c>
      <c r="F104" s="2">
        <v>-8.48</v>
      </c>
      <c r="G104" s="2">
        <v>-1.18</v>
      </c>
      <c r="H104" s="2">
        <v>-1.1599999999999999</v>
      </c>
      <c r="I104" s="36">
        <v>1020.31</v>
      </c>
    </row>
    <row r="105" spans="2:9">
      <c r="B105" s="2" t="s">
        <v>1372</v>
      </c>
      <c r="C105" s="1">
        <v>8395</v>
      </c>
      <c r="D105" s="1">
        <v>6051</v>
      </c>
      <c r="E105" s="36">
        <v>720.76</v>
      </c>
      <c r="F105" s="2">
        <v>-3.2</v>
      </c>
      <c r="G105" s="2">
        <v>-0.44</v>
      </c>
      <c r="H105" s="2">
        <v>-0.4</v>
      </c>
      <c r="I105" s="36">
        <v>1017.89</v>
      </c>
    </row>
    <row r="106" spans="2:9">
      <c r="B106" s="2" t="s">
        <v>1373</v>
      </c>
      <c r="C106" s="1">
        <v>8388</v>
      </c>
      <c r="D106" s="1">
        <v>6073</v>
      </c>
      <c r="E106" s="36">
        <v>723.96</v>
      </c>
      <c r="F106" s="2">
        <v>-0.69</v>
      </c>
      <c r="G106" s="2">
        <v>-0.1</v>
      </c>
      <c r="H106" s="2">
        <v>0.89</v>
      </c>
      <c r="I106" s="36">
        <v>1015.59</v>
      </c>
    </row>
    <row r="107" spans="2:9">
      <c r="B107" s="2" t="s">
        <v>1370</v>
      </c>
      <c r="C107" s="1">
        <v>8392</v>
      </c>
      <c r="D107" s="1">
        <v>6081</v>
      </c>
      <c r="E107" s="36">
        <v>724.65</v>
      </c>
      <c r="F107" s="2">
        <v>-29.05</v>
      </c>
      <c r="G107" s="2">
        <v>-3.85</v>
      </c>
      <c r="H107" s="2">
        <v>-3.63</v>
      </c>
      <c r="I107" s="36">
        <v>1013.6</v>
      </c>
    </row>
    <row r="108" spans="2:9">
      <c r="B108" s="2" t="s">
        <v>1371</v>
      </c>
      <c r="C108" s="1">
        <v>8390</v>
      </c>
      <c r="D108" s="1">
        <v>6324</v>
      </c>
      <c r="E108" s="36">
        <v>753.7</v>
      </c>
      <c r="F108" s="2">
        <v>-0.13</v>
      </c>
      <c r="G108" s="2">
        <v>-0.02</v>
      </c>
      <c r="H108" s="2">
        <v>-1.44</v>
      </c>
      <c r="I108" s="36">
        <v>1016.3</v>
      </c>
    </row>
    <row r="109" spans="2:9">
      <c r="B109" s="2" t="s">
        <v>1368</v>
      </c>
      <c r="C109" s="1">
        <v>8389</v>
      </c>
      <c r="D109" s="1">
        <v>6324</v>
      </c>
      <c r="E109" s="36">
        <v>753.83</v>
      </c>
      <c r="F109" s="2">
        <v>-0.09</v>
      </c>
      <c r="G109" s="2">
        <v>-0.01</v>
      </c>
      <c r="H109" s="2">
        <v>1.23</v>
      </c>
      <c r="I109" s="36">
        <v>1012.79</v>
      </c>
    </row>
    <row r="110" spans="2:9">
      <c r="B110" s="2" t="s">
        <v>1369</v>
      </c>
      <c r="C110" s="1">
        <v>8391</v>
      </c>
      <c r="D110" s="1">
        <v>6326</v>
      </c>
      <c r="E110" s="36">
        <v>753.92</v>
      </c>
      <c r="F110" s="2">
        <v>-15.25</v>
      </c>
      <c r="G110" s="2">
        <v>-1.98</v>
      </c>
      <c r="H110" s="2">
        <v>-2.46</v>
      </c>
      <c r="I110" s="36">
        <v>1010.87</v>
      </c>
    </row>
    <row r="111" spans="2:9">
      <c r="B111" s="2" t="s">
        <v>1362</v>
      </c>
      <c r="C111" s="1">
        <v>8385</v>
      </c>
      <c r="D111" s="1">
        <v>6449</v>
      </c>
      <c r="E111" s="36">
        <v>769.17</v>
      </c>
      <c r="F111" s="2">
        <v>-16.7</v>
      </c>
      <c r="G111" s="2">
        <v>-2.13</v>
      </c>
      <c r="H111" s="2">
        <v>-2.06</v>
      </c>
      <c r="I111" s="36">
        <v>1011.34</v>
      </c>
    </row>
    <row r="112" spans="2:9">
      <c r="B112" s="2" t="s">
        <v>1363</v>
      </c>
      <c r="C112" s="1">
        <v>8382</v>
      </c>
      <c r="D112" s="1">
        <v>6587</v>
      </c>
      <c r="E112" s="36">
        <v>785.87</v>
      </c>
      <c r="F112" s="2">
        <v>2.2599999999999998</v>
      </c>
      <c r="G112" s="2">
        <v>0.28999999999999998</v>
      </c>
      <c r="H112" s="2">
        <v>-0.62</v>
      </c>
      <c r="I112" s="36">
        <v>1015.55</v>
      </c>
    </row>
    <row r="113" spans="2:9">
      <c r="B113" s="2" t="s">
        <v>1364</v>
      </c>
      <c r="C113" s="1">
        <v>8383</v>
      </c>
      <c r="D113" s="1">
        <v>6569</v>
      </c>
      <c r="E113" s="36">
        <v>783.61</v>
      </c>
      <c r="F113" s="2">
        <v>11.91</v>
      </c>
      <c r="G113" s="2">
        <v>1.54</v>
      </c>
      <c r="H113" s="2">
        <v>1.26</v>
      </c>
      <c r="I113" s="36">
        <v>1016.97</v>
      </c>
    </row>
    <row r="114" spans="2:9">
      <c r="B114" s="2" t="s">
        <v>1365</v>
      </c>
      <c r="C114" s="1">
        <v>8377</v>
      </c>
      <c r="D114" s="1">
        <v>6465</v>
      </c>
      <c r="E114" s="36">
        <v>771.7</v>
      </c>
      <c r="F114" s="2">
        <v>-0.34</v>
      </c>
      <c r="G114" s="2">
        <v>-0.04</v>
      </c>
      <c r="H114" s="2">
        <v>-0.7</v>
      </c>
      <c r="I114" s="36">
        <v>1015.87</v>
      </c>
    </row>
    <row r="115" spans="2:9">
      <c r="B115" s="2" t="s">
        <v>1366</v>
      </c>
      <c r="C115" s="1">
        <v>8378</v>
      </c>
      <c r="D115" s="1">
        <v>6468</v>
      </c>
      <c r="E115" s="36">
        <v>772.04</v>
      </c>
      <c r="F115" s="2">
        <v>-1.64</v>
      </c>
      <c r="G115" s="2">
        <v>-0.21</v>
      </c>
      <c r="H115" s="2">
        <v>0.74</v>
      </c>
      <c r="I115" s="36">
        <v>1018.51</v>
      </c>
    </row>
    <row r="116" spans="2:9">
      <c r="B116" s="2" t="s">
        <v>1367</v>
      </c>
      <c r="C116" s="1">
        <v>8377</v>
      </c>
      <c r="D116" s="1">
        <v>6481</v>
      </c>
      <c r="E116" s="36">
        <v>773.68</v>
      </c>
      <c r="F116" s="2">
        <v>-1.42</v>
      </c>
      <c r="G116" s="2">
        <v>-0.18</v>
      </c>
      <c r="H116" s="2">
        <v>-0.39</v>
      </c>
      <c r="I116" s="36">
        <v>1018.55</v>
      </c>
    </row>
    <row r="117" spans="2:9">
      <c r="B117" s="2" t="s">
        <v>1361</v>
      </c>
      <c r="C117" s="1">
        <v>8375</v>
      </c>
      <c r="D117" s="1">
        <v>6491</v>
      </c>
      <c r="E117" s="36">
        <v>775.1</v>
      </c>
      <c r="F117" s="2">
        <v>-21.02</v>
      </c>
      <c r="G117" s="2">
        <v>-2.64</v>
      </c>
      <c r="H117" s="2">
        <v>-3.02</v>
      </c>
      <c r="I117" s="36">
        <v>1025.54</v>
      </c>
    </row>
    <row r="118" spans="2:9">
      <c r="B118" s="2" t="s">
        <v>1360</v>
      </c>
      <c r="C118" s="1">
        <v>8379</v>
      </c>
      <c r="D118" s="1">
        <v>6671</v>
      </c>
      <c r="E118" s="36">
        <v>796.12</v>
      </c>
      <c r="F118" s="2">
        <v>-8.82</v>
      </c>
      <c r="G118" s="2">
        <v>-1.1000000000000001</v>
      </c>
      <c r="H118" s="2">
        <v>-1.4</v>
      </c>
      <c r="I118" s="36">
        <v>1023.11</v>
      </c>
    </row>
    <row r="119" spans="2:9">
      <c r="B119" s="2" t="s">
        <v>1359</v>
      </c>
      <c r="C119" s="1">
        <v>8376</v>
      </c>
      <c r="D119" s="1">
        <v>6742</v>
      </c>
      <c r="E119" s="36">
        <v>804.94</v>
      </c>
      <c r="F119" s="2">
        <v>-15.58</v>
      </c>
      <c r="G119" s="2">
        <v>-1.9</v>
      </c>
      <c r="H119" s="2">
        <v>-1.85</v>
      </c>
      <c r="I119" s="36">
        <v>1019.4</v>
      </c>
    </row>
    <row r="120" spans="2:9">
      <c r="B120" s="2" t="s">
        <v>1358</v>
      </c>
      <c r="C120" s="1">
        <v>8384</v>
      </c>
      <c r="D120" s="1">
        <v>6879</v>
      </c>
      <c r="E120" s="36">
        <v>820.52</v>
      </c>
      <c r="F120" s="2">
        <v>4.1100000000000003</v>
      </c>
      <c r="G120" s="2">
        <v>0.5</v>
      </c>
      <c r="H120" s="2">
        <v>0.26</v>
      </c>
      <c r="I120" s="36">
        <v>1021.29</v>
      </c>
    </row>
    <row r="121" spans="2:9">
      <c r="B121" s="2" t="s">
        <v>1355</v>
      </c>
      <c r="C121" s="1">
        <v>8388</v>
      </c>
      <c r="D121" s="1">
        <v>6848</v>
      </c>
      <c r="E121" s="36">
        <v>816.41</v>
      </c>
      <c r="F121" s="2">
        <v>-16.61</v>
      </c>
      <c r="G121" s="2">
        <v>-1.99</v>
      </c>
      <c r="H121" s="2">
        <v>-1.84</v>
      </c>
      <c r="I121" s="36">
        <v>1022.26</v>
      </c>
    </row>
    <row r="122" spans="2:9">
      <c r="B122" s="2" t="s">
        <v>1356</v>
      </c>
      <c r="C122" s="1">
        <v>8389</v>
      </c>
      <c r="D122" s="1">
        <v>6988</v>
      </c>
      <c r="E122" s="36">
        <v>833.02</v>
      </c>
      <c r="F122" s="2">
        <v>10.43</v>
      </c>
      <c r="G122" s="2">
        <v>1.27</v>
      </c>
      <c r="H122" s="2">
        <v>0.64</v>
      </c>
      <c r="I122" s="36">
        <v>1024.32</v>
      </c>
    </row>
    <row r="123" spans="2:9">
      <c r="B123" s="2" t="s">
        <v>1354</v>
      </c>
      <c r="C123" s="1">
        <v>8384</v>
      </c>
      <c r="D123" s="1">
        <v>6896</v>
      </c>
      <c r="E123" s="36">
        <v>822.59</v>
      </c>
      <c r="F123" s="2">
        <v>2.65</v>
      </c>
      <c r="G123" s="2">
        <v>0.32</v>
      </c>
      <c r="H123" s="2">
        <v>0.83</v>
      </c>
      <c r="I123" s="36">
        <v>1020.37</v>
      </c>
    </row>
    <row r="124" spans="2:9">
      <c r="B124" s="2" t="s">
        <v>1353</v>
      </c>
      <c r="C124" s="1">
        <v>8381</v>
      </c>
      <c r="D124" s="1">
        <v>6872</v>
      </c>
      <c r="E124" s="36">
        <v>819.94</v>
      </c>
      <c r="F124" s="2">
        <v>7.39</v>
      </c>
      <c r="G124" s="2">
        <v>0.91</v>
      </c>
      <c r="H124" s="2">
        <v>0.79</v>
      </c>
      <c r="I124" s="36">
        <v>1023.78</v>
      </c>
    </row>
    <row r="125" spans="2:9">
      <c r="B125" s="2" t="s">
        <v>1352</v>
      </c>
      <c r="C125" s="1">
        <v>8374</v>
      </c>
      <c r="D125" s="1">
        <v>6804</v>
      </c>
      <c r="E125" s="36">
        <v>812.55</v>
      </c>
      <c r="F125" s="2">
        <v>4.29</v>
      </c>
      <c r="G125" s="2">
        <v>0.53</v>
      </c>
      <c r="H125" s="2">
        <v>0.5</v>
      </c>
      <c r="I125" s="36">
        <v>1025.1500000000001</v>
      </c>
    </row>
    <row r="126" spans="2:9">
      <c r="B126" s="2" t="s">
        <v>1351</v>
      </c>
      <c r="C126" s="1">
        <v>8363</v>
      </c>
      <c r="D126" s="1">
        <v>6759</v>
      </c>
      <c r="E126" s="36">
        <v>808.26</v>
      </c>
      <c r="F126" s="2">
        <v>6</v>
      </c>
      <c r="G126" s="2">
        <v>0.75</v>
      </c>
      <c r="H126" s="2">
        <v>0.47</v>
      </c>
      <c r="I126" s="36">
        <v>1023.9</v>
      </c>
    </row>
    <row r="127" spans="2:9">
      <c r="B127" s="2" t="s">
        <v>1350</v>
      </c>
      <c r="C127" s="1">
        <v>8361</v>
      </c>
      <c r="D127" s="1">
        <v>6708</v>
      </c>
      <c r="E127" s="36">
        <v>802.26</v>
      </c>
      <c r="F127" s="2">
        <v>-9.6300000000000008</v>
      </c>
      <c r="G127" s="2">
        <v>-1.19</v>
      </c>
      <c r="H127" s="2">
        <v>-2.2400000000000002</v>
      </c>
      <c r="I127" s="36">
        <v>1029.1500000000001</v>
      </c>
    </row>
    <row r="128" spans="2:9">
      <c r="B128" s="2" t="s">
        <v>1348</v>
      </c>
      <c r="C128" s="1">
        <v>8359</v>
      </c>
      <c r="D128" s="1">
        <v>6787</v>
      </c>
      <c r="E128" s="36">
        <v>811.89</v>
      </c>
      <c r="F128" s="2">
        <v>-5.72</v>
      </c>
      <c r="G128" s="2">
        <v>-0.7</v>
      </c>
      <c r="H128" s="2">
        <v>-0.8</v>
      </c>
      <c r="I128" s="36">
        <v>1029.8699999999999</v>
      </c>
    </row>
    <row r="129" spans="2:9">
      <c r="B129" s="2" t="s">
        <v>1349</v>
      </c>
      <c r="C129" s="1">
        <v>8371</v>
      </c>
      <c r="D129" s="1">
        <v>6844</v>
      </c>
      <c r="E129" s="36">
        <v>817.61</v>
      </c>
      <c r="F129" s="2">
        <v>-18.28</v>
      </c>
      <c r="G129" s="2">
        <v>-2.19</v>
      </c>
      <c r="H129" s="2">
        <v>-1.54</v>
      </c>
      <c r="I129" s="36">
        <v>1022.23</v>
      </c>
    </row>
    <row r="130" spans="2:9">
      <c r="B130" s="2" t="s">
        <v>1347</v>
      </c>
      <c r="C130" s="1">
        <v>8358</v>
      </c>
      <c r="D130" s="1">
        <v>6986</v>
      </c>
      <c r="E130" s="36">
        <v>835.89</v>
      </c>
      <c r="F130" s="2">
        <v>6.94</v>
      </c>
      <c r="G130" s="2">
        <v>0.84</v>
      </c>
      <c r="H130" s="2">
        <v>-0.3</v>
      </c>
      <c r="I130" s="36">
        <v>1019.94</v>
      </c>
    </row>
    <row r="131" spans="2:9">
      <c r="B131" s="2" t="s">
        <v>1346</v>
      </c>
      <c r="C131" s="1">
        <v>8352</v>
      </c>
      <c r="D131" s="1">
        <v>6924</v>
      </c>
      <c r="E131" s="36">
        <v>828.95</v>
      </c>
      <c r="F131" s="2">
        <v>19.190000000000001</v>
      </c>
      <c r="G131" s="2">
        <v>2.37</v>
      </c>
      <c r="H131" s="2">
        <v>1.93</v>
      </c>
      <c r="I131" s="36">
        <v>1017.15</v>
      </c>
    </row>
    <row r="132" spans="2:9">
      <c r="B132" s="2" t="s">
        <v>1345</v>
      </c>
      <c r="C132" s="1">
        <v>8349</v>
      </c>
      <c r="D132" s="1">
        <v>6760</v>
      </c>
      <c r="E132" s="36">
        <v>809.76</v>
      </c>
      <c r="F132" s="2">
        <v>-5.88</v>
      </c>
      <c r="G132" s="2">
        <v>-0.72</v>
      </c>
      <c r="H132" s="2">
        <v>-0.7</v>
      </c>
      <c r="I132" s="36">
        <v>1015.5</v>
      </c>
    </row>
    <row r="133" spans="2:9">
      <c r="B133" s="2" t="s">
        <v>1344</v>
      </c>
      <c r="C133" s="1">
        <v>8332</v>
      </c>
      <c r="D133" s="1">
        <v>6796</v>
      </c>
      <c r="E133" s="36">
        <v>815.64</v>
      </c>
      <c r="F133" s="2">
        <v>8.86</v>
      </c>
      <c r="G133" s="2">
        <v>1.1000000000000001</v>
      </c>
      <c r="H133" s="2">
        <v>1.48</v>
      </c>
      <c r="I133" s="36">
        <v>1016.35</v>
      </c>
    </row>
    <row r="134" spans="2:9">
      <c r="B134" s="2" t="s">
        <v>1343</v>
      </c>
      <c r="C134" s="1">
        <v>8310</v>
      </c>
      <c r="D134" s="1">
        <v>6704</v>
      </c>
      <c r="E134" s="36">
        <v>806.78</v>
      </c>
      <c r="F134" s="2">
        <v>1.18</v>
      </c>
      <c r="G134" s="2">
        <v>0.15</v>
      </c>
      <c r="H134" s="2">
        <v>-0.17</v>
      </c>
      <c r="I134" s="36">
        <v>1015.02</v>
      </c>
    </row>
    <row r="135" spans="2:9">
      <c r="B135" s="2" t="s">
        <v>1342</v>
      </c>
      <c r="C135" s="1">
        <v>8302</v>
      </c>
      <c r="D135" s="1">
        <v>6688</v>
      </c>
      <c r="E135" s="36">
        <v>805.6</v>
      </c>
      <c r="F135" s="2">
        <v>-4.4000000000000004</v>
      </c>
      <c r="G135" s="2">
        <v>-0.54</v>
      </c>
      <c r="H135" s="2">
        <v>0.35</v>
      </c>
      <c r="I135" s="36">
        <v>1014.64</v>
      </c>
    </row>
    <row r="136" spans="2:9">
      <c r="B136" s="2" t="s">
        <v>1341</v>
      </c>
      <c r="C136" s="1">
        <v>8300</v>
      </c>
      <c r="D136" s="1">
        <v>6723</v>
      </c>
      <c r="E136" s="36">
        <v>810</v>
      </c>
      <c r="F136" s="2">
        <v>22.45</v>
      </c>
      <c r="G136" s="2">
        <v>2.85</v>
      </c>
      <c r="H136" s="2">
        <v>1.9</v>
      </c>
      <c r="I136" s="36">
        <v>1016.03</v>
      </c>
    </row>
    <row r="137" spans="2:9">
      <c r="B137" s="2" t="s">
        <v>1340</v>
      </c>
      <c r="C137" s="1">
        <v>8296</v>
      </c>
      <c r="D137" s="1">
        <v>6534</v>
      </c>
      <c r="E137" s="36">
        <v>787.55</v>
      </c>
      <c r="F137" s="2">
        <v>10.84</v>
      </c>
      <c r="G137" s="2">
        <v>1.4</v>
      </c>
      <c r="H137" s="2">
        <v>0.71</v>
      </c>
      <c r="I137" s="36">
        <v>1013.9</v>
      </c>
    </row>
    <row r="138" spans="2:9">
      <c r="B138" s="2" t="s">
        <v>1339</v>
      </c>
      <c r="C138" s="1">
        <v>8290</v>
      </c>
      <c r="D138" s="1">
        <v>6439</v>
      </c>
      <c r="E138" s="36">
        <v>776.71</v>
      </c>
      <c r="F138" s="2">
        <v>12.05</v>
      </c>
      <c r="G138" s="2">
        <v>1.58</v>
      </c>
      <c r="H138" s="2">
        <v>1.57</v>
      </c>
      <c r="I138" s="36">
        <v>1017.03</v>
      </c>
    </row>
    <row r="139" spans="2:9">
      <c r="B139" s="2" t="s">
        <v>1338</v>
      </c>
      <c r="C139" s="1">
        <v>8289</v>
      </c>
      <c r="D139" s="1">
        <v>6338</v>
      </c>
      <c r="E139" s="36">
        <v>764.66</v>
      </c>
      <c r="F139" s="2">
        <v>12.85</v>
      </c>
      <c r="G139" s="2">
        <v>1.71</v>
      </c>
      <c r="H139" s="2">
        <v>1.36</v>
      </c>
      <c r="I139" s="36">
        <v>1014.59</v>
      </c>
    </row>
    <row r="140" spans="2:9">
      <c r="B140" s="2" t="s">
        <v>1337</v>
      </c>
      <c r="C140" s="1">
        <v>8290</v>
      </c>
      <c r="D140" s="1">
        <v>6233</v>
      </c>
      <c r="E140" s="36">
        <v>751.81</v>
      </c>
      <c r="F140" s="2">
        <v>0.54</v>
      </c>
      <c r="G140" s="2">
        <v>7.0000000000000007E-2</v>
      </c>
      <c r="H140" s="2">
        <v>0.2</v>
      </c>
      <c r="I140" s="36">
        <v>1019.97</v>
      </c>
    </row>
    <row r="141" spans="2:9">
      <c r="B141" s="2" t="s">
        <v>1336</v>
      </c>
      <c r="C141" s="1">
        <v>8292</v>
      </c>
      <c r="D141" s="1">
        <v>6230</v>
      </c>
      <c r="E141" s="36">
        <v>751.27</v>
      </c>
      <c r="F141" s="2">
        <v>15.63</v>
      </c>
      <c r="G141" s="2">
        <v>2.12</v>
      </c>
      <c r="H141" s="2">
        <v>2.04</v>
      </c>
      <c r="I141" s="36">
        <v>1014.21</v>
      </c>
    </row>
    <row r="142" spans="2:9">
      <c r="B142" s="2" t="s">
        <v>1335</v>
      </c>
      <c r="C142" s="1">
        <v>8285</v>
      </c>
      <c r="D142" s="1">
        <v>6095</v>
      </c>
      <c r="E142" s="36">
        <v>735.64</v>
      </c>
      <c r="F142" s="2">
        <v>2.0099999999999998</v>
      </c>
      <c r="G142" s="2">
        <v>0.27</v>
      </c>
      <c r="H142" s="2">
        <v>0.52</v>
      </c>
      <c r="I142" s="36">
        <v>1012.86</v>
      </c>
    </row>
    <row r="143" spans="2:9">
      <c r="B143" s="2" t="s">
        <v>1333</v>
      </c>
      <c r="C143" s="1">
        <v>8281</v>
      </c>
      <c r="D143" s="1">
        <v>6075</v>
      </c>
      <c r="E143" s="36">
        <v>733.63</v>
      </c>
      <c r="F143" s="2">
        <v>7.25</v>
      </c>
      <c r="G143" s="2">
        <v>1</v>
      </c>
      <c r="H143" s="2">
        <v>1.65</v>
      </c>
      <c r="I143" s="36">
        <v>1011.79</v>
      </c>
    </row>
    <row r="144" spans="2:9">
      <c r="B144" s="2" t="s">
        <v>1334</v>
      </c>
      <c r="C144" s="1">
        <v>8271</v>
      </c>
      <c r="D144" s="1">
        <v>6008</v>
      </c>
      <c r="E144" s="36">
        <v>726.38</v>
      </c>
      <c r="F144" s="2">
        <v>-20.88</v>
      </c>
      <c r="G144" s="2">
        <v>-2.79</v>
      </c>
      <c r="H144" s="2">
        <v>-2.1800000000000002</v>
      </c>
      <c r="I144" s="36">
        <v>1007.86</v>
      </c>
    </row>
    <row r="145" spans="2:9">
      <c r="B145" s="2" t="s">
        <v>1331</v>
      </c>
      <c r="C145" s="1">
        <v>8260</v>
      </c>
      <c r="D145" s="1">
        <v>6172</v>
      </c>
      <c r="E145" s="36">
        <v>747.26</v>
      </c>
      <c r="F145" s="2">
        <v>12.29</v>
      </c>
      <c r="G145" s="2">
        <v>1.67</v>
      </c>
      <c r="H145" s="2">
        <v>1.6</v>
      </c>
      <c r="I145" s="36">
        <v>1006.14</v>
      </c>
    </row>
    <row r="146" spans="2:9">
      <c r="B146" s="2" t="s">
        <v>1332</v>
      </c>
      <c r="C146" s="1">
        <v>8253</v>
      </c>
      <c r="D146" s="1">
        <v>6066</v>
      </c>
      <c r="E146" s="36">
        <v>734.97</v>
      </c>
      <c r="F146" s="2">
        <v>-9.82</v>
      </c>
      <c r="G146" s="2">
        <v>-1.32</v>
      </c>
      <c r="H146" s="2">
        <v>0.33</v>
      </c>
      <c r="I146" s="36">
        <v>1006.07</v>
      </c>
    </row>
    <row r="147" spans="2:9">
      <c r="B147" s="2" t="s">
        <v>1330</v>
      </c>
      <c r="C147" s="1">
        <v>8254</v>
      </c>
      <c r="D147" s="1">
        <v>6147</v>
      </c>
      <c r="E147" s="36">
        <v>744.79</v>
      </c>
      <c r="F147" s="2">
        <v>-6.18</v>
      </c>
      <c r="G147" s="2">
        <v>-0.82</v>
      </c>
      <c r="H147" s="2">
        <v>-1.79</v>
      </c>
      <c r="I147" s="36">
        <v>1005.58</v>
      </c>
    </row>
    <row r="148" spans="2:9">
      <c r="B148" s="2" t="s">
        <v>1329</v>
      </c>
      <c r="C148" s="1">
        <v>8242</v>
      </c>
      <c r="D148" s="1">
        <v>6189</v>
      </c>
      <c r="E148" s="36">
        <v>750.97</v>
      </c>
      <c r="F148" s="2">
        <v>20.09</v>
      </c>
      <c r="G148" s="2">
        <v>2.75</v>
      </c>
      <c r="H148" s="2">
        <v>2.59</v>
      </c>
      <c r="I148" s="36">
        <v>1005.43</v>
      </c>
    </row>
    <row r="149" spans="2:9">
      <c r="B149" s="2" t="s">
        <v>1328</v>
      </c>
      <c r="C149" s="1">
        <v>8239</v>
      </c>
      <c r="D149" s="1">
        <v>6022</v>
      </c>
      <c r="E149" s="36">
        <v>730.88</v>
      </c>
      <c r="F149" s="2">
        <v>-6.2</v>
      </c>
      <c r="G149" s="2">
        <v>-0.84</v>
      </c>
      <c r="H149" s="2">
        <v>-1.41</v>
      </c>
      <c r="I149" s="36">
        <v>1004.65</v>
      </c>
    </row>
    <row r="150" spans="2:9">
      <c r="B150" s="2" t="s">
        <v>1327</v>
      </c>
      <c r="C150" s="1">
        <v>8228</v>
      </c>
      <c r="D150" s="1">
        <v>6065</v>
      </c>
      <c r="E150" s="36">
        <v>737.08</v>
      </c>
      <c r="F150" s="2">
        <v>12.08</v>
      </c>
      <c r="G150" s="2">
        <v>1.67</v>
      </c>
      <c r="H150" s="2">
        <v>1.39</v>
      </c>
      <c r="I150" s="36">
        <v>1006.02</v>
      </c>
    </row>
    <row r="151" spans="2:9">
      <c r="B151" s="2" t="s">
        <v>1326</v>
      </c>
      <c r="C151" s="1">
        <v>8227</v>
      </c>
      <c r="D151" s="1">
        <v>5964</v>
      </c>
      <c r="E151" s="36">
        <v>725</v>
      </c>
      <c r="F151" s="2">
        <v>16.91</v>
      </c>
      <c r="G151" s="2">
        <v>2.39</v>
      </c>
      <c r="H151" s="2">
        <v>1.96</v>
      </c>
      <c r="I151" s="36">
        <v>1005.27</v>
      </c>
    </row>
    <row r="152" spans="2:9">
      <c r="B152" s="2" t="s">
        <v>1325</v>
      </c>
      <c r="C152" s="1">
        <v>8225</v>
      </c>
      <c r="D152" s="1">
        <v>5824</v>
      </c>
      <c r="E152" s="36">
        <v>708.09</v>
      </c>
      <c r="F152" s="2">
        <v>-5.09</v>
      </c>
      <c r="G152" s="2">
        <v>-0.71</v>
      </c>
      <c r="H152" s="2">
        <v>7.0000000000000007E-2</v>
      </c>
      <c r="I152" s="36">
        <v>1010.82</v>
      </c>
    </row>
    <row r="153" spans="2:9">
      <c r="B153" s="2" t="s">
        <v>1324</v>
      </c>
      <c r="C153" s="1">
        <v>8212</v>
      </c>
      <c r="D153" s="1">
        <v>5857</v>
      </c>
      <c r="E153" s="36">
        <v>713.18</v>
      </c>
      <c r="F153" s="2">
        <v>-16.41</v>
      </c>
      <c r="G153" s="2">
        <v>-2.25</v>
      </c>
      <c r="H153" s="2">
        <v>-3.88</v>
      </c>
      <c r="I153" s="36">
        <v>1014.51</v>
      </c>
    </row>
    <row r="154" spans="2:9">
      <c r="B154" s="2" t="s">
        <v>1323</v>
      </c>
      <c r="C154" s="1">
        <v>8214</v>
      </c>
      <c r="D154" s="1">
        <v>5993</v>
      </c>
      <c r="E154" s="36">
        <v>729.59</v>
      </c>
      <c r="F154" s="2">
        <v>28.91</v>
      </c>
      <c r="G154" s="2">
        <v>4.13</v>
      </c>
      <c r="H154" s="2">
        <v>3.98</v>
      </c>
      <c r="I154" s="36">
        <v>1015.17</v>
      </c>
    </row>
    <row r="155" spans="2:9">
      <c r="B155" s="2" t="s">
        <v>1321</v>
      </c>
      <c r="C155" s="1">
        <v>8208</v>
      </c>
      <c r="D155" s="1">
        <v>5751</v>
      </c>
      <c r="E155" s="36">
        <v>700.68</v>
      </c>
      <c r="F155" s="2">
        <v>3.66</v>
      </c>
      <c r="G155" s="2">
        <v>0.53</v>
      </c>
      <c r="H155" s="2">
        <v>7.0000000000000007E-2</v>
      </c>
      <c r="I155" s="36">
        <v>1012.3</v>
      </c>
    </row>
    <row r="156" spans="2:9">
      <c r="B156" s="2" t="s">
        <v>1320</v>
      </c>
      <c r="C156" s="1">
        <v>8194</v>
      </c>
      <c r="D156" s="1">
        <v>5711</v>
      </c>
      <c r="E156" s="36">
        <v>697.02</v>
      </c>
      <c r="F156" s="2">
        <v>14.55</v>
      </c>
      <c r="G156" s="2">
        <v>2.13</v>
      </c>
      <c r="H156" s="2">
        <v>0.99</v>
      </c>
      <c r="I156" s="36">
        <v>1011.43</v>
      </c>
    </row>
    <row r="157" spans="2:9">
      <c r="B157" s="2" t="s">
        <v>1318</v>
      </c>
      <c r="C157" s="1">
        <v>8191</v>
      </c>
      <c r="D157" s="1">
        <v>5590</v>
      </c>
      <c r="E157" s="36">
        <v>682.47</v>
      </c>
      <c r="F157" s="2">
        <v>37.93</v>
      </c>
      <c r="G157" s="2">
        <v>5.88</v>
      </c>
      <c r="H157" s="2">
        <v>6.29</v>
      </c>
      <c r="I157" s="36">
        <v>1005.73</v>
      </c>
    </row>
    <row r="158" spans="2:9">
      <c r="B158" s="2" t="s">
        <v>1319</v>
      </c>
      <c r="C158" s="1">
        <v>8179</v>
      </c>
      <c r="D158" s="1">
        <v>5272</v>
      </c>
      <c r="E158" s="36">
        <v>644.54</v>
      </c>
      <c r="F158" s="2">
        <v>-4.3899999999999997</v>
      </c>
      <c r="G158" s="2">
        <v>-0.68</v>
      </c>
      <c r="H158" s="2">
        <v>0.44</v>
      </c>
      <c r="I158" s="36">
        <v>1015.91</v>
      </c>
    </row>
    <row r="159" spans="2:9">
      <c r="B159" s="2" t="s">
        <v>1316</v>
      </c>
      <c r="C159" s="1">
        <v>8181</v>
      </c>
      <c r="D159" s="1">
        <v>5309</v>
      </c>
      <c r="E159" s="36">
        <v>648.92999999999995</v>
      </c>
      <c r="F159" s="2">
        <v>-0.47</v>
      </c>
      <c r="G159" s="2">
        <v>-7.0000000000000007E-2</v>
      </c>
      <c r="H159" s="2">
        <v>-0.32</v>
      </c>
      <c r="I159" s="36">
        <v>1021.44</v>
      </c>
    </row>
    <row r="160" spans="2:9">
      <c r="B160" s="2" t="s">
        <v>1315</v>
      </c>
      <c r="C160" s="1">
        <v>8183</v>
      </c>
      <c r="D160" s="1">
        <v>5314</v>
      </c>
      <c r="E160" s="36">
        <v>649.4</v>
      </c>
      <c r="F160" s="2">
        <v>-25.24</v>
      </c>
      <c r="G160" s="2">
        <v>-3.74</v>
      </c>
      <c r="H160" s="2">
        <v>-2.39</v>
      </c>
      <c r="I160" s="36">
        <v>1022.74</v>
      </c>
    </row>
    <row r="161" spans="2:9">
      <c r="B161" s="2" t="s">
        <v>1314</v>
      </c>
      <c r="C161" s="1">
        <v>8195</v>
      </c>
      <c r="D161" s="1">
        <v>5529</v>
      </c>
      <c r="E161" s="36">
        <v>674.64</v>
      </c>
      <c r="F161" s="2">
        <v>18.68</v>
      </c>
      <c r="G161" s="2">
        <v>2.85</v>
      </c>
      <c r="H161" s="2">
        <v>2.06</v>
      </c>
      <c r="I161" s="36">
        <v>1023.09</v>
      </c>
    </row>
    <row r="162" spans="2:9">
      <c r="B162" s="2" t="s">
        <v>1313</v>
      </c>
      <c r="C162" s="1">
        <v>8202</v>
      </c>
      <c r="D162" s="1">
        <v>5380</v>
      </c>
      <c r="E162" s="36">
        <v>655.96</v>
      </c>
      <c r="F162" s="2">
        <v>-12.02</v>
      </c>
      <c r="G162" s="2">
        <v>-1.8</v>
      </c>
      <c r="H162" s="2">
        <v>-0.61</v>
      </c>
      <c r="I162" s="36">
        <v>1024.27</v>
      </c>
    </row>
    <row r="163" spans="2:9">
      <c r="B163" s="2" t="s">
        <v>1312</v>
      </c>
      <c r="C163" s="1">
        <v>8198</v>
      </c>
      <c r="D163" s="1">
        <v>5476</v>
      </c>
      <c r="E163" s="36">
        <v>667.98</v>
      </c>
      <c r="F163" s="2">
        <v>-49.6</v>
      </c>
      <c r="G163" s="2">
        <v>-6.91</v>
      </c>
      <c r="H163" s="2">
        <v>-5.59</v>
      </c>
      <c r="I163" s="36">
        <v>1032.1300000000001</v>
      </c>
    </row>
    <row r="164" spans="2:9">
      <c r="B164" s="2" t="s">
        <v>1311</v>
      </c>
      <c r="C164" s="1">
        <v>8202</v>
      </c>
      <c r="D164" s="1">
        <v>5886</v>
      </c>
      <c r="E164" s="36">
        <v>717.58</v>
      </c>
      <c r="F164" s="2">
        <v>-2.69</v>
      </c>
      <c r="G164" s="2">
        <v>-0.37</v>
      </c>
      <c r="H164" s="2">
        <v>1.52</v>
      </c>
      <c r="I164" s="36">
        <v>1017.29</v>
      </c>
    </row>
    <row r="165" spans="2:9">
      <c r="B165" s="2" t="s">
        <v>1310</v>
      </c>
      <c r="C165" s="1">
        <v>8197</v>
      </c>
      <c r="D165" s="1">
        <v>5904</v>
      </c>
      <c r="E165" s="36">
        <v>720.27</v>
      </c>
      <c r="F165" s="2">
        <v>-40.229999999999997</v>
      </c>
      <c r="G165" s="2">
        <v>-5.29</v>
      </c>
      <c r="H165" s="2">
        <v>-5.2</v>
      </c>
      <c r="I165" s="36">
        <v>1009.91</v>
      </c>
    </row>
    <row r="166" spans="2:9">
      <c r="B166" s="2" t="s">
        <v>1309</v>
      </c>
      <c r="C166" s="1">
        <v>8199</v>
      </c>
      <c r="D166" s="1">
        <v>6235</v>
      </c>
      <c r="E166" s="36">
        <v>760.5</v>
      </c>
      <c r="F166" s="2">
        <v>13.1</v>
      </c>
      <c r="G166" s="2">
        <v>1.75</v>
      </c>
      <c r="H166" s="2">
        <v>1.22</v>
      </c>
      <c r="I166" s="36">
        <v>1004.62</v>
      </c>
    </row>
    <row r="167" spans="2:9">
      <c r="B167" s="2" t="s">
        <v>1308</v>
      </c>
      <c r="C167" s="1">
        <v>8190</v>
      </c>
      <c r="D167" s="1">
        <v>6121</v>
      </c>
      <c r="E167" s="36">
        <v>747.4</v>
      </c>
      <c r="F167" s="2">
        <v>7.71</v>
      </c>
      <c r="G167" s="2">
        <v>1.04</v>
      </c>
      <c r="H167" s="2">
        <v>1.45</v>
      </c>
      <c r="I167" s="36">
        <v>1003.54</v>
      </c>
    </row>
    <row r="168" spans="2:9">
      <c r="B168" s="2" t="s">
        <v>1307</v>
      </c>
      <c r="C168" s="1">
        <v>8180</v>
      </c>
      <c r="D168" s="1">
        <v>6051</v>
      </c>
      <c r="E168" s="36">
        <v>739.69</v>
      </c>
      <c r="F168" s="2">
        <v>-7.64</v>
      </c>
      <c r="G168" s="2">
        <v>-1.02</v>
      </c>
      <c r="H168" s="2">
        <v>7.0000000000000007E-2</v>
      </c>
      <c r="I168" s="36">
        <v>999.89</v>
      </c>
    </row>
    <row r="169" spans="2:9">
      <c r="B169" s="2" t="s">
        <v>1306</v>
      </c>
      <c r="C169" s="1">
        <v>8174</v>
      </c>
      <c r="D169" s="1">
        <v>6109</v>
      </c>
      <c r="E169" s="36">
        <v>747.33</v>
      </c>
      <c r="F169" s="2">
        <v>-25.38</v>
      </c>
      <c r="G169" s="2">
        <v>-3.28</v>
      </c>
      <c r="H169" s="2">
        <v>-3.65</v>
      </c>
      <c r="I169" s="36">
        <v>997.3</v>
      </c>
    </row>
    <row r="170" spans="2:9">
      <c r="B170" s="2" t="s">
        <v>1305</v>
      </c>
      <c r="C170" s="1">
        <v>8175</v>
      </c>
      <c r="D170" s="1">
        <v>6317</v>
      </c>
      <c r="E170" s="36">
        <v>772.71</v>
      </c>
      <c r="F170" s="2">
        <v>7.43</v>
      </c>
      <c r="G170" s="2">
        <v>0.97</v>
      </c>
      <c r="H170" s="2">
        <v>0.83</v>
      </c>
      <c r="I170" s="36">
        <v>995.53</v>
      </c>
    </row>
    <row r="171" spans="2:9">
      <c r="B171" s="2" t="s">
        <v>1304</v>
      </c>
      <c r="C171" s="1">
        <v>8172</v>
      </c>
      <c r="D171" s="1">
        <v>6254</v>
      </c>
      <c r="E171" s="36">
        <v>765.28</v>
      </c>
      <c r="F171" s="2">
        <v>-9.9600000000000009</v>
      </c>
      <c r="G171" s="2">
        <v>-1.28</v>
      </c>
      <c r="H171" s="2">
        <v>0.24</v>
      </c>
      <c r="I171" s="36">
        <v>994.16</v>
      </c>
    </row>
    <row r="172" spans="2:9">
      <c r="B172" s="2" t="s">
        <v>1293</v>
      </c>
      <c r="C172" s="1">
        <v>8164</v>
      </c>
      <c r="D172" s="1">
        <v>6329</v>
      </c>
      <c r="E172" s="36">
        <v>775.24</v>
      </c>
      <c r="F172" s="2">
        <v>-24.45</v>
      </c>
      <c r="G172" s="2">
        <v>-3.06</v>
      </c>
      <c r="H172" s="2">
        <v>-2.59</v>
      </c>
      <c r="I172" s="36">
        <v>993.9</v>
      </c>
    </row>
    <row r="173" spans="2:9">
      <c r="B173" s="2" t="s">
        <v>1292</v>
      </c>
      <c r="C173" s="1">
        <v>8154</v>
      </c>
      <c r="D173" s="1">
        <v>6521</v>
      </c>
      <c r="E173" s="36">
        <v>799.69</v>
      </c>
      <c r="F173" s="2">
        <v>-30.82</v>
      </c>
      <c r="G173" s="2">
        <v>-3.71</v>
      </c>
      <c r="H173" s="2">
        <v>-4.43</v>
      </c>
      <c r="I173" s="36">
        <v>994.03</v>
      </c>
    </row>
    <row r="174" spans="2:9">
      <c r="B174" s="2" t="s">
        <v>1291</v>
      </c>
      <c r="C174" s="1">
        <v>8144</v>
      </c>
      <c r="D174" s="1">
        <v>6764</v>
      </c>
      <c r="E174" s="36">
        <v>830.51</v>
      </c>
      <c r="F174" s="2">
        <v>-5.22</v>
      </c>
      <c r="G174" s="2">
        <v>-0.62</v>
      </c>
      <c r="H174" s="2">
        <v>-1.0900000000000001</v>
      </c>
      <c r="I174" s="36">
        <v>992.69</v>
      </c>
    </row>
    <row r="175" spans="2:9">
      <c r="B175" s="2" t="s">
        <v>1290</v>
      </c>
      <c r="C175" s="1">
        <v>8142</v>
      </c>
      <c r="D175" s="1">
        <v>6805</v>
      </c>
      <c r="E175" s="36">
        <v>835.73</v>
      </c>
      <c r="F175" s="2">
        <v>2.46</v>
      </c>
      <c r="G175" s="2">
        <v>0.3</v>
      </c>
      <c r="H175" s="2">
        <v>-0.16</v>
      </c>
      <c r="I175" s="36">
        <v>991.85</v>
      </c>
    </row>
    <row r="176" spans="2:9">
      <c r="B176" s="2" t="s">
        <v>1286</v>
      </c>
      <c r="C176" s="1">
        <v>8138</v>
      </c>
      <c r="D176" s="1">
        <v>6781</v>
      </c>
      <c r="E176" s="36">
        <v>833.27</v>
      </c>
      <c r="F176" s="2">
        <v>22.87</v>
      </c>
      <c r="G176" s="2">
        <v>2.82</v>
      </c>
      <c r="H176" s="2">
        <v>1.69</v>
      </c>
      <c r="I176" s="36">
        <v>994.44</v>
      </c>
    </row>
    <row r="177" spans="2:9">
      <c r="B177" s="2" t="s">
        <v>1285</v>
      </c>
      <c r="C177" s="1">
        <v>8124</v>
      </c>
      <c r="D177" s="1">
        <v>6584</v>
      </c>
      <c r="E177" s="36">
        <v>810.4</v>
      </c>
      <c r="F177" s="2">
        <v>6.24</v>
      </c>
      <c r="G177" s="2">
        <v>0.78</v>
      </c>
      <c r="H177" s="2">
        <v>1.1599999999999999</v>
      </c>
      <c r="I177" s="36">
        <v>996.01</v>
      </c>
    </row>
    <row r="178" spans="2:9">
      <c r="B178" s="2" t="s">
        <v>1284</v>
      </c>
      <c r="C178" s="1">
        <v>8119</v>
      </c>
      <c r="D178" s="1">
        <v>6529</v>
      </c>
      <c r="E178" s="36">
        <v>804.16</v>
      </c>
      <c r="F178" s="2">
        <v>-2.86</v>
      </c>
      <c r="G178" s="2">
        <v>-0.35</v>
      </c>
      <c r="H178" s="2">
        <v>0.56000000000000005</v>
      </c>
      <c r="I178" s="36">
        <v>995.13</v>
      </c>
    </row>
    <row r="179" spans="2:9">
      <c r="B179" s="2" t="s">
        <v>1283</v>
      </c>
      <c r="C179" s="1">
        <v>8106</v>
      </c>
      <c r="D179" s="1">
        <v>6541</v>
      </c>
      <c r="E179" s="36">
        <v>807.02</v>
      </c>
      <c r="F179" s="2">
        <v>-13.06</v>
      </c>
      <c r="G179" s="2">
        <v>-1.59</v>
      </c>
      <c r="H179" s="2">
        <v>-1.91</v>
      </c>
      <c r="I179" s="36">
        <v>996.63</v>
      </c>
    </row>
    <row r="180" spans="2:9">
      <c r="B180" s="2" t="s">
        <v>1282</v>
      </c>
      <c r="C180" s="1">
        <v>8102</v>
      </c>
      <c r="D180" s="1">
        <v>6644</v>
      </c>
      <c r="E180" s="36">
        <v>820.08</v>
      </c>
      <c r="F180" s="2">
        <v>2.13</v>
      </c>
      <c r="G180" s="2">
        <v>0.26</v>
      </c>
      <c r="H180" s="2">
        <v>0.81</v>
      </c>
      <c r="I180" s="36">
        <v>995.87</v>
      </c>
    </row>
    <row r="181" spans="2:9">
      <c r="B181" s="2" t="s">
        <v>1281</v>
      </c>
      <c r="C181" s="1">
        <v>8104</v>
      </c>
      <c r="D181" s="1">
        <v>6629</v>
      </c>
      <c r="E181" s="36">
        <v>817.95</v>
      </c>
      <c r="F181" s="2">
        <v>-19.510000000000002</v>
      </c>
      <c r="G181" s="2">
        <v>-2.33</v>
      </c>
      <c r="H181" s="2">
        <v>-2.73</v>
      </c>
      <c r="I181" s="36">
        <v>994.28</v>
      </c>
    </row>
    <row r="182" spans="2:9">
      <c r="B182" s="2" t="s">
        <v>1280</v>
      </c>
      <c r="C182" s="1">
        <v>8098</v>
      </c>
      <c r="D182" s="1">
        <v>6782</v>
      </c>
      <c r="E182" s="36">
        <v>837.46</v>
      </c>
      <c r="F182" s="2">
        <v>9.61</v>
      </c>
      <c r="G182" s="2">
        <v>1.1599999999999999</v>
      </c>
      <c r="H182" s="2">
        <v>0.7</v>
      </c>
      <c r="I182" s="36">
        <v>994.61</v>
      </c>
    </row>
    <row r="183" spans="2:9">
      <c r="B183" s="2" t="s">
        <v>1279</v>
      </c>
      <c r="C183" s="1">
        <v>8087</v>
      </c>
      <c r="D183" s="1">
        <v>6695</v>
      </c>
      <c r="E183" s="36">
        <v>827.85</v>
      </c>
      <c r="F183" s="2">
        <v>-6.38</v>
      </c>
      <c r="G183" s="2">
        <v>-0.76</v>
      </c>
      <c r="H183" s="2">
        <v>-0.93</v>
      </c>
      <c r="I183" s="36">
        <v>996.94</v>
      </c>
    </row>
    <row r="184" spans="2:9">
      <c r="B184" s="2" t="s">
        <v>1276</v>
      </c>
      <c r="C184" s="1">
        <v>8083</v>
      </c>
      <c r="D184" s="1">
        <v>6743</v>
      </c>
      <c r="E184" s="36">
        <v>834.23</v>
      </c>
      <c r="F184" s="2">
        <v>18.600000000000001</v>
      </c>
      <c r="G184" s="2">
        <v>2.2799999999999998</v>
      </c>
      <c r="H184" s="2">
        <v>1.87</v>
      </c>
      <c r="I184" s="36">
        <v>996.84</v>
      </c>
    </row>
    <row r="185" spans="2:9">
      <c r="B185" s="2" t="s">
        <v>1277</v>
      </c>
      <c r="C185" s="1">
        <v>8081</v>
      </c>
      <c r="D185" s="1">
        <v>6591</v>
      </c>
      <c r="E185" s="36">
        <v>815.63</v>
      </c>
      <c r="F185" s="2">
        <v>34.75</v>
      </c>
      <c r="G185" s="2">
        <v>4.45</v>
      </c>
      <c r="H185" s="2">
        <v>4.8</v>
      </c>
      <c r="I185" s="36">
        <v>997.46</v>
      </c>
    </row>
    <row r="186" spans="2:9">
      <c r="B186" s="2" t="s">
        <v>1275</v>
      </c>
      <c r="C186" s="1">
        <v>8072</v>
      </c>
      <c r="D186" s="1">
        <v>6304</v>
      </c>
      <c r="E186" s="36">
        <v>780.88</v>
      </c>
      <c r="F186" s="2">
        <v>7.03</v>
      </c>
      <c r="G186" s="2">
        <v>0.91</v>
      </c>
      <c r="H186" s="2">
        <v>1.61</v>
      </c>
      <c r="I186" s="36">
        <v>997.43</v>
      </c>
    </row>
    <row r="187" spans="2:9">
      <c r="B187" s="2" t="s">
        <v>1274</v>
      </c>
      <c r="C187" s="1">
        <v>8062</v>
      </c>
      <c r="D187" s="1">
        <v>6239</v>
      </c>
      <c r="E187" s="36">
        <v>773.85</v>
      </c>
      <c r="F187" s="2">
        <v>6.68</v>
      </c>
      <c r="G187" s="2">
        <v>0.87</v>
      </c>
      <c r="H187" s="2">
        <v>0.9</v>
      </c>
      <c r="I187" s="36">
        <v>997.51</v>
      </c>
    </row>
    <row r="188" spans="2:9">
      <c r="B188" s="2" t="s">
        <v>1272</v>
      </c>
      <c r="C188" s="1">
        <v>8043</v>
      </c>
      <c r="D188" s="1">
        <v>6170</v>
      </c>
      <c r="E188" s="36">
        <v>767.17</v>
      </c>
      <c r="F188" s="2">
        <v>-84.89</v>
      </c>
      <c r="G188" s="2">
        <v>-9.9600000000000009</v>
      </c>
      <c r="H188" s="2">
        <v>-4.3499999999999996</v>
      </c>
      <c r="I188" s="36">
        <v>996.84</v>
      </c>
    </row>
    <row r="189" spans="2:9">
      <c r="B189" s="2" t="s">
        <v>1271</v>
      </c>
      <c r="C189" s="1">
        <v>8032</v>
      </c>
      <c r="D189" s="1">
        <v>6843</v>
      </c>
      <c r="E189" s="36">
        <v>852.06</v>
      </c>
      <c r="F189" s="2">
        <v>1.49</v>
      </c>
      <c r="G189" s="2">
        <v>0.18</v>
      </c>
      <c r="H189" s="2">
        <v>-6.57</v>
      </c>
      <c r="I189" s="36">
        <v>997.03</v>
      </c>
    </row>
    <row r="190" spans="2:9">
      <c r="B190" s="2" t="s">
        <v>1270</v>
      </c>
      <c r="C190" s="1">
        <v>8031</v>
      </c>
      <c r="D190" s="1">
        <v>6831</v>
      </c>
      <c r="E190" s="36">
        <v>850.57</v>
      </c>
      <c r="F190" s="2">
        <v>36.67</v>
      </c>
      <c r="G190" s="2">
        <v>4.51</v>
      </c>
      <c r="H190" s="2">
        <v>3.99</v>
      </c>
      <c r="I190" s="36">
        <v>998.25</v>
      </c>
    </row>
    <row r="191" spans="2:9">
      <c r="B191" s="2" t="s">
        <v>1269</v>
      </c>
      <c r="C191" s="1">
        <v>8053</v>
      </c>
      <c r="D191" s="1">
        <v>6555</v>
      </c>
      <c r="E191" s="36">
        <v>813.9</v>
      </c>
      <c r="F191" s="2">
        <v>29.62</v>
      </c>
      <c r="G191" s="2">
        <v>3.78</v>
      </c>
      <c r="H191" s="2">
        <v>3.99</v>
      </c>
      <c r="I191" s="36">
        <v>999.29</v>
      </c>
    </row>
    <row r="192" spans="2:9">
      <c r="B192" s="2" t="s">
        <v>1268</v>
      </c>
      <c r="C192" s="1">
        <v>8074</v>
      </c>
      <c r="D192" s="1">
        <v>6332</v>
      </c>
      <c r="E192" s="36">
        <v>784.28</v>
      </c>
      <c r="F192" s="2">
        <v>-6.84</v>
      </c>
      <c r="G192" s="2">
        <v>-0.86</v>
      </c>
      <c r="H192" s="2">
        <v>-0.77</v>
      </c>
      <c r="I192" s="36">
        <v>998.94</v>
      </c>
    </row>
    <row r="193" spans="2:9">
      <c r="B193" s="2" t="s">
        <v>1267</v>
      </c>
      <c r="C193" s="1">
        <v>8080</v>
      </c>
      <c r="D193" s="1">
        <v>6392</v>
      </c>
      <c r="E193" s="36">
        <v>791.12</v>
      </c>
      <c r="F193" s="2">
        <v>-28.94</v>
      </c>
      <c r="G193" s="2">
        <v>-3.53</v>
      </c>
      <c r="H193" s="2">
        <v>-3.2</v>
      </c>
      <c r="I193" s="36">
        <v>998.93</v>
      </c>
    </row>
    <row r="194" spans="2:9">
      <c r="B194" s="2" t="s">
        <v>1266</v>
      </c>
      <c r="C194" s="1">
        <v>8141</v>
      </c>
      <c r="D194" s="1">
        <v>6676</v>
      </c>
      <c r="E194" s="36">
        <v>820.06</v>
      </c>
      <c r="F194" s="2">
        <v>-4.32</v>
      </c>
      <c r="G194" s="2">
        <v>-0.52</v>
      </c>
      <c r="H194" s="2">
        <v>-0.19</v>
      </c>
      <c r="I194" s="36">
        <v>999.14</v>
      </c>
    </row>
    <row r="195" spans="2:9">
      <c r="B195" s="2" t="s">
        <v>1265</v>
      </c>
      <c r="C195" s="1">
        <v>8119</v>
      </c>
      <c r="D195" s="1">
        <v>6693</v>
      </c>
      <c r="E195" s="36">
        <v>824.38</v>
      </c>
      <c r="F195" s="2">
        <v>-27.21</v>
      </c>
      <c r="G195" s="2">
        <v>-3.2</v>
      </c>
      <c r="H195" s="2">
        <v>-2.81</v>
      </c>
      <c r="I195" s="36">
        <v>1001.53</v>
      </c>
    </row>
    <row r="196" spans="2:9">
      <c r="B196" s="2" t="s">
        <v>1264</v>
      </c>
      <c r="C196" s="1">
        <v>8115</v>
      </c>
      <c r="D196" s="1">
        <v>6911</v>
      </c>
      <c r="E196" s="36">
        <v>851.59</v>
      </c>
      <c r="F196" s="2">
        <v>56.98</v>
      </c>
      <c r="G196" s="2">
        <v>7.17</v>
      </c>
      <c r="H196" s="2">
        <v>7.32</v>
      </c>
      <c r="I196" s="36">
        <v>1000.33</v>
      </c>
    </row>
    <row r="197" spans="2:9">
      <c r="B197" s="2" t="s">
        <v>1263</v>
      </c>
      <c r="C197" s="1">
        <v>8119</v>
      </c>
      <c r="D197" s="1">
        <v>6452</v>
      </c>
      <c r="E197" s="36">
        <v>794.61</v>
      </c>
      <c r="F197" s="2">
        <v>-21.86</v>
      </c>
      <c r="G197" s="2">
        <v>-2.68</v>
      </c>
      <c r="H197" s="2">
        <v>-2.59</v>
      </c>
      <c r="I197" s="36">
        <v>1001.61</v>
      </c>
    </row>
    <row r="198" spans="2:9">
      <c r="B198" s="2" t="s">
        <v>1262</v>
      </c>
      <c r="C198" s="1">
        <v>8170</v>
      </c>
      <c r="D198" s="1">
        <v>6670</v>
      </c>
      <c r="E198" s="36">
        <v>816.47</v>
      </c>
      <c r="F198" s="2">
        <v>62.11</v>
      </c>
      <c r="G198" s="2">
        <v>8.23</v>
      </c>
      <c r="H198" s="2">
        <v>8.01</v>
      </c>
      <c r="I198" s="36">
        <v>1002.35</v>
      </c>
    </row>
    <row r="199" spans="2:9">
      <c r="B199" s="2" t="s">
        <v>1259</v>
      </c>
      <c r="C199" s="1">
        <v>8186</v>
      </c>
      <c r="D199" s="1">
        <v>6175</v>
      </c>
      <c r="E199" s="36">
        <v>754.36</v>
      </c>
      <c r="F199" s="2">
        <v>-65.27</v>
      </c>
      <c r="G199" s="2">
        <v>-7.96</v>
      </c>
      <c r="H199" s="2">
        <v>-7.67</v>
      </c>
      <c r="I199" s="36">
        <v>1002.09</v>
      </c>
    </row>
    <row r="200" spans="2:9">
      <c r="B200" s="2" t="s">
        <v>1257</v>
      </c>
      <c r="C200" s="1">
        <v>8185</v>
      </c>
      <c r="D200" s="1">
        <v>6708</v>
      </c>
      <c r="E200" s="36">
        <v>819.63</v>
      </c>
      <c r="F200" s="2">
        <v>-62.79</v>
      </c>
      <c r="G200" s="2">
        <v>-7.12</v>
      </c>
      <c r="H200" s="2">
        <v>-7.62</v>
      </c>
      <c r="I200" s="36">
        <v>1002.21</v>
      </c>
    </row>
    <row r="201" spans="2:9">
      <c r="B201" s="2" t="s">
        <v>1258</v>
      </c>
      <c r="C201" s="1">
        <v>8184</v>
      </c>
      <c r="D201" s="1">
        <v>7222</v>
      </c>
      <c r="E201" s="36">
        <v>882.42</v>
      </c>
      <c r="F201" s="2">
        <v>-15.81</v>
      </c>
      <c r="G201" s="2">
        <v>-1.76</v>
      </c>
      <c r="H201" s="2">
        <v>-2.2000000000000002</v>
      </c>
      <c r="I201" s="36">
        <v>1000.85</v>
      </c>
    </row>
    <row r="202" spans="2:9">
      <c r="B202" s="2" t="s">
        <v>1256</v>
      </c>
      <c r="C202" s="1">
        <v>8199</v>
      </c>
      <c r="D202" s="1">
        <v>7364</v>
      </c>
      <c r="E202" s="36">
        <v>898.23</v>
      </c>
      <c r="F202" s="2">
        <v>6.85</v>
      </c>
      <c r="G202" s="2">
        <v>0.77</v>
      </c>
      <c r="H202" s="2">
        <v>0.94</v>
      </c>
      <c r="I202" s="36">
        <v>1002.32</v>
      </c>
    </row>
    <row r="203" spans="2:9">
      <c r="B203" s="2" t="s">
        <v>1251</v>
      </c>
      <c r="C203" s="1">
        <v>8193</v>
      </c>
      <c r="D203" s="1">
        <v>7304</v>
      </c>
      <c r="E203" s="36">
        <v>891.38</v>
      </c>
      <c r="F203" s="2">
        <v>-42.92</v>
      </c>
      <c r="G203" s="2">
        <v>-4.59</v>
      </c>
      <c r="H203" s="2">
        <v>-4.03</v>
      </c>
      <c r="I203" s="36">
        <v>1000.46</v>
      </c>
    </row>
    <row r="204" spans="2:9">
      <c r="B204" s="2" t="s">
        <v>1250</v>
      </c>
      <c r="C204" s="1">
        <v>8197</v>
      </c>
      <c r="D204" s="1">
        <v>7658</v>
      </c>
      <c r="E204" s="36">
        <v>934.3</v>
      </c>
      <c r="F204" s="2">
        <v>-21.68</v>
      </c>
      <c r="G204" s="2">
        <v>-2.27</v>
      </c>
      <c r="H204" s="2">
        <v>-2.62</v>
      </c>
      <c r="I204" s="36">
        <v>998.67</v>
      </c>
    </row>
    <row r="205" spans="2:9">
      <c r="B205" s="2" t="s">
        <v>1249</v>
      </c>
      <c r="C205" s="1">
        <v>8187</v>
      </c>
      <c r="D205" s="1">
        <v>7826</v>
      </c>
      <c r="E205" s="36">
        <v>955.98</v>
      </c>
      <c r="F205" s="2">
        <v>-15.67</v>
      </c>
      <c r="G205" s="2">
        <v>-1.61</v>
      </c>
      <c r="H205" s="2">
        <v>-0.8</v>
      </c>
      <c r="I205" s="36">
        <v>999.24</v>
      </c>
    </row>
    <row r="206" spans="2:9">
      <c r="B206" s="2" t="s">
        <v>1248</v>
      </c>
      <c r="C206" s="1">
        <v>8170</v>
      </c>
      <c r="D206" s="1">
        <v>7939</v>
      </c>
      <c r="E206" s="36">
        <v>971.65</v>
      </c>
      <c r="F206" s="2">
        <v>-7.48</v>
      </c>
      <c r="G206" s="2">
        <v>-0.76</v>
      </c>
      <c r="H206" s="2">
        <v>0.12</v>
      </c>
      <c r="I206" s="36">
        <v>999.3</v>
      </c>
    </row>
    <row r="207" spans="2:9">
      <c r="B207" s="2" t="s">
        <v>1247</v>
      </c>
      <c r="C207" s="1">
        <v>8163</v>
      </c>
      <c r="D207" s="1">
        <v>7992</v>
      </c>
      <c r="E207" s="36">
        <v>979.13</v>
      </c>
      <c r="F207" s="2">
        <v>-12.54</v>
      </c>
      <c r="G207" s="2">
        <v>-1.26</v>
      </c>
      <c r="H207" s="2">
        <v>-1.24</v>
      </c>
      <c r="I207" s="36">
        <v>999.81</v>
      </c>
    </row>
    <row r="208" spans="2:9">
      <c r="B208" s="2" t="s">
        <v>1246</v>
      </c>
      <c r="C208" s="1">
        <v>8161</v>
      </c>
      <c r="D208" s="1">
        <v>8093</v>
      </c>
      <c r="E208" s="36">
        <v>991.67</v>
      </c>
      <c r="F208" s="2">
        <v>15.19</v>
      </c>
      <c r="G208" s="2">
        <v>1.56</v>
      </c>
      <c r="H208" s="2">
        <v>0.97</v>
      </c>
      <c r="I208" s="36">
        <v>999.62</v>
      </c>
    </row>
    <row r="209" spans="2:10">
      <c r="B209" s="2" t="s">
        <v>1245</v>
      </c>
      <c r="C209" s="1">
        <v>8165</v>
      </c>
      <c r="D209" s="1">
        <v>7973</v>
      </c>
      <c r="E209" s="36">
        <v>976.48</v>
      </c>
      <c r="F209" s="2">
        <v>-8.67</v>
      </c>
      <c r="G209" s="2">
        <v>-0.88</v>
      </c>
      <c r="H209" s="2">
        <v>-7.0000000000000007E-2</v>
      </c>
      <c r="I209" s="36">
        <v>1000.79</v>
      </c>
    </row>
    <row r="210" spans="2:10">
      <c r="B210" s="2" t="s">
        <v>1244</v>
      </c>
      <c r="C210" s="1">
        <v>8163</v>
      </c>
      <c r="D210" s="1">
        <v>8042</v>
      </c>
      <c r="E210" s="36">
        <v>985.15</v>
      </c>
      <c r="F210" s="2">
        <v>-17.21</v>
      </c>
      <c r="G210" s="2">
        <v>-1.72</v>
      </c>
      <c r="H210" s="2">
        <v>-0.56000000000000005</v>
      </c>
      <c r="I210" s="36">
        <v>1001.53</v>
      </c>
    </row>
    <row r="211" spans="2:10">
      <c r="B211" s="2" t="s">
        <v>1243</v>
      </c>
      <c r="C211" s="1">
        <v>8149</v>
      </c>
      <c r="D211" s="1">
        <v>8168</v>
      </c>
      <c r="E211" s="36">
        <v>1002.36</v>
      </c>
      <c r="F211" s="2">
        <v>17.21</v>
      </c>
      <c r="G211" s="2">
        <v>1.75</v>
      </c>
      <c r="H211" s="2">
        <v>2.4</v>
      </c>
      <c r="I211" s="36">
        <v>1000.49</v>
      </c>
    </row>
    <row r="212" spans="2:10">
      <c r="B212" s="2" t="s">
        <v>1242</v>
      </c>
      <c r="C212" s="1">
        <v>8159</v>
      </c>
      <c r="D212" s="1">
        <v>8038</v>
      </c>
      <c r="E212" s="36">
        <v>985.15</v>
      </c>
      <c r="F212" s="2">
        <v>-17.64</v>
      </c>
      <c r="G212" s="2">
        <v>-1.76</v>
      </c>
      <c r="H212" s="2">
        <v>-1.55</v>
      </c>
      <c r="I212" s="36">
        <v>998.7</v>
      </c>
    </row>
    <row r="213" spans="2:10">
      <c r="B213" s="2" t="s">
        <v>1241</v>
      </c>
      <c r="C213" s="1">
        <v>8144</v>
      </c>
      <c r="D213" s="1">
        <v>8167</v>
      </c>
      <c r="E213" s="36">
        <v>1002.79</v>
      </c>
      <c r="F213" s="2">
        <v>2.86</v>
      </c>
      <c r="G213" s="2">
        <v>0.28999999999999998</v>
      </c>
      <c r="H213" s="2">
        <v>0.32</v>
      </c>
      <c r="I213" s="36">
        <v>999.4</v>
      </c>
    </row>
    <row r="214" spans="2:10">
      <c r="B214" s="2" t="s">
        <v>1240</v>
      </c>
      <c r="C214" s="1">
        <v>4747</v>
      </c>
      <c r="D214" s="1">
        <v>8155</v>
      </c>
      <c r="E214" s="36">
        <v>999.93</v>
      </c>
      <c r="F214" s="2">
        <v>20.82</v>
      </c>
      <c r="G214" s="2">
        <v>1.23</v>
      </c>
      <c r="H214" s="2">
        <v>0.91</v>
      </c>
      <c r="I214" s="36">
        <v>999.93</v>
      </c>
      <c r="J214" s="2" t="s">
        <v>23</v>
      </c>
    </row>
    <row r="215" spans="2:10">
      <c r="B215" s="2" t="s">
        <v>1239</v>
      </c>
      <c r="C215" s="1">
        <v>4734</v>
      </c>
      <c r="D215" s="1">
        <v>8035</v>
      </c>
      <c r="E215" s="36">
        <v>1697.31</v>
      </c>
      <c r="F215" s="2">
        <v>-20.3</v>
      </c>
      <c r="G215" s="2">
        <v>-1.18</v>
      </c>
      <c r="H215" s="2">
        <v>-1.03</v>
      </c>
      <c r="I215" s="36">
        <v>1111.25</v>
      </c>
    </row>
    <row r="216" spans="2:10">
      <c r="B216" s="2" t="s">
        <v>1236</v>
      </c>
      <c r="C216" s="1">
        <v>4721</v>
      </c>
      <c r="D216" s="1">
        <v>8109</v>
      </c>
      <c r="E216" s="36">
        <v>1717.61</v>
      </c>
      <c r="F216" s="2">
        <v>0.63</v>
      </c>
      <c r="G216" s="2">
        <v>0.04</v>
      </c>
      <c r="H216" s="2">
        <v>-0.15</v>
      </c>
      <c r="I216" s="36">
        <v>1113.68</v>
      </c>
    </row>
    <row r="217" spans="2:10">
      <c r="B217" s="2" t="s">
        <v>1235</v>
      </c>
      <c r="C217" s="1">
        <v>4714</v>
      </c>
      <c r="D217" s="1">
        <v>8093</v>
      </c>
      <c r="E217" s="36">
        <v>1716.98</v>
      </c>
      <c r="F217" s="2">
        <v>8.76</v>
      </c>
      <c r="G217" s="2">
        <v>0.51</v>
      </c>
      <c r="H217" s="2">
        <v>1</v>
      </c>
      <c r="I217" s="36">
        <v>1113.8399999999999</v>
      </c>
    </row>
    <row r="218" spans="2:10">
      <c r="B218" s="2" t="s">
        <v>1234</v>
      </c>
      <c r="C218" s="1">
        <v>4702</v>
      </c>
      <c r="D218" s="1">
        <v>8031</v>
      </c>
      <c r="E218" s="36">
        <v>1708.22</v>
      </c>
      <c r="F218" s="2">
        <v>45.27</v>
      </c>
      <c r="G218" s="2">
        <v>2.72</v>
      </c>
      <c r="H218" s="2">
        <v>3.27</v>
      </c>
      <c r="I218" s="36">
        <v>1113.74</v>
      </c>
    </row>
    <row r="219" spans="2:10">
      <c r="B219" s="2" t="s">
        <v>1233</v>
      </c>
      <c r="C219" s="1">
        <v>4693</v>
      </c>
      <c r="D219" s="1">
        <v>7805</v>
      </c>
      <c r="E219" s="36">
        <v>1662.95</v>
      </c>
      <c r="F219" s="2">
        <v>21.84</v>
      </c>
      <c r="G219" s="2">
        <v>1.33</v>
      </c>
      <c r="H219" s="2">
        <v>0.83</v>
      </c>
      <c r="I219" s="36">
        <v>1116.53</v>
      </c>
    </row>
    <row r="220" spans="2:10">
      <c r="B220" s="2" t="s">
        <v>1232</v>
      </c>
      <c r="C220" s="1">
        <v>4690</v>
      </c>
      <c r="D220" s="1">
        <v>7697</v>
      </c>
      <c r="E220" s="36">
        <v>1641.11</v>
      </c>
      <c r="F220" s="2">
        <v>36.979999999999997</v>
      </c>
      <c r="G220" s="2">
        <v>2.31</v>
      </c>
      <c r="H220" s="2">
        <v>0.61</v>
      </c>
      <c r="I220" s="36">
        <v>1115.6300000000001</v>
      </c>
    </row>
    <row r="221" spans="2:10">
      <c r="B221" s="2" t="s">
        <v>1231</v>
      </c>
      <c r="C221" s="1">
        <v>4686</v>
      </c>
      <c r="D221" s="1">
        <v>7516</v>
      </c>
      <c r="E221" s="36">
        <v>1604.13</v>
      </c>
      <c r="F221" s="2">
        <v>-0.48</v>
      </c>
      <c r="G221" s="2">
        <v>-0.03</v>
      </c>
      <c r="H221" s="2">
        <v>0.74</v>
      </c>
      <c r="I221" s="36">
        <v>1113.23</v>
      </c>
    </row>
    <row r="222" spans="2:10">
      <c r="B222" s="2" t="s">
        <v>1230</v>
      </c>
      <c r="C222" s="1">
        <v>4683</v>
      </c>
      <c r="D222" s="1">
        <v>7514</v>
      </c>
      <c r="E222" s="36">
        <v>1604.61</v>
      </c>
      <c r="F222" s="2">
        <v>-66.09</v>
      </c>
      <c r="G222" s="2">
        <v>-3.96</v>
      </c>
      <c r="H222" s="2">
        <v>-3.81</v>
      </c>
      <c r="I222" s="36">
        <v>1111.98</v>
      </c>
    </row>
    <row r="223" spans="2:10">
      <c r="B223" s="2" t="s">
        <v>1229</v>
      </c>
      <c r="C223" s="1">
        <v>4684</v>
      </c>
      <c r="D223" s="1">
        <v>7826</v>
      </c>
      <c r="E223" s="36">
        <v>1670.7</v>
      </c>
      <c r="F223" s="2">
        <v>-20.010000000000002</v>
      </c>
      <c r="G223" s="2">
        <v>-1.18</v>
      </c>
      <c r="H223" s="2">
        <v>-0.56999999999999995</v>
      </c>
      <c r="I223" s="36">
        <v>1110.44</v>
      </c>
    </row>
    <row r="224" spans="2:10">
      <c r="B224" s="2" t="s">
        <v>1220</v>
      </c>
      <c r="C224" s="1">
        <v>4681</v>
      </c>
      <c r="D224" s="1">
        <v>7914</v>
      </c>
      <c r="E224" s="36">
        <v>1690.71</v>
      </c>
      <c r="F224" s="2">
        <v>-52.8</v>
      </c>
      <c r="G224" s="2">
        <v>-3.03</v>
      </c>
      <c r="H224" s="2">
        <v>-2.46</v>
      </c>
      <c r="I224" s="36">
        <v>1107.75</v>
      </c>
    </row>
    <row r="225" spans="2:9">
      <c r="B225" s="2" t="s">
        <v>1219</v>
      </c>
      <c r="C225" s="1">
        <v>4680</v>
      </c>
      <c r="D225" s="1">
        <v>8159</v>
      </c>
      <c r="E225" s="36">
        <v>1743.51</v>
      </c>
      <c r="F225" s="2">
        <v>-28.38</v>
      </c>
      <c r="G225" s="2">
        <v>-1.6</v>
      </c>
      <c r="H225" s="2">
        <v>-0.92</v>
      </c>
      <c r="I225" s="36">
        <v>1109.51</v>
      </c>
    </row>
    <row r="226" spans="2:9">
      <c r="B226" s="2" t="s">
        <v>1206</v>
      </c>
      <c r="C226" s="1">
        <v>4682</v>
      </c>
      <c r="D226" s="1">
        <v>8296</v>
      </c>
      <c r="E226" s="36">
        <v>1771.89</v>
      </c>
      <c r="F226" s="2">
        <v>32.33</v>
      </c>
      <c r="G226" s="2">
        <v>1.86</v>
      </c>
      <c r="H226" s="2">
        <v>1.98</v>
      </c>
      <c r="I226" s="36">
        <v>1108.67</v>
      </c>
    </row>
    <row r="227" spans="2:9">
      <c r="B227" s="2" t="s">
        <v>1205</v>
      </c>
      <c r="C227" s="1">
        <v>4687</v>
      </c>
      <c r="D227" s="1">
        <v>8154</v>
      </c>
      <c r="E227" s="36">
        <v>1739.56</v>
      </c>
      <c r="F227" s="2">
        <v>-21.82</v>
      </c>
      <c r="G227" s="2">
        <v>-1.24</v>
      </c>
      <c r="H227" s="2">
        <v>-0.9</v>
      </c>
      <c r="I227" s="36">
        <v>1108.4100000000001</v>
      </c>
    </row>
    <row r="228" spans="2:9">
      <c r="B228" s="2" t="s">
        <v>1204</v>
      </c>
      <c r="C228" s="1">
        <v>4686</v>
      </c>
      <c r="D228" s="1">
        <v>8254</v>
      </c>
      <c r="E228" s="36">
        <v>1761.38</v>
      </c>
      <c r="F228" s="2">
        <v>-14.05</v>
      </c>
      <c r="G228" s="2">
        <v>-0.79</v>
      </c>
      <c r="H228" s="2">
        <v>-0.36</v>
      </c>
      <c r="I228" s="36">
        <v>1106.8800000000001</v>
      </c>
    </row>
    <row r="229" spans="2:9">
      <c r="B229" s="2" t="s">
        <v>1203</v>
      </c>
      <c r="C229" s="1">
        <v>4682</v>
      </c>
      <c r="D229" s="1">
        <v>8312</v>
      </c>
      <c r="E229" s="36">
        <v>1775.43</v>
      </c>
      <c r="F229" s="2">
        <v>9.41</v>
      </c>
      <c r="G229" s="2">
        <v>0.53</v>
      </c>
      <c r="H229" s="2">
        <v>0.4</v>
      </c>
      <c r="I229" s="36">
        <v>1107.5899999999999</v>
      </c>
    </row>
    <row r="230" spans="2:9">
      <c r="B230" s="2" t="s">
        <v>1202</v>
      </c>
      <c r="C230" s="1">
        <v>4678</v>
      </c>
      <c r="D230" s="1">
        <v>8261</v>
      </c>
      <c r="E230" s="36">
        <v>1766.02</v>
      </c>
      <c r="F230" s="2">
        <v>31.61</v>
      </c>
      <c r="G230" s="2">
        <v>1.82</v>
      </c>
      <c r="H230" s="2">
        <v>1.69</v>
      </c>
      <c r="I230" s="36">
        <v>1107.92</v>
      </c>
    </row>
    <row r="231" spans="2:9">
      <c r="B231" s="2" t="s">
        <v>1201</v>
      </c>
      <c r="C231" s="1">
        <v>4674</v>
      </c>
      <c r="D231" s="1">
        <v>8106</v>
      </c>
      <c r="E231" s="36">
        <v>1734.41</v>
      </c>
      <c r="F231" s="2">
        <v>8.83</v>
      </c>
      <c r="G231" s="2">
        <v>0.51</v>
      </c>
      <c r="H231" s="2">
        <v>0.01</v>
      </c>
      <c r="I231" s="36">
        <v>1108.25</v>
      </c>
    </row>
    <row r="232" spans="2:9">
      <c r="B232" s="2" t="s">
        <v>1200</v>
      </c>
      <c r="C232" s="1">
        <v>4670</v>
      </c>
      <c r="D232" s="1">
        <v>8059</v>
      </c>
      <c r="E232" s="36">
        <v>1725.58</v>
      </c>
      <c r="F232" s="2">
        <v>13.05</v>
      </c>
      <c r="G232" s="2">
        <v>0.76</v>
      </c>
      <c r="H232" s="2">
        <v>1.36</v>
      </c>
      <c r="I232" s="36">
        <v>1108</v>
      </c>
    </row>
    <row r="233" spans="2:9">
      <c r="B233" s="2" t="s">
        <v>1190</v>
      </c>
      <c r="C233" s="1">
        <v>4670</v>
      </c>
      <c r="D233" s="1">
        <v>7998</v>
      </c>
      <c r="E233" s="36">
        <v>1712.53</v>
      </c>
      <c r="F233" s="2">
        <v>25.4</v>
      </c>
      <c r="G233" s="2">
        <v>1.51</v>
      </c>
      <c r="H233" s="2">
        <v>1.1599999999999999</v>
      </c>
      <c r="I233" s="36">
        <v>1106.43</v>
      </c>
    </row>
    <row r="234" spans="2:9">
      <c r="B234" s="2" t="s">
        <v>1174</v>
      </c>
      <c r="C234" s="1">
        <v>4669</v>
      </c>
      <c r="D234" s="1">
        <v>7877</v>
      </c>
      <c r="E234" s="36">
        <v>1687.13</v>
      </c>
      <c r="F234" s="2">
        <v>44.95</v>
      </c>
      <c r="G234" s="2">
        <v>2.74</v>
      </c>
      <c r="H234" s="2">
        <v>2.15</v>
      </c>
      <c r="I234" s="36">
        <v>1110.03</v>
      </c>
    </row>
    <row r="235" spans="2:9">
      <c r="B235" s="2" t="s">
        <v>55</v>
      </c>
      <c r="C235" s="1">
        <v>4667</v>
      </c>
      <c r="D235" s="1">
        <v>7664</v>
      </c>
      <c r="E235" s="36">
        <v>1642.18</v>
      </c>
      <c r="F235" s="2">
        <v>4.18</v>
      </c>
      <c r="G235" s="2">
        <v>0.26</v>
      </c>
      <c r="H235" s="2">
        <v>-0.16</v>
      </c>
      <c r="I235" s="36">
        <v>1113.0999999999999</v>
      </c>
    </row>
    <row r="236" spans="2:9">
      <c r="B236" s="2" t="s">
        <v>54</v>
      </c>
      <c r="C236" s="1">
        <v>4661</v>
      </c>
      <c r="D236" s="1">
        <v>7635</v>
      </c>
      <c r="E236" s="36">
        <v>1638</v>
      </c>
      <c r="F236" s="2">
        <v>-17.62</v>
      </c>
      <c r="G236" s="2">
        <v>-1.06</v>
      </c>
      <c r="H236" s="2">
        <v>-0.96</v>
      </c>
      <c r="I236" s="36">
        <v>1111.24</v>
      </c>
    </row>
    <row r="237" spans="2:9">
      <c r="B237" s="2" t="s">
        <v>52</v>
      </c>
      <c r="C237" s="1">
        <v>4663</v>
      </c>
      <c r="D237" s="1">
        <v>7720</v>
      </c>
      <c r="E237" s="36">
        <v>1655.62</v>
      </c>
      <c r="F237" s="2">
        <v>66.459999999999994</v>
      </c>
      <c r="G237" s="2">
        <v>4.18</v>
      </c>
      <c r="H237" s="2">
        <v>3.34</v>
      </c>
      <c r="I237" s="36">
        <v>1112.8900000000001</v>
      </c>
    </row>
    <row r="238" spans="2:9">
      <c r="B238" s="2" t="s">
        <v>51</v>
      </c>
      <c r="C238" s="1">
        <v>4675</v>
      </c>
      <c r="D238" s="1">
        <v>7429</v>
      </c>
      <c r="E238" s="36">
        <v>1589.16</v>
      </c>
      <c r="F238" s="2">
        <v>12.21</v>
      </c>
      <c r="G238" s="2">
        <v>0.77</v>
      </c>
      <c r="H238" s="2">
        <v>1</v>
      </c>
      <c r="I238" s="36">
        <v>1115.29</v>
      </c>
    </row>
    <row r="239" spans="2:9">
      <c r="B239" s="2" t="s">
        <v>49</v>
      </c>
      <c r="C239" s="1">
        <v>4670</v>
      </c>
      <c r="D239" s="1">
        <v>7365</v>
      </c>
      <c r="E239" s="36">
        <v>1576.95</v>
      </c>
      <c r="F239" s="2">
        <v>-29.7</v>
      </c>
      <c r="G239" s="2">
        <v>-1.85</v>
      </c>
      <c r="H239" s="2">
        <v>-1.25</v>
      </c>
      <c r="I239" s="36">
        <v>1119.73</v>
      </c>
    </row>
    <row r="240" spans="2:9">
      <c r="B240" s="2" t="s">
        <v>48</v>
      </c>
      <c r="C240" s="1">
        <v>4671</v>
      </c>
      <c r="D240" s="1">
        <v>7505</v>
      </c>
      <c r="E240" s="36">
        <v>1606.65</v>
      </c>
      <c r="F240" s="2">
        <v>-65.010000000000005</v>
      </c>
      <c r="G240" s="2">
        <v>-3.89</v>
      </c>
      <c r="H240" s="2">
        <v>-3.78</v>
      </c>
      <c r="I240" s="36">
        <v>1116.71</v>
      </c>
    </row>
    <row r="241" spans="2:9">
      <c r="B241" s="2" t="s">
        <v>47</v>
      </c>
      <c r="C241" s="1">
        <v>4669</v>
      </c>
      <c r="D241" s="1">
        <v>7805</v>
      </c>
      <c r="E241" s="36">
        <v>1671.66</v>
      </c>
      <c r="F241" s="2">
        <v>4.2300000000000004</v>
      </c>
      <c r="G241" s="2">
        <v>0.25</v>
      </c>
      <c r="H241" s="2">
        <v>0.13</v>
      </c>
      <c r="I241" s="36">
        <v>1112.52</v>
      </c>
    </row>
    <row r="242" spans="2:9">
      <c r="B242" s="2" t="s">
        <v>46</v>
      </c>
      <c r="C242" s="1">
        <v>4669</v>
      </c>
      <c r="D242" s="1">
        <v>7784</v>
      </c>
      <c r="E242" s="36">
        <v>1667.43</v>
      </c>
      <c r="F242" s="2">
        <v>1.46</v>
      </c>
      <c r="G242" s="2">
        <v>0.09</v>
      </c>
      <c r="H242" s="2">
        <v>-0.34</v>
      </c>
      <c r="I242" s="36">
        <v>1110.9000000000001</v>
      </c>
    </row>
    <row r="243" spans="2:9">
      <c r="B243" s="2" t="s">
        <v>44</v>
      </c>
      <c r="C243" s="1">
        <v>4652</v>
      </c>
      <c r="D243" s="1">
        <v>7751</v>
      </c>
      <c r="E243" s="36">
        <v>1665.97</v>
      </c>
      <c r="F243" s="2">
        <v>-38.369999999999997</v>
      </c>
      <c r="G243" s="2">
        <v>-2.25</v>
      </c>
      <c r="H243" s="2">
        <v>-2.13</v>
      </c>
      <c r="I243" s="36">
        <v>1109.42</v>
      </c>
    </row>
    <row r="244" spans="2:9">
      <c r="B244" s="2" t="s">
        <v>43</v>
      </c>
      <c r="C244" s="1">
        <v>4635</v>
      </c>
      <c r="D244" s="1">
        <v>7899</v>
      </c>
      <c r="E244" s="36">
        <v>1704.34</v>
      </c>
      <c r="F244" s="2">
        <v>-11.33</v>
      </c>
      <c r="G244" s="2">
        <v>-0.66</v>
      </c>
      <c r="H244" s="2">
        <v>-1.0900000000000001</v>
      </c>
      <c r="I244" s="36">
        <v>1109.19</v>
      </c>
    </row>
    <row r="245" spans="2:9">
      <c r="B245" s="2" t="s">
        <v>42</v>
      </c>
      <c r="C245" s="1">
        <v>4635</v>
      </c>
      <c r="D245" s="1">
        <v>7952</v>
      </c>
      <c r="E245" s="36">
        <v>1715.67</v>
      </c>
      <c r="F245" s="2">
        <v>79.790000000000006</v>
      </c>
      <c r="G245" s="2">
        <v>4.88</v>
      </c>
      <c r="H245" s="2">
        <v>5.8</v>
      </c>
      <c r="I245" s="36">
        <v>1107.3599999999999</v>
      </c>
    </row>
    <row r="246" spans="2:9">
      <c r="B246" s="2" t="s">
        <v>41</v>
      </c>
      <c r="C246" s="1">
        <v>4667</v>
      </c>
      <c r="D246" s="1">
        <v>7635</v>
      </c>
      <c r="E246" s="36">
        <v>1635.88</v>
      </c>
      <c r="F246" s="2">
        <v>7.03</v>
      </c>
      <c r="G246" s="2">
        <v>0.43</v>
      </c>
      <c r="H246" s="2">
        <v>0.83</v>
      </c>
      <c r="I246" s="36">
        <v>1109.46</v>
      </c>
    </row>
    <row r="247" spans="2:9">
      <c r="B247" s="2" t="s">
        <v>38</v>
      </c>
      <c r="C247" s="1">
        <v>4646</v>
      </c>
      <c r="D247" s="1">
        <v>7568</v>
      </c>
      <c r="E247" s="36">
        <v>1628.85</v>
      </c>
      <c r="F247" s="2">
        <v>-71.709999999999994</v>
      </c>
      <c r="G247" s="2">
        <v>-4.22</v>
      </c>
      <c r="H247" s="2">
        <v>-3.38</v>
      </c>
      <c r="I247" s="36">
        <v>1104.83</v>
      </c>
    </row>
    <row r="248" spans="2:9">
      <c r="B248" s="2" t="s">
        <v>39</v>
      </c>
      <c r="C248" s="1">
        <v>4633</v>
      </c>
      <c r="D248" s="1">
        <v>7879</v>
      </c>
      <c r="E248" s="36">
        <v>1700.56</v>
      </c>
      <c r="F248" s="2">
        <v>-9.1</v>
      </c>
      <c r="G248" s="2">
        <v>-0.53</v>
      </c>
      <c r="H248" s="2">
        <v>-0.78</v>
      </c>
      <c r="I248" s="36">
        <v>1105.06</v>
      </c>
    </row>
    <row r="249" spans="2:9">
      <c r="B249" s="2" t="s">
        <v>37</v>
      </c>
      <c r="C249" s="1">
        <v>4613</v>
      </c>
      <c r="D249" s="1">
        <v>7887</v>
      </c>
      <c r="E249" s="36">
        <v>1709.66</v>
      </c>
      <c r="F249" s="2">
        <v>-50.39</v>
      </c>
      <c r="G249" s="2">
        <v>-2.86</v>
      </c>
      <c r="H249" s="2">
        <v>-2.5499999999999998</v>
      </c>
      <c r="I249" s="36">
        <v>1103.3599999999999</v>
      </c>
    </row>
    <row r="250" spans="2:9">
      <c r="B250" s="2" t="s">
        <v>36</v>
      </c>
      <c r="C250" s="1">
        <v>4590</v>
      </c>
      <c r="D250" s="1">
        <v>8079</v>
      </c>
      <c r="E250" s="36">
        <v>1760.05</v>
      </c>
      <c r="F250" s="2">
        <v>11.99</v>
      </c>
      <c r="G250" s="2">
        <v>0.69</v>
      </c>
      <c r="H250" s="2">
        <v>0.08</v>
      </c>
      <c r="I250" s="36">
        <v>1103.69</v>
      </c>
    </row>
    <row r="251" spans="2:9">
      <c r="B251" s="2" t="s">
        <v>35</v>
      </c>
      <c r="C251" s="1">
        <v>4573</v>
      </c>
      <c r="D251" s="1">
        <v>7993</v>
      </c>
      <c r="E251" s="36">
        <v>1748.06</v>
      </c>
      <c r="F251" s="2">
        <v>4.59</v>
      </c>
      <c r="G251" s="2">
        <v>0.26</v>
      </c>
      <c r="H251" s="2">
        <v>-0.04</v>
      </c>
      <c r="I251" s="36">
        <v>1104.26</v>
      </c>
    </row>
    <row r="252" spans="2:9">
      <c r="B252" s="2" t="s">
        <v>34</v>
      </c>
      <c r="C252" s="1">
        <v>4546</v>
      </c>
      <c r="D252" s="1">
        <v>7926</v>
      </c>
      <c r="E252" s="36">
        <v>1743.47</v>
      </c>
      <c r="F252" s="2">
        <v>-56.51</v>
      </c>
      <c r="G252" s="2">
        <v>-3.14</v>
      </c>
      <c r="H252" s="2">
        <v>-3.93</v>
      </c>
      <c r="I252" s="36">
        <v>1104.1500000000001</v>
      </c>
    </row>
    <row r="253" spans="2:9">
      <c r="B253" s="2" t="s">
        <v>33</v>
      </c>
      <c r="C253" s="1">
        <v>4529</v>
      </c>
      <c r="D253" s="1">
        <v>8152</v>
      </c>
      <c r="E253" s="36">
        <v>1799.98</v>
      </c>
      <c r="F253" s="2">
        <v>-23.97</v>
      </c>
      <c r="G253" s="2">
        <v>-1.31</v>
      </c>
      <c r="H253" s="2">
        <v>-0.61</v>
      </c>
      <c r="I253" s="36">
        <v>1102.95</v>
      </c>
    </row>
    <row r="254" spans="2:9">
      <c r="B254" s="2" t="s">
        <v>5</v>
      </c>
      <c r="C254" s="1">
        <v>4518</v>
      </c>
      <c r="D254" s="1">
        <v>8240</v>
      </c>
      <c r="E254" s="36">
        <v>1823.95</v>
      </c>
      <c r="F254" s="2">
        <v>1.47</v>
      </c>
      <c r="G254" s="2">
        <v>0.08</v>
      </c>
      <c r="H254" s="2">
        <v>0.28999999999999998</v>
      </c>
      <c r="I254" s="36">
        <v>1102.46</v>
      </c>
    </row>
    <row r="255" spans="2:9">
      <c r="B255" s="2" t="s">
        <v>6</v>
      </c>
      <c r="C255" s="1">
        <v>4507</v>
      </c>
      <c r="D255" s="1">
        <v>8214</v>
      </c>
      <c r="E255" s="36">
        <v>1822.48</v>
      </c>
      <c r="F255" s="2">
        <v>-12.82</v>
      </c>
      <c r="G255" s="2">
        <v>-0.7</v>
      </c>
      <c r="H255" s="2">
        <v>-0.64</v>
      </c>
      <c r="I255" s="36">
        <v>1101.93</v>
      </c>
    </row>
    <row r="256" spans="2:9">
      <c r="B256" s="2" t="s">
        <v>7</v>
      </c>
      <c r="C256" s="1">
        <v>4497</v>
      </c>
      <c r="D256" s="1">
        <v>8254</v>
      </c>
      <c r="E256" s="36">
        <v>1835.3</v>
      </c>
      <c r="F256" s="2">
        <v>5.63</v>
      </c>
      <c r="G256" s="2">
        <v>0.31</v>
      </c>
      <c r="H256" s="2">
        <v>0.17</v>
      </c>
      <c r="I256" s="36">
        <v>1104.21</v>
      </c>
    </row>
    <row r="257" spans="2:9">
      <c r="B257" s="2" t="s">
        <v>8</v>
      </c>
      <c r="C257" s="1">
        <v>4488</v>
      </c>
      <c r="D257" s="1">
        <v>8211</v>
      </c>
      <c r="E257" s="36">
        <v>1829.67</v>
      </c>
      <c r="F257" s="2">
        <v>47.01</v>
      </c>
      <c r="G257" s="2">
        <v>2.64</v>
      </c>
      <c r="H257" s="2">
        <v>3.19</v>
      </c>
      <c r="I257" s="36">
        <v>1103.57</v>
      </c>
    </row>
    <row r="258" spans="2:9">
      <c r="B258" s="2" t="s">
        <v>9</v>
      </c>
      <c r="C258" s="1">
        <v>4474</v>
      </c>
      <c r="D258" s="1">
        <v>7976</v>
      </c>
      <c r="E258" s="36">
        <v>1782.66</v>
      </c>
      <c r="F258" s="2">
        <v>14.9</v>
      </c>
      <c r="G258" s="2">
        <v>0.84</v>
      </c>
      <c r="H258" s="2">
        <v>1.31</v>
      </c>
      <c r="I258" s="36">
        <v>1104.26</v>
      </c>
    </row>
    <row r="259" spans="2:9">
      <c r="B259" s="2" t="s">
        <v>61</v>
      </c>
      <c r="C259" s="1">
        <v>4467</v>
      </c>
      <c r="D259" s="1">
        <v>7897</v>
      </c>
      <c r="E259" s="36">
        <v>1767.76</v>
      </c>
      <c r="F259" s="2">
        <v>1.07</v>
      </c>
      <c r="G259" s="2">
        <v>0.06</v>
      </c>
      <c r="H259" s="2">
        <v>0.67</v>
      </c>
      <c r="I259" s="36">
        <v>1106.9100000000001</v>
      </c>
    </row>
    <row r="260" spans="2:9">
      <c r="B260" s="2" t="s">
        <v>62</v>
      </c>
      <c r="C260" s="1">
        <v>4458</v>
      </c>
      <c r="D260" s="1">
        <v>7876</v>
      </c>
      <c r="E260" s="36">
        <v>1766.69</v>
      </c>
      <c r="F260" s="2">
        <v>3.64</v>
      </c>
      <c r="G260" s="2">
        <v>0.21</v>
      </c>
      <c r="H260" s="2">
        <v>0.18</v>
      </c>
      <c r="I260" s="36">
        <v>1107.73</v>
      </c>
    </row>
    <row r="261" spans="2:9">
      <c r="B261" s="2" t="s">
        <v>63</v>
      </c>
      <c r="C261" s="1">
        <v>4452</v>
      </c>
      <c r="D261" s="1">
        <v>7849</v>
      </c>
      <c r="E261" s="36">
        <v>1763.05</v>
      </c>
      <c r="F261" s="2">
        <v>65.680000000000007</v>
      </c>
      <c r="G261" s="2">
        <v>3.87</v>
      </c>
      <c r="H261" s="2">
        <v>4.78</v>
      </c>
      <c r="I261" s="36">
        <v>1107.1199999999999</v>
      </c>
    </row>
    <row r="262" spans="2:9">
      <c r="B262" s="2" t="s">
        <v>64</v>
      </c>
      <c r="C262" s="1">
        <v>4445</v>
      </c>
      <c r="D262" s="1">
        <v>7545</v>
      </c>
      <c r="E262" s="36">
        <v>1697.37</v>
      </c>
      <c r="F262" s="2">
        <v>-45.25</v>
      </c>
      <c r="G262" s="2">
        <v>-2.6</v>
      </c>
      <c r="H262" s="2">
        <v>-1.96</v>
      </c>
      <c r="I262" s="36">
        <v>1106.05</v>
      </c>
    </row>
    <row r="263" spans="2:9">
      <c r="B263" s="2" t="s">
        <v>65</v>
      </c>
      <c r="C263" s="1">
        <v>4442</v>
      </c>
      <c r="D263" s="1">
        <v>7741</v>
      </c>
      <c r="E263" s="36">
        <v>1742.62</v>
      </c>
      <c r="F263" s="2">
        <v>-23.41</v>
      </c>
      <c r="G263" s="2">
        <v>-1.33</v>
      </c>
      <c r="H263" s="2">
        <v>-1.3</v>
      </c>
      <c r="I263" s="36">
        <v>1105.57</v>
      </c>
    </row>
    <row r="264" spans="2:9">
      <c r="B264" s="2" t="s">
        <v>66</v>
      </c>
      <c r="C264" s="1">
        <v>4421</v>
      </c>
      <c r="D264" s="1">
        <v>7807</v>
      </c>
      <c r="E264" s="36">
        <v>1766.03</v>
      </c>
      <c r="F264" s="2">
        <v>-18.38</v>
      </c>
      <c r="G264" s="2">
        <v>-1.03</v>
      </c>
      <c r="H264" s="2">
        <v>-1.69</v>
      </c>
      <c r="I264" s="36">
        <v>1110.8399999999999</v>
      </c>
    </row>
    <row r="265" spans="2:9">
      <c r="B265" s="2" t="s">
        <v>67</v>
      </c>
      <c r="C265" s="1">
        <v>4369</v>
      </c>
      <c r="D265" s="1">
        <v>7796</v>
      </c>
      <c r="E265" s="36">
        <v>1784.41</v>
      </c>
      <c r="F265" s="2">
        <v>-17.8</v>
      </c>
      <c r="G265" s="2">
        <v>-0.99</v>
      </c>
      <c r="H265" s="2">
        <v>-0.83</v>
      </c>
      <c r="I265" s="36">
        <v>1110.25</v>
      </c>
    </row>
    <row r="266" spans="2:9">
      <c r="B266" s="2" t="s">
        <v>68</v>
      </c>
      <c r="C266" s="1">
        <v>4312</v>
      </c>
      <c r="D266" s="1">
        <v>7771</v>
      </c>
      <c r="E266" s="36">
        <v>1802.21</v>
      </c>
      <c r="F266" s="2">
        <v>7.2</v>
      </c>
      <c r="G266" s="2">
        <v>0.4</v>
      </c>
      <c r="H266" s="2">
        <v>-0.31</v>
      </c>
      <c r="I266" s="36">
        <v>1112.93</v>
      </c>
    </row>
    <row r="267" spans="2:9">
      <c r="B267" s="2" t="s">
        <v>69</v>
      </c>
      <c r="C267" s="1">
        <v>4260</v>
      </c>
      <c r="D267" s="1">
        <v>7646</v>
      </c>
      <c r="E267" s="36">
        <v>1795.01</v>
      </c>
      <c r="F267" s="2">
        <v>59.44</v>
      </c>
      <c r="G267" s="2">
        <v>3.42</v>
      </c>
      <c r="H267" s="2">
        <v>3.39</v>
      </c>
      <c r="I267" s="36">
        <v>1112.99</v>
      </c>
    </row>
    <row r="268" spans="2:9">
      <c r="B268" s="2" t="s">
        <v>70</v>
      </c>
      <c r="C268" s="1">
        <v>4202</v>
      </c>
      <c r="D268" s="1">
        <v>7293</v>
      </c>
      <c r="E268" s="36">
        <v>1735.57</v>
      </c>
      <c r="F268" s="2">
        <v>-13</v>
      </c>
      <c r="G268" s="2">
        <v>-0.74</v>
      </c>
      <c r="H268" s="2">
        <v>-1.39</v>
      </c>
      <c r="I268" s="36">
        <v>1113.5899999999999</v>
      </c>
    </row>
    <row r="269" spans="2:9">
      <c r="B269" s="2" t="s">
        <v>71</v>
      </c>
      <c r="C269" s="1">
        <v>4142</v>
      </c>
      <c r="D269" s="1">
        <v>7243</v>
      </c>
      <c r="E269" s="36">
        <v>1748.57</v>
      </c>
      <c r="F269" s="2">
        <v>50.75</v>
      </c>
      <c r="G269" s="2">
        <v>2.99</v>
      </c>
      <c r="H269" s="2">
        <v>2.41</v>
      </c>
      <c r="I269" s="36">
        <v>1113.83</v>
      </c>
    </row>
    <row r="270" spans="2:9">
      <c r="B270" s="2" t="s">
        <v>72</v>
      </c>
      <c r="C270" s="1">
        <v>4047</v>
      </c>
      <c r="D270" s="1">
        <v>6872</v>
      </c>
      <c r="E270" s="36">
        <v>1697.82</v>
      </c>
      <c r="F270" s="2">
        <v>24.95</v>
      </c>
      <c r="G270" s="2">
        <v>1.49</v>
      </c>
      <c r="H270" s="2">
        <v>2.14</v>
      </c>
      <c r="I270" s="36">
        <v>1113.21</v>
      </c>
    </row>
    <row r="271" spans="2:9">
      <c r="B271" s="2" t="s">
        <v>73</v>
      </c>
      <c r="C271" s="1">
        <v>3998</v>
      </c>
      <c r="D271" s="1">
        <v>6688</v>
      </c>
      <c r="E271" s="36">
        <v>1672.87</v>
      </c>
      <c r="F271" s="2">
        <v>33.159999999999997</v>
      </c>
      <c r="G271" s="2">
        <v>2.02</v>
      </c>
      <c r="H271" s="2">
        <v>2.99</v>
      </c>
      <c r="I271" s="36">
        <v>1111.69</v>
      </c>
    </row>
    <row r="272" spans="2:9">
      <c r="B272" s="2" t="s">
        <v>74</v>
      </c>
      <c r="C272" s="1">
        <v>3955</v>
      </c>
      <c r="D272" s="1">
        <v>6485</v>
      </c>
      <c r="E272" s="36">
        <v>1639.71</v>
      </c>
      <c r="F272" s="2">
        <v>-6.1</v>
      </c>
      <c r="G272" s="2">
        <v>-0.37</v>
      </c>
      <c r="H272" s="2">
        <v>-1.08</v>
      </c>
      <c r="I272" s="36">
        <v>1111.8699999999999</v>
      </c>
    </row>
    <row r="273" spans="2:9">
      <c r="B273" s="2" t="s">
        <v>75</v>
      </c>
      <c r="C273" s="1">
        <v>3904</v>
      </c>
      <c r="D273" s="1">
        <v>6425</v>
      </c>
      <c r="E273" s="36">
        <v>1645.81</v>
      </c>
      <c r="F273" s="2">
        <v>45.15</v>
      </c>
      <c r="G273" s="2">
        <v>2.82</v>
      </c>
      <c r="H273" s="2">
        <v>1.85</v>
      </c>
      <c r="I273" s="36">
        <v>1112.3699999999999</v>
      </c>
    </row>
    <row r="274" spans="2:9">
      <c r="B274" s="2" t="s">
        <v>76</v>
      </c>
      <c r="C274" s="1">
        <v>3860</v>
      </c>
      <c r="D274" s="1">
        <v>6179</v>
      </c>
      <c r="E274" s="36">
        <v>1600.66</v>
      </c>
      <c r="F274" s="2">
        <v>-64.41</v>
      </c>
      <c r="G274" s="2">
        <v>-3.87</v>
      </c>
      <c r="H274" s="2">
        <v>-1.51</v>
      </c>
      <c r="I274" s="36">
        <v>1111.8599999999999</v>
      </c>
    </row>
    <row r="275" spans="2:9">
      <c r="B275" s="2" t="s">
        <v>77</v>
      </c>
      <c r="C275" s="1">
        <v>3817</v>
      </c>
      <c r="D275" s="1">
        <v>6356</v>
      </c>
      <c r="E275" s="36">
        <v>1665.07</v>
      </c>
      <c r="F275" s="2">
        <v>51.18</v>
      </c>
      <c r="G275" s="2">
        <v>3.17</v>
      </c>
      <c r="H275" s="2">
        <v>2.6</v>
      </c>
      <c r="I275" s="36">
        <v>1110.1500000000001</v>
      </c>
    </row>
    <row r="276" spans="2:9">
      <c r="B276" s="2" t="s">
        <v>78</v>
      </c>
      <c r="C276" s="1">
        <v>3771</v>
      </c>
      <c r="D276" s="1">
        <v>6085</v>
      </c>
      <c r="E276" s="36">
        <v>1613.89</v>
      </c>
      <c r="F276" s="2">
        <v>5.52</v>
      </c>
      <c r="G276" s="2">
        <v>0.34</v>
      </c>
      <c r="H276" s="2">
        <v>0.31</v>
      </c>
      <c r="I276" s="36">
        <v>1109.31</v>
      </c>
    </row>
    <row r="277" spans="2:9">
      <c r="B277" s="2" t="s">
        <v>79</v>
      </c>
      <c r="C277" s="1">
        <v>3722</v>
      </c>
      <c r="D277" s="1">
        <v>5987</v>
      </c>
      <c r="E277" s="36">
        <v>1608.37</v>
      </c>
      <c r="F277" s="2">
        <v>22.82</v>
      </c>
      <c r="G277" s="2">
        <v>1.44</v>
      </c>
      <c r="H277" s="2">
        <v>0.65</v>
      </c>
      <c r="I277" s="36">
        <v>1109.5999999999999</v>
      </c>
    </row>
    <row r="278" spans="2:9">
      <c r="B278" s="2" t="s">
        <v>80</v>
      </c>
      <c r="C278" s="1">
        <v>3670</v>
      </c>
      <c r="D278" s="1">
        <v>5819</v>
      </c>
      <c r="E278" s="36">
        <v>1585.55</v>
      </c>
      <c r="F278" s="2">
        <v>65.739999999999995</v>
      </c>
      <c r="G278" s="2">
        <v>4.33</v>
      </c>
      <c r="H278" s="2">
        <v>1.99</v>
      </c>
      <c r="I278" s="36">
        <v>1111.07</v>
      </c>
    </row>
    <row r="279" spans="2:9">
      <c r="B279" s="2" t="s">
        <v>81</v>
      </c>
      <c r="C279" s="1">
        <v>3646</v>
      </c>
      <c r="D279" s="1">
        <v>5542</v>
      </c>
      <c r="E279" s="36">
        <v>1519.81</v>
      </c>
      <c r="F279" s="2">
        <v>10</v>
      </c>
      <c r="G279" s="2">
        <v>0.66</v>
      </c>
      <c r="H279" s="2">
        <v>3.99</v>
      </c>
      <c r="I279" s="36">
        <v>1110.2</v>
      </c>
    </row>
    <row r="280" spans="2:9">
      <c r="B280" s="2" t="s">
        <v>82</v>
      </c>
      <c r="C280" s="1">
        <v>3620</v>
      </c>
      <c r="D280" s="1">
        <v>5465</v>
      </c>
      <c r="E280" s="36">
        <v>1509.81</v>
      </c>
      <c r="F280" s="2">
        <v>18.91</v>
      </c>
      <c r="G280" s="2">
        <v>1.27</v>
      </c>
      <c r="H280" s="2">
        <v>1.17</v>
      </c>
      <c r="I280" s="36">
        <v>1110.72</v>
      </c>
    </row>
    <row r="281" spans="2:9">
      <c r="B281" s="2" t="s">
        <v>83</v>
      </c>
      <c r="C281" s="1">
        <v>3600</v>
      </c>
      <c r="D281" s="1">
        <v>5367</v>
      </c>
      <c r="E281" s="36">
        <v>1490.9</v>
      </c>
      <c r="F281" s="2">
        <v>48.49</v>
      </c>
      <c r="G281" s="2">
        <v>3.36</v>
      </c>
      <c r="H281" s="2">
        <v>4.13</v>
      </c>
      <c r="I281" s="36">
        <v>1108.1199999999999</v>
      </c>
    </row>
    <row r="282" spans="2:9">
      <c r="B282" s="2" t="s">
        <v>84</v>
      </c>
      <c r="C282" s="1">
        <v>3575</v>
      </c>
      <c r="D282" s="1">
        <v>5156</v>
      </c>
      <c r="E282" s="36">
        <v>1442.41</v>
      </c>
      <c r="F282" s="2">
        <v>3.69</v>
      </c>
      <c r="G282" s="2">
        <v>0.26</v>
      </c>
      <c r="H282" s="2">
        <v>0.8</v>
      </c>
      <c r="I282" s="36">
        <v>1106.6099999999999</v>
      </c>
    </row>
    <row r="283" spans="2:9">
      <c r="B283" s="2" t="s">
        <v>85</v>
      </c>
      <c r="C283" s="1">
        <v>3549</v>
      </c>
      <c r="D283" s="1">
        <v>5106</v>
      </c>
      <c r="E283" s="36">
        <v>1438.72</v>
      </c>
      <c r="F283" s="2">
        <v>2.71</v>
      </c>
      <c r="G283" s="2">
        <v>0.19</v>
      </c>
      <c r="H283" s="2">
        <v>-0.52</v>
      </c>
      <c r="I283" s="36">
        <v>1107.29</v>
      </c>
    </row>
    <row r="284" spans="2:9">
      <c r="B284" s="2" t="s">
        <v>86</v>
      </c>
      <c r="C284" s="1">
        <v>3530</v>
      </c>
      <c r="D284" s="1">
        <v>5070</v>
      </c>
      <c r="E284" s="36">
        <v>1436.01</v>
      </c>
      <c r="F284" s="2">
        <v>13.19</v>
      </c>
      <c r="G284" s="2">
        <v>0.93</v>
      </c>
      <c r="H284" s="2">
        <v>0.87</v>
      </c>
      <c r="I284" s="36">
        <v>1107.5999999999999</v>
      </c>
    </row>
    <row r="285" spans="2:9">
      <c r="B285" s="2" t="s">
        <v>87</v>
      </c>
      <c r="C285" s="1">
        <v>3511</v>
      </c>
      <c r="D285" s="1">
        <v>4995</v>
      </c>
      <c r="E285" s="36">
        <v>1422.82</v>
      </c>
      <c r="F285" s="2">
        <v>6.31</v>
      </c>
      <c r="G285" s="2">
        <v>0.45</v>
      </c>
      <c r="H285" s="2">
        <v>0.66</v>
      </c>
      <c r="I285" s="36">
        <v>1109.03</v>
      </c>
    </row>
    <row r="286" spans="2:9">
      <c r="B286" s="2" t="s">
        <v>88</v>
      </c>
      <c r="C286" s="1">
        <v>3622</v>
      </c>
      <c r="D286" s="1">
        <v>5131</v>
      </c>
      <c r="E286" s="36">
        <v>1416.51</v>
      </c>
      <c r="F286" s="2">
        <v>7.3</v>
      </c>
      <c r="G286" s="2">
        <v>0.52</v>
      </c>
      <c r="H286" s="2">
        <v>0.6</v>
      </c>
      <c r="I286" s="36">
        <v>1108.79</v>
      </c>
    </row>
    <row r="287" spans="2:9">
      <c r="B287" s="2" t="s">
        <v>89</v>
      </c>
      <c r="C287" s="1">
        <v>3601</v>
      </c>
      <c r="D287" s="1">
        <v>5075</v>
      </c>
      <c r="E287" s="36">
        <v>1409.21</v>
      </c>
      <c r="F287" s="2">
        <v>-5.3</v>
      </c>
      <c r="G287" s="2">
        <v>-0.37</v>
      </c>
      <c r="H287" s="2">
        <v>-0.41</v>
      </c>
      <c r="I287" s="36">
        <v>1109.8800000000001</v>
      </c>
    </row>
    <row r="288" spans="2:9">
      <c r="B288" s="2" t="s">
        <v>90</v>
      </c>
      <c r="C288" s="1">
        <v>3716</v>
      </c>
      <c r="D288" s="1">
        <v>5257</v>
      </c>
      <c r="E288" s="36">
        <v>1414.51</v>
      </c>
      <c r="F288" s="2">
        <v>6.57</v>
      </c>
      <c r="G288" s="2">
        <v>0.47</v>
      </c>
      <c r="H288" s="2">
        <v>0.04</v>
      </c>
      <c r="I288" s="36">
        <v>1110.3599999999999</v>
      </c>
    </row>
    <row r="289" spans="2:9">
      <c r="B289" s="2" t="s">
        <v>91</v>
      </c>
      <c r="C289" s="1">
        <v>3698</v>
      </c>
      <c r="D289" s="1">
        <v>5206</v>
      </c>
      <c r="E289" s="36">
        <v>1407.94</v>
      </c>
      <c r="F289" s="2">
        <v>8.77</v>
      </c>
      <c r="G289" s="2">
        <v>0.63</v>
      </c>
      <c r="H289" s="2">
        <v>-0.03</v>
      </c>
      <c r="I289" s="36">
        <v>1109.1400000000001</v>
      </c>
    </row>
    <row r="290" spans="2:9">
      <c r="B290" s="2" t="s">
        <v>92</v>
      </c>
      <c r="C290" s="1">
        <v>3679</v>
      </c>
      <c r="D290" s="1">
        <v>5148</v>
      </c>
      <c r="E290" s="36">
        <v>1399.17</v>
      </c>
      <c r="F290" s="2">
        <v>7.96</v>
      </c>
      <c r="G290" s="2">
        <v>0.56999999999999995</v>
      </c>
      <c r="H290" s="2">
        <v>0.88</v>
      </c>
      <c r="I290" s="36">
        <v>1108.78</v>
      </c>
    </row>
    <row r="291" spans="2:9">
      <c r="B291" s="2" t="s">
        <v>93</v>
      </c>
      <c r="C291" s="1">
        <v>3658</v>
      </c>
      <c r="D291" s="1">
        <v>5089</v>
      </c>
      <c r="E291" s="36">
        <v>1391.21</v>
      </c>
      <c r="F291" s="2">
        <v>0.61</v>
      </c>
      <c r="G291" s="2">
        <v>0.04</v>
      </c>
      <c r="H291" s="2">
        <v>-0.08</v>
      </c>
      <c r="I291" s="36">
        <v>1106.79</v>
      </c>
    </row>
    <row r="292" spans="2:9">
      <c r="B292" s="2" t="s">
        <v>94</v>
      </c>
      <c r="C292" s="1">
        <v>3639</v>
      </c>
      <c r="D292" s="1">
        <v>5061</v>
      </c>
      <c r="E292" s="36">
        <v>1390.6</v>
      </c>
      <c r="F292" s="2">
        <v>2.46</v>
      </c>
      <c r="G292" s="2">
        <v>0.18</v>
      </c>
      <c r="H292" s="2">
        <v>0.27</v>
      </c>
      <c r="I292" s="36">
        <v>1107.48</v>
      </c>
    </row>
    <row r="293" spans="2:9">
      <c r="B293" s="2" t="s">
        <v>95</v>
      </c>
      <c r="C293" s="1">
        <v>3621</v>
      </c>
      <c r="D293" s="1">
        <v>5026</v>
      </c>
      <c r="E293" s="36">
        <v>1388.14</v>
      </c>
      <c r="F293" s="2">
        <v>8.58</v>
      </c>
      <c r="G293" s="2">
        <v>0.62</v>
      </c>
      <c r="H293" s="2">
        <v>0.37</v>
      </c>
      <c r="I293" s="36">
        <v>1106.8399999999999</v>
      </c>
    </row>
    <row r="294" spans="2:9">
      <c r="B294" s="2" t="s">
        <v>96</v>
      </c>
      <c r="C294" s="1">
        <v>3612</v>
      </c>
      <c r="D294" s="1">
        <v>4983</v>
      </c>
      <c r="E294" s="36">
        <v>1379.56</v>
      </c>
      <c r="F294" s="2">
        <v>30</v>
      </c>
      <c r="G294" s="2">
        <v>2.2200000000000002</v>
      </c>
      <c r="H294" s="2">
        <v>2.29</v>
      </c>
      <c r="I294" s="36">
        <v>1106.33</v>
      </c>
    </row>
    <row r="295" spans="2:9">
      <c r="B295" s="2" t="s">
        <v>97</v>
      </c>
      <c r="C295" s="1">
        <v>3603</v>
      </c>
      <c r="D295" s="1">
        <v>4862</v>
      </c>
      <c r="E295" s="36">
        <v>1349.56</v>
      </c>
      <c r="F295" s="2">
        <v>25.65</v>
      </c>
      <c r="G295" s="2">
        <v>1.94</v>
      </c>
      <c r="H295" s="2">
        <v>1.44</v>
      </c>
      <c r="I295" s="36">
        <v>1106.73</v>
      </c>
    </row>
    <row r="296" spans="2:9">
      <c r="B296" s="2" t="s">
        <v>98</v>
      </c>
      <c r="C296" s="1">
        <v>3590</v>
      </c>
      <c r="D296" s="1">
        <v>4753</v>
      </c>
      <c r="E296" s="36">
        <v>1323.91</v>
      </c>
      <c r="F296" s="2">
        <v>-11.42</v>
      </c>
      <c r="G296" s="2">
        <v>-0.86</v>
      </c>
      <c r="H296" s="2">
        <v>-0.75</v>
      </c>
      <c r="I296" s="36">
        <v>1105.47</v>
      </c>
    </row>
    <row r="297" spans="2:9">
      <c r="B297" s="2" t="s">
        <v>99</v>
      </c>
      <c r="C297" s="1">
        <v>3568</v>
      </c>
      <c r="D297" s="1">
        <v>4765</v>
      </c>
      <c r="E297" s="36">
        <v>1335.33</v>
      </c>
      <c r="F297" s="2">
        <v>3.01</v>
      </c>
      <c r="G297" s="2">
        <v>0.23</v>
      </c>
      <c r="H297" s="2">
        <v>-0.04</v>
      </c>
      <c r="I297" s="36">
        <v>1106.04</v>
      </c>
    </row>
    <row r="298" spans="2:9">
      <c r="B298" s="2" t="s">
        <v>100</v>
      </c>
      <c r="C298" s="1">
        <v>3563</v>
      </c>
      <c r="D298" s="1">
        <v>4747</v>
      </c>
      <c r="E298" s="36">
        <v>1332.32</v>
      </c>
      <c r="F298" s="2">
        <v>59.04</v>
      </c>
      <c r="G298" s="2">
        <v>4.6399999999999997</v>
      </c>
      <c r="H298" s="2">
        <v>4.49</v>
      </c>
      <c r="I298" s="36">
        <v>1107.1099999999999</v>
      </c>
    </row>
    <row r="299" spans="2:9">
      <c r="B299" s="2" t="s">
        <v>101</v>
      </c>
      <c r="C299" s="1">
        <v>3543</v>
      </c>
      <c r="D299" s="1">
        <v>4511</v>
      </c>
      <c r="E299" s="36">
        <v>1273.28</v>
      </c>
      <c r="F299" s="2">
        <v>10.7</v>
      </c>
      <c r="G299" s="2">
        <v>0.85</v>
      </c>
      <c r="H299" s="2">
        <v>1.07</v>
      </c>
      <c r="I299" s="36">
        <v>1106.6099999999999</v>
      </c>
    </row>
    <row r="300" spans="2:9">
      <c r="B300" s="2" t="s">
        <v>102</v>
      </c>
      <c r="C300" s="1">
        <v>3529</v>
      </c>
      <c r="D300" s="1">
        <v>4455</v>
      </c>
      <c r="E300" s="36">
        <v>1262.58</v>
      </c>
      <c r="F300" s="2">
        <v>28.7</v>
      </c>
      <c r="G300" s="2">
        <v>2.33</v>
      </c>
      <c r="H300" s="2">
        <v>1.18</v>
      </c>
      <c r="I300" s="36">
        <v>1109.8399999999999</v>
      </c>
    </row>
    <row r="301" spans="2:9">
      <c r="B301" s="2" t="s">
        <v>103</v>
      </c>
      <c r="C301" s="1">
        <v>3512</v>
      </c>
      <c r="D301" s="1">
        <v>4333</v>
      </c>
      <c r="E301" s="36">
        <v>1233.8800000000001</v>
      </c>
      <c r="F301" s="2">
        <v>32.51</v>
      </c>
      <c r="G301" s="2">
        <v>2.71</v>
      </c>
      <c r="H301" s="2">
        <v>2.62</v>
      </c>
      <c r="I301" s="36">
        <v>1109.29</v>
      </c>
    </row>
    <row r="302" spans="2:9">
      <c r="B302" s="2" t="s">
        <v>104</v>
      </c>
      <c r="C302" s="1">
        <v>3504</v>
      </c>
      <c r="D302" s="1">
        <v>4210</v>
      </c>
      <c r="E302" s="36">
        <v>1201.3699999999999</v>
      </c>
      <c r="F302" s="2">
        <v>6.84</v>
      </c>
      <c r="G302" s="2">
        <v>0.56999999999999995</v>
      </c>
      <c r="H302" s="2">
        <v>-0.46</v>
      </c>
      <c r="I302" s="36">
        <v>1108.19</v>
      </c>
    </row>
    <row r="303" spans="2:9">
      <c r="B303" s="2" t="s">
        <v>105</v>
      </c>
      <c r="C303" s="1">
        <v>3490</v>
      </c>
      <c r="D303" s="1">
        <v>4169</v>
      </c>
      <c r="E303" s="36">
        <v>1194.53</v>
      </c>
      <c r="F303" s="2">
        <v>59.94</v>
      </c>
      <c r="G303" s="2">
        <v>5.28</v>
      </c>
      <c r="H303" s="2">
        <v>5.15</v>
      </c>
      <c r="I303" s="36">
        <v>1107.9000000000001</v>
      </c>
    </row>
    <row r="304" spans="2:9">
      <c r="B304" s="2" t="s">
        <v>106</v>
      </c>
      <c r="C304" s="1">
        <v>3499</v>
      </c>
      <c r="D304" s="1">
        <v>3970</v>
      </c>
      <c r="E304" s="36">
        <v>1134.5899999999999</v>
      </c>
      <c r="F304" s="2">
        <v>-34.549999999999997</v>
      </c>
      <c r="G304" s="2">
        <v>-2.96</v>
      </c>
      <c r="H304" s="2">
        <v>-1.87</v>
      </c>
      <c r="I304" s="36">
        <v>1106.32</v>
      </c>
    </row>
    <row r="305" spans="2:9">
      <c r="B305" s="2" t="s">
        <v>107</v>
      </c>
      <c r="C305" s="1">
        <v>3492</v>
      </c>
      <c r="D305" s="1">
        <v>4082</v>
      </c>
      <c r="E305" s="36">
        <v>1169.1400000000001</v>
      </c>
      <c r="F305" s="2">
        <v>-86.04</v>
      </c>
      <c r="G305" s="2">
        <v>-6.85</v>
      </c>
      <c r="H305" s="2">
        <v>-4.8600000000000003</v>
      </c>
      <c r="I305" s="36">
        <v>1110.04</v>
      </c>
    </row>
    <row r="306" spans="2:9">
      <c r="B306" s="2" t="s">
        <v>108</v>
      </c>
      <c r="C306" s="1">
        <v>3459</v>
      </c>
      <c r="D306" s="1">
        <v>4341</v>
      </c>
      <c r="E306" s="36">
        <v>1255.18</v>
      </c>
      <c r="F306" s="2">
        <v>2.41</v>
      </c>
      <c r="G306" s="2">
        <v>0.19</v>
      </c>
      <c r="H306" s="2">
        <v>-1.48</v>
      </c>
      <c r="I306" s="36">
        <v>1107.6500000000001</v>
      </c>
    </row>
    <row r="307" spans="2:9">
      <c r="B307" s="2" t="s">
        <v>109</v>
      </c>
      <c r="C307" s="1">
        <v>3441</v>
      </c>
      <c r="D307" s="1">
        <v>4311</v>
      </c>
      <c r="E307" s="36">
        <v>1252.77</v>
      </c>
      <c r="F307" s="2">
        <v>4.41</v>
      </c>
      <c r="G307" s="2">
        <v>0.35</v>
      </c>
      <c r="H307" s="2">
        <v>0.63</v>
      </c>
      <c r="I307" s="36">
        <v>1108.1099999999999</v>
      </c>
    </row>
    <row r="308" spans="2:9">
      <c r="B308" s="2" t="s">
        <v>110</v>
      </c>
      <c r="C308" s="1">
        <v>3422</v>
      </c>
      <c r="D308" s="1">
        <v>4271</v>
      </c>
      <c r="E308" s="36">
        <v>1248.3599999999999</v>
      </c>
      <c r="F308" s="2">
        <v>-26.36</v>
      </c>
      <c r="G308" s="2">
        <v>-2.0699999999999998</v>
      </c>
      <c r="H308" s="2">
        <v>-2.21</v>
      </c>
      <c r="I308" s="36">
        <v>1108.24</v>
      </c>
    </row>
    <row r="309" spans="2:9">
      <c r="B309" s="2" t="s">
        <v>111</v>
      </c>
      <c r="C309" s="1">
        <v>3406</v>
      </c>
      <c r="D309" s="1">
        <v>4342</v>
      </c>
      <c r="E309" s="36">
        <v>1274.72</v>
      </c>
      <c r="F309" s="2">
        <v>-0.16</v>
      </c>
      <c r="G309" s="2">
        <v>-0.01</v>
      </c>
      <c r="H309" s="2">
        <v>-0.65</v>
      </c>
      <c r="I309" s="36">
        <v>1106.56</v>
      </c>
    </row>
    <row r="310" spans="2:9">
      <c r="B310" s="2" t="s">
        <v>112</v>
      </c>
      <c r="C310" s="1">
        <v>3389</v>
      </c>
      <c r="D310" s="1">
        <v>4320</v>
      </c>
      <c r="E310" s="36">
        <v>1274.8800000000001</v>
      </c>
      <c r="F310" s="2">
        <v>32.08</v>
      </c>
      <c r="G310" s="2">
        <v>2.58</v>
      </c>
      <c r="H310" s="2">
        <v>3.21</v>
      </c>
      <c r="I310" s="36">
        <v>1105.3499999999999</v>
      </c>
    </row>
    <row r="311" spans="2:9">
      <c r="B311" s="2" t="s">
        <v>113</v>
      </c>
      <c r="C311" s="1">
        <v>3373</v>
      </c>
      <c r="D311" s="1">
        <v>4192</v>
      </c>
      <c r="E311" s="36">
        <v>1242.8</v>
      </c>
      <c r="F311" s="2">
        <v>-6.02</v>
      </c>
      <c r="G311" s="2">
        <v>-0.48</v>
      </c>
      <c r="H311" s="2">
        <v>-0.28000000000000003</v>
      </c>
      <c r="I311" s="36">
        <v>1107.03</v>
      </c>
    </row>
    <row r="312" spans="2:9">
      <c r="B312" s="2" t="s">
        <v>114</v>
      </c>
      <c r="C312" s="1">
        <v>3359</v>
      </c>
      <c r="D312" s="1">
        <v>4195</v>
      </c>
      <c r="E312" s="36">
        <v>1248.82</v>
      </c>
      <c r="F312" s="2">
        <v>-36.46</v>
      </c>
      <c r="G312" s="2">
        <v>-2.84</v>
      </c>
      <c r="H312" s="2">
        <v>-2.83</v>
      </c>
      <c r="I312" s="36">
        <v>1106.29</v>
      </c>
    </row>
    <row r="313" spans="2:9">
      <c r="B313" s="2" t="s">
        <v>115</v>
      </c>
      <c r="C313" s="1">
        <v>3336</v>
      </c>
      <c r="D313" s="1">
        <v>4288</v>
      </c>
      <c r="E313" s="36">
        <v>1285.28</v>
      </c>
      <c r="F313" s="2">
        <v>15.87</v>
      </c>
      <c r="G313" s="2">
        <v>1.25</v>
      </c>
      <c r="H313" s="2">
        <v>0.97</v>
      </c>
      <c r="I313" s="36">
        <v>1107.32</v>
      </c>
    </row>
    <row r="314" spans="2:9">
      <c r="B314" s="2" t="s">
        <v>116</v>
      </c>
      <c r="C314" s="1">
        <v>3318</v>
      </c>
      <c r="D314" s="1">
        <v>4212</v>
      </c>
      <c r="E314" s="36">
        <v>1269.4100000000001</v>
      </c>
      <c r="F314" s="2">
        <v>2.92</v>
      </c>
      <c r="G314" s="2">
        <v>0.23</v>
      </c>
      <c r="H314" s="2">
        <v>-0.35</v>
      </c>
      <c r="I314" s="36">
        <v>1106.8</v>
      </c>
    </row>
    <row r="315" spans="2:9">
      <c r="B315" s="2" t="s">
        <v>117</v>
      </c>
      <c r="C315" s="1">
        <v>3278</v>
      </c>
      <c r="D315" s="1">
        <v>4152</v>
      </c>
      <c r="E315" s="36">
        <v>1266.49</v>
      </c>
      <c r="F315" s="2">
        <v>-41.97</v>
      </c>
      <c r="G315" s="2">
        <v>-3.21</v>
      </c>
      <c r="H315" s="2">
        <v>-3.73</v>
      </c>
      <c r="I315" s="36">
        <v>1106.68</v>
      </c>
    </row>
    <row r="316" spans="2:9">
      <c r="B316" s="2" t="s">
        <v>118</v>
      </c>
      <c r="C316" s="1">
        <v>3240</v>
      </c>
      <c r="D316" s="1">
        <v>4240</v>
      </c>
      <c r="E316" s="36">
        <v>1308.46</v>
      </c>
      <c r="F316" s="2">
        <v>23.62</v>
      </c>
      <c r="G316" s="2">
        <v>1.84</v>
      </c>
      <c r="H316" s="2">
        <v>2.16</v>
      </c>
      <c r="I316" s="36">
        <v>1105.99</v>
      </c>
    </row>
    <row r="317" spans="2:9">
      <c r="B317" s="2" t="s">
        <v>119</v>
      </c>
      <c r="C317" s="1">
        <v>3220</v>
      </c>
      <c r="D317" s="1">
        <v>4137</v>
      </c>
      <c r="E317" s="36">
        <v>1284.8399999999999</v>
      </c>
      <c r="F317" s="2">
        <v>11.25</v>
      </c>
      <c r="G317" s="2">
        <v>0.88</v>
      </c>
      <c r="H317" s="2">
        <v>0.41</v>
      </c>
      <c r="I317" s="36">
        <v>1106.05</v>
      </c>
    </row>
    <row r="318" spans="2:9">
      <c r="B318" s="2" t="s">
        <v>120</v>
      </c>
      <c r="C318" s="1">
        <v>3189</v>
      </c>
      <c r="D318" s="1">
        <v>4062</v>
      </c>
      <c r="E318" s="36">
        <v>1273.5899999999999</v>
      </c>
      <c r="F318" s="2">
        <v>-43.09</v>
      </c>
      <c r="G318" s="2">
        <v>-3.27</v>
      </c>
      <c r="H318" s="2">
        <v>-3.58</v>
      </c>
      <c r="I318" s="36">
        <v>1105.8399999999999</v>
      </c>
    </row>
    <row r="319" spans="2:9">
      <c r="B319" s="2" t="s">
        <v>121</v>
      </c>
      <c r="C319" s="1">
        <v>3145</v>
      </c>
      <c r="D319" s="1">
        <v>4141</v>
      </c>
      <c r="E319" s="36">
        <v>1316.68</v>
      </c>
      <c r="F319" s="2">
        <v>2.4</v>
      </c>
      <c r="G319" s="2">
        <v>0.18</v>
      </c>
      <c r="H319" s="2">
        <v>0.51</v>
      </c>
      <c r="I319" s="36">
        <v>1107.04</v>
      </c>
    </row>
    <row r="320" spans="2:9">
      <c r="B320" s="2" t="s">
        <v>122</v>
      </c>
      <c r="C320" s="1">
        <v>3102</v>
      </c>
      <c r="D320" s="1">
        <v>4077</v>
      </c>
      <c r="E320" s="36">
        <v>1314.28</v>
      </c>
      <c r="F320" s="2">
        <v>-9.83</v>
      </c>
      <c r="G320" s="2">
        <v>-0.74</v>
      </c>
      <c r="H320" s="2">
        <v>-0.78</v>
      </c>
      <c r="I320" s="36">
        <v>1105.29</v>
      </c>
    </row>
    <row r="321" spans="2:9">
      <c r="B321" s="2" t="s">
        <v>123</v>
      </c>
      <c r="C321" s="1">
        <v>3059</v>
      </c>
      <c r="D321" s="1">
        <v>4050</v>
      </c>
      <c r="E321" s="36">
        <v>1324.11</v>
      </c>
      <c r="F321" s="2">
        <v>18.73</v>
      </c>
      <c r="G321" s="2">
        <v>1.43</v>
      </c>
      <c r="H321" s="2">
        <v>0.52</v>
      </c>
      <c r="I321" s="36">
        <v>1105.8699999999999</v>
      </c>
    </row>
    <row r="322" spans="2:9">
      <c r="B322" s="2" t="s">
        <v>124</v>
      </c>
      <c r="C322" s="1">
        <v>3028</v>
      </c>
      <c r="D322" s="1">
        <v>3953</v>
      </c>
      <c r="E322" s="36">
        <v>1305.3800000000001</v>
      </c>
      <c r="F322" s="2">
        <v>18.149999999999999</v>
      </c>
      <c r="G322" s="2">
        <v>1.41</v>
      </c>
      <c r="H322" s="2">
        <v>1.1200000000000001</v>
      </c>
      <c r="I322" s="36">
        <v>1105.51</v>
      </c>
    </row>
    <row r="323" spans="2:9">
      <c r="B323" s="2" t="s">
        <v>125</v>
      </c>
      <c r="C323" s="1">
        <v>2997</v>
      </c>
      <c r="D323" s="1">
        <v>3858</v>
      </c>
      <c r="E323" s="36">
        <v>1287.23</v>
      </c>
      <c r="F323" s="2">
        <v>21.34</v>
      </c>
      <c r="G323" s="2">
        <v>1.69</v>
      </c>
      <c r="H323" s="2">
        <v>1.1399999999999999</v>
      </c>
      <c r="I323" s="36">
        <v>1105.6300000000001</v>
      </c>
    </row>
    <row r="324" spans="2:9">
      <c r="B324" s="2" t="s">
        <v>126</v>
      </c>
      <c r="C324" s="1">
        <v>2979</v>
      </c>
      <c r="D324" s="1">
        <v>3771</v>
      </c>
      <c r="E324" s="36">
        <v>1265.8900000000001</v>
      </c>
      <c r="F324" s="2">
        <v>11.37</v>
      </c>
      <c r="G324" s="2">
        <v>0.91</v>
      </c>
      <c r="H324" s="2">
        <v>1.1299999999999999</v>
      </c>
      <c r="I324" s="36">
        <v>1105.68</v>
      </c>
    </row>
    <row r="325" spans="2:9">
      <c r="B325" s="2" t="s">
        <v>127</v>
      </c>
      <c r="C325" s="1">
        <v>2953</v>
      </c>
      <c r="D325" s="1">
        <v>3705</v>
      </c>
      <c r="E325" s="36">
        <v>1254.52</v>
      </c>
      <c r="F325" s="2">
        <v>-10.81</v>
      </c>
      <c r="G325" s="2">
        <v>-0.85</v>
      </c>
      <c r="H325" s="2">
        <v>-1.08</v>
      </c>
      <c r="I325" s="36">
        <v>1105.67</v>
      </c>
    </row>
    <row r="326" spans="2:9">
      <c r="B326" s="2" t="s">
        <v>128</v>
      </c>
      <c r="C326" s="1">
        <v>2928</v>
      </c>
      <c r="D326" s="1">
        <v>3705</v>
      </c>
      <c r="E326" s="36">
        <v>1265.33</v>
      </c>
      <c r="F326" s="2">
        <v>-8.6</v>
      </c>
      <c r="G326" s="2">
        <v>-0.68</v>
      </c>
      <c r="H326" s="2">
        <v>0.03</v>
      </c>
      <c r="I326" s="36">
        <v>1107.1199999999999</v>
      </c>
    </row>
    <row r="327" spans="2:9">
      <c r="B327" s="2" t="s">
        <v>129</v>
      </c>
      <c r="C327" s="1">
        <v>2898</v>
      </c>
      <c r="D327" s="1">
        <v>3691</v>
      </c>
      <c r="E327" s="36">
        <v>1273.93</v>
      </c>
      <c r="F327" s="2">
        <v>14.17</v>
      </c>
      <c r="G327" s="2">
        <v>1.1200000000000001</v>
      </c>
      <c r="H327" s="2">
        <v>1.47</v>
      </c>
      <c r="I327" s="36">
        <v>1105.77</v>
      </c>
    </row>
    <row r="328" spans="2:9">
      <c r="B328" s="2" t="s">
        <v>130</v>
      </c>
      <c r="C328" s="1">
        <v>2870</v>
      </c>
      <c r="D328" s="1">
        <v>3616</v>
      </c>
      <c r="E328" s="36">
        <v>1259.76</v>
      </c>
      <c r="F328" s="2">
        <v>11.4</v>
      </c>
      <c r="G328" s="2">
        <v>0.91</v>
      </c>
      <c r="H328" s="2">
        <v>0.88</v>
      </c>
      <c r="I328" s="36">
        <v>1107.28</v>
      </c>
    </row>
    <row r="329" spans="2:9">
      <c r="B329" s="2" t="s">
        <v>131</v>
      </c>
      <c r="C329" s="1">
        <v>2846</v>
      </c>
      <c r="D329" s="1">
        <v>3553</v>
      </c>
      <c r="E329" s="36">
        <v>1248.3599999999999</v>
      </c>
      <c r="F329" s="2">
        <v>-10.64</v>
      </c>
      <c r="G329" s="2">
        <v>-0.85</v>
      </c>
      <c r="H329" s="2">
        <v>-1.1399999999999999</v>
      </c>
      <c r="I329" s="36">
        <v>1108.1600000000001</v>
      </c>
    </row>
    <row r="330" spans="2:9">
      <c r="B330" s="2" t="s">
        <v>132</v>
      </c>
      <c r="C330" s="1">
        <v>2821</v>
      </c>
      <c r="D330" s="1">
        <v>3551</v>
      </c>
      <c r="E330" s="36">
        <v>1259</v>
      </c>
      <c r="F330" s="2">
        <v>2.69</v>
      </c>
      <c r="G330" s="2">
        <v>0.21</v>
      </c>
      <c r="H330" s="2">
        <v>0.28000000000000003</v>
      </c>
      <c r="I330" s="36">
        <v>1108.33</v>
      </c>
    </row>
    <row r="331" spans="2:9">
      <c r="B331" s="2" t="s">
        <v>133</v>
      </c>
      <c r="C331" s="1">
        <v>2799</v>
      </c>
      <c r="D331" s="1">
        <v>3516</v>
      </c>
      <c r="E331" s="36">
        <v>1256.31</v>
      </c>
      <c r="F331" s="2">
        <v>23.28</v>
      </c>
      <c r="G331" s="2">
        <v>1.89</v>
      </c>
      <c r="H331" s="2">
        <v>1.42</v>
      </c>
      <c r="I331" s="36">
        <v>1109.05</v>
      </c>
    </row>
    <row r="332" spans="2:9">
      <c r="B332" s="2" t="s">
        <v>134</v>
      </c>
      <c r="C332" s="1">
        <v>2786</v>
      </c>
      <c r="D332" s="1">
        <v>3436</v>
      </c>
      <c r="E332" s="36">
        <v>1233.03</v>
      </c>
      <c r="F332" s="2">
        <v>3.08</v>
      </c>
      <c r="G332" s="2">
        <v>0.25</v>
      </c>
      <c r="H332" s="2">
        <v>0.43</v>
      </c>
      <c r="I332" s="36">
        <v>1108.1400000000001</v>
      </c>
    </row>
    <row r="333" spans="2:9">
      <c r="B333" s="2" t="s">
        <v>135</v>
      </c>
      <c r="C333" s="1">
        <v>2763</v>
      </c>
      <c r="D333" s="1">
        <v>3399</v>
      </c>
      <c r="E333" s="36">
        <v>1229.95</v>
      </c>
      <c r="F333" s="2">
        <v>8.14</v>
      </c>
      <c r="G333" s="2">
        <v>0.67</v>
      </c>
      <c r="H333" s="2">
        <v>0.32</v>
      </c>
      <c r="I333" s="36">
        <v>1109.3499999999999</v>
      </c>
    </row>
    <row r="334" spans="2:9">
      <c r="B334" s="2" t="s">
        <v>136</v>
      </c>
      <c r="C334" s="1">
        <v>2751</v>
      </c>
      <c r="D334" s="1">
        <v>3362</v>
      </c>
      <c r="E334" s="36">
        <v>1221.81</v>
      </c>
      <c r="F334" s="2">
        <v>7.33</v>
      </c>
      <c r="G334" s="2">
        <v>0.6</v>
      </c>
      <c r="H334" s="2">
        <v>0.59</v>
      </c>
      <c r="I334" s="36">
        <v>1108.3399999999999</v>
      </c>
    </row>
    <row r="335" spans="2:9">
      <c r="B335" s="2" t="s">
        <v>137</v>
      </c>
      <c r="C335" s="1">
        <v>2732</v>
      </c>
      <c r="D335" s="1">
        <v>3318</v>
      </c>
      <c r="E335" s="36">
        <v>1214.48</v>
      </c>
      <c r="F335" s="2">
        <v>27.52</v>
      </c>
      <c r="G335" s="2">
        <v>2.3199999999999998</v>
      </c>
      <c r="H335" s="2">
        <v>1.99</v>
      </c>
      <c r="I335" s="36">
        <v>1106.51</v>
      </c>
    </row>
    <row r="336" spans="2:9">
      <c r="B336" s="2" t="s">
        <v>138</v>
      </c>
      <c r="C336" s="1">
        <v>2720</v>
      </c>
      <c r="D336" s="1">
        <v>3229</v>
      </c>
      <c r="E336" s="36">
        <v>1186.96</v>
      </c>
      <c r="F336" s="2">
        <v>1.34</v>
      </c>
      <c r="G336" s="2">
        <v>0.11</v>
      </c>
      <c r="H336" s="2">
        <v>0.02</v>
      </c>
      <c r="I336" s="36">
        <v>1107.3599999999999</v>
      </c>
    </row>
    <row r="337" spans="2:9">
      <c r="B337" s="2" t="s">
        <v>139</v>
      </c>
      <c r="C337" s="1">
        <v>2702</v>
      </c>
      <c r="D337" s="1">
        <v>3204</v>
      </c>
      <c r="E337" s="36">
        <v>1185.6199999999999</v>
      </c>
      <c r="F337" s="2">
        <v>4.4400000000000004</v>
      </c>
      <c r="G337" s="2">
        <v>0.38</v>
      </c>
      <c r="H337" s="2">
        <v>0.38</v>
      </c>
      <c r="I337" s="36">
        <v>1107.18</v>
      </c>
    </row>
    <row r="338" spans="2:9">
      <c r="B338" s="2" t="s">
        <v>140</v>
      </c>
      <c r="C338" s="1">
        <v>2697</v>
      </c>
      <c r="D338" s="1">
        <v>3185</v>
      </c>
      <c r="E338" s="36">
        <v>1181.18</v>
      </c>
      <c r="F338" s="2">
        <v>10.65</v>
      </c>
      <c r="G338" s="2">
        <v>0.91</v>
      </c>
      <c r="H338" s="2">
        <v>1.06</v>
      </c>
      <c r="I338" s="36">
        <v>1108.3399999999999</v>
      </c>
    </row>
    <row r="339" spans="2:9">
      <c r="B339" s="2" t="s">
        <v>141</v>
      </c>
      <c r="C339" s="1">
        <v>2688</v>
      </c>
      <c r="D339" s="1">
        <v>3146</v>
      </c>
      <c r="E339" s="36">
        <v>1170.53</v>
      </c>
      <c r="F339" s="2">
        <v>-5.72</v>
      </c>
      <c r="G339" s="2">
        <v>-0.49</v>
      </c>
      <c r="H339" s="2">
        <v>-0.56999999999999995</v>
      </c>
      <c r="I339" s="36">
        <v>1106.93</v>
      </c>
    </row>
    <row r="340" spans="2:9">
      <c r="B340" s="2" t="s">
        <v>142</v>
      </c>
      <c r="C340" s="1">
        <v>2671</v>
      </c>
      <c r="D340" s="1">
        <v>3142</v>
      </c>
      <c r="E340" s="36">
        <v>1176.25</v>
      </c>
      <c r="F340" s="2">
        <v>-5.33</v>
      </c>
      <c r="G340" s="2">
        <v>-0.45</v>
      </c>
      <c r="H340" s="2">
        <v>-0.51</v>
      </c>
      <c r="I340" s="36">
        <v>1106.72</v>
      </c>
    </row>
    <row r="341" spans="2:9">
      <c r="B341" s="2" t="s">
        <v>143</v>
      </c>
      <c r="C341" s="1">
        <v>2662</v>
      </c>
      <c r="D341" s="1">
        <v>3145</v>
      </c>
      <c r="E341" s="36">
        <v>1181.58</v>
      </c>
      <c r="F341" s="2">
        <v>-9.84</v>
      </c>
      <c r="G341" s="2">
        <v>-0.83</v>
      </c>
      <c r="H341" s="2">
        <v>-0.73</v>
      </c>
      <c r="I341" s="36">
        <v>1108.2</v>
      </c>
    </row>
    <row r="342" spans="2:9">
      <c r="B342" s="2" t="s">
        <v>144</v>
      </c>
      <c r="C342" s="1">
        <v>2643</v>
      </c>
      <c r="D342" s="1">
        <v>3148</v>
      </c>
      <c r="E342" s="36">
        <v>1191.42</v>
      </c>
      <c r="F342" s="2">
        <v>4.38</v>
      </c>
      <c r="G342" s="2">
        <v>0.37</v>
      </c>
      <c r="H342" s="2">
        <v>0.17</v>
      </c>
      <c r="I342" s="36">
        <v>1110.0899999999999</v>
      </c>
    </row>
    <row r="343" spans="2:9">
      <c r="B343" s="2" t="s">
        <v>145</v>
      </c>
      <c r="C343" s="1">
        <v>2633</v>
      </c>
      <c r="D343" s="1">
        <v>3125</v>
      </c>
      <c r="E343" s="36">
        <v>1187.04</v>
      </c>
      <c r="F343" s="2">
        <v>18.850000000000001</v>
      </c>
      <c r="G343" s="2">
        <v>1.61</v>
      </c>
      <c r="H343" s="2">
        <v>1.36</v>
      </c>
      <c r="I343" s="36">
        <v>1109.26</v>
      </c>
    </row>
    <row r="344" spans="2:9">
      <c r="B344" s="2" t="s">
        <v>146</v>
      </c>
      <c r="C344" s="1">
        <v>2624</v>
      </c>
      <c r="D344" s="1">
        <v>3065</v>
      </c>
      <c r="E344" s="36">
        <v>1168.19</v>
      </c>
      <c r="F344" s="2">
        <v>3.03</v>
      </c>
      <c r="G344" s="2">
        <v>0.26</v>
      </c>
      <c r="H344" s="2">
        <v>0.74</v>
      </c>
      <c r="I344" s="36">
        <v>1109.28</v>
      </c>
    </row>
    <row r="345" spans="2:9">
      <c r="B345" s="2" t="s">
        <v>147</v>
      </c>
      <c r="C345" s="1">
        <v>2605</v>
      </c>
      <c r="D345" s="1">
        <v>3035</v>
      </c>
      <c r="E345" s="36">
        <v>1165.1600000000001</v>
      </c>
      <c r="F345" s="2">
        <v>5.6</v>
      </c>
      <c r="G345" s="2">
        <v>0.48</v>
      </c>
      <c r="H345" s="2">
        <v>0.62</v>
      </c>
      <c r="I345" s="36">
        <v>1110.05</v>
      </c>
    </row>
    <row r="346" spans="2:9">
      <c r="B346" s="2" t="s">
        <v>148</v>
      </c>
      <c r="C346" s="1">
        <v>2590</v>
      </c>
      <c r="D346" s="1">
        <v>3003</v>
      </c>
      <c r="E346" s="36">
        <v>1159.56</v>
      </c>
      <c r="F346" s="2">
        <v>23.01</v>
      </c>
      <c r="G346" s="2">
        <v>2.02</v>
      </c>
      <c r="H346" s="2">
        <v>1.78</v>
      </c>
      <c r="I346" s="36">
        <v>1110.01</v>
      </c>
    </row>
    <row r="347" spans="2:9">
      <c r="B347" s="2" t="s">
        <v>149</v>
      </c>
      <c r="C347" s="1">
        <v>2585</v>
      </c>
      <c r="D347" s="1">
        <v>2938</v>
      </c>
      <c r="E347" s="36">
        <v>1136.55</v>
      </c>
      <c r="F347" s="2">
        <v>12.7</v>
      </c>
      <c r="G347" s="2">
        <v>1.1299999999999999</v>
      </c>
      <c r="H347" s="2">
        <v>0.76</v>
      </c>
      <c r="I347" s="36">
        <v>1108.1099999999999</v>
      </c>
    </row>
    <row r="348" spans="2:9">
      <c r="B348" s="2" t="s">
        <v>150</v>
      </c>
      <c r="C348" s="1">
        <v>2575</v>
      </c>
      <c r="D348" s="1">
        <v>2894</v>
      </c>
      <c r="E348" s="36">
        <v>1123.8499999999999</v>
      </c>
      <c r="F348" s="2">
        <v>17.260000000000002</v>
      </c>
      <c r="G348" s="2">
        <v>1.56</v>
      </c>
      <c r="H348" s="2">
        <v>1.75</v>
      </c>
      <c r="I348" s="36">
        <v>1109.78</v>
      </c>
    </row>
    <row r="349" spans="2:9">
      <c r="B349" s="2" t="s">
        <v>151</v>
      </c>
      <c r="C349" s="1">
        <v>2566</v>
      </c>
      <c r="D349" s="1">
        <v>2839</v>
      </c>
      <c r="E349" s="36">
        <v>1106.5899999999999</v>
      </c>
      <c r="F349" s="2">
        <v>-4.47</v>
      </c>
      <c r="G349" s="2">
        <v>-0.4</v>
      </c>
      <c r="H349" s="2">
        <v>-0.62</v>
      </c>
      <c r="I349" s="36">
        <v>1109.6300000000001</v>
      </c>
    </row>
    <row r="350" spans="2:9">
      <c r="B350" s="2" t="s">
        <v>152</v>
      </c>
      <c r="C350" s="1">
        <v>2550</v>
      </c>
      <c r="D350" s="1">
        <v>2833</v>
      </c>
      <c r="E350" s="36">
        <v>1111.06</v>
      </c>
      <c r="F350" s="2">
        <v>1.8</v>
      </c>
      <c r="G350" s="2">
        <v>0.16</v>
      </c>
      <c r="H350" s="2">
        <v>0.19</v>
      </c>
      <c r="I350" s="36">
        <v>1110.71</v>
      </c>
    </row>
    <row r="351" spans="2:9">
      <c r="B351" s="2" t="s">
        <v>153</v>
      </c>
      <c r="C351" s="1">
        <v>2546</v>
      </c>
      <c r="D351" s="1">
        <v>2824</v>
      </c>
      <c r="E351" s="36">
        <v>1109.26</v>
      </c>
      <c r="F351" s="2">
        <v>4.54</v>
      </c>
      <c r="G351" s="2">
        <v>0.41</v>
      </c>
      <c r="H351" s="2">
        <v>0.93</v>
      </c>
      <c r="I351" s="36">
        <v>1110.46</v>
      </c>
    </row>
    <row r="352" spans="2:9">
      <c r="B352" s="2" t="s">
        <v>154</v>
      </c>
      <c r="C352" s="1">
        <v>2542</v>
      </c>
      <c r="D352" s="1">
        <v>2808</v>
      </c>
      <c r="E352" s="36">
        <v>1104.72</v>
      </c>
      <c r="F352" s="2">
        <v>-13.37</v>
      </c>
      <c r="G352" s="2">
        <v>-1.2</v>
      </c>
      <c r="H352" s="2">
        <v>-1.45</v>
      </c>
      <c r="I352" s="36">
        <v>1108.77</v>
      </c>
    </row>
    <row r="353" spans="2:9">
      <c r="B353" s="2" t="s">
        <v>155</v>
      </c>
      <c r="C353" s="1">
        <v>2491</v>
      </c>
      <c r="D353" s="1">
        <v>2785</v>
      </c>
      <c r="E353" s="36">
        <v>1118.0899999999999</v>
      </c>
      <c r="F353" s="2">
        <v>-9.9499999999999993</v>
      </c>
      <c r="G353" s="2">
        <v>-0.88</v>
      </c>
      <c r="H353" s="2">
        <v>-0.4</v>
      </c>
      <c r="I353" s="36">
        <v>1109.6199999999999</v>
      </c>
    </row>
    <row r="354" spans="2:9">
      <c r="B354" s="2" t="s">
        <v>156</v>
      </c>
      <c r="C354" s="1">
        <v>2479</v>
      </c>
      <c r="D354" s="1">
        <v>2796</v>
      </c>
      <c r="E354" s="36">
        <v>1128.04</v>
      </c>
      <c r="F354" s="2">
        <v>4.68</v>
      </c>
      <c r="G354" s="2">
        <v>0.42</v>
      </c>
      <c r="H354" s="2">
        <v>-0.52</v>
      </c>
      <c r="I354" s="36">
        <v>1110.7</v>
      </c>
    </row>
    <row r="355" spans="2:9">
      <c r="B355" s="2" t="s">
        <v>157</v>
      </c>
      <c r="C355" s="1">
        <v>2385</v>
      </c>
      <c r="D355" s="1">
        <v>2679</v>
      </c>
      <c r="E355" s="36">
        <v>1123.3599999999999</v>
      </c>
      <c r="F355" s="2">
        <v>0.9</v>
      </c>
      <c r="G355" s="2">
        <v>0.08</v>
      </c>
      <c r="H355" s="2">
        <v>-0.11</v>
      </c>
      <c r="I355" s="36">
        <v>1111.99</v>
      </c>
    </row>
    <row r="356" spans="2:9">
      <c r="B356" s="2" t="s">
        <v>158</v>
      </c>
      <c r="C356" s="1">
        <v>2368</v>
      </c>
      <c r="D356" s="1">
        <v>2658</v>
      </c>
      <c r="E356" s="36">
        <v>1122.46</v>
      </c>
      <c r="F356" s="2">
        <v>12.89</v>
      </c>
      <c r="G356" s="2">
        <v>1.1599999999999999</v>
      </c>
      <c r="H356" s="2">
        <v>0.72</v>
      </c>
      <c r="I356" s="36">
        <v>1111.71</v>
      </c>
    </row>
    <row r="357" spans="2:9">
      <c r="B357" s="2" t="s">
        <v>159</v>
      </c>
      <c r="C357" s="1">
        <v>2364</v>
      </c>
      <c r="D357" s="1">
        <v>2623</v>
      </c>
      <c r="E357" s="36">
        <v>1109.57</v>
      </c>
      <c r="F357" s="2">
        <v>22.64</v>
      </c>
      <c r="G357" s="2">
        <v>2.08</v>
      </c>
      <c r="H357" s="2">
        <v>2.23</v>
      </c>
      <c r="I357" s="36">
        <v>1109.57</v>
      </c>
    </row>
    <row r="358" spans="2:9">
      <c r="B358" s="2" t="s">
        <v>160</v>
      </c>
      <c r="C358" s="1">
        <v>2360</v>
      </c>
      <c r="D358" s="1">
        <v>2565</v>
      </c>
      <c r="E358" s="36">
        <v>1086.93</v>
      </c>
      <c r="F358" s="2">
        <v>-16.43</v>
      </c>
      <c r="G358" s="2">
        <v>-1.49</v>
      </c>
      <c r="H358" s="2">
        <v>-1.78</v>
      </c>
      <c r="I358" s="36">
        <v>1086.93</v>
      </c>
    </row>
    <row r="359" spans="2:9">
      <c r="B359" s="2" t="s">
        <v>161</v>
      </c>
      <c r="C359" s="1">
        <v>2343</v>
      </c>
      <c r="D359" s="1">
        <v>2585</v>
      </c>
      <c r="E359" s="36">
        <v>1103.3599999999999</v>
      </c>
      <c r="F359" s="2">
        <v>3.95</v>
      </c>
      <c r="G359" s="2">
        <v>0.36</v>
      </c>
      <c r="H359" s="2">
        <v>0.2</v>
      </c>
      <c r="I359" s="36">
        <v>1103.3599999999999</v>
      </c>
    </row>
    <row r="360" spans="2:9">
      <c r="B360" s="2" t="s">
        <v>162</v>
      </c>
      <c r="C360" s="1">
        <v>2330</v>
      </c>
      <c r="D360" s="1">
        <v>2562</v>
      </c>
      <c r="E360" s="36">
        <v>1099.4100000000001</v>
      </c>
      <c r="F360" s="2">
        <v>4.7300000000000004</v>
      </c>
      <c r="G360" s="2">
        <v>0.43</v>
      </c>
      <c r="H360" s="2">
        <v>0.41</v>
      </c>
      <c r="I360" s="36">
        <v>1099.4100000000001</v>
      </c>
    </row>
    <row r="361" spans="2:9">
      <c r="B361" s="2" t="s">
        <v>163</v>
      </c>
      <c r="C361" s="1">
        <v>2187</v>
      </c>
      <c r="D361" s="1">
        <v>2394</v>
      </c>
      <c r="E361" s="36">
        <v>1094.68</v>
      </c>
      <c r="F361" s="2">
        <v>-18.3</v>
      </c>
      <c r="G361" s="2">
        <v>-1.64</v>
      </c>
      <c r="H361" s="2">
        <v>-0.72</v>
      </c>
      <c r="I361" s="36">
        <v>1094.68</v>
      </c>
    </row>
    <row r="362" spans="2:9">
      <c r="B362" s="2" t="s">
        <v>164</v>
      </c>
      <c r="C362" s="1">
        <v>2180</v>
      </c>
      <c r="D362" s="1">
        <v>2426</v>
      </c>
      <c r="E362" s="36">
        <v>1112.98</v>
      </c>
      <c r="F362" s="2">
        <v>-2.0699999999999998</v>
      </c>
      <c r="G362" s="2">
        <v>-0.19</v>
      </c>
      <c r="H362" s="2">
        <v>-0.82</v>
      </c>
      <c r="I362" s="36">
        <v>1112.98</v>
      </c>
    </row>
    <row r="363" spans="2:9">
      <c r="B363" s="2" t="s">
        <v>165</v>
      </c>
      <c r="C363" s="1">
        <v>2172</v>
      </c>
      <c r="D363" s="1">
        <v>2422</v>
      </c>
      <c r="E363" s="36">
        <v>1115.05</v>
      </c>
      <c r="F363" s="2">
        <v>-0.55000000000000004</v>
      </c>
      <c r="G363" s="2">
        <v>-0.05</v>
      </c>
      <c r="H363" s="2">
        <v>0.25</v>
      </c>
      <c r="I363" s="36">
        <v>1115.05</v>
      </c>
    </row>
    <row r="364" spans="2:9">
      <c r="B364" s="2" t="s">
        <v>166</v>
      </c>
      <c r="C364" s="1">
        <v>2177</v>
      </c>
      <c r="D364" s="1">
        <v>2429</v>
      </c>
      <c r="E364" s="36">
        <v>1115.5999999999999</v>
      </c>
      <c r="F364" s="2">
        <v>11.99</v>
      </c>
      <c r="G364" s="2">
        <v>1.0900000000000001</v>
      </c>
      <c r="H364" s="2">
        <v>0.54</v>
      </c>
      <c r="I364" s="36">
        <v>1115.5999999999999</v>
      </c>
    </row>
    <row r="365" spans="2:9">
      <c r="B365" s="2" t="s">
        <v>167</v>
      </c>
      <c r="C365" s="1">
        <v>2176</v>
      </c>
      <c r="D365" s="1">
        <v>2402</v>
      </c>
      <c r="E365" s="36">
        <v>1103.6099999999999</v>
      </c>
      <c r="F365" s="2">
        <v>0.98</v>
      </c>
      <c r="G365" s="2">
        <v>0.09</v>
      </c>
      <c r="H365" s="2">
        <v>0.33</v>
      </c>
      <c r="I365" s="36">
        <v>1103.6099999999999</v>
      </c>
    </row>
    <row r="366" spans="2:9">
      <c r="B366" s="2" t="s">
        <v>168</v>
      </c>
      <c r="C366" s="1">
        <v>2180</v>
      </c>
      <c r="D366" s="1">
        <v>2404</v>
      </c>
      <c r="E366" s="36">
        <v>1102.6300000000001</v>
      </c>
      <c r="F366" s="2">
        <v>8</v>
      </c>
      <c r="G366" s="2">
        <v>0.73</v>
      </c>
      <c r="H366" s="2">
        <v>0.81</v>
      </c>
      <c r="I366" s="36">
        <v>1102.6300000000001</v>
      </c>
    </row>
    <row r="367" spans="2:9">
      <c r="B367" s="2" t="s">
        <v>169</v>
      </c>
      <c r="C367" s="1">
        <v>2177</v>
      </c>
      <c r="D367" s="1">
        <v>2383</v>
      </c>
      <c r="E367" s="36">
        <v>1094.6300000000001</v>
      </c>
      <c r="F367" s="2">
        <v>13.77</v>
      </c>
      <c r="G367" s="2">
        <v>1.27</v>
      </c>
      <c r="H367" s="2">
        <v>1.17</v>
      </c>
      <c r="I367" s="36">
        <v>1094.6300000000001</v>
      </c>
    </row>
    <row r="368" spans="2:9">
      <c r="B368" s="2" t="s">
        <v>170</v>
      </c>
      <c r="C368" s="1">
        <v>2173</v>
      </c>
      <c r="D368" s="1">
        <v>2349</v>
      </c>
      <c r="E368" s="36">
        <v>1080.8599999999999</v>
      </c>
      <c r="F368" s="2">
        <v>-4.4800000000000004</v>
      </c>
      <c r="G368" s="2">
        <v>-0.41</v>
      </c>
      <c r="H368" s="2">
        <v>-0.55000000000000004</v>
      </c>
      <c r="I368" s="36">
        <v>1080.8599999999999</v>
      </c>
    </row>
    <row r="369" spans="2:9">
      <c r="B369" s="2" t="s">
        <v>171</v>
      </c>
      <c r="C369" s="1">
        <v>2172</v>
      </c>
      <c r="D369" s="1">
        <v>2358</v>
      </c>
      <c r="E369" s="36">
        <v>1085.3399999999999</v>
      </c>
      <c r="F369" s="2">
        <v>34.21</v>
      </c>
      <c r="G369" s="2">
        <v>3.25</v>
      </c>
      <c r="H369" s="2">
        <v>3.29</v>
      </c>
      <c r="I369" s="36">
        <v>1085.3399999999999</v>
      </c>
    </row>
    <row r="370" spans="2:9">
      <c r="B370" s="2" t="s">
        <v>172</v>
      </c>
      <c r="C370" s="1">
        <v>2165</v>
      </c>
      <c r="D370" s="1">
        <v>2276</v>
      </c>
      <c r="E370" s="36">
        <v>1051.1300000000001</v>
      </c>
      <c r="F370" s="2">
        <v>-8.5500000000000007</v>
      </c>
      <c r="G370" s="2">
        <v>-0.81</v>
      </c>
      <c r="H370" s="2">
        <v>-0.49</v>
      </c>
      <c r="I370" s="36">
        <v>1051.1300000000001</v>
      </c>
    </row>
    <row r="371" spans="2:9">
      <c r="B371" s="2" t="s">
        <v>173</v>
      </c>
      <c r="C371" s="1">
        <v>2165</v>
      </c>
      <c r="D371" s="1">
        <v>2295</v>
      </c>
      <c r="E371" s="36">
        <v>1059.68</v>
      </c>
      <c r="F371" s="2">
        <v>2.09</v>
      </c>
      <c r="G371" s="2">
        <v>0.2</v>
      </c>
      <c r="H371" s="2">
        <v>-0.1</v>
      </c>
      <c r="I371" s="36">
        <v>1059.68</v>
      </c>
    </row>
    <row r="372" spans="2:9">
      <c r="B372" s="2" t="s">
        <v>174</v>
      </c>
      <c r="C372" s="1">
        <v>2170</v>
      </c>
      <c r="D372" s="1">
        <v>2295</v>
      </c>
      <c r="E372" s="36">
        <v>1057.5899999999999</v>
      </c>
      <c r="F372" s="2">
        <v>6.14</v>
      </c>
      <c r="G372" s="2">
        <v>0.57999999999999996</v>
      </c>
      <c r="H372" s="2">
        <v>0.33</v>
      </c>
      <c r="I372" s="36">
        <v>1057.5899999999999</v>
      </c>
    </row>
    <row r="373" spans="2:9">
      <c r="B373" s="2" t="s">
        <v>175</v>
      </c>
      <c r="C373" s="1">
        <v>2169</v>
      </c>
      <c r="D373" s="1">
        <v>2280</v>
      </c>
      <c r="E373" s="36">
        <v>1051.45</v>
      </c>
      <c r="F373" s="2">
        <v>-6.95</v>
      </c>
      <c r="G373" s="2">
        <v>-0.66</v>
      </c>
      <c r="H373" s="2">
        <v>-0.73</v>
      </c>
      <c r="I373" s="36">
        <v>1051.45</v>
      </c>
    </row>
    <row r="374" spans="2:9">
      <c r="B374" s="2" t="s">
        <v>176</v>
      </c>
      <c r="C374" s="1">
        <v>2160</v>
      </c>
      <c r="D374" s="1">
        <v>2287</v>
      </c>
      <c r="E374" s="36">
        <v>1058.4000000000001</v>
      </c>
      <c r="F374" s="2">
        <v>4.76</v>
      </c>
      <c r="G374" s="2">
        <v>0.45</v>
      </c>
      <c r="H374" s="2">
        <v>-0.01</v>
      </c>
      <c r="I374" s="36">
        <v>1058.4000000000001</v>
      </c>
    </row>
    <row r="375" spans="2:9">
      <c r="B375" s="2" t="s">
        <v>177</v>
      </c>
      <c r="C375" s="1">
        <v>2160</v>
      </c>
      <c r="D375" s="1">
        <v>2276</v>
      </c>
      <c r="E375" s="36">
        <v>1053.6400000000001</v>
      </c>
      <c r="F375" s="2">
        <v>4.84</v>
      </c>
      <c r="G375" s="2">
        <v>0.46</v>
      </c>
      <c r="H375" s="2">
        <v>0.89</v>
      </c>
      <c r="I375" s="36">
        <v>1053.6400000000001</v>
      </c>
    </row>
    <row r="376" spans="2:9">
      <c r="B376" s="2" t="s">
        <v>178</v>
      </c>
      <c r="C376" s="1">
        <v>2154</v>
      </c>
      <c r="D376" s="1">
        <v>2259</v>
      </c>
      <c r="E376" s="36">
        <v>1048.8</v>
      </c>
      <c r="F376" s="2">
        <v>13.79</v>
      </c>
      <c r="G376" s="2">
        <v>1.33</v>
      </c>
      <c r="H376" s="2">
        <v>1.5</v>
      </c>
      <c r="I376" s="36">
        <v>1048.8</v>
      </c>
    </row>
    <row r="377" spans="2:9">
      <c r="B377" s="2" t="s">
        <v>179</v>
      </c>
      <c r="C377" s="1">
        <v>2144</v>
      </c>
      <c r="D377" s="1">
        <v>2219</v>
      </c>
      <c r="E377" s="36">
        <v>1035.01</v>
      </c>
      <c r="F377" s="2">
        <v>-1.73</v>
      </c>
      <c r="G377" s="2">
        <v>-0.17</v>
      </c>
      <c r="H377" s="2">
        <v>-0.18</v>
      </c>
      <c r="I377" s="36">
        <v>1035.01</v>
      </c>
    </row>
    <row r="378" spans="2:9">
      <c r="B378" s="2" t="s">
        <v>180</v>
      </c>
      <c r="C378" s="1">
        <v>2143</v>
      </c>
      <c r="D378" s="1">
        <v>2221</v>
      </c>
      <c r="E378" s="36">
        <v>1036.74</v>
      </c>
      <c r="F378" s="2">
        <v>-3.39</v>
      </c>
      <c r="G378" s="2">
        <v>-0.33</v>
      </c>
      <c r="H378" s="2">
        <v>-0.34</v>
      </c>
      <c r="I378" s="36">
        <v>1036.74</v>
      </c>
    </row>
    <row r="379" spans="2:9">
      <c r="B379" s="2" t="s">
        <v>181</v>
      </c>
      <c r="C379" s="1">
        <v>2141</v>
      </c>
      <c r="D379" s="1">
        <v>2227</v>
      </c>
      <c r="E379" s="36">
        <v>1040.1300000000001</v>
      </c>
      <c r="F379" s="2">
        <v>-13.45</v>
      </c>
      <c r="G379" s="2">
        <v>-1.28</v>
      </c>
      <c r="H379" s="2">
        <v>-1.79</v>
      </c>
      <c r="I379" s="36">
        <v>1040.1300000000001</v>
      </c>
    </row>
    <row r="380" spans="2:9">
      <c r="B380" s="2" t="s">
        <v>182</v>
      </c>
      <c r="C380" s="1">
        <v>2131</v>
      </c>
      <c r="D380" s="1">
        <v>2245</v>
      </c>
      <c r="E380" s="36">
        <v>1053.58</v>
      </c>
      <c r="F380" s="2">
        <v>6.75</v>
      </c>
      <c r="G380" s="2">
        <v>0.64</v>
      </c>
      <c r="H380" s="2">
        <v>0.55000000000000004</v>
      </c>
      <c r="I380" s="36">
        <v>1053.58</v>
      </c>
    </row>
    <row r="381" spans="2:9">
      <c r="B381" s="2" t="s">
        <v>183</v>
      </c>
      <c r="C381" s="1">
        <v>2130</v>
      </c>
      <c r="D381" s="1">
        <v>2229</v>
      </c>
      <c r="E381" s="36">
        <v>1046.83</v>
      </c>
      <c r="F381" s="2">
        <v>2.74</v>
      </c>
      <c r="G381" s="2">
        <v>0.26</v>
      </c>
      <c r="H381" s="2">
        <v>0.35</v>
      </c>
      <c r="I381" s="36">
        <v>1046.83</v>
      </c>
    </row>
    <row r="382" spans="2:9">
      <c r="B382" s="2" t="s">
        <v>184</v>
      </c>
      <c r="C382" s="1">
        <v>2127</v>
      </c>
      <c r="D382" s="1">
        <v>2220</v>
      </c>
      <c r="E382" s="36">
        <v>1044.0899999999999</v>
      </c>
      <c r="F382" s="2">
        <v>8.31</v>
      </c>
      <c r="G382" s="2">
        <v>0.8</v>
      </c>
      <c r="H382" s="2">
        <v>1.43</v>
      </c>
      <c r="I382" s="36">
        <v>1044.0899999999999</v>
      </c>
    </row>
    <row r="383" spans="2:9">
      <c r="B383" s="2" t="s">
        <v>185</v>
      </c>
      <c r="C383" s="1">
        <v>2127</v>
      </c>
      <c r="D383" s="1">
        <v>2203</v>
      </c>
      <c r="E383" s="36">
        <v>1035.78</v>
      </c>
      <c r="F383" s="2">
        <v>6.88</v>
      </c>
      <c r="G383" s="2">
        <v>0.67</v>
      </c>
      <c r="H383" s="2">
        <v>0.19</v>
      </c>
      <c r="I383" s="36">
        <v>1035.78</v>
      </c>
    </row>
    <row r="384" spans="2:9">
      <c r="B384" s="2" t="s">
        <v>186</v>
      </c>
      <c r="C384" s="1">
        <v>2130</v>
      </c>
      <c r="D384" s="1">
        <v>2192</v>
      </c>
      <c r="E384" s="36">
        <v>1028.9000000000001</v>
      </c>
      <c r="F384" s="2">
        <v>18.25</v>
      </c>
      <c r="G384" s="2">
        <v>1.81</v>
      </c>
      <c r="H384" s="2">
        <v>2.11</v>
      </c>
      <c r="I384" s="36">
        <v>1028.9000000000001</v>
      </c>
    </row>
    <row r="385" spans="2:9">
      <c r="B385" s="2" t="s">
        <v>187</v>
      </c>
      <c r="C385" s="1">
        <v>2129</v>
      </c>
      <c r="D385" s="1">
        <v>2151</v>
      </c>
      <c r="E385" s="36">
        <v>1010.65</v>
      </c>
      <c r="F385" s="2">
        <v>-25.12</v>
      </c>
      <c r="G385" s="2">
        <v>-2.4300000000000002</v>
      </c>
      <c r="H385" s="2">
        <v>-1.91</v>
      </c>
      <c r="I385" s="36">
        <v>1010.65</v>
      </c>
    </row>
    <row r="386" spans="2:9">
      <c r="B386" s="2" t="s">
        <v>188</v>
      </c>
      <c r="C386" s="1">
        <v>2139</v>
      </c>
      <c r="D386" s="1">
        <v>2216</v>
      </c>
      <c r="E386" s="36">
        <v>1035.77</v>
      </c>
      <c r="F386" s="2">
        <v>-4.5599999999999996</v>
      </c>
      <c r="G386" s="2">
        <v>-0.44</v>
      </c>
      <c r="H386" s="2">
        <v>-0.06</v>
      </c>
      <c r="I386" s="36">
        <v>1035.77</v>
      </c>
    </row>
    <row r="387" spans="2:9">
      <c r="B387" s="2" t="s">
        <v>189</v>
      </c>
      <c r="C387" s="1">
        <v>2136</v>
      </c>
      <c r="D387" s="1">
        <v>2222</v>
      </c>
      <c r="E387" s="36">
        <v>1040.33</v>
      </c>
      <c r="F387" s="2">
        <v>2.31</v>
      </c>
      <c r="G387" s="2">
        <v>0.22</v>
      </c>
      <c r="H387" s="2">
        <v>-0.43</v>
      </c>
      <c r="I387" s="36">
        <v>1040.33</v>
      </c>
    </row>
    <row r="388" spans="2:9">
      <c r="B388" s="2" t="s">
        <v>190</v>
      </c>
      <c r="C388" s="1">
        <v>2130</v>
      </c>
      <c r="D388" s="1">
        <v>2211</v>
      </c>
      <c r="E388" s="36">
        <v>1038.02</v>
      </c>
      <c r="F388" s="2">
        <v>24.19</v>
      </c>
      <c r="G388" s="2">
        <v>2.39</v>
      </c>
      <c r="H388" s="2">
        <v>2.95</v>
      </c>
      <c r="I388" s="36">
        <v>1038.02</v>
      </c>
    </row>
    <row r="389" spans="2:9">
      <c r="B389" s="2" t="s">
        <v>191</v>
      </c>
      <c r="C389" s="1">
        <v>2128</v>
      </c>
      <c r="D389" s="1">
        <v>2158</v>
      </c>
      <c r="E389" s="36">
        <v>1013.83</v>
      </c>
      <c r="F389" s="2">
        <v>8.09</v>
      </c>
      <c r="G389" s="2">
        <v>0.8</v>
      </c>
      <c r="H389" s="2">
        <v>1.26</v>
      </c>
      <c r="I389" s="36">
        <v>1013.83</v>
      </c>
    </row>
    <row r="390" spans="2:9">
      <c r="B390" s="2" t="s">
        <v>192</v>
      </c>
      <c r="C390" s="1">
        <v>2123</v>
      </c>
      <c r="D390" s="1">
        <v>2135</v>
      </c>
      <c r="E390" s="36">
        <v>1005.74</v>
      </c>
      <c r="F390" s="2">
        <v>2.92</v>
      </c>
      <c r="G390" s="2">
        <v>0.28999999999999998</v>
      </c>
      <c r="H390" s="2">
        <v>-0.26</v>
      </c>
      <c r="I390" s="36">
        <v>1005.74</v>
      </c>
    </row>
    <row r="391" spans="2:9">
      <c r="B391" s="2" t="s">
        <v>193</v>
      </c>
      <c r="C391" s="1">
        <v>2119</v>
      </c>
      <c r="D391" s="1">
        <v>2125</v>
      </c>
      <c r="E391" s="36">
        <v>1002.82</v>
      </c>
      <c r="F391" s="2">
        <v>10.14</v>
      </c>
      <c r="G391" s="2">
        <v>1.02</v>
      </c>
      <c r="H391" s="2">
        <v>0.31</v>
      </c>
      <c r="I391" s="36">
        <v>1002.82</v>
      </c>
    </row>
    <row r="392" spans="2:9">
      <c r="B392" s="2" t="s">
        <v>194</v>
      </c>
      <c r="C392" s="1">
        <v>2121</v>
      </c>
      <c r="D392" s="1">
        <v>2105</v>
      </c>
      <c r="E392" s="36">
        <v>992.68</v>
      </c>
      <c r="F392" s="2">
        <v>6.96</v>
      </c>
      <c r="G392" s="2">
        <v>0.71</v>
      </c>
      <c r="H392" s="2">
        <v>0.79</v>
      </c>
      <c r="I392" s="36">
        <v>992.68</v>
      </c>
    </row>
    <row r="393" spans="2:9">
      <c r="B393" s="2" t="s">
        <v>195</v>
      </c>
      <c r="C393" s="1">
        <v>2124</v>
      </c>
      <c r="D393" s="1">
        <v>2094</v>
      </c>
      <c r="E393" s="36">
        <v>985.72</v>
      </c>
      <c r="F393" s="2">
        <v>6.85</v>
      </c>
      <c r="G393" s="2">
        <v>0.7</v>
      </c>
      <c r="H393" s="2">
        <v>1.4</v>
      </c>
      <c r="I393" s="36">
        <v>985.72</v>
      </c>
    </row>
    <row r="394" spans="2:9">
      <c r="B394" s="2" t="s">
        <v>196</v>
      </c>
      <c r="C394" s="1">
        <v>2127</v>
      </c>
      <c r="D394" s="1">
        <v>2082</v>
      </c>
      <c r="E394" s="36">
        <v>978.87</v>
      </c>
      <c r="F394" s="2">
        <v>2.95</v>
      </c>
      <c r="G394" s="2">
        <v>0.3</v>
      </c>
      <c r="H394" s="2">
        <v>-0.05</v>
      </c>
      <c r="I394" s="36">
        <v>978.87</v>
      </c>
    </row>
    <row r="395" spans="2:9">
      <c r="B395" s="2" t="s">
        <v>197</v>
      </c>
      <c r="C395" s="1">
        <v>2133</v>
      </c>
      <c r="D395" s="1">
        <v>2081</v>
      </c>
      <c r="E395" s="36">
        <v>975.92</v>
      </c>
      <c r="F395" s="2">
        <v>-1.9</v>
      </c>
      <c r="G395" s="2">
        <v>-0.19</v>
      </c>
      <c r="H395" s="2">
        <v>0.28000000000000003</v>
      </c>
      <c r="I395" s="36">
        <v>975.92</v>
      </c>
    </row>
    <row r="396" spans="2:9">
      <c r="B396" s="2" t="s">
        <v>198</v>
      </c>
      <c r="C396" s="1">
        <v>2141</v>
      </c>
      <c r="D396" s="1">
        <v>2093</v>
      </c>
      <c r="E396" s="36">
        <v>977.82</v>
      </c>
      <c r="F396" s="2">
        <v>16.329999999999998</v>
      </c>
      <c r="G396" s="2">
        <v>1.7</v>
      </c>
      <c r="H396" s="2">
        <v>1.37</v>
      </c>
      <c r="I396" s="36">
        <v>977.82</v>
      </c>
    </row>
    <row r="397" spans="2:9">
      <c r="B397" s="2" t="s">
        <v>199</v>
      </c>
      <c r="C397" s="1">
        <v>2134</v>
      </c>
      <c r="D397" s="1">
        <v>2052</v>
      </c>
      <c r="E397" s="36">
        <v>961.49</v>
      </c>
      <c r="F397" s="2">
        <v>12.26</v>
      </c>
      <c r="G397" s="2">
        <v>1.29</v>
      </c>
      <c r="H397" s="2">
        <v>1.56</v>
      </c>
      <c r="I397" s="36">
        <v>961.49</v>
      </c>
    </row>
    <row r="398" spans="2:9">
      <c r="B398" s="2" t="s">
        <v>200</v>
      </c>
      <c r="C398" s="1">
        <v>2136</v>
      </c>
      <c r="D398" s="1">
        <v>2027</v>
      </c>
      <c r="E398" s="36">
        <v>949.23</v>
      </c>
      <c r="F398" s="2">
        <v>-17.43</v>
      </c>
      <c r="G398" s="2">
        <v>-1.8</v>
      </c>
      <c r="H398" s="2">
        <v>-2.56</v>
      </c>
      <c r="I398" s="36">
        <v>949.23</v>
      </c>
    </row>
    <row r="399" spans="2:9">
      <c r="B399" s="2" t="s">
        <v>201</v>
      </c>
      <c r="C399" s="1">
        <v>2135</v>
      </c>
      <c r="D399" s="1">
        <v>2064</v>
      </c>
      <c r="E399" s="36">
        <v>966.66</v>
      </c>
      <c r="F399" s="2">
        <v>1.73</v>
      </c>
      <c r="G399" s="2">
        <v>0.18</v>
      </c>
      <c r="H399" s="2">
        <v>0.91</v>
      </c>
      <c r="I399" s="36">
        <v>966.66</v>
      </c>
    </row>
    <row r="400" spans="2:9">
      <c r="B400" s="2" t="s">
        <v>202</v>
      </c>
      <c r="C400" s="1">
        <v>2128</v>
      </c>
      <c r="D400" s="1">
        <v>2053</v>
      </c>
      <c r="E400" s="36">
        <v>964.93</v>
      </c>
      <c r="F400" s="2">
        <v>7.91</v>
      </c>
      <c r="G400" s="2">
        <v>0.83</v>
      </c>
      <c r="H400" s="2">
        <v>0.22</v>
      </c>
      <c r="I400" s="36">
        <v>964.93</v>
      </c>
    </row>
    <row r="401" spans="2:9">
      <c r="B401" s="2" t="s">
        <v>203</v>
      </c>
      <c r="C401" s="1">
        <v>2130</v>
      </c>
      <c r="D401" s="1">
        <v>2038</v>
      </c>
      <c r="E401" s="36">
        <v>957.02</v>
      </c>
      <c r="F401" s="2">
        <v>-12.26</v>
      </c>
      <c r="G401" s="2">
        <v>-1.26</v>
      </c>
      <c r="H401" s="2">
        <v>-1.25</v>
      </c>
      <c r="I401" s="36">
        <v>957.02</v>
      </c>
    </row>
    <row r="402" spans="2:9">
      <c r="B402" s="2" t="s">
        <v>204</v>
      </c>
      <c r="C402" s="1">
        <v>2118</v>
      </c>
      <c r="D402" s="1">
        <v>2053</v>
      </c>
      <c r="E402" s="36">
        <v>969.28</v>
      </c>
      <c r="F402" s="2">
        <v>1.61</v>
      </c>
      <c r="G402" s="2">
        <v>0.17</v>
      </c>
      <c r="H402" s="2">
        <v>0.21</v>
      </c>
      <c r="I402" s="36">
        <v>969.28</v>
      </c>
    </row>
    <row r="403" spans="2:9">
      <c r="B403" s="2" t="s">
        <v>205</v>
      </c>
      <c r="C403" s="1">
        <v>2114</v>
      </c>
      <c r="D403" s="1">
        <v>2046</v>
      </c>
      <c r="E403" s="36">
        <v>967.67</v>
      </c>
      <c r="F403" s="2">
        <v>2.71</v>
      </c>
      <c r="G403" s="2">
        <v>0.28000000000000003</v>
      </c>
      <c r="H403" s="2">
        <v>0.35</v>
      </c>
      <c r="I403" s="36">
        <v>967.67</v>
      </c>
    </row>
    <row r="404" spans="2:9">
      <c r="B404" s="2" t="s">
        <v>206</v>
      </c>
      <c r="C404" s="1">
        <v>2114</v>
      </c>
      <c r="D404" s="1">
        <v>2040</v>
      </c>
      <c r="E404" s="36">
        <v>964.96</v>
      </c>
      <c r="F404" s="2">
        <v>7.75</v>
      </c>
      <c r="G404" s="2">
        <v>0.81</v>
      </c>
      <c r="H404" s="2">
        <v>0.3</v>
      </c>
      <c r="I404" s="36">
        <v>964.96</v>
      </c>
    </row>
    <row r="405" spans="2:9">
      <c r="B405" s="2" t="s">
        <v>207</v>
      </c>
      <c r="C405" s="1">
        <v>2110</v>
      </c>
      <c r="D405" s="1">
        <v>2020</v>
      </c>
      <c r="E405" s="36">
        <v>957.21</v>
      </c>
      <c r="F405" s="2">
        <v>15.42</v>
      </c>
      <c r="G405" s="2">
        <v>1.64</v>
      </c>
      <c r="H405" s="2">
        <v>1.49</v>
      </c>
      <c r="I405" s="36">
        <v>957.21</v>
      </c>
    </row>
    <row r="406" spans="2:9">
      <c r="B406" s="2" t="s">
        <v>208</v>
      </c>
      <c r="C406" s="1">
        <v>2109</v>
      </c>
      <c r="D406" s="1">
        <v>1986</v>
      </c>
      <c r="E406" s="36">
        <v>941.79</v>
      </c>
      <c r="F406" s="2">
        <v>10.99</v>
      </c>
      <c r="G406" s="2">
        <v>1.18</v>
      </c>
      <c r="H406" s="2">
        <v>1.27</v>
      </c>
      <c r="I406" s="36">
        <v>941.79</v>
      </c>
    </row>
    <row r="407" spans="2:9">
      <c r="B407" s="2" t="s">
        <v>209</v>
      </c>
      <c r="C407" s="1">
        <v>2109</v>
      </c>
      <c r="D407" s="1">
        <v>1963</v>
      </c>
      <c r="E407" s="36">
        <v>930.8</v>
      </c>
      <c r="F407" s="2">
        <v>4.0199999999999996</v>
      </c>
      <c r="G407" s="2">
        <v>0.43</v>
      </c>
      <c r="H407" s="2">
        <v>0.83</v>
      </c>
      <c r="I407" s="36">
        <v>930.8</v>
      </c>
    </row>
    <row r="408" spans="2:9">
      <c r="B408" s="2" t="s">
        <v>210</v>
      </c>
      <c r="C408" s="1">
        <v>2107</v>
      </c>
      <c r="D408" s="1">
        <v>1953</v>
      </c>
      <c r="E408" s="36">
        <v>926.78</v>
      </c>
      <c r="F408" s="2">
        <v>14.39</v>
      </c>
      <c r="G408" s="2">
        <v>1.58</v>
      </c>
      <c r="H408" s="2">
        <v>1.63</v>
      </c>
      <c r="I408" s="36">
        <v>926.78</v>
      </c>
    </row>
    <row r="409" spans="2:9">
      <c r="B409" s="2" t="s">
        <v>211</v>
      </c>
      <c r="C409" s="1">
        <v>2099</v>
      </c>
      <c r="D409" s="1">
        <v>1915</v>
      </c>
      <c r="E409" s="36">
        <v>912.39</v>
      </c>
      <c r="F409" s="2">
        <v>-3.73</v>
      </c>
      <c r="G409" s="2">
        <v>-0.41</v>
      </c>
      <c r="H409" s="2">
        <v>-0.17</v>
      </c>
      <c r="I409" s="36">
        <v>912.39</v>
      </c>
    </row>
    <row r="410" spans="2:9">
      <c r="B410" s="2" t="s">
        <v>212</v>
      </c>
      <c r="C410" s="1">
        <v>2107</v>
      </c>
      <c r="D410" s="1">
        <v>1930</v>
      </c>
      <c r="E410" s="36">
        <v>916.12</v>
      </c>
      <c r="F410" s="2">
        <v>5.93</v>
      </c>
      <c r="G410" s="2">
        <v>0.65</v>
      </c>
      <c r="H410" s="2">
        <v>0.7</v>
      </c>
      <c r="I410" s="36">
        <v>916.12</v>
      </c>
    </row>
    <row r="411" spans="2:9">
      <c r="B411" s="2" t="s">
        <v>213</v>
      </c>
      <c r="C411" s="1">
        <v>2103</v>
      </c>
      <c r="D411" s="1">
        <v>1914</v>
      </c>
      <c r="E411" s="36">
        <v>910.19</v>
      </c>
      <c r="F411" s="2">
        <v>-24.68</v>
      </c>
      <c r="G411" s="2">
        <v>-2.64</v>
      </c>
      <c r="H411" s="2">
        <v>-2.91</v>
      </c>
      <c r="I411" s="36">
        <v>910.19</v>
      </c>
    </row>
    <row r="412" spans="2:9">
      <c r="B412" s="2" t="s">
        <v>214</v>
      </c>
      <c r="C412" s="1">
        <v>2089</v>
      </c>
      <c r="D412" s="1">
        <v>1953</v>
      </c>
      <c r="E412" s="36">
        <v>934.87</v>
      </c>
      <c r="F412" s="2">
        <v>-1.95</v>
      </c>
      <c r="G412" s="2">
        <v>-0.21</v>
      </c>
      <c r="H412" s="2">
        <v>0.09</v>
      </c>
      <c r="I412" s="36">
        <v>934.87</v>
      </c>
    </row>
    <row r="413" spans="2:9">
      <c r="B413" s="2" t="s">
        <v>215</v>
      </c>
      <c r="C413" s="1">
        <v>2084</v>
      </c>
      <c r="D413" s="1">
        <v>1952</v>
      </c>
      <c r="E413" s="36">
        <v>936.82</v>
      </c>
      <c r="F413" s="2">
        <v>11.77</v>
      </c>
      <c r="G413" s="2">
        <v>1.27</v>
      </c>
      <c r="H413" s="2">
        <v>0.95</v>
      </c>
      <c r="I413" s="36">
        <v>936.82</v>
      </c>
    </row>
    <row r="414" spans="2:9">
      <c r="B414" s="2" t="s">
        <v>216</v>
      </c>
      <c r="C414" s="1">
        <v>2080</v>
      </c>
      <c r="D414" s="1">
        <v>1924</v>
      </c>
      <c r="E414" s="36">
        <v>925.05</v>
      </c>
      <c r="F414" s="2">
        <v>-1.1100000000000001</v>
      </c>
      <c r="G414" s="2">
        <v>-0.12</v>
      </c>
      <c r="H414" s="2">
        <v>-0.52</v>
      </c>
      <c r="I414" s="36">
        <v>925.05</v>
      </c>
    </row>
    <row r="415" spans="2:9">
      <c r="B415" s="2" t="s">
        <v>217</v>
      </c>
      <c r="C415" s="1">
        <v>2075</v>
      </c>
      <c r="D415" s="1">
        <v>1922</v>
      </c>
      <c r="E415" s="36">
        <v>926.16</v>
      </c>
      <c r="F415" s="2">
        <v>29.51</v>
      </c>
      <c r="G415" s="2">
        <v>3.29</v>
      </c>
      <c r="H415" s="2">
        <v>3.42</v>
      </c>
      <c r="I415" s="36">
        <v>926.16</v>
      </c>
    </row>
    <row r="416" spans="2:9">
      <c r="B416" s="2" t="s">
        <v>218</v>
      </c>
      <c r="C416" s="1">
        <v>2073</v>
      </c>
      <c r="D416" s="1">
        <v>1859</v>
      </c>
      <c r="E416" s="36">
        <v>896.65</v>
      </c>
      <c r="F416" s="2">
        <v>0.27</v>
      </c>
      <c r="G416" s="2">
        <v>0.03</v>
      </c>
      <c r="H416" s="2">
        <v>-0.38</v>
      </c>
      <c r="I416" s="36">
        <v>896.65</v>
      </c>
    </row>
    <row r="417" spans="2:9">
      <c r="B417" s="2" t="s">
        <v>219</v>
      </c>
      <c r="C417" s="1">
        <v>2075</v>
      </c>
      <c r="D417" s="1">
        <v>1860</v>
      </c>
      <c r="E417" s="36">
        <v>896.38</v>
      </c>
      <c r="F417" s="2">
        <v>23.05</v>
      </c>
      <c r="G417" s="2">
        <v>2.64</v>
      </c>
      <c r="H417" s="2">
        <v>2.64</v>
      </c>
      <c r="I417" s="36">
        <v>896.38</v>
      </c>
    </row>
    <row r="418" spans="2:9">
      <c r="B418" s="2" t="s">
        <v>220</v>
      </c>
      <c r="C418" s="1">
        <v>2066</v>
      </c>
      <c r="D418" s="1">
        <v>1804</v>
      </c>
      <c r="E418" s="36">
        <v>873.33</v>
      </c>
      <c r="F418" s="2">
        <v>-45.42</v>
      </c>
      <c r="G418" s="2">
        <v>-4.9400000000000004</v>
      </c>
      <c r="H418" s="2">
        <v>-4.6399999999999997</v>
      </c>
      <c r="I418" s="36">
        <v>873.33</v>
      </c>
    </row>
    <row r="419" spans="2:9">
      <c r="B419" s="2" t="s">
        <v>221</v>
      </c>
      <c r="C419" s="1">
        <v>2054</v>
      </c>
      <c r="D419" s="1">
        <v>1887</v>
      </c>
      <c r="E419" s="36">
        <v>918.75</v>
      </c>
      <c r="F419" s="2">
        <v>-19.5</v>
      </c>
      <c r="G419" s="2">
        <v>-2.08</v>
      </c>
      <c r="H419" s="2">
        <v>-1.2</v>
      </c>
      <c r="I419" s="36">
        <v>918.75</v>
      </c>
    </row>
    <row r="420" spans="2:9">
      <c r="B420" s="2" t="s">
        <v>222</v>
      </c>
      <c r="C420" s="1">
        <v>2044</v>
      </c>
      <c r="D420" s="1">
        <v>1918</v>
      </c>
      <c r="E420" s="36">
        <v>938.25</v>
      </c>
      <c r="F420" s="2">
        <v>-34.36</v>
      </c>
      <c r="G420" s="2">
        <v>-3.53</v>
      </c>
      <c r="H420" s="2">
        <v>-3.86</v>
      </c>
      <c r="I420" s="36">
        <v>938.25</v>
      </c>
    </row>
    <row r="421" spans="2:9">
      <c r="B421" s="2" t="s">
        <v>223</v>
      </c>
      <c r="C421" s="1">
        <v>2031</v>
      </c>
      <c r="D421" s="1">
        <v>1975</v>
      </c>
      <c r="E421" s="36">
        <v>972.61</v>
      </c>
      <c r="F421" s="2">
        <v>-17.399999999999999</v>
      </c>
      <c r="G421" s="2">
        <v>-1.76</v>
      </c>
      <c r="H421" s="2">
        <v>-1.74</v>
      </c>
      <c r="I421" s="36">
        <v>972.61</v>
      </c>
    </row>
    <row r="422" spans="2:9">
      <c r="B422" s="2" t="s">
        <v>224</v>
      </c>
      <c r="C422" s="1">
        <v>2027</v>
      </c>
      <c r="D422" s="1">
        <v>2007</v>
      </c>
      <c r="E422" s="36">
        <v>990.01</v>
      </c>
      <c r="F422" s="2">
        <v>-3.28</v>
      </c>
      <c r="G422" s="2">
        <v>-0.33</v>
      </c>
      <c r="H422" s="2">
        <v>-0.42</v>
      </c>
      <c r="I422" s="36">
        <v>990.01</v>
      </c>
    </row>
    <row r="423" spans="2:9">
      <c r="B423" s="2" t="s">
        <v>225</v>
      </c>
      <c r="C423" s="1">
        <v>2019</v>
      </c>
      <c r="D423" s="1">
        <v>2005</v>
      </c>
      <c r="E423" s="36">
        <v>993.29</v>
      </c>
      <c r="F423" s="2">
        <v>-14.98</v>
      </c>
      <c r="G423" s="2">
        <v>-1.49</v>
      </c>
      <c r="H423" s="2">
        <v>-1.41</v>
      </c>
      <c r="I423" s="36">
        <v>993.29</v>
      </c>
    </row>
    <row r="424" spans="2:9">
      <c r="B424" s="2" t="s">
        <v>226</v>
      </c>
      <c r="C424" s="1">
        <v>2006</v>
      </c>
      <c r="D424" s="1">
        <v>2023</v>
      </c>
      <c r="E424" s="36">
        <v>1008.27</v>
      </c>
      <c r="F424" s="2">
        <v>-0.24</v>
      </c>
      <c r="G424" s="2">
        <v>-0.02</v>
      </c>
      <c r="H424" s="2">
        <v>-0.39</v>
      </c>
      <c r="I424" s="36">
        <v>1008.27</v>
      </c>
    </row>
    <row r="425" spans="2:9">
      <c r="B425" s="2" t="s">
        <v>227</v>
      </c>
      <c r="C425" s="1">
        <v>1996</v>
      </c>
      <c r="D425" s="1">
        <v>2013</v>
      </c>
      <c r="E425" s="36">
        <v>1008.51</v>
      </c>
      <c r="F425" s="2">
        <v>-0.23</v>
      </c>
      <c r="G425" s="2">
        <v>-0.02</v>
      </c>
      <c r="H425" s="2">
        <v>0.03</v>
      </c>
      <c r="I425" s="36">
        <v>1008.51</v>
      </c>
    </row>
    <row r="426" spans="2:9">
      <c r="B426" s="2" t="s">
        <v>228</v>
      </c>
      <c r="C426" s="1">
        <v>1991</v>
      </c>
      <c r="D426" s="1">
        <v>2009</v>
      </c>
      <c r="E426" s="36">
        <v>1008.74</v>
      </c>
      <c r="F426" s="2">
        <v>-2.21</v>
      </c>
      <c r="G426" s="2">
        <v>-0.22</v>
      </c>
      <c r="H426" s="2">
        <v>-0.5</v>
      </c>
      <c r="I426" s="36">
        <v>1008.74</v>
      </c>
    </row>
    <row r="427" spans="2:9">
      <c r="B427" s="2" t="s">
        <v>229</v>
      </c>
      <c r="C427" s="1">
        <v>1981</v>
      </c>
      <c r="D427" s="1">
        <v>2003</v>
      </c>
      <c r="E427" s="36">
        <v>1010.95</v>
      </c>
      <c r="F427" s="2">
        <v>0.13</v>
      </c>
      <c r="G427" s="2">
        <v>0.01</v>
      </c>
      <c r="H427" s="2">
        <v>0.47</v>
      </c>
      <c r="I427" s="36">
        <v>1010.95</v>
      </c>
    </row>
    <row r="428" spans="2:9">
      <c r="B428" s="2" t="s">
        <v>230</v>
      </c>
      <c r="C428" s="1">
        <v>1974</v>
      </c>
      <c r="D428" s="1">
        <v>1995</v>
      </c>
      <c r="E428" s="36">
        <v>1010.82</v>
      </c>
      <c r="F428" s="2">
        <v>17.62</v>
      </c>
      <c r="G428" s="2">
        <v>1.77</v>
      </c>
      <c r="H428" s="2">
        <v>2.02</v>
      </c>
      <c r="I428" s="36">
        <v>1010.82</v>
      </c>
    </row>
    <row r="429" spans="2:9">
      <c r="B429" s="2" t="s">
        <v>231</v>
      </c>
      <c r="C429" s="1">
        <v>1969</v>
      </c>
      <c r="D429" s="1">
        <v>1955</v>
      </c>
      <c r="E429" s="36">
        <v>993.2</v>
      </c>
      <c r="F429" s="2">
        <v>2.1</v>
      </c>
      <c r="G429" s="2">
        <v>0.21</v>
      </c>
      <c r="H429" s="2">
        <v>7.0000000000000007E-2</v>
      </c>
      <c r="I429" s="36">
        <v>993.2</v>
      </c>
    </row>
    <row r="430" spans="2:9">
      <c r="B430" s="2" t="s">
        <v>232</v>
      </c>
      <c r="C430" s="1">
        <v>1950</v>
      </c>
      <c r="D430" s="1">
        <v>1933</v>
      </c>
      <c r="E430" s="36">
        <v>991.1</v>
      </c>
      <c r="F430" s="2">
        <v>-12.93</v>
      </c>
      <c r="G430" s="2">
        <v>-1.29</v>
      </c>
      <c r="H430" s="2">
        <v>-1.53</v>
      </c>
      <c r="I430" s="36">
        <v>991.1</v>
      </c>
    </row>
    <row r="431" spans="2:9">
      <c r="B431" s="2" t="s">
        <v>233</v>
      </c>
      <c r="C431" s="1">
        <v>1940</v>
      </c>
      <c r="D431" s="1">
        <v>1948</v>
      </c>
      <c r="E431" s="36">
        <v>1004.03</v>
      </c>
      <c r="F431" s="2">
        <v>-12.88</v>
      </c>
      <c r="G431" s="2">
        <v>-1.27</v>
      </c>
      <c r="H431" s="2">
        <v>-1.1599999999999999</v>
      </c>
      <c r="I431" s="36">
        <v>1004.03</v>
      </c>
    </row>
    <row r="432" spans="2:9">
      <c r="B432" s="2" t="s">
        <v>234</v>
      </c>
      <c r="C432" s="1">
        <v>1932</v>
      </c>
      <c r="D432" s="1">
        <v>1965</v>
      </c>
      <c r="E432" s="36">
        <v>1016.91</v>
      </c>
      <c r="F432" s="2">
        <v>-6.65</v>
      </c>
      <c r="G432" s="2">
        <v>-0.65</v>
      </c>
      <c r="H432" s="2">
        <v>-0.61</v>
      </c>
      <c r="I432" s="36">
        <v>1016.91</v>
      </c>
    </row>
    <row r="433" spans="2:9">
      <c r="B433" s="2" t="s">
        <v>235</v>
      </c>
      <c r="C433" s="1">
        <v>1926</v>
      </c>
      <c r="D433" s="1">
        <v>1971</v>
      </c>
      <c r="E433" s="36">
        <v>1023.56</v>
      </c>
      <c r="F433" s="2">
        <v>5.95</v>
      </c>
      <c r="G433" s="2">
        <v>0.57999999999999996</v>
      </c>
      <c r="H433" s="2">
        <v>0.64</v>
      </c>
      <c r="I433" s="36">
        <v>1023.56</v>
      </c>
    </row>
    <row r="434" spans="2:9">
      <c r="B434" s="2" t="s">
        <v>236</v>
      </c>
      <c r="C434" s="1">
        <v>1923</v>
      </c>
      <c r="D434" s="1">
        <v>1957</v>
      </c>
      <c r="E434" s="36">
        <v>1017.61</v>
      </c>
      <c r="F434" s="2">
        <v>10.78</v>
      </c>
      <c r="G434" s="2">
        <v>1.07</v>
      </c>
      <c r="H434" s="2">
        <v>1.43</v>
      </c>
      <c r="I434" s="36">
        <v>1017.61</v>
      </c>
    </row>
    <row r="435" spans="2:9">
      <c r="B435" s="2" t="s">
        <v>237</v>
      </c>
      <c r="C435" s="1">
        <v>1918</v>
      </c>
      <c r="D435" s="1">
        <v>1931</v>
      </c>
      <c r="E435" s="36">
        <v>1006.83</v>
      </c>
      <c r="F435" s="2">
        <v>1.43</v>
      </c>
      <c r="G435" s="2">
        <v>0.14000000000000001</v>
      </c>
      <c r="H435" s="2">
        <v>0.05</v>
      </c>
      <c r="I435" s="36">
        <v>1006.83</v>
      </c>
    </row>
    <row r="436" spans="2:9">
      <c r="B436" s="2" t="s">
        <v>238</v>
      </c>
      <c r="C436" s="1">
        <v>1903</v>
      </c>
      <c r="D436" s="1">
        <v>1913</v>
      </c>
      <c r="E436" s="36">
        <v>1005.4</v>
      </c>
      <c r="F436" s="2">
        <v>2.34</v>
      </c>
      <c r="G436" s="2">
        <v>0.23</v>
      </c>
      <c r="H436" s="2">
        <v>0.41</v>
      </c>
      <c r="I436" s="36">
        <v>1005.4</v>
      </c>
    </row>
    <row r="437" spans="2:9">
      <c r="B437" s="2" t="s">
        <v>239</v>
      </c>
      <c r="C437" s="1">
        <v>1900</v>
      </c>
      <c r="D437" s="1">
        <v>1905</v>
      </c>
      <c r="E437" s="36">
        <v>1003.06</v>
      </c>
      <c r="F437" s="2">
        <v>7.49</v>
      </c>
      <c r="G437" s="2">
        <v>0.75</v>
      </c>
      <c r="H437" s="2">
        <v>0.72</v>
      </c>
      <c r="I437" s="36">
        <v>1003.06</v>
      </c>
    </row>
    <row r="438" spans="2:9">
      <c r="B438" s="2" t="s">
        <v>240</v>
      </c>
      <c r="C438" s="1">
        <v>1902</v>
      </c>
      <c r="D438" s="1">
        <v>1893</v>
      </c>
      <c r="E438" s="36">
        <v>995.57</v>
      </c>
      <c r="F438" s="2">
        <v>3.01</v>
      </c>
      <c r="G438" s="2">
        <v>0.3</v>
      </c>
      <c r="H438" s="2">
        <v>0.38</v>
      </c>
      <c r="I438" s="36">
        <v>995.57</v>
      </c>
    </row>
    <row r="439" spans="2:9">
      <c r="B439" s="2" t="s">
        <v>241</v>
      </c>
      <c r="C439" s="1">
        <v>1897</v>
      </c>
      <c r="D439" s="1">
        <v>1883</v>
      </c>
      <c r="E439" s="36">
        <v>992.56</v>
      </c>
      <c r="F439" s="2">
        <v>-11.1</v>
      </c>
      <c r="G439" s="2">
        <v>-1.1100000000000001</v>
      </c>
      <c r="H439" s="2">
        <v>-1.23</v>
      </c>
      <c r="I439" s="36">
        <v>992.56</v>
      </c>
    </row>
    <row r="440" spans="2:9">
      <c r="B440" s="2" t="s">
        <v>242</v>
      </c>
      <c r="C440" s="1">
        <v>1881</v>
      </c>
      <c r="D440" s="1">
        <v>1888</v>
      </c>
      <c r="E440" s="36">
        <v>1003.66</v>
      </c>
      <c r="F440" s="2">
        <v>4.91</v>
      </c>
      <c r="G440" s="2">
        <v>0.49</v>
      </c>
      <c r="H440" s="2">
        <v>0.8</v>
      </c>
      <c r="I440" s="36">
        <v>1003.66</v>
      </c>
    </row>
    <row r="441" spans="2:9">
      <c r="B441" s="2" t="s">
        <v>243</v>
      </c>
      <c r="C441" s="1">
        <v>1867</v>
      </c>
      <c r="D441" s="1">
        <v>1865</v>
      </c>
      <c r="E441" s="36">
        <v>998.75</v>
      </c>
      <c r="F441" s="2">
        <v>-0.61</v>
      </c>
      <c r="G441" s="2">
        <v>-0.06</v>
      </c>
      <c r="H441" s="2">
        <v>-0.19</v>
      </c>
      <c r="I441" s="36">
        <v>998.75</v>
      </c>
    </row>
    <row r="442" spans="2:9">
      <c r="B442" s="2" t="s">
        <v>244</v>
      </c>
      <c r="C442" s="1">
        <v>1837</v>
      </c>
      <c r="D442" s="1">
        <v>1836</v>
      </c>
      <c r="E442" s="36">
        <v>999.36</v>
      </c>
      <c r="F442" s="2">
        <v>-13.51</v>
      </c>
      <c r="G442" s="2">
        <v>-1.33</v>
      </c>
      <c r="H442" s="2">
        <v>-1.1200000000000001</v>
      </c>
      <c r="I442" s="36">
        <v>999.36</v>
      </c>
    </row>
    <row r="443" spans="2:9">
      <c r="B443" s="2" t="s">
        <v>245</v>
      </c>
      <c r="C443" s="1">
        <v>1819</v>
      </c>
      <c r="D443" s="1">
        <v>1842</v>
      </c>
      <c r="E443" s="36">
        <v>1012.87</v>
      </c>
      <c r="F443" s="2">
        <v>-4.3899999999999997</v>
      </c>
      <c r="G443" s="2">
        <v>-0.43</v>
      </c>
      <c r="H443" s="2">
        <v>-0.16</v>
      </c>
      <c r="I443" s="36">
        <v>1012.87</v>
      </c>
    </row>
    <row r="444" spans="2:9">
      <c r="B444" s="2" t="s">
        <v>246</v>
      </c>
      <c r="C444" s="1">
        <v>1789</v>
      </c>
      <c r="D444" s="1">
        <v>1820</v>
      </c>
      <c r="E444" s="36">
        <v>1017.26</v>
      </c>
      <c r="F444" s="2">
        <v>7.22</v>
      </c>
      <c r="G444" s="2">
        <v>0.71</v>
      </c>
      <c r="H444" s="2">
        <v>0.41</v>
      </c>
      <c r="I444" s="36">
        <v>1017.26</v>
      </c>
    </row>
    <row r="445" spans="2:9">
      <c r="B445" s="2" t="s">
        <v>247</v>
      </c>
      <c r="C445" s="1">
        <v>1761</v>
      </c>
      <c r="D445" s="1">
        <v>1778</v>
      </c>
      <c r="E445" s="36">
        <v>1010.04</v>
      </c>
      <c r="F445" s="2">
        <v>-5.31</v>
      </c>
      <c r="G445" s="2">
        <v>-0.52</v>
      </c>
      <c r="H445" s="2">
        <v>-0.73</v>
      </c>
      <c r="I445" s="36">
        <v>1010.04</v>
      </c>
    </row>
    <row r="446" spans="2:9">
      <c r="B446" s="2" t="s">
        <v>248</v>
      </c>
      <c r="C446" s="1">
        <v>1736</v>
      </c>
      <c r="D446" s="1">
        <v>1763</v>
      </c>
      <c r="E446" s="36">
        <v>1015.35</v>
      </c>
      <c r="F446" s="2">
        <v>13.82</v>
      </c>
      <c r="G446" s="2">
        <v>1.38</v>
      </c>
      <c r="H446" s="2">
        <v>1.56</v>
      </c>
      <c r="I446" s="36">
        <v>1015.35</v>
      </c>
    </row>
    <row r="447" spans="2:9">
      <c r="B447" s="2" t="s">
        <v>249</v>
      </c>
      <c r="C447" s="1">
        <v>1704</v>
      </c>
      <c r="D447" s="1">
        <v>1706</v>
      </c>
      <c r="E447" s="36">
        <v>1001.53</v>
      </c>
      <c r="F447" s="2">
        <v>-4.03</v>
      </c>
      <c r="G447" s="2">
        <v>-0.4</v>
      </c>
      <c r="H447" s="2">
        <v>-0.25</v>
      </c>
      <c r="I447" s="36">
        <v>1001.53</v>
      </c>
    </row>
    <row r="448" spans="2:9">
      <c r="B448" s="2" t="s">
        <v>250</v>
      </c>
      <c r="C448" s="1">
        <v>1670</v>
      </c>
      <c r="D448" s="1">
        <v>1679</v>
      </c>
      <c r="E448" s="36">
        <v>1005.56</v>
      </c>
      <c r="F448" s="2">
        <v>4.8499999999999996</v>
      </c>
      <c r="G448" s="2">
        <v>0.48</v>
      </c>
      <c r="H448" s="2">
        <v>0.38</v>
      </c>
      <c r="I448" s="36">
        <v>1005.56</v>
      </c>
    </row>
    <row r="449" spans="2:10">
      <c r="B449" s="2" t="s">
        <v>251</v>
      </c>
      <c r="C449" s="1">
        <v>1636</v>
      </c>
      <c r="D449" s="1">
        <v>1637</v>
      </c>
      <c r="E449" s="36">
        <v>1000.71</v>
      </c>
      <c r="F449" s="2">
        <v>-5.57</v>
      </c>
      <c r="G449" s="2">
        <v>-0.55000000000000004</v>
      </c>
      <c r="H449" s="2">
        <v>-0.22</v>
      </c>
      <c r="I449" s="36">
        <v>1000.71</v>
      </c>
    </row>
    <row r="450" spans="2:10">
      <c r="B450" s="2" t="s">
        <v>252</v>
      </c>
      <c r="C450" s="1">
        <v>1599</v>
      </c>
      <c r="D450" s="1">
        <v>1609</v>
      </c>
      <c r="E450" s="36">
        <v>1006.28</v>
      </c>
      <c r="F450" s="2">
        <v>3.95</v>
      </c>
      <c r="G450" s="2">
        <v>0.39</v>
      </c>
      <c r="H450" s="2">
        <v>-0.04</v>
      </c>
      <c r="I450" s="36">
        <v>1006.28</v>
      </c>
    </row>
    <row r="451" spans="2:10">
      <c r="B451" s="2" t="s">
        <v>253</v>
      </c>
      <c r="C451" s="1">
        <v>1571</v>
      </c>
      <c r="D451" s="1">
        <v>1575</v>
      </c>
      <c r="E451" s="36">
        <v>1002.33</v>
      </c>
      <c r="F451" s="2">
        <v>23.33</v>
      </c>
      <c r="G451" s="2">
        <v>2.38</v>
      </c>
      <c r="H451" s="2">
        <v>2</v>
      </c>
      <c r="I451" s="36">
        <v>1002.33</v>
      </c>
    </row>
    <row r="452" spans="2:10">
      <c r="B452" s="2" t="s">
        <v>254</v>
      </c>
      <c r="C452" s="1">
        <v>1563</v>
      </c>
      <c r="D452" s="1">
        <v>1530</v>
      </c>
      <c r="E452" s="36">
        <v>979</v>
      </c>
      <c r="F452" s="2">
        <v>16.739999999999998</v>
      </c>
      <c r="G452" s="2">
        <v>1.74</v>
      </c>
      <c r="H452" s="2">
        <v>2.44</v>
      </c>
      <c r="I452" s="36">
        <v>979</v>
      </c>
    </row>
    <row r="453" spans="2:10">
      <c r="B453" s="2" t="s">
        <v>255</v>
      </c>
      <c r="C453" s="1">
        <v>1552</v>
      </c>
      <c r="D453" s="1">
        <v>1493</v>
      </c>
      <c r="E453" s="36">
        <v>962.26</v>
      </c>
      <c r="F453" s="2">
        <v>0.92</v>
      </c>
      <c r="G453" s="2">
        <v>0.1</v>
      </c>
      <c r="H453" s="2">
        <v>0.35</v>
      </c>
      <c r="I453" s="36">
        <v>962.26</v>
      </c>
    </row>
    <row r="454" spans="2:10">
      <c r="B454" s="2" t="s">
        <v>256</v>
      </c>
      <c r="C454" s="1">
        <v>1544</v>
      </c>
      <c r="D454" s="1">
        <v>1484</v>
      </c>
      <c r="E454" s="36">
        <v>961.34</v>
      </c>
      <c r="F454" s="2">
        <v>-14.8</v>
      </c>
      <c r="G454" s="2">
        <v>-1.52</v>
      </c>
      <c r="H454" s="2">
        <v>-2.1</v>
      </c>
      <c r="I454" s="36">
        <v>961.34</v>
      </c>
    </row>
    <row r="455" spans="2:10">
      <c r="B455" s="2" t="s">
        <v>257</v>
      </c>
      <c r="C455" s="1">
        <v>1531</v>
      </c>
      <c r="D455" s="1">
        <v>1494</v>
      </c>
      <c r="E455" s="36">
        <v>976.14</v>
      </c>
      <c r="F455" s="2">
        <v>-6.23</v>
      </c>
      <c r="G455" s="2">
        <v>-0.63</v>
      </c>
      <c r="H455" s="2">
        <v>-0.84</v>
      </c>
      <c r="I455" s="36">
        <v>976.14</v>
      </c>
    </row>
    <row r="456" spans="2:10">
      <c r="B456" s="2" t="s">
        <v>258</v>
      </c>
      <c r="C456" s="1">
        <v>1522</v>
      </c>
      <c r="D456" s="1">
        <v>1495</v>
      </c>
      <c r="E456" s="36">
        <v>982.37</v>
      </c>
      <c r="F456" s="2">
        <v>-12.95</v>
      </c>
      <c r="G456" s="2">
        <v>-1.3</v>
      </c>
      <c r="H456" s="2">
        <v>-1.48</v>
      </c>
      <c r="I456" s="36">
        <v>982.37</v>
      </c>
    </row>
    <row r="457" spans="2:10">
      <c r="B457" s="2" t="s">
        <v>259</v>
      </c>
      <c r="C457" s="1">
        <v>1507</v>
      </c>
      <c r="D457" s="1">
        <v>1500</v>
      </c>
      <c r="E457" s="36">
        <v>995.32</v>
      </c>
      <c r="F457" s="2">
        <v>-4.74</v>
      </c>
      <c r="G457" s="2">
        <v>-0.47</v>
      </c>
      <c r="H457" s="2">
        <v>-0.16</v>
      </c>
      <c r="I457" s="36">
        <v>995.32</v>
      </c>
    </row>
    <row r="458" spans="2:10">
      <c r="B458" s="2" t="s">
        <v>260</v>
      </c>
      <c r="C458" s="1">
        <v>1492</v>
      </c>
      <c r="D458" s="1">
        <v>1492</v>
      </c>
      <c r="E458" s="36">
        <v>1000.06</v>
      </c>
      <c r="F458" s="2">
        <v>-23.98</v>
      </c>
      <c r="G458" s="2">
        <v>-2.34</v>
      </c>
      <c r="H458" s="2">
        <v>-1.72</v>
      </c>
      <c r="I458" s="36">
        <v>1000.06</v>
      </c>
    </row>
    <row r="459" spans="2:10">
      <c r="B459" s="2" t="s">
        <v>261</v>
      </c>
      <c r="C459" s="1">
        <v>1464</v>
      </c>
      <c r="D459" s="1">
        <v>1500</v>
      </c>
      <c r="E459" s="36">
        <v>1024.04</v>
      </c>
      <c r="F459" s="2">
        <v>1.95</v>
      </c>
      <c r="G459" s="2">
        <v>0.19</v>
      </c>
      <c r="H459" s="2">
        <v>0.76</v>
      </c>
      <c r="I459" s="36">
        <v>1024.04</v>
      </c>
    </row>
    <row r="460" spans="2:10">
      <c r="B460" s="2" t="s">
        <v>262</v>
      </c>
      <c r="C460" s="1">
        <v>1451</v>
      </c>
      <c r="D460" s="1">
        <v>1483</v>
      </c>
      <c r="E460" s="36">
        <v>1022.09</v>
      </c>
      <c r="F460" s="2">
        <v>22.14</v>
      </c>
      <c r="G460" s="2">
        <v>2.21</v>
      </c>
      <c r="H460" s="2">
        <v>1.64</v>
      </c>
      <c r="I460" s="36">
        <v>1022.09</v>
      </c>
    </row>
    <row r="461" spans="2:10">
      <c r="B461" s="2" t="s">
        <v>263</v>
      </c>
      <c r="C461" s="1">
        <v>1042</v>
      </c>
      <c r="D461" s="1">
        <v>1452</v>
      </c>
      <c r="E461" s="36">
        <v>999.95</v>
      </c>
      <c r="F461" s="2">
        <v>1.06</v>
      </c>
      <c r="G461" s="2">
        <v>0.08</v>
      </c>
      <c r="H461" s="2">
        <v>-0.12</v>
      </c>
      <c r="I461" s="36">
        <v>999.95</v>
      </c>
      <c r="J461" s="2" t="s">
        <v>23</v>
      </c>
    </row>
    <row r="462" spans="2:10">
      <c r="B462" s="2" t="s">
        <v>264</v>
      </c>
      <c r="C462" s="1">
        <v>1029</v>
      </c>
      <c r="D462" s="1">
        <v>1433</v>
      </c>
      <c r="E462" s="36">
        <v>1392.63</v>
      </c>
      <c r="F462" s="2">
        <v>12.49</v>
      </c>
      <c r="G462" s="2">
        <v>0.9</v>
      </c>
      <c r="H462" s="2">
        <v>0.7</v>
      </c>
      <c r="I462" s="36">
        <v>1392.63</v>
      </c>
    </row>
    <row r="463" spans="2:10">
      <c r="B463" s="2" t="s">
        <v>265</v>
      </c>
      <c r="C463" s="1">
        <v>1015</v>
      </c>
      <c r="D463" s="1">
        <v>1401</v>
      </c>
      <c r="E463" s="36">
        <v>1380.14</v>
      </c>
      <c r="F463" s="2">
        <v>40.6</v>
      </c>
      <c r="G463" s="2">
        <v>3.03</v>
      </c>
      <c r="H463" s="2">
        <v>3.37</v>
      </c>
      <c r="I463" s="36">
        <v>1380.14</v>
      </c>
    </row>
    <row r="464" spans="2:10">
      <c r="B464" s="2" t="s">
        <v>266</v>
      </c>
      <c r="C464" s="1">
        <v>996</v>
      </c>
      <c r="D464" s="1">
        <v>1334</v>
      </c>
      <c r="E464" s="36">
        <v>1339.54</v>
      </c>
      <c r="F464" s="2">
        <v>13.07</v>
      </c>
      <c r="G464" s="2">
        <v>0.99</v>
      </c>
      <c r="H464" s="2">
        <v>1.03</v>
      </c>
      <c r="I464" s="36">
        <v>1339.54</v>
      </c>
    </row>
    <row r="465" spans="2:9">
      <c r="B465" s="2" t="s">
        <v>267</v>
      </c>
      <c r="C465" s="1">
        <v>984</v>
      </c>
      <c r="D465" s="1">
        <v>1306</v>
      </c>
      <c r="E465" s="36">
        <v>1326.47</v>
      </c>
      <c r="F465" s="2">
        <v>11.67</v>
      </c>
      <c r="G465" s="2">
        <v>0.89</v>
      </c>
      <c r="H465" s="2">
        <v>0.94</v>
      </c>
      <c r="I465" s="36">
        <v>1326.47</v>
      </c>
    </row>
    <row r="466" spans="2:9">
      <c r="B466" s="2" t="s">
        <v>268</v>
      </c>
      <c r="C466" s="1">
        <v>976</v>
      </c>
      <c r="D466" s="1">
        <v>1283</v>
      </c>
      <c r="E466" s="36">
        <v>1314.8</v>
      </c>
      <c r="F466" s="2">
        <v>7.45</v>
      </c>
      <c r="G466" s="2">
        <v>0.56999999999999995</v>
      </c>
      <c r="H466" s="2">
        <v>0.5</v>
      </c>
      <c r="I466" s="36">
        <v>1314.8</v>
      </c>
    </row>
    <row r="467" spans="2:9">
      <c r="B467" s="2" t="s">
        <v>269</v>
      </c>
      <c r="C467" s="1">
        <v>962</v>
      </c>
      <c r="D467" s="1">
        <v>1258</v>
      </c>
      <c r="E467" s="36">
        <v>1307.3499999999999</v>
      </c>
      <c r="F467" s="2">
        <v>22.08</v>
      </c>
      <c r="G467" s="2">
        <v>1.72</v>
      </c>
      <c r="H467" s="2">
        <v>0.62</v>
      </c>
      <c r="I467" s="36">
        <v>1307.3499999999999</v>
      </c>
    </row>
    <row r="468" spans="2:9">
      <c r="B468" s="2" t="s">
        <v>270</v>
      </c>
      <c r="C468" s="1">
        <v>952</v>
      </c>
      <c r="D468" s="1">
        <v>1224</v>
      </c>
      <c r="E468" s="36">
        <v>1285.27</v>
      </c>
      <c r="F468" s="2">
        <v>-20.53</v>
      </c>
      <c r="G468" s="2">
        <v>-1.57</v>
      </c>
      <c r="H468" s="2">
        <v>-1.5</v>
      </c>
      <c r="I468" s="36">
        <v>1285.27</v>
      </c>
    </row>
    <row r="469" spans="2:9">
      <c r="B469" s="2" t="s">
        <v>271</v>
      </c>
      <c r="C469" s="1">
        <v>942</v>
      </c>
      <c r="D469" s="1">
        <v>1229</v>
      </c>
      <c r="E469" s="36">
        <v>1305.8</v>
      </c>
      <c r="F469" s="2">
        <v>20.84</v>
      </c>
      <c r="G469" s="2">
        <v>1.62</v>
      </c>
      <c r="H469" s="2">
        <v>1.65</v>
      </c>
      <c r="I469" s="36">
        <v>1305.8</v>
      </c>
    </row>
    <row r="470" spans="2:9">
      <c r="B470" s="2" t="s">
        <v>272</v>
      </c>
      <c r="C470" s="1">
        <v>931</v>
      </c>
      <c r="D470" s="1">
        <v>1196</v>
      </c>
      <c r="E470" s="36">
        <v>1284.96</v>
      </c>
      <c r="F470" s="2">
        <v>15.73</v>
      </c>
      <c r="G470" s="2">
        <v>1.24</v>
      </c>
      <c r="H470" s="2">
        <v>1.21</v>
      </c>
      <c r="I470" s="36">
        <v>1284.96</v>
      </c>
    </row>
    <row r="471" spans="2:9">
      <c r="B471" s="2" t="s">
        <v>273</v>
      </c>
      <c r="C471" s="1">
        <v>921</v>
      </c>
      <c r="D471" s="1">
        <v>1169</v>
      </c>
      <c r="E471" s="36">
        <v>1269.23</v>
      </c>
      <c r="F471" s="2">
        <v>22.44</v>
      </c>
      <c r="G471" s="2">
        <v>1.8</v>
      </c>
      <c r="H471" s="2">
        <v>1.93</v>
      </c>
      <c r="I471" s="36">
        <v>1269.23</v>
      </c>
    </row>
    <row r="472" spans="2:9">
      <c r="B472" s="2" t="s">
        <v>274</v>
      </c>
      <c r="C472" s="1">
        <v>907</v>
      </c>
      <c r="D472" s="1">
        <v>1130</v>
      </c>
      <c r="E472" s="36">
        <v>1246.79</v>
      </c>
      <c r="F472" s="2">
        <v>-0.55000000000000004</v>
      </c>
      <c r="G472" s="2">
        <v>-0.04</v>
      </c>
      <c r="H472" s="2">
        <v>0.16</v>
      </c>
      <c r="I472" s="36">
        <v>1246.79</v>
      </c>
    </row>
    <row r="473" spans="2:9">
      <c r="B473" s="2" t="s">
        <v>275</v>
      </c>
      <c r="C473" s="1">
        <v>890</v>
      </c>
      <c r="D473" s="1">
        <v>1110</v>
      </c>
      <c r="E473" s="36">
        <v>1247.3399999999999</v>
      </c>
      <c r="F473" s="2">
        <v>-20.25</v>
      </c>
      <c r="G473" s="2">
        <v>-1.6</v>
      </c>
      <c r="H473" s="2">
        <v>-1.64</v>
      </c>
      <c r="I473" s="36">
        <v>1247.3399999999999</v>
      </c>
    </row>
    <row r="474" spans="2:9">
      <c r="B474" s="2" t="s">
        <v>276</v>
      </c>
      <c r="C474" s="1">
        <v>878</v>
      </c>
      <c r="D474" s="1">
        <v>1113</v>
      </c>
      <c r="E474" s="36">
        <v>1267.5899999999999</v>
      </c>
      <c r="F474" s="2">
        <v>-7.74</v>
      </c>
      <c r="G474" s="2">
        <v>-0.61</v>
      </c>
      <c r="H474" s="2">
        <v>-0.49</v>
      </c>
      <c r="I474" s="36">
        <v>1267.5899999999999</v>
      </c>
    </row>
    <row r="475" spans="2:9">
      <c r="B475" s="2" t="s">
        <v>277</v>
      </c>
      <c r="C475" s="1">
        <v>861</v>
      </c>
      <c r="D475" s="1">
        <v>1098</v>
      </c>
      <c r="E475" s="36">
        <v>1275.33</v>
      </c>
      <c r="F475" s="2">
        <v>-14.46</v>
      </c>
      <c r="G475" s="2">
        <v>-1.1200000000000001</v>
      </c>
      <c r="H475" s="2">
        <v>-0.78</v>
      </c>
      <c r="I475" s="36">
        <v>1275.33</v>
      </c>
    </row>
    <row r="476" spans="2:9">
      <c r="B476" s="2" t="s">
        <v>278</v>
      </c>
      <c r="C476" s="1">
        <v>844</v>
      </c>
      <c r="D476" s="1">
        <v>1088</v>
      </c>
      <c r="E476" s="36">
        <v>1289.79</v>
      </c>
      <c r="F476" s="2">
        <v>-13.16</v>
      </c>
      <c r="G476" s="2">
        <v>-1.01</v>
      </c>
      <c r="H476" s="2">
        <v>-0.42</v>
      </c>
      <c r="I476" s="36">
        <v>1289.79</v>
      </c>
    </row>
    <row r="477" spans="2:9">
      <c r="B477" s="2" t="s">
        <v>279</v>
      </c>
      <c r="C477" s="1">
        <v>823</v>
      </c>
      <c r="D477" s="1">
        <v>1072</v>
      </c>
      <c r="E477" s="36">
        <v>1302.95</v>
      </c>
      <c r="F477" s="2">
        <v>-2.2999999999999998</v>
      </c>
      <c r="G477" s="2">
        <v>-0.18</v>
      </c>
      <c r="H477" s="2">
        <v>-0.33</v>
      </c>
      <c r="I477" s="36">
        <v>1302.95</v>
      </c>
    </row>
    <row r="478" spans="2:9">
      <c r="B478" s="2" t="s">
        <v>280</v>
      </c>
      <c r="C478" s="1">
        <v>802</v>
      </c>
      <c r="D478" s="1">
        <v>1047</v>
      </c>
      <c r="E478" s="36">
        <v>1305.25</v>
      </c>
      <c r="F478" s="2">
        <v>9.59</v>
      </c>
      <c r="G478" s="2">
        <v>0.74</v>
      </c>
      <c r="H478" s="2">
        <v>1.1399999999999999</v>
      </c>
      <c r="I478" s="36">
        <v>1305.25</v>
      </c>
    </row>
    <row r="479" spans="2:9">
      <c r="B479" s="2" t="s">
        <v>281</v>
      </c>
      <c r="C479" s="1">
        <v>778</v>
      </c>
      <c r="D479" s="1">
        <v>1008</v>
      </c>
      <c r="E479" s="36">
        <v>1295.6600000000001</v>
      </c>
      <c r="F479" s="2">
        <v>1.52</v>
      </c>
      <c r="G479" s="2">
        <v>0.12</v>
      </c>
      <c r="H479" s="2">
        <v>0.08</v>
      </c>
      <c r="I479" s="36">
        <v>1295.6600000000001</v>
      </c>
    </row>
    <row r="480" spans="2:9">
      <c r="B480" s="2" t="s">
        <v>282</v>
      </c>
      <c r="C480" s="1">
        <v>758</v>
      </c>
      <c r="D480" s="1">
        <v>980</v>
      </c>
      <c r="E480" s="36">
        <v>1294.1400000000001</v>
      </c>
      <c r="F480" s="2">
        <v>6.98</v>
      </c>
      <c r="G480" s="2">
        <v>0.54</v>
      </c>
      <c r="H480" s="2">
        <v>0.45</v>
      </c>
      <c r="I480" s="36">
        <v>1294.1400000000001</v>
      </c>
    </row>
    <row r="481" spans="2:9">
      <c r="B481" s="2" t="s">
        <v>283</v>
      </c>
      <c r="C481" s="1">
        <v>736</v>
      </c>
      <c r="D481" s="1">
        <v>947</v>
      </c>
      <c r="E481" s="36">
        <v>1287.1600000000001</v>
      </c>
      <c r="F481" s="2">
        <v>13.73</v>
      </c>
      <c r="G481" s="2">
        <v>1.08</v>
      </c>
      <c r="H481" s="2">
        <v>1.03</v>
      </c>
      <c r="I481" s="36">
        <v>1287.1600000000001</v>
      </c>
    </row>
    <row r="482" spans="2:9">
      <c r="B482" s="2" t="s">
        <v>284</v>
      </c>
      <c r="C482" s="1">
        <v>717</v>
      </c>
      <c r="D482" s="1">
        <v>913</v>
      </c>
      <c r="E482" s="36">
        <v>1273.43</v>
      </c>
      <c r="F482" s="2">
        <v>18.78</v>
      </c>
      <c r="G482" s="2">
        <v>1.5</v>
      </c>
      <c r="H482" s="2">
        <v>1.22</v>
      </c>
      <c r="I482" s="36">
        <v>1273.43</v>
      </c>
    </row>
    <row r="483" spans="2:9">
      <c r="B483" s="2" t="s">
        <v>285</v>
      </c>
      <c r="C483" s="1">
        <v>691</v>
      </c>
      <c r="D483" s="1">
        <v>867</v>
      </c>
      <c r="E483" s="36">
        <v>1254.6500000000001</v>
      </c>
      <c r="F483" s="2">
        <v>-36.450000000000003</v>
      </c>
      <c r="G483" s="2">
        <v>-2.82</v>
      </c>
      <c r="H483" s="2">
        <v>-2.83</v>
      </c>
      <c r="I483" s="36">
        <v>1254.6500000000001</v>
      </c>
    </row>
    <row r="484" spans="2:9">
      <c r="B484" s="2" t="s">
        <v>286</v>
      </c>
      <c r="C484" s="1">
        <v>670</v>
      </c>
      <c r="D484" s="1">
        <v>865</v>
      </c>
      <c r="E484" s="36">
        <v>1291.0999999999999</v>
      </c>
      <c r="F484" s="2">
        <v>6.18</v>
      </c>
      <c r="G484" s="2">
        <v>0.48</v>
      </c>
      <c r="H484" s="2">
        <v>-0.32</v>
      </c>
      <c r="I484" s="36">
        <v>1291.0999999999999</v>
      </c>
    </row>
    <row r="485" spans="2:9">
      <c r="B485" s="2" t="s">
        <v>287</v>
      </c>
      <c r="C485" s="1">
        <v>604</v>
      </c>
      <c r="D485" s="1">
        <v>776</v>
      </c>
      <c r="E485" s="36">
        <v>1284.92</v>
      </c>
      <c r="F485" s="2">
        <v>-3.69</v>
      </c>
      <c r="G485" s="2">
        <v>-0.28999999999999998</v>
      </c>
      <c r="H485" s="2">
        <v>0.02</v>
      </c>
      <c r="I485" s="36">
        <v>1284.92</v>
      </c>
    </row>
    <row r="486" spans="2:9">
      <c r="B486" s="2" t="s">
        <v>288</v>
      </c>
      <c r="C486" s="1">
        <v>544</v>
      </c>
      <c r="D486" s="1">
        <v>701</v>
      </c>
      <c r="E486" s="36">
        <v>1288.6099999999999</v>
      </c>
      <c r="F486" s="2">
        <v>2.11</v>
      </c>
      <c r="G486" s="2">
        <v>0.16</v>
      </c>
      <c r="H486" s="2">
        <v>0.06</v>
      </c>
      <c r="I486" s="36">
        <v>1288.6099999999999</v>
      </c>
    </row>
    <row r="487" spans="2:9">
      <c r="B487" s="2" t="s">
        <v>289</v>
      </c>
      <c r="C487" s="1">
        <v>525</v>
      </c>
      <c r="D487" s="1">
        <v>675</v>
      </c>
      <c r="E487" s="36">
        <v>1286.5</v>
      </c>
      <c r="F487" s="2">
        <v>28.92</v>
      </c>
      <c r="G487" s="2">
        <v>2.2999999999999998</v>
      </c>
      <c r="H487" s="2">
        <v>1.75</v>
      </c>
      <c r="I487" s="36">
        <v>1286.5</v>
      </c>
    </row>
    <row r="488" spans="2:9">
      <c r="B488" s="2" t="s">
        <v>290</v>
      </c>
      <c r="C488" s="1">
        <v>512</v>
      </c>
      <c r="D488" s="1">
        <v>644</v>
      </c>
      <c r="E488" s="36">
        <v>1257.58</v>
      </c>
      <c r="F488" s="2">
        <v>9.15</v>
      </c>
      <c r="G488" s="2">
        <v>0.73</v>
      </c>
      <c r="H488" s="2">
        <v>0.9</v>
      </c>
      <c r="I488" s="36">
        <v>1257.58</v>
      </c>
    </row>
    <row r="489" spans="2:9">
      <c r="B489" s="2" t="s">
        <v>291</v>
      </c>
      <c r="C489" s="1">
        <v>496</v>
      </c>
      <c r="D489" s="1">
        <v>619</v>
      </c>
      <c r="E489" s="36">
        <v>1248.43</v>
      </c>
      <c r="F489" s="2">
        <v>-2.81</v>
      </c>
      <c r="G489" s="2">
        <v>-0.22</v>
      </c>
      <c r="H489" s="2">
        <v>-0.69</v>
      </c>
      <c r="I489" s="36">
        <v>1248.43</v>
      </c>
    </row>
    <row r="490" spans="2:9">
      <c r="B490" s="2" t="s">
        <v>292</v>
      </c>
      <c r="C490" s="1">
        <v>471</v>
      </c>
      <c r="D490" s="1">
        <v>589</v>
      </c>
      <c r="E490" s="36">
        <v>1251.24</v>
      </c>
      <c r="F490" s="2">
        <v>3.27</v>
      </c>
      <c r="G490" s="2">
        <v>0.26</v>
      </c>
      <c r="H490" s="2">
        <v>-0.25</v>
      </c>
      <c r="I490" s="36">
        <v>1251.24</v>
      </c>
    </row>
    <row r="491" spans="2:9">
      <c r="B491" s="2" t="s">
        <v>293</v>
      </c>
      <c r="C491" s="1">
        <v>454</v>
      </c>
      <c r="D491" s="1">
        <v>566</v>
      </c>
      <c r="E491" s="36">
        <v>1247.97</v>
      </c>
      <c r="F491" s="2">
        <v>4.13</v>
      </c>
      <c r="G491" s="2">
        <v>0.33</v>
      </c>
      <c r="H491" s="2">
        <v>0.78</v>
      </c>
      <c r="I491" s="36">
        <v>1247.97</v>
      </c>
    </row>
    <row r="492" spans="2:9">
      <c r="B492" s="2" t="s">
        <v>294</v>
      </c>
      <c r="C492" s="1">
        <v>434</v>
      </c>
      <c r="D492" s="1">
        <v>540</v>
      </c>
      <c r="E492" s="36">
        <v>1243.8399999999999</v>
      </c>
      <c r="F492" s="2">
        <v>10.84</v>
      </c>
      <c r="G492" s="2">
        <v>0.88</v>
      </c>
      <c r="H492" s="2">
        <v>0.99</v>
      </c>
      <c r="I492" s="36">
        <v>1243.8399999999999</v>
      </c>
    </row>
    <row r="493" spans="2:9">
      <c r="B493" s="2" t="s">
        <v>295</v>
      </c>
      <c r="C493" s="1">
        <v>414</v>
      </c>
      <c r="D493" s="1">
        <v>510</v>
      </c>
      <c r="E493" s="36">
        <v>1233</v>
      </c>
      <c r="F493" s="2">
        <v>-5.04</v>
      </c>
      <c r="G493" s="2">
        <v>-0.41</v>
      </c>
      <c r="H493" s="2">
        <v>0.42</v>
      </c>
      <c r="I493" s="36">
        <v>1233</v>
      </c>
    </row>
    <row r="494" spans="2:9">
      <c r="B494" s="2" t="s">
        <v>296</v>
      </c>
      <c r="C494" s="1">
        <v>399</v>
      </c>
      <c r="D494" s="1">
        <v>494</v>
      </c>
      <c r="E494" s="36">
        <v>1238.04</v>
      </c>
      <c r="F494" s="2">
        <v>6.42</v>
      </c>
      <c r="G494" s="2">
        <v>0.52</v>
      </c>
      <c r="H494" s="2">
        <v>0.56999999999999995</v>
      </c>
      <c r="I494" s="36">
        <v>1238.04</v>
      </c>
    </row>
    <row r="495" spans="2:9">
      <c r="B495" s="2" t="s">
        <v>297</v>
      </c>
      <c r="C495" s="1">
        <v>387</v>
      </c>
      <c r="D495" s="1">
        <v>477</v>
      </c>
      <c r="E495" s="36">
        <v>1231.6199999999999</v>
      </c>
      <c r="F495" s="2">
        <v>7.56</v>
      </c>
      <c r="G495" s="2">
        <v>0.62</v>
      </c>
      <c r="H495" s="2">
        <v>0.12</v>
      </c>
      <c r="I495" s="36">
        <v>1231.6199999999999</v>
      </c>
    </row>
    <row r="496" spans="2:9">
      <c r="B496" s="2" t="s">
        <v>298</v>
      </c>
      <c r="C496" s="1">
        <v>377</v>
      </c>
      <c r="D496" s="1">
        <v>462</v>
      </c>
      <c r="E496" s="36">
        <v>1224.06</v>
      </c>
      <c r="F496" s="2">
        <v>12.69</v>
      </c>
      <c r="G496" s="2">
        <v>1.05</v>
      </c>
      <c r="H496" s="2">
        <v>1.59</v>
      </c>
      <c r="I496" s="36">
        <v>1224.06</v>
      </c>
    </row>
    <row r="497" spans="2:9">
      <c r="B497" s="2" t="s">
        <v>299</v>
      </c>
      <c r="C497" s="1">
        <v>363</v>
      </c>
      <c r="D497" s="1">
        <v>440</v>
      </c>
      <c r="E497" s="36">
        <v>1211.3699999999999</v>
      </c>
      <c r="F497" s="2">
        <v>-9.9499999999999993</v>
      </c>
      <c r="G497" s="2">
        <v>-0.81</v>
      </c>
      <c r="H497" s="2">
        <v>-0.8</v>
      </c>
      <c r="I497" s="36">
        <v>1211.3699999999999</v>
      </c>
    </row>
    <row r="498" spans="2:9">
      <c r="B498" s="2" t="s">
        <v>300</v>
      </c>
      <c r="C498" s="1">
        <v>351</v>
      </c>
      <c r="D498" s="1">
        <v>428</v>
      </c>
      <c r="E498" s="36">
        <v>1221.32</v>
      </c>
      <c r="F498" s="2">
        <v>3.53</v>
      </c>
      <c r="G498" s="2">
        <v>0.28999999999999998</v>
      </c>
      <c r="H498" s="2">
        <v>-0.03</v>
      </c>
      <c r="I498" s="36">
        <v>1221.32</v>
      </c>
    </row>
    <row r="499" spans="2:9">
      <c r="B499" s="2" t="s">
        <v>301</v>
      </c>
      <c r="C499" s="1">
        <v>337</v>
      </c>
      <c r="D499" s="1">
        <v>411</v>
      </c>
      <c r="E499" s="36">
        <v>1217.79</v>
      </c>
      <c r="F499" s="2">
        <v>13.4</v>
      </c>
      <c r="G499" s="2">
        <v>1.1100000000000001</v>
      </c>
      <c r="H499" s="2">
        <v>1.1200000000000001</v>
      </c>
      <c r="I499" s="36">
        <v>1217.79</v>
      </c>
    </row>
    <row r="500" spans="2:9">
      <c r="B500" s="2" t="s">
        <v>302</v>
      </c>
      <c r="C500" s="1">
        <v>322</v>
      </c>
      <c r="D500" s="1">
        <v>388</v>
      </c>
      <c r="E500" s="36">
        <v>1204.3900000000001</v>
      </c>
      <c r="F500" s="2">
        <v>1.77</v>
      </c>
      <c r="G500" s="2">
        <v>0.15</v>
      </c>
      <c r="H500" s="2">
        <v>7.0000000000000007E-2</v>
      </c>
      <c r="I500" s="36">
        <v>1204.3900000000001</v>
      </c>
    </row>
    <row r="501" spans="2:9">
      <c r="B501" s="2" t="s">
        <v>303</v>
      </c>
      <c r="C501" s="1">
        <v>310</v>
      </c>
      <c r="D501" s="1">
        <v>373</v>
      </c>
      <c r="E501" s="36">
        <v>1202.6199999999999</v>
      </c>
      <c r="F501" s="2">
        <v>13.42</v>
      </c>
      <c r="G501" s="2">
        <v>1.1299999999999999</v>
      </c>
      <c r="H501" s="2">
        <v>0.86</v>
      </c>
      <c r="I501" s="36">
        <v>1202.6199999999999</v>
      </c>
    </row>
    <row r="502" spans="2:9">
      <c r="B502" s="2" t="s">
        <v>304</v>
      </c>
      <c r="C502" s="1">
        <v>299</v>
      </c>
      <c r="D502" s="1">
        <v>355</v>
      </c>
      <c r="E502" s="36">
        <v>1189.2</v>
      </c>
      <c r="F502" s="2">
        <v>11.81</v>
      </c>
      <c r="G502" s="2">
        <v>1</v>
      </c>
      <c r="H502" s="2">
        <v>0.8</v>
      </c>
      <c r="I502" s="36">
        <v>1189.2</v>
      </c>
    </row>
    <row r="503" spans="2:9">
      <c r="B503" s="2" t="s">
        <v>305</v>
      </c>
      <c r="C503" s="1">
        <v>286</v>
      </c>
      <c r="D503" s="1">
        <v>337</v>
      </c>
      <c r="E503" s="36">
        <v>1177.3900000000001</v>
      </c>
      <c r="F503" s="2">
        <v>8.94</v>
      </c>
      <c r="G503" s="2">
        <v>0.77</v>
      </c>
      <c r="H503" s="2">
        <v>0.08</v>
      </c>
      <c r="I503" s="36">
        <v>1177.3900000000001</v>
      </c>
    </row>
    <row r="504" spans="2:9">
      <c r="B504" s="2" t="s">
        <v>306</v>
      </c>
      <c r="C504" s="1">
        <v>276</v>
      </c>
      <c r="D504" s="1">
        <v>323</v>
      </c>
      <c r="E504" s="36">
        <v>1168.45</v>
      </c>
      <c r="F504" s="2">
        <v>3.33</v>
      </c>
      <c r="G504" s="2">
        <v>0.28999999999999998</v>
      </c>
      <c r="H504" s="2">
        <v>0.57999999999999996</v>
      </c>
      <c r="I504" s="36">
        <v>1168.45</v>
      </c>
    </row>
    <row r="505" spans="2:9">
      <c r="B505" s="2" t="s">
        <v>307</v>
      </c>
      <c r="C505" s="1">
        <v>270</v>
      </c>
      <c r="D505" s="1">
        <v>314</v>
      </c>
      <c r="E505" s="36">
        <v>1165.1199999999999</v>
      </c>
      <c r="F505" s="2">
        <v>1.99</v>
      </c>
      <c r="G505" s="2">
        <v>0.17</v>
      </c>
      <c r="H505" s="2">
        <v>7.0000000000000007E-2</v>
      </c>
      <c r="I505" s="36">
        <v>1165.1199999999999</v>
      </c>
    </row>
    <row r="506" spans="2:9">
      <c r="B506" s="2" t="s">
        <v>308</v>
      </c>
      <c r="C506" s="1">
        <v>259</v>
      </c>
      <c r="D506" s="1">
        <v>302</v>
      </c>
      <c r="E506" s="36">
        <v>1163.1300000000001</v>
      </c>
      <c r="F506" s="2">
        <v>10.43</v>
      </c>
      <c r="G506" s="2">
        <v>0.9</v>
      </c>
      <c r="H506" s="2">
        <v>0.64</v>
      </c>
      <c r="I506" s="36">
        <v>1163.1300000000001</v>
      </c>
    </row>
    <row r="507" spans="2:9">
      <c r="B507" s="2" t="s">
        <v>309</v>
      </c>
      <c r="C507" s="1">
        <v>255</v>
      </c>
      <c r="D507" s="1">
        <v>294</v>
      </c>
      <c r="E507" s="36">
        <v>1152.7</v>
      </c>
      <c r="F507" s="2">
        <v>3.85</v>
      </c>
      <c r="G507" s="2">
        <v>0.34</v>
      </c>
      <c r="H507" s="2">
        <v>0.13</v>
      </c>
      <c r="I507" s="36">
        <v>1152.7</v>
      </c>
    </row>
    <row r="508" spans="2:9">
      <c r="B508" s="2" t="s">
        <v>310</v>
      </c>
      <c r="C508" s="1">
        <v>245</v>
      </c>
      <c r="D508" s="1">
        <v>282</v>
      </c>
      <c r="E508" s="36">
        <v>1148.8499999999999</v>
      </c>
      <c r="F508" s="2">
        <v>-1.42</v>
      </c>
      <c r="G508" s="2">
        <v>-0.12</v>
      </c>
      <c r="H508" s="2">
        <v>0.2</v>
      </c>
      <c r="I508" s="36">
        <v>1148.8499999999999</v>
      </c>
    </row>
    <row r="509" spans="2:9">
      <c r="B509" s="2" t="s">
        <v>311</v>
      </c>
      <c r="C509" s="1">
        <v>237</v>
      </c>
      <c r="D509" s="1">
        <v>272</v>
      </c>
      <c r="E509" s="36">
        <v>1150.27</v>
      </c>
      <c r="F509" s="2">
        <v>-2.71</v>
      </c>
      <c r="G509" s="2">
        <v>-0.24</v>
      </c>
      <c r="H509" s="2">
        <v>-0.53</v>
      </c>
      <c r="I509" s="36">
        <v>1150.27</v>
      </c>
    </row>
    <row r="510" spans="2:9">
      <c r="B510" s="2" t="s">
        <v>312</v>
      </c>
      <c r="C510" s="1">
        <v>229</v>
      </c>
      <c r="D510" s="1">
        <v>264</v>
      </c>
      <c r="E510" s="36">
        <v>1152.98</v>
      </c>
      <c r="F510" s="2">
        <v>7.92</v>
      </c>
      <c r="G510" s="2">
        <v>0.69</v>
      </c>
      <c r="H510" s="2">
        <v>0.41</v>
      </c>
      <c r="I510" s="36">
        <v>1152.98</v>
      </c>
    </row>
    <row r="511" spans="2:9">
      <c r="B511" s="2" t="s">
        <v>313</v>
      </c>
      <c r="C511" s="1">
        <v>223</v>
      </c>
      <c r="D511" s="1">
        <v>256</v>
      </c>
      <c r="E511" s="36">
        <v>1145.06</v>
      </c>
      <c r="F511" s="2">
        <v>-1.18</v>
      </c>
      <c r="G511" s="2">
        <v>-0.1</v>
      </c>
      <c r="H511" s="2">
        <v>-0.25</v>
      </c>
      <c r="I511" s="36">
        <v>1145.06</v>
      </c>
    </row>
    <row r="512" spans="2:9">
      <c r="B512" s="2" t="s">
        <v>314</v>
      </c>
      <c r="C512" s="1">
        <v>215</v>
      </c>
      <c r="D512" s="1">
        <v>246</v>
      </c>
      <c r="E512" s="36">
        <v>1146.24</v>
      </c>
      <c r="F512" s="2">
        <v>2.82</v>
      </c>
      <c r="G512" s="2">
        <v>0.25</v>
      </c>
      <c r="H512" s="2">
        <v>0.22</v>
      </c>
      <c r="I512" s="36">
        <v>1146.24</v>
      </c>
    </row>
    <row r="513" spans="2:9">
      <c r="B513" s="2" t="s">
        <v>315</v>
      </c>
      <c r="C513" s="1">
        <v>202</v>
      </c>
      <c r="D513" s="1">
        <v>231</v>
      </c>
      <c r="E513" s="36">
        <v>1143.42</v>
      </c>
      <c r="F513" s="2">
        <v>2.2200000000000002</v>
      </c>
      <c r="G513" s="2">
        <v>0.19</v>
      </c>
      <c r="H513" s="2">
        <v>-0.02</v>
      </c>
      <c r="I513" s="36">
        <v>1143.42</v>
      </c>
    </row>
    <row r="514" spans="2:9">
      <c r="B514" s="2" t="s">
        <v>316</v>
      </c>
      <c r="C514" s="1">
        <v>194</v>
      </c>
      <c r="D514" s="1">
        <v>222</v>
      </c>
      <c r="E514" s="36">
        <v>1141.2</v>
      </c>
      <c r="F514" s="2">
        <v>6.05</v>
      </c>
      <c r="G514" s="2">
        <v>0.53</v>
      </c>
      <c r="H514" s="2">
        <v>0.95</v>
      </c>
      <c r="I514" s="36">
        <v>1141.2</v>
      </c>
    </row>
    <row r="515" spans="2:9">
      <c r="B515" s="2" t="s">
        <v>317</v>
      </c>
      <c r="C515" s="1">
        <v>188</v>
      </c>
      <c r="D515" s="1">
        <v>213</v>
      </c>
      <c r="E515" s="36">
        <v>1135.1500000000001</v>
      </c>
      <c r="F515" s="2">
        <v>9.23</v>
      </c>
      <c r="G515" s="2">
        <v>0.82</v>
      </c>
      <c r="H515" s="2">
        <v>1.24</v>
      </c>
      <c r="I515" s="36">
        <v>1135.1500000000001</v>
      </c>
    </row>
    <row r="516" spans="2:9">
      <c r="B516" s="2" t="s">
        <v>318</v>
      </c>
      <c r="C516" s="1">
        <v>184</v>
      </c>
      <c r="D516" s="1">
        <v>207</v>
      </c>
      <c r="E516" s="36">
        <v>1125.92</v>
      </c>
      <c r="F516" s="2">
        <v>13.3</v>
      </c>
      <c r="G516" s="2">
        <v>1.2</v>
      </c>
      <c r="H516" s="2">
        <v>1.1100000000000001</v>
      </c>
      <c r="I516" s="36">
        <v>1125.92</v>
      </c>
    </row>
    <row r="517" spans="2:9">
      <c r="B517" s="2" t="s">
        <v>319</v>
      </c>
      <c r="C517" s="1">
        <v>176</v>
      </c>
      <c r="D517" s="1">
        <v>196</v>
      </c>
      <c r="E517" s="36">
        <v>1112.6199999999999</v>
      </c>
      <c r="F517" s="2">
        <v>-1.84</v>
      </c>
      <c r="G517" s="2">
        <v>-0.17</v>
      </c>
      <c r="H517" s="2">
        <v>0.35</v>
      </c>
      <c r="I517" s="36">
        <v>1112.6199999999999</v>
      </c>
    </row>
    <row r="518" spans="2:9">
      <c r="B518" s="2" t="s">
        <v>320</v>
      </c>
      <c r="C518" s="1">
        <v>174</v>
      </c>
      <c r="D518" s="1">
        <v>194</v>
      </c>
      <c r="E518" s="36">
        <v>1114.46</v>
      </c>
      <c r="F518" s="2">
        <v>11.6</v>
      </c>
      <c r="G518" s="2">
        <v>1.05</v>
      </c>
      <c r="H518" s="2">
        <v>0.22</v>
      </c>
      <c r="I518" s="36">
        <v>1114.46</v>
      </c>
    </row>
    <row r="519" spans="2:9">
      <c r="B519" s="2" t="s">
        <v>321</v>
      </c>
      <c r="C519" s="1">
        <v>171</v>
      </c>
      <c r="D519" s="1">
        <v>189</v>
      </c>
      <c r="E519" s="36">
        <v>1102.8599999999999</v>
      </c>
      <c r="F519" s="2">
        <v>10.18</v>
      </c>
      <c r="G519" s="2">
        <v>0.93</v>
      </c>
      <c r="H519" s="2">
        <v>7.0000000000000007E-2</v>
      </c>
      <c r="I519" s="36">
        <v>1102.8599999999999</v>
      </c>
    </row>
    <row r="520" spans="2:9">
      <c r="B520" s="2" t="s">
        <v>322</v>
      </c>
      <c r="C520" s="1">
        <v>167</v>
      </c>
      <c r="D520" s="1">
        <v>183</v>
      </c>
      <c r="E520" s="36">
        <v>1092.68</v>
      </c>
      <c r="F520" s="2">
        <v>-9.75</v>
      </c>
      <c r="G520" s="2">
        <v>-0.88</v>
      </c>
      <c r="H520" s="2">
        <v>0.65</v>
      </c>
      <c r="I520" s="36">
        <v>1092.68</v>
      </c>
    </row>
    <row r="521" spans="2:9">
      <c r="B521" s="2" t="s">
        <v>323</v>
      </c>
      <c r="C521" s="1">
        <v>165</v>
      </c>
      <c r="D521" s="1">
        <v>182</v>
      </c>
      <c r="E521" s="36">
        <v>1102.43</v>
      </c>
      <c r="F521" s="2">
        <v>0.04</v>
      </c>
      <c r="G521" s="2">
        <v>0</v>
      </c>
      <c r="H521" s="2">
        <v>0.14000000000000001</v>
      </c>
      <c r="I521" s="36">
        <v>1102.43</v>
      </c>
    </row>
    <row r="522" spans="2:9">
      <c r="B522" s="2" t="s">
        <v>324</v>
      </c>
      <c r="C522" s="1">
        <v>148</v>
      </c>
      <c r="D522" s="1">
        <v>163</v>
      </c>
      <c r="E522" s="36">
        <v>1102.3900000000001</v>
      </c>
      <c r="F522" s="2">
        <v>4.8099999999999996</v>
      </c>
      <c r="G522" s="2">
        <v>0.44</v>
      </c>
      <c r="H522" s="2">
        <v>0.51</v>
      </c>
      <c r="I522" s="36">
        <v>1102.3900000000001</v>
      </c>
    </row>
    <row r="523" spans="2:9">
      <c r="B523" s="2" t="s">
        <v>325</v>
      </c>
      <c r="C523" s="1">
        <v>145</v>
      </c>
      <c r="D523" s="1">
        <v>159</v>
      </c>
      <c r="E523" s="36">
        <v>1097.58</v>
      </c>
      <c r="F523" s="2">
        <v>7.2</v>
      </c>
      <c r="G523" s="2">
        <v>0.66</v>
      </c>
      <c r="H523" s="2">
        <v>0.34</v>
      </c>
      <c r="I523" s="36">
        <v>1097.58</v>
      </c>
    </row>
    <row r="524" spans="2:9">
      <c r="B524" s="2" t="s">
        <v>326</v>
      </c>
      <c r="C524" s="1">
        <v>144</v>
      </c>
      <c r="D524" s="1">
        <v>157</v>
      </c>
      <c r="E524" s="36">
        <v>1090.3800000000001</v>
      </c>
      <c r="F524" s="2">
        <v>10.24</v>
      </c>
      <c r="G524" s="2">
        <v>0.95</v>
      </c>
      <c r="H524" s="2">
        <v>0.98</v>
      </c>
      <c r="I524" s="36">
        <v>1090.3800000000001</v>
      </c>
    </row>
    <row r="525" spans="2:9">
      <c r="B525" s="2" t="s">
        <v>327</v>
      </c>
      <c r="C525" s="1">
        <v>138</v>
      </c>
      <c r="D525" s="1">
        <v>149</v>
      </c>
      <c r="E525" s="36">
        <v>1080.1400000000001</v>
      </c>
      <c r="F525" s="2">
        <v>-9.44</v>
      </c>
      <c r="G525" s="2">
        <v>-0.87</v>
      </c>
      <c r="H525" s="2">
        <v>-0.38</v>
      </c>
      <c r="I525" s="36">
        <v>1080.1400000000001</v>
      </c>
    </row>
    <row r="526" spans="2:9">
      <c r="B526" s="2" t="s">
        <v>328</v>
      </c>
      <c r="C526" s="1">
        <v>134</v>
      </c>
      <c r="D526" s="1">
        <v>146</v>
      </c>
      <c r="E526" s="36">
        <v>1089.58</v>
      </c>
      <c r="F526" s="2">
        <v>-5.56</v>
      </c>
      <c r="G526" s="2">
        <v>-0.51</v>
      </c>
      <c r="H526" s="2">
        <v>-0.65</v>
      </c>
      <c r="I526" s="36">
        <v>1089.58</v>
      </c>
    </row>
    <row r="527" spans="2:9">
      <c r="B527" s="2" t="s">
        <v>329</v>
      </c>
      <c r="C527" s="1">
        <v>129</v>
      </c>
      <c r="D527" s="1">
        <v>141</v>
      </c>
      <c r="E527" s="36">
        <v>1095.1400000000001</v>
      </c>
      <c r="F527" s="2">
        <v>-1.43</v>
      </c>
      <c r="G527" s="2">
        <v>-0.13</v>
      </c>
      <c r="H527" s="2">
        <v>-0.01</v>
      </c>
      <c r="I527" s="36">
        <v>1095.1400000000001</v>
      </c>
    </row>
    <row r="528" spans="2:9">
      <c r="B528" s="2" t="s">
        <v>330</v>
      </c>
      <c r="C528" s="1">
        <v>125</v>
      </c>
      <c r="D528" s="1">
        <v>137</v>
      </c>
      <c r="E528" s="36">
        <v>1096.57</v>
      </c>
      <c r="F528" s="2">
        <v>11.18</v>
      </c>
      <c r="G528" s="2">
        <v>1.03</v>
      </c>
      <c r="H528" s="2">
        <v>0.8</v>
      </c>
      <c r="I528" s="36">
        <v>1096.57</v>
      </c>
    </row>
    <row r="529" spans="2:9">
      <c r="B529" s="2" t="s">
        <v>331</v>
      </c>
      <c r="C529" s="1">
        <v>119</v>
      </c>
      <c r="D529" s="1">
        <v>129</v>
      </c>
      <c r="E529" s="36">
        <v>1085.3900000000001</v>
      </c>
      <c r="F529" s="2">
        <v>4.78</v>
      </c>
      <c r="G529" s="2">
        <v>0.44</v>
      </c>
      <c r="H529" s="2">
        <v>0.98</v>
      </c>
      <c r="I529" s="36">
        <v>1085.3900000000001</v>
      </c>
    </row>
    <row r="530" spans="2:9">
      <c r="B530" s="2" t="s">
        <v>332</v>
      </c>
      <c r="C530" s="1">
        <v>114</v>
      </c>
      <c r="D530" s="1">
        <v>123</v>
      </c>
      <c r="E530" s="36">
        <v>1080.6099999999999</v>
      </c>
      <c r="F530" s="2">
        <v>-6.91</v>
      </c>
      <c r="G530" s="2">
        <v>-0.64</v>
      </c>
      <c r="H530" s="2">
        <v>-0.51</v>
      </c>
      <c r="I530" s="36">
        <v>1080.6099999999999</v>
      </c>
    </row>
    <row r="531" spans="2:9">
      <c r="B531" s="2" t="s">
        <v>333</v>
      </c>
      <c r="C531" s="1">
        <v>110</v>
      </c>
      <c r="D531" s="1">
        <v>119</v>
      </c>
      <c r="E531" s="36">
        <v>1087.52</v>
      </c>
      <c r="F531" s="2">
        <v>10.9</v>
      </c>
      <c r="G531" s="2">
        <v>1.01</v>
      </c>
      <c r="H531" s="2">
        <v>0.82</v>
      </c>
      <c r="I531" s="36">
        <v>1087.52</v>
      </c>
    </row>
    <row r="532" spans="2:9">
      <c r="B532" s="2" t="s">
        <v>334</v>
      </c>
      <c r="C532" s="1">
        <v>106</v>
      </c>
      <c r="D532" s="1">
        <v>114</v>
      </c>
      <c r="E532" s="36">
        <v>1076.6199999999999</v>
      </c>
      <c r="F532" s="2">
        <v>-1.66</v>
      </c>
      <c r="G532" s="2">
        <v>-0.15</v>
      </c>
      <c r="H532" s="2">
        <v>0.04</v>
      </c>
      <c r="I532" s="36">
        <v>1076.6199999999999</v>
      </c>
    </row>
    <row r="533" spans="2:9">
      <c r="B533" s="2" t="s">
        <v>335</v>
      </c>
      <c r="C533" s="1">
        <v>101</v>
      </c>
      <c r="D533" s="1">
        <v>109</v>
      </c>
      <c r="E533" s="36">
        <v>1078.28</v>
      </c>
      <c r="F533" s="2">
        <v>6.57</v>
      </c>
      <c r="G533" s="2">
        <v>0.61</v>
      </c>
      <c r="H533" s="2">
        <v>0.31</v>
      </c>
      <c r="I533" s="36">
        <v>1078.28</v>
      </c>
    </row>
    <row r="534" spans="2:9">
      <c r="B534" s="2" t="s">
        <v>336</v>
      </c>
      <c r="C534" s="1">
        <v>97</v>
      </c>
      <c r="D534" s="1">
        <v>104</v>
      </c>
      <c r="E534" s="36">
        <v>1071.71</v>
      </c>
      <c r="F534" s="2">
        <v>11.11</v>
      </c>
      <c r="G534" s="2">
        <v>1.05</v>
      </c>
      <c r="H534" s="2">
        <v>1.26</v>
      </c>
      <c r="I534" s="36">
        <v>1071.71</v>
      </c>
    </row>
    <row r="535" spans="2:9">
      <c r="B535" s="2" t="s">
        <v>337</v>
      </c>
      <c r="C535" s="1">
        <v>93</v>
      </c>
      <c r="D535" s="1">
        <v>99</v>
      </c>
      <c r="E535" s="36">
        <v>1060.5999999999999</v>
      </c>
      <c r="F535" s="2">
        <v>7.63</v>
      </c>
      <c r="G535" s="2">
        <v>0.72</v>
      </c>
      <c r="H535" s="2">
        <v>0.93</v>
      </c>
      <c r="I535" s="36">
        <v>1060.5999999999999</v>
      </c>
    </row>
    <row r="536" spans="2:9">
      <c r="B536" s="2" t="s">
        <v>338</v>
      </c>
      <c r="C536" s="1">
        <v>91</v>
      </c>
      <c r="D536" s="1">
        <v>96</v>
      </c>
      <c r="E536" s="36">
        <v>1052.97</v>
      </c>
      <c r="F536" s="2">
        <v>-18.899999999999999</v>
      </c>
      <c r="G536" s="2">
        <v>-1.76</v>
      </c>
      <c r="H536" s="2">
        <v>-2.11</v>
      </c>
      <c r="I536" s="36">
        <v>1052.97</v>
      </c>
    </row>
    <row r="537" spans="2:9">
      <c r="B537" s="2" t="s">
        <v>339</v>
      </c>
      <c r="C537" s="1">
        <v>89</v>
      </c>
      <c r="D537" s="1">
        <v>95</v>
      </c>
      <c r="E537" s="36">
        <v>1071.8699999999999</v>
      </c>
      <c r="F537" s="2">
        <v>6.46</v>
      </c>
      <c r="G537" s="2">
        <v>0.61</v>
      </c>
      <c r="H537" s="2">
        <v>0.22</v>
      </c>
      <c r="I537" s="36">
        <v>1071.8699999999999</v>
      </c>
    </row>
    <row r="538" spans="2:9">
      <c r="B538" s="2" t="s">
        <v>340</v>
      </c>
      <c r="C538" s="1">
        <v>85</v>
      </c>
      <c r="D538" s="1">
        <v>91</v>
      </c>
      <c r="E538" s="36">
        <v>1065.4100000000001</v>
      </c>
      <c r="F538" s="2">
        <v>0.63</v>
      </c>
      <c r="G538" s="2">
        <v>0.06</v>
      </c>
      <c r="H538" s="2">
        <v>-0.73</v>
      </c>
      <c r="I538" s="36">
        <v>1065.4100000000001</v>
      </c>
    </row>
    <row r="539" spans="2:9">
      <c r="B539" s="2" t="s">
        <v>341</v>
      </c>
      <c r="C539" s="1">
        <v>81</v>
      </c>
      <c r="D539" s="1">
        <v>86</v>
      </c>
      <c r="E539" s="36">
        <v>1064.78</v>
      </c>
      <c r="F539" s="2">
        <v>0.64</v>
      </c>
      <c r="G539" s="2">
        <v>0.06</v>
      </c>
      <c r="H539" s="2">
        <v>-0.12</v>
      </c>
      <c r="I539" s="36">
        <v>1064.78</v>
      </c>
    </row>
    <row r="540" spans="2:9">
      <c r="B540" s="2" t="s">
        <v>342</v>
      </c>
      <c r="C540" s="1">
        <v>77</v>
      </c>
      <c r="D540" s="1">
        <v>82</v>
      </c>
      <c r="E540" s="36">
        <v>1064.1400000000001</v>
      </c>
      <c r="F540" s="2">
        <v>0.43</v>
      </c>
      <c r="G540" s="2">
        <v>0.04</v>
      </c>
      <c r="H540" s="2">
        <v>-0.16</v>
      </c>
      <c r="I540" s="36">
        <v>1064.1400000000001</v>
      </c>
    </row>
    <row r="541" spans="2:9">
      <c r="B541" s="2" t="s">
        <v>343</v>
      </c>
      <c r="C541" s="1">
        <v>75</v>
      </c>
      <c r="D541" s="1">
        <v>80</v>
      </c>
      <c r="E541" s="36">
        <v>1063.71</v>
      </c>
      <c r="F541" s="2">
        <v>11.52</v>
      </c>
      <c r="G541" s="2">
        <v>1.0900000000000001</v>
      </c>
      <c r="H541" s="2">
        <v>1.46</v>
      </c>
      <c r="I541" s="36">
        <v>1063.71</v>
      </c>
    </row>
    <row r="542" spans="2:9">
      <c r="B542" s="2" t="s">
        <v>344</v>
      </c>
      <c r="C542" s="1">
        <v>70</v>
      </c>
      <c r="D542" s="1">
        <v>74</v>
      </c>
      <c r="E542" s="36">
        <v>1052.19</v>
      </c>
      <c r="F542" s="2">
        <v>3.35</v>
      </c>
      <c r="G542" s="2">
        <v>0.32</v>
      </c>
      <c r="H542" s="2">
        <v>0.56000000000000005</v>
      </c>
      <c r="I542" s="36">
        <v>1052.19</v>
      </c>
    </row>
    <row r="543" spans="2:9">
      <c r="B543" s="2" t="s">
        <v>345</v>
      </c>
      <c r="C543" s="1">
        <v>68</v>
      </c>
      <c r="D543" s="1">
        <v>71</v>
      </c>
      <c r="E543" s="36">
        <v>1048.8399999999999</v>
      </c>
      <c r="F543" s="2">
        <v>-5.54</v>
      </c>
      <c r="G543" s="2">
        <v>-0.53</v>
      </c>
      <c r="H543" s="2">
        <v>-0.35</v>
      </c>
      <c r="I543" s="36">
        <v>1048.8399999999999</v>
      </c>
    </row>
    <row r="544" spans="2:9">
      <c r="B544" s="2" t="s">
        <v>346</v>
      </c>
      <c r="C544" s="1">
        <v>66</v>
      </c>
      <c r="D544" s="1">
        <v>70</v>
      </c>
      <c r="E544" s="36">
        <v>1054.3800000000001</v>
      </c>
      <c r="F544" s="2">
        <v>0.37</v>
      </c>
      <c r="G544" s="2">
        <v>0.04</v>
      </c>
      <c r="H544" s="2">
        <v>0.28000000000000003</v>
      </c>
      <c r="I544" s="36">
        <v>1054.3800000000001</v>
      </c>
    </row>
    <row r="545" spans="2:9">
      <c r="B545" s="2" t="s">
        <v>347</v>
      </c>
      <c r="C545" s="1">
        <v>63</v>
      </c>
      <c r="D545" s="1">
        <v>67</v>
      </c>
      <c r="E545" s="36">
        <v>1054.01</v>
      </c>
      <c r="F545" s="2">
        <v>8.57</v>
      </c>
      <c r="G545" s="2">
        <v>0.82</v>
      </c>
      <c r="H545" s="2">
        <v>0.78</v>
      </c>
      <c r="I545" s="36">
        <v>1054.01</v>
      </c>
    </row>
    <row r="546" spans="2:9">
      <c r="B546" s="2" t="s">
        <v>348</v>
      </c>
      <c r="C546" s="1">
        <v>61</v>
      </c>
      <c r="D546" s="1">
        <v>63</v>
      </c>
      <c r="E546" s="36">
        <v>1045.44</v>
      </c>
      <c r="F546" s="2">
        <v>2.02</v>
      </c>
      <c r="G546" s="2">
        <v>0.19</v>
      </c>
      <c r="H546" s="2">
        <v>0.24</v>
      </c>
      <c r="I546" s="36">
        <v>1045.44</v>
      </c>
    </row>
    <row r="547" spans="2:9">
      <c r="B547" s="2" t="s">
        <v>349</v>
      </c>
      <c r="C547" s="1">
        <v>53</v>
      </c>
      <c r="D547" s="1">
        <v>55</v>
      </c>
      <c r="E547" s="36">
        <v>1043.42</v>
      </c>
      <c r="F547" s="2">
        <v>5.42</v>
      </c>
      <c r="G547" s="2">
        <v>0.52</v>
      </c>
      <c r="H547" s="2">
        <v>0.36</v>
      </c>
      <c r="I547" s="36">
        <v>1043.42</v>
      </c>
    </row>
    <row r="548" spans="2:9">
      <c r="B548" s="2" t="s">
        <v>350</v>
      </c>
      <c r="C548" s="1">
        <v>52</v>
      </c>
      <c r="D548" s="1">
        <v>54</v>
      </c>
      <c r="E548" s="36">
        <v>1038</v>
      </c>
      <c r="F548" s="2">
        <v>-0.27</v>
      </c>
      <c r="G548" s="2">
        <v>-0.03</v>
      </c>
      <c r="H548" s="2">
        <v>0.17</v>
      </c>
      <c r="I548" s="36">
        <v>1038</v>
      </c>
    </row>
    <row r="549" spans="2:9">
      <c r="B549" s="2" t="s">
        <v>351</v>
      </c>
      <c r="C549" s="1">
        <v>50</v>
      </c>
      <c r="D549" s="1">
        <v>52</v>
      </c>
      <c r="E549" s="36">
        <v>1038.27</v>
      </c>
      <c r="F549" s="2">
        <v>-7.58</v>
      </c>
      <c r="G549" s="2">
        <v>-0.72</v>
      </c>
      <c r="H549" s="2">
        <v>-0.62</v>
      </c>
      <c r="I549" s="36">
        <v>1038.27</v>
      </c>
    </row>
    <row r="550" spans="2:9">
      <c r="B550" s="2" t="s">
        <v>352</v>
      </c>
      <c r="C550" s="1">
        <v>49</v>
      </c>
      <c r="D550" s="1">
        <v>51</v>
      </c>
      <c r="E550" s="36">
        <v>1045.8499999999999</v>
      </c>
      <c r="F550" s="2">
        <v>2.09</v>
      </c>
      <c r="G550" s="2">
        <v>0.2</v>
      </c>
      <c r="H550" s="2">
        <v>0.57999999999999996</v>
      </c>
      <c r="I550" s="36">
        <v>1045.8499999999999</v>
      </c>
    </row>
    <row r="551" spans="2:9">
      <c r="B551" s="2" t="s">
        <v>353</v>
      </c>
      <c r="C551" s="1">
        <v>48</v>
      </c>
      <c r="D551" s="1">
        <v>50</v>
      </c>
      <c r="E551" s="36">
        <v>1043.76</v>
      </c>
      <c r="F551" s="2">
        <v>-3.45</v>
      </c>
      <c r="G551" s="2">
        <v>-0.33</v>
      </c>
      <c r="H551" s="2">
        <v>-0.74</v>
      </c>
      <c r="I551" s="36">
        <v>1043.76</v>
      </c>
    </row>
    <row r="552" spans="2:9">
      <c r="B552" s="2" t="s">
        <v>354</v>
      </c>
      <c r="C552" s="1">
        <v>47</v>
      </c>
      <c r="D552" s="1">
        <v>49</v>
      </c>
      <c r="E552" s="36">
        <v>1047.21</v>
      </c>
      <c r="F552" s="2">
        <v>1.77</v>
      </c>
      <c r="G552" s="2">
        <v>0.17</v>
      </c>
      <c r="H552" s="2">
        <v>-0.28000000000000003</v>
      </c>
      <c r="I552" s="36">
        <v>1047.21</v>
      </c>
    </row>
    <row r="553" spans="2:9">
      <c r="B553" s="2" t="s">
        <v>355</v>
      </c>
      <c r="C553" s="1">
        <v>46</v>
      </c>
      <c r="D553" s="1">
        <v>48</v>
      </c>
      <c r="E553" s="36">
        <v>1045.44</v>
      </c>
      <c r="F553" s="2">
        <v>-4.91</v>
      </c>
      <c r="G553" s="2">
        <v>-0.47</v>
      </c>
      <c r="H553" s="2">
        <v>-0.24</v>
      </c>
      <c r="I553" s="36">
        <v>1045.44</v>
      </c>
    </row>
    <row r="554" spans="2:9">
      <c r="B554" s="2" t="s">
        <v>356</v>
      </c>
      <c r="C554" s="1">
        <v>45</v>
      </c>
      <c r="D554" s="1">
        <v>47</v>
      </c>
      <c r="E554" s="36">
        <v>1050.3499999999999</v>
      </c>
      <c r="F554" s="2">
        <v>11.81</v>
      </c>
      <c r="G554" s="2">
        <v>1.1399999999999999</v>
      </c>
      <c r="H554" s="2">
        <v>1.24</v>
      </c>
      <c r="I554" s="36">
        <v>1050.3499999999999</v>
      </c>
    </row>
    <row r="555" spans="2:9">
      <c r="B555" s="2" t="s">
        <v>357</v>
      </c>
      <c r="C555" s="1">
        <v>44</v>
      </c>
      <c r="D555" s="1">
        <v>46</v>
      </c>
      <c r="E555" s="36">
        <v>1038.54</v>
      </c>
      <c r="F555" s="2">
        <v>7.06</v>
      </c>
      <c r="G555" s="2">
        <v>0.68</v>
      </c>
      <c r="H555" s="2">
        <v>0.72</v>
      </c>
      <c r="I555" s="36">
        <v>1038.54</v>
      </c>
    </row>
    <row r="556" spans="2:9">
      <c r="B556" s="2" t="s">
        <v>358</v>
      </c>
      <c r="C556" s="1">
        <v>42</v>
      </c>
      <c r="D556" s="1">
        <v>44</v>
      </c>
      <c r="E556" s="36">
        <v>1031.48</v>
      </c>
      <c r="F556" s="2">
        <v>9.35</v>
      </c>
      <c r="G556" s="2">
        <v>0.91</v>
      </c>
      <c r="H556" s="2">
        <v>0.54</v>
      </c>
      <c r="I556" s="36">
        <v>1031.48</v>
      </c>
    </row>
    <row r="557" spans="2:9">
      <c r="B557" s="2" t="s">
        <v>359</v>
      </c>
      <c r="C557" s="1">
        <v>42</v>
      </c>
      <c r="D557" s="1">
        <v>42</v>
      </c>
      <c r="E557" s="36">
        <v>1022.13</v>
      </c>
      <c r="F557" s="2">
        <v>-4.5199999999999996</v>
      </c>
      <c r="G557" s="2">
        <v>-0.44</v>
      </c>
      <c r="H557" s="2">
        <v>-7.0000000000000007E-2</v>
      </c>
      <c r="I557" s="36">
        <v>1022.13</v>
      </c>
    </row>
    <row r="558" spans="2:9">
      <c r="B558" s="2" t="s">
        <v>360</v>
      </c>
      <c r="C558" s="1">
        <v>41</v>
      </c>
      <c r="D558" s="1">
        <v>42</v>
      </c>
      <c r="E558" s="36">
        <v>1026.6500000000001</v>
      </c>
      <c r="F558" s="2">
        <v>16.46</v>
      </c>
      <c r="G558" s="2">
        <v>1.63</v>
      </c>
      <c r="H558" s="2">
        <v>1.44</v>
      </c>
      <c r="I558" s="36">
        <v>1026.6500000000001</v>
      </c>
    </row>
    <row r="559" spans="2:9">
      <c r="B559" s="2" t="s">
        <v>361</v>
      </c>
      <c r="C559" s="1">
        <v>40</v>
      </c>
      <c r="D559" s="1">
        <v>41</v>
      </c>
      <c r="E559" s="36">
        <v>1010.19</v>
      </c>
      <c r="F559" s="2">
        <v>4.3099999999999996</v>
      </c>
      <c r="G559" s="2">
        <v>0.43</v>
      </c>
      <c r="H559" s="2">
        <v>1.23</v>
      </c>
      <c r="I559" s="36">
        <v>1010.19</v>
      </c>
    </row>
    <row r="560" spans="2:9">
      <c r="B560" s="2" t="s">
        <v>362</v>
      </c>
      <c r="C560" s="1">
        <v>39</v>
      </c>
      <c r="D560" s="1">
        <v>39</v>
      </c>
      <c r="E560" s="36">
        <v>1005.88</v>
      </c>
      <c r="F560" s="2">
        <v>-1.32</v>
      </c>
      <c r="G560" s="2">
        <v>-0.13</v>
      </c>
      <c r="H560" s="2">
        <v>0.02</v>
      </c>
      <c r="I560" s="36">
        <v>1005.88</v>
      </c>
    </row>
    <row r="561" spans="2:9">
      <c r="B561" s="2" t="s">
        <v>363</v>
      </c>
      <c r="C561" s="1">
        <v>38</v>
      </c>
      <c r="D561" s="1">
        <v>39</v>
      </c>
      <c r="E561" s="36">
        <v>1007.2</v>
      </c>
      <c r="F561" s="2">
        <v>-10.46</v>
      </c>
      <c r="G561" s="2">
        <v>-1.03</v>
      </c>
      <c r="H561" s="2">
        <v>-0.69</v>
      </c>
      <c r="I561" s="36">
        <v>1007.2</v>
      </c>
    </row>
    <row r="562" spans="2:9">
      <c r="B562" s="2" t="s">
        <v>364</v>
      </c>
      <c r="C562" s="1">
        <v>37</v>
      </c>
      <c r="D562" s="1">
        <v>38</v>
      </c>
      <c r="E562" s="36">
        <v>1017.66</v>
      </c>
      <c r="F562" s="2">
        <v>10.16</v>
      </c>
      <c r="G562" s="2">
        <v>1.01</v>
      </c>
      <c r="H562" s="2">
        <v>0.92</v>
      </c>
      <c r="I562" s="36">
        <v>1017.66</v>
      </c>
    </row>
    <row r="563" spans="2:9">
      <c r="B563" s="2" t="s">
        <v>365</v>
      </c>
      <c r="C563" s="1">
        <v>37</v>
      </c>
      <c r="D563" s="1">
        <v>37</v>
      </c>
      <c r="E563" s="36">
        <v>1007.5</v>
      </c>
      <c r="F563" s="2">
        <v>12.02</v>
      </c>
      <c r="G563" s="2">
        <v>1.21</v>
      </c>
      <c r="H563" s="2">
        <v>0.88</v>
      </c>
      <c r="I563" s="36">
        <v>1007.5</v>
      </c>
    </row>
    <row r="564" spans="2:9">
      <c r="B564" s="2" t="s">
        <v>366</v>
      </c>
      <c r="C564" s="1">
        <v>36</v>
      </c>
      <c r="D564" s="1">
        <v>36</v>
      </c>
      <c r="E564" s="36">
        <v>995.48</v>
      </c>
      <c r="F564" s="2">
        <v>-0.22</v>
      </c>
      <c r="G564" s="2">
        <v>-0.02</v>
      </c>
      <c r="H564" s="2">
        <v>-0.49</v>
      </c>
      <c r="I564" s="36">
        <v>995.48</v>
      </c>
    </row>
    <row r="565" spans="2:9">
      <c r="B565" s="2" t="s">
        <v>367</v>
      </c>
      <c r="C565" s="1">
        <v>35</v>
      </c>
      <c r="D565" s="1">
        <v>35</v>
      </c>
      <c r="E565" s="36">
        <v>995.7</v>
      </c>
      <c r="F565" s="2">
        <v>3.29</v>
      </c>
      <c r="G565" s="2">
        <v>0.33</v>
      </c>
      <c r="H565" s="2">
        <v>0.31</v>
      </c>
      <c r="I565" s="36">
        <v>995.7</v>
      </c>
    </row>
    <row r="566" spans="2:9">
      <c r="B566" s="2" t="s">
        <v>368</v>
      </c>
      <c r="C566" s="1">
        <v>35</v>
      </c>
      <c r="D566" s="1">
        <v>35</v>
      </c>
      <c r="E566" s="36">
        <v>992.41</v>
      </c>
      <c r="F566" s="2">
        <v>1.26</v>
      </c>
      <c r="G566" s="2">
        <v>0.13</v>
      </c>
      <c r="H566" s="2">
        <v>-0.12</v>
      </c>
      <c r="I566" s="36">
        <v>992.41</v>
      </c>
    </row>
    <row r="567" spans="2:9">
      <c r="B567" s="2" t="s">
        <v>369</v>
      </c>
      <c r="C567" s="1">
        <v>35</v>
      </c>
      <c r="D567" s="1">
        <v>34</v>
      </c>
      <c r="E567" s="36">
        <v>991.15</v>
      </c>
      <c r="F567" s="2">
        <v>12.3</v>
      </c>
      <c r="G567" s="2">
        <v>1.26</v>
      </c>
      <c r="H567" s="2">
        <v>1.59</v>
      </c>
      <c r="I567" s="36">
        <v>991.15</v>
      </c>
    </row>
    <row r="568" spans="2:9">
      <c r="B568" s="2" t="s">
        <v>370</v>
      </c>
      <c r="C568" s="1">
        <v>34</v>
      </c>
      <c r="D568" s="1">
        <v>33</v>
      </c>
      <c r="E568" s="36">
        <v>978.85</v>
      </c>
      <c r="F568" s="2">
        <v>7.73</v>
      </c>
      <c r="G568" s="2">
        <v>0.8</v>
      </c>
      <c r="H568" s="2">
        <v>1.21</v>
      </c>
      <c r="I568" s="36">
        <v>978.85</v>
      </c>
    </row>
    <row r="569" spans="2:9">
      <c r="B569" s="2" t="s">
        <v>371</v>
      </c>
      <c r="C569" s="1">
        <v>33</v>
      </c>
      <c r="D569" s="1">
        <v>32</v>
      </c>
      <c r="E569" s="36">
        <v>971.12</v>
      </c>
      <c r="F569" s="2">
        <v>6.86</v>
      </c>
      <c r="G569" s="2">
        <v>0.71</v>
      </c>
      <c r="H569" s="2">
        <v>1.49</v>
      </c>
      <c r="I569" s="36">
        <v>971.12</v>
      </c>
    </row>
    <row r="570" spans="2:9">
      <c r="B570" s="2" t="s">
        <v>372</v>
      </c>
      <c r="C570" s="1">
        <v>33</v>
      </c>
      <c r="D570" s="1">
        <v>32</v>
      </c>
      <c r="E570" s="36">
        <v>964.26</v>
      </c>
      <c r="F570" s="2">
        <v>3.27</v>
      </c>
      <c r="G570" s="2">
        <v>0.34</v>
      </c>
      <c r="H570" s="2">
        <v>0.33</v>
      </c>
      <c r="I570" s="36">
        <v>964.26</v>
      </c>
    </row>
    <row r="571" spans="2:9">
      <c r="B571" s="2" t="s">
        <v>373</v>
      </c>
      <c r="C571" s="1">
        <v>33</v>
      </c>
      <c r="D571" s="1">
        <v>31</v>
      </c>
      <c r="E571" s="36">
        <v>960.99</v>
      </c>
      <c r="F571" s="2">
        <v>-17.54</v>
      </c>
      <c r="G571" s="2">
        <v>-1.79</v>
      </c>
      <c r="H571" s="2">
        <v>-1.4</v>
      </c>
      <c r="I571" s="36">
        <v>960.99</v>
      </c>
    </row>
    <row r="572" spans="2:9">
      <c r="B572" s="2" t="s">
        <v>374</v>
      </c>
      <c r="C572" s="1">
        <v>32</v>
      </c>
      <c r="D572" s="1">
        <v>32</v>
      </c>
      <c r="E572" s="36">
        <v>978.53</v>
      </c>
      <c r="F572" s="2">
        <v>20.29</v>
      </c>
      <c r="G572" s="2">
        <v>2.12</v>
      </c>
      <c r="H572" s="2">
        <v>2.73</v>
      </c>
      <c r="I572" s="36">
        <v>978.53</v>
      </c>
    </row>
    <row r="573" spans="2:9">
      <c r="B573" s="2" t="s">
        <v>375</v>
      </c>
      <c r="C573" s="1">
        <v>32</v>
      </c>
      <c r="D573" s="1">
        <v>30</v>
      </c>
      <c r="E573" s="36">
        <v>958.24</v>
      </c>
      <c r="F573" s="2">
        <v>-9.83</v>
      </c>
      <c r="G573" s="2">
        <v>-1.02</v>
      </c>
      <c r="H573" s="2">
        <v>-1.1499999999999999</v>
      </c>
      <c r="I573" s="36">
        <v>958.24</v>
      </c>
    </row>
    <row r="574" spans="2:9">
      <c r="B574" s="2" t="s">
        <v>376</v>
      </c>
      <c r="C574" s="1">
        <v>31</v>
      </c>
      <c r="D574" s="1">
        <v>30</v>
      </c>
      <c r="E574" s="36">
        <v>968.07</v>
      </c>
      <c r="F574" s="2">
        <v>-22.6</v>
      </c>
      <c r="G574" s="2">
        <v>-2.2799999999999998</v>
      </c>
      <c r="H574" s="2">
        <v>-0.21</v>
      </c>
      <c r="I574" s="36">
        <v>968.07</v>
      </c>
    </row>
    <row r="575" spans="2:9">
      <c r="B575" s="2" t="s">
        <v>377</v>
      </c>
      <c r="C575" s="1">
        <v>31</v>
      </c>
      <c r="D575" s="1">
        <v>31</v>
      </c>
      <c r="E575" s="36">
        <v>990.67</v>
      </c>
      <c r="F575" s="2">
        <v>-14.29</v>
      </c>
      <c r="G575" s="2">
        <v>-1.42</v>
      </c>
      <c r="H575" s="2">
        <v>-3.77</v>
      </c>
      <c r="I575" s="36">
        <v>990.67</v>
      </c>
    </row>
    <row r="576" spans="2:9">
      <c r="B576" s="2" t="s">
        <v>378</v>
      </c>
      <c r="C576" s="1">
        <v>31</v>
      </c>
      <c r="D576" s="1">
        <v>31</v>
      </c>
      <c r="E576" s="36">
        <v>1004.96</v>
      </c>
      <c r="F576" s="2">
        <v>-7.82</v>
      </c>
      <c r="G576" s="2">
        <v>-0.77</v>
      </c>
      <c r="H576" s="2">
        <v>-1.2</v>
      </c>
      <c r="I576" s="36">
        <v>1004.96</v>
      </c>
    </row>
    <row r="577" spans="2:9">
      <c r="B577" s="2" t="s">
        <v>379</v>
      </c>
      <c r="C577" s="1">
        <v>30</v>
      </c>
      <c r="D577" s="1">
        <v>30</v>
      </c>
      <c r="E577" s="36">
        <v>1012.78</v>
      </c>
      <c r="F577" s="2">
        <v>15.43</v>
      </c>
      <c r="G577" s="2">
        <v>1.55</v>
      </c>
      <c r="H577" s="2">
        <v>1.74</v>
      </c>
      <c r="I577" s="36">
        <v>1012.78</v>
      </c>
    </row>
    <row r="578" spans="2:9">
      <c r="B578" s="2" t="s">
        <v>380</v>
      </c>
      <c r="C578" s="1">
        <v>29</v>
      </c>
      <c r="D578" s="1">
        <v>29</v>
      </c>
      <c r="E578" s="36">
        <v>997.35</v>
      </c>
      <c r="F578" s="2">
        <v>-8.77</v>
      </c>
      <c r="G578" s="2">
        <v>-0.87</v>
      </c>
      <c r="H578" s="2">
        <v>-0.12</v>
      </c>
      <c r="I578" s="36">
        <v>997.35</v>
      </c>
    </row>
    <row r="579" spans="2:9">
      <c r="B579" s="2" t="s">
        <v>381</v>
      </c>
      <c r="C579" s="1">
        <v>29</v>
      </c>
      <c r="D579" s="1">
        <v>30</v>
      </c>
      <c r="E579" s="36">
        <v>1006.12</v>
      </c>
      <c r="F579" s="2">
        <v>9.99</v>
      </c>
      <c r="G579" s="2">
        <v>1</v>
      </c>
      <c r="H579" s="2">
        <v>0.54</v>
      </c>
      <c r="I579" s="36">
        <v>1006.12</v>
      </c>
    </row>
    <row r="580" spans="2:9">
      <c r="B580" s="2" t="s">
        <v>382</v>
      </c>
      <c r="C580" s="1">
        <v>29</v>
      </c>
      <c r="D580" s="1">
        <v>29</v>
      </c>
      <c r="E580" s="36">
        <v>996.13</v>
      </c>
      <c r="F580" s="2">
        <v>-3.58</v>
      </c>
      <c r="G580" s="2">
        <v>-0.36</v>
      </c>
      <c r="H580" s="2">
        <v>-1.1599999999999999</v>
      </c>
      <c r="I580" s="36">
        <v>996.13</v>
      </c>
    </row>
    <row r="581" spans="2:9">
      <c r="B581" s="2" t="s">
        <v>383</v>
      </c>
      <c r="C581" s="1">
        <v>29</v>
      </c>
      <c r="D581" s="1">
        <v>29</v>
      </c>
      <c r="E581" s="36">
        <v>999.71</v>
      </c>
      <c r="F581" s="2">
        <v>1.95</v>
      </c>
      <c r="G581" s="2">
        <v>0.2</v>
      </c>
      <c r="H581" s="2">
        <v>0.13</v>
      </c>
      <c r="I581" s="36">
        <v>999.71</v>
      </c>
    </row>
    <row r="582" spans="2:9">
      <c r="B582" s="2" t="s">
        <v>384</v>
      </c>
      <c r="C582" s="1">
        <v>29</v>
      </c>
      <c r="D582" s="1">
        <v>28</v>
      </c>
      <c r="E582" s="36">
        <v>997.76</v>
      </c>
      <c r="F582" s="2">
        <v>0.92</v>
      </c>
      <c r="G582" s="2">
        <v>0.09</v>
      </c>
      <c r="H582" s="2">
        <v>0.32</v>
      </c>
      <c r="I582" s="36">
        <v>997.76</v>
      </c>
    </row>
    <row r="583" spans="2:9">
      <c r="B583" s="2" t="s">
        <v>385</v>
      </c>
      <c r="C583" s="1">
        <v>28</v>
      </c>
      <c r="D583" s="1">
        <v>28</v>
      </c>
      <c r="E583" s="36">
        <v>996.84</v>
      </c>
      <c r="F583" s="2">
        <v>-3.35</v>
      </c>
      <c r="G583" s="2">
        <v>-0.33</v>
      </c>
      <c r="H583" s="2">
        <v>0.22</v>
      </c>
      <c r="I583" s="36">
        <v>996.84</v>
      </c>
    </row>
    <row r="584" spans="2:9">
      <c r="B584" s="2" t="s">
        <v>386</v>
      </c>
      <c r="C584" s="1">
        <v>27</v>
      </c>
      <c r="D584" s="1">
        <v>27</v>
      </c>
      <c r="E584" s="36">
        <v>1000.19</v>
      </c>
      <c r="F584" s="2">
        <v>7.11</v>
      </c>
      <c r="G584" s="2">
        <v>0.72</v>
      </c>
      <c r="H584" s="2">
        <v>0.42</v>
      </c>
      <c r="I584" s="36">
        <v>1000.19</v>
      </c>
    </row>
    <row r="585" spans="2:9">
      <c r="B585" s="2" t="s">
        <v>387</v>
      </c>
      <c r="C585" s="1">
        <v>26</v>
      </c>
      <c r="D585" s="1">
        <v>26</v>
      </c>
      <c r="E585" s="36">
        <v>993.08</v>
      </c>
      <c r="F585" s="2">
        <v>39.26</v>
      </c>
      <c r="G585" s="2">
        <v>4.12</v>
      </c>
      <c r="H585" s="2">
        <v>3.64</v>
      </c>
      <c r="I585" s="36">
        <v>993.08</v>
      </c>
    </row>
    <row r="586" spans="2:9">
      <c r="B586" s="2" t="s">
        <v>388</v>
      </c>
      <c r="C586" s="1">
        <v>26</v>
      </c>
      <c r="D586" s="1">
        <v>25</v>
      </c>
      <c r="E586" s="36">
        <v>953.82</v>
      </c>
      <c r="F586" s="2">
        <v>10.48</v>
      </c>
      <c r="G586" s="2">
        <v>1.1100000000000001</v>
      </c>
      <c r="H586" s="2">
        <v>1.1200000000000001</v>
      </c>
      <c r="I586" s="36">
        <v>953.82</v>
      </c>
    </row>
    <row r="587" spans="2:9">
      <c r="B587" s="2" t="s">
        <v>389</v>
      </c>
      <c r="C587" s="1">
        <v>26</v>
      </c>
      <c r="D587" s="1">
        <v>24</v>
      </c>
      <c r="E587" s="36">
        <v>943.34</v>
      </c>
      <c r="F587" s="2">
        <v>-1.82</v>
      </c>
      <c r="G587" s="2">
        <v>-0.19</v>
      </c>
      <c r="H587" s="2">
        <v>0.02</v>
      </c>
      <c r="I587" s="36">
        <v>943.34</v>
      </c>
    </row>
    <row r="588" spans="2:9">
      <c r="B588" s="2" t="s">
        <v>390</v>
      </c>
      <c r="C588" s="1">
        <v>25</v>
      </c>
      <c r="D588" s="1">
        <v>23</v>
      </c>
      <c r="E588" s="36">
        <v>945.16</v>
      </c>
      <c r="F588" s="2">
        <v>3.22</v>
      </c>
      <c r="G588" s="2">
        <v>0.34</v>
      </c>
      <c r="H588" s="2">
        <v>1.1399999999999999</v>
      </c>
      <c r="I588" s="36">
        <v>945.16</v>
      </c>
    </row>
    <row r="589" spans="2:9">
      <c r="B589" s="2" t="s">
        <v>391</v>
      </c>
      <c r="C589" s="1">
        <v>24</v>
      </c>
      <c r="D589" s="1">
        <v>23</v>
      </c>
      <c r="E589" s="36">
        <v>941.94</v>
      </c>
      <c r="F589" s="2">
        <v>-6.98</v>
      </c>
      <c r="G589" s="2">
        <v>-0.74</v>
      </c>
      <c r="H589" s="2">
        <v>-1.38</v>
      </c>
      <c r="I589" s="36">
        <v>941.94</v>
      </c>
    </row>
    <row r="590" spans="2:9">
      <c r="B590" s="2" t="s">
        <v>392</v>
      </c>
      <c r="C590" s="1">
        <v>24</v>
      </c>
      <c r="D590" s="1">
        <v>23</v>
      </c>
      <c r="E590" s="36">
        <v>948.92</v>
      </c>
      <c r="F590" s="2">
        <v>3.7</v>
      </c>
      <c r="G590" s="2">
        <v>0.39</v>
      </c>
      <c r="H590" s="2">
        <v>0.54</v>
      </c>
      <c r="I590" s="36">
        <v>948.92</v>
      </c>
    </row>
    <row r="591" spans="2:9">
      <c r="B591" s="2" t="s">
        <v>393</v>
      </c>
      <c r="C591" s="1">
        <v>24</v>
      </c>
      <c r="D591" s="1">
        <v>22</v>
      </c>
      <c r="E591" s="36">
        <v>945.22</v>
      </c>
      <c r="F591" s="2">
        <v>12.67</v>
      </c>
      <c r="G591" s="2">
        <v>1.36</v>
      </c>
      <c r="H591" s="2">
        <v>1.74</v>
      </c>
      <c r="I591" s="36">
        <v>945.22</v>
      </c>
    </row>
    <row r="592" spans="2:9">
      <c r="B592" s="2" t="s">
        <v>394</v>
      </c>
      <c r="C592" s="1">
        <v>24</v>
      </c>
      <c r="D592" s="1">
        <v>22</v>
      </c>
      <c r="E592" s="36">
        <v>932.55</v>
      </c>
      <c r="F592" s="2">
        <v>0.14000000000000001</v>
      </c>
      <c r="G592" s="2">
        <v>0.02</v>
      </c>
      <c r="H592" s="2">
        <v>1.5</v>
      </c>
      <c r="I592" s="36">
        <v>932.55</v>
      </c>
    </row>
    <row r="593" spans="2:9">
      <c r="B593" s="2" t="s">
        <v>395</v>
      </c>
      <c r="C593" s="1">
        <v>24</v>
      </c>
      <c r="D593" s="1">
        <v>22</v>
      </c>
      <c r="E593" s="36">
        <v>932.41</v>
      </c>
      <c r="F593" s="2">
        <v>-12.02</v>
      </c>
      <c r="G593" s="2">
        <v>-1.27</v>
      </c>
      <c r="H593" s="2">
        <v>-2.08</v>
      </c>
      <c r="I593" s="36">
        <v>932.41</v>
      </c>
    </row>
    <row r="594" spans="2:9">
      <c r="B594" s="2" t="s">
        <v>396</v>
      </c>
      <c r="C594" s="1">
        <v>24</v>
      </c>
      <c r="D594" s="1">
        <v>22</v>
      </c>
      <c r="E594" s="36">
        <v>944.43</v>
      </c>
      <c r="F594" s="2">
        <v>-0.94</v>
      </c>
      <c r="G594" s="2">
        <v>-0.1</v>
      </c>
      <c r="H594" s="2">
        <v>0.13</v>
      </c>
      <c r="I594" s="36">
        <v>944.43</v>
      </c>
    </row>
    <row r="595" spans="2:9">
      <c r="B595" s="2" t="s">
        <v>397</v>
      </c>
      <c r="C595" s="1">
        <v>23</v>
      </c>
      <c r="D595" s="1">
        <v>22</v>
      </c>
      <c r="E595" s="36">
        <v>945.37</v>
      </c>
      <c r="F595" s="2">
        <v>26.06</v>
      </c>
      <c r="G595" s="2">
        <v>2.83</v>
      </c>
      <c r="H595" s="2">
        <v>4.0999999999999996</v>
      </c>
      <c r="I595" s="36">
        <v>945.37</v>
      </c>
    </row>
    <row r="596" spans="2:9">
      <c r="B596" s="2" t="s">
        <v>398</v>
      </c>
      <c r="C596" s="1">
        <v>23</v>
      </c>
      <c r="D596" s="1">
        <v>21</v>
      </c>
      <c r="E596" s="36">
        <v>919.31</v>
      </c>
      <c r="F596" s="2">
        <v>7.18</v>
      </c>
      <c r="G596" s="2">
        <v>0.79</v>
      </c>
      <c r="H596" s="2">
        <v>4.57</v>
      </c>
      <c r="I596" s="36">
        <v>919.31</v>
      </c>
    </row>
    <row r="597" spans="2:9">
      <c r="B597" s="2" t="s">
        <v>399</v>
      </c>
      <c r="C597" s="1">
        <v>22</v>
      </c>
      <c r="D597" s="1">
        <v>20</v>
      </c>
      <c r="E597" s="36">
        <v>912.13</v>
      </c>
      <c r="F597" s="2">
        <v>-8.92</v>
      </c>
      <c r="G597" s="2">
        <v>-0.97</v>
      </c>
      <c r="H597" s="2">
        <v>-1.47</v>
      </c>
      <c r="I597" s="36">
        <v>912.13</v>
      </c>
    </row>
    <row r="598" spans="2:9">
      <c r="B598" s="2" t="s">
        <v>400</v>
      </c>
      <c r="C598" s="1">
        <v>21</v>
      </c>
      <c r="D598" s="1">
        <v>20</v>
      </c>
      <c r="E598" s="36">
        <v>921.05</v>
      </c>
      <c r="F598" s="2">
        <v>-22.18</v>
      </c>
      <c r="G598" s="2">
        <v>-2.35</v>
      </c>
      <c r="H598" s="2">
        <v>-4.08</v>
      </c>
      <c r="I598" s="36">
        <v>921.05</v>
      </c>
    </row>
    <row r="599" spans="2:9">
      <c r="B599" s="2" t="s">
        <v>401</v>
      </c>
      <c r="C599" s="1">
        <v>21</v>
      </c>
      <c r="D599" s="1">
        <v>20</v>
      </c>
      <c r="E599" s="36">
        <v>943.23</v>
      </c>
      <c r="F599" s="2">
        <v>7.29</v>
      </c>
      <c r="G599" s="2">
        <v>0.78</v>
      </c>
      <c r="H599" s="2">
        <v>-1.72</v>
      </c>
      <c r="I599" s="36">
        <v>943.23</v>
      </c>
    </row>
    <row r="600" spans="2:9">
      <c r="B600" s="2" t="s">
        <v>402</v>
      </c>
      <c r="C600" s="1">
        <v>26</v>
      </c>
      <c r="D600" s="1">
        <v>24</v>
      </c>
      <c r="E600" s="36">
        <v>935.94</v>
      </c>
      <c r="F600" s="2">
        <v>-5.65</v>
      </c>
      <c r="G600" s="2">
        <v>-0.6</v>
      </c>
      <c r="H600" s="2">
        <v>2.83</v>
      </c>
      <c r="I600" s="36">
        <v>935.94</v>
      </c>
    </row>
    <row r="601" spans="2:9">
      <c r="B601" s="2" t="s">
        <v>403</v>
      </c>
      <c r="C601" s="1">
        <v>25</v>
      </c>
      <c r="D601" s="1">
        <v>24</v>
      </c>
      <c r="E601" s="36">
        <v>941.59</v>
      </c>
      <c r="F601" s="2">
        <v>-34.33</v>
      </c>
      <c r="G601" s="2">
        <v>-3.52</v>
      </c>
      <c r="H601" s="2">
        <v>-4.57</v>
      </c>
      <c r="I601" s="36">
        <v>941.59</v>
      </c>
    </row>
    <row r="602" spans="2:9">
      <c r="B602" s="2" t="s">
        <v>404</v>
      </c>
      <c r="C602" s="1">
        <v>23</v>
      </c>
      <c r="D602" s="1">
        <v>23</v>
      </c>
      <c r="E602" s="36">
        <v>975.92</v>
      </c>
      <c r="F602" s="2">
        <v>-12.41</v>
      </c>
      <c r="G602" s="2">
        <v>-1.26</v>
      </c>
      <c r="H602" s="2">
        <v>-1.74</v>
      </c>
      <c r="I602" s="36">
        <v>975.92</v>
      </c>
    </row>
    <row r="603" spans="2:9">
      <c r="B603" s="2" t="s">
        <v>405</v>
      </c>
      <c r="C603" s="1">
        <v>23</v>
      </c>
      <c r="D603" s="1">
        <v>22</v>
      </c>
      <c r="E603" s="36">
        <v>988.33</v>
      </c>
      <c r="F603" s="2">
        <v>9.2899999999999991</v>
      </c>
      <c r="G603" s="2">
        <v>0.95</v>
      </c>
      <c r="H603" s="2">
        <v>-2.12</v>
      </c>
      <c r="I603" s="36">
        <v>988.33</v>
      </c>
    </row>
    <row r="604" spans="2:9">
      <c r="B604" s="2" t="s">
        <v>406</v>
      </c>
      <c r="C604" s="1">
        <v>22</v>
      </c>
      <c r="D604" s="1">
        <v>21</v>
      </c>
      <c r="E604" s="36">
        <v>979.04</v>
      </c>
      <c r="F604" s="2">
        <v>-0.3</v>
      </c>
      <c r="G604" s="2">
        <v>-0.03</v>
      </c>
      <c r="H604" s="2">
        <v>3.46</v>
      </c>
      <c r="I604" s="36">
        <v>979.04</v>
      </c>
    </row>
    <row r="605" spans="2:9">
      <c r="B605" s="2" t="s">
        <v>407</v>
      </c>
      <c r="C605" s="1">
        <v>21</v>
      </c>
      <c r="D605" s="1">
        <v>21</v>
      </c>
      <c r="E605" s="36">
        <v>979.34</v>
      </c>
      <c r="F605" s="2">
        <v>-10.6</v>
      </c>
      <c r="G605" s="2">
        <v>-1.07</v>
      </c>
      <c r="H605" s="2">
        <v>-2.73</v>
      </c>
      <c r="I605" s="36">
        <v>979.34</v>
      </c>
    </row>
    <row r="606" spans="2:9">
      <c r="B606" s="2" t="s">
        <v>408</v>
      </c>
      <c r="C606" s="1">
        <v>20</v>
      </c>
      <c r="D606" s="1">
        <v>20</v>
      </c>
      <c r="E606" s="36">
        <v>989.94</v>
      </c>
      <c r="F606" s="2">
        <v>1.95</v>
      </c>
      <c r="G606" s="2">
        <v>0.2</v>
      </c>
      <c r="H606" s="2">
        <v>-2.54</v>
      </c>
      <c r="I606" s="36">
        <v>989.94</v>
      </c>
    </row>
    <row r="607" spans="2:9">
      <c r="B607" s="2" t="s">
        <v>409</v>
      </c>
      <c r="C607" s="1">
        <v>19</v>
      </c>
      <c r="D607" s="1">
        <v>19</v>
      </c>
      <c r="E607" s="36">
        <v>987.99</v>
      </c>
      <c r="F607" s="2">
        <v>11.58</v>
      </c>
      <c r="G607" s="2">
        <v>1.19</v>
      </c>
      <c r="H607" s="2">
        <v>0.59</v>
      </c>
      <c r="I607" s="36">
        <v>987.99</v>
      </c>
    </row>
    <row r="608" spans="2:9">
      <c r="B608" s="2" t="s">
        <v>410</v>
      </c>
      <c r="C608" s="1">
        <v>14</v>
      </c>
      <c r="D608" s="1">
        <v>13</v>
      </c>
      <c r="E608" s="36">
        <v>976.41</v>
      </c>
      <c r="F608" s="2">
        <v>8.1</v>
      </c>
      <c r="G608" s="2">
        <v>0.84</v>
      </c>
      <c r="H608" s="2">
        <v>1.33</v>
      </c>
      <c r="I608" s="36">
        <v>976.41</v>
      </c>
    </row>
    <row r="609" spans="2:9">
      <c r="B609" s="2" t="s">
        <v>411</v>
      </c>
      <c r="C609" s="1">
        <v>13</v>
      </c>
      <c r="D609" s="1">
        <v>12</v>
      </c>
      <c r="E609" s="36">
        <v>968.31</v>
      </c>
      <c r="F609" s="2">
        <v>-15.02</v>
      </c>
      <c r="G609" s="2">
        <v>-1.53</v>
      </c>
      <c r="H609" s="2">
        <v>-0.94</v>
      </c>
      <c r="I609" s="36">
        <v>968.31</v>
      </c>
    </row>
    <row r="610" spans="2:9">
      <c r="B610" s="2" t="s">
        <v>412</v>
      </c>
      <c r="C610" s="1">
        <v>13</v>
      </c>
      <c r="D610" s="1">
        <v>12</v>
      </c>
      <c r="E610" s="36">
        <v>983.33</v>
      </c>
      <c r="F610" s="2">
        <v>9.94</v>
      </c>
      <c r="G610" s="2">
        <v>1.02</v>
      </c>
      <c r="H610" s="2">
        <v>-1.24</v>
      </c>
      <c r="I610" s="36">
        <v>983.33</v>
      </c>
    </row>
    <row r="611" spans="2:9">
      <c r="B611" s="2" t="s">
        <v>413</v>
      </c>
      <c r="C611" s="1">
        <v>12</v>
      </c>
      <c r="D611" s="1">
        <v>12</v>
      </c>
      <c r="E611" s="36">
        <v>973.39</v>
      </c>
      <c r="F611" s="2">
        <v>3.49</v>
      </c>
      <c r="G611" s="2">
        <v>0.36</v>
      </c>
      <c r="H611" s="2">
        <v>1.68</v>
      </c>
      <c r="I611" s="36">
        <v>973.39</v>
      </c>
    </row>
    <row r="612" spans="2:9">
      <c r="B612" s="2" t="s">
        <v>414</v>
      </c>
      <c r="C612" s="1">
        <v>10</v>
      </c>
      <c r="D612" s="1">
        <v>10</v>
      </c>
      <c r="E612" s="36">
        <v>969.9</v>
      </c>
      <c r="F612" s="2">
        <v>-31.18</v>
      </c>
      <c r="G612" s="2">
        <v>-3.11</v>
      </c>
      <c r="H612" s="2">
        <v>-4.4000000000000004</v>
      </c>
      <c r="I612" s="36">
        <v>969.9</v>
      </c>
    </row>
    <row r="613" spans="2:9">
      <c r="B613" s="2" t="s">
        <v>415</v>
      </c>
      <c r="C613" s="1">
        <v>8</v>
      </c>
      <c r="D613" s="1">
        <v>8</v>
      </c>
      <c r="E613" s="36">
        <v>1001.08</v>
      </c>
      <c r="F613" s="2">
        <v>4.74</v>
      </c>
      <c r="G613" s="2">
        <v>0.48</v>
      </c>
      <c r="H613" s="2">
        <v>-1.96</v>
      </c>
      <c r="I613" s="36">
        <v>1001.08</v>
      </c>
    </row>
    <row r="614" spans="2:9">
      <c r="B614" s="2" t="s">
        <v>416</v>
      </c>
      <c r="C614" s="1">
        <v>8</v>
      </c>
      <c r="D614" s="1">
        <v>8</v>
      </c>
      <c r="E614" s="36">
        <v>996.34</v>
      </c>
      <c r="F614" s="2">
        <v>-3.66</v>
      </c>
      <c r="G614" s="2">
        <v>-0.37</v>
      </c>
      <c r="H614" s="2">
        <v>-4.59</v>
      </c>
      <c r="I614" s="36">
        <v>996.34</v>
      </c>
    </row>
    <row r="615" spans="2:9">
      <c r="B615" s="2" t="s">
        <v>417</v>
      </c>
      <c r="C615" s="1"/>
      <c r="D615" s="1"/>
      <c r="E615" s="36">
        <v>1000</v>
      </c>
      <c r="F615" s="2">
        <v>26.06</v>
      </c>
      <c r="G615" s="2">
        <v>0</v>
      </c>
      <c r="H615" s="2">
        <v>0</v>
      </c>
      <c r="I615" s="36">
        <v>1000</v>
      </c>
    </row>
  </sheetData>
  <mergeCells count="1">
    <mergeCell ref="B1:G1"/>
  </mergeCells>
  <phoneticPr fontId="2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B1:J457"/>
  <sheetViews>
    <sheetView workbookViewId="0">
      <selection activeCell="B3" sqref="B3"/>
    </sheetView>
  </sheetViews>
  <sheetFormatPr defaultRowHeight="16.5"/>
  <cols>
    <col min="2" max="2" width="10.25" bestFit="1" customWidth="1"/>
    <col min="3" max="3" width="7.125" customWidth="1"/>
    <col min="4" max="4" width="9" bestFit="1" customWidth="1"/>
    <col min="5" max="5" width="8.25" customWidth="1"/>
    <col min="6" max="6" width="9" customWidth="1"/>
    <col min="7" max="7" width="7.25" customWidth="1"/>
    <col min="8" max="8" width="6.25" bestFit="1" customWidth="1"/>
    <col min="9" max="9" width="11" style="2" customWidth="1"/>
    <col min="10" max="10" width="5.25" style="2" customWidth="1"/>
  </cols>
  <sheetData>
    <row r="1" spans="2:10">
      <c r="B1" s="92" t="s">
        <v>29</v>
      </c>
      <c r="C1" s="92"/>
      <c r="D1" s="92"/>
      <c r="E1" s="92"/>
      <c r="F1" s="92"/>
      <c r="G1" s="92"/>
    </row>
    <row r="2" spans="2:10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G2" s="2"/>
      <c r="H2" s="2"/>
      <c r="I2" s="2" t="s">
        <v>3</v>
      </c>
      <c r="J2" s="2" t="s">
        <v>4</v>
      </c>
    </row>
    <row r="3" spans="2:10">
      <c r="B3" s="2"/>
      <c r="C3" s="1"/>
      <c r="D3" s="2"/>
      <c r="E3" s="2"/>
      <c r="F3" s="2" t="s">
        <v>58</v>
      </c>
      <c r="G3" s="2" t="s">
        <v>59</v>
      </c>
      <c r="H3" s="2" t="s">
        <v>60</v>
      </c>
    </row>
    <row r="4" spans="2:10">
      <c r="B4" s="2" t="s">
        <v>2126</v>
      </c>
      <c r="C4" s="1">
        <v>833</v>
      </c>
      <c r="D4" s="1">
        <v>281</v>
      </c>
      <c r="E4" s="36">
        <v>337.55</v>
      </c>
      <c r="F4" s="2">
        <v>10.52</v>
      </c>
      <c r="G4" s="2">
        <v>3.22</v>
      </c>
      <c r="H4" s="2">
        <v>4.01</v>
      </c>
      <c r="I4" s="36">
        <v>1083.77</v>
      </c>
    </row>
    <row r="5" spans="2:10">
      <c r="B5" s="2" t="s">
        <v>2127</v>
      </c>
      <c r="C5" s="1">
        <v>832</v>
      </c>
      <c r="D5" s="1">
        <v>272</v>
      </c>
      <c r="E5" s="36">
        <v>327.02999999999997</v>
      </c>
      <c r="F5" s="2">
        <v>2.25</v>
      </c>
      <c r="G5" s="2">
        <v>0.69</v>
      </c>
      <c r="H5" s="2">
        <v>1.18</v>
      </c>
      <c r="I5" s="36">
        <v>1090.47</v>
      </c>
    </row>
    <row r="6" spans="2:10">
      <c r="B6" s="2" t="s">
        <v>2128</v>
      </c>
      <c r="C6" s="1">
        <v>832</v>
      </c>
      <c r="D6" s="1">
        <v>270</v>
      </c>
      <c r="E6" s="36">
        <v>324.77999999999997</v>
      </c>
      <c r="F6" s="2">
        <v>4.1500000000000004</v>
      </c>
      <c r="G6" s="2">
        <v>1.29</v>
      </c>
      <c r="H6" s="2">
        <v>2.4</v>
      </c>
      <c r="I6" s="36">
        <v>1082.47</v>
      </c>
    </row>
    <row r="7" spans="2:10">
      <c r="B7" s="2" t="s">
        <v>2129</v>
      </c>
      <c r="C7" s="1">
        <v>833</v>
      </c>
      <c r="D7" s="1">
        <v>267</v>
      </c>
      <c r="E7" s="36">
        <v>320.63</v>
      </c>
      <c r="F7" s="2">
        <v>18.170000000000002</v>
      </c>
      <c r="G7" s="2">
        <v>6.01</v>
      </c>
      <c r="H7" s="2">
        <v>0.06</v>
      </c>
      <c r="I7" s="36">
        <v>1089.74</v>
      </c>
    </row>
    <row r="8" spans="2:10">
      <c r="B8" s="2" t="s">
        <v>2130</v>
      </c>
      <c r="C8" s="1">
        <v>835</v>
      </c>
      <c r="D8" s="1">
        <v>253</v>
      </c>
      <c r="E8" s="36">
        <v>302.45999999999998</v>
      </c>
      <c r="F8" s="2">
        <v>0.02</v>
      </c>
      <c r="G8" s="2">
        <v>0.01</v>
      </c>
      <c r="H8" s="2">
        <v>9.42</v>
      </c>
      <c r="I8" s="36">
        <v>1063.5999999999999</v>
      </c>
    </row>
    <row r="9" spans="2:10">
      <c r="B9" s="2" t="s">
        <v>2131</v>
      </c>
      <c r="C9" s="1">
        <v>837</v>
      </c>
      <c r="D9" s="1">
        <v>253</v>
      </c>
      <c r="E9" s="36">
        <v>302.44</v>
      </c>
      <c r="F9" s="2">
        <v>9.7100000000000009</v>
      </c>
      <c r="G9" s="2">
        <v>3.32</v>
      </c>
      <c r="H9" s="2">
        <v>2.44</v>
      </c>
      <c r="I9" s="36">
        <v>1133.1199999999999</v>
      </c>
    </row>
    <row r="10" spans="2:10">
      <c r="B10" s="2" t="s">
        <v>2132</v>
      </c>
      <c r="C10" s="1">
        <v>836</v>
      </c>
      <c r="D10" s="1">
        <v>245</v>
      </c>
      <c r="E10" s="36">
        <v>292.73</v>
      </c>
      <c r="F10" s="2">
        <v>12.49</v>
      </c>
      <c r="G10" s="2">
        <v>4.46</v>
      </c>
      <c r="H10" s="2">
        <v>7.15</v>
      </c>
      <c r="I10" s="36">
        <v>1146.95</v>
      </c>
    </row>
    <row r="11" spans="2:10">
      <c r="B11" s="2" t="s">
        <v>2133</v>
      </c>
      <c r="C11" s="1">
        <v>835</v>
      </c>
      <c r="D11" s="1">
        <v>234</v>
      </c>
      <c r="E11" s="36">
        <v>280.24</v>
      </c>
      <c r="F11" s="2">
        <v>-49.51</v>
      </c>
      <c r="G11" s="2">
        <v>-15.01</v>
      </c>
      <c r="H11" s="2">
        <v>-9.74</v>
      </c>
      <c r="I11" s="36">
        <v>1142.52</v>
      </c>
    </row>
    <row r="12" spans="2:10">
      <c r="B12" s="2" t="s">
        <v>2134</v>
      </c>
      <c r="C12" s="1">
        <v>836</v>
      </c>
      <c r="D12" s="1">
        <v>276</v>
      </c>
      <c r="E12" s="36">
        <v>329.75</v>
      </c>
      <c r="F12" s="2">
        <v>-37.46</v>
      </c>
      <c r="G12" s="2">
        <v>-10.199999999999999</v>
      </c>
      <c r="H12" s="2">
        <v>-6.2</v>
      </c>
      <c r="I12" s="36">
        <v>1134.8399999999999</v>
      </c>
    </row>
    <row r="13" spans="2:10">
      <c r="B13" s="2" t="s">
        <v>2135</v>
      </c>
      <c r="C13" s="1">
        <v>837</v>
      </c>
      <c r="D13" s="1">
        <v>307</v>
      </c>
      <c r="E13" s="36">
        <v>367.21</v>
      </c>
      <c r="F13" s="2">
        <v>-17.489999999999998</v>
      </c>
      <c r="G13" s="2">
        <v>-4.55</v>
      </c>
      <c r="H13" s="2">
        <v>-3.7</v>
      </c>
      <c r="I13" s="36">
        <v>1129.77</v>
      </c>
    </row>
    <row r="14" spans="2:10">
      <c r="B14" s="2" t="s">
        <v>2136</v>
      </c>
      <c r="C14" s="1">
        <v>835</v>
      </c>
      <c r="D14" s="1">
        <v>321</v>
      </c>
      <c r="E14" s="36">
        <v>384.7</v>
      </c>
      <c r="F14" s="2">
        <v>-32.07</v>
      </c>
      <c r="G14" s="2">
        <v>-7.69</v>
      </c>
      <c r="H14" s="2">
        <v>-4.45</v>
      </c>
      <c r="I14" s="36">
        <v>1113.6199999999999</v>
      </c>
    </row>
    <row r="15" spans="2:10">
      <c r="B15" s="2" t="s">
        <v>2137</v>
      </c>
      <c r="C15" s="1">
        <v>835</v>
      </c>
      <c r="D15" s="1">
        <v>348</v>
      </c>
      <c r="E15" s="36">
        <v>416.77</v>
      </c>
      <c r="F15" s="2">
        <v>-3.43</v>
      </c>
      <c r="G15" s="2">
        <v>-0.82</v>
      </c>
      <c r="H15" s="2">
        <v>-0.62</v>
      </c>
      <c r="I15" s="36">
        <v>1098.19</v>
      </c>
    </row>
    <row r="16" spans="2:10">
      <c r="B16" s="2" t="s">
        <v>2107</v>
      </c>
      <c r="C16" s="1">
        <v>837</v>
      </c>
      <c r="D16" s="1">
        <v>352</v>
      </c>
      <c r="E16" s="36">
        <v>420.2</v>
      </c>
      <c r="F16" s="2">
        <v>19.440000000000001</v>
      </c>
      <c r="G16" s="2">
        <v>4.8499999999999996</v>
      </c>
      <c r="H16" s="2">
        <v>3.02</v>
      </c>
      <c r="I16" s="36">
        <v>1095.94</v>
      </c>
    </row>
    <row r="17" spans="2:9">
      <c r="B17" s="2" t="s">
        <v>2108</v>
      </c>
      <c r="C17" s="1">
        <v>838</v>
      </c>
      <c r="D17" s="1">
        <v>336</v>
      </c>
      <c r="E17" s="36">
        <v>400.76</v>
      </c>
      <c r="F17" s="2">
        <v>-26.33</v>
      </c>
      <c r="G17" s="2">
        <v>-6.16</v>
      </c>
      <c r="H17" s="2">
        <v>-2.94</v>
      </c>
      <c r="I17" s="36">
        <v>1104.1600000000001</v>
      </c>
    </row>
    <row r="18" spans="2:9">
      <c r="B18" s="2" t="s">
        <v>2105</v>
      </c>
      <c r="C18" s="1">
        <v>837</v>
      </c>
      <c r="D18" s="1">
        <v>358</v>
      </c>
      <c r="E18" s="36">
        <v>427.09</v>
      </c>
      <c r="F18" s="2">
        <v>-16.05</v>
      </c>
      <c r="G18" s="2">
        <v>-3.62</v>
      </c>
      <c r="H18" s="2">
        <v>-4.7</v>
      </c>
      <c r="I18" s="36">
        <v>1125</v>
      </c>
    </row>
    <row r="19" spans="2:9">
      <c r="B19" s="2" t="s">
        <v>2106</v>
      </c>
      <c r="C19" s="1">
        <v>838</v>
      </c>
      <c r="D19" s="1">
        <v>371</v>
      </c>
      <c r="E19" s="36">
        <v>443.14</v>
      </c>
      <c r="F19" s="2">
        <v>-24.42</v>
      </c>
      <c r="G19" s="2">
        <v>-5.22</v>
      </c>
      <c r="H19" s="2">
        <v>-3.15</v>
      </c>
      <c r="I19" s="36">
        <v>1068.04</v>
      </c>
    </row>
    <row r="20" spans="2:9">
      <c r="B20" s="2" t="s">
        <v>2099</v>
      </c>
      <c r="C20" s="1">
        <v>838</v>
      </c>
      <c r="D20" s="1">
        <v>392</v>
      </c>
      <c r="E20" s="36">
        <v>467.56</v>
      </c>
      <c r="F20" s="2">
        <v>22.19</v>
      </c>
      <c r="G20" s="2">
        <v>4.9800000000000004</v>
      </c>
      <c r="H20" s="2">
        <v>4.42</v>
      </c>
      <c r="I20" s="36">
        <v>1055.5</v>
      </c>
    </row>
    <row r="21" spans="2:9">
      <c r="B21" s="2" t="s">
        <v>2100</v>
      </c>
      <c r="C21" s="1">
        <v>840</v>
      </c>
      <c r="D21" s="1">
        <v>374</v>
      </c>
      <c r="E21" s="36">
        <v>445.37</v>
      </c>
      <c r="F21" s="2">
        <v>39.46</v>
      </c>
      <c r="G21" s="2">
        <v>9.7200000000000006</v>
      </c>
      <c r="H21" s="2">
        <v>6.94</v>
      </c>
      <c r="I21" s="36">
        <v>1068.8399999999999</v>
      </c>
    </row>
    <row r="22" spans="2:9">
      <c r="B22" s="2" t="s">
        <v>2101</v>
      </c>
      <c r="C22" s="1">
        <v>842</v>
      </c>
      <c r="D22" s="1">
        <v>342</v>
      </c>
      <c r="E22" s="36">
        <v>405.91</v>
      </c>
      <c r="F22" s="2">
        <v>-35.380000000000003</v>
      </c>
      <c r="G22" s="2">
        <v>-8.02</v>
      </c>
      <c r="H22" s="2">
        <v>-6.55</v>
      </c>
      <c r="I22" s="36">
        <v>1101.83</v>
      </c>
    </row>
    <row r="23" spans="2:9">
      <c r="B23" s="2" t="s">
        <v>2102</v>
      </c>
      <c r="C23" s="1">
        <v>843</v>
      </c>
      <c r="D23" s="1">
        <v>372</v>
      </c>
      <c r="E23" s="36">
        <v>441.29</v>
      </c>
      <c r="F23" s="2">
        <v>13.17</v>
      </c>
      <c r="G23" s="2">
        <v>3.08</v>
      </c>
      <c r="H23" s="2">
        <v>1.9</v>
      </c>
      <c r="I23" s="36">
        <v>1133.28</v>
      </c>
    </row>
    <row r="24" spans="2:9">
      <c r="B24" s="2" t="s">
        <v>2103</v>
      </c>
      <c r="C24" s="1">
        <v>843</v>
      </c>
      <c r="D24" s="1">
        <v>361</v>
      </c>
      <c r="E24" s="36">
        <v>428.12</v>
      </c>
      <c r="F24" s="2">
        <v>-48.47</v>
      </c>
      <c r="G24" s="2">
        <v>-10.17</v>
      </c>
      <c r="H24" s="2">
        <v>-7.57</v>
      </c>
      <c r="I24" s="36">
        <v>1144.78</v>
      </c>
    </row>
    <row r="25" spans="2:9">
      <c r="B25" s="2" t="s">
        <v>2104</v>
      </c>
      <c r="C25" s="1">
        <v>843</v>
      </c>
      <c r="D25" s="1">
        <v>402</v>
      </c>
      <c r="E25" s="36">
        <v>476.59</v>
      </c>
      <c r="F25" s="2">
        <v>1.25</v>
      </c>
      <c r="G25" s="2">
        <v>0.26</v>
      </c>
      <c r="H25" s="2">
        <v>-1.35</v>
      </c>
      <c r="I25" s="36">
        <v>1114.5</v>
      </c>
    </row>
    <row r="26" spans="2:9">
      <c r="B26" s="2" t="s">
        <v>2098</v>
      </c>
      <c r="C26" s="1">
        <v>842</v>
      </c>
      <c r="D26" s="1">
        <v>400</v>
      </c>
      <c r="E26" s="36">
        <v>475.34</v>
      </c>
      <c r="F26" s="2">
        <v>-50.51</v>
      </c>
      <c r="G26" s="2">
        <v>-9.61</v>
      </c>
      <c r="H26" s="2">
        <v>-5.26</v>
      </c>
      <c r="I26" s="36">
        <v>1091.95</v>
      </c>
    </row>
    <row r="27" spans="2:9">
      <c r="B27" s="2" t="s">
        <v>2090</v>
      </c>
      <c r="C27" s="1">
        <v>843</v>
      </c>
      <c r="D27" s="1">
        <v>443</v>
      </c>
      <c r="E27" s="36">
        <v>525.85</v>
      </c>
      <c r="F27" s="2">
        <v>16.77</v>
      </c>
      <c r="G27" s="2">
        <v>3.29</v>
      </c>
      <c r="H27" s="2">
        <v>-1.3</v>
      </c>
      <c r="I27" s="36">
        <v>1075.21</v>
      </c>
    </row>
    <row r="28" spans="2:9">
      <c r="B28" s="2" t="s">
        <v>2091</v>
      </c>
      <c r="C28" s="1">
        <v>843</v>
      </c>
      <c r="D28" s="1">
        <v>429</v>
      </c>
      <c r="E28" s="36">
        <v>509.08</v>
      </c>
      <c r="F28" s="2">
        <v>2.95</v>
      </c>
      <c r="G28" s="2">
        <v>0.57999999999999996</v>
      </c>
      <c r="H28" s="2">
        <v>-0.15</v>
      </c>
      <c r="I28" s="36">
        <v>1061.57</v>
      </c>
    </row>
    <row r="29" spans="2:9">
      <c r="B29" s="2" t="s">
        <v>2092</v>
      </c>
      <c r="C29" s="1">
        <v>842</v>
      </c>
      <c r="D29" s="1">
        <v>426</v>
      </c>
      <c r="E29" s="36">
        <v>506.13</v>
      </c>
      <c r="F29" s="2">
        <v>-0.93</v>
      </c>
      <c r="G29" s="2">
        <v>-0.18</v>
      </c>
      <c r="H29" s="2">
        <v>-0.86</v>
      </c>
      <c r="I29" s="36">
        <v>1068.07</v>
      </c>
    </row>
    <row r="30" spans="2:9">
      <c r="B30" s="2" t="s">
        <v>2093</v>
      </c>
      <c r="C30" s="1">
        <v>841</v>
      </c>
      <c r="D30" s="1">
        <v>427</v>
      </c>
      <c r="E30" s="36">
        <v>507.06</v>
      </c>
      <c r="F30" s="2">
        <v>-29.67</v>
      </c>
      <c r="G30" s="2">
        <v>-5.53</v>
      </c>
      <c r="H30" s="2">
        <v>-3.5</v>
      </c>
      <c r="I30" s="36">
        <v>1061.68</v>
      </c>
    </row>
    <row r="31" spans="2:9">
      <c r="B31" s="2" t="s">
        <v>2094</v>
      </c>
      <c r="C31" s="1">
        <v>841</v>
      </c>
      <c r="D31" s="1">
        <v>451</v>
      </c>
      <c r="E31" s="36">
        <v>536.73</v>
      </c>
      <c r="F31" s="2">
        <v>-12.4</v>
      </c>
      <c r="G31" s="2">
        <v>-2.2599999999999998</v>
      </c>
      <c r="H31" s="2">
        <v>-0.31</v>
      </c>
      <c r="I31" s="36">
        <v>1050.57</v>
      </c>
    </row>
    <row r="32" spans="2:9">
      <c r="B32" s="2" t="s">
        <v>2095</v>
      </c>
      <c r="C32" s="1">
        <v>841</v>
      </c>
      <c r="D32" s="1">
        <v>462</v>
      </c>
      <c r="E32" s="36">
        <v>549.13</v>
      </c>
      <c r="F32" s="2">
        <v>1.3</v>
      </c>
      <c r="G32" s="2">
        <v>0.24</v>
      </c>
      <c r="H32" s="2">
        <v>0.97</v>
      </c>
      <c r="I32" s="36">
        <v>1051.76</v>
      </c>
    </row>
    <row r="33" spans="2:9">
      <c r="B33" s="2" t="s">
        <v>2096</v>
      </c>
      <c r="C33" s="1">
        <v>842</v>
      </c>
      <c r="D33" s="1">
        <v>461</v>
      </c>
      <c r="E33" s="36">
        <v>547.83000000000004</v>
      </c>
      <c r="F33" s="2">
        <v>-3.94</v>
      </c>
      <c r="G33" s="2">
        <v>-0.71</v>
      </c>
      <c r="H33" s="2">
        <v>-0.67</v>
      </c>
      <c r="I33" s="36">
        <v>1051.93</v>
      </c>
    </row>
    <row r="34" spans="2:9">
      <c r="B34" s="2" t="s">
        <v>2097</v>
      </c>
      <c r="C34" s="1">
        <v>843</v>
      </c>
      <c r="D34" s="1">
        <v>465</v>
      </c>
      <c r="E34" s="36">
        <v>551.77</v>
      </c>
      <c r="F34" s="2">
        <v>-40.159999999999997</v>
      </c>
      <c r="G34" s="2">
        <v>-6.78</v>
      </c>
      <c r="H34" s="2">
        <v>-2.96</v>
      </c>
      <c r="I34" s="36">
        <v>1050.98</v>
      </c>
    </row>
    <row r="35" spans="2:9">
      <c r="B35" s="2" t="s">
        <v>2088</v>
      </c>
      <c r="C35" s="1">
        <v>843</v>
      </c>
      <c r="D35" s="1">
        <v>499</v>
      </c>
      <c r="E35" s="36">
        <v>591.92999999999995</v>
      </c>
      <c r="F35" s="2">
        <v>14.19</v>
      </c>
      <c r="G35" s="2">
        <v>2.46</v>
      </c>
      <c r="H35" s="2">
        <v>2.54</v>
      </c>
      <c r="I35" s="36">
        <v>1045.05</v>
      </c>
    </row>
    <row r="36" spans="2:9">
      <c r="B36" s="2" t="s">
        <v>2089</v>
      </c>
      <c r="C36" s="1">
        <v>845</v>
      </c>
      <c r="D36" s="1">
        <v>488</v>
      </c>
      <c r="E36" s="36">
        <v>577.74</v>
      </c>
      <c r="F36" s="2">
        <v>69.03</v>
      </c>
      <c r="G36" s="2">
        <v>13.57</v>
      </c>
      <c r="H36" s="2">
        <v>8.4499999999999993</v>
      </c>
      <c r="I36" s="36">
        <v>1043.75</v>
      </c>
    </row>
    <row r="37" spans="2:9">
      <c r="B37" s="2" t="s">
        <v>2084</v>
      </c>
      <c r="C37" s="1">
        <v>845</v>
      </c>
      <c r="D37" s="1">
        <v>430</v>
      </c>
      <c r="E37" s="36">
        <v>508.71</v>
      </c>
      <c r="F37" s="2">
        <v>-3.46</v>
      </c>
      <c r="G37" s="2">
        <v>-0.68</v>
      </c>
      <c r="H37" s="2">
        <v>-1.7</v>
      </c>
      <c r="I37" s="36">
        <v>1049.3800000000001</v>
      </c>
    </row>
    <row r="38" spans="2:9">
      <c r="B38" s="2" t="s">
        <v>2085</v>
      </c>
      <c r="C38" s="1">
        <v>844</v>
      </c>
      <c r="D38" s="1">
        <v>432</v>
      </c>
      <c r="E38" s="36">
        <v>512.16999999999996</v>
      </c>
      <c r="F38" s="2">
        <v>-20.420000000000002</v>
      </c>
      <c r="G38" s="2">
        <v>-3.83</v>
      </c>
      <c r="H38" s="2">
        <v>-3.75</v>
      </c>
      <c r="I38" s="36">
        <v>1035.22</v>
      </c>
    </row>
    <row r="39" spans="2:9">
      <c r="B39" s="2" t="s">
        <v>2086</v>
      </c>
      <c r="C39" s="1">
        <v>843</v>
      </c>
      <c r="D39" s="1">
        <v>449</v>
      </c>
      <c r="E39" s="36">
        <v>532.59</v>
      </c>
      <c r="F39" s="2">
        <v>-31.67</v>
      </c>
      <c r="G39" s="2">
        <v>-5.61</v>
      </c>
      <c r="H39" s="2">
        <v>-5.33</v>
      </c>
      <c r="I39" s="36">
        <v>1050.43</v>
      </c>
    </row>
    <row r="40" spans="2:9">
      <c r="B40" s="2" t="s">
        <v>2087</v>
      </c>
      <c r="C40" s="1">
        <v>848</v>
      </c>
      <c r="D40" s="1">
        <v>479</v>
      </c>
      <c r="E40" s="36">
        <v>564.26</v>
      </c>
      <c r="F40" s="2">
        <v>1.7</v>
      </c>
      <c r="G40" s="2">
        <v>0.3</v>
      </c>
      <c r="H40" s="2">
        <v>-1.29</v>
      </c>
      <c r="I40" s="36">
        <v>1030.6600000000001</v>
      </c>
    </row>
    <row r="41" spans="2:9">
      <c r="B41" s="2" t="s">
        <v>2081</v>
      </c>
      <c r="C41" s="1">
        <v>847</v>
      </c>
      <c r="D41" s="1">
        <v>477</v>
      </c>
      <c r="E41" s="36">
        <v>562.55999999999995</v>
      </c>
      <c r="F41" s="2">
        <v>-25.05</v>
      </c>
      <c r="G41" s="2">
        <v>-4.26</v>
      </c>
      <c r="H41" s="2">
        <v>-3.55</v>
      </c>
      <c r="I41" s="36">
        <v>1030.76</v>
      </c>
    </row>
    <row r="42" spans="2:9">
      <c r="B42" s="2" t="s">
        <v>2082</v>
      </c>
      <c r="C42" s="1">
        <v>847</v>
      </c>
      <c r="D42" s="1">
        <v>498</v>
      </c>
      <c r="E42" s="36">
        <v>587.61</v>
      </c>
      <c r="F42" s="2">
        <v>-17.920000000000002</v>
      </c>
      <c r="G42" s="2">
        <v>-2.96</v>
      </c>
      <c r="H42" s="2">
        <v>-2.69</v>
      </c>
      <c r="I42" s="36">
        <v>1028.9100000000001</v>
      </c>
    </row>
    <row r="43" spans="2:9">
      <c r="B43" s="2" t="s">
        <v>2083</v>
      </c>
      <c r="C43" s="1">
        <v>847</v>
      </c>
      <c r="D43" s="1">
        <v>513</v>
      </c>
      <c r="E43" s="36">
        <v>605.53</v>
      </c>
      <c r="F43" s="2">
        <v>-16.71</v>
      </c>
      <c r="G43" s="2">
        <v>-2.69</v>
      </c>
      <c r="H43" s="2">
        <v>-1.84</v>
      </c>
      <c r="I43" s="36">
        <v>1029.3900000000001</v>
      </c>
    </row>
    <row r="44" spans="2:9">
      <c r="B44" s="2" t="s">
        <v>2078</v>
      </c>
      <c r="C44" s="1">
        <v>848</v>
      </c>
      <c r="D44" s="1">
        <v>528</v>
      </c>
      <c r="E44" s="36">
        <v>622.24</v>
      </c>
      <c r="F44" s="2">
        <v>21.01</v>
      </c>
      <c r="G44" s="2">
        <v>3.49</v>
      </c>
      <c r="H44" s="2">
        <v>1.78</v>
      </c>
      <c r="I44" s="36">
        <v>1026.28</v>
      </c>
    </row>
    <row r="45" spans="2:9">
      <c r="B45" s="2" t="s">
        <v>2079</v>
      </c>
      <c r="C45" s="1">
        <v>849</v>
      </c>
      <c r="D45" s="1">
        <v>511</v>
      </c>
      <c r="E45" s="36">
        <v>601.23</v>
      </c>
      <c r="F45" s="2">
        <v>-15.37</v>
      </c>
      <c r="G45" s="2">
        <v>-2.4900000000000002</v>
      </c>
      <c r="H45" s="2">
        <v>-2.13</v>
      </c>
      <c r="I45" s="36">
        <v>1031.9000000000001</v>
      </c>
    </row>
    <row r="46" spans="2:9">
      <c r="B46" s="2" t="s">
        <v>2080</v>
      </c>
      <c r="C46" s="1">
        <v>851</v>
      </c>
      <c r="D46" s="1">
        <v>524</v>
      </c>
      <c r="E46" s="36">
        <v>616.6</v>
      </c>
      <c r="F46" s="2">
        <v>-12.5</v>
      </c>
      <c r="G46" s="2">
        <v>-1.99</v>
      </c>
      <c r="H46" s="2">
        <v>-0.87</v>
      </c>
      <c r="I46" s="36">
        <v>1033.72</v>
      </c>
    </row>
    <row r="47" spans="2:9">
      <c r="B47" s="2" t="s">
        <v>2076</v>
      </c>
      <c r="C47" s="1">
        <v>850</v>
      </c>
      <c r="D47" s="1">
        <v>535</v>
      </c>
      <c r="E47" s="36">
        <v>629.1</v>
      </c>
      <c r="F47" s="2">
        <v>-17.03</v>
      </c>
      <c r="G47" s="2">
        <v>-2.64</v>
      </c>
      <c r="H47" s="2">
        <v>-0.79</v>
      </c>
      <c r="I47" s="36">
        <v>1036.78</v>
      </c>
    </row>
    <row r="48" spans="2:9">
      <c r="B48" s="2" t="s">
        <v>2077</v>
      </c>
      <c r="C48" s="1">
        <v>852</v>
      </c>
      <c r="D48" s="1">
        <v>551</v>
      </c>
      <c r="E48" s="36">
        <v>646.13</v>
      </c>
      <c r="F48" s="2">
        <v>-2.59</v>
      </c>
      <c r="G48" s="2">
        <v>-0.4</v>
      </c>
      <c r="H48" s="2">
        <v>0.19</v>
      </c>
      <c r="I48" s="36">
        <v>1034.6199999999999</v>
      </c>
    </row>
    <row r="49" spans="2:9">
      <c r="B49" s="2" t="s">
        <v>2074</v>
      </c>
      <c r="C49" s="1">
        <v>854</v>
      </c>
      <c r="D49" s="1">
        <v>554</v>
      </c>
      <c r="E49" s="36">
        <v>648.72</v>
      </c>
      <c r="F49" s="2">
        <v>-12.59</v>
      </c>
      <c r="G49" s="2">
        <v>-1.9</v>
      </c>
      <c r="H49" s="2">
        <v>-1.28</v>
      </c>
      <c r="I49" s="36">
        <v>1031.8399999999999</v>
      </c>
    </row>
    <row r="50" spans="2:9">
      <c r="B50" s="2" t="s">
        <v>2075</v>
      </c>
      <c r="C50" s="1">
        <v>855</v>
      </c>
      <c r="D50" s="1">
        <v>565</v>
      </c>
      <c r="E50" s="36">
        <v>661.31</v>
      </c>
      <c r="F50" s="2">
        <v>10.45</v>
      </c>
      <c r="G50" s="2">
        <v>1.61</v>
      </c>
      <c r="H50" s="2">
        <v>0.37</v>
      </c>
      <c r="I50" s="36">
        <v>1027.57</v>
      </c>
    </row>
    <row r="51" spans="2:9">
      <c r="B51" s="2" t="s">
        <v>2066</v>
      </c>
      <c r="C51" s="1">
        <v>856</v>
      </c>
      <c r="D51" s="1">
        <v>557</v>
      </c>
      <c r="E51" s="36">
        <v>650.86</v>
      </c>
      <c r="F51" s="2">
        <v>-10.91</v>
      </c>
      <c r="G51" s="2">
        <v>-1.65</v>
      </c>
      <c r="H51" s="2">
        <v>-2.33</v>
      </c>
      <c r="I51" s="36">
        <v>1026.23</v>
      </c>
    </row>
    <row r="52" spans="2:9">
      <c r="B52" s="2" t="s">
        <v>2067</v>
      </c>
      <c r="C52" s="1">
        <v>857</v>
      </c>
      <c r="D52" s="1">
        <v>567</v>
      </c>
      <c r="E52" s="36">
        <v>661.77</v>
      </c>
      <c r="F52" s="2">
        <v>17.010000000000002</v>
      </c>
      <c r="G52" s="2">
        <v>2.64</v>
      </c>
      <c r="H52" s="2">
        <v>1.67</v>
      </c>
      <c r="I52" s="36">
        <v>1025.8</v>
      </c>
    </row>
    <row r="53" spans="2:9">
      <c r="B53" s="2" t="s">
        <v>2068</v>
      </c>
      <c r="C53" s="1">
        <v>856</v>
      </c>
      <c r="D53" s="1">
        <v>552</v>
      </c>
      <c r="E53" s="36">
        <v>644.76</v>
      </c>
      <c r="F53" s="2">
        <v>2.0299999999999998</v>
      </c>
      <c r="G53" s="2">
        <v>0.32</v>
      </c>
      <c r="H53" s="2">
        <v>0.73</v>
      </c>
      <c r="I53" s="36">
        <v>1026.96</v>
      </c>
    </row>
    <row r="54" spans="2:9">
      <c r="B54" s="2" t="s">
        <v>2069</v>
      </c>
      <c r="C54" s="1">
        <v>857</v>
      </c>
      <c r="D54" s="1">
        <v>551</v>
      </c>
      <c r="E54" s="36">
        <v>642.73</v>
      </c>
      <c r="F54" s="2">
        <v>19.170000000000002</v>
      </c>
      <c r="G54" s="2">
        <v>3.07</v>
      </c>
      <c r="H54" s="2">
        <v>3.52</v>
      </c>
      <c r="I54" s="36">
        <v>1025.1600000000001</v>
      </c>
    </row>
    <row r="55" spans="2:9">
      <c r="B55" s="2" t="s">
        <v>2070</v>
      </c>
      <c r="C55" s="1">
        <v>856</v>
      </c>
      <c r="D55" s="1">
        <v>534</v>
      </c>
      <c r="E55" s="36">
        <v>623.55999999999995</v>
      </c>
      <c r="F55" s="2">
        <v>-0.85</v>
      </c>
      <c r="G55" s="2">
        <v>-0.14000000000000001</v>
      </c>
      <c r="H55" s="2">
        <v>0.05</v>
      </c>
      <c r="I55" s="36">
        <v>1021.91</v>
      </c>
    </row>
    <row r="56" spans="2:9">
      <c r="B56" s="2" t="s">
        <v>2071</v>
      </c>
      <c r="C56" s="1">
        <v>858</v>
      </c>
      <c r="D56" s="1">
        <v>536</v>
      </c>
      <c r="E56" s="36">
        <v>624.41</v>
      </c>
      <c r="F56" s="2">
        <v>-8.36</v>
      </c>
      <c r="G56" s="2">
        <v>-1.32</v>
      </c>
      <c r="H56" s="2">
        <v>-0.63</v>
      </c>
      <c r="I56" s="36">
        <v>1020.59</v>
      </c>
    </row>
    <row r="57" spans="2:9">
      <c r="B57" s="2" t="s">
        <v>2072</v>
      </c>
      <c r="C57" s="1">
        <v>858</v>
      </c>
      <c r="D57" s="1">
        <v>543</v>
      </c>
      <c r="E57" s="36">
        <v>632.77</v>
      </c>
      <c r="F57" s="2">
        <v>21.14</v>
      </c>
      <c r="G57" s="2">
        <v>3.46</v>
      </c>
      <c r="H57" s="2">
        <v>1.9</v>
      </c>
      <c r="I57" s="36">
        <v>1019.34</v>
      </c>
    </row>
    <row r="58" spans="2:9">
      <c r="B58" s="2" t="s">
        <v>2073</v>
      </c>
      <c r="C58" s="1">
        <v>858</v>
      </c>
      <c r="D58" s="1">
        <v>525</v>
      </c>
      <c r="E58" s="36">
        <v>611.63</v>
      </c>
      <c r="F58" s="2">
        <v>-11.64</v>
      </c>
      <c r="G58" s="2">
        <v>-1.87</v>
      </c>
      <c r="H58" s="2">
        <v>-1.43</v>
      </c>
      <c r="I58" s="36">
        <v>1019.22</v>
      </c>
    </row>
    <row r="59" spans="2:9">
      <c r="B59" s="2" t="s">
        <v>2063</v>
      </c>
      <c r="C59" s="1">
        <v>858</v>
      </c>
      <c r="D59" s="1">
        <v>535</v>
      </c>
      <c r="E59" s="36">
        <v>623.27</v>
      </c>
      <c r="F59" s="2">
        <v>-10.130000000000001</v>
      </c>
      <c r="G59" s="2">
        <v>-1.6</v>
      </c>
      <c r="H59" s="2">
        <v>0.09</v>
      </c>
      <c r="I59" s="36">
        <v>1018.73</v>
      </c>
    </row>
    <row r="60" spans="2:9">
      <c r="B60" s="2" t="s">
        <v>2064</v>
      </c>
      <c r="C60" s="1">
        <v>859</v>
      </c>
      <c r="D60" s="1">
        <v>544</v>
      </c>
      <c r="E60" s="36">
        <v>633.4</v>
      </c>
      <c r="F60" s="2">
        <v>9.06</v>
      </c>
      <c r="G60" s="2">
        <v>1.45</v>
      </c>
      <c r="H60" s="2">
        <v>1.51</v>
      </c>
      <c r="I60" s="36">
        <v>1017.56</v>
      </c>
    </row>
    <row r="61" spans="2:9">
      <c r="B61" s="2" t="s">
        <v>2065</v>
      </c>
      <c r="C61" s="1">
        <v>861</v>
      </c>
      <c r="D61" s="1">
        <v>538</v>
      </c>
      <c r="E61" s="36">
        <v>624.34</v>
      </c>
      <c r="F61" s="2">
        <v>-9.94</v>
      </c>
      <c r="G61" s="2">
        <v>-1.57</v>
      </c>
      <c r="H61" s="2">
        <v>-0.83</v>
      </c>
      <c r="I61" s="36">
        <v>1017.49</v>
      </c>
    </row>
    <row r="62" spans="2:9">
      <c r="B62" s="2" t="s">
        <v>2062</v>
      </c>
      <c r="C62" s="1">
        <v>862</v>
      </c>
      <c r="D62" s="1">
        <v>547</v>
      </c>
      <c r="E62" s="36">
        <v>634.28</v>
      </c>
      <c r="F62" s="2">
        <v>-11.71</v>
      </c>
      <c r="G62" s="2">
        <v>-1.81</v>
      </c>
      <c r="H62" s="2">
        <v>-0.45</v>
      </c>
      <c r="I62" s="36">
        <v>1016.74</v>
      </c>
    </row>
    <row r="63" spans="2:9">
      <c r="B63" s="2" t="s">
        <v>2061</v>
      </c>
      <c r="C63" s="1">
        <v>862</v>
      </c>
      <c r="D63" s="1">
        <v>557</v>
      </c>
      <c r="E63" s="36">
        <v>645.99</v>
      </c>
      <c r="F63" s="2">
        <v>-4.92</v>
      </c>
      <c r="G63" s="2">
        <v>-0.76</v>
      </c>
      <c r="H63" s="2">
        <v>0.39</v>
      </c>
      <c r="I63" s="36">
        <v>1016.67</v>
      </c>
    </row>
    <row r="64" spans="2:9">
      <c r="B64" s="2" t="s">
        <v>2060</v>
      </c>
      <c r="C64" s="1">
        <v>863</v>
      </c>
      <c r="D64" s="1">
        <v>561</v>
      </c>
      <c r="E64" s="36">
        <v>650.91</v>
      </c>
      <c r="F64" s="2">
        <v>-10.79</v>
      </c>
      <c r="G64" s="2">
        <v>-1.63</v>
      </c>
      <c r="H64" s="2">
        <v>-0.37</v>
      </c>
      <c r="I64" s="36">
        <v>1016.09</v>
      </c>
    </row>
    <row r="65" spans="2:9">
      <c r="B65" s="2" t="s">
        <v>2058</v>
      </c>
      <c r="C65" s="1">
        <v>863</v>
      </c>
      <c r="D65" s="1">
        <v>571</v>
      </c>
      <c r="E65" s="36">
        <v>661.7</v>
      </c>
      <c r="F65" s="2">
        <v>-2.08</v>
      </c>
      <c r="G65" s="2">
        <v>-0.31</v>
      </c>
      <c r="H65" s="2">
        <v>0.09</v>
      </c>
      <c r="I65" s="36">
        <v>1013.78</v>
      </c>
    </row>
    <row r="66" spans="2:9">
      <c r="B66" s="2" t="s">
        <v>2059</v>
      </c>
      <c r="C66" s="1">
        <v>863</v>
      </c>
      <c r="D66" s="1">
        <v>573</v>
      </c>
      <c r="E66" s="36">
        <v>663.78</v>
      </c>
      <c r="F66" s="2">
        <v>0.89</v>
      </c>
      <c r="G66" s="2">
        <v>0.13</v>
      </c>
      <c r="H66" s="2">
        <v>0.5</v>
      </c>
      <c r="I66" s="36">
        <v>1013.57</v>
      </c>
    </row>
    <row r="67" spans="2:9">
      <c r="B67" s="2" t="s">
        <v>2056</v>
      </c>
      <c r="C67" s="1">
        <v>863</v>
      </c>
      <c r="D67" s="1">
        <v>572</v>
      </c>
      <c r="E67" s="36">
        <v>662.89</v>
      </c>
      <c r="F67" s="2">
        <v>-22.1</v>
      </c>
      <c r="G67" s="2">
        <v>-3.23</v>
      </c>
      <c r="H67" s="2">
        <v>-2.66</v>
      </c>
      <c r="I67" s="36">
        <v>1013.72</v>
      </c>
    </row>
    <row r="68" spans="2:9">
      <c r="B68" s="2" t="s">
        <v>2053</v>
      </c>
      <c r="C68" s="1">
        <v>863</v>
      </c>
      <c r="D68" s="1">
        <v>591</v>
      </c>
      <c r="E68" s="36">
        <v>684.99</v>
      </c>
      <c r="F68" s="2">
        <v>-12.8</v>
      </c>
      <c r="G68" s="2">
        <v>-1.83</v>
      </c>
      <c r="H68" s="2">
        <v>-1.7</v>
      </c>
      <c r="I68" s="36">
        <v>1013.61</v>
      </c>
    </row>
    <row r="69" spans="2:9">
      <c r="B69" s="2" t="s">
        <v>2054</v>
      </c>
      <c r="C69" s="1">
        <v>864</v>
      </c>
      <c r="D69" s="1">
        <v>603</v>
      </c>
      <c r="E69" s="36">
        <v>697.79</v>
      </c>
      <c r="F69" s="2">
        <v>-2.0299999999999998</v>
      </c>
      <c r="G69" s="2">
        <v>-0.28999999999999998</v>
      </c>
      <c r="H69" s="2">
        <v>-0.01</v>
      </c>
      <c r="I69" s="36">
        <v>1013.01</v>
      </c>
    </row>
    <row r="70" spans="2:9">
      <c r="B70" s="2" t="s">
        <v>2055</v>
      </c>
      <c r="C70" s="1">
        <v>864</v>
      </c>
      <c r="D70" s="1">
        <v>605</v>
      </c>
      <c r="E70" s="36">
        <v>699.82</v>
      </c>
      <c r="F70" s="2">
        <v>3.08</v>
      </c>
      <c r="G70" s="2">
        <v>0.44</v>
      </c>
      <c r="H70" s="2">
        <v>0.37</v>
      </c>
      <c r="I70" s="36">
        <v>1012.63</v>
      </c>
    </row>
    <row r="71" spans="2:9">
      <c r="B71" s="2" t="s">
        <v>2051</v>
      </c>
      <c r="C71" s="1">
        <v>864</v>
      </c>
      <c r="D71" s="1">
        <v>602</v>
      </c>
      <c r="E71" s="36">
        <v>696.74</v>
      </c>
      <c r="F71" s="2">
        <v>12.63</v>
      </c>
      <c r="G71" s="2">
        <v>1.85</v>
      </c>
      <c r="H71" s="2">
        <v>1.48</v>
      </c>
      <c r="I71" s="36">
        <v>1012.81</v>
      </c>
    </row>
    <row r="72" spans="2:9">
      <c r="B72" s="2" t="s">
        <v>2052</v>
      </c>
      <c r="C72" s="1">
        <v>863</v>
      </c>
      <c r="D72" s="1">
        <v>591</v>
      </c>
      <c r="E72" s="36">
        <v>684.11</v>
      </c>
      <c r="F72" s="2">
        <v>-11.93</v>
      </c>
      <c r="G72" s="2">
        <v>-1.71</v>
      </c>
      <c r="H72" s="2">
        <v>-0.69</v>
      </c>
      <c r="I72" s="36">
        <v>1011.88</v>
      </c>
    </row>
    <row r="73" spans="2:9">
      <c r="B73" s="2" t="s">
        <v>2041</v>
      </c>
      <c r="C73" s="1">
        <v>864</v>
      </c>
      <c r="D73" s="1">
        <v>601</v>
      </c>
      <c r="E73" s="36">
        <v>696.04</v>
      </c>
      <c r="F73" s="2">
        <v>-1.78</v>
      </c>
      <c r="G73" s="2">
        <v>-0.26</v>
      </c>
      <c r="H73" s="2">
        <v>0.26</v>
      </c>
      <c r="I73" s="36">
        <v>1011.36</v>
      </c>
    </row>
    <row r="74" spans="2:9">
      <c r="B74" s="2" t="s">
        <v>2042</v>
      </c>
      <c r="C74" s="1">
        <v>864</v>
      </c>
      <c r="D74" s="1">
        <v>603</v>
      </c>
      <c r="E74" s="36">
        <v>697.82</v>
      </c>
      <c r="F74" s="2">
        <v>-16.670000000000002</v>
      </c>
      <c r="G74" s="2">
        <v>-2.33</v>
      </c>
      <c r="H74" s="2">
        <v>-1.78</v>
      </c>
      <c r="I74" s="36">
        <v>1011.91</v>
      </c>
    </row>
    <row r="75" spans="2:9">
      <c r="B75" s="2" t="s">
        <v>2043</v>
      </c>
      <c r="C75" s="1">
        <v>865</v>
      </c>
      <c r="D75" s="1">
        <v>618</v>
      </c>
      <c r="E75" s="36">
        <v>714.49</v>
      </c>
      <c r="F75" s="2">
        <v>-0.37</v>
      </c>
      <c r="G75" s="2">
        <v>-0.05</v>
      </c>
      <c r="H75" s="2">
        <v>-0.87</v>
      </c>
      <c r="I75" s="36">
        <v>1011.56</v>
      </c>
    </row>
    <row r="76" spans="2:9">
      <c r="B76" s="2" t="s">
        <v>2044</v>
      </c>
      <c r="C76" s="1">
        <v>865</v>
      </c>
      <c r="D76" s="1">
        <v>618</v>
      </c>
      <c r="E76" s="36">
        <v>714.86</v>
      </c>
      <c r="F76" s="2">
        <v>16.190000000000001</v>
      </c>
      <c r="G76" s="2">
        <v>2.3199999999999998</v>
      </c>
      <c r="H76" s="2">
        <v>0.97</v>
      </c>
      <c r="I76" s="36">
        <v>1013.06</v>
      </c>
    </row>
    <row r="77" spans="2:9">
      <c r="B77" s="2" t="s">
        <v>2045</v>
      </c>
      <c r="C77" s="1">
        <v>864</v>
      </c>
      <c r="D77" s="1">
        <v>604</v>
      </c>
      <c r="E77" s="36">
        <v>698.67</v>
      </c>
      <c r="F77" s="2">
        <v>0.57999999999999996</v>
      </c>
      <c r="G77" s="2">
        <v>0.08</v>
      </c>
      <c r="H77" s="2">
        <v>-0.95</v>
      </c>
      <c r="I77" s="36">
        <v>1013.92</v>
      </c>
    </row>
    <row r="78" spans="2:9">
      <c r="B78" s="2" t="s">
        <v>2046</v>
      </c>
      <c r="C78" s="1">
        <v>864</v>
      </c>
      <c r="D78" s="1">
        <v>603</v>
      </c>
      <c r="E78" s="36">
        <v>698.09</v>
      </c>
      <c r="F78" s="2">
        <v>14.23</v>
      </c>
      <c r="G78" s="2">
        <v>2.08</v>
      </c>
      <c r="H78" s="2">
        <v>1.08</v>
      </c>
      <c r="I78" s="36">
        <v>1014.17</v>
      </c>
    </row>
    <row r="79" spans="2:9">
      <c r="B79" s="2" t="s">
        <v>2047</v>
      </c>
      <c r="C79" s="1">
        <v>866</v>
      </c>
      <c r="D79" s="1">
        <v>593</v>
      </c>
      <c r="E79" s="36">
        <v>683.86</v>
      </c>
      <c r="F79" s="2">
        <v>2.25</v>
      </c>
      <c r="G79" s="2">
        <v>0.33</v>
      </c>
      <c r="H79" s="2">
        <v>-0.19</v>
      </c>
      <c r="I79" s="36">
        <v>1012.73</v>
      </c>
    </row>
    <row r="80" spans="2:9">
      <c r="B80" s="2" t="s">
        <v>2048</v>
      </c>
      <c r="C80" s="1">
        <v>867</v>
      </c>
      <c r="D80" s="1">
        <v>591</v>
      </c>
      <c r="E80" s="36">
        <v>681.61</v>
      </c>
      <c r="F80" s="2">
        <v>15.27</v>
      </c>
      <c r="G80" s="2">
        <v>2.29</v>
      </c>
      <c r="H80" s="2">
        <v>1.56</v>
      </c>
      <c r="I80" s="36">
        <v>1012.38</v>
      </c>
    </row>
    <row r="81" spans="2:9">
      <c r="B81" s="2" t="s">
        <v>2049</v>
      </c>
      <c r="C81" s="1">
        <v>866</v>
      </c>
      <c r="D81" s="1">
        <v>577</v>
      </c>
      <c r="E81" s="36">
        <v>666.34</v>
      </c>
      <c r="F81" s="2">
        <v>-0.88</v>
      </c>
      <c r="G81" s="2">
        <v>-0.13</v>
      </c>
      <c r="H81" s="2">
        <v>0.59</v>
      </c>
      <c r="I81" s="36">
        <v>1011.66</v>
      </c>
    </row>
    <row r="82" spans="2:9">
      <c r="B82" s="2" t="s">
        <v>2050</v>
      </c>
      <c r="C82" s="1">
        <v>866</v>
      </c>
      <c r="D82" s="1">
        <v>578</v>
      </c>
      <c r="E82" s="36">
        <v>667.22</v>
      </c>
      <c r="F82" s="2">
        <v>-28.24</v>
      </c>
      <c r="G82" s="2">
        <v>-4.0599999999999996</v>
      </c>
      <c r="H82" s="2">
        <v>-2.09</v>
      </c>
      <c r="I82" s="36">
        <v>1011.25</v>
      </c>
    </row>
    <row r="83" spans="2:9">
      <c r="B83" s="2" t="s">
        <v>2036</v>
      </c>
      <c r="C83" s="1">
        <v>867</v>
      </c>
      <c r="D83" s="1">
        <v>603</v>
      </c>
      <c r="E83" s="36">
        <v>695.46</v>
      </c>
      <c r="F83" s="2">
        <v>-2.9</v>
      </c>
      <c r="G83" s="2">
        <v>-0.42</v>
      </c>
      <c r="H83" s="2">
        <v>0.2</v>
      </c>
      <c r="I83" s="36">
        <v>1010.37</v>
      </c>
    </row>
    <row r="84" spans="2:9">
      <c r="B84" s="2" t="s">
        <v>2037</v>
      </c>
      <c r="C84" s="1">
        <v>866</v>
      </c>
      <c r="D84" s="1">
        <v>605</v>
      </c>
      <c r="E84" s="36">
        <v>698.36</v>
      </c>
      <c r="F84" s="2">
        <v>10.73</v>
      </c>
      <c r="G84" s="2">
        <v>1.56</v>
      </c>
      <c r="H84" s="2">
        <v>2.0099999999999998</v>
      </c>
      <c r="I84" s="36">
        <v>1009.83</v>
      </c>
    </row>
    <row r="85" spans="2:9">
      <c r="B85" s="2" t="s">
        <v>2038</v>
      </c>
      <c r="C85" s="1">
        <v>868</v>
      </c>
      <c r="D85" s="1">
        <v>597</v>
      </c>
      <c r="E85" s="36">
        <v>687.63</v>
      </c>
      <c r="F85" s="2">
        <v>7.71</v>
      </c>
      <c r="G85" s="2">
        <v>1.1299999999999999</v>
      </c>
      <c r="H85" s="2">
        <v>0.91</v>
      </c>
      <c r="I85" s="36">
        <v>1010.16</v>
      </c>
    </row>
    <row r="86" spans="2:9">
      <c r="B86" s="2" t="s">
        <v>2039</v>
      </c>
      <c r="C86" s="1">
        <v>872</v>
      </c>
      <c r="D86" s="1">
        <v>593</v>
      </c>
      <c r="E86" s="36">
        <v>679.92</v>
      </c>
      <c r="F86" s="2">
        <v>19.02</v>
      </c>
      <c r="G86" s="2">
        <v>2.88</v>
      </c>
      <c r="H86" s="2">
        <v>2.11</v>
      </c>
      <c r="I86" s="36">
        <v>1010.72</v>
      </c>
    </row>
    <row r="87" spans="2:9">
      <c r="B87" s="2" t="s">
        <v>2040</v>
      </c>
      <c r="C87" s="1">
        <v>873</v>
      </c>
      <c r="D87" s="1">
        <v>577</v>
      </c>
      <c r="E87" s="36">
        <v>660.9</v>
      </c>
      <c r="F87" s="2">
        <v>-19.87</v>
      </c>
      <c r="G87" s="2">
        <v>-2.92</v>
      </c>
      <c r="H87" s="2">
        <v>-2.15</v>
      </c>
      <c r="I87" s="36">
        <v>1016.82</v>
      </c>
    </row>
    <row r="88" spans="2:9">
      <c r="B88" s="2" t="s">
        <v>2031</v>
      </c>
      <c r="C88" s="1">
        <v>874</v>
      </c>
      <c r="D88" s="1">
        <v>595</v>
      </c>
      <c r="E88" s="36">
        <v>680.77</v>
      </c>
      <c r="F88" s="2">
        <v>19.399999999999999</v>
      </c>
      <c r="G88" s="2">
        <v>2.93</v>
      </c>
      <c r="H88" s="2">
        <v>1.73</v>
      </c>
      <c r="I88" s="36">
        <v>1019.17</v>
      </c>
    </row>
    <row r="89" spans="2:9">
      <c r="B89" s="2" t="s">
        <v>2032</v>
      </c>
      <c r="C89" s="1">
        <v>875</v>
      </c>
      <c r="D89" s="1">
        <v>579</v>
      </c>
      <c r="E89" s="36">
        <v>661.37</v>
      </c>
      <c r="F89" s="2">
        <v>3.73</v>
      </c>
      <c r="G89" s="2">
        <v>0.56999999999999995</v>
      </c>
      <c r="H89" s="2">
        <v>1.17</v>
      </c>
      <c r="I89" s="36">
        <v>1020.81</v>
      </c>
    </row>
    <row r="90" spans="2:9">
      <c r="B90" s="2" t="s">
        <v>2033</v>
      </c>
      <c r="C90" s="1">
        <v>877</v>
      </c>
      <c r="D90" s="1">
        <v>577</v>
      </c>
      <c r="E90" s="36">
        <v>657.64</v>
      </c>
      <c r="F90" s="2">
        <v>-22.37</v>
      </c>
      <c r="G90" s="2">
        <v>-3.29</v>
      </c>
      <c r="H90" s="2">
        <v>-1.06</v>
      </c>
      <c r="I90" s="36">
        <v>1019.58</v>
      </c>
    </row>
    <row r="91" spans="2:9">
      <c r="B91" s="2" t="s">
        <v>2034</v>
      </c>
      <c r="C91" s="1">
        <v>878</v>
      </c>
      <c r="D91" s="1">
        <v>597</v>
      </c>
      <c r="E91" s="36">
        <v>680.01</v>
      </c>
      <c r="F91" s="2">
        <v>-14.08</v>
      </c>
      <c r="G91" s="2">
        <v>-2.0299999999999998</v>
      </c>
      <c r="H91" s="2">
        <v>-0.63</v>
      </c>
      <c r="I91" s="36">
        <v>1016.85</v>
      </c>
    </row>
    <row r="92" spans="2:9">
      <c r="B92" s="2" t="s">
        <v>2035</v>
      </c>
      <c r="C92" s="1">
        <v>877</v>
      </c>
      <c r="D92" s="1">
        <v>609</v>
      </c>
      <c r="E92" s="36">
        <v>694.09</v>
      </c>
      <c r="F92" s="2">
        <v>0.55000000000000004</v>
      </c>
      <c r="G92" s="2">
        <v>0.08</v>
      </c>
      <c r="H92" s="2">
        <v>0.75</v>
      </c>
      <c r="I92" s="36">
        <v>1020.09</v>
      </c>
    </row>
    <row r="93" spans="2:9">
      <c r="B93" s="2" t="s">
        <v>2029</v>
      </c>
      <c r="C93" s="1">
        <v>877</v>
      </c>
      <c r="D93" s="1">
        <v>609</v>
      </c>
      <c r="E93" s="36">
        <v>693.54</v>
      </c>
      <c r="F93" s="2">
        <v>7.67</v>
      </c>
      <c r="G93" s="2">
        <v>1.1200000000000001</v>
      </c>
      <c r="H93" s="2">
        <v>0.9</v>
      </c>
      <c r="I93" s="36">
        <v>1019.71</v>
      </c>
    </row>
    <row r="94" spans="2:9">
      <c r="B94" s="2" t="s">
        <v>2030</v>
      </c>
      <c r="C94" s="1">
        <v>878</v>
      </c>
      <c r="D94" s="1">
        <v>602</v>
      </c>
      <c r="E94" s="36">
        <v>685.87</v>
      </c>
      <c r="F94" s="2">
        <v>-12.32</v>
      </c>
      <c r="G94" s="2">
        <v>-1.76</v>
      </c>
      <c r="H94" s="2">
        <v>-0.93</v>
      </c>
      <c r="I94" s="36">
        <v>1018.49</v>
      </c>
    </row>
    <row r="95" spans="2:9">
      <c r="B95" s="2" t="s">
        <v>1382</v>
      </c>
      <c r="C95" s="1">
        <v>877</v>
      </c>
      <c r="D95" s="1">
        <v>612</v>
      </c>
      <c r="E95" s="36">
        <v>698.19</v>
      </c>
      <c r="F95" s="2">
        <v>-1.45</v>
      </c>
      <c r="G95" s="2">
        <v>-0.21</v>
      </c>
      <c r="H95" s="2">
        <v>-0.36</v>
      </c>
      <c r="I95" s="36">
        <v>1018.02</v>
      </c>
    </row>
    <row r="96" spans="2:9">
      <c r="B96" s="2" t="s">
        <v>1383</v>
      </c>
      <c r="C96" s="1">
        <v>876</v>
      </c>
      <c r="D96" s="1">
        <v>613</v>
      </c>
      <c r="E96" s="36">
        <v>699.64</v>
      </c>
      <c r="F96" s="2">
        <v>7.9</v>
      </c>
      <c r="G96" s="2">
        <v>1.1399999999999999</v>
      </c>
      <c r="H96" s="2">
        <v>1.1499999999999999</v>
      </c>
      <c r="I96" s="36">
        <v>1018.29</v>
      </c>
    </row>
    <row r="97" spans="2:9">
      <c r="B97" s="2" t="s">
        <v>1384</v>
      </c>
      <c r="C97" s="1">
        <v>875</v>
      </c>
      <c r="D97" s="1">
        <v>606</v>
      </c>
      <c r="E97" s="36">
        <v>691.74</v>
      </c>
      <c r="F97" s="2">
        <v>-11.66</v>
      </c>
      <c r="G97" s="2">
        <v>-1.66</v>
      </c>
      <c r="H97" s="2">
        <v>-0.3</v>
      </c>
      <c r="I97" s="36">
        <v>1017.1</v>
      </c>
    </row>
    <row r="98" spans="2:9">
      <c r="B98" s="2" t="s">
        <v>1385</v>
      </c>
      <c r="C98" s="1">
        <v>876</v>
      </c>
      <c r="D98" s="1">
        <v>616</v>
      </c>
      <c r="E98" s="36">
        <v>703.4</v>
      </c>
      <c r="F98" s="2">
        <v>-7.54</v>
      </c>
      <c r="G98" s="2">
        <v>-1.06</v>
      </c>
      <c r="H98" s="2">
        <v>-0.15</v>
      </c>
      <c r="I98" s="36">
        <v>1018.56</v>
      </c>
    </row>
    <row r="99" spans="2:9">
      <c r="B99" s="2" t="s">
        <v>1379</v>
      </c>
      <c r="C99" s="1">
        <v>877</v>
      </c>
      <c r="D99" s="1">
        <v>624</v>
      </c>
      <c r="E99" s="36">
        <v>710.94</v>
      </c>
      <c r="F99" s="2">
        <v>-4.3499999999999996</v>
      </c>
      <c r="G99" s="2">
        <v>-0.61</v>
      </c>
      <c r="H99" s="2">
        <v>-0.85</v>
      </c>
      <c r="I99" s="36">
        <v>1015.93</v>
      </c>
    </row>
    <row r="100" spans="2:9">
      <c r="B100" s="2" t="s">
        <v>1380</v>
      </c>
      <c r="C100" s="1">
        <v>879</v>
      </c>
      <c r="D100" s="1">
        <v>629</v>
      </c>
      <c r="E100" s="36">
        <v>715.29</v>
      </c>
      <c r="F100" s="2">
        <v>-19.350000000000001</v>
      </c>
      <c r="G100" s="2">
        <v>-2.63</v>
      </c>
      <c r="H100" s="2">
        <v>-2.5499999999999998</v>
      </c>
      <c r="I100" s="36">
        <v>1015.61</v>
      </c>
    </row>
    <row r="101" spans="2:9">
      <c r="B101" s="2" t="s">
        <v>1381</v>
      </c>
      <c r="C101" s="1">
        <v>882</v>
      </c>
      <c r="D101" s="1">
        <v>648</v>
      </c>
      <c r="E101" s="36">
        <v>734.64</v>
      </c>
      <c r="F101" s="2">
        <v>12.24</v>
      </c>
      <c r="G101" s="2">
        <v>1.69</v>
      </c>
      <c r="H101" s="2">
        <v>0.69</v>
      </c>
      <c r="I101" s="36">
        <v>1016.32</v>
      </c>
    </row>
    <row r="102" spans="2:9">
      <c r="B102" s="2" t="s">
        <v>1378</v>
      </c>
      <c r="C102" s="1">
        <v>882</v>
      </c>
      <c r="D102" s="1">
        <v>637</v>
      </c>
      <c r="E102" s="36">
        <v>722.4</v>
      </c>
      <c r="F102" s="2">
        <v>0.84</v>
      </c>
      <c r="G102" s="2">
        <v>0.12</v>
      </c>
      <c r="H102" s="2">
        <v>0.57999999999999996</v>
      </c>
      <c r="I102" s="36">
        <v>1014.55</v>
      </c>
    </row>
    <row r="103" spans="2:9">
      <c r="B103" s="2" t="s">
        <v>1376</v>
      </c>
      <c r="C103" s="1">
        <v>884</v>
      </c>
      <c r="D103" s="1">
        <v>638</v>
      </c>
      <c r="E103" s="36">
        <v>721.56</v>
      </c>
      <c r="F103" s="2">
        <v>20.12</v>
      </c>
      <c r="G103" s="2">
        <v>2.87</v>
      </c>
      <c r="H103" s="2">
        <v>1.96</v>
      </c>
      <c r="I103" s="36">
        <v>1018.2</v>
      </c>
    </row>
    <row r="104" spans="2:9">
      <c r="B104" s="2" t="s">
        <v>1377</v>
      </c>
      <c r="C104" s="1">
        <v>890</v>
      </c>
      <c r="D104" s="1">
        <v>624</v>
      </c>
      <c r="E104" s="36">
        <v>701.44</v>
      </c>
      <c r="F104" s="2">
        <v>-14.61</v>
      </c>
      <c r="G104" s="2">
        <v>-2.04</v>
      </c>
      <c r="H104" s="2">
        <v>-1.17</v>
      </c>
      <c r="I104" s="36">
        <v>1018.8</v>
      </c>
    </row>
    <row r="105" spans="2:9">
      <c r="B105" s="2" t="s">
        <v>1372</v>
      </c>
      <c r="C105" s="1">
        <v>893</v>
      </c>
      <c r="D105" s="1">
        <v>640</v>
      </c>
      <c r="E105" s="36">
        <v>716.05</v>
      </c>
      <c r="F105" s="2">
        <v>-8.1300000000000008</v>
      </c>
      <c r="G105" s="2">
        <v>-1.1200000000000001</v>
      </c>
      <c r="H105" s="2">
        <v>-1.04</v>
      </c>
      <c r="I105" s="36">
        <v>1017.16</v>
      </c>
    </row>
    <row r="106" spans="2:9">
      <c r="B106" s="2" t="s">
        <v>1373</v>
      </c>
      <c r="C106" s="1">
        <v>894</v>
      </c>
      <c r="D106" s="1">
        <v>648</v>
      </c>
      <c r="E106" s="36">
        <v>724.18</v>
      </c>
      <c r="F106" s="2">
        <v>-8.4600000000000009</v>
      </c>
      <c r="G106" s="2">
        <v>-1.1499999999999999</v>
      </c>
      <c r="H106" s="2">
        <v>-0.62</v>
      </c>
      <c r="I106" s="36">
        <v>1016.07</v>
      </c>
    </row>
    <row r="107" spans="2:9">
      <c r="B107" s="2" t="s">
        <v>1370</v>
      </c>
      <c r="C107" s="1">
        <v>895</v>
      </c>
      <c r="D107" s="1">
        <v>655</v>
      </c>
      <c r="E107" s="36">
        <v>732.64</v>
      </c>
      <c r="F107" s="2">
        <v>-35.65</v>
      </c>
      <c r="G107" s="2">
        <v>-4.6399999999999997</v>
      </c>
      <c r="H107" s="2">
        <v>-3.65</v>
      </c>
      <c r="I107" s="36">
        <v>1016.1</v>
      </c>
    </row>
    <row r="108" spans="2:9">
      <c r="B108" s="2" t="s">
        <v>1371</v>
      </c>
      <c r="C108" s="1">
        <v>899</v>
      </c>
      <c r="D108" s="1">
        <v>691</v>
      </c>
      <c r="E108" s="36">
        <v>768.29</v>
      </c>
      <c r="F108" s="2">
        <v>6.81</v>
      </c>
      <c r="G108" s="2">
        <v>0.89</v>
      </c>
      <c r="H108" s="2">
        <v>-0.4</v>
      </c>
      <c r="I108" s="36">
        <v>1017.7</v>
      </c>
    </row>
    <row r="109" spans="2:9">
      <c r="B109" s="2" t="s">
        <v>1368</v>
      </c>
      <c r="C109" s="1">
        <v>904</v>
      </c>
      <c r="D109" s="1">
        <v>688</v>
      </c>
      <c r="E109" s="36">
        <v>761.48</v>
      </c>
      <c r="F109" s="2">
        <v>-5.32</v>
      </c>
      <c r="G109" s="2">
        <v>-0.69</v>
      </c>
      <c r="H109" s="2">
        <v>-0.38</v>
      </c>
      <c r="I109" s="36">
        <v>1015.01</v>
      </c>
    </row>
    <row r="110" spans="2:9">
      <c r="B110" s="2" t="s">
        <v>1369</v>
      </c>
      <c r="C110" s="1">
        <v>906</v>
      </c>
      <c r="D110" s="1">
        <v>695</v>
      </c>
      <c r="E110" s="36">
        <v>766.8</v>
      </c>
      <c r="F110" s="2">
        <v>-12.37</v>
      </c>
      <c r="G110" s="2">
        <v>-1.59</v>
      </c>
      <c r="H110" s="2">
        <v>-1.1499999999999999</v>
      </c>
      <c r="I110" s="36">
        <v>1012.83</v>
      </c>
    </row>
    <row r="111" spans="2:9">
      <c r="B111" s="2" t="s">
        <v>1362</v>
      </c>
      <c r="C111" s="1">
        <v>909</v>
      </c>
      <c r="D111" s="1">
        <v>709</v>
      </c>
      <c r="E111" s="36">
        <v>779.17</v>
      </c>
      <c r="F111" s="2">
        <v>-17.54</v>
      </c>
      <c r="G111" s="2">
        <v>-2.2000000000000002</v>
      </c>
      <c r="H111" s="2">
        <v>-1.86</v>
      </c>
      <c r="I111" s="36">
        <v>1012.89</v>
      </c>
    </row>
    <row r="112" spans="2:9">
      <c r="B112" s="2" t="s">
        <v>1363</v>
      </c>
      <c r="C112" s="1">
        <v>912</v>
      </c>
      <c r="D112" s="1">
        <v>726</v>
      </c>
      <c r="E112" s="36">
        <v>796.71</v>
      </c>
      <c r="F112" s="2">
        <v>11.16</v>
      </c>
      <c r="G112" s="2">
        <v>1.42</v>
      </c>
      <c r="H112" s="2">
        <v>0.36</v>
      </c>
      <c r="I112" s="36">
        <v>1014.17</v>
      </c>
    </row>
    <row r="113" spans="2:9">
      <c r="B113" s="2" t="s">
        <v>1364</v>
      </c>
      <c r="C113" s="1">
        <v>922</v>
      </c>
      <c r="D113" s="1">
        <v>724</v>
      </c>
      <c r="E113" s="36">
        <v>785.55</v>
      </c>
      <c r="F113" s="2">
        <v>10.27</v>
      </c>
      <c r="G113" s="2">
        <v>1.32</v>
      </c>
      <c r="H113" s="2">
        <v>0.16</v>
      </c>
      <c r="I113" s="36">
        <v>1016.3</v>
      </c>
    </row>
    <row r="114" spans="2:9">
      <c r="B114" s="2" t="s">
        <v>1365</v>
      </c>
      <c r="C114" s="1">
        <v>930</v>
      </c>
      <c r="D114" s="1">
        <v>721</v>
      </c>
      <c r="E114" s="36">
        <v>775.28</v>
      </c>
      <c r="F114" s="2">
        <v>2.21</v>
      </c>
      <c r="G114" s="2">
        <v>0.28999999999999998</v>
      </c>
      <c r="H114" s="2">
        <v>0.5</v>
      </c>
      <c r="I114" s="36">
        <v>1016.71</v>
      </c>
    </row>
    <row r="115" spans="2:9">
      <c r="B115" s="2" t="s">
        <v>1366</v>
      </c>
      <c r="C115" s="1">
        <v>935</v>
      </c>
      <c r="D115" s="1">
        <v>723</v>
      </c>
      <c r="E115" s="36">
        <v>773.07</v>
      </c>
      <c r="F115" s="2">
        <v>-6.47</v>
      </c>
      <c r="G115" s="2">
        <v>-0.83</v>
      </c>
      <c r="H115" s="2">
        <v>-0.08</v>
      </c>
      <c r="I115" s="36">
        <v>1018.74</v>
      </c>
    </row>
    <row r="116" spans="2:9">
      <c r="B116" s="2" t="s">
        <v>1367</v>
      </c>
      <c r="C116" s="1">
        <v>940</v>
      </c>
      <c r="D116" s="1">
        <v>733</v>
      </c>
      <c r="E116" s="36">
        <v>779.54</v>
      </c>
      <c r="F116" s="2">
        <v>6.43</v>
      </c>
      <c r="G116" s="2">
        <v>0.83</v>
      </c>
      <c r="H116" s="2">
        <v>0.56000000000000005</v>
      </c>
      <c r="I116" s="36">
        <v>1018.88</v>
      </c>
    </row>
    <row r="117" spans="2:9">
      <c r="B117" s="2" t="s">
        <v>1361</v>
      </c>
      <c r="C117" s="1">
        <v>948</v>
      </c>
      <c r="D117" s="1">
        <v>733</v>
      </c>
      <c r="E117" s="36">
        <v>773.11</v>
      </c>
      <c r="F117" s="2">
        <v>-26.8</v>
      </c>
      <c r="G117" s="2">
        <v>-3.35</v>
      </c>
      <c r="H117" s="2">
        <v>-2.36</v>
      </c>
      <c r="I117" s="36">
        <v>1021.74</v>
      </c>
    </row>
    <row r="118" spans="2:9">
      <c r="B118" s="2" t="s">
        <v>1360</v>
      </c>
      <c r="C118" s="1">
        <v>959</v>
      </c>
      <c r="D118" s="1">
        <v>767</v>
      </c>
      <c r="E118" s="36">
        <v>799.91</v>
      </c>
      <c r="F118" s="2">
        <v>-13.11</v>
      </c>
      <c r="G118" s="2">
        <v>-1.61</v>
      </c>
      <c r="H118" s="2">
        <v>-1.35</v>
      </c>
      <c r="I118" s="36">
        <v>1021.76</v>
      </c>
    </row>
    <row r="119" spans="2:9">
      <c r="B119" s="2" t="s">
        <v>1359</v>
      </c>
      <c r="C119" s="1">
        <v>985</v>
      </c>
      <c r="D119" s="1">
        <v>801</v>
      </c>
      <c r="E119" s="36">
        <v>813.02</v>
      </c>
      <c r="F119" s="2">
        <v>-15.44</v>
      </c>
      <c r="G119" s="2">
        <v>-1.86</v>
      </c>
      <c r="H119" s="2">
        <v>-1.66</v>
      </c>
      <c r="I119" s="36">
        <v>1020.71</v>
      </c>
    </row>
    <row r="120" spans="2:9">
      <c r="B120" s="2" t="s">
        <v>1358</v>
      </c>
      <c r="C120" s="1">
        <v>986</v>
      </c>
      <c r="D120" s="1">
        <v>817</v>
      </c>
      <c r="E120" s="36">
        <v>828.46</v>
      </c>
      <c r="F120" s="2">
        <v>7</v>
      </c>
      <c r="G120" s="2">
        <v>0.85</v>
      </c>
      <c r="H120" s="2">
        <v>0.22</v>
      </c>
      <c r="I120" s="36">
        <v>1019.98</v>
      </c>
    </row>
    <row r="121" spans="2:9">
      <c r="B121" s="2" t="s">
        <v>1355</v>
      </c>
      <c r="C121" s="1">
        <v>987</v>
      </c>
      <c r="D121" s="1">
        <v>811</v>
      </c>
      <c r="E121" s="36">
        <v>821.46</v>
      </c>
      <c r="F121" s="2">
        <v>-19.8</v>
      </c>
      <c r="G121" s="2">
        <v>-2.35</v>
      </c>
      <c r="H121" s="2">
        <v>-2.11</v>
      </c>
      <c r="I121" s="36">
        <v>1020.31</v>
      </c>
    </row>
    <row r="122" spans="2:9">
      <c r="B122" s="2" t="s">
        <v>1356</v>
      </c>
      <c r="C122" s="1">
        <v>990</v>
      </c>
      <c r="D122" s="1">
        <v>833</v>
      </c>
      <c r="E122" s="36">
        <v>841.26</v>
      </c>
      <c r="F122" s="2">
        <v>10.55</v>
      </c>
      <c r="G122" s="2">
        <v>1.27</v>
      </c>
      <c r="H122" s="2">
        <v>0.16</v>
      </c>
      <c r="I122" s="36">
        <v>1020.53</v>
      </c>
    </row>
    <row r="123" spans="2:9">
      <c r="B123" s="2" t="s">
        <v>1354</v>
      </c>
      <c r="C123" s="1">
        <v>990</v>
      </c>
      <c r="D123" s="1">
        <v>822</v>
      </c>
      <c r="E123" s="36">
        <v>830.71</v>
      </c>
      <c r="F123" s="2">
        <v>4.21</v>
      </c>
      <c r="G123" s="2">
        <v>0.51</v>
      </c>
      <c r="H123" s="2">
        <v>-0.06</v>
      </c>
      <c r="I123" s="36">
        <v>1018.98</v>
      </c>
    </row>
    <row r="124" spans="2:9">
      <c r="B124" s="2" t="s">
        <v>1353</v>
      </c>
      <c r="C124" s="1">
        <v>990</v>
      </c>
      <c r="D124" s="1">
        <v>818</v>
      </c>
      <c r="E124" s="36">
        <v>826.5</v>
      </c>
      <c r="F124" s="2">
        <v>6.45</v>
      </c>
      <c r="G124" s="2">
        <v>0.79</v>
      </c>
      <c r="H124" s="2">
        <v>-0.34</v>
      </c>
      <c r="I124" s="36">
        <v>1019.84</v>
      </c>
    </row>
    <row r="125" spans="2:9">
      <c r="B125" s="2" t="s">
        <v>1352</v>
      </c>
      <c r="C125" s="1">
        <v>989</v>
      </c>
      <c r="D125" s="1">
        <v>811</v>
      </c>
      <c r="E125" s="36">
        <v>820.05</v>
      </c>
      <c r="F125" s="2">
        <v>1.36</v>
      </c>
      <c r="G125" s="2">
        <v>0.17</v>
      </c>
      <c r="H125" s="2">
        <v>-0.5</v>
      </c>
      <c r="I125" s="36">
        <v>1020.54</v>
      </c>
    </row>
    <row r="126" spans="2:9">
      <c r="B126" s="2" t="s">
        <v>1351</v>
      </c>
      <c r="C126" s="1">
        <v>989</v>
      </c>
      <c r="D126" s="1">
        <v>810</v>
      </c>
      <c r="E126" s="36">
        <v>818.69</v>
      </c>
      <c r="F126" s="2">
        <v>12.23</v>
      </c>
      <c r="G126" s="2">
        <v>1.52</v>
      </c>
      <c r="H126" s="2">
        <v>0.76</v>
      </c>
      <c r="I126" s="36">
        <v>1018.9</v>
      </c>
    </row>
    <row r="127" spans="2:9">
      <c r="B127" s="2" t="s">
        <v>1350</v>
      </c>
      <c r="C127" s="1">
        <v>991</v>
      </c>
      <c r="D127" s="1">
        <v>799</v>
      </c>
      <c r="E127" s="36">
        <v>806.46</v>
      </c>
      <c r="F127" s="2">
        <v>-8.42</v>
      </c>
      <c r="G127" s="2">
        <v>-1.03</v>
      </c>
      <c r="H127" s="2">
        <v>-1.87</v>
      </c>
      <c r="I127" s="36">
        <v>1019.32</v>
      </c>
    </row>
    <row r="128" spans="2:9">
      <c r="B128" s="2" t="s">
        <v>1348</v>
      </c>
      <c r="C128" s="1">
        <v>992</v>
      </c>
      <c r="D128" s="1">
        <v>808</v>
      </c>
      <c r="E128" s="36">
        <v>814.88</v>
      </c>
      <c r="F128" s="2">
        <v>-8.56</v>
      </c>
      <c r="G128" s="2">
        <v>-1.04</v>
      </c>
      <c r="H128" s="2">
        <v>-1.0900000000000001</v>
      </c>
      <c r="I128" s="36">
        <v>1021.37</v>
      </c>
    </row>
    <row r="129" spans="2:9">
      <c r="B129" s="2" t="s">
        <v>1349</v>
      </c>
      <c r="C129" s="1">
        <v>991</v>
      </c>
      <c r="D129" s="1">
        <v>816</v>
      </c>
      <c r="E129" s="36">
        <v>823.44</v>
      </c>
      <c r="F129" s="2">
        <v>-23.68</v>
      </c>
      <c r="G129" s="2">
        <v>-2.8</v>
      </c>
      <c r="H129" s="2">
        <v>-2.16</v>
      </c>
      <c r="I129" s="36">
        <v>1014.74</v>
      </c>
    </row>
    <row r="130" spans="2:9">
      <c r="B130" s="2" t="s">
        <v>1347</v>
      </c>
      <c r="C130" s="1">
        <v>989</v>
      </c>
      <c r="D130" s="1">
        <v>838</v>
      </c>
      <c r="E130" s="36">
        <v>847.12</v>
      </c>
      <c r="F130" s="2">
        <v>11.09</v>
      </c>
      <c r="G130" s="2">
        <v>1.33</v>
      </c>
      <c r="H130" s="2">
        <v>0.12</v>
      </c>
      <c r="I130" s="36">
        <v>1011.16</v>
      </c>
    </row>
    <row r="131" spans="2:9">
      <c r="B131" s="2" t="s">
        <v>1346</v>
      </c>
      <c r="C131" s="1">
        <v>990</v>
      </c>
      <c r="D131" s="1">
        <v>828</v>
      </c>
      <c r="E131" s="36">
        <v>836.03</v>
      </c>
      <c r="F131" s="2">
        <v>20.77</v>
      </c>
      <c r="G131" s="2">
        <v>2.5499999999999998</v>
      </c>
      <c r="H131" s="2">
        <v>1.57</v>
      </c>
      <c r="I131" s="36">
        <v>1009.13</v>
      </c>
    </row>
    <row r="132" spans="2:9">
      <c r="B132" s="2" t="s">
        <v>1345</v>
      </c>
      <c r="C132" s="1">
        <v>991</v>
      </c>
      <c r="D132" s="1">
        <v>808</v>
      </c>
      <c r="E132" s="36">
        <v>815.26</v>
      </c>
      <c r="F132" s="2">
        <v>-5</v>
      </c>
      <c r="G132" s="2">
        <v>-0.61</v>
      </c>
      <c r="H132" s="2">
        <v>-0.51</v>
      </c>
      <c r="I132" s="36">
        <v>1007.79</v>
      </c>
    </row>
    <row r="133" spans="2:9">
      <c r="B133" s="2" t="s">
        <v>1344</v>
      </c>
      <c r="C133" s="1">
        <v>989</v>
      </c>
      <c r="D133" s="1">
        <v>811</v>
      </c>
      <c r="E133" s="36">
        <v>820.26</v>
      </c>
      <c r="F133" s="2">
        <v>4.62</v>
      </c>
      <c r="G133" s="2">
        <v>0.56999999999999995</v>
      </c>
      <c r="H133" s="2">
        <v>0.71</v>
      </c>
      <c r="I133" s="36">
        <v>1007.45</v>
      </c>
    </row>
    <row r="134" spans="2:9">
      <c r="B134" s="2" t="s">
        <v>1343</v>
      </c>
      <c r="C134" s="1">
        <v>986</v>
      </c>
      <c r="D134" s="1">
        <v>805</v>
      </c>
      <c r="E134" s="36">
        <v>815.64</v>
      </c>
      <c r="F134" s="2">
        <v>1.88</v>
      </c>
      <c r="G134" s="2">
        <v>0.23</v>
      </c>
      <c r="H134" s="2">
        <v>0.39</v>
      </c>
      <c r="I134" s="36">
        <v>1006.37</v>
      </c>
    </row>
    <row r="135" spans="2:9">
      <c r="B135" s="2" t="s">
        <v>1342</v>
      </c>
      <c r="C135" s="1">
        <v>986</v>
      </c>
      <c r="D135" s="1">
        <v>803</v>
      </c>
      <c r="E135" s="36">
        <v>813.76</v>
      </c>
      <c r="F135" s="2">
        <v>-9.81</v>
      </c>
      <c r="G135" s="2">
        <v>-1.19</v>
      </c>
      <c r="H135" s="2">
        <v>-0.82</v>
      </c>
      <c r="I135" s="36">
        <v>1006.54</v>
      </c>
    </row>
    <row r="136" spans="2:9">
      <c r="B136" s="2" t="s">
        <v>1341</v>
      </c>
      <c r="C136" s="1">
        <v>986</v>
      </c>
      <c r="D136" s="1">
        <v>812</v>
      </c>
      <c r="E136" s="36">
        <v>823.57</v>
      </c>
      <c r="F136" s="2">
        <v>29.64</v>
      </c>
      <c r="G136" s="2">
        <v>3.73</v>
      </c>
      <c r="H136" s="2">
        <v>1.58</v>
      </c>
      <c r="I136" s="36">
        <v>1006.93</v>
      </c>
    </row>
    <row r="137" spans="2:9">
      <c r="B137" s="2" t="s">
        <v>1340</v>
      </c>
      <c r="C137" s="1">
        <v>986</v>
      </c>
      <c r="D137" s="1">
        <v>783</v>
      </c>
      <c r="E137" s="36">
        <v>793.93</v>
      </c>
      <c r="F137" s="2">
        <v>18.600000000000001</v>
      </c>
      <c r="G137" s="2">
        <v>2.4</v>
      </c>
      <c r="H137" s="2">
        <v>0.85</v>
      </c>
      <c r="I137" s="36">
        <v>1005.4</v>
      </c>
    </row>
    <row r="138" spans="2:9">
      <c r="B138" s="2" t="s">
        <v>1339</v>
      </c>
      <c r="C138" s="1">
        <v>984</v>
      </c>
      <c r="D138" s="1">
        <v>763</v>
      </c>
      <c r="E138" s="36">
        <v>775.33</v>
      </c>
      <c r="F138" s="2">
        <v>12.94</v>
      </c>
      <c r="G138" s="2">
        <v>1.7</v>
      </c>
      <c r="H138" s="2">
        <v>0.83</v>
      </c>
      <c r="I138" s="36">
        <v>1006.97</v>
      </c>
    </row>
    <row r="139" spans="2:9">
      <c r="B139" s="2" t="s">
        <v>1338</v>
      </c>
      <c r="C139" s="1">
        <v>984</v>
      </c>
      <c r="D139" s="1">
        <v>750</v>
      </c>
      <c r="E139" s="36">
        <v>762.39</v>
      </c>
      <c r="F139" s="2">
        <v>17.079999999999998</v>
      </c>
      <c r="G139" s="2">
        <v>2.29</v>
      </c>
      <c r="H139" s="2">
        <v>1.45</v>
      </c>
      <c r="I139" s="36">
        <v>1005.3</v>
      </c>
    </row>
    <row r="140" spans="2:9">
      <c r="B140" s="2" t="s">
        <v>1337</v>
      </c>
      <c r="C140" s="1">
        <v>984</v>
      </c>
      <c r="D140" s="1">
        <v>734</v>
      </c>
      <c r="E140" s="36">
        <v>745.31</v>
      </c>
      <c r="F140" s="2">
        <v>-2.86</v>
      </c>
      <c r="G140" s="2">
        <v>-0.38</v>
      </c>
      <c r="H140" s="2">
        <v>-0.24</v>
      </c>
      <c r="I140" s="36">
        <v>1008.01</v>
      </c>
    </row>
    <row r="141" spans="2:9">
      <c r="B141" s="2" t="s">
        <v>1336</v>
      </c>
      <c r="C141" s="1">
        <v>984</v>
      </c>
      <c r="D141" s="1">
        <v>736</v>
      </c>
      <c r="E141" s="36">
        <v>748.17</v>
      </c>
      <c r="F141" s="2">
        <v>14.71</v>
      </c>
      <c r="G141" s="2">
        <v>2.0099999999999998</v>
      </c>
      <c r="H141" s="2">
        <v>1.53</v>
      </c>
      <c r="I141" s="36">
        <v>1005.09</v>
      </c>
    </row>
    <row r="142" spans="2:9">
      <c r="B142" s="2" t="s">
        <v>1335</v>
      </c>
      <c r="C142" s="1">
        <v>984</v>
      </c>
      <c r="D142" s="1">
        <v>722</v>
      </c>
      <c r="E142" s="36">
        <v>733.46</v>
      </c>
      <c r="F142" s="2">
        <v>-2.68</v>
      </c>
      <c r="G142" s="2">
        <v>-0.36</v>
      </c>
      <c r="H142" s="2">
        <v>-0.53</v>
      </c>
      <c r="I142" s="36">
        <v>1004.28</v>
      </c>
    </row>
    <row r="143" spans="2:9">
      <c r="B143" s="2" t="s">
        <v>1333</v>
      </c>
      <c r="C143" s="1">
        <v>982</v>
      </c>
      <c r="D143" s="1">
        <v>723</v>
      </c>
      <c r="E143" s="36">
        <v>736.14</v>
      </c>
      <c r="F143" s="2">
        <v>1.58</v>
      </c>
      <c r="G143" s="2">
        <v>0.22</v>
      </c>
      <c r="H143" s="2">
        <v>0.19</v>
      </c>
      <c r="I143" s="36">
        <v>1003.61</v>
      </c>
    </row>
    <row r="144" spans="2:9">
      <c r="B144" s="2" t="s">
        <v>1334</v>
      </c>
      <c r="C144" s="1">
        <v>982</v>
      </c>
      <c r="D144" s="1">
        <v>721</v>
      </c>
      <c r="E144" s="36">
        <v>734.56</v>
      </c>
      <c r="F144" s="2">
        <v>-29.24</v>
      </c>
      <c r="G144" s="2">
        <v>-3.83</v>
      </c>
      <c r="H144" s="2">
        <v>-2.74</v>
      </c>
      <c r="I144" s="36">
        <v>1000.86</v>
      </c>
    </row>
    <row r="145" spans="2:9">
      <c r="B145" s="2" t="s">
        <v>1331</v>
      </c>
      <c r="C145" s="1">
        <v>981</v>
      </c>
      <c r="D145" s="1">
        <v>749</v>
      </c>
      <c r="E145" s="36">
        <v>763.8</v>
      </c>
      <c r="F145" s="2">
        <v>15.04</v>
      </c>
      <c r="G145" s="2">
        <v>2.0099999999999998</v>
      </c>
      <c r="H145" s="2">
        <v>0.99</v>
      </c>
      <c r="I145" s="36">
        <v>999.56</v>
      </c>
    </row>
    <row r="146" spans="2:9">
      <c r="B146" s="2" t="s">
        <v>1332</v>
      </c>
      <c r="C146" s="1">
        <v>981</v>
      </c>
      <c r="D146" s="1">
        <v>735</v>
      </c>
      <c r="E146" s="36">
        <v>748.76</v>
      </c>
      <c r="F146" s="2">
        <v>-13.62</v>
      </c>
      <c r="G146" s="2">
        <v>-1.79</v>
      </c>
      <c r="H146" s="2">
        <v>0.11</v>
      </c>
      <c r="I146" s="36">
        <v>999.6</v>
      </c>
    </row>
    <row r="147" spans="2:9">
      <c r="B147" s="2" t="s">
        <v>1330</v>
      </c>
      <c r="C147" s="1">
        <v>981</v>
      </c>
      <c r="D147" s="1">
        <v>748</v>
      </c>
      <c r="E147" s="36">
        <v>762.38</v>
      </c>
      <c r="F147" s="2">
        <v>-8.2899999999999991</v>
      </c>
      <c r="G147" s="2">
        <v>-1.08</v>
      </c>
      <c r="H147" s="2">
        <v>-1.69</v>
      </c>
      <c r="I147" s="36">
        <v>999.44</v>
      </c>
    </row>
    <row r="148" spans="2:9">
      <c r="B148" s="2" t="s">
        <v>1329</v>
      </c>
      <c r="C148" s="1">
        <v>981</v>
      </c>
      <c r="D148" s="1">
        <v>756</v>
      </c>
      <c r="E148" s="36">
        <v>770.67</v>
      </c>
      <c r="F148" s="2">
        <v>19.059999999999999</v>
      </c>
      <c r="G148" s="2">
        <v>2.54</v>
      </c>
      <c r="H148" s="2">
        <v>1.73</v>
      </c>
      <c r="I148" s="36">
        <v>998.99</v>
      </c>
    </row>
    <row r="149" spans="2:9">
      <c r="B149" s="2" t="s">
        <v>1328</v>
      </c>
      <c r="C149" s="1">
        <v>980</v>
      </c>
      <c r="D149" s="1">
        <v>737</v>
      </c>
      <c r="E149" s="36">
        <v>751.61</v>
      </c>
      <c r="F149" s="2">
        <v>-0.28999999999999998</v>
      </c>
      <c r="G149" s="2">
        <v>-0.04</v>
      </c>
      <c r="H149" s="2">
        <v>0.21</v>
      </c>
      <c r="I149" s="36">
        <v>998.62</v>
      </c>
    </row>
    <row r="150" spans="2:9">
      <c r="B150" s="2" t="s">
        <v>1327</v>
      </c>
      <c r="C150" s="1">
        <v>982</v>
      </c>
      <c r="D150" s="1">
        <v>738</v>
      </c>
      <c r="E150" s="36">
        <v>751.9</v>
      </c>
      <c r="F150" s="2">
        <v>15.2</v>
      </c>
      <c r="G150" s="2">
        <v>2.06</v>
      </c>
      <c r="H150" s="2">
        <v>1.57</v>
      </c>
      <c r="I150" s="36">
        <v>999.68</v>
      </c>
    </row>
    <row r="151" spans="2:9">
      <c r="B151" s="2" t="s">
        <v>1326</v>
      </c>
      <c r="C151" s="1">
        <v>982</v>
      </c>
      <c r="D151" s="1">
        <v>723</v>
      </c>
      <c r="E151" s="36">
        <v>736.7</v>
      </c>
      <c r="F151" s="2">
        <v>25.46</v>
      </c>
      <c r="G151" s="2">
        <v>3.58</v>
      </c>
      <c r="H151" s="2">
        <v>2.58</v>
      </c>
      <c r="I151" s="36">
        <v>999.61</v>
      </c>
    </row>
    <row r="152" spans="2:9">
      <c r="B152" s="2" t="s">
        <v>1325</v>
      </c>
      <c r="C152" s="1">
        <v>982</v>
      </c>
      <c r="D152" s="1">
        <v>698</v>
      </c>
      <c r="E152" s="36">
        <v>711.24</v>
      </c>
      <c r="F152" s="2">
        <v>-1.27</v>
      </c>
      <c r="G152" s="2">
        <v>-0.18</v>
      </c>
      <c r="H152" s="2">
        <v>0.69</v>
      </c>
      <c r="I152" s="36">
        <v>1003.03</v>
      </c>
    </row>
    <row r="153" spans="2:9">
      <c r="B153" s="2" t="s">
        <v>1324</v>
      </c>
      <c r="C153" s="1">
        <v>980</v>
      </c>
      <c r="D153" s="1">
        <v>698</v>
      </c>
      <c r="E153" s="36">
        <v>712.51</v>
      </c>
      <c r="F153" s="2">
        <v>-10.56</v>
      </c>
      <c r="G153" s="2">
        <v>-1.46</v>
      </c>
      <c r="H153" s="2">
        <v>-0.97</v>
      </c>
      <c r="I153" s="36">
        <v>1005.71</v>
      </c>
    </row>
    <row r="154" spans="2:9">
      <c r="B154" s="2" t="s">
        <v>1323</v>
      </c>
      <c r="C154" s="1">
        <v>982</v>
      </c>
      <c r="D154" s="1">
        <v>710</v>
      </c>
      <c r="E154" s="36">
        <v>723.07</v>
      </c>
      <c r="F154" s="2">
        <v>25.98</v>
      </c>
      <c r="G154" s="2">
        <v>3.73</v>
      </c>
      <c r="H154" s="2">
        <v>2.58</v>
      </c>
      <c r="I154" s="36">
        <v>1006.61</v>
      </c>
    </row>
    <row r="155" spans="2:9">
      <c r="B155" s="2" t="s">
        <v>1321</v>
      </c>
      <c r="C155" s="1">
        <v>981</v>
      </c>
      <c r="D155" s="1">
        <v>684</v>
      </c>
      <c r="E155" s="36">
        <v>697.09</v>
      </c>
      <c r="F155" s="2">
        <v>6.97</v>
      </c>
      <c r="G155" s="2">
        <v>1.01</v>
      </c>
      <c r="H155" s="2">
        <v>0.56000000000000005</v>
      </c>
      <c r="I155" s="36">
        <v>1006.35</v>
      </c>
    </row>
    <row r="156" spans="2:9">
      <c r="B156" s="2" t="s">
        <v>1320</v>
      </c>
      <c r="C156" s="1">
        <v>978</v>
      </c>
      <c r="D156" s="1">
        <v>675</v>
      </c>
      <c r="E156" s="36">
        <v>690.12</v>
      </c>
      <c r="F156" s="2">
        <v>13.92</v>
      </c>
      <c r="G156" s="2">
        <v>2.06</v>
      </c>
      <c r="H156" s="2">
        <v>1.21</v>
      </c>
      <c r="I156" s="36">
        <v>1005.97</v>
      </c>
    </row>
    <row r="157" spans="2:9">
      <c r="B157" s="2" t="s">
        <v>1318</v>
      </c>
      <c r="C157" s="1">
        <v>979</v>
      </c>
      <c r="D157" s="1">
        <v>662</v>
      </c>
      <c r="E157" s="36">
        <v>676.2</v>
      </c>
      <c r="F157" s="2">
        <v>31.78</v>
      </c>
      <c r="G157" s="2">
        <v>4.93</v>
      </c>
      <c r="H157" s="2">
        <v>3.37</v>
      </c>
      <c r="I157" s="36">
        <v>1002.99</v>
      </c>
    </row>
    <row r="158" spans="2:9">
      <c r="B158" s="2" t="s">
        <v>1319</v>
      </c>
      <c r="C158" s="1">
        <v>977</v>
      </c>
      <c r="D158" s="1">
        <v>630</v>
      </c>
      <c r="E158" s="36">
        <v>644.41999999999996</v>
      </c>
      <c r="F158" s="2">
        <v>-4.3499999999999996</v>
      </c>
      <c r="G158" s="2">
        <v>-0.67</v>
      </c>
      <c r="H158" s="2">
        <v>-1.36</v>
      </c>
      <c r="I158" s="36">
        <v>1010.92</v>
      </c>
    </row>
    <row r="159" spans="2:9">
      <c r="B159" s="2" t="s">
        <v>1316</v>
      </c>
      <c r="C159" s="1">
        <v>979</v>
      </c>
      <c r="D159" s="1">
        <v>635</v>
      </c>
      <c r="E159" s="36">
        <v>648.77</v>
      </c>
      <c r="F159" s="2">
        <v>-4.0199999999999996</v>
      </c>
      <c r="G159" s="2">
        <v>-0.62</v>
      </c>
      <c r="H159" s="2">
        <v>-1</v>
      </c>
      <c r="I159" s="36">
        <v>1013.62</v>
      </c>
    </row>
    <row r="160" spans="2:9">
      <c r="B160" s="2" t="s">
        <v>1315</v>
      </c>
      <c r="C160" s="1">
        <v>983</v>
      </c>
      <c r="D160" s="1">
        <v>642</v>
      </c>
      <c r="E160" s="36">
        <v>652.79</v>
      </c>
      <c r="F160" s="2">
        <v>-31.73</v>
      </c>
      <c r="G160" s="2">
        <v>-4.6399999999999997</v>
      </c>
      <c r="H160" s="2">
        <v>-3.23</v>
      </c>
      <c r="I160" s="36">
        <v>1016.45</v>
      </c>
    </row>
    <row r="161" spans="2:9">
      <c r="B161" s="2" t="s">
        <v>1314</v>
      </c>
      <c r="C161" s="1">
        <v>987</v>
      </c>
      <c r="D161" s="1">
        <v>675</v>
      </c>
      <c r="E161" s="36">
        <v>684.52</v>
      </c>
      <c r="F161" s="2">
        <v>21.17</v>
      </c>
      <c r="G161" s="2">
        <v>3.19</v>
      </c>
      <c r="H161" s="2">
        <v>1.31</v>
      </c>
      <c r="I161" s="36">
        <v>1015.93</v>
      </c>
    </row>
    <row r="162" spans="2:9">
      <c r="B162" s="2" t="s">
        <v>1313</v>
      </c>
      <c r="C162" s="1">
        <v>988</v>
      </c>
      <c r="D162" s="1">
        <v>655</v>
      </c>
      <c r="E162" s="36">
        <v>663.35</v>
      </c>
      <c r="F162" s="2">
        <v>-11.97</v>
      </c>
      <c r="G162" s="2">
        <v>-1.77</v>
      </c>
      <c r="H162" s="2">
        <v>-1.21</v>
      </c>
      <c r="I162" s="36">
        <v>1017.48</v>
      </c>
    </row>
    <row r="163" spans="2:9">
      <c r="B163" s="2" t="s">
        <v>1312</v>
      </c>
      <c r="C163" s="1">
        <v>987</v>
      </c>
      <c r="D163" s="1">
        <v>666</v>
      </c>
      <c r="E163" s="36">
        <v>675.32</v>
      </c>
      <c r="F163" s="2">
        <v>-55.25</v>
      </c>
      <c r="G163" s="2">
        <v>-7.56</v>
      </c>
      <c r="H163" s="2">
        <v>-5.55</v>
      </c>
      <c r="I163" s="36">
        <v>1021.56</v>
      </c>
    </row>
    <row r="164" spans="2:9">
      <c r="B164" s="2" t="s">
        <v>1311</v>
      </c>
      <c r="C164" s="1">
        <v>989</v>
      </c>
      <c r="D164" s="1">
        <v>723</v>
      </c>
      <c r="E164" s="36">
        <v>730.57</v>
      </c>
      <c r="F164" s="2">
        <v>-12.36</v>
      </c>
      <c r="G164" s="2">
        <v>-1.66</v>
      </c>
      <c r="H164" s="2">
        <v>-0.95</v>
      </c>
      <c r="I164" s="36">
        <v>1012.84</v>
      </c>
    </row>
    <row r="165" spans="2:9">
      <c r="B165" s="2" t="s">
        <v>1310</v>
      </c>
      <c r="C165" s="1">
        <v>990</v>
      </c>
      <c r="D165" s="1">
        <v>735</v>
      </c>
      <c r="E165" s="36">
        <v>742.93</v>
      </c>
      <c r="F165" s="2">
        <v>-36.18</v>
      </c>
      <c r="G165" s="2">
        <v>-4.6399999999999997</v>
      </c>
      <c r="H165" s="2">
        <v>-3.34</v>
      </c>
      <c r="I165" s="36">
        <v>1008.72</v>
      </c>
    </row>
    <row r="166" spans="2:9">
      <c r="B166" s="2" t="s">
        <v>1309</v>
      </c>
      <c r="C166" s="1">
        <v>990</v>
      </c>
      <c r="D166" s="1">
        <v>771</v>
      </c>
      <c r="E166" s="36">
        <v>779.11</v>
      </c>
      <c r="F166" s="2">
        <v>15.41</v>
      </c>
      <c r="G166" s="2">
        <v>2.02</v>
      </c>
      <c r="H166" s="2">
        <v>1.35</v>
      </c>
      <c r="I166" s="36">
        <v>1005.7</v>
      </c>
    </row>
    <row r="167" spans="2:9">
      <c r="B167" s="2" t="s">
        <v>1308</v>
      </c>
      <c r="C167" s="1">
        <v>990</v>
      </c>
      <c r="D167" s="1">
        <v>756</v>
      </c>
      <c r="E167" s="36">
        <v>763.7</v>
      </c>
      <c r="F167" s="2">
        <v>-3.78</v>
      </c>
      <c r="G167" s="2">
        <v>-0.49</v>
      </c>
      <c r="H167" s="2">
        <v>-0.32</v>
      </c>
      <c r="I167" s="36">
        <v>1005.75</v>
      </c>
    </row>
    <row r="168" spans="2:9">
      <c r="B168" s="2" t="s">
        <v>1307</v>
      </c>
      <c r="C168" s="1">
        <v>991</v>
      </c>
      <c r="D168" s="1">
        <v>760</v>
      </c>
      <c r="E168" s="36">
        <v>767.48</v>
      </c>
      <c r="F168" s="2">
        <v>-5.56</v>
      </c>
      <c r="G168" s="2">
        <v>-0.72</v>
      </c>
      <c r="H168" s="2">
        <v>0.61</v>
      </c>
      <c r="I168" s="36">
        <v>1004.7</v>
      </c>
    </row>
    <row r="169" spans="2:9">
      <c r="B169" s="2" t="s">
        <v>1306</v>
      </c>
      <c r="C169" s="1">
        <v>992</v>
      </c>
      <c r="D169" s="1">
        <v>767</v>
      </c>
      <c r="E169" s="36">
        <v>773.04</v>
      </c>
      <c r="F169" s="2">
        <v>-17.59</v>
      </c>
      <c r="G169" s="2">
        <v>-2.2200000000000002</v>
      </c>
      <c r="H169" s="2">
        <v>-0.97</v>
      </c>
      <c r="I169" s="36">
        <v>1002.72</v>
      </c>
    </row>
    <row r="170" spans="2:9">
      <c r="B170" s="2" t="s">
        <v>1305</v>
      </c>
      <c r="C170" s="1">
        <v>992</v>
      </c>
      <c r="D170" s="1">
        <v>784</v>
      </c>
      <c r="E170" s="36">
        <v>790.63</v>
      </c>
      <c r="F170" s="2">
        <v>11.95</v>
      </c>
      <c r="G170" s="2">
        <v>1.53</v>
      </c>
      <c r="H170" s="2">
        <v>2.11</v>
      </c>
      <c r="I170" s="36">
        <v>1000.77</v>
      </c>
    </row>
    <row r="171" spans="2:9">
      <c r="B171" s="2" t="s">
        <v>1304</v>
      </c>
      <c r="C171" s="1">
        <v>992</v>
      </c>
      <c r="D171" s="1">
        <v>773</v>
      </c>
      <c r="E171" s="36">
        <v>778.68</v>
      </c>
      <c r="F171" s="2">
        <v>-15.91</v>
      </c>
      <c r="G171" s="2">
        <v>-2</v>
      </c>
      <c r="H171" s="2">
        <v>-1.72</v>
      </c>
      <c r="I171" s="36">
        <v>1000.22</v>
      </c>
    </row>
    <row r="172" spans="2:9">
      <c r="B172" s="2" t="s">
        <v>1293</v>
      </c>
      <c r="C172" s="1">
        <v>992</v>
      </c>
      <c r="D172" s="1">
        <v>788</v>
      </c>
      <c r="E172" s="36">
        <v>794.59</v>
      </c>
      <c r="F172" s="2">
        <v>-27.91</v>
      </c>
      <c r="G172" s="2">
        <v>-3.39</v>
      </c>
      <c r="H172" s="2">
        <v>-3.02</v>
      </c>
      <c r="I172" s="36">
        <v>999.9</v>
      </c>
    </row>
    <row r="173" spans="2:9">
      <c r="B173" s="2" t="s">
        <v>1292</v>
      </c>
      <c r="C173" s="1">
        <v>993</v>
      </c>
      <c r="D173" s="1">
        <v>816</v>
      </c>
      <c r="E173" s="36">
        <v>822.5</v>
      </c>
      <c r="F173" s="2">
        <v>-26.94</v>
      </c>
      <c r="G173" s="2">
        <v>-3.17</v>
      </c>
      <c r="H173" s="2">
        <v>-3.38</v>
      </c>
      <c r="I173" s="36">
        <v>999.86</v>
      </c>
    </row>
    <row r="174" spans="2:9">
      <c r="B174" s="2" t="s">
        <v>1291</v>
      </c>
      <c r="C174" s="1">
        <v>992</v>
      </c>
      <c r="D174" s="1">
        <v>842</v>
      </c>
      <c r="E174" s="36">
        <v>849.44</v>
      </c>
      <c r="F174" s="2">
        <v>-5.53</v>
      </c>
      <c r="G174" s="2">
        <v>-0.65</v>
      </c>
      <c r="H174" s="2">
        <v>-1.1499999999999999</v>
      </c>
      <c r="I174" s="36">
        <v>997.59</v>
      </c>
    </row>
    <row r="175" spans="2:9">
      <c r="B175" s="2" t="s">
        <v>1290</v>
      </c>
      <c r="C175" s="1">
        <v>993</v>
      </c>
      <c r="D175" s="1">
        <v>849</v>
      </c>
      <c r="E175" s="36">
        <v>854.97</v>
      </c>
      <c r="F175" s="2">
        <v>4.7</v>
      </c>
      <c r="G175" s="2">
        <v>0.55000000000000004</v>
      </c>
      <c r="H175" s="2">
        <v>0.06</v>
      </c>
      <c r="I175" s="36">
        <v>996.62</v>
      </c>
    </row>
    <row r="176" spans="2:9">
      <c r="B176" s="2" t="s">
        <v>1286</v>
      </c>
      <c r="C176" s="1">
        <v>993</v>
      </c>
      <c r="D176" s="1">
        <v>844</v>
      </c>
      <c r="E176" s="36">
        <v>850.27</v>
      </c>
      <c r="F176" s="2">
        <v>26.73</v>
      </c>
      <c r="G176" s="2">
        <v>3.25</v>
      </c>
      <c r="H176" s="2">
        <v>1.89</v>
      </c>
      <c r="I176" s="36">
        <v>997.34</v>
      </c>
    </row>
    <row r="177" spans="2:9">
      <c r="B177" s="2" t="s">
        <v>1285</v>
      </c>
      <c r="C177" s="1">
        <v>991</v>
      </c>
      <c r="D177" s="1">
        <v>816</v>
      </c>
      <c r="E177" s="36">
        <v>823.54</v>
      </c>
      <c r="F177" s="2">
        <v>-0.12</v>
      </c>
      <c r="G177" s="2">
        <v>-0.01</v>
      </c>
      <c r="H177" s="2">
        <v>-7.0000000000000007E-2</v>
      </c>
      <c r="I177" s="36">
        <v>999.07</v>
      </c>
    </row>
    <row r="178" spans="2:9">
      <c r="B178" s="2" t="s">
        <v>1284</v>
      </c>
      <c r="C178" s="1">
        <v>992</v>
      </c>
      <c r="D178" s="1">
        <v>817</v>
      </c>
      <c r="E178" s="36">
        <v>823.66</v>
      </c>
      <c r="F178" s="2">
        <v>-1.31</v>
      </c>
      <c r="G178" s="2">
        <v>-0.16</v>
      </c>
      <c r="H178" s="2">
        <v>0.82</v>
      </c>
      <c r="I178" s="36">
        <v>999.21</v>
      </c>
    </row>
    <row r="179" spans="2:9">
      <c r="B179" s="2" t="s">
        <v>1283</v>
      </c>
      <c r="C179" s="1">
        <v>990</v>
      </c>
      <c r="D179" s="1">
        <v>817</v>
      </c>
      <c r="E179" s="36">
        <v>824.97</v>
      </c>
      <c r="F179" s="2">
        <v>-15.5</v>
      </c>
      <c r="G179" s="2">
        <v>-1.84</v>
      </c>
      <c r="H179" s="2">
        <v>-2.0499999999999998</v>
      </c>
      <c r="I179" s="36">
        <v>1000.1</v>
      </c>
    </row>
    <row r="180" spans="2:9">
      <c r="B180" s="2" t="s">
        <v>1282</v>
      </c>
      <c r="C180" s="1">
        <v>991</v>
      </c>
      <c r="D180" s="1">
        <v>833</v>
      </c>
      <c r="E180" s="36">
        <v>840.47</v>
      </c>
      <c r="F180" s="2">
        <v>-6.28</v>
      </c>
      <c r="G180" s="2">
        <v>-0.74</v>
      </c>
      <c r="H180" s="2">
        <v>-1.47</v>
      </c>
      <c r="I180" s="36">
        <v>1000.01</v>
      </c>
    </row>
    <row r="181" spans="2:9">
      <c r="B181" s="2" t="s">
        <v>1281</v>
      </c>
      <c r="C181" s="1">
        <v>991</v>
      </c>
      <c r="D181" s="1">
        <v>839</v>
      </c>
      <c r="E181" s="36">
        <v>846.75</v>
      </c>
      <c r="F181" s="2">
        <v>-19.98</v>
      </c>
      <c r="G181" s="2">
        <v>-2.31</v>
      </c>
      <c r="H181" s="2">
        <v>-2.78</v>
      </c>
      <c r="I181" s="36">
        <v>998.93</v>
      </c>
    </row>
    <row r="182" spans="2:9">
      <c r="B182" s="2" t="s">
        <v>1280</v>
      </c>
      <c r="C182" s="1">
        <v>992</v>
      </c>
      <c r="D182" s="1">
        <v>860</v>
      </c>
      <c r="E182" s="36">
        <v>866.73</v>
      </c>
      <c r="F182" s="2">
        <v>13.27</v>
      </c>
      <c r="G182" s="2">
        <v>1.55</v>
      </c>
      <c r="H182" s="2">
        <v>0.79</v>
      </c>
      <c r="I182" s="36">
        <v>997.9</v>
      </c>
    </row>
    <row r="183" spans="2:9">
      <c r="B183" s="2" t="s">
        <v>1279</v>
      </c>
      <c r="C183" s="1">
        <v>991</v>
      </c>
      <c r="D183" s="1">
        <v>846</v>
      </c>
      <c r="E183" s="36">
        <v>853.46</v>
      </c>
      <c r="F183" s="2">
        <v>-11.2</v>
      </c>
      <c r="G183" s="2">
        <v>-1.3</v>
      </c>
      <c r="H183" s="2">
        <v>-2.0699999999999998</v>
      </c>
      <c r="I183" s="36">
        <v>998.05</v>
      </c>
    </row>
    <row r="184" spans="2:9">
      <c r="B184" s="2" t="s">
        <v>1276</v>
      </c>
      <c r="C184" s="1">
        <v>990</v>
      </c>
      <c r="D184" s="1">
        <v>856</v>
      </c>
      <c r="E184" s="36">
        <v>864.66</v>
      </c>
      <c r="F184" s="2">
        <v>16.05</v>
      </c>
      <c r="G184" s="2">
        <v>1.89</v>
      </c>
      <c r="H184" s="2">
        <v>0.54</v>
      </c>
      <c r="I184" s="36">
        <v>998.05</v>
      </c>
    </row>
    <row r="185" spans="2:9">
      <c r="B185" s="2" t="s">
        <v>1277</v>
      </c>
      <c r="C185" s="1">
        <v>991</v>
      </c>
      <c r="D185" s="1">
        <v>841</v>
      </c>
      <c r="E185" s="36">
        <v>848.61</v>
      </c>
      <c r="F185" s="2">
        <v>30.08</v>
      </c>
      <c r="G185" s="2">
        <v>3.67</v>
      </c>
      <c r="H185" s="2">
        <v>2.78</v>
      </c>
      <c r="I185" s="36">
        <v>998.43</v>
      </c>
    </row>
    <row r="186" spans="2:9">
      <c r="B186" s="2" t="s">
        <v>1275</v>
      </c>
      <c r="C186" s="1">
        <v>991</v>
      </c>
      <c r="D186" s="1">
        <v>811</v>
      </c>
      <c r="E186" s="36">
        <v>818.53</v>
      </c>
      <c r="F186" s="2">
        <v>2.0699999999999998</v>
      </c>
      <c r="G186" s="2">
        <v>0.25</v>
      </c>
      <c r="H186" s="2">
        <v>-0.13</v>
      </c>
      <c r="I186" s="36">
        <v>998.81</v>
      </c>
    </row>
    <row r="187" spans="2:9">
      <c r="B187" s="2" t="s">
        <v>1274</v>
      </c>
      <c r="C187" s="1">
        <v>990</v>
      </c>
      <c r="D187" s="1">
        <v>808</v>
      </c>
      <c r="E187" s="36">
        <v>816.46</v>
      </c>
      <c r="F187" s="2">
        <v>5.72</v>
      </c>
      <c r="G187" s="2">
        <v>0.71</v>
      </c>
      <c r="H187" s="2">
        <v>0.36</v>
      </c>
      <c r="I187" s="36">
        <v>998.72</v>
      </c>
    </row>
    <row r="188" spans="2:9">
      <c r="B188" s="2" t="s">
        <v>1272</v>
      </c>
      <c r="C188" s="1">
        <v>995</v>
      </c>
      <c r="D188" s="1">
        <v>807</v>
      </c>
      <c r="E188" s="36">
        <v>810.74</v>
      </c>
      <c r="F188" s="2">
        <v>-69.02</v>
      </c>
      <c r="G188" s="2">
        <v>-7.85</v>
      </c>
      <c r="H188" s="2">
        <v>-2.33</v>
      </c>
      <c r="I188" s="36">
        <v>998.61</v>
      </c>
    </row>
    <row r="189" spans="2:9">
      <c r="B189" s="2" t="s">
        <v>1271</v>
      </c>
      <c r="C189" s="1">
        <v>995</v>
      </c>
      <c r="D189" s="1">
        <v>875</v>
      </c>
      <c r="E189" s="36">
        <v>879.76</v>
      </c>
      <c r="F189" s="2">
        <v>0.11</v>
      </c>
      <c r="G189" s="2">
        <v>0.01</v>
      </c>
      <c r="H189" s="2">
        <v>-3.96</v>
      </c>
      <c r="I189" s="36">
        <v>997.48</v>
      </c>
    </row>
    <row r="190" spans="2:9">
      <c r="B190" s="2" t="s">
        <v>1270</v>
      </c>
      <c r="C190" s="1">
        <v>998</v>
      </c>
      <c r="D190" s="1">
        <v>877</v>
      </c>
      <c r="E190" s="36">
        <v>879.65</v>
      </c>
      <c r="F190" s="2">
        <v>39.36</v>
      </c>
      <c r="G190" s="2">
        <v>4.68</v>
      </c>
      <c r="H190" s="2">
        <v>3.15</v>
      </c>
      <c r="I190" s="36">
        <v>997.78</v>
      </c>
    </row>
    <row r="191" spans="2:9">
      <c r="B191" s="2" t="s">
        <v>1269</v>
      </c>
      <c r="C191" s="1">
        <v>1000</v>
      </c>
      <c r="D191" s="1">
        <v>840</v>
      </c>
      <c r="E191" s="36">
        <v>840.29</v>
      </c>
      <c r="F191" s="2">
        <v>35.03</v>
      </c>
      <c r="G191" s="2">
        <v>4.3499999999999996</v>
      </c>
      <c r="H191" s="2">
        <v>2.63</v>
      </c>
      <c r="I191" s="36">
        <v>998.3</v>
      </c>
    </row>
    <row r="192" spans="2:9">
      <c r="B192" s="2" t="s">
        <v>1268</v>
      </c>
      <c r="C192" s="1">
        <v>1002</v>
      </c>
      <c r="D192" s="1">
        <v>807</v>
      </c>
      <c r="E192" s="36">
        <v>805.26</v>
      </c>
      <c r="F192" s="2">
        <v>-5.92</v>
      </c>
      <c r="G192" s="2">
        <v>-0.73</v>
      </c>
      <c r="H192" s="2">
        <v>-0.22</v>
      </c>
      <c r="I192" s="36">
        <v>998.36</v>
      </c>
    </row>
    <row r="193" spans="2:9">
      <c r="B193" s="2" t="s">
        <v>1267</v>
      </c>
      <c r="C193" s="1">
        <v>1003</v>
      </c>
      <c r="D193" s="1">
        <v>813</v>
      </c>
      <c r="E193" s="36">
        <v>811.18</v>
      </c>
      <c r="F193" s="2">
        <v>-27.15</v>
      </c>
      <c r="G193" s="2">
        <v>-3.24</v>
      </c>
      <c r="H193" s="2">
        <v>-1.01</v>
      </c>
      <c r="I193" s="36">
        <v>998.44</v>
      </c>
    </row>
    <row r="194" spans="2:9">
      <c r="B194" s="2" t="s">
        <v>1266</v>
      </c>
      <c r="C194" s="1">
        <v>1002</v>
      </c>
      <c r="D194" s="1">
        <v>840</v>
      </c>
      <c r="E194" s="36">
        <v>838.33</v>
      </c>
      <c r="F194" s="2">
        <v>0.27</v>
      </c>
      <c r="G194" s="2">
        <v>0.03</v>
      </c>
      <c r="H194" s="2">
        <v>1.54</v>
      </c>
      <c r="I194" s="36">
        <v>998.45</v>
      </c>
    </row>
    <row r="195" spans="2:9">
      <c r="B195" s="2" t="s">
        <v>1265</v>
      </c>
      <c r="C195" s="1">
        <v>1006</v>
      </c>
      <c r="D195" s="1">
        <v>843</v>
      </c>
      <c r="E195" s="36">
        <v>838.06</v>
      </c>
      <c r="F195" s="2">
        <v>-30.97</v>
      </c>
      <c r="G195" s="2">
        <v>-3.56</v>
      </c>
      <c r="H195" s="2">
        <v>-2.73</v>
      </c>
      <c r="I195" s="36">
        <v>1000.4</v>
      </c>
    </row>
    <row r="196" spans="2:9">
      <c r="B196" s="2" t="s">
        <v>1264</v>
      </c>
      <c r="C196" s="1">
        <v>1017</v>
      </c>
      <c r="D196" s="1">
        <v>884</v>
      </c>
      <c r="E196" s="36">
        <v>869.03</v>
      </c>
      <c r="F196" s="2">
        <v>54.93</v>
      </c>
      <c r="G196" s="2">
        <v>6.75</v>
      </c>
      <c r="H196" s="2">
        <v>5.23</v>
      </c>
      <c r="I196" s="36">
        <v>999.34</v>
      </c>
    </row>
    <row r="197" spans="2:9">
      <c r="B197" s="2" t="s">
        <v>1263</v>
      </c>
      <c r="C197" s="1">
        <v>1021</v>
      </c>
      <c r="D197" s="1">
        <v>832</v>
      </c>
      <c r="E197" s="36">
        <v>814.1</v>
      </c>
      <c r="F197" s="2">
        <v>-17.37</v>
      </c>
      <c r="G197" s="2">
        <v>-2.09</v>
      </c>
      <c r="H197" s="2">
        <v>-1.98</v>
      </c>
      <c r="I197" s="36">
        <v>999.67</v>
      </c>
    </row>
    <row r="198" spans="2:9">
      <c r="B198" s="2" t="s">
        <v>1262</v>
      </c>
      <c r="C198" s="1">
        <v>1024</v>
      </c>
      <c r="D198" s="1">
        <v>851</v>
      </c>
      <c r="E198" s="36">
        <v>831.47</v>
      </c>
      <c r="F198" s="2">
        <v>53.26</v>
      </c>
      <c r="G198" s="2">
        <v>6.84</v>
      </c>
      <c r="H198" s="2">
        <v>5.26</v>
      </c>
      <c r="I198" s="36">
        <v>999.63</v>
      </c>
    </row>
    <row r="199" spans="2:9">
      <c r="B199" s="2" t="s">
        <v>1259</v>
      </c>
      <c r="C199" s="1">
        <v>1023</v>
      </c>
      <c r="D199" s="1">
        <v>796</v>
      </c>
      <c r="E199" s="36">
        <v>778.21</v>
      </c>
      <c r="F199" s="2">
        <v>-68.2</v>
      </c>
      <c r="G199" s="2">
        <v>-8.06</v>
      </c>
      <c r="H199" s="2">
        <v>-7.1</v>
      </c>
      <c r="I199" s="36">
        <v>999.89</v>
      </c>
    </row>
    <row r="200" spans="2:9">
      <c r="B200" s="2" t="s">
        <v>1257</v>
      </c>
      <c r="C200" s="1">
        <v>1028</v>
      </c>
      <c r="D200" s="1">
        <v>870</v>
      </c>
      <c r="E200" s="36">
        <v>846.41</v>
      </c>
      <c r="F200" s="2">
        <v>-49.9</v>
      </c>
      <c r="G200" s="2">
        <v>-5.57</v>
      </c>
      <c r="H200" s="2">
        <v>-4.3899999999999997</v>
      </c>
      <c r="I200" s="36">
        <v>999.5</v>
      </c>
    </row>
    <row r="201" spans="2:9">
      <c r="B201" s="2" t="s">
        <v>1258</v>
      </c>
      <c r="C201" s="1">
        <v>1030</v>
      </c>
      <c r="D201" s="1">
        <v>923</v>
      </c>
      <c r="E201" s="36">
        <v>896.31</v>
      </c>
      <c r="F201" s="2">
        <v>-3.4</v>
      </c>
      <c r="G201" s="2">
        <v>-0.38</v>
      </c>
      <c r="H201" s="2">
        <v>0.56000000000000005</v>
      </c>
      <c r="I201" s="36">
        <v>999.22</v>
      </c>
    </row>
    <row r="202" spans="2:9">
      <c r="B202" s="2" t="s">
        <v>1256</v>
      </c>
      <c r="C202" s="1">
        <v>1037</v>
      </c>
      <c r="D202" s="1">
        <v>933</v>
      </c>
      <c r="E202" s="36">
        <v>899.71</v>
      </c>
      <c r="F202" s="2">
        <v>7.39</v>
      </c>
      <c r="G202" s="2">
        <v>0.83</v>
      </c>
      <c r="H202" s="2">
        <v>0.88</v>
      </c>
      <c r="I202" s="36">
        <v>999.57</v>
      </c>
    </row>
    <row r="203" spans="2:9">
      <c r="B203" s="2" t="s">
        <v>1251</v>
      </c>
      <c r="C203" s="1">
        <v>1038</v>
      </c>
      <c r="D203" s="1">
        <v>926</v>
      </c>
      <c r="E203" s="36">
        <v>892.32</v>
      </c>
      <c r="F203" s="2">
        <v>-45.28</v>
      </c>
      <c r="G203" s="2">
        <v>-4.83</v>
      </c>
      <c r="H203" s="2">
        <v>-2.52</v>
      </c>
      <c r="I203" s="36">
        <v>999.29</v>
      </c>
    </row>
    <row r="204" spans="2:9">
      <c r="B204" s="2" t="s">
        <v>1250</v>
      </c>
      <c r="C204" s="1">
        <v>1038</v>
      </c>
      <c r="D204" s="1">
        <v>973</v>
      </c>
      <c r="E204" s="36">
        <v>937.6</v>
      </c>
      <c r="F204" s="2">
        <v>-25.57</v>
      </c>
      <c r="G204" s="2">
        <v>-2.65</v>
      </c>
      <c r="H204" s="2">
        <v>-2.94</v>
      </c>
      <c r="I204" s="36">
        <v>998.95</v>
      </c>
    </row>
    <row r="205" spans="2:9">
      <c r="B205" s="2" t="s">
        <v>1249</v>
      </c>
      <c r="C205" s="1">
        <v>1042</v>
      </c>
      <c r="D205" s="1">
        <v>1003</v>
      </c>
      <c r="E205" s="36">
        <v>963.17</v>
      </c>
      <c r="F205" s="2">
        <v>-24.53</v>
      </c>
      <c r="G205" s="2">
        <v>-2.48</v>
      </c>
      <c r="H205" s="2">
        <v>-1.98</v>
      </c>
      <c r="I205" s="36">
        <v>999.32</v>
      </c>
    </row>
    <row r="206" spans="2:9">
      <c r="B206" s="2" t="s">
        <v>1248</v>
      </c>
      <c r="C206" s="1">
        <v>1048</v>
      </c>
      <c r="D206" s="1">
        <v>1035</v>
      </c>
      <c r="E206" s="36">
        <v>987.7</v>
      </c>
      <c r="F206" s="2">
        <v>-12.39</v>
      </c>
      <c r="G206" s="2">
        <v>-1.24</v>
      </c>
      <c r="H206" s="2">
        <v>-0.36</v>
      </c>
      <c r="I206" s="36">
        <v>999.18</v>
      </c>
    </row>
    <row r="207" spans="2:9">
      <c r="B207" s="2" t="s">
        <v>1247</v>
      </c>
      <c r="C207" s="1">
        <v>1048</v>
      </c>
      <c r="D207" s="1">
        <v>1048</v>
      </c>
      <c r="E207" s="36">
        <v>1000.09</v>
      </c>
      <c r="F207" s="2">
        <v>-12.45</v>
      </c>
      <c r="G207" s="2">
        <v>-1.23</v>
      </c>
      <c r="H207" s="2">
        <v>-1.73</v>
      </c>
      <c r="I207" s="36">
        <v>999.48</v>
      </c>
    </row>
    <row r="208" spans="2:9">
      <c r="B208" s="2" t="s">
        <v>1246</v>
      </c>
      <c r="C208" s="1">
        <v>1048</v>
      </c>
      <c r="D208" s="1">
        <v>1061</v>
      </c>
      <c r="E208" s="36">
        <v>1012.54</v>
      </c>
      <c r="F208" s="2">
        <v>18.96</v>
      </c>
      <c r="G208" s="2">
        <v>1.91</v>
      </c>
      <c r="H208" s="2">
        <v>0.82</v>
      </c>
      <c r="I208" s="36">
        <v>999.42</v>
      </c>
    </row>
    <row r="209" spans="2:10">
      <c r="B209" s="2" t="s">
        <v>1245</v>
      </c>
      <c r="C209" s="1">
        <v>1048</v>
      </c>
      <c r="D209" s="1">
        <v>1041</v>
      </c>
      <c r="E209" s="36">
        <v>993.58</v>
      </c>
      <c r="F209" s="2">
        <v>-6.42</v>
      </c>
      <c r="G209" s="2">
        <v>-0.64</v>
      </c>
      <c r="H209" s="2">
        <v>0</v>
      </c>
      <c r="I209" s="36">
        <v>999.66</v>
      </c>
    </row>
    <row r="210" spans="2:10">
      <c r="B210" s="2" t="s">
        <v>1244</v>
      </c>
      <c r="C210" s="1">
        <v>666</v>
      </c>
      <c r="D210" s="1">
        <v>1053</v>
      </c>
      <c r="E210" s="36">
        <v>1000</v>
      </c>
      <c r="F210" s="2">
        <v>-41.6</v>
      </c>
      <c r="G210" s="2">
        <v>-2.56</v>
      </c>
      <c r="H210" s="2">
        <v>-1.4</v>
      </c>
      <c r="I210" s="36">
        <v>1000</v>
      </c>
      <c r="J210" s="2" t="s">
        <v>23</v>
      </c>
    </row>
    <row r="211" spans="2:10">
      <c r="B211" s="2" t="s">
        <v>1243</v>
      </c>
      <c r="C211" s="1">
        <v>666</v>
      </c>
      <c r="D211" s="1">
        <v>1081</v>
      </c>
      <c r="E211" s="36">
        <v>1622.56</v>
      </c>
      <c r="F211" s="2">
        <v>25.56</v>
      </c>
      <c r="G211" s="2">
        <v>1.6</v>
      </c>
      <c r="H211" s="2">
        <v>1.52</v>
      </c>
      <c r="I211" s="36">
        <v>1090.6600000000001</v>
      </c>
    </row>
    <row r="212" spans="2:10">
      <c r="B212" s="2" t="s">
        <v>1242</v>
      </c>
      <c r="C212" s="1">
        <v>666</v>
      </c>
      <c r="D212" s="1">
        <v>1064</v>
      </c>
      <c r="E212" s="36">
        <v>1597</v>
      </c>
      <c r="F212" s="2">
        <v>-38.049999999999997</v>
      </c>
      <c r="G212" s="2">
        <v>-2.33</v>
      </c>
      <c r="H212" s="2">
        <v>-2.1</v>
      </c>
      <c r="I212" s="36">
        <v>1091.83</v>
      </c>
    </row>
    <row r="213" spans="2:10">
      <c r="B213" s="2" t="s">
        <v>1241</v>
      </c>
      <c r="C213" s="1">
        <v>666</v>
      </c>
      <c r="D213" s="1">
        <v>1089</v>
      </c>
      <c r="E213" s="36">
        <v>1635.05</v>
      </c>
      <c r="F213" s="2">
        <v>-13.98</v>
      </c>
      <c r="G213" s="2">
        <v>-0.85</v>
      </c>
      <c r="H213" s="2">
        <v>-0.6</v>
      </c>
      <c r="I213" s="36">
        <v>1092.47</v>
      </c>
    </row>
    <row r="214" spans="2:10">
      <c r="B214" s="2" t="s">
        <v>1240</v>
      </c>
      <c r="C214" s="1">
        <v>666</v>
      </c>
      <c r="D214" s="1">
        <v>1098</v>
      </c>
      <c r="E214" s="36">
        <v>1649.03</v>
      </c>
      <c r="F214" s="2">
        <v>17.96</v>
      </c>
      <c r="G214" s="2">
        <v>1.1000000000000001</v>
      </c>
      <c r="H214" s="2">
        <v>1.1599999999999999</v>
      </c>
      <c r="I214" s="36">
        <v>1093.3499999999999</v>
      </c>
    </row>
    <row r="215" spans="2:10">
      <c r="B215" s="2" t="s">
        <v>1239</v>
      </c>
      <c r="C215" s="1">
        <v>665</v>
      </c>
      <c r="D215" s="1">
        <v>1085</v>
      </c>
      <c r="E215" s="36">
        <v>1631.07</v>
      </c>
      <c r="F215" s="2">
        <v>-26.18</v>
      </c>
      <c r="G215" s="2">
        <v>-1.58</v>
      </c>
      <c r="H215" s="2">
        <v>-1.01</v>
      </c>
      <c r="I215" s="36">
        <v>1093.48</v>
      </c>
    </row>
    <row r="216" spans="2:10">
      <c r="B216" s="2" t="s">
        <v>1236</v>
      </c>
      <c r="C216" s="1">
        <v>663</v>
      </c>
      <c r="D216" s="1">
        <v>1099</v>
      </c>
      <c r="E216" s="36">
        <v>1657.25</v>
      </c>
      <c r="F216" s="2">
        <v>1.55</v>
      </c>
      <c r="G216" s="2">
        <v>0.09</v>
      </c>
      <c r="H216" s="2">
        <v>-0.51</v>
      </c>
      <c r="I216" s="36">
        <v>1093.47</v>
      </c>
    </row>
    <row r="217" spans="2:10">
      <c r="B217" s="2" t="s">
        <v>1235</v>
      </c>
      <c r="C217" s="1">
        <v>663</v>
      </c>
      <c r="D217" s="1">
        <v>1098</v>
      </c>
      <c r="E217" s="36">
        <v>1655.7</v>
      </c>
      <c r="F217" s="2">
        <v>-2.3199999999999998</v>
      </c>
      <c r="G217" s="2">
        <v>-0.14000000000000001</v>
      </c>
      <c r="H217" s="2">
        <v>0.2</v>
      </c>
      <c r="I217" s="36">
        <v>1093.8599999999999</v>
      </c>
    </row>
    <row r="218" spans="2:10">
      <c r="B218" s="2" t="s">
        <v>1234</v>
      </c>
      <c r="C218" s="1">
        <v>662</v>
      </c>
      <c r="D218" s="1">
        <v>1098</v>
      </c>
      <c r="E218" s="36">
        <v>1658.02</v>
      </c>
      <c r="F218" s="2">
        <v>38.32</v>
      </c>
      <c r="G218" s="2">
        <v>2.37</v>
      </c>
      <c r="H218" s="2">
        <v>1.05</v>
      </c>
      <c r="I218" s="36">
        <v>1094.19</v>
      </c>
    </row>
    <row r="219" spans="2:10">
      <c r="B219" s="2" t="s">
        <v>1233</v>
      </c>
      <c r="C219" s="1">
        <v>664</v>
      </c>
      <c r="D219" s="1">
        <v>1075</v>
      </c>
      <c r="E219" s="36">
        <v>1619.7</v>
      </c>
      <c r="F219" s="2">
        <v>25.22</v>
      </c>
      <c r="G219" s="2">
        <v>1.58</v>
      </c>
      <c r="H219" s="2">
        <v>1.78</v>
      </c>
      <c r="I219" s="36">
        <v>1094.5</v>
      </c>
    </row>
    <row r="220" spans="2:10">
      <c r="B220" s="2" t="s">
        <v>1232</v>
      </c>
      <c r="C220" s="1">
        <v>665</v>
      </c>
      <c r="D220" s="1">
        <v>1060</v>
      </c>
      <c r="E220" s="36">
        <v>1594.48</v>
      </c>
      <c r="F220" s="2">
        <v>42.5</v>
      </c>
      <c r="G220" s="2">
        <v>2.74</v>
      </c>
      <c r="H220" s="2">
        <v>-0.38</v>
      </c>
      <c r="I220" s="36">
        <v>1094.44</v>
      </c>
    </row>
    <row r="221" spans="2:10">
      <c r="B221" s="2" t="s">
        <v>1231</v>
      </c>
      <c r="C221" s="1">
        <v>665</v>
      </c>
      <c r="D221" s="1">
        <v>1032</v>
      </c>
      <c r="E221" s="36">
        <v>1551.98</v>
      </c>
      <c r="F221" s="2">
        <v>4.57</v>
      </c>
      <c r="G221" s="2">
        <v>0.3</v>
      </c>
      <c r="H221" s="2">
        <v>2.5</v>
      </c>
      <c r="I221" s="36">
        <v>1094.44</v>
      </c>
    </row>
    <row r="222" spans="2:10">
      <c r="B222" s="2" t="s">
        <v>1230</v>
      </c>
      <c r="C222" s="1">
        <v>664</v>
      </c>
      <c r="D222" s="1">
        <v>1028</v>
      </c>
      <c r="E222" s="36">
        <v>1547.41</v>
      </c>
      <c r="F222" s="2">
        <v>-50.13</v>
      </c>
      <c r="G222" s="2">
        <v>-3.14</v>
      </c>
      <c r="H222" s="2">
        <v>-2.97</v>
      </c>
      <c r="I222" s="36">
        <v>1094.8699999999999</v>
      </c>
    </row>
    <row r="223" spans="2:10">
      <c r="B223" s="2" t="s">
        <v>1229</v>
      </c>
      <c r="C223" s="1">
        <v>666</v>
      </c>
      <c r="D223" s="1">
        <v>1064</v>
      </c>
      <c r="E223" s="36">
        <v>1597.54</v>
      </c>
      <c r="F223" s="2">
        <v>-31.25</v>
      </c>
      <c r="G223" s="2">
        <v>-1.92</v>
      </c>
      <c r="H223" s="2">
        <v>-1.06</v>
      </c>
      <c r="I223" s="36">
        <v>1094.8399999999999</v>
      </c>
    </row>
    <row r="224" spans="2:10">
      <c r="B224" s="2" t="s">
        <v>1220</v>
      </c>
      <c r="C224" s="1">
        <v>670</v>
      </c>
      <c r="D224" s="1">
        <v>1091</v>
      </c>
      <c r="E224" s="36">
        <v>1628.79</v>
      </c>
      <c r="F224" s="2">
        <v>-61.95</v>
      </c>
      <c r="G224" s="2">
        <v>-3.66</v>
      </c>
      <c r="H224" s="2">
        <v>-2.64</v>
      </c>
      <c r="I224" s="36">
        <v>1095.8399999999999</v>
      </c>
    </row>
    <row r="225" spans="2:9">
      <c r="B225" s="2" t="s">
        <v>1219</v>
      </c>
      <c r="C225" s="1">
        <v>672</v>
      </c>
      <c r="D225" s="1">
        <v>1137</v>
      </c>
      <c r="E225" s="36">
        <v>1690.74</v>
      </c>
      <c r="F225" s="2">
        <v>-44.86</v>
      </c>
      <c r="G225" s="2">
        <v>-2.58</v>
      </c>
      <c r="H225" s="2">
        <v>-1.64</v>
      </c>
      <c r="I225" s="36">
        <v>1096.9100000000001</v>
      </c>
    </row>
    <row r="226" spans="2:9">
      <c r="B226" s="2" t="s">
        <v>1206</v>
      </c>
      <c r="C226" s="1">
        <v>672</v>
      </c>
      <c r="D226" s="1">
        <v>1166</v>
      </c>
      <c r="E226" s="36">
        <v>1735.6</v>
      </c>
      <c r="F226" s="2">
        <v>26.67</v>
      </c>
      <c r="G226" s="2">
        <v>1.56</v>
      </c>
      <c r="H226" s="2">
        <v>1.06</v>
      </c>
      <c r="I226" s="36">
        <v>1097.8499999999999</v>
      </c>
    </row>
    <row r="227" spans="2:9">
      <c r="B227" s="2" t="s">
        <v>1205</v>
      </c>
      <c r="C227" s="1">
        <v>672</v>
      </c>
      <c r="D227" s="1">
        <v>1148</v>
      </c>
      <c r="E227" s="36">
        <v>1708.93</v>
      </c>
      <c r="F227" s="2">
        <v>-32.19</v>
      </c>
      <c r="G227" s="2">
        <v>-1.85</v>
      </c>
      <c r="H227" s="2">
        <v>-1.47</v>
      </c>
      <c r="I227" s="36">
        <v>1098.2</v>
      </c>
    </row>
    <row r="228" spans="2:9">
      <c r="B228" s="2" t="s">
        <v>1204</v>
      </c>
      <c r="C228" s="1">
        <v>672</v>
      </c>
      <c r="D228" s="1">
        <v>1170</v>
      </c>
      <c r="E228" s="36">
        <v>1741.12</v>
      </c>
      <c r="F228" s="2">
        <v>-17.5</v>
      </c>
      <c r="G228" s="2">
        <v>-1</v>
      </c>
      <c r="H228" s="2">
        <v>-1.44</v>
      </c>
      <c r="I228" s="36">
        <v>1099.75</v>
      </c>
    </row>
    <row r="229" spans="2:9">
      <c r="B229" s="2" t="s">
        <v>1203</v>
      </c>
      <c r="C229" s="1">
        <v>674</v>
      </c>
      <c r="D229" s="1">
        <v>1185</v>
      </c>
      <c r="E229" s="36">
        <v>1758.62</v>
      </c>
      <c r="F229" s="2">
        <v>11.91</v>
      </c>
      <c r="G229" s="2">
        <v>0.68</v>
      </c>
      <c r="H229" s="2">
        <v>0.4</v>
      </c>
      <c r="I229" s="36">
        <v>1099.1199999999999</v>
      </c>
    </row>
    <row r="230" spans="2:9">
      <c r="B230" s="2" t="s">
        <v>1202</v>
      </c>
      <c r="C230" s="1">
        <v>674</v>
      </c>
      <c r="D230" s="1">
        <v>1177</v>
      </c>
      <c r="E230" s="36">
        <v>1746.71</v>
      </c>
      <c r="F230" s="2">
        <v>28.78</v>
      </c>
      <c r="G230" s="2">
        <v>1.68</v>
      </c>
      <c r="H230" s="2">
        <v>0.93</v>
      </c>
      <c r="I230" s="36">
        <v>1098.3900000000001</v>
      </c>
    </row>
    <row r="231" spans="2:9">
      <c r="B231" s="2" t="s">
        <v>1201</v>
      </c>
      <c r="C231" s="1">
        <v>674</v>
      </c>
      <c r="D231" s="1">
        <v>1158</v>
      </c>
      <c r="E231" s="36">
        <v>1717.93</v>
      </c>
      <c r="F231" s="2">
        <v>6.76</v>
      </c>
      <c r="G231" s="2">
        <v>0.4</v>
      </c>
      <c r="H231" s="2">
        <v>0.28000000000000003</v>
      </c>
      <c r="I231" s="36">
        <v>1098.6099999999999</v>
      </c>
    </row>
    <row r="232" spans="2:9">
      <c r="B232" s="2" t="s">
        <v>1200</v>
      </c>
      <c r="C232" s="1">
        <v>675</v>
      </c>
      <c r="D232" s="1">
        <v>1155</v>
      </c>
      <c r="E232" s="36">
        <v>1711.17</v>
      </c>
      <c r="F232" s="2">
        <v>5.42</v>
      </c>
      <c r="G232" s="2">
        <v>0.32</v>
      </c>
      <c r="H232" s="2">
        <v>0.73</v>
      </c>
      <c r="I232" s="36">
        <v>1098.18</v>
      </c>
    </row>
    <row r="233" spans="2:9">
      <c r="B233" s="2" t="s">
        <v>1190</v>
      </c>
      <c r="C233" s="1">
        <v>677</v>
      </c>
      <c r="D233" s="1">
        <v>1154</v>
      </c>
      <c r="E233" s="36">
        <v>1705.75</v>
      </c>
      <c r="F233" s="2">
        <v>17.059999999999999</v>
      </c>
      <c r="G233" s="2">
        <v>1.01</v>
      </c>
      <c r="H233" s="2">
        <v>0.36</v>
      </c>
      <c r="I233" s="36">
        <v>1100.25</v>
      </c>
    </row>
    <row r="234" spans="2:9">
      <c r="B234" s="2" t="s">
        <v>1174</v>
      </c>
      <c r="C234" s="1">
        <v>678</v>
      </c>
      <c r="D234" s="1">
        <v>1144</v>
      </c>
      <c r="E234" s="36">
        <v>1688.69</v>
      </c>
      <c r="F234" s="2">
        <v>59.32</v>
      </c>
      <c r="G234" s="2">
        <v>3.64</v>
      </c>
      <c r="H234" s="2">
        <v>2.89</v>
      </c>
      <c r="I234" s="36">
        <v>1100.3900000000001</v>
      </c>
    </row>
    <row r="235" spans="2:9">
      <c r="B235" s="2" t="s">
        <v>55</v>
      </c>
      <c r="C235" s="1">
        <v>681</v>
      </c>
      <c r="D235" s="1">
        <v>1110</v>
      </c>
      <c r="E235" s="36">
        <v>1629.37</v>
      </c>
      <c r="F235" s="2">
        <v>4.3</v>
      </c>
      <c r="G235" s="2">
        <v>0.26</v>
      </c>
      <c r="H235" s="2">
        <v>0.51</v>
      </c>
      <c r="I235" s="36">
        <v>1101.54</v>
      </c>
    </row>
    <row r="236" spans="2:9">
      <c r="B236" s="2" t="s">
        <v>54</v>
      </c>
      <c r="C236" s="1">
        <v>682</v>
      </c>
      <c r="D236" s="1">
        <v>1108</v>
      </c>
      <c r="E236" s="36">
        <v>1625.07</v>
      </c>
      <c r="F236" s="2">
        <v>-16.809999999999999</v>
      </c>
      <c r="G236" s="2">
        <v>-1.02</v>
      </c>
      <c r="H236" s="2">
        <v>-1.03</v>
      </c>
      <c r="I236" s="36">
        <v>1103.21</v>
      </c>
    </row>
    <row r="237" spans="2:9">
      <c r="B237" s="2" t="s">
        <v>52</v>
      </c>
      <c r="C237" s="1">
        <v>683</v>
      </c>
      <c r="D237" s="1">
        <v>1121</v>
      </c>
      <c r="E237" s="36">
        <v>1641.88</v>
      </c>
      <c r="F237" s="2">
        <v>70.22</v>
      </c>
      <c r="G237" s="2">
        <v>4.47</v>
      </c>
      <c r="H237" s="2">
        <v>3.58</v>
      </c>
      <c r="I237" s="36">
        <v>1103.06</v>
      </c>
    </row>
    <row r="238" spans="2:9">
      <c r="B238" s="2" t="s">
        <v>51</v>
      </c>
      <c r="C238" s="1">
        <v>690</v>
      </c>
      <c r="D238" s="1">
        <v>1084</v>
      </c>
      <c r="E238" s="36">
        <v>1571.66</v>
      </c>
      <c r="F238" s="2">
        <v>10.16</v>
      </c>
      <c r="G238" s="2">
        <v>0.65</v>
      </c>
      <c r="H238" s="2">
        <v>0.83</v>
      </c>
      <c r="I238" s="36">
        <v>1103.31</v>
      </c>
    </row>
    <row r="239" spans="2:9">
      <c r="B239" s="2" t="s">
        <v>49</v>
      </c>
      <c r="C239" s="1">
        <v>692</v>
      </c>
      <c r="D239" s="1">
        <v>1081</v>
      </c>
      <c r="E239" s="36">
        <v>1561.5</v>
      </c>
      <c r="F239" s="2">
        <v>-38.81</v>
      </c>
      <c r="G239" s="2">
        <v>-2.4300000000000002</v>
      </c>
      <c r="H239" s="2">
        <v>-1.67</v>
      </c>
      <c r="I239" s="36">
        <v>1104.1300000000001</v>
      </c>
    </row>
    <row r="240" spans="2:9">
      <c r="B240" s="2" t="s">
        <v>48</v>
      </c>
      <c r="C240" s="1">
        <v>693</v>
      </c>
      <c r="D240" s="1">
        <v>1110</v>
      </c>
      <c r="E240" s="36">
        <v>1600.31</v>
      </c>
      <c r="F240" s="2">
        <v>-58.78</v>
      </c>
      <c r="G240" s="2">
        <v>-3.54</v>
      </c>
      <c r="H240" s="2">
        <v>-3.28</v>
      </c>
      <c r="I240" s="36">
        <v>1104.1600000000001</v>
      </c>
    </row>
    <row r="241" spans="2:9">
      <c r="B241" s="2" t="s">
        <v>47</v>
      </c>
      <c r="C241" s="1">
        <v>694</v>
      </c>
      <c r="D241" s="1">
        <v>1152</v>
      </c>
      <c r="E241" s="36">
        <v>1659.09</v>
      </c>
      <c r="F241" s="2">
        <v>15.84</v>
      </c>
      <c r="G241" s="2">
        <v>0.96</v>
      </c>
      <c r="H241" s="2">
        <v>0.41</v>
      </c>
      <c r="I241" s="36">
        <v>1102.95</v>
      </c>
    </row>
    <row r="242" spans="2:9">
      <c r="B242" s="2" t="s">
        <v>46</v>
      </c>
      <c r="C242" s="1">
        <v>695</v>
      </c>
      <c r="D242" s="1">
        <v>1143</v>
      </c>
      <c r="E242" s="36">
        <v>1643.25</v>
      </c>
      <c r="F242" s="2">
        <v>-6.47</v>
      </c>
      <c r="G242" s="2">
        <v>-0.39</v>
      </c>
      <c r="H242" s="2">
        <v>-0.46</v>
      </c>
      <c r="I242" s="36">
        <v>1102.55</v>
      </c>
    </row>
    <row r="243" spans="2:9">
      <c r="B243" s="2" t="s">
        <v>44</v>
      </c>
      <c r="C243" s="1">
        <v>695</v>
      </c>
      <c r="D243" s="1">
        <v>1146</v>
      </c>
      <c r="E243" s="36">
        <v>1649.72</v>
      </c>
      <c r="F243" s="2">
        <v>-49.41</v>
      </c>
      <c r="G243" s="2">
        <v>-2.91</v>
      </c>
      <c r="H243" s="2">
        <v>-2.99</v>
      </c>
      <c r="I243" s="36">
        <v>1102.45</v>
      </c>
    </row>
    <row r="244" spans="2:9">
      <c r="B244" s="2" t="s">
        <v>43</v>
      </c>
      <c r="C244" s="1">
        <v>697</v>
      </c>
      <c r="D244" s="1">
        <v>1185</v>
      </c>
      <c r="E244" s="36">
        <v>1699.13</v>
      </c>
      <c r="F244" s="2">
        <v>-15.87</v>
      </c>
      <c r="G244" s="2">
        <v>-0.93</v>
      </c>
      <c r="H244" s="2">
        <v>-0.87</v>
      </c>
      <c r="I244" s="36">
        <v>1102.53</v>
      </c>
    </row>
    <row r="245" spans="2:9">
      <c r="B245" s="2" t="s">
        <v>42</v>
      </c>
      <c r="C245" s="1">
        <v>698</v>
      </c>
      <c r="D245" s="1">
        <v>1196</v>
      </c>
      <c r="E245" s="36">
        <v>1715</v>
      </c>
      <c r="F245" s="2">
        <v>83.85</v>
      </c>
      <c r="G245" s="2">
        <v>5.14</v>
      </c>
      <c r="H245" s="2">
        <v>4.5199999999999996</v>
      </c>
      <c r="I245" s="36">
        <v>1102.32</v>
      </c>
    </row>
    <row r="246" spans="2:9">
      <c r="B246" s="2" t="s">
        <v>41</v>
      </c>
      <c r="C246" s="1">
        <v>697</v>
      </c>
      <c r="D246" s="1">
        <v>1136</v>
      </c>
      <c r="E246" s="36">
        <v>1631.15</v>
      </c>
      <c r="F246" s="2">
        <v>-13.8</v>
      </c>
      <c r="G246" s="2">
        <v>-0.84</v>
      </c>
      <c r="H246" s="2">
        <v>-1.01</v>
      </c>
      <c r="I246" s="36">
        <v>1101.18</v>
      </c>
    </row>
    <row r="247" spans="2:9">
      <c r="B247" s="2" t="s">
        <v>38</v>
      </c>
      <c r="C247" s="1">
        <v>696</v>
      </c>
      <c r="D247" s="1">
        <v>1145</v>
      </c>
      <c r="E247" s="36">
        <v>1644.95</v>
      </c>
      <c r="F247" s="2">
        <v>-83.07</v>
      </c>
      <c r="G247" s="2">
        <v>-4.8099999999999996</v>
      </c>
      <c r="H247" s="2">
        <v>-3.56</v>
      </c>
      <c r="I247" s="36">
        <v>1099.98</v>
      </c>
    </row>
    <row r="248" spans="2:9">
      <c r="B248" s="2" t="s">
        <v>39</v>
      </c>
      <c r="C248" s="1">
        <v>699</v>
      </c>
      <c r="D248" s="1">
        <v>1208</v>
      </c>
      <c r="E248" s="36">
        <v>1728.02</v>
      </c>
      <c r="F248" s="2">
        <v>-18.940000000000001</v>
      </c>
      <c r="G248" s="2">
        <v>-1.08</v>
      </c>
      <c r="H248" s="2">
        <v>-0.38</v>
      </c>
      <c r="I248" s="36">
        <v>1099.02</v>
      </c>
    </row>
    <row r="249" spans="2:9">
      <c r="B249" s="2" t="s">
        <v>37</v>
      </c>
      <c r="C249" s="1">
        <v>703</v>
      </c>
      <c r="D249" s="1">
        <v>1229</v>
      </c>
      <c r="E249" s="36">
        <v>1746.96</v>
      </c>
      <c r="F249" s="2">
        <v>-55.62</v>
      </c>
      <c r="G249" s="2">
        <v>-3.09</v>
      </c>
      <c r="H249" s="2">
        <v>-2.59</v>
      </c>
      <c r="I249" s="36">
        <v>1099.53</v>
      </c>
    </row>
    <row r="250" spans="2:9">
      <c r="B250" s="2" t="s">
        <v>36</v>
      </c>
      <c r="C250" s="1">
        <v>705</v>
      </c>
      <c r="D250" s="1">
        <v>1270</v>
      </c>
      <c r="E250" s="36">
        <v>1802.58</v>
      </c>
      <c r="F250" s="2">
        <v>23.31</v>
      </c>
      <c r="G250" s="2">
        <v>1.31</v>
      </c>
      <c r="H250" s="2">
        <v>0.72</v>
      </c>
      <c r="I250" s="36">
        <v>1101.01</v>
      </c>
    </row>
    <row r="251" spans="2:9">
      <c r="B251" s="2" t="s">
        <v>35</v>
      </c>
      <c r="C251" s="1">
        <v>708</v>
      </c>
      <c r="D251" s="1">
        <v>1260</v>
      </c>
      <c r="E251" s="36">
        <v>1779.27</v>
      </c>
      <c r="F251" s="2">
        <v>13.71</v>
      </c>
      <c r="G251" s="2">
        <v>0.78</v>
      </c>
      <c r="H251" s="2">
        <v>0.44</v>
      </c>
      <c r="I251" s="36">
        <v>1100.5</v>
      </c>
    </row>
    <row r="252" spans="2:9">
      <c r="B252" s="2" t="s">
        <v>34</v>
      </c>
      <c r="C252" s="1">
        <v>707</v>
      </c>
      <c r="D252" s="1">
        <v>1248</v>
      </c>
      <c r="E252" s="36">
        <v>1765.56</v>
      </c>
      <c r="F252" s="2">
        <v>-82.49</v>
      </c>
      <c r="G252" s="2">
        <v>-4.46</v>
      </c>
      <c r="H252" s="2">
        <v>-4.21</v>
      </c>
      <c r="I252" s="36">
        <v>1100.6500000000001</v>
      </c>
    </row>
    <row r="253" spans="2:9">
      <c r="B253" s="2" t="s">
        <v>33</v>
      </c>
      <c r="C253" s="1">
        <v>708</v>
      </c>
      <c r="D253" s="1">
        <v>1308</v>
      </c>
      <c r="E253" s="36">
        <v>1848.05</v>
      </c>
      <c r="F253" s="2">
        <v>-51.09</v>
      </c>
      <c r="G253" s="2">
        <v>-2.69</v>
      </c>
      <c r="H253" s="2">
        <v>-2.39</v>
      </c>
      <c r="I253" s="36">
        <v>1100.5899999999999</v>
      </c>
    </row>
    <row r="254" spans="2:9">
      <c r="B254" s="2" t="s">
        <v>5</v>
      </c>
      <c r="C254" s="1">
        <v>713</v>
      </c>
      <c r="D254" s="1">
        <v>1355</v>
      </c>
      <c r="E254" s="36">
        <v>1899.14</v>
      </c>
      <c r="F254" s="2">
        <v>6.6</v>
      </c>
      <c r="G254" s="2">
        <v>0.35</v>
      </c>
      <c r="H254" s="2">
        <v>0.8</v>
      </c>
      <c r="I254" s="36">
        <v>1101.8</v>
      </c>
    </row>
    <row r="255" spans="2:9">
      <c r="B255" s="2" t="s">
        <v>6</v>
      </c>
      <c r="C255" s="1">
        <v>714</v>
      </c>
      <c r="D255" s="1">
        <v>1352</v>
      </c>
      <c r="E255" s="36">
        <v>1892.54</v>
      </c>
      <c r="F255" s="2">
        <v>-23.63</v>
      </c>
      <c r="G255" s="2">
        <v>-1.23</v>
      </c>
      <c r="H255" s="2">
        <v>-0.89</v>
      </c>
      <c r="I255" s="36">
        <v>1104.58</v>
      </c>
    </row>
    <row r="256" spans="2:9">
      <c r="B256" s="2" t="s">
        <v>7</v>
      </c>
      <c r="C256" s="1">
        <v>715</v>
      </c>
      <c r="D256" s="1">
        <v>1370</v>
      </c>
      <c r="E256" s="36">
        <v>1916.17</v>
      </c>
      <c r="F256" s="2">
        <v>12.57</v>
      </c>
      <c r="G256" s="2">
        <v>0.66</v>
      </c>
      <c r="H256" s="2">
        <v>0.19</v>
      </c>
      <c r="I256" s="36">
        <v>1101.9100000000001</v>
      </c>
    </row>
    <row r="257" spans="2:9">
      <c r="B257" s="2" t="s">
        <v>8</v>
      </c>
      <c r="C257" s="1">
        <v>716</v>
      </c>
      <c r="D257" s="1">
        <v>1363</v>
      </c>
      <c r="E257" s="36">
        <v>1903.6</v>
      </c>
      <c r="F257" s="2">
        <v>37.520000000000003</v>
      </c>
      <c r="G257" s="2">
        <v>2.0099999999999998</v>
      </c>
      <c r="H257" s="2">
        <v>1.65</v>
      </c>
      <c r="I257" s="36">
        <v>1101.23</v>
      </c>
    </row>
    <row r="258" spans="2:9">
      <c r="B258" s="2" t="s">
        <v>9</v>
      </c>
      <c r="C258" s="1">
        <v>717</v>
      </c>
      <c r="D258" s="1">
        <v>1337</v>
      </c>
      <c r="E258" s="36">
        <v>1866.08</v>
      </c>
      <c r="F258" s="2">
        <v>3.84</v>
      </c>
      <c r="G258" s="2">
        <v>0.21</v>
      </c>
      <c r="H258" s="2">
        <v>0.99</v>
      </c>
      <c r="I258" s="36">
        <v>1101.0899999999999</v>
      </c>
    </row>
    <row r="259" spans="2:9">
      <c r="B259" s="2" t="s">
        <v>61</v>
      </c>
      <c r="C259" s="1">
        <v>722</v>
      </c>
      <c r="D259" s="1">
        <v>1345</v>
      </c>
      <c r="E259" s="36">
        <v>1862.24</v>
      </c>
      <c r="F259" s="2">
        <v>-9.5500000000000007</v>
      </c>
      <c r="G259" s="2">
        <v>-0.51</v>
      </c>
      <c r="H259" s="2">
        <v>0.73</v>
      </c>
      <c r="I259" s="36">
        <v>1099.2</v>
      </c>
    </row>
    <row r="260" spans="2:9">
      <c r="B260" s="2" t="s">
        <v>62</v>
      </c>
      <c r="C260" s="1">
        <v>726</v>
      </c>
      <c r="D260" s="1">
        <v>1359</v>
      </c>
      <c r="E260" s="36">
        <v>1871.79</v>
      </c>
      <c r="F260" s="2">
        <v>1.32</v>
      </c>
      <c r="G260" s="2">
        <v>7.0000000000000007E-2</v>
      </c>
      <c r="H260" s="2">
        <v>0.64</v>
      </c>
      <c r="I260" s="36">
        <v>1100.06</v>
      </c>
    </row>
    <row r="261" spans="2:9">
      <c r="B261" s="2" t="s">
        <v>63</v>
      </c>
      <c r="C261" s="1">
        <v>730</v>
      </c>
      <c r="D261" s="1">
        <v>1366</v>
      </c>
      <c r="E261" s="36">
        <v>1870.47</v>
      </c>
      <c r="F261" s="2">
        <v>52.89</v>
      </c>
      <c r="G261" s="2">
        <v>2.91</v>
      </c>
      <c r="H261" s="2">
        <v>1.95</v>
      </c>
      <c r="I261" s="36">
        <v>1100.3699999999999</v>
      </c>
    </row>
    <row r="262" spans="2:9">
      <c r="B262" s="2" t="s">
        <v>64</v>
      </c>
      <c r="C262" s="1">
        <v>733</v>
      </c>
      <c r="D262" s="1">
        <v>1332</v>
      </c>
      <c r="E262" s="36">
        <v>1817.58</v>
      </c>
      <c r="F262" s="2">
        <v>-73.03</v>
      </c>
      <c r="G262" s="2">
        <v>-3.86</v>
      </c>
      <c r="H262" s="2">
        <v>-2.81</v>
      </c>
      <c r="I262" s="36">
        <v>1100.5999999999999</v>
      </c>
    </row>
    <row r="263" spans="2:9">
      <c r="B263" s="2" t="s">
        <v>65</v>
      </c>
      <c r="C263" s="1">
        <v>732</v>
      </c>
      <c r="D263" s="1">
        <v>1385</v>
      </c>
      <c r="E263" s="36">
        <v>1890.61</v>
      </c>
      <c r="F263" s="2">
        <v>-2.92</v>
      </c>
      <c r="G263" s="2">
        <v>-0.15</v>
      </c>
      <c r="H263" s="2">
        <v>0.23</v>
      </c>
      <c r="I263" s="36">
        <v>1101.07</v>
      </c>
    </row>
    <row r="264" spans="2:9">
      <c r="B264" s="2" t="s">
        <v>66</v>
      </c>
      <c r="C264" s="1">
        <v>732</v>
      </c>
      <c r="D264" s="1">
        <v>1385</v>
      </c>
      <c r="E264" s="36">
        <v>1893.53</v>
      </c>
      <c r="F264" s="2">
        <v>1.7</v>
      </c>
      <c r="G264" s="2">
        <v>0.09</v>
      </c>
      <c r="H264" s="2">
        <v>0.12</v>
      </c>
      <c r="I264" s="36">
        <v>1101.81</v>
      </c>
    </row>
    <row r="265" spans="2:9">
      <c r="B265" s="2" t="s">
        <v>67</v>
      </c>
      <c r="C265" s="1">
        <v>733</v>
      </c>
      <c r="D265" s="1">
        <v>1387</v>
      </c>
      <c r="E265" s="36">
        <v>1891.83</v>
      </c>
      <c r="F265" s="2">
        <v>0.35</v>
      </c>
      <c r="G265" s="2">
        <v>0.02</v>
      </c>
      <c r="H265" s="2">
        <v>0.38</v>
      </c>
      <c r="I265" s="36">
        <v>1101.97</v>
      </c>
    </row>
    <row r="266" spans="2:9">
      <c r="B266" s="2" t="s">
        <v>68</v>
      </c>
      <c r="C266" s="1">
        <v>730</v>
      </c>
      <c r="D266" s="1">
        <v>1380</v>
      </c>
      <c r="E266" s="36">
        <v>1891.48</v>
      </c>
      <c r="F266" s="2">
        <v>1.05</v>
      </c>
      <c r="G266" s="2">
        <v>0.06</v>
      </c>
      <c r="H266" s="2">
        <v>-1.01</v>
      </c>
      <c r="I266" s="36">
        <v>1102.18</v>
      </c>
    </row>
    <row r="267" spans="2:9">
      <c r="B267" s="2" t="s">
        <v>69</v>
      </c>
      <c r="C267" s="1">
        <v>726</v>
      </c>
      <c r="D267" s="1">
        <v>1372</v>
      </c>
      <c r="E267" s="36">
        <v>1890.43</v>
      </c>
      <c r="F267" s="2">
        <v>55.45</v>
      </c>
      <c r="G267" s="2">
        <v>3.02</v>
      </c>
      <c r="H267" s="2">
        <v>1.82</v>
      </c>
      <c r="I267" s="36">
        <v>1102.1300000000001</v>
      </c>
    </row>
    <row r="268" spans="2:9">
      <c r="B268" s="2" t="s">
        <v>70</v>
      </c>
      <c r="C268" s="1">
        <v>720</v>
      </c>
      <c r="D268" s="1">
        <v>1321</v>
      </c>
      <c r="E268" s="36">
        <v>1834.98</v>
      </c>
      <c r="F268" s="2">
        <v>-2.36</v>
      </c>
      <c r="G268" s="2">
        <v>-0.13</v>
      </c>
      <c r="H268" s="2">
        <v>-0.36</v>
      </c>
      <c r="I268" s="36">
        <v>1102.57</v>
      </c>
    </row>
    <row r="269" spans="2:9">
      <c r="B269" s="2" t="s">
        <v>71</v>
      </c>
      <c r="C269" s="1">
        <v>714</v>
      </c>
      <c r="D269" s="1">
        <v>1311</v>
      </c>
      <c r="E269" s="36">
        <v>1837.34</v>
      </c>
      <c r="F269" s="2">
        <v>63.3</v>
      </c>
      <c r="G269" s="2">
        <v>3.57</v>
      </c>
      <c r="H269" s="2">
        <v>1.94</v>
      </c>
      <c r="I269" s="36">
        <v>1102.8800000000001</v>
      </c>
    </row>
    <row r="270" spans="2:9">
      <c r="B270" s="2" t="s">
        <v>72</v>
      </c>
      <c r="C270" s="1">
        <v>709</v>
      </c>
      <c r="D270" s="1">
        <v>1258</v>
      </c>
      <c r="E270" s="36">
        <v>1774.04</v>
      </c>
      <c r="F270" s="2">
        <v>12.9</v>
      </c>
      <c r="G270" s="2">
        <v>0.73</v>
      </c>
      <c r="H270" s="2">
        <v>1.46</v>
      </c>
      <c r="I270" s="36">
        <v>1102.68</v>
      </c>
    </row>
    <row r="271" spans="2:9">
      <c r="B271" s="2" t="s">
        <v>73</v>
      </c>
      <c r="C271" s="1">
        <v>706</v>
      </c>
      <c r="D271" s="1">
        <v>1243</v>
      </c>
      <c r="E271" s="36">
        <v>1761.14</v>
      </c>
      <c r="F271" s="2">
        <v>20.149999999999999</v>
      </c>
      <c r="G271" s="2">
        <v>1.1599999999999999</v>
      </c>
      <c r="H271" s="2">
        <v>1.2</v>
      </c>
      <c r="I271" s="36">
        <v>1103.2</v>
      </c>
    </row>
    <row r="272" spans="2:9">
      <c r="B272" s="2" t="s">
        <v>74</v>
      </c>
      <c r="C272" s="1">
        <v>703</v>
      </c>
      <c r="D272" s="1">
        <v>1223</v>
      </c>
      <c r="E272" s="36">
        <v>1740.99</v>
      </c>
      <c r="F272" s="2">
        <v>2.13</v>
      </c>
      <c r="G272" s="2">
        <v>0.12</v>
      </c>
      <c r="H272" s="2">
        <v>-0.13</v>
      </c>
      <c r="I272" s="36">
        <v>1103.57</v>
      </c>
    </row>
    <row r="273" spans="2:9">
      <c r="B273" s="2" t="s">
        <v>75</v>
      </c>
      <c r="C273" s="1">
        <v>697</v>
      </c>
      <c r="D273" s="1">
        <v>1212</v>
      </c>
      <c r="E273" s="36">
        <v>1738.86</v>
      </c>
      <c r="F273" s="2">
        <v>69.569999999999993</v>
      </c>
      <c r="G273" s="2">
        <v>4.17</v>
      </c>
      <c r="H273" s="2">
        <v>2.4900000000000002</v>
      </c>
      <c r="I273" s="36">
        <v>1104.0899999999999</v>
      </c>
    </row>
    <row r="274" spans="2:9">
      <c r="B274" s="2" t="s">
        <v>76</v>
      </c>
      <c r="C274" s="1">
        <v>692</v>
      </c>
      <c r="D274" s="1">
        <v>1155</v>
      </c>
      <c r="E274" s="36">
        <v>1669.29</v>
      </c>
      <c r="F274" s="2">
        <v>-121</v>
      </c>
      <c r="G274" s="2">
        <v>-6.76</v>
      </c>
      <c r="H274" s="2">
        <v>-2.54</v>
      </c>
      <c r="I274" s="36">
        <v>1104.4000000000001</v>
      </c>
    </row>
    <row r="275" spans="2:9">
      <c r="B275" s="2" t="s">
        <v>77</v>
      </c>
      <c r="C275" s="1">
        <v>688</v>
      </c>
      <c r="D275" s="1">
        <v>1231</v>
      </c>
      <c r="E275" s="36">
        <v>1790.29</v>
      </c>
      <c r="F275" s="2">
        <v>79.98</v>
      </c>
      <c r="G275" s="2">
        <v>4.68</v>
      </c>
      <c r="H275" s="2">
        <v>1.2</v>
      </c>
      <c r="I275" s="36">
        <v>1104.17</v>
      </c>
    </row>
    <row r="276" spans="2:9">
      <c r="B276" s="2" t="s">
        <v>78</v>
      </c>
      <c r="C276" s="1">
        <v>682</v>
      </c>
      <c r="D276" s="1">
        <v>1166</v>
      </c>
      <c r="E276" s="36">
        <v>1710.31</v>
      </c>
      <c r="F276" s="2">
        <v>3.69</v>
      </c>
      <c r="G276" s="2">
        <v>0.22</v>
      </c>
      <c r="H276" s="2">
        <v>1.08</v>
      </c>
      <c r="I276" s="36">
        <v>1104.54</v>
      </c>
    </row>
    <row r="277" spans="2:9">
      <c r="B277" s="2" t="s">
        <v>79</v>
      </c>
      <c r="C277" s="1">
        <v>677</v>
      </c>
      <c r="D277" s="1">
        <v>1156</v>
      </c>
      <c r="E277" s="36">
        <v>1706.62</v>
      </c>
      <c r="F277" s="2">
        <v>28.5</v>
      </c>
      <c r="G277" s="2">
        <v>1.7</v>
      </c>
      <c r="H277" s="2">
        <v>1.61</v>
      </c>
      <c r="I277" s="36">
        <v>1104.53</v>
      </c>
    </row>
    <row r="278" spans="2:9">
      <c r="B278" s="2" t="s">
        <v>80</v>
      </c>
      <c r="C278" s="1">
        <v>674</v>
      </c>
      <c r="D278" s="1">
        <v>1130</v>
      </c>
      <c r="E278" s="36">
        <v>1678.12</v>
      </c>
      <c r="F278" s="2">
        <v>86.51</v>
      </c>
      <c r="G278" s="2">
        <v>5.44</v>
      </c>
      <c r="H278" s="2">
        <v>1.72</v>
      </c>
      <c r="I278" s="36">
        <v>1104.72</v>
      </c>
    </row>
    <row r="279" spans="2:9">
      <c r="B279" s="2" t="s">
        <v>81</v>
      </c>
      <c r="C279" s="1">
        <v>674</v>
      </c>
      <c r="D279" s="1">
        <v>1073</v>
      </c>
      <c r="E279" s="36">
        <v>1591.61</v>
      </c>
      <c r="F279" s="2">
        <v>6.8</v>
      </c>
      <c r="G279" s="2">
        <v>0.43</v>
      </c>
      <c r="H279" s="2">
        <v>3.92</v>
      </c>
      <c r="I279" s="36">
        <v>1103.6400000000001</v>
      </c>
    </row>
    <row r="280" spans="2:9">
      <c r="B280" s="2" t="s">
        <v>82</v>
      </c>
      <c r="C280" s="1">
        <v>669</v>
      </c>
      <c r="D280" s="1">
        <v>1061</v>
      </c>
      <c r="E280" s="36">
        <v>1584.81</v>
      </c>
      <c r="F280" s="2">
        <v>19.07</v>
      </c>
      <c r="G280" s="2">
        <v>1.22</v>
      </c>
      <c r="H280" s="2">
        <v>1.31</v>
      </c>
      <c r="I280" s="36">
        <v>1103.75</v>
      </c>
    </row>
    <row r="281" spans="2:9">
      <c r="B281" s="2" t="s">
        <v>83</v>
      </c>
      <c r="C281" s="1">
        <v>668</v>
      </c>
      <c r="D281" s="1">
        <v>1046</v>
      </c>
      <c r="E281" s="36">
        <v>1565.74</v>
      </c>
      <c r="F281" s="2">
        <v>48.19</v>
      </c>
      <c r="G281" s="2">
        <v>3.18</v>
      </c>
      <c r="H281" s="2">
        <v>3.14</v>
      </c>
      <c r="I281" s="36">
        <v>1103.23</v>
      </c>
    </row>
    <row r="282" spans="2:9">
      <c r="B282" s="2" t="s">
        <v>84</v>
      </c>
      <c r="C282" s="1">
        <v>667</v>
      </c>
      <c r="D282" s="1">
        <v>1012</v>
      </c>
      <c r="E282" s="36">
        <v>1517.55</v>
      </c>
      <c r="F282" s="2">
        <v>-1.94</v>
      </c>
      <c r="G282" s="2">
        <v>-0.13</v>
      </c>
      <c r="H282" s="2">
        <v>0.04</v>
      </c>
      <c r="I282" s="36">
        <v>1104.58</v>
      </c>
    </row>
    <row r="283" spans="2:9">
      <c r="B283" s="2" t="s">
        <v>85</v>
      </c>
      <c r="C283" s="1">
        <v>665</v>
      </c>
      <c r="D283" s="1">
        <v>1011</v>
      </c>
      <c r="E283" s="36">
        <v>1519.49</v>
      </c>
      <c r="F283" s="2">
        <v>3.34</v>
      </c>
      <c r="G283" s="2">
        <v>0.22</v>
      </c>
      <c r="H283" s="2">
        <v>-0.49</v>
      </c>
      <c r="I283" s="36">
        <v>1104.27</v>
      </c>
    </row>
    <row r="284" spans="2:9">
      <c r="B284" s="2" t="s">
        <v>86</v>
      </c>
      <c r="C284" s="1">
        <v>664</v>
      </c>
      <c r="D284" s="1">
        <v>1006</v>
      </c>
      <c r="E284" s="36">
        <v>1516.15</v>
      </c>
      <c r="F284" s="2">
        <v>24.17</v>
      </c>
      <c r="G284" s="2">
        <v>1.62</v>
      </c>
      <c r="H284" s="2">
        <v>1.59</v>
      </c>
      <c r="I284" s="36">
        <v>1104.51</v>
      </c>
    </row>
    <row r="285" spans="2:9">
      <c r="B285" s="2" t="s">
        <v>87</v>
      </c>
      <c r="C285" s="1">
        <v>663</v>
      </c>
      <c r="D285" s="1">
        <v>989</v>
      </c>
      <c r="E285" s="36">
        <v>1491.98</v>
      </c>
      <c r="F285" s="2">
        <v>3.79</v>
      </c>
      <c r="G285" s="2">
        <v>0.25</v>
      </c>
      <c r="H285" s="2">
        <v>0.49</v>
      </c>
      <c r="I285" s="36">
        <v>1104.99</v>
      </c>
    </row>
    <row r="286" spans="2:9">
      <c r="B286" s="2" t="s">
        <v>88</v>
      </c>
      <c r="C286" s="1">
        <v>663</v>
      </c>
      <c r="D286" s="1">
        <v>986</v>
      </c>
      <c r="E286" s="36">
        <v>1488.19</v>
      </c>
      <c r="F286" s="2">
        <v>8.5500000000000007</v>
      </c>
      <c r="G286" s="2">
        <v>0.57999999999999996</v>
      </c>
      <c r="H286" s="2">
        <v>1.1399999999999999</v>
      </c>
      <c r="I286" s="36">
        <v>1105.03</v>
      </c>
    </row>
    <row r="287" spans="2:9">
      <c r="B287" s="2" t="s">
        <v>89</v>
      </c>
      <c r="C287" s="1">
        <v>662</v>
      </c>
      <c r="D287" s="1">
        <v>980</v>
      </c>
      <c r="E287" s="36">
        <v>1479.64</v>
      </c>
      <c r="F287" s="2">
        <v>-7.18</v>
      </c>
      <c r="G287" s="2">
        <v>-0.48</v>
      </c>
      <c r="H287" s="2">
        <v>-0.36</v>
      </c>
      <c r="I287" s="36">
        <v>1106.57</v>
      </c>
    </row>
    <row r="288" spans="2:9">
      <c r="B288" s="2" t="s">
        <v>90</v>
      </c>
      <c r="C288" s="1">
        <v>662</v>
      </c>
      <c r="D288" s="1">
        <v>984</v>
      </c>
      <c r="E288" s="36">
        <v>1486.82</v>
      </c>
      <c r="F288" s="2">
        <v>7.88</v>
      </c>
      <c r="G288" s="2">
        <v>0.53</v>
      </c>
      <c r="H288" s="2">
        <v>-0.06</v>
      </c>
      <c r="I288" s="36">
        <v>1106.73</v>
      </c>
    </row>
    <row r="289" spans="2:9">
      <c r="B289" s="2" t="s">
        <v>91</v>
      </c>
      <c r="C289" s="1">
        <v>662</v>
      </c>
      <c r="D289" s="1">
        <v>979</v>
      </c>
      <c r="E289" s="36">
        <v>1478.94</v>
      </c>
      <c r="F289" s="2">
        <v>14.15</v>
      </c>
      <c r="G289" s="2">
        <v>0.97</v>
      </c>
      <c r="H289" s="2">
        <v>0.32</v>
      </c>
      <c r="I289" s="36">
        <v>1106.02</v>
      </c>
    </row>
    <row r="290" spans="2:9">
      <c r="B290" s="2" t="s">
        <v>92</v>
      </c>
      <c r="C290" s="1">
        <v>662</v>
      </c>
      <c r="D290" s="1">
        <v>970</v>
      </c>
      <c r="E290" s="36">
        <v>1464.79</v>
      </c>
      <c r="F290" s="2">
        <v>2.61</v>
      </c>
      <c r="G290" s="2">
        <v>0.18</v>
      </c>
      <c r="H290" s="2">
        <v>0.18</v>
      </c>
      <c r="I290" s="36">
        <v>1106.82</v>
      </c>
    </row>
    <row r="291" spans="2:9">
      <c r="B291" s="2" t="s">
        <v>93</v>
      </c>
      <c r="C291" s="1">
        <v>662</v>
      </c>
      <c r="D291" s="1">
        <v>968</v>
      </c>
      <c r="E291" s="36">
        <v>1462.18</v>
      </c>
      <c r="F291" s="2">
        <v>1.63</v>
      </c>
      <c r="G291" s="2">
        <v>0.11</v>
      </c>
      <c r="H291" s="2">
        <v>0.23</v>
      </c>
      <c r="I291" s="36">
        <v>1106.72</v>
      </c>
    </row>
    <row r="292" spans="2:9">
      <c r="B292" s="2" t="s">
        <v>94</v>
      </c>
      <c r="C292" s="1">
        <v>662</v>
      </c>
      <c r="D292" s="1">
        <v>966</v>
      </c>
      <c r="E292" s="36">
        <v>1460.55</v>
      </c>
      <c r="F292" s="2">
        <v>1.8</v>
      </c>
      <c r="G292" s="2">
        <v>0.12</v>
      </c>
      <c r="H292" s="2">
        <v>0.8</v>
      </c>
      <c r="I292" s="36">
        <v>1106.56</v>
      </c>
    </row>
    <row r="293" spans="2:9">
      <c r="B293" s="2" t="s">
        <v>95</v>
      </c>
      <c r="C293" s="1">
        <v>662</v>
      </c>
      <c r="D293" s="1">
        <v>965</v>
      </c>
      <c r="E293" s="36">
        <v>1458.75</v>
      </c>
      <c r="F293" s="2">
        <v>5.5</v>
      </c>
      <c r="G293" s="2">
        <v>0.38</v>
      </c>
      <c r="H293" s="2">
        <v>0.05</v>
      </c>
      <c r="I293" s="36">
        <v>1106.4100000000001</v>
      </c>
    </row>
    <row r="294" spans="2:9">
      <c r="B294" s="2" t="s">
        <v>96</v>
      </c>
      <c r="C294" s="1">
        <v>662</v>
      </c>
      <c r="D294" s="1">
        <v>963</v>
      </c>
      <c r="E294" s="36">
        <v>1453.25</v>
      </c>
      <c r="F294" s="2">
        <v>33.33</v>
      </c>
      <c r="G294" s="2">
        <v>2.35</v>
      </c>
      <c r="H294" s="2">
        <v>1.92</v>
      </c>
      <c r="I294" s="36">
        <v>1106.06</v>
      </c>
    </row>
    <row r="295" spans="2:9">
      <c r="B295" s="2" t="s">
        <v>97</v>
      </c>
      <c r="C295" s="1">
        <v>662</v>
      </c>
      <c r="D295" s="1">
        <v>940</v>
      </c>
      <c r="E295" s="36">
        <v>1419.92</v>
      </c>
      <c r="F295" s="2">
        <v>31.48</v>
      </c>
      <c r="G295" s="2">
        <v>2.27</v>
      </c>
      <c r="H295" s="2">
        <v>1.54</v>
      </c>
      <c r="I295" s="36">
        <v>1106.99</v>
      </c>
    </row>
    <row r="296" spans="2:9">
      <c r="B296" s="2" t="s">
        <v>98</v>
      </c>
      <c r="C296" s="1">
        <v>660</v>
      </c>
      <c r="D296" s="1">
        <v>917</v>
      </c>
      <c r="E296" s="36">
        <v>1388.44</v>
      </c>
      <c r="F296" s="2">
        <v>-22.23</v>
      </c>
      <c r="G296" s="2">
        <v>-1.58</v>
      </c>
      <c r="H296" s="2">
        <v>-1.45</v>
      </c>
      <c r="I296" s="36">
        <v>1107.3800000000001</v>
      </c>
    </row>
    <row r="297" spans="2:9">
      <c r="B297" s="2" t="s">
        <v>99</v>
      </c>
      <c r="C297" s="1">
        <v>658</v>
      </c>
      <c r="D297" s="1">
        <v>929</v>
      </c>
      <c r="E297" s="36">
        <v>1410.67</v>
      </c>
      <c r="F297" s="2">
        <v>2.66</v>
      </c>
      <c r="G297" s="2">
        <v>0.19</v>
      </c>
      <c r="H297" s="2">
        <v>-0.69</v>
      </c>
      <c r="I297" s="36">
        <v>1107.2</v>
      </c>
    </row>
    <row r="298" spans="2:9">
      <c r="B298" s="2" t="s">
        <v>100</v>
      </c>
      <c r="C298" s="1">
        <v>657</v>
      </c>
      <c r="D298" s="1">
        <v>925</v>
      </c>
      <c r="E298" s="36">
        <v>1408.01</v>
      </c>
      <c r="F298" s="2">
        <v>64.63</v>
      </c>
      <c r="G298" s="2">
        <v>4.8099999999999996</v>
      </c>
      <c r="H298" s="2">
        <v>3.31</v>
      </c>
      <c r="I298" s="36">
        <v>1106.98</v>
      </c>
    </row>
    <row r="299" spans="2:9">
      <c r="B299" s="2" t="s">
        <v>101</v>
      </c>
      <c r="C299" s="1">
        <v>657</v>
      </c>
      <c r="D299" s="1">
        <v>883</v>
      </c>
      <c r="E299" s="36">
        <v>1343.38</v>
      </c>
      <c r="F299" s="2">
        <v>11.7</v>
      </c>
      <c r="G299" s="2">
        <v>0.88</v>
      </c>
      <c r="H299" s="2">
        <v>0.66</v>
      </c>
      <c r="I299" s="36">
        <v>1108.3399999999999</v>
      </c>
    </row>
    <row r="300" spans="2:9">
      <c r="B300" s="2" t="s">
        <v>102</v>
      </c>
      <c r="C300" s="1">
        <v>657</v>
      </c>
      <c r="D300" s="1">
        <v>875</v>
      </c>
      <c r="E300" s="36">
        <v>1331.68</v>
      </c>
      <c r="F300" s="2">
        <v>45.99</v>
      </c>
      <c r="G300" s="2">
        <v>3.58</v>
      </c>
      <c r="H300" s="2">
        <v>2.06</v>
      </c>
      <c r="I300" s="36">
        <v>1108.06</v>
      </c>
    </row>
    <row r="301" spans="2:9">
      <c r="B301" s="2" t="s">
        <v>103</v>
      </c>
      <c r="C301" s="1">
        <v>660</v>
      </c>
      <c r="D301" s="1">
        <v>848</v>
      </c>
      <c r="E301" s="36">
        <v>1285.69</v>
      </c>
      <c r="F301" s="2">
        <v>38.96</v>
      </c>
      <c r="G301" s="2">
        <v>3.12</v>
      </c>
      <c r="H301" s="2">
        <v>1.99</v>
      </c>
      <c r="I301" s="36">
        <v>1108.25</v>
      </c>
    </row>
    <row r="302" spans="2:9">
      <c r="B302" s="2" t="s">
        <v>104</v>
      </c>
      <c r="C302" s="1">
        <v>669</v>
      </c>
      <c r="D302" s="1">
        <v>834</v>
      </c>
      <c r="E302" s="36">
        <v>1246.73</v>
      </c>
      <c r="F302" s="2">
        <v>33.4</v>
      </c>
      <c r="G302" s="2">
        <v>2.75</v>
      </c>
      <c r="H302" s="2">
        <v>1.43</v>
      </c>
      <c r="I302" s="36">
        <v>1107.8</v>
      </c>
    </row>
    <row r="303" spans="2:9">
      <c r="B303" s="2" t="s">
        <v>105</v>
      </c>
      <c r="C303" s="1">
        <v>669</v>
      </c>
      <c r="D303" s="1">
        <v>812</v>
      </c>
      <c r="E303" s="36">
        <v>1213.33</v>
      </c>
      <c r="F303" s="2">
        <v>70.58</v>
      </c>
      <c r="G303" s="2">
        <v>6.18</v>
      </c>
      <c r="H303" s="2">
        <v>4.88</v>
      </c>
      <c r="I303" s="36">
        <v>1107.25</v>
      </c>
    </row>
    <row r="304" spans="2:9">
      <c r="B304" s="2" t="s">
        <v>106</v>
      </c>
      <c r="C304" s="1">
        <v>671</v>
      </c>
      <c r="D304" s="1">
        <v>767</v>
      </c>
      <c r="E304" s="36">
        <v>1142.75</v>
      </c>
      <c r="F304" s="2">
        <v>-35.880000000000003</v>
      </c>
      <c r="G304" s="2">
        <v>-3.04</v>
      </c>
      <c r="H304" s="2">
        <v>-2.17</v>
      </c>
      <c r="I304" s="36">
        <v>1110.2</v>
      </c>
    </row>
    <row r="305" spans="2:9">
      <c r="B305" s="2" t="s">
        <v>107</v>
      </c>
      <c r="C305" s="1">
        <v>672</v>
      </c>
      <c r="D305" s="1">
        <v>792</v>
      </c>
      <c r="E305" s="36">
        <v>1178.6300000000001</v>
      </c>
      <c r="F305" s="2">
        <v>-102.06</v>
      </c>
      <c r="G305" s="2">
        <v>-7.97</v>
      </c>
      <c r="H305" s="2">
        <v>-3.67</v>
      </c>
      <c r="I305" s="36">
        <v>1109.9000000000001</v>
      </c>
    </row>
    <row r="306" spans="2:9">
      <c r="B306" s="2" t="s">
        <v>108</v>
      </c>
      <c r="C306" s="1">
        <v>670</v>
      </c>
      <c r="D306" s="1">
        <v>859</v>
      </c>
      <c r="E306" s="36">
        <v>1280.69</v>
      </c>
      <c r="F306" s="2">
        <v>7.31</v>
      </c>
      <c r="G306" s="2">
        <v>0.56999999999999995</v>
      </c>
      <c r="H306" s="2">
        <v>-1.69</v>
      </c>
      <c r="I306" s="36">
        <v>1105.72</v>
      </c>
    </row>
    <row r="307" spans="2:9">
      <c r="B307" s="2" t="s">
        <v>109</v>
      </c>
      <c r="C307" s="1">
        <v>668</v>
      </c>
      <c r="D307" s="1">
        <v>851</v>
      </c>
      <c r="E307" s="36">
        <v>1273.3800000000001</v>
      </c>
      <c r="F307" s="2">
        <v>-4.5</v>
      </c>
      <c r="G307" s="2">
        <v>-0.35</v>
      </c>
      <c r="H307" s="2">
        <v>-0.6</v>
      </c>
      <c r="I307" s="36">
        <v>1105.5999999999999</v>
      </c>
    </row>
    <row r="308" spans="2:9">
      <c r="B308" s="2" t="s">
        <v>110</v>
      </c>
      <c r="C308" s="1">
        <v>669</v>
      </c>
      <c r="D308" s="1">
        <v>855</v>
      </c>
      <c r="E308" s="36">
        <v>1277.8800000000001</v>
      </c>
      <c r="F308" s="2">
        <v>-31.79</v>
      </c>
      <c r="G308" s="2">
        <v>-2.4300000000000002</v>
      </c>
      <c r="H308" s="2">
        <v>-2.2000000000000002</v>
      </c>
      <c r="I308" s="36">
        <v>1106.5999999999999</v>
      </c>
    </row>
    <row r="309" spans="2:9">
      <c r="B309" s="2" t="s">
        <v>111</v>
      </c>
      <c r="C309" s="1">
        <v>669</v>
      </c>
      <c r="D309" s="1">
        <v>876</v>
      </c>
      <c r="E309" s="36">
        <v>1309.67</v>
      </c>
      <c r="F309" s="2">
        <v>11.73</v>
      </c>
      <c r="G309" s="2">
        <v>0.9</v>
      </c>
      <c r="H309" s="2">
        <v>0.96</v>
      </c>
      <c r="I309" s="36">
        <v>1103.6600000000001</v>
      </c>
    </row>
    <row r="310" spans="2:9">
      <c r="B310" s="2" t="s">
        <v>112</v>
      </c>
      <c r="C310" s="1">
        <v>670</v>
      </c>
      <c r="D310" s="1">
        <v>869</v>
      </c>
      <c r="E310" s="36">
        <v>1297.94</v>
      </c>
      <c r="F310" s="2">
        <v>43.56</v>
      </c>
      <c r="G310" s="2">
        <v>3.47</v>
      </c>
      <c r="H310" s="2">
        <v>2.83</v>
      </c>
      <c r="I310" s="36">
        <v>1103.8499999999999</v>
      </c>
    </row>
    <row r="311" spans="2:9">
      <c r="B311" s="2" t="s">
        <v>113</v>
      </c>
      <c r="C311" s="1">
        <v>670</v>
      </c>
      <c r="D311" s="1">
        <v>840</v>
      </c>
      <c r="E311" s="36">
        <v>1254.3800000000001</v>
      </c>
      <c r="F311" s="2">
        <v>-10.54</v>
      </c>
      <c r="G311" s="2">
        <v>-0.83</v>
      </c>
      <c r="H311" s="2">
        <v>0.11</v>
      </c>
      <c r="I311" s="36">
        <v>1103.6300000000001</v>
      </c>
    </row>
    <row r="312" spans="2:9">
      <c r="B312" s="2" t="s">
        <v>114</v>
      </c>
      <c r="C312" s="1">
        <v>671</v>
      </c>
      <c r="D312" s="1">
        <v>848</v>
      </c>
      <c r="E312" s="36">
        <v>1264.92</v>
      </c>
      <c r="F312" s="2">
        <v>-43.48</v>
      </c>
      <c r="G312" s="2">
        <v>-3.32</v>
      </c>
      <c r="H312" s="2">
        <v>-2.5299999999999998</v>
      </c>
      <c r="I312" s="36">
        <v>1103.6199999999999</v>
      </c>
    </row>
    <row r="313" spans="2:9">
      <c r="B313" s="2" t="s">
        <v>115</v>
      </c>
      <c r="C313" s="1">
        <v>669</v>
      </c>
      <c r="D313" s="1">
        <v>875</v>
      </c>
      <c r="E313" s="36">
        <v>1308.4000000000001</v>
      </c>
      <c r="F313" s="2">
        <v>12.8</v>
      </c>
      <c r="G313" s="2">
        <v>0.99</v>
      </c>
      <c r="H313" s="2">
        <v>-0.37</v>
      </c>
      <c r="I313" s="36">
        <v>1103.6600000000001</v>
      </c>
    </row>
    <row r="314" spans="2:9">
      <c r="B314" s="2" t="s">
        <v>116</v>
      </c>
      <c r="C314" s="1">
        <v>670</v>
      </c>
      <c r="D314" s="1">
        <v>868</v>
      </c>
      <c r="E314" s="36">
        <v>1295.5999999999999</v>
      </c>
      <c r="F314" s="2">
        <v>-3.57</v>
      </c>
      <c r="G314" s="2">
        <v>-0.27</v>
      </c>
      <c r="H314" s="2">
        <v>-0.83</v>
      </c>
      <c r="I314" s="36">
        <v>1103.8399999999999</v>
      </c>
    </row>
    <row r="315" spans="2:9">
      <c r="B315" s="2" t="s">
        <v>117</v>
      </c>
      <c r="C315" s="1">
        <v>670</v>
      </c>
      <c r="D315" s="1">
        <v>871</v>
      </c>
      <c r="E315" s="36">
        <v>1299.17</v>
      </c>
      <c r="F315" s="2">
        <v>-37.86</v>
      </c>
      <c r="G315" s="2">
        <v>-2.83</v>
      </c>
      <c r="H315" s="2">
        <v>-1.91</v>
      </c>
      <c r="I315" s="36">
        <v>1104.6099999999999</v>
      </c>
    </row>
    <row r="316" spans="2:9">
      <c r="B316" s="2" t="s">
        <v>118</v>
      </c>
      <c r="C316" s="1">
        <v>670</v>
      </c>
      <c r="D316" s="1">
        <v>896</v>
      </c>
      <c r="E316" s="36">
        <v>1337.03</v>
      </c>
      <c r="F316" s="2">
        <v>23.42</v>
      </c>
      <c r="G316" s="2">
        <v>1.78</v>
      </c>
      <c r="H316" s="2">
        <v>0.94</v>
      </c>
      <c r="I316" s="36">
        <v>1103.2</v>
      </c>
    </row>
    <row r="317" spans="2:9">
      <c r="B317" s="2" t="s">
        <v>119</v>
      </c>
      <c r="C317" s="1">
        <v>669</v>
      </c>
      <c r="D317" s="1">
        <v>879</v>
      </c>
      <c r="E317" s="36">
        <v>1313.61</v>
      </c>
      <c r="F317" s="2">
        <v>12.89</v>
      </c>
      <c r="G317" s="2">
        <v>0.99</v>
      </c>
      <c r="H317" s="2">
        <v>-0.05</v>
      </c>
      <c r="I317" s="36">
        <v>1104.19</v>
      </c>
    </row>
    <row r="318" spans="2:9">
      <c r="B318" s="2" t="s">
        <v>120</v>
      </c>
      <c r="C318" s="1">
        <v>669</v>
      </c>
      <c r="D318" s="1">
        <v>870</v>
      </c>
      <c r="E318" s="36">
        <v>1300.72</v>
      </c>
      <c r="F318" s="2">
        <v>-39.299999999999997</v>
      </c>
      <c r="G318" s="2">
        <v>-2.93</v>
      </c>
      <c r="H318" s="2">
        <v>-2.68</v>
      </c>
      <c r="I318" s="36">
        <v>1103.57</v>
      </c>
    </row>
    <row r="319" spans="2:9">
      <c r="B319" s="2" t="s">
        <v>121</v>
      </c>
      <c r="C319" s="1">
        <v>666</v>
      </c>
      <c r="D319" s="1">
        <v>892</v>
      </c>
      <c r="E319" s="36">
        <v>1340.02</v>
      </c>
      <c r="F319" s="2">
        <v>-0.85</v>
      </c>
      <c r="G319" s="2">
        <v>-0.06</v>
      </c>
      <c r="H319" s="2">
        <v>-0.92</v>
      </c>
      <c r="I319" s="36">
        <v>1103.05</v>
      </c>
    </row>
    <row r="320" spans="2:9">
      <c r="B320" s="2" t="s">
        <v>122</v>
      </c>
      <c r="C320" s="1">
        <v>663</v>
      </c>
      <c r="D320" s="1">
        <v>889</v>
      </c>
      <c r="E320" s="36">
        <v>1340.87</v>
      </c>
      <c r="F320" s="2">
        <v>-5.01</v>
      </c>
      <c r="G320" s="2">
        <v>-0.37</v>
      </c>
      <c r="H320" s="2">
        <v>-0.54</v>
      </c>
      <c r="I320" s="36">
        <v>1101.95</v>
      </c>
    </row>
    <row r="321" spans="2:9">
      <c r="B321" s="2" t="s">
        <v>123</v>
      </c>
      <c r="C321" s="1">
        <v>662</v>
      </c>
      <c r="D321" s="1">
        <v>892</v>
      </c>
      <c r="E321" s="36">
        <v>1345.88</v>
      </c>
      <c r="F321" s="2">
        <v>26.8</v>
      </c>
      <c r="G321" s="2">
        <v>2.0299999999999998</v>
      </c>
      <c r="H321" s="2">
        <v>0.71</v>
      </c>
      <c r="I321" s="36">
        <v>1102.05</v>
      </c>
    </row>
    <row r="322" spans="2:9">
      <c r="B322" s="2" t="s">
        <v>124</v>
      </c>
      <c r="C322" s="1">
        <v>663</v>
      </c>
      <c r="D322" s="1">
        <v>875</v>
      </c>
      <c r="E322" s="36">
        <v>1319.08</v>
      </c>
      <c r="F322" s="2">
        <v>16.489999999999998</v>
      </c>
      <c r="G322" s="2">
        <v>1.27</v>
      </c>
      <c r="H322" s="2">
        <v>0.56000000000000005</v>
      </c>
      <c r="I322" s="36">
        <v>1102.27</v>
      </c>
    </row>
    <row r="323" spans="2:9">
      <c r="B323" s="2" t="s">
        <v>125</v>
      </c>
      <c r="C323" s="1">
        <v>664</v>
      </c>
      <c r="D323" s="1">
        <v>865</v>
      </c>
      <c r="E323" s="36">
        <v>1302.5899999999999</v>
      </c>
      <c r="F323" s="2">
        <v>28.02</v>
      </c>
      <c r="G323" s="2">
        <v>2.2000000000000002</v>
      </c>
      <c r="H323" s="2">
        <v>1.24</v>
      </c>
      <c r="I323" s="36">
        <v>1102.78</v>
      </c>
    </row>
    <row r="324" spans="2:9">
      <c r="B324" s="2" t="s">
        <v>126</v>
      </c>
      <c r="C324" s="1">
        <v>663</v>
      </c>
      <c r="D324" s="1">
        <v>845</v>
      </c>
      <c r="E324" s="36">
        <v>1274.57</v>
      </c>
      <c r="F324" s="2">
        <v>6.03</v>
      </c>
      <c r="G324" s="2">
        <v>0.48</v>
      </c>
      <c r="H324" s="2">
        <v>0.26</v>
      </c>
      <c r="I324" s="36">
        <v>1103.4100000000001</v>
      </c>
    </row>
    <row r="325" spans="2:9">
      <c r="B325" s="2" t="s">
        <v>127</v>
      </c>
      <c r="C325" s="1">
        <v>661</v>
      </c>
      <c r="D325" s="1">
        <v>839</v>
      </c>
      <c r="E325" s="36">
        <v>1268.54</v>
      </c>
      <c r="F325" s="2">
        <v>-13.85</v>
      </c>
      <c r="G325" s="2">
        <v>-1.08</v>
      </c>
      <c r="H325" s="2">
        <v>-1.1000000000000001</v>
      </c>
      <c r="I325" s="36">
        <v>1103.8</v>
      </c>
    </row>
    <row r="326" spans="2:9">
      <c r="B326" s="2" t="s">
        <v>128</v>
      </c>
      <c r="C326" s="1">
        <v>658</v>
      </c>
      <c r="D326" s="1">
        <v>844</v>
      </c>
      <c r="E326" s="36">
        <v>1282.3900000000001</v>
      </c>
      <c r="F326" s="2">
        <v>-16.489999999999998</v>
      </c>
      <c r="G326" s="2">
        <v>-1.27</v>
      </c>
      <c r="H326" s="2">
        <v>-0.79</v>
      </c>
      <c r="I326" s="36">
        <v>1103.67</v>
      </c>
    </row>
    <row r="327" spans="2:9">
      <c r="B327" s="2" t="s">
        <v>129</v>
      </c>
      <c r="C327" s="1">
        <v>656</v>
      </c>
      <c r="D327" s="1">
        <v>852</v>
      </c>
      <c r="E327" s="36">
        <v>1298.8800000000001</v>
      </c>
      <c r="F327" s="2">
        <v>15.76</v>
      </c>
      <c r="G327" s="2">
        <v>1.23</v>
      </c>
      <c r="H327" s="2">
        <v>0.9</v>
      </c>
      <c r="I327" s="36">
        <v>1102.5899999999999</v>
      </c>
    </row>
    <row r="328" spans="2:9">
      <c r="B328" s="2" t="s">
        <v>130</v>
      </c>
      <c r="C328" s="1">
        <v>655</v>
      </c>
      <c r="D328" s="1">
        <v>840</v>
      </c>
      <c r="E328" s="36">
        <v>1283.1199999999999</v>
      </c>
      <c r="F328" s="2">
        <v>6.04</v>
      </c>
      <c r="G328" s="2">
        <v>0.47</v>
      </c>
      <c r="H328" s="2">
        <v>0.09</v>
      </c>
      <c r="I328" s="36">
        <v>1103.0999999999999</v>
      </c>
    </row>
    <row r="329" spans="2:9">
      <c r="B329" s="2" t="s">
        <v>131</v>
      </c>
      <c r="C329" s="1">
        <v>653</v>
      </c>
      <c r="D329" s="1">
        <v>833</v>
      </c>
      <c r="E329" s="36">
        <v>1277.08</v>
      </c>
      <c r="F329" s="2">
        <v>-17.14</v>
      </c>
      <c r="G329" s="2">
        <v>-1.32</v>
      </c>
      <c r="H329" s="2">
        <v>-0.76</v>
      </c>
      <c r="I329" s="36">
        <v>1103.53</v>
      </c>
    </row>
    <row r="330" spans="2:9">
      <c r="B330" s="2" t="s">
        <v>132</v>
      </c>
      <c r="C330" s="1">
        <v>651</v>
      </c>
      <c r="D330" s="1">
        <v>842</v>
      </c>
      <c r="E330" s="36">
        <v>1294.22</v>
      </c>
      <c r="F330" s="2">
        <v>7.09</v>
      </c>
      <c r="G330" s="2">
        <v>0.55000000000000004</v>
      </c>
      <c r="H330" s="2">
        <v>0.61</v>
      </c>
      <c r="I330" s="36">
        <v>1103.5999999999999</v>
      </c>
    </row>
    <row r="331" spans="2:9">
      <c r="B331" s="2" t="s">
        <v>133</v>
      </c>
      <c r="C331" s="1">
        <v>650</v>
      </c>
      <c r="D331" s="1">
        <v>837</v>
      </c>
      <c r="E331" s="36">
        <v>1287.1300000000001</v>
      </c>
      <c r="F331" s="2">
        <v>29.53</v>
      </c>
      <c r="G331" s="2">
        <v>2.35</v>
      </c>
      <c r="H331" s="2">
        <v>1.36</v>
      </c>
      <c r="I331" s="36">
        <v>1104.1500000000001</v>
      </c>
    </row>
    <row r="332" spans="2:9">
      <c r="B332" s="2" t="s">
        <v>134</v>
      </c>
      <c r="C332" s="1">
        <v>649</v>
      </c>
      <c r="D332" s="1">
        <v>816</v>
      </c>
      <c r="E332" s="36">
        <v>1257.5999999999999</v>
      </c>
      <c r="F332" s="2">
        <v>-0.28000000000000003</v>
      </c>
      <c r="G332" s="2">
        <v>-0.02</v>
      </c>
      <c r="H332" s="2">
        <v>0.69</v>
      </c>
      <c r="I332" s="36">
        <v>1103.58</v>
      </c>
    </row>
    <row r="333" spans="2:9">
      <c r="B333" s="2" t="s">
        <v>135</v>
      </c>
      <c r="C333" s="1">
        <v>647</v>
      </c>
      <c r="D333" s="1">
        <v>814</v>
      </c>
      <c r="E333" s="36">
        <v>1257.8800000000001</v>
      </c>
      <c r="F333" s="2">
        <v>13.21</v>
      </c>
      <c r="G333" s="2">
        <v>1.06</v>
      </c>
      <c r="H333" s="2">
        <v>0.37</v>
      </c>
      <c r="I333" s="36">
        <v>1104.5999999999999</v>
      </c>
    </row>
    <row r="334" spans="2:9">
      <c r="B334" s="2" t="s">
        <v>136</v>
      </c>
      <c r="C334" s="1">
        <v>647</v>
      </c>
      <c r="D334" s="1">
        <v>805</v>
      </c>
      <c r="E334" s="36">
        <v>1244.67</v>
      </c>
      <c r="F334" s="2">
        <v>9.43</v>
      </c>
      <c r="G334" s="2">
        <v>0.76</v>
      </c>
      <c r="H334" s="2">
        <v>1.47</v>
      </c>
      <c r="I334" s="36">
        <v>1103.75</v>
      </c>
    </row>
    <row r="335" spans="2:9">
      <c r="B335" s="2" t="s">
        <v>137</v>
      </c>
      <c r="C335" s="1">
        <v>645</v>
      </c>
      <c r="D335" s="1">
        <v>797</v>
      </c>
      <c r="E335" s="36">
        <v>1235.24</v>
      </c>
      <c r="F335" s="2">
        <v>33.18</v>
      </c>
      <c r="G335" s="2">
        <v>2.76</v>
      </c>
      <c r="H335" s="2">
        <v>1.22</v>
      </c>
      <c r="I335" s="36">
        <v>1103.49</v>
      </c>
    </row>
    <row r="336" spans="2:9">
      <c r="B336" s="2" t="s">
        <v>138</v>
      </c>
      <c r="C336" s="1">
        <v>644</v>
      </c>
      <c r="D336" s="1">
        <v>775</v>
      </c>
      <c r="E336" s="36">
        <v>1202.06</v>
      </c>
      <c r="F336" s="2">
        <v>-3.18</v>
      </c>
      <c r="G336" s="2">
        <v>-0.26</v>
      </c>
      <c r="H336" s="2">
        <v>-0.9</v>
      </c>
      <c r="I336" s="36">
        <v>1104.08</v>
      </c>
    </row>
    <row r="337" spans="2:9">
      <c r="B337" s="2" t="s">
        <v>139</v>
      </c>
      <c r="C337" s="1">
        <v>642</v>
      </c>
      <c r="D337" s="1">
        <v>774</v>
      </c>
      <c r="E337" s="36">
        <v>1205.24</v>
      </c>
      <c r="F337" s="2">
        <v>1.3</v>
      </c>
      <c r="G337" s="2">
        <v>0.11</v>
      </c>
      <c r="H337" s="2">
        <v>-0.2</v>
      </c>
      <c r="I337" s="36">
        <v>1104.5899999999999</v>
      </c>
    </row>
    <row r="338" spans="2:9">
      <c r="B338" s="2" t="s">
        <v>140</v>
      </c>
      <c r="C338" s="1">
        <v>642</v>
      </c>
      <c r="D338" s="1">
        <v>773</v>
      </c>
      <c r="E338" s="36">
        <v>1203.94</v>
      </c>
      <c r="F338" s="2">
        <v>11.74</v>
      </c>
      <c r="G338" s="2">
        <v>0.98</v>
      </c>
      <c r="H338" s="2">
        <v>0.56999999999999995</v>
      </c>
      <c r="I338" s="36">
        <v>1103.46</v>
      </c>
    </row>
    <row r="339" spans="2:9">
      <c r="B339" s="2" t="s">
        <v>141</v>
      </c>
      <c r="C339" s="1">
        <v>641</v>
      </c>
      <c r="D339" s="1">
        <v>764</v>
      </c>
      <c r="E339" s="36">
        <v>1192.2</v>
      </c>
      <c r="F339" s="2">
        <v>-10.19</v>
      </c>
      <c r="G339" s="2">
        <v>-0.85</v>
      </c>
      <c r="H339" s="2">
        <v>-0.95</v>
      </c>
      <c r="I339" s="36">
        <v>1103.53</v>
      </c>
    </row>
    <row r="340" spans="2:9">
      <c r="B340" s="2" t="s">
        <v>142</v>
      </c>
      <c r="C340" s="1">
        <v>637</v>
      </c>
      <c r="D340" s="1">
        <v>766</v>
      </c>
      <c r="E340" s="36">
        <v>1202.3900000000001</v>
      </c>
      <c r="F340" s="2">
        <v>-7.06</v>
      </c>
      <c r="G340" s="2">
        <v>-0.57999999999999996</v>
      </c>
      <c r="H340" s="2">
        <v>0.05</v>
      </c>
      <c r="I340" s="36">
        <v>1103.3699999999999</v>
      </c>
    </row>
    <row r="341" spans="2:9">
      <c r="B341" s="2" t="s">
        <v>143</v>
      </c>
      <c r="C341" s="1">
        <v>635</v>
      </c>
      <c r="D341" s="1">
        <v>768</v>
      </c>
      <c r="E341" s="36">
        <v>1209.45</v>
      </c>
      <c r="F341" s="2">
        <v>-10.02</v>
      </c>
      <c r="G341" s="2">
        <v>-0.82</v>
      </c>
      <c r="H341" s="2">
        <v>-0.34</v>
      </c>
      <c r="I341" s="36">
        <v>1103.45</v>
      </c>
    </row>
    <row r="342" spans="2:9">
      <c r="B342" s="2" t="s">
        <v>144</v>
      </c>
      <c r="C342" s="1">
        <v>630</v>
      </c>
      <c r="D342" s="1">
        <v>769</v>
      </c>
      <c r="E342" s="36">
        <v>1219.47</v>
      </c>
      <c r="F342" s="2">
        <v>8.25</v>
      </c>
      <c r="G342" s="2">
        <v>0.68</v>
      </c>
      <c r="H342" s="2">
        <v>0.06</v>
      </c>
      <c r="I342" s="36">
        <v>1103.1300000000001</v>
      </c>
    </row>
    <row r="343" spans="2:9">
      <c r="B343" s="2" t="s">
        <v>145</v>
      </c>
      <c r="C343" s="1">
        <v>629</v>
      </c>
      <c r="D343" s="1">
        <v>762</v>
      </c>
      <c r="E343" s="36">
        <v>1211.22</v>
      </c>
      <c r="F343" s="2">
        <v>24.39</v>
      </c>
      <c r="G343" s="2">
        <v>2.06</v>
      </c>
      <c r="H343" s="2">
        <v>0.74</v>
      </c>
      <c r="I343" s="36">
        <v>1103.02</v>
      </c>
    </row>
    <row r="344" spans="2:9">
      <c r="B344" s="2" t="s">
        <v>146</v>
      </c>
      <c r="C344" s="1">
        <v>629</v>
      </c>
      <c r="D344" s="1">
        <v>746</v>
      </c>
      <c r="E344" s="36">
        <v>1186.83</v>
      </c>
      <c r="F344" s="2">
        <v>-7.0000000000000007E-2</v>
      </c>
      <c r="G344" s="2">
        <v>-0.01</v>
      </c>
      <c r="H344" s="2">
        <v>0.14000000000000001</v>
      </c>
      <c r="I344" s="36">
        <v>1103.1500000000001</v>
      </c>
    </row>
    <row r="345" spans="2:9">
      <c r="B345" s="2" t="s">
        <v>147</v>
      </c>
      <c r="C345" s="1">
        <v>629</v>
      </c>
      <c r="D345" s="1">
        <v>747</v>
      </c>
      <c r="E345" s="36">
        <v>1186.9000000000001</v>
      </c>
      <c r="F345" s="2">
        <v>0.45</v>
      </c>
      <c r="G345" s="2">
        <v>0.04</v>
      </c>
      <c r="H345" s="2">
        <v>0.17</v>
      </c>
      <c r="I345" s="36">
        <v>1103.04</v>
      </c>
    </row>
    <row r="346" spans="2:9">
      <c r="B346" s="2" t="s">
        <v>148</v>
      </c>
      <c r="C346" s="1">
        <v>627</v>
      </c>
      <c r="D346" s="1">
        <v>744</v>
      </c>
      <c r="E346" s="36">
        <v>1186.45</v>
      </c>
      <c r="F346" s="2">
        <v>36.28</v>
      </c>
      <c r="G346" s="2">
        <v>3.15</v>
      </c>
      <c r="H346" s="2">
        <v>1.82</v>
      </c>
      <c r="I346" s="36">
        <v>1103.1300000000001</v>
      </c>
    </row>
    <row r="347" spans="2:9">
      <c r="B347" s="2" t="s">
        <v>149</v>
      </c>
      <c r="C347" s="1">
        <v>626</v>
      </c>
      <c r="D347" s="1">
        <v>721</v>
      </c>
      <c r="E347" s="36">
        <v>1150.17</v>
      </c>
      <c r="F347" s="2">
        <v>19.7</v>
      </c>
      <c r="G347" s="2">
        <v>1.74</v>
      </c>
      <c r="H347" s="2">
        <v>0.93</v>
      </c>
      <c r="I347" s="36">
        <v>1102.94</v>
      </c>
    </row>
    <row r="348" spans="2:9">
      <c r="B348" s="2" t="s">
        <v>150</v>
      </c>
      <c r="C348" s="1">
        <v>627</v>
      </c>
      <c r="D348" s="1">
        <v>709</v>
      </c>
      <c r="E348" s="36">
        <v>1130.47</v>
      </c>
      <c r="F348" s="2">
        <v>15.48</v>
      </c>
      <c r="G348" s="2">
        <v>1.39</v>
      </c>
      <c r="H348" s="2">
        <v>1.31</v>
      </c>
      <c r="I348" s="36">
        <v>1103.3399999999999</v>
      </c>
    </row>
    <row r="349" spans="2:9">
      <c r="B349" s="2" t="s">
        <v>151</v>
      </c>
      <c r="C349" s="1">
        <v>626</v>
      </c>
      <c r="D349" s="1">
        <v>698</v>
      </c>
      <c r="E349" s="36">
        <v>1114.99</v>
      </c>
      <c r="F349" s="2">
        <v>-0.9</v>
      </c>
      <c r="G349" s="2">
        <v>-0.08</v>
      </c>
      <c r="H349" s="2">
        <v>-7.0000000000000007E-2</v>
      </c>
      <c r="I349" s="36">
        <v>1103.44</v>
      </c>
    </row>
    <row r="350" spans="2:9">
      <c r="B350" s="2" t="s">
        <v>152</v>
      </c>
      <c r="C350" s="1">
        <v>624</v>
      </c>
      <c r="D350" s="1">
        <v>697</v>
      </c>
      <c r="E350" s="36">
        <v>1115.8900000000001</v>
      </c>
      <c r="F350" s="2">
        <v>2.25</v>
      </c>
      <c r="G350" s="2">
        <v>0.2</v>
      </c>
      <c r="H350" s="2">
        <v>-7.0000000000000007E-2</v>
      </c>
      <c r="I350" s="36">
        <v>1103.23</v>
      </c>
    </row>
    <row r="351" spans="2:9">
      <c r="B351" s="2" t="s">
        <v>153</v>
      </c>
      <c r="C351" s="1">
        <v>624</v>
      </c>
      <c r="D351" s="1">
        <v>695</v>
      </c>
      <c r="E351" s="36">
        <v>1113.6400000000001</v>
      </c>
      <c r="F351" s="2">
        <v>4.62</v>
      </c>
      <c r="G351" s="2">
        <v>0.42</v>
      </c>
      <c r="H351" s="2">
        <v>-0.13</v>
      </c>
      <c r="I351" s="36">
        <v>1103.83</v>
      </c>
    </row>
    <row r="352" spans="2:9">
      <c r="B352" s="2" t="s">
        <v>154</v>
      </c>
      <c r="C352" s="1">
        <v>624</v>
      </c>
      <c r="D352" s="1">
        <v>692</v>
      </c>
      <c r="E352" s="36">
        <v>1109.02</v>
      </c>
      <c r="F352" s="2">
        <v>-12.58</v>
      </c>
      <c r="G352" s="2">
        <v>-1.1200000000000001</v>
      </c>
      <c r="H352" s="2">
        <v>-1.06</v>
      </c>
      <c r="I352" s="36">
        <v>1103.71</v>
      </c>
    </row>
    <row r="353" spans="2:9">
      <c r="B353" s="2" t="s">
        <v>155</v>
      </c>
      <c r="C353" s="1">
        <v>624</v>
      </c>
      <c r="D353" s="1">
        <v>700</v>
      </c>
      <c r="E353" s="36">
        <v>1121.5999999999999</v>
      </c>
      <c r="F353" s="2">
        <v>-1.17</v>
      </c>
      <c r="G353" s="2">
        <v>-0.1</v>
      </c>
      <c r="H353" s="2">
        <v>0.26</v>
      </c>
      <c r="I353" s="36">
        <v>1103.3900000000001</v>
      </c>
    </row>
    <row r="354" spans="2:9">
      <c r="B354" s="2" t="s">
        <v>156</v>
      </c>
      <c r="C354" s="1">
        <v>624</v>
      </c>
      <c r="D354" s="1">
        <v>701</v>
      </c>
      <c r="E354" s="36">
        <v>1122.77</v>
      </c>
      <c r="F354" s="2">
        <v>6.16</v>
      </c>
      <c r="G354" s="2">
        <v>0.55000000000000004</v>
      </c>
      <c r="H354" s="2">
        <v>0.05</v>
      </c>
      <c r="I354" s="36">
        <v>1103.5899999999999</v>
      </c>
    </row>
    <row r="355" spans="2:9">
      <c r="B355" s="2" t="s">
        <v>157</v>
      </c>
      <c r="C355" s="1">
        <v>624</v>
      </c>
      <c r="D355" s="1">
        <v>696</v>
      </c>
      <c r="E355" s="36">
        <v>1116.6099999999999</v>
      </c>
      <c r="F355" s="2">
        <v>1.89</v>
      </c>
      <c r="G355" s="2">
        <v>0.17</v>
      </c>
      <c r="H355" s="2">
        <v>-0.1</v>
      </c>
      <c r="I355" s="36">
        <v>1104.1099999999999</v>
      </c>
    </row>
    <row r="356" spans="2:9">
      <c r="B356" s="2" t="s">
        <v>158</v>
      </c>
      <c r="C356" s="1">
        <v>623</v>
      </c>
      <c r="D356" s="1">
        <v>694</v>
      </c>
      <c r="E356" s="36">
        <v>1114.72</v>
      </c>
      <c r="F356" s="2">
        <v>10.62</v>
      </c>
      <c r="G356" s="2">
        <v>0.96</v>
      </c>
      <c r="H356" s="2">
        <v>0.21</v>
      </c>
      <c r="I356" s="36">
        <v>1104.18</v>
      </c>
    </row>
    <row r="357" spans="2:9">
      <c r="B357" s="2" t="s">
        <v>159</v>
      </c>
      <c r="C357" s="1">
        <v>623</v>
      </c>
      <c r="D357" s="1">
        <v>688</v>
      </c>
      <c r="E357" s="36">
        <v>1104.0999999999999</v>
      </c>
      <c r="F357" s="2">
        <v>32.340000000000003</v>
      </c>
      <c r="G357" s="2">
        <v>3.02</v>
      </c>
      <c r="H357" s="2">
        <v>1.68</v>
      </c>
      <c r="I357" s="36">
        <v>1104.0999999999999</v>
      </c>
    </row>
    <row r="358" spans="2:9">
      <c r="B358" s="2" t="s">
        <v>160</v>
      </c>
      <c r="C358" s="1">
        <v>624</v>
      </c>
      <c r="D358" s="1">
        <v>669</v>
      </c>
      <c r="E358" s="36">
        <v>1071.76</v>
      </c>
      <c r="F358" s="2">
        <v>-17.04</v>
      </c>
      <c r="G358" s="2">
        <v>-1.57</v>
      </c>
      <c r="H358" s="2">
        <v>-1.44</v>
      </c>
      <c r="I358" s="36">
        <v>1071.76</v>
      </c>
    </row>
    <row r="359" spans="2:9">
      <c r="B359" s="2" t="s">
        <v>161</v>
      </c>
      <c r="C359" s="1">
        <v>622</v>
      </c>
      <c r="D359" s="1">
        <v>677</v>
      </c>
      <c r="E359" s="36">
        <v>1088.8</v>
      </c>
      <c r="F359" s="2">
        <v>0.3</v>
      </c>
      <c r="G359" s="2">
        <v>0.03</v>
      </c>
      <c r="H359" s="2">
        <v>-0.34</v>
      </c>
      <c r="I359" s="36">
        <v>1088.8</v>
      </c>
    </row>
    <row r="360" spans="2:9">
      <c r="B360" s="2" t="s">
        <v>162</v>
      </c>
      <c r="C360" s="1">
        <v>619</v>
      </c>
      <c r="D360" s="1">
        <v>674</v>
      </c>
      <c r="E360" s="36">
        <v>1088.5</v>
      </c>
      <c r="F360" s="2">
        <v>1.25</v>
      </c>
      <c r="G360" s="2">
        <v>0.11</v>
      </c>
      <c r="H360" s="2">
        <v>0.33</v>
      </c>
      <c r="I360" s="36">
        <v>1088.5</v>
      </c>
    </row>
    <row r="361" spans="2:9">
      <c r="B361" s="2" t="s">
        <v>163</v>
      </c>
      <c r="C361" s="1">
        <v>618</v>
      </c>
      <c r="D361" s="1">
        <v>672</v>
      </c>
      <c r="E361" s="36">
        <v>1087.25</v>
      </c>
      <c r="F361" s="2">
        <v>-24.28</v>
      </c>
      <c r="G361" s="2">
        <v>-2.1800000000000002</v>
      </c>
      <c r="H361" s="2">
        <v>-0.99</v>
      </c>
      <c r="I361" s="36">
        <v>1087.25</v>
      </c>
    </row>
    <row r="362" spans="2:9">
      <c r="B362" s="2" t="s">
        <v>164</v>
      </c>
      <c r="C362" s="1">
        <v>618</v>
      </c>
      <c r="D362" s="1">
        <v>687</v>
      </c>
      <c r="E362" s="36">
        <v>1111.53</v>
      </c>
      <c r="F362" s="2">
        <v>1.86</v>
      </c>
      <c r="G362" s="2">
        <v>0.17</v>
      </c>
      <c r="H362" s="2">
        <v>-0.65</v>
      </c>
      <c r="I362" s="36">
        <v>1111.53</v>
      </c>
    </row>
    <row r="363" spans="2:9">
      <c r="B363" s="2" t="s">
        <v>165</v>
      </c>
      <c r="C363" s="1">
        <v>614</v>
      </c>
      <c r="D363" s="1">
        <v>682</v>
      </c>
      <c r="E363" s="36">
        <v>1109.67</v>
      </c>
      <c r="F363" s="2">
        <v>-0.59</v>
      </c>
      <c r="G363" s="2">
        <v>-0.05</v>
      </c>
      <c r="H363" s="2">
        <v>0.34</v>
      </c>
      <c r="I363" s="36">
        <v>1109.67</v>
      </c>
    </row>
    <row r="364" spans="2:9">
      <c r="B364" s="2" t="s">
        <v>166</v>
      </c>
      <c r="C364" s="1">
        <v>614</v>
      </c>
      <c r="D364" s="1">
        <v>682</v>
      </c>
      <c r="E364" s="36">
        <v>1110.26</v>
      </c>
      <c r="F364" s="2">
        <v>5.13</v>
      </c>
      <c r="G364" s="2">
        <v>0.46</v>
      </c>
      <c r="H364" s="2">
        <v>0.72</v>
      </c>
      <c r="I364" s="36">
        <v>1110.26</v>
      </c>
    </row>
    <row r="365" spans="2:9">
      <c r="B365" s="2" t="s">
        <v>167</v>
      </c>
      <c r="C365" s="1">
        <v>614</v>
      </c>
      <c r="D365" s="1">
        <v>678</v>
      </c>
      <c r="E365" s="36">
        <v>1105.1300000000001</v>
      </c>
      <c r="F365" s="2">
        <v>-2.5299999999999998</v>
      </c>
      <c r="G365" s="2">
        <v>-0.23</v>
      </c>
      <c r="H365" s="2">
        <v>-0.31</v>
      </c>
      <c r="I365" s="36">
        <v>1105.1300000000001</v>
      </c>
    </row>
    <row r="366" spans="2:9">
      <c r="B366" s="2" t="s">
        <v>168</v>
      </c>
      <c r="C366" s="1">
        <v>614</v>
      </c>
      <c r="D366" s="1">
        <v>681</v>
      </c>
      <c r="E366" s="36">
        <v>1107.6600000000001</v>
      </c>
      <c r="F366" s="2">
        <v>0.22</v>
      </c>
      <c r="G366" s="2">
        <v>0.02</v>
      </c>
      <c r="H366" s="2">
        <v>0.72</v>
      </c>
      <c r="I366" s="36">
        <v>1107.6600000000001</v>
      </c>
    </row>
    <row r="367" spans="2:9">
      <c r="B367" s="2" t="s">
        <v>169</v>
      </c>
      <c r="C367" s="1">
        <v>613</v>
      </c>
      <c r="D367" s="1">
        <v>679</v>
      </c>
      <c r="E367" s="36">
        <v>1107.44</v>
      </c>
      <c r="F367" s="2">
        <v>7.37</v>
      </c>
      <c r="G367" s="2">
        <v>0.67</v>
      </c>
      <c r="H367" s="2">
        <v>0.02</v>
      </c>
      <c r="I367" s="36">
        <v>1107.44</v>
      </c>
    </row>
    <row r="368" spans="2:9">
      <c r="B368" s="2" t="s">
        <v>170</v>
      </c>
      <c r="C368" s="1">
        <v>613</v>
      </c>
      <c r="D368" s="1">
        <v>675</v>
      </c>
      <c r="E368" s="36">
        <v>1100.07</v>
      </c>
      <c r="F368" s="2">
        <v>-6.02</v>
      </c>
      <c r="G368" s="2">
        <v>-0.54</v>
      </c>
      <c r="H368" s="2">
        <v>-0.77</v>
      </c>
      <c r="I368" s="36">
        <v>1100.07</v>
      </c>
    </row>
    <row r="369" spans="2:9">
      <c r="B369" s="2" t="s">
        <v>171</v>
      </c>
      <c r="C369" s="1">
        <v>613</v>
      </c>
      <c r="D369" s="1">
        <v>678</v>
      </c>
      <c r="E369" s="36">
        <v>1106.0899999999999</v>
      </c>
      <c r="F369" s="2">
        <v>43.54</v>
      </c>
      <c r="G369" s="2">
        <v>4.0999999999999996</v>
      </c>
      <c r="H369" s="2">
        <v>3.1</v>
      </c>
      <c r="I369" s="36">
        <v>1106.0899999999999</v>
      </c>
    </row>
    <row r="370" spans="2:9">
      <c r="B370" s="2" t="s">
        <v>172</v>
      </c>
      <c r="C370" s="1">
        <v>611</v>
      </c>
      <c r="D370" s="1">
        <v>649</v>
      </c>
      <c r="E370" s="36">
        <v>1062.55</v>
      </c>
      <c r="F370" s="2">
        <v>-12.72</v>
      </c>
      <c r="G370" s="2">
        <v>-1.18</v>
      </c>
      <c r="H370" s="2">
        <v>-0.37</v>
      </c>
      <c r="I370" s="36">
        <v>1062.55</v>
      </c>
    </row>
    <row r="371" spans="2:9">
      <c r="B371" s="2" t="s">
        <v>173</v>
      </c>
      <c r="C371" s="1">
        <v>613</v>
      </c>
      <c r="D371" s="1">
        <v>659</v>
      </c>
      <c r="E371" s="36">
        <v>1075.27</v>
      </c>
      <c r="F371" s="2">
        <v>8.0399999999999991</v>
      </c>
      <c r="G371" s="2">
        <v>0.75</v>
      </c>
      <c r="H371" s="2">
        <v>0.11</v>
      </c>
      <c r="I371" s="36">
        <v>1075.27</v>
      </c>
    </row>
    <row r="372" spans="2:9">
      <c r="B372" s="2" t="s">
        <v>174</v>
      </c>
      <c r="C372" s="1">
        <v>613</v>
      </c>
      <c r="D372" s="1">
        <v>654</v>
      </c>
      <c r="E372" s="36">
        <v>1067.23</v>
      </c>
      <c r="F372" s="2">
        <v>12.48</v>
      </c>
      <c r="G372" s="2">
        <v>1.18</v>
      </c>
      <c r="H372" s="2">
        <v>0.75</v>
      </c>
      <c r="I372" s="36">
        <v>1067.23</v>
      </c>
    </row>
    <row r="373" spans="2:9">
      <c r="B373" s="2" t="s">
        <v>175</v>
      </c>
      <c r="C373" s="1">
        <v>622</v>
      </c>
      <c r="D373" s="1">
        <v>656</v>
      </c>
      <c r="E373" s="36">
        <v>1054.75</v>
      </c>
      <c r="F373" s="2">
        <v>-1.78</v>
      </c>
      <c r="G373" s="2">
        <v>-0.17</v>
      </c>
      <c r="H373" s="2">
        <v>0.35</v>
      </c>
      <c r="I373" s="36">
        <v>1054.75</v>
      </c>
    </row>
    <row r="374" spans="2:9">
      <c r="B374" s="2" t="s">
        <v>176</v>
      </c>
      <c r="C374" s="1">
        <v>621</v>
      </c>
      <c r="D374" s="1">
        <v>656</v>
      </c>
      <c r="E374" s="36">
        <v>1056.53</v>
      </c>
      <c r="F374" s="2">
        <v>9.48</v>
      </c>
      <c r="G374" s="2">
        <v>0.91</v>
      </c>
      <c r="H374" s="2">
        <v>1.47</v>
      </c>
      <c r="I374" s="36">
        <v>1056.53</v>
      </c>
    </row>
    <row r="375" spans="2:9">
      <c r="B375" s="2" t="s">
        <v>177</v>
      </c>
      <c r="C375" s="1">
        <v>621</v>
      </c>
      <c r="D375" s="1">
        <v>651</v>
      </c>
      <c r="E375" s="36">
        <v>1047.05</v>
      </c>
      <c r="F375" s="2">
        <v>10.18</v>
      </c>
      <c r="G375" s="2">
        <v>0.98</v>
      </c>
      <c r="H375" s="2">
        <v>1.34</v>
      </c>
      <c r="I375" s="36">
        <v>1047.05</v>
      </c>
    </row>
    <row r="376" spans="2:9">
      <c r="B376" s="2" t="s">
        <v>178</v>
      </c>
      <c r="C376" s="1">
        <v>622</v>
      </c>
      <c r="D376" s="1">
        <v>645</v>
      </c>
      <c r="E376" s="36">
        <v>1036.8699999999999</v>
      </c>
      <c r="F376" s="2">
        <v>12.83</v>
      </c>
      <c r="G376" s="2">
        <v>1.25</v>
      </c>
      <c r="H376" s="2">
        <v>1.08</v>
      </c>
      <c r="I376" s="36">
        <v>1036.8699999999999</v>
      </c>
    </row>
    <row r="377" spans="2:9">
      <c r="B377" s="2" t="s">
        <v>179</v>
      </c>
      <c r="C377" s="1">
        <v>621</v>
      </c>
      <c r="D377" s="1">
        <v>636</v>
      </c>
      <c r="E377" s="36">
        <v>1024.04</v>
      </c>
      <c r="F377" s="2">
        <v>-3.22</v>
      </c>
      <c r="G377" s="2">
        <v>-0.31</v>
      </c>
      <c r="H377" s="2">
        <v>0.59</v>
      </c>
      <c r="I377" s="36">
        <v>1024.04</v>
      </c>
    </row>
    <row r="378" spans="2:9">
      <c r="B378" s="2" t="s">
        <v>180</v>
      </c>
      <c r="C378" s="1">
        <v>621</v>
      </c>
      <c r="D378" s="1">
        <v>638</v>
      </c>
      <c r="E378" s="36">
        <v>1027.26</v>
      </c>
      <c r="F378" s="2">
        <v>-7.53</v>
      </c>
      <c r="G378" s="2">
        <v>-0.73</v>
      </c>
      <c r="H378" s="2">
        <v>-0.69</v>
      </c>
      <c r="I378" s="36">
        <v>1027.26</v>
      </c>
    </row>
    <row r="379" spans="2:9">
      <c r="B379" s="2" t="s">
        <v>181</v>
      </c>
      <c r="C379" s="1">
        <v>622</v>
      </c>
      <c r="D379" s="1">
        <v>644</v>
      </c>
      <c r="E379" s="36">
        <v>1034.79</v>
      </c>
      <c r="F379" s="2">
        <v>-8.49</v>
      </c>
      <c r="G379" s="2">
        <v>-0.81</v>
      </c>
      <c r="H379" s="2">
        <v>-0.59</v>
      </c>
      <c r="I379" s="36">
        <v>1034.79</v>
      </c>
    </row>
    <row r="380" spans="2:9">
      <c r="B380" s="2" t="s">
        <v>182</v>
      </c>
      <c r="C380" s="1">
        <v>621</v>
      </c>
      <c r="D380" s="1">
        <v>648</v>
      </c>
      <c r="E380" s="36">
        <v>1043.28</v>
      </c>
      <c r="F380" s="2">
        <v>8.51</v>
      </c>
      <c r="G380" s="2">
        <v>0.82</v>
      </c>
      <c r="H380" s="2">
        <v>0.5</v>
      </c>
      <c r="I380" s="36">
        <v>1043.28</v>
      </c>
    </row>
    <row r="381" spans="2:9">
      <c r="B381" s="2" t="s">
        <v>183</v>
      </c>
      <c r="C381" s="1">
        <v>620</v>
      </c>
      <c r="D381" s="1">
        <v>642</v>
      </c>
      <c r="E381" s="36">
        <v>1034.77</v>
      </c>
      <c r="F381" s="2">
        <v>-8.19</v>
      </c>
      <c r="G381" s="2">
        <v>-0.79</v>
      </c>
      <c r="H381" s="2">
        <v>0.38</v>
      </c>
      <c r="I381" s="36">
        <v>1034.77</v>
      </c>
    </row>
    <row r="382" spans="2:9">
      <c r="B382" s="2" t="s">
        <v>184</v>
      </c>
      <c r="C382" s="1">
        <v>618</v>
      </c>
      <c r="D382" s="1">
        <v>644</v>
      </c>
      <c r="E382" s="36">
        <v>1042.96</v>
      </c>
      <c r="F382" s="2">
        <v>-1.85</v>
      </c>
      <c r="G382" s="2">
        <v>-0.18</v>
      </c>
      <c r="H382" s="2">
        <v>-0.74</v>
      </c>
      <c r="I382" s="36">
        <v>1042.96</v>
      </c>
    </row>
    <row r="383" spans="2:9">
      <c r="B383" s="2" t="s">
        <v>185</v>
      </c>
      <c r="C383" s="1">
        <v>617</v>
      </c>
      <c r="D383" s="1">
        <v>645</v>
      </c>
      <c r="E383" s="36">
        <v>1044.81</v>
      </c>
      <c r="F383" s="2">
        <v>1.18</v>
      </c>
      <c r="G383" s="2">
        <v>0.11</v>
      </c>
      <c r="H383" s="2">
        <v>-0.95</v>
      </c>
      <c r="I383" s="36">
        <v>1044.81</v>
      </c>
    </row>
    <row r="384" spans="2:9">
      <c r="B384" s="2" t="s">
        <v>186</v>
      </c>
      <c r="C384" s="1">
        <v>618</v>
      </c>
      <c r="D384" s="1">
        <v>644</v>
      </c>
      <c r="E384" s="36">
        <v>1043.6300000000001</v>
      </c>
      <c r="F384" s="2">
        <v>10.199999999999999</v>
      </c>
      <c r="G384" s="2">
        <v>0.99</v>
      </c>
      <c r="H384" s="2">
        <v>0.09</v>
      </c>
      <c r="I384" s="36">
        <v>1043.6300000000001</v>
      </c>
    </row>
    <row r="385" spans="2:9">
      <c r="B385" s="2" t="s">
        <v>187</v>
      </c>
      <c r="C385" s="1">
        <v>617</v>
      </c>
      <c r="D385" s="1">
        <v>638</v>
      </c>
      <c r="E385" s="36">
        <v>1033.43</v>
      </c>
      <c r="F385" s="2">
        <v>-30.56</v>
      </c>
      <c r="G385" s="2">
        <v>-2.87</v>
      </c>
      <c r="H385" s="2">
        <v>-1.92</v>
      </c>
      <c r="I385" s="36">
        <v>1033.43</v>
      </c>
    </row>
    <row r="386" spans="2:9">
      <c r="B386" s="2" t="s">
        <v>188</v>
      </c>
      <c r="C386" s="1">
        <v>617</v>
      </c>
      <c r="D386" s="1">
        <v>656</v>
      </c>
      <c r="E386" s="36">
        <v>1063.99</v>
      </c>
      <c r="F386" s="2">
        <v>-0.54</v>
      </c>
      <c r="G386" s="2">
        <v>-0.05</v>
      </c>
      <c r="H386" s="2">
        <v>0.96</v>
      </c>
      <c r="I386" s="36">
        <v>1063.99</v>
      </c>
    </row>
    <row r="387" spans="2:9">
      <c r="B387" s="2" t="s">
        <v>189</v>
      </c>
      <c r="C387" s="1">
        <v>615</v>
      </c>
      <c r="D387" s="1">
        <v>655</v>
      </c>
      <c r="E387" s="36">
        <v>1064.53</v>
      </c>
      <c r="F387" s="2">
        <v>-2.62</v>
      </c>
      <c r="G387" s="2">
        <v>-0.25</v>
      </c>
      <c r="H387" s="2">
        <v>-0.51</v>
      </c>
      <c r="I387" s="36">
        <v>1064.53</v>
      </c>
    </row>
    <row r="388" spans="2:9">
      <c r="B388" s="2" t="s">
        <v>190</v>
      </c>
      <c r="C388" s="1">
        <v>615</v>
      </c>
      <c r="D388" s="1">
        <v>656</v>
      </c>
      <c r="E388" s="36">
        <v>1067.1500000000001</v>
      </c>
      <c r="F388" s="2">
        <v>17.440000000000001</v>
      </c>
      <c r="G388" s="2">
        <v>1.66</v>
      </c>
      <c r="H388" s="2">
        <v>0.3</v>
      </c>
      <c r="I388" s="36">
        <v>1067.1500000000001</v>
      </c>
    </row>
    <row r="389" spans="2:9">
      <c r="B389" s="2" t="s">
        <v>191</v>
      </c>
      <c r="C389" s="1">
        <v>614</v>
      </c>
      <c r="D389" s="1">
        <v>644</v>
      </c>
      <c r="E389" s="36">
        <v>1049.71</v>
      </c>
      <c r="F389" s="2">
        <v>-3.75</v>
      </c>
      <c r="G389" s="2">
        <v>-0.36</v>
      </c>
      <c r="H389" s="2">
        <v>-0.68</v>
      </c>
      <c r="I389" s="36">
        <v>1049.71</v>
      </c>
    </row>
    <row r="390" spans="2:9">
      <c r="B390" s="2" t="s">
        <v>192</v>
      </c>
      <c r="C390" s="1">
        <v>613</v>
      </c>
      <c r="D390" s="1">
        <v>646</v>
      </c>
      <c r="E390" s="36">
        <v>1053.46</v>
      </c>
      <c r="F390" s="2">
        <v>5.63</v>
      </c>
      <c r="G390" s="2">
        <v>0.54</v>
      </c>
      <c r="H390" s="2">
        <v>-0.44</v>
      </c>
      <c r="I390" s="36">
        <v>1053.46</v>
      </c>
    </row>
    <row r="391" spans="2:9">
      <c r="B391" s="2" t="s">
        <v>193</v>
      </c>
      <c r="C391" s="1">
        <v>612</v>
      </c>
      <c r="D391" s="1">
        <v>641</v>
      </c>
      <c r="E391" s="36">
        <v>1047.83</v>
      </c>
      <c r="F391" s="2">
        <v>11.61</v>
      </c>
      <c r="G391" s="2">
        <v>1.1200000000000001</v>
      </c>
      <c r="H391" s="2">
        <v>0.31</v>
      </c>
      <c r="I391" s="36">
        <v>1047.83</v>
      </c>
    </row>
    <row r="392" spans="2:9">
      <c r="B392" s="2" t="s">
        <v>194</v>
      </c>
      <c r="C392" s="1">
        <v>612</v>
      </c>
      <c r="D392" s="1">
        <v>634</v>
      </c>
      <c r="E392" s="36">
        <v>1036.22</v>
      </c>
      <c r="F392" s="2">
        <v>11.45</v>
      </c>
      <c r="G392" s="2">
        <v>1.1200000000000001</v>
      </c>
      <c r="H392" s="2">
        <v>0.59</v>
      </c>
      <c r="I392" s="36">
        <v>1036.22</v>
      </c>
    </row>
    <row r="393" spans="2:9">
      <c r="B393" s="2" t="s">
        <v>195</v>
      </c>
      <c r="C393" s="1">
        <v>612</v>
      </c>
      <c r="D393" s="1">
        <v>627</v>
      </c>
      <c r="E393" s="36">
        <v>1024.77</v>
      </c>
      <c r="F393" s="2">
        <v>1.45</v>
      </c>
      <c r="G393" s="2">
        <v>0.14000000000000001</v>
      </c>
      <c r="H393" s="2">
        <v>0.22</v>
      </c>
      <c r="I393" s="36">
        <v>1024.77</v>
      </c>
    </row>
    <row r="394" spans="2:9">
      <c r="B394" s="2" t="s">
        <v>196</v>
      </c>
      <c r="C394" s="1">
        <v>612</v>
      </c>
      <c r="D394" s="1">
        <v>626</v>
      </c>
      <c r="E394" s="36">
        <v>1023.32</v>
      </c>
      <c r="F394" s="2">
        <v>-3.02</v>
      </c>
      <c r="G394" s="2">
        <v>-0.28999999999999998</v>
      </c>
      <c r="H394" s="2">
        <v>-0.43</v>
      </c>
      <c r="I394" s="36">
        <v>1023.32</v>
      </c>
    </row>
    <row r="395" spans="2:9">
      <c r="B395" s="2" t="s">
        <v>197</v>
      </c>
      <c r="C395" s="1">
        <v>617</v>
      </c>
      <c r="D395" s="1">
        <v>633</v>
      </c>
      <c r="E395" s="36">
        <v>1026.3399999999999</v>
      </c>
      <c r="F395" s="2">
        <v>-3.39</v>
      </c>
      <c r="G395" s="2">
        <v>-0.33</v>
      </c>
      <c r="H395" s="2">
        <v>-0.05</v>
      </c>
      <c r="I395" s="36">
        <v>1026.3399999999999</v>
      </c>
    </row>
    <row r="396" spans="2:9">
      <c r="B396" s="2" t="s">
        <v>198</v>
      </c>
      <c r="C396" s="1">
        <v>615</v>
      </c>
      <c r="D396" s="1">
        <v>634</v>
      </c>
      <c r="E396" s="36">
        <v>1029.73</v>
      </c>
      <c r="F396" s="2">
        <v>18.34</v>
      </c>
      <c r="G396" s="2">
        <v>1.81</v>
      </c>
      <c r="H396" s="2">
        <v>1.76</v>
      </c>
      <c r="I396" s="36">
        <v>1029.73</v>
      </c>
    </row>
    <row r="397" spans="2:9">
      <c r="B397" s="2" t="s">
        <v>199</v>
      </c>
      <c r="C397" s="1">
        <v>615</v>
      </c>
      <c r="D397" s="1">
        <v>622</v>
      </c>
      <c r="E397" s="36">
        <v>1011.39</v>
      </c>
      <c r="F397" s="2">
        <v>8.11</v>
      </c>
      <c r="G397" s="2">
        <v>0.81</v>
      </c>
      <c r="H397" s="2">
        <v>-0.03</v>
      </c>
      <c r="I397" s="36">
        <v>1011.39</v>
      </c>
    </row>
    <row r="398" spans="2:9">
      <c r="B398" s="2" t="s">
        <v>200</v>
      </c>
      <c r="C398" s="1">
        <v>616</v>
      </c>
      <c r="D398" s="1">
        <v>618</v>
      </c>
      <c r="E398" s="36">
        <v>1003.28</v>
      </c>
      <c r="F398" s="2">
        <v>-5.67</v>
      </c>
      <c r="G398" s="2">
        <v>-0.56000000000000005</v>
      </c>
      <c r="H398" s="2">
        <v>-0.33</v>
      </c>
      <c r="I398" s="36">
        <v>1003.28</v>
      </c>
    </row>
    <row r="399" spans="2:9">
      <c r="B399" s="2" t="s">
        <v>201</v>
      </c>
      <c r="C399" s="1">
        <v>616</v>
      </c>
      <c r="D399" s="1">
        <v>622</v>
      </c>
      <c r="E399" s="36">
        <v>1008.95</v>
      </c>
      <c r="F399" s="2">
        <v>-0.41</v>
      </c>
      <c r="G399" s="2">
        <v>-0.04</v>
      </c>
      <c r="H399" s="2">
        <v>0.13</v>
      </c>
      <c r="I399" s="36">
        <v>1008.95</v>
      </c>
    </row>
    <row r="400" spans="2:9">
      <c r="B400" s="2" t="s">
        <v>202</v>
      </c>
      <c r="C400" s="1">
        <v>616</v>
      </c>
      <c r="D400" s="1">
        <v>622</v>
      </c>
      <c r="E400" s="36">
        <v>1009.36</v>
      </c>
      <c r="F400" s="2">
        <v>16.43</v>
      </c>
      <c r="G400" s="2">
        <v>1.65</v>
      </c>
      <c r="H400" s="2">
        <v>1.97</v>
      </c>
      <c r="I400" s="36">
        <v>1009.36</v>
      </c>
    </row>
    <row r="401" spans="2:9">
      <c r="B401" s="2" t="s">
        <v>203</v>
      </c>
      <c r="C401" s="1">
        <v>616</v>
      </c>
      <c r="D401" s="1">
        <v>612</v>
      </c>
      <c r="E401" s="36">
        <v>992.93</v>
      </c>
      <c r="F401" s="2">
        <v>-10.09</v>
      </c>
      <c r="G401" s="2">
        <v>-1.01</v>
      </c>
      <c r="H401" s="2">
        <v>-0.6</v>
      </c>
      <c r="I401" s="36">
        <v>992.93</v>
      </c>
    </row>
    <row r="402" spans="2:9">
      <c r="B402" s="2" t="s">
        <v>204</v>
      </c>
      <c r="C402" s="1">
        <v>612</v>
      </c>
      <c r="D402" s="1">
        <v>614</v>
      </c>
      <c r="E402" s="36">
        <v>1003.02</v>
      </c>
      <c r="F402" s="2">
        <v>-2.19</v>
      </c>
      <c r="G402" s="2">
        <v>-0.22</v>
      </c>
      <c r="H402" s="2">
        <v>-1.24</v>
      </c>
      <c r="I402" s="36">
        <v>1003.02</v>
      </c>
    </row>
    <row r="403" spans="2:9">
      <c r="B403" s="2" t="s">
        <v>205</v>
      </c>
      <c r="C403" s="1">
        <v>611</v>
      </c>
      <c r="D403" s="1">
        <v>614</v>
      </c>
      <c r="E403" s="36">
        <v>1005.21</v>
      </c>
      <c r="F403" s="2">
        <v>2.59</v>
      </c>
      <c r="G403" s="2">
        <v>0.26</v>
      </c>
      <c r="H403" s="2">
        <v>-0.01</v>
      </c>
      <c r="I403" s="36">
        <v>1005.21</v>
      </c>
    </row>
    <row r="404" spans="2:9">
      <c r="B404" s="2" t="s">
        <v>206</v>
      </c>
      <c r="C404" s="1">
        <v>610</v>
      </c>
      <c r="D404" s="1">
        <v>612</v>
      </c>
      <c r="E404" s="36">
        <v>1002.62</v>
      </c>
      <c r="F404" s="2">
        <v>7.47</v>
      </c>
      <c r="G404" s="2">
        <v>0.75</v>
      </c>
      <c r="H404" s="2">
        <v>-0.02</v>
      </c>
      <c r="I404" s="36">
        <v>1002.62</v>
      </c>
    </row>
    <row r="405" spans="2:9">
      <c r="B405" s="2" t="s">
        <v>207</v>
      </c>
      <c r="C405" s="1">
        <v>608</v>
      </c>
      <c r="D405" s="1">
        <v>605</v>
      </c>
      <c r="E405" s="36">
        <v>995.15</v>
      </c>
      <c r="F405" s="2">
        <v>7.1</v>
      </c>
      <c r="G405" s="2">
        <v>0.72</v>
      </c>
      <c r="H405" s="2">
        <v>0.39</v>
      </c>
      <c r="I405" s="36">
        <v>995.15</v>
      </c>
    </row>
    <row r="406" spans="2:9">
      <c r="B406" s="2" t="s">
        <v>208</v>
      </c>
      <c r="C406" s="1">
        <v>608</v>
      </c>
      <c r="D406" s="1">
        <v>601</v>
      </c>
      <c r="E406" s="36">
        <v>988.05</v>
      </c>
      <c r="F406" s="2">
        <v>-0.45</v>
      </c>
      <c r="G406" s="2">
        <v>-0.05</v>
      </c>
      <c r="H406" s="2">
        <v>0.5</v>
      </c>
      <c r="I406" s="36">
        <v>988.05</v>
      </c>
    </row>
    <row r="407" spans="2:9">
      <c r="B407" s="2" t="s">
        <v>209</v>
      </c>
      <c r="C407" s="1">
        <v>608</v>
      </c>
      <c r="D407" s="1">
        <v>601</v>
      </c>
      <c r="E407" s="36">
        <v>988.5</v>
      </c>
      <c r="F407" s="2">
        <v>-1.05</v>
      </c>
      <c r="G407" s="2">
        <v>-0.11</v>
      </c>
      <c r="H407" s="2">
        <v>-0.09</v>
      </c>
      <c r="I407" s="36">
        <v>988.5</v>
      </c>
    </row>
    <row r="408" spans="2:9">
      <c r="B408" s="2" t="s">
        <v>210</v>
      </c>
      <c r="C408" s="1">
        <v>612</v>
      </c>
      <c r="D408" s="1">
        <v>606</v>
      </c>
      <c r="E408" s="36">
        <v>989.55</v>
      </c>
      <c r="F408" s="2">
        <v>12.15</v>
      </c>
      <c r="G408" s="2">
        <v>1.24</v>
      </c>
      <c r="H408" s="2">
        <v>1.66</v>
      </c>
      <c r="I408" s="36">
        <v>989.55</v>
      </c>
    </row>
    <row r="409" spans="2:9">
      <c r="B409" s="2" t="s">
        <v>211</v>
      </c>
      <c r="C409" s="1">
        <v>610</v>
      </c>
      <c r="D409" s="1">
        <v>596</v>
      </c>
      <c r="E409" s="36">
        <v>977.4</v>
      </c>
      <c r="F409" s="2">
        <v>7.56</v>
      </c>
      <c r="G409" s="2">
        <v>0.78</v>
      </c>
      <c r="H409" s="2">
        <v>1.1499999999999999</v>
      </c>
      <c r="I409" s="36">
        <v>977.4</v>
      </c>
    </row>
    <row r="410" spans="2:9">
      <c r="B410" s="2" t="s">
        <v>212</v>
      </c>
      <c r="C410" s="1">
        <v>608</v>
      </c>
      <c r="D410" s="1">
        <v>590</v>
      </c>
      <c r="E410" s="36">
        <v>969.84</v>
      </c>
      <c r="F410" s="2">
        <v>-2.16</v>
      </c>
      <c r="G410" s="2">
        <v>-0.22</v>
      </c>
      <c r="H410" s="2">
        <v>-0.65</v>
      </c>
      <c r="I410" s="36">
        <v>969.84</v>
      </c>
    </row>
    <row r="411" spans="2:9">
      <c r="B411" s="2" t="s">
        <v>213</v>
      </c>
      <c r="C411" s="1">
        <v>608</v>
      </c>
      <c r="D411" s="1">
        <v>591</v>
      </c>
      <c r="E411" s="36">
        <v>972</v>
      </c>
      <c r="F411" s="2">
        <v>-25.32</v>
      </c>
      <c r="G411" s="2">
        <v>-2.54</v>
      </c>
      <c r="H411" s="2">
        <v>-3.01</v>
      </c>
      <c r="I411" s="36">
        <v>972</v>
      </c>
    </row>
    <row r="412" spans="2:9">
      <c r="B412" s="2" t="s">
        <v>214</v>
      </c>
      <c r="C412" s="1">
        <v>605</v>
      </c>
      <c r="D412" s="1">
        <v>603</v>
      </c>
      <c r="E412" s="36">
        <v>997.32</v>
      </c>
      <c r="F412" s="2">
        <v>-10.45</v>
      </c>
      <c r="G412" s="2">
        <v>-1.04</v>
      </c>
      <c r="H412" s="2">
        <v>-0.72</v>
      </c>
      <c r="I412" s="36">
        <v>997.32</v>
      </c>
    </row>
    <row r="413" spans="2:9">
      <c r="B413" s="2" t="s">
        <v>215</v>
      </c>
      <c r="C413" s="1">
        <v>603</v>
      </c>
      <c r="D413" s="1">
        <v>608</v>
      </c>
      <c r="E413" s="36">
        <v>1007.77</v>
      </c>
      <c r="F413" s="2">
        <v>10.65</v>
      </c>
      <c r="G413" s="2">
        <v>1.07</v>
      </c>
      <c r="H413" s="2">
        <v>1.4</v>
      </c>
      <c r="I413" s="36">
        <v>1007.77</v>
      </c>
    </row>
    <row r="414" spans="2:9">
      <c r="B414" s="2" t="s">
        <v>216</v>
      </c>
      <c r="C414" s="1">
        <v>603</v>
      </c>
      <c r="D414" s="1">
        <v>601</v>
      </c>
      <c r="E414" s="36">
        <v>997.12</v>
      </c>
      <c r="F414" s="2">
        <v>4.84</v>
      </c>
      <c r="G414" s="2">
        <v>0.49</v>
      </c>
      <c r="H414" s="2">
        <v>0.68</v>
      </c>
      <c r="I414" s="36">
        <v>997.12</v>
      </c>
    </row>
    <row r="415" spans="2:9">
      <c r="B415" s="2" t="s">
        <v>217</v>
      </c>
      <c r="C415" s="1">
        <v>603</v>
      </c>
      <c r="D415" s="1">
        <v>598</v>
      </c>
      <c r="E415" s="36">
        <v>992.28</v>
      </c>
      <c r="F415" s="2">
        <v>19.77</v>
      </c>
      <c r="G415" s="2">
        <v>2.0299999999999998</v>
      </c>
      <c r="H415" s="2">
        <v>1.8</v>
      </c>
      <c r="I415" s="36">
        <v>992.28</v>
      </c>
    </row>
    <row r="416" spans="2:9">
      <c r="B416" s="2" t="s">
        <v>218</v>
      </c>
      <c r="C416" s="1">
        <v>603</v>
      </c>
      <c r="D416" s="1">
        <v>587</v>
      </c>
      <c r="E416" s="36">
        <v>972.51</v>
      </c>
      <c r="F416" s="2">
        <v>-1.0900000000000001</v>
      </c>
      <c r="G416" s="2">
        <v>-0.11</v>
      </c>
      <c r="H416" s="2">
        <v>0.06</v>
      </c>
      <c r="I416" s="36">
        <v>972.51</v>
      </c>
    </row>
    <row r="417" spans="2:9">
      <c r="B417" s="2" t="s">
        <v>219</v>
      </c>
      <c r="C417" s="1">
        <v>602</v>
      </c>
      <c r="D417" s="1">
        <v>586</v>
      </c>
      <c r="E417" s="36">
        <v>973.6</v>
      </c>
      <c r="F417" s="2">
        <v>21.61</v>
      </c>
      <c r="G417" s="2">
        <v>2.27</v>
      </c>
      <c r="H417" s="2">
        <v>1.1299999999999999</v>
      </c>
      <c r="I417" s="36">
        <v>973.6</v>
      </c>
    </row>
    <row r="418" spans="2:9">
      <c r="B418" s="2" t="s">
        <v>220</v>
      </c>
      <c r="C418" s="1">
        <v>600</v>
      </c>
      <c r="D418" s="1">
        <v>571</v>
      </c>
      <c r="E418" s="36">
        <v>951.99</v>
      </c>
      <c r="F418" s="2">
        <v>-32.520000000000003</v>
      </c>
      <c r="G418" s="2">
        <v>-3.3</v>
      </c>
      <c r="H418" s="2">
        <v>-3.06</v>
      </c>
      <c r="I418" s="36">
        <v>951.99</v>
      </c>
    </row>
    <row r="419" spans="2:9">
      <c r="B419" s="2" t="s">
        <v>221</v>
      </c>
      <c r="C419" s="1">
        <v>597</v>
      </c>
      <c r="D419" s="1">
        <v>588</v>
      </c>
      <c r="E419" s="36">
        <v>984.51</v>
      </c>
      <c r="F419" s="2">
        <v>-18.41</v>
      </c>
      <c r="G419" s="2">
        <v>-1.84</v>
      </c>
      <c r="H419" s="2">
        <v>0.65</v>
      </c>
      <c r="I419" s="36">
        <v>984.51</v>
      </c>
    </row>
    <row r="420" spans="2:9">
      <c r="B420" s="2" t="s">
        <v>222</v>
      </c>
      <c r="C420" s="1">
        <v>596</v>
      </c>
      <c r="D420" s="1">
        <v>597</v>
      </c>
      <c r="E420" s="36">
        <v>1002.92</v>
      </c>
      <c r="F420" s="2">
        <v>-26.76</v>
      </c>
      <c r="G420" s="2">
        <v>-2.6</v>
      </c>
      <c r="H420" s="2">
        <v>-4.63</v>
      </c>
      <c r="I420" s="36">
        <v>1002.92</v>
      </c>
    </row>
    <row r="421" spans="2:9">
      <c r="B421" s="2" t="s">
        <v>223</v>
      </c>
      <c r="C421" s="1">
        <v>591</v>
      </c>
      <c r="D421" s="1">
        <v>608</v>
      </c>
      <c r="E421" s="36">
        <v>1029.68</v>
      </c>
      <c r="F421" s="2">
        <v>-9.85</v>
      </c>
      <c r="G421" s="2">
        <v>-0.95</v>
      </c>
      <c r="H421" s="2">
        <v>-0.5</v>
      </c>
      <c r="I421" s="36">
        <v>1029.68</v>
      </c>
    </row>
    <row r="422" spans="2:9">
      <c r="B422" s="2" t="s">
        <v>224</v>
      </c>
      <c r="C422" s="1">
        <v>587</v>
      </c>
      <c r="D422" s="1">
        <v>610</v>
      </c>
      <c r="E422" s="36">
        <v>1039.53</v>
      </c>
      <c r="F422" s="2">
        <v>2.76</v>
      </c>
      <c r="G422" s="2">
        <v>0.27</v>
      </c>
      <c r="H422" s="2">
        <v>0.71</v>
      </c>
      <c r="I422" s="36">
        <v>1039.53</v>
      </c>
    </row>
    <row r="423" spans="2:9">
      <c r="B423" s="2" t="s">
        <v>225</v>
      </c>
      <c r="C423" s="1">
        <v>584</v>
      </c>
      <c r="D423" s="1">
        <v>606</v>
      </c>
      <c r="E423" s="36">
        <v>1036.77</v>
      </c>
      <c r="F423" s="2">
        <v>-3.91</v>
      </c>
      <c r="G423" s="2">
        <v>-0.38</v>
      </c>
      <c r="H423" s="2">
        <v>-0.34</v>
      </c>
      <c r="I423" s="36">
        <v>1036.77</v>
      </c>
    </row>
    <row r="424" spans="2:9">
      <c r="B424" s="2" t="s">
        <v>226</v>
      </c>
      <c r="C424" s="1">
        <v>581</v>
      </c>
      <c r="D424" s="1">
        <v>605</v>
      </c>
      <c r="E424" s="36">
        <v>1040.68</v>
      </c>
      <c r="F424" s="2">
        <v>4.33</v>
      </c>
      <c r="G424" s="2">
        <v>0.42</v>
      </c>
      <c r="H424" s="2">
        <v>0.46</v>
      </c>
      <c r="I424" s="36">
        <v>1040.68</v>
      </c>
    </row>
    <row r="425" spans="2:9">
      <c r="B425" s="2" t="s">
        <v>227</v>
      </c>
      <c r="C425" s="1">
        <v>578</v>
      </c>
      <c r="D425" s="1">
        <v>599</v>
      </c>
      <c r="E425" s="36">
        <v>1036.3499999999999</v>
      </c>
      <c r="F425" s="2">
        <v>3.6</v>
      </c>
      <c r="G425" s="2">
        <v>0.35</v>
      </c>
      <c r="H425" s="2">
        <v>0.14000000000000001</v>
      </c>
      <c r="I425" s="36">
        <v>1036.3499999999999</v>
      </c>
    </row>
    <row r="426" spans="2:9">
      <c r="B426" s="2" t="s">
        <v>228</v>
      </c>
      <c r="C426" s="1">
        <v>576</v>
      </c>
      <c r="D426" s="1">
        <v>595</v>
      </c>
      <c r="E426" s="36">
        <v>1032.75</v>
      </c>
      <c r="F426" s="2">
        <v>0.81</v>
      </c>
      <c r="G426" s="2">
        <v>0.08</v>
      </c>
      <c r="H426" s="2">
        <v>0</v>
      </c>
      <c r="I426" s="36">
        <v>1032.75</v>
      </c>
    </row>
    <row r="427" spans="2:9">
      <c r="B427" s="2" t="s">
        <v>229</v>
      </c>
      <c r="C427" s="1">
        <v>574</v>
      </c>
      <c r="D427" s="1">
        <v>592</v>
      </c>
      <c r="E427" s="36">
        <v>1031.94</v>
      </c>
      <c r="F427" s="2">
        <v>1.47</v>
      </c>
      <c r="G427" s="2">
        <v>0.14000000000000001</v>
      </c>
      <c r="H427" s="2">
        <v>0.32</v>
      </c>
      <c r="I427" s="36">
        <v>1031.94</v>
      </c>
    </row>
    <row r="428" spans="2:9">
      <c r="B428" s="2" t="s">
        <v>230</v>
      </c>
      <c r="C428" s="1">
        <v>572</v>
      </c>
      <c r="D428" s="1">
        <v>589</v>
      </c>
      <c r="E428" s="36">
        <v>1030.47</v>
      </c>
      <c r="F428" s="2">
        <v>8</v>
      </c>
      <c r="G428" s="2">
        <v>0.78</v>
      </c>
      <c r="H428" s="2">
        <v>1.3</v>
      </c>
      <c r="I428" s="36">
        <v>1030.47</v>
      </c>
    </row>
    <row r="429" spans="2:9">
      <c r="B429" s="2" t="s">
        <v>231</v>
      </c>
      <c r="C429" s="1">
        <v>571</v>
      </c>
      <c r="D429" s="1">
        <v>583</v>
      </c>
      <c r="E429" s="36">
        <v>1022.47</v>
      </c>
      <c r="F429" s="2">
        <v>2.65</v>
      </c>
      <c r="G429" s="2">
        <v>0.26</v>
      </c>
      <c r="H429" s="2">
        <v>0.34</v>
      </c>
      <c r="I429" s="36">
        <v>1022.47</v>
      </c>
    </row>
    <row r="430" spans="2:9">
      <c r="B430" s="2" t="s">
        <v>232</v>
      </c>
      <c r="C430" s="1">
        <v>565</v>
      </c>
      <c r="D430" s="1">
        <v>576</v>
      </c>
      <c r="E430" s="36">
        <v>1019.82</v>
      </c>
      <c r="F430" s="2">
        <v>-8.98</v>
      </c>
      <c r="G430" s="2">
        <v>-0.87</v>
      </c>
      <c r="H430" s="2">
        <v>-1.03</v>
      </c>
      <c r="I430" s="36">
        <v>1019.82</v>
      </c>
    </row>
    <row r="431" spans="2:9">
      <c r="B431" s="2" t="s">
        <v>233</v>
      </c>
      <c r="C431" s="1">
        <v>561</v>
      </c>
      <c r="D431" s="1">
        <v>577</v>
      </c>
      <c r="E431" s="36">
        <v>1028.8</v>
      </c>
      <c r="F431" s="2">
        <v>6.73</v>
      </c>
      <c r="G431" s="2">
        <v>0.66</v>
      </c>
      <c r="H431" s="2">
        <v>0.65</v>
      </c>
      <c r="I431" s="36">
        <v>1028.8</v>
      </c>
    </row>
    <row r="432" spans="2:9">
      <c r="B432" s="2" t="s">
        <v>234</v>
      </c>
      <c r="C432" s="1">
        <v>559</v>
      </c>
      <c r="D432" s="1">
        <v>571</v>
      </c>
      <c r="E432" s="36">
        <v>1022.07</v>
      </c>
      <c r="F432" s="2">
        <v>-3.05</v>
      </c>
      <c r="G432" s="2">
        <v>-0.3</v>
      </c>
      <c r="H432" s="2">
        <v>-0.74</v>
      </c>
      <c r="I432" s="36">
        <v>1022.07</v>
      </c>
    </row>
    <row r="433" spans="2:9">
      <c r="B433" s="2" t="s">
        <v>235</v>
      </c>
      <c r="C433" s="1">
        <v>557</v>
      </c>
      <c r="D433" s="1">
        <v>571</v>
      </c>
      <c r="E433" s="36">
        <v>1025.1199999999999</v>
      </c>
      <c r="F433" s="2">
        <v>2.2200000000000002</v>
      </c>
      <c r="G433" s="2">
        <v>0.22</v>
      </c>
      <c r="H433" s="2">
        <v>-0.62</v>
      </c>
      <c r="I433" s="36">
        <v>1025.1199999999999</v>
      </c>
    </row>
    <row r="434" spans="2:9">
      <c r="B434" s="2" t="s">
        <v>236</v>
      </c>
      <c r="C434" s="1">
        <v>553</v>
      </c>
      <c r="D434" s="1">
        <v>566</v>
      </c>
      <c r="E434" s="36">
        <v>1022.9</v>
      </c>
      <c r="F434" s="2">
        <v>9.44</v>
      </c>
      <c r="G434" s="2">
        <v>0.93</v>
      </c>
      <c r="H434" s="2">
        <v>0.72</v>
      </c>
      <c r="I434" s="36">
        <v>1022.9</v>
      </c>
    </row>
    <row r="435" spans="2:9">
      <c r="B435" s="2" t="s">
        <v>237</v>
      </c>
      <c r="C435" s="1">
        <v>551</v>
      </c>
      <c r="D435" s="1">
        <v>559</v>
      </c>
      <c r="E435" s="36">
        <v>1013.46</v>
      </c>
      <c r="F435" s="2">
        <v>5.95</v>
      </c>
      <c r="G435" s="2">
        <v>0.59</v>
      </c>
      <c r="H435" s="2">
        <v>1.44</v>
      </c>
      <c r="I435" s="36">
        <v>1013.46</v>
      </c>
    </row>
    <row r="436" spans="2:9">
      <c r="B436" s="2" t="s">
        <v>238</v>
      </c>
      <c r="C436" s="1">
        <v>547</v>
      </c>
      <c r="D436" s="1">
        <v>551</v>
      </c>
      <c r="E436" s="36">
        <v>1007.51</v>
      </c>
      <c r="F436" s="2">
        <v>-4.59</v>
      </c>
      <c r="G436" s="2">
        <v>-0.45</v>
      </c>
      <c r="H436" s="2">
        <v>-0.56000000000000005</v>
      </c>
      <c r="I436" s="36">
        <v>1007.51</v>
      </c>
    </row>
    <row r="437" spans="2:9">
      <c r="B437" s="2" t="s">
        <v>239</v>
      </c>
      <c r="C437" s="1">
        <v>542</v>
      </c>
      <c r="D437" s="1">
        <v>548</v>
      </c>
      <c r="E437" s="36">
        <v>1012.1</v>
      </c>
      <c r="F437" s="2">
        <v>2.0099999999999998</v>
      </c>
      <c r="G437" s="2">
        <v>0.2</v>
      </c>
      <c r="H437" s="2">
        <v>1.32</v>
      </c>
      <c r="I437" s="36">
        <v>1012.1</v>
      </c>
    </row>
    <row r="438" spans="2:9">
      <c r="B438" s="2" t="s">
        <v>240</v>
      </c>
      <c r="C438" s="1">
        <v>535</v>
      </c>
      <c r="D438" s="1">
        <v>540</v>
      </c>
      <c r="E438" s="36">
        <v>1010.09</v>
      </c>
      <c r="F438" s="2">
        <v>-0.47</v>
      </c>
      <c r="G438" s="2">
        <v>-0.05</v>
      </c>
      <c r="H438" s="2">
        <v>0.76</v>
      </c>
      <c r="I438" s="36">
        <v>1010.09</v>
      </c>
    </row>
    <row r="439" spans="2:9">
      <c r="B439" s="2" t="s">
        <v>241</v>
      </c>
      <c r="C439" s="1">
        <v>526</v>
      </c>
      <c r="D439" s="1">
        <v>532</v>
      </c>
      <c r="E439" s="36">
        <v>1010.56</v>
      </c>
      <c r="F439" s="2">
        <v>-3.98</v>
      </c>
      <c r="G439" s="2">
        <v>-0.39</v>
      </c>
      <c r="H439" s="2">
        <v>-0.51</v>
      </c>
      <c r="I439" s="36">
        <v>1010.56</v>
      </c>
    </row>
    <row r="440" spans="2:9">
      <c r="B440" s="2" t="s">
        <v>242</v>
      </c>
      <c r="C440" s="1">
        <v>519</v>
      </c>
      <c r="D440" s="1">
        <v>527</v>
      </c>
      <c r="E440" s="36">
        <v>1014.54</v>
      </c>
      <c r="F440" s="2">
        <v>14.02</v>
      </c>
      <c r="G440" s="2">
        <v>1.4</v>
      </c>
      <c r="H440" s="2">
        <v>1.54</v>
      </c>
      <c r="I440" s="36">
        <v>1014.54</v>
      </c>
    </row>
    <row r="441" spans="2:9">
      <c r="B441" s="2" t="s">
        <v>243</v>
      </c>
      <c r="C441" s="1">
        <v>511</v>
      </c>
      <c r="D441" s="1">
        <v>511</v>
      </c>
      <c r="E441" s="36">
        <v>1000.52</v>
      </c>
      <c r="F441" s="2">
        <v>3.86</v>
      </c>
      <c r="G441" s="2">
        <v>0.39</v>
      </c>
      <c r="H441" s="2">
        <v>0.67</v>
      </c>
      <c r="I441" s="36">
        <v>1000.52</v>
      </c>
    </row>
    <row r="442" spans="2:9">
      <c r="B442" s="2" t="s">
        <v>244</v>
      </c>
      <c r="C442" s="1">
        <v>497</v>
      </c>
      <c r="D442" s="1">
        <v>495</v>
      </c>
      <c r="E442" s="36">
        <v>996.66</v>
      </c>
      <c r="F442" s="2">
        <v>-18.82</v>
      </c>
      <c r="G442" s="2">
        <v>-1.85</v>
      </c>
      <c r="H442" s="2">
        <v>-1.8</v>
      </c>
      <c r="I442" s="36">
        <v>996.66</v>
      </c>
    </row>
    <row r="443" spans="2:9">
      <c r="B443" s="2" t="s">
        <v>245</v>
      </c>
      <c r="C443" s="1">
        <v>480</v>
      </c>
      <c r="D443" s="1">
        <v>488</v>
      </c>
      <c r="E443" s="36">
        <v>1015.48</v>
      </c>
      <c r="F443" s="2">
        <v>-12.59</v>
      </c>
      <c r="G443" s="2">
        <v>-1.22</v>
      </c>
      <c r="H443" s="2">
        <v>-1.66</v>
      </c>
      <c r="I443" s="36">
        <v>1015.48</v>
      </c>
    </row>
    <row r="444" spans="2:9">
      <c r="B444" s="2" t="s">
        <v>246</v>
      </c>
      <c r="C444" s="1">
        <v>451</v>
      </c>
      <c r="D444" s="1">
        <v>463</v>
      </c>
      <c r="E444" s="36">
        <v>1028.07</v>
      </c>
      <c r="F444" s="2">
        <v>5.62</v>
      </c>
      <c r="G444" s="2">
        <v>0.55000000000000004</v>
      </c>
      <c r="H444" s="2">
        <v>-0.62</v>
      </c>
      <c r="I444" s="36">
        <v>1028.07</v>
      </c>
    </row>
    <row r="445" spans="2:9">
      <c r="B445" s="2" t="s">
        <v>247</v>
      </c>
      <c r="C445" s="1">
        <v>422</v>
      </c>
      <c r="D445" s="1">
        <v>431</v>
      </c>
      <c r="E445" s="36">
        <v>1022.45</v>
      </c>
      <c r="F445" s="2">
        <v>-0.95</v>
      </c>
      <c r="G445" s="2">
        <v>-0.09</v>
      </c>
      <c r="H445" s="2">
        <v>0.06</v>
      </c>
      <c r="I445" s="36">
        <v>1022.45</v>
      </c>
    </row>
    <row r="446" spans="2:9">
      <c r="B446" s="2" t="s">
        <v>248</v>
      </c>
      <c r="C446" s="1">
        <v>398</v>
      </c>
      <c r="D446" s="1">
        <v>407</v>
      </c>
      <c r="E446" s="36">
        <v>1023.4</v>
      </c>
      <c r="F446" s="2">
        <v>14.95</v>
      </c>
      <c r="G446" s="2">
        <v>1.48</v>
      </c>
      <c r="H446" s="2">
        <v>1.48</v>
      </c>
      <c r="I446" s="36">
        <v>1023.4</v>
      </c>
    </row>
    <row r="447" spans="2:9">
      <c r="B447" s="2" t="s">
        <v>249</v>
      </c>
      <c r="C447" s="1">
        <v>370</v>
      </c>
      <c r="D447" s="1">
        <v>373</v>
      </c>
      <c r="E447" s="36">
        <v>1008.45</v>
      </c>
      <c r="F447" s="2">
        <v>-2.78</v>
      </c>
      <c r="G447" s="2">
        <v>-0.27</v>
      </c>
      <c r="H447" s="2">
        <v>1.21</v>
      </c>
      <c r="I447" s="36">
        <v>1008.45</v>
      </c>
    </row>
    <row r="448" spans="2:9">
      <c r="B448" s="2" t="s">
        <v>250</v>
      </c>
      <c r="C448" s="1">
        <v>332</v>
      </c>
      <c r="D448" s="1">
        <v>336</v>
      </c>
      <c r="E448" s="36">
        <v>1011.23</v>
      </c>
      <c r="F448" s="2">
        <v>3.85</v>
      </c>
      <c r="G448" s="2">
        <v>0.38</v>
      </c>
      <c r="H448" s="2">
        <v>0.97</v>
      </c>
      <c r="I448" s="36">
        <v>1011.23</v>
      </c>
    </row>
    <row r="449" spans="2:9">
      <c r="B449" s="2" t="s">
        <v>251</v>
      </c>
      <c r="C449" s="1">
        <v>304</v>
      </c>
      <c r="D449" s="1">
        <v>307</v>
      </c>
      <c r="E449" s="36">
        <v>1007.38</v>
      </c>
      <c r="F449" s="2">
        <v>-9.6999999999999993</v>
      </c>
      <c r="G449" s="2">
        <v>-0.95</v>
      </c>
      <c r="H449" s="2">
        <v>-0.77</v>
      </c>
      <c r="I449" s="36">
        <v>1007.38</v>
      </c>
    </row>
    <row r="450" spans="2:9">
      <c r="B450" s="2" t="s">
        <v>252</v>
      </c>
      <c r="C450" s="1">
        <v>265</v>
      </c>
      <c r="D450" s="1">
        <v>269</v>
      </c>
      <c r="E450" s="36">
        <v>1017.08</v>
      </c>
      <c r="F450" s="2">
        <v>1.18</v>
      </c>
      <c r="G450" s="2">
        <v>0.12</v>
      </c>
      <c r="H450" s="2">
        <v>1.23</v>
      </c>
      <c r="I450" s="36">
        <v>1017.08</v>
      </c>
    </row>
    <row r="451" spans="2:9">
      <c r="B451" s="2" t="s">
        <v>253</v>
      </c>
      <c r="C451" s="1">
        <v>226</v>
      </c>
      <c r="D451" s="1">
        <v>230</v>
      </c>
      <c r="E451" s="36">
        <v>1015.9</v>
      </c>
      <c r="F451" s="2">
        <v>16.489999999999998</v>
      </c>
      <c r="G451" s="2">
        <v>1.65</v>
      </c>
      <c r="H451" s="2">
        <v>2.92</v>
      </c>
      <c r="I451" s="36">
        <v>1015.9</v>
      </c>
    </row>
    <row r="452" spans="2:9">
      <c r="B452" s="2" t="s">
        <v>254</v>
      </c>
      <c r="C452" s="1">
        <v>180</v>
      </c>
      <c r="D452" s="1">
        <v>180</v>
      </c>
      <c r="E452" s="36">
        <v>999.41</v>
      </c>
      <c r="F452" s="2">
        <v>4.8899999999999997</v>
      </c>
      <c r="G452" s="2">
        <v>0.49</v>
      </c>
      <c r="H452" s="2">
        <v>1.93</v>
      </c>
      <c r="I452" s="36">
        <v>999.41</v>
      </c>
    </row>
    <row r="453" spans="2:9">
      <c r="B453" s="2" t="s">
        <v>255</v>
      </c>
      <c r="C453" s="1">
        <v>149</v>
      </c>
      <c r="D453" s="1">
        <v>149</v>
      </c>
      <c r="E453" s="36">
        <v>994.52</v>
      </c>
      <c r="F453" s="2">
        <v>-3.32</v>
      </c>
      <c r="G453" s="2">
        <v>-0.33</v>
      </c>
      <c r="H453" s="2">
        <v>0.16</v>
      </c>
      <c r="I453" s="36">
        <v>994.52</v>
      </c>
    </row>
    <row r="454" spans="2:9">
      <c r="B454" s="2" t="s">
        <v>256</v>
      </c>
      <c r="C454" s="1">
        <v>118</v>
      </c>
      <c r="D454" s="1">
        <v>118</v>
      </c>
      <c r="E454" s="36">
        <v>997.84</v>
      </c>
      <c r="F454" s="2">
        <v>-1.84</v>
      </c>
      <c r="G454" s="2">
        <v>-0.18</v>
      </c>
      <c r="H454" s="2">
        <v>-0.67</v>
      </c>
      <c r="I454" s="36">
        <v>997.84</v>
      </c>
    </row>
    <row r="455" spans="2:9">
      <c r="B455" s="2" t="s">
        <v>257</v>
      </c>
      <c r="C455" s="1">
        <v>64</v>
      </c>
      <c r="D455" s="1">
        <v>64</v>
      </c>
      <c r="E455" s="36">
        <v>999.68</v>
      </c>
      <c r="F455" s="2">
        <v>-0.36</v>
      </c>
      <c r="G455" s="2">
        <v>-0.04</v>
      </c>
      <c r="H455" s="2">
        <v>0.32</v>
      </c>
      <c r="I455" s="36">
        <v>999.68</v>
      </c>
    </row>
    <row r="456" spans="2:9">
      <c r="B456" s="2" t="s">
        <v>258</v>
      </c>
      <c r="C456" s="1">
        <v>64</v>
      </c>
      <c r="D456" s="1">
        <v>64</v>
      </c>
      <c r="E456" s="36">
        <v>1000.04</v>
      </c>
      <c r="F456" s="2">
        <v>0.04</v>
      </c>
      <c r="G456" s="2">
        <v>0</v>
      </c>
      <c r="H456" s="2">
        <v>-0.08</v>
      </c>
      <c r="I456" s="36">
        <v>1000.04</v>
      </c>
    </row>
    <row r="457" spans="2:9">
      <c r="B457" s="2" t="s">
        <v>259</v>
      </c>
      <c r="C457" s="1"/>
      <c r="D457" s="1"/>
      <c r="E457" s="36">
        <v>1000</v>
      </c>
      <c r="F457" s="2">
        <v>2.0099999999999998</v>
      </c>
      <c r="G457" s="2">
        <v>0</v>
      </c>
      <c r="H457" s="2">
        <v>0</v>
      </c>
      <c r="I457" s="36">
        <v>1000</v>
      </c>
    </row>
  </sheetData>
  <mergeCells count="1">
    <mergeCell ref="B1:G1"/>
  </mergeCells>
  <phoneticPr fontId="2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B1:J424"/>
  <sheetViews>
    <sheetView topLeftCell="F1" workbookViewId="0">
      <selection activeCell="G10" sqref="G10"/>
    </sheetView>
  </sheetViews>
  <sheetFormatPr defaultRowHeight="16.5"/>
  <cols>
    <col min="2" max="2" width="10.25" bestFit="1" customWidth="1"/>
    <col min="3" max="3" width="7.125" customWidth="1"/>
    <col min="4" max="4" width="9" bestFit="1" customWidth="1"/>
    <col min="5" max="5" width="8.25" customWidth="1"/>
    <col min="6" max="6" width="9" customWidth="1"/>
    <col min="7" max="7" width="7.25" customWidth="1"/>
    <col min="8" max="8" width="7.25" bestFit="1" customWidth="1"/>
    <col min="9" max="9" width="11" style="2" customWidth="1"/>
    <col min="10" max="10" width="5.25" style="2" customWidth="1"/>
  </cols>
  <sheetData>
    <row r="1" spans="2:10">
      <c r="B1" s="93" t="s">
        <v>1171</v>
      </c>
      <c r="C1" s="93"/>
      <c r="D1" s="93"/>
      <c r="E1" s="93"/>
      <c r="F1" s="93"/>
      <c r="G1" s="93"/>
    </row>
    <row r="2" spans="2:10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G2" s="2"/>
      <c r="H2" s="2"/>
      <c r="I2" s="2" t="s">
        <v>3</v>
      </c>
      <c r="J2" s="2" t="s">
        <v>4</v>
      </c>
    </row>
    <row r="3" spans="2:10">
      <c r="B3" s="2"/>
      <c r="C3" s="1"/>
      <c r="D3" s="2"/>
      <c r="E3" s="2"/>
      <c r="F3" s="2" t="s">
        <v>58</v>
      </c>
      <c r="G3" s="2" t="s">
        <v>59</v>
      </c>
      <c r="H3" s="2" t="s">
        <v>60</v>
      </c>
    </row>
    <row r="4" spans="2:10">
      <c r="B4" s="2" t="s">
        <v>2126</v>
      </c>
      <c r="C4" s="1">
        <v>3189</v>
      </c>
      <c r="D4" s="1">
        <v>1784</v>
      </c>
      <c r="E4" s="36">
        <v>559.34</v>
      </c>
      <c r="F4" s="2">
        <v>18.2</v>
      </c>
      <c r="G4" s="2">
        <v>3.36</v>
      </c>
      <c r="H4" s="2">
        <v>0.51</v>
      </c>
      <c r="I4" s="36">
        <v>1171.49</v>
      </c>
    </row>
    <row r="5" spans="2:10">
      <c r="B5" s="2" t="s">
        <v>2127</v>
      </c>
      <c r="C5" s="1">
        <v>3187</v>
      </c>
      <c r="D5" s="1">
        <v>1725</v>
      </c>
      <c r="E5" s="36">
        <v>541.14</v>
      </c>
      <c r="F5" s="2">
        <v>7</v>
      </c>
      <c r="G5" s="2">
        <v>1.31</v>
      </c>
      <c r="H5" s="2">
        <v>3.06</v>
      </c>
      <c r="I5" s="36">
        <v>1176.3499999999999</v>
      </c>
    </row>
    <row r="6" spans="2:10">
      <c r="B6" s="2" t="s">
        <v>2128</v>
      </c>
      <c r="C6" s="1">
        <v>3186</v>
      </c>
      <c r="D6" s="1">
        <v>1702</v>
      </c>
      <c r="E6" s="36">
        <v>534.14</v>
      </c>
      <c r="F6" s="2">
        <v>16.91</v>
      </c>
      <c r="G6" s="2">
        <v>3.27</v>
      </c>
      <c r="H6" s="2">
        <v>2.81</v>
      </c>
      <c r="I6" s="36">
        <v>1164.6300000000001</v>
      </c>
    </row>
    <row r="7" spans="2:10">
      <c r="B7" s="2" t="s">
        <v>2129</v>
      </c>
      <c r="C7" s="1">
        <v>3186</v>
      </c>
      <c r="D7" s="1">
        <v>1648</v>
      </c>
      <c r="E7" s="36">
        <v>517.23</v>
      </c>
      <c r="F7" s="2">
        <v>28.17</v>
      </c>
      <c r="G7" s="2">
        <v>5.76</v>
      </c>
      <c r="H7" s="2">
        <v>3.5</v>
      </c>
      <c r="I7" s="36">
        <v>1175.98</v>
      </c>
    </row>
    <row r="8" spans="2:10">
      <c r="B8" s="2" t="s">
        <v>2130</v>
      </c>
      <c r="C8" s="1">
        <v>3187</v>
      </c>
      <c r="D8" s="1">
        <v>1559</v>
      </c>
      <c r="E8" s="36">
        <v>489.06</v>
      </c>
      <c r="F8" s="2">
        <v>2.68</v>
      </c>
      <c r="G8" s="2">
        <v>0.55000000000000004</v>
      </c>
      <c r="H8" s="2">
        <v>-3.66</v>
      </c>
      <c r="I8" s="36">
        <v>1156.42</v>
      </c>
    </row>
    <row r="9" spans="2:10">
      <c r="B9" s="2" t="s">
        <v>2131</v>
      </c>
      <c r="C9" s="1">
        <v>3188</v>
      </c>
      <c r="D9" s="1">
        <v>1551</v>
      </c>
      <c r="E9" s="36">
        <v>486.38</v>
      </c>
      <c r="F9" s="2">
        <v>-9.7899999999999991</v>
      </c>
      <c r="G9" s="2">
        <v>-1.97</v>
      </c>
      <c r="H9" s="2">
        <v>0.31</v>
      </c>
      <c r="I9" s="36">
        <v>1257.97</v>
      </c>
    </row>
    <row r="10" spans="2:10">
      <c r="B10" s="2" t="s">
        <v>2132</v>
      </c>
      <c r="C10" s="1">
        <v>3191</v>
      </c>
      <c r="D10" s="1">
        <v>1583</v>
      </c>
      <c r="E10" s="36">
        <v>496.17</v>
      </c>
      <c r="F10" s="2">
        <v>27.22</v>
      </c>
      <c r="G10" s="2">
        <v>5.8</v>
      </c>
      <c r="H10" s="2">
        <v>6.53</v>
      </c>
      <c r="I10" s="36">
        <v>1279.21</v>
      </c>
    </row>
    <row r="11" spans="2:10">
      <c r="B11" s="2" t="s">
        <v>2133</v>
      </c>
      <c r="C11" s="1">
        <v>3208</v>
      </c>
      <c r="D11" s="1">
        <v>1504</v>
      </c>
      <c r="E11" s="36">
        <v>468.95</v>
      </c>
      <c r="F11" s="2">
        <v>-22.21</v>
      </c>
      <c r="G11" s="2">
        <v>-4.5199999999999996</v>
      </c>
      <c r="H11" s="2">
        <v>-3.84</v>
      </c>
      <c r="I11" s="36">
        <v>1259</v>
      </c>
    </row>
    <row r="12" spans="2:10">
      <c r="B12" s="2" t="s">
        <v>2134</v>
      </c>
      <c r="C12" s="1">
        <v>3221</v>
      </c>
      <c r="D12" s="1">
        <v>1582</v>
      </c>
      <c r="E12" s="36">
        <v>491.16</v>
      </c>
      <c r="F12" s="2">
        <v>-38.61</v>
      </c>
      <c r="G12" s="2">
        <v>-7.29</v>
      </c>
      <c r="H12" s="2">
        <v>-7.33</v>
      </c>
      <c r="I12" s="36">
        <v>1253.53</v>
      </c>
    </row>
    <row r="13" spans="2:10">
      <c r="B13" s="2" t="s">
        <v>2135</v>
      </c>
      <c r="C13" s="1">
        <v>3226</v>
      </c>
      <c r="D13" s="1">
        <v>1709</v>
      </c>
      <c r="E13" s="36">
        <v>529.77</v>
      </c>
      <c r="F13" s="2">
        <v>-10.95</v>
      </c>
      <c r="G13" s="2">
        <v>-2.0299999999999998</v>
      </c>
      <c r="H13" s="2">
        <v>-2.13</v>
      </c>
      <c r="I13" s="36">
        <v>1252.94</v>
      </c>
    </row>
    <row r="14" spans="2:10">
      <c r="B14" s="2" t="s">
        <v>2136</v>
      </c>
      <c r="C14" s="1">
        <v>3225</v>
      </c>
      <c r="D14" s="1">
        <v>1744</v>
      </c>
      <c r="E14" s="36">
        <v>540.72</v>
      </c>
      <c r="F14" s="2">
        <v>-25.04</v>
      </c>
      <c r="G14" s="2">
        <v>-4.43</v>
      </c>
      <c r="H14" s="2">
        <v>-2.3199999999999998</v>
      </c>
      <c r="I14" s="36">
        <v>1222.78</v>
      </c>
    </row>
    <row r="15" spans="2:10">
      <c r="B15" s="2" t="s">
        <v>2137</v>
      </c>
      <c r="C15" s="1">
        <v>3228</v>
      </c>
      <c r="D15" s="1">
        <v>1826</v>
      </c>
      <c r="E15" s="36">
        <v>565.76</v>
      </c>
      <c r="F15" s="2">
        <v>2.08</v>
      </c>
      <c r="G15" s="2">
        <v>0.37</v>
      </c>
      <c r="H15" s="2">
        <v>0.79</v>
      </c>
      <c r="I15" s="36">
        <v>1202.6600000000001</v>
      </c>
    </row>
    <row r="16" spans="2:10">
      <c r="B16" s="2" t="s">
        <v>2107</v>
      </c>
      <c r="C16" s="1">
        <v>3230</v>
      </c>
      <c r="D16" s="1">
        <v>1821</v>
      </c>
      <c r="E16" s="36">
        <v>563.67999999999995</v>
      </c>
      <c r="F16" s="2">
        <v>3.81</v>
      </c>
      <c r="G16" s="2">
        <v>0.68</v>
      </c>
      <c r="H16" s="2">
        <v>2.56</v>
      </c>
      <c r="I16" s="36">
        <v>1201.33</v>
      </c>
    </row>
    <row r="17" spans="2:9">
      <c r="B17" s="2" t="s">
        <v>2108</v>
      </c>
      <c r="C17" s="1">
        <v>3235</v>
      </c>
      <c r="D17" s="1">
        <v>1811</v>
      </c>
      <c r="E17" s="36">
        <v>559.87</v>
      </c>
      <c r="F17" s="2">
        <v>-34.04</v>
      </c>
      <c r="G17" s="2">
        <v>-5.73</v>
      </c>
      <c r="H17" s="2">
        <v>-4.2300000000000004</v>
      </c>
      <c r="I17" s="36">
        <v>1212.3900000000001</v>
      </c>
    </row>
    <row r="18" spans="2:9">
      <c r="B18" s="2" t="s">
        <v>2105</v>
      </c>
      <c r="C18" s="1">
        <v>3237</v>
      </c>
      <c r="D18" s="1">
        <v>1923</v>
      </c>
      <c r="E18" s="36">
        <v>593.91</v>
      </c>
      <c r="F18" s="2">
        <v>-18.04</v>
      </c>
      <c r="G18" s="2">
        <v>-2.95</v>
      </c>
      <c r="H18" s="2">
        <v>1.72</v>
      </c>
      <c r="I18" s="36">
        <v>1233.1500000000001</v>
      </c>
    </row>
    <row r="19" spans="2:9">
      <c r="B19" s="2" t="s">
        <v>2106</v>
      </c>
      <c r="C19" s="1">
        <v>3236</v>
      </c>
      <c r="D19" s="1">
        <v>1980</v>
      </c>
      <c r="E19" s="36">
        <v>611.95000000000005</v>
      </c>
      <c r="F19" s="2">
        <v>-19</v>
      </c>
      <c r="G19" s="2">
        <v>-3.01</v>
      </c>
      <c r="H19" s="2">
        <v>-1.42</v>
      </c>
      <c r="I19" s="36">
        <v>1151.48</v>
      </c>
    </row>
    <row r="20" spans="2:9">
      <c r="B20" s="2" t="s">
        <v>2099</v>
      </c>
      <c r="C20" s="1">
        <v>3238</v>
      </c>
      <c r="D20" s="1">
        <v>2043</v>
      </c>
      <c r="E20" s="36">
        <v>630.95000000000005</v>
      </c>
      <c r="F20" s="2">
        <v>31.59</v>
      </c>
      <c r="G20" s="2">
        <v>5.27</v>
      </c>
      <c r="H20" s="2">
        <v>3.37</v>
      </c>
      <c r="I20" s="36">
        <v>1133.01</v>
      </c>
    </row>
    <row r="21" spans="2:9">
      <c r="B21" s="2" t="s">
        <v>2100</v>
      </c>
      <c r="C21" s="1">
        <v>3240</v>
      </c>
      <c r="D21" s="1">
        <v>1942</v>
      </c>
      <c r="E21" s="36">
        <v>599.36</v>
      </c>
      <c r="F21" s="2">
        <v>11.67</v>
      </c>
      <c r="G21" s="2">
        <v>1.99</v>
      </c>
      <c r="H21" s="2">
        <v>1.61</v>
      </c>
      <c r="I21" s="36">
        <v>1145.5999999999999</v>
      </c>
    </row>
    <row r="22" spans="2:9">
      <c r="B22" s="2" t="s">
        <v>2101</v>
      </c>
      <c r="C22" s="1">
        <v>3243</v>
      </c>
      <c r="D22" s="1">
        <v>1906</v>
      </c>
      <c r="E22" s="36">
        <v>587.69000000000005</v>
      </c>
      <c r="F22" s="2">
        <v>-77.790000000000006</v>
      </c>
      <c r="G22" s="2">
        <v>-11.69</v>
      </c>
      <c r="H22" s="2">
        <v>-12.13</v>
      </c>
      <c r="I22" s="36">
        <v>1189.9100000000001</v>
      </c>
    </row>
    <row r="23" spans="2:9">
      <c r="B23" s="2" t="s">
        <v>2102</v>
      </c>
      <c r="C23" s="1">
        <v>3255</v>
      </c>
      <c r="D23" s="1">
        <v>2166</v>
      </c>
      <c r="E23" s="36">
        <v>665.48</v>
      </c>
      <c r="F23" s="2">
        <v>-0.19</v>
      </c>
      <c r="G23" s="2">
        <v>-0.03</v>
      </c>
      <c r="H23" s="2">
        <v>1.04</v>
      </c>
      <c r="I23" s="36">
        <v>1249.1400000000001</v>
      </c>
    </row>
    <row r="24" spans="2:9">
      <c r="B24" s="2" t="s">
        <v>2103</v>
      </c>
      <c r="C24" s="1">
        <v>3260</v>
      </c>
      <c r="D24" s="1">
        <v>2170</v>
      </c>
      <c r="E24" s="36">
        <v>665.67</v>
      </c>
      <c r="F24" s="2">
        <v>-40.03</v>
      </c>
      <c r="G24" s="2">
        <v>-5.67</v>
      </c>
      <c r="H24" s="2">
        <v>-4.41</v>
      </c>
      <c r="I24" s="36">
        <v>1255.6300000000001</v>
      </c>
    </row>
    <row r="25" spans="2:9">
      <c r="B25" s="2" t="s">
        <v>2104</v>
      </c>
      <c r="C25" s="1">
        <v>3265</v>
      </c>
      <c r="D25" s="1">
        <v>2304</v>
      </c>
      <c r="E25" s="36">
        <v>705.7</v>
      </c>
      <c r="F25" s="2">
        <v>16</v>
      </c>
      <c r="G25" s="2">
        <v>2.3199999999999998</v>
      </c>
      <c r="H25" s="2">
        <v>4.82</v>
      </c>
      <c r="I25" s="36">
        <v>1220.68</v>
      </c>
    </row>
    <row r="26" spans="2:9">
      <c r="B26" s="2" t="s">
        <v>2098</v>
      </c>
      <c r="C26" s="1">
        <v>3261</v>
      </c>
      <c r="D26" s="1">
        <v>2249</v>
      </c>
      <c r="E26" s="36">
        <v>689.7</v>
      </c>
      <c r="F26" s="2">
        <v>-45.99</v>
      </c>
      <c r="G26" s="2">
        <v>-6.25</v>
      </c>
      <c r="H26" s="2">
        <v>-4.3600000000000003</v>
      </c>
      <c r="I26" s="36">
        <v>1184.3800000000001</v>
      </c>
    </row>
    <row r="27" spans="2:9">
      <c r="B27" s="2" t="s">
        <v>2090</v>
      </c>
      <c r="C27" s="1">
        <v>3261</v>
      </c>
      <c r="D27" s="1">
        <v>2399</v>
      </c>
      <c r="E27" s="36">
        <v>735.69</v>
      </c>
      <c r="F27" s="2">
        <v>8.91</v>
      </c>
      <c r="G27" s="2">
        <v>1.23</v>
      </c>
      <c r="H27" s="2">
        <v>0.21</v>
      </c>
      <c r="I27" s="36">
        <v>1164.53</v>
      </c>
    </row>
    <row r="28" spans="2:9">
      <c r="B28" s="2" t="s">
        <v>2091</v>
      </c>
      <c r="C28" s="1">
        <v>3263</v>
      </c>
      <c r="D28" s="1">
        <v>2371</v>
      </c>
      <c r="E28" s="36">
        <v>726.78</v>
      </c>
      <c r="F28" s="2">
        <v>-12.24</v>
      </c>
      <c r="G28" s="2">
        <v>-1.66</v>
      </c>
      <c r="H28" s="2">
        <v>-0.01</v>
      </c>
      <c r="I28" s="36">
        <v>1139.26</v>
      </c>
    </row>
    <row r="29" spans="2:9">
      <c r="B29" s="2" t="s">
        <v>2092</v>
      </c>
      <c r="C29" s="1">
        <v>3261</v>
      </c>
      <c r="D29" s="1">
        <v>2410</v>
      </c>
      <c r="E29" s="36">
        <v>739.02</v>
      </c>
      <c r="F29" s="2">
        <v>-0.21</v>
      </c>
      <c r="G29" s="2">
        <v>-0.03</v>
      </c>
      <c r="H29" s="2">
        <v>-1.24</v>
      </c>
      <c r="I29" s="36">
        <v>1155.6300000000001</v>
      </c>
    </row>
    <row r="30" spans="2:9">
      <c r="B30" s="2" t="s">
        <v>2093</v>
      </c>
      <c r="C30" s="1">
        <v>3261</v>
      </c>
      <c r="D30" s="1">
        <v>2411</v>
      </c>
      <c r="E30" s="36">
        <v>739.23</v>
      </c>
      <c r="F30" s="2">
        <v>-16.64</v>
      </c>
      <c r="G30" s="2">
        <v>-2.2000000000000002</v>
      </c>
      <c r="H30" s="2">
        <v>-1.0900000000000001</v>
      </c>
      <c r="I30" s="36">
        <v>1145.9100000000001</v>
      </c>
    </row>
    <row r="31" spans="2:9">
      <c r="B31" s="2" t="s">
        <v>2094</v>
      </c>
      <c r="C31" s="1">
        <v>3258</v>
      </c>
      <c r="D31" s="1">
        <v>2463</v>
      </c>
      <c r="E31" s="36">
        <v>755.87</v>
      </c>
      <c r="F31" s="2">
        <v>-19.53</v>
      </c>
      <c r="G31" s="2">
        <v>-2.52</v>
      </c>
      <c r="H31" s="2">
        <v>-1.5</v>
      </c>
      <c r="I31" s="36">
        <v>1128.18</v>
      </c>
    </row>
    <row r="32" spans="2:9">
      <c r="B32" s="2" t="s">
        <v>2095</v>
      </c>
      <c r="C32" s="1">
        <v>3259</v>
      </c>
      <c r="D32" s="1">
        <v>2527</v>
      </c>
      <c r="E32" s="36">
        <v>775.4</v>
      </c>
      <c r="F32" s="2">
        <v>-3.26</v>
      </c>
      <c r="G32" s="2">
        <v>-0.42</v>
      </c>
      <c r="H32" s="2">
        <v>-0.52</v>
      </c>
      <c r="I32" s="36">
        <v>1129.3</v>
      </c>
    </row>
    <row r="33" spans="2:9">
      <c r="B33" s="2" t="s">
        <v>2096</v>
      </c>
      <c r="C33" s="1">
        <v>3260</v>
      </c>
      <c r="D33" s="1">
        <v>2539</v>
      </c>
      <c r="E33" s="36">
        <v>778.66</v>
      </c>
      <c r="F33" s="2">
        <v>1.92</v>
      </c>
      <c r="G33" s="2">
        <v>0.25</v>
      </c>
      <c r="H33" s="2">
        <v>0.63</v>
      </c>
      <c r="I33" s="36">
        <v>1127.5</v>
      </c>
    </row>
    <row r="34" spans="2:9">
      <c r="B34" s="2" t="s">
        <v>2097</v>
      </c>
      <c r="C34" s="1">
        <v>3261</v>
      </c>
      <c r="D34" s="1">
        <v>2533</v>
      </c>
      <c r="E34" s="36">
        <v>776.74</v>
      </c>
      <c r="F34" s="2">
        <v>-13.06</v>
      </c>
      <c r="G34" s="2">
        <v>-1.65</v>
      </c>
      <c r="H34" s="2">
        <v>-1.47</v>
      </c>
      <c r="I34" s="36">
        <v>1125.3599999999999</v>
      </c>
    </row>
    <row r="35" spans="2:9">
      <c r="B35" s="2" t="s">
        <v>2088</v>
      </c>
      <c r="C35" s="1">
        <v>3262</v>
      </c>
      <c r="D35" s="1">
        <v>2577</v>
      </c>
      <c r="E35" s="36">
        <v>789.8</v>
      </c>
      <c r="F35" s="2">
        <v>18.690000000000001</v>
      </c>
      <c r="G35" s="2">
        <v>2.42</v>
      </c>
      <c r="H35" s="2">
        <v>3.22</v>
      </c>
      <c r="I35" s="36">
        <v>1115.44</v>
      </c>
    </row>
    <row r="36" spans="2:9">
      <c r="B36" s="2" t="s">
        <v>2089</v>
      </c>
      <c r="C36" s="1">
        <v>3275</v>
      </c>
      <c r="D36" s="1">
        <v>2525</v>
      </c>
      <c r="E36" s="36">
        <v>771.11</v>
      </c>
      <c r="F36" s="2">
        <v>52.47</v>
      </c>
      <c r="G36" s="2">
        <v>7.3</v>
      </c>
      <c r="H36" s="2">
        <v>6.51</v>
      </c>
      <c r="I36" s="36">
        <v>1107.8800000000001</v>
      </c>
    </row>
    <row r="37" spans="2:9">
      <c r="B37" s="2" t="s">
        <v>2084</v>
      </c>
      <c r="C37" s="1">
        <v>3279</v>
      </c>
      <c r="D37" s="1">
        <v>2356</v>
      </c>
      <c r="E37" s="36">
        <v>718.64</v>
      </c>
      <c r="F37" s="2">
        <v>3.45</v>
      </c>
      <c r="G37" s="2">
        <v>0.48</v>
      </c>
      <c r="H37" s="2">
        <v>1.64</v>
      </c>
      <c r="I37" s="36">
        <v>1114.01</v>
      </c>
    </row>
    <row r="38" spans="2:9">
      <c r="B38" s="2" t="s">
        <v>2085</v>
      </c>
      <c r="C38" s="1">
        <v>3283</v>
      </c>
      <c r="D38" s="1">
        <v>2348</v>
      </c>
      <c r="E38" s="36">
        <v>715.19</v>
      </c>
      <c r="F38" s="2">
        <v>-17.11</v>
      </c>
      <c r="G38" s="2">
        <v>-2.34</v>
      </c>
      <c r="H38" s="2">
        <v>-4.05</v>
      </c>
      <c r="I38" s="36">
        <v>1088.74</v>
      </c>
    </row>
    <row r="39" spans="2:9">
      <c r="B39" s="2" t="s">
        <v>2086</v>
      </c>
      <c r="C39" s="1">
        <v>3281</v>
      </c>
      <c r="D39" s="1">
        <v>2403</v>
      </c>
      <c r="E39" s="36">
        <v>732.3</v>
      </c>
      <c r="F39" s="2">
        <v>-23.59</v>
      </c>
      <c r="G39" s="2">
        <v>-3.12</v>
      </c>
      <c r="H39" s="2">
        <v>-0.52</v>
      </c>
      <c r="I39" s="36">
        <v>1117.8</v>
      </c>
    </row>
    <row r="40" spans="2:9">
      <c r="B40" s="2" t="s">
        <v>2087</v>
      </c>
      <c r="C40" s="1">
        <v>3280</v>
      </c>
      <c r="D40" s="1">
        <v>2480</v>
      </c>
      <c r="E40" s="36">
        <v>755.89</v>
      </c>
      <c r="F40" s="2">
        <v>12.73</v>
      </c>
      <c r="G40" s="2">
        <v>1.71</v>
      </c>
      <c r="H40" s="2">
        <v>-0.26</v>
      </c>
      <c r="I40" s="36">
        <v>1085.0999999999999</v>
      </c>
    </row>
    <row r="41" spans="2:9">
      <c r="B41" s="2" t="s">
        <v>2081</v>
      </c>
      <c r="C41" s="1">
        <v>3278</v>
      </c>
      <c r="D41" s="1">
        <v>2436</v>
      </c>
      <c r="E41" s="36">
        <v>743.16</v>
      </c>
      <c r="F41" s="2">
        <v>-15.62</v>
      </c>
      <c r="G41" s="2">
        <v>-2.06</v>
      </c>
      <c r="H41" s="2">
        <v>-2.13</v>
      </c>
      <c r="I41" s="36">
        <v>1083.33</v>
      </c>
    </row>
    <row r="42" spans="2:9">
      <c r="B42" s="2" t="s">
        <v>2082</v>
      </c>
      <c r="C42" s="1">
        <v>3277</v>
      </c>
      <c r="D42" s="1">
        <v>2487</v>
      </c>
      <c r="E42" s="36">
        <v>758.78</v>
      </c>
      <c r="F42" s="2">
        <v>-16.920000000000002</v>
      </c>
      <c r="G42" s="2">
        <v>-2.1800000000000002</v>
      </c>
      <c r="H42" s="2">
        <v>-1.98</v>
      </c>
      <c r="I42" s="36">
        <v>1077.18</v>
      </c>
    </row>
    <row r="43" spans="2:9">
      <c r="B43" s="2" t="s">
        <v>2083</v>
      </c>
      <c r="C43" s="1">
        <v>3278</v>
      </c>
      <c r="D43" s="1">
        <v>2543</v>
      </c>
      <c r="E43" s="36">
        <v>775.7</v>
      </c>
      <c r="F43" s="2">
        <v>-13.68</v>
      </c>
      <c r="G43" s="2">
        <v>-1.73</v>
      </c>
      <c r="H43" s="2">
        <v>-0.87</v>
      </c>
      <c r="I43" s="36">
        <v>1081.8399999999999</v>
      </c>
    </row>
    <row r="44" spans="2:9">
      <c r="B44" s="2" t="s">
        <v>2078</v>
      </c>
      <c r="C44" s="1">
        <v>3278</v>
      </c>
      <c r="D44" s="1">
        <v>2588</v>
      </c>
      <c r="E44" s="36">
        <v>789.38</v>
      </c>
      <c r="F44" s="2">
        <v>19.829999999999998</v>
      </c>
      <c r="G44" s="2">
        <v>2.58</v>
      </c>
      <c r="H44" s="2">
        <v>1.81</v>
      </c>
      <c r="I44" s="36">
        <v>1074.25</v>
      </c>
    </row>
    <row r="45" spans="2:9">
      <c r="B45" s="2" t="s">
        <v>2079</v>
      </c>
      <c r="C45" s="1">
        <v>3278</v>
      </c>
      <c r="D45" s="1">
        <v>2523</v>
      </c>
      <c r="E45" s="36">
        <v>769.55</v>
      </c>
      <c r="F45" s="2">
        <v>-29.01</v>
      </c>
      <c r="G45" s="2">
        <v>-3.63</v>
      </c>
      <c r="H45" s="2">
        <v>-3.76</v>
      </c>
      <c r="I45" s="36">
        <v>1095.45</v>
      </c>
    </row>
    <row r="46" spans="2:9">
      <c r="B46" s="2" t="s">
        <v>2080</v>
      </c>
      <c r="C46" s="1">
        <v>3284</v>
      </c>
      <c r="D46" s="1">
        <v>2622</v>
      </c>
      <c r="E46" s="36">
        <v>798.56</v>
      </c>
      <c r="F46" s="2">
        <v>-24.53</v>
      </c>
      <c r="G46" s="2">
        <v>-2.98</v>
      </c>
      <c r="H46" s="2">
        <v>-2.84</v>
      </c>
      <c r="I46" s="36">
        <v>1107.8800000000001</v>
      </c>
    </row>
    <row r="47" spans="2:9">
      <c r="B47" s="2" t="s">
        <v>2076</v>
      </c>
      <c r="C47" s="1">
        <v>3287</v>
      </c>
      <c r="D47" s="1">
        <v>2706</v>
      </c>
      <c r="E47" s="36">
        <v>823.09</v>
      </c>
      <c r="F47" s="2">
        <v>-1.53</v>
      </c>
      <c r="G47" s="2">
        <v>-0.19</v>
      </c>
      <c r="H47" s="2">
        <v>-0.25</v>
      </c>
      <c r="I47" s="36">
        <v>1121.3699999999999</v>
      </c>
    </row>
    <row r="48" spans="2:9">
      <c r="B48" s="2" t="s">
        <v>2077</v>
      </c>
      <c r="C48" s="1">
        <v>3293</v>
      </c>
      <c r="D48" s="1">
        <v>2715</v>
      </c>
      <c r="E48" s="36">
        <v>824.62</v>
      </c>
      <c r="F48" s="2">
        <v>6.53</v>
      </c>
      <c r="G48" s="2">
        <v>0.8</v>
      </c>
      <c r="H48" s="2">
        <v>0.9</v>
      </c>
      <c r="I48" s="36">
        <v>1113.3599999999999</v>
      </c>
    </row>
    <row r="49" spans="2:9">
      <c r="B49" s="2" t="s">
        <v>2074</v>
      </c>
      <c r="C49" s="1">
        <v>3293</v>
      </c>
      <c r="D49" s="1">
        <v>2694</v>
      </c>
      <c r="E49" s="36">
        <v>818.09</v>
      </c>
      <c r="F49" s="2">
        <v>-6.99</v>
      </c>
      <c r="G49" s="2">
        <v>-0.85</v>
      </c>
      <c r="H49" s="2">
        <v>-0.1</v>
      </c>
      <c r="I49" s="36">
        <v>1103.05</v>
      </c>
    </row>
    <row r="50" spans="2:9">
      <c r="B50" s="2" t="s">
        <v>2075</v>
      </c>
      <c r="C50" s="1">
        <v>3292</v>
      </c>
      <c r="D50" s="1">
        <v>2716</v>
      </c>
      <c r="E50" s="36">
        <v>825.08</v>
      </c>
      <c r="F50" s="2">
        <v>6.49</v>
      </c>
      <c r="G50" s="2">
        <v>0.79</v>
      </c>
      <c r="H50" s="2">
        <v>1.6</v>
      </c>
      <c r="I50" s="36">
        <v>1086.03</v>
      </c>
    </row>
    <row r="51" spans="2:9">
      <c r="B51" s="2" t="s">
        <v>2066</v>
      </c>
      <c r="C51" s="1">
        <v>3294</v>
      </c>
      <c r="D51" s="1">
        <v>2696</v>
      </c>
      <c r="E51" s="36">
        <v>818.59</v>
      </c>
      <c r="F51" s="2">
        <v>-7.26</v>
      </c>
      <c r="G51" s="2">
        <v>-0.88</v>
      </c>
      <c r="H51" s="2">
        <v>-0.53</v>
      </c>
      <c r="I51" s="36">
        <v>1081.94</v>
      </c>
    </row>
    <row r="52" spans="2:9">
      <c r="B52" s="2" t="s">
        <v>2067</v>
      </c>
      <c r="C52" s="1">
        <v>3295</v>
      </c>
      <c r="D52" s="1">
        <v>2722</v>
      </c>
      <c r="E52" s="36">
        <v>825.85</v>
      </c>
      <c r="F52" s="2">
        <v>4.78</v>
      </c>
      <c r="G52" s="2">
        <v>0.57999999999999996</v>
      </c>
      <c r="H52" s="2">
        <v>0.48</v>
      </c>
      <c r="I52" s="36">
        <v>1082.03</v>
      </c>
    </row>
    <row r="53" spans="2:9">
      <c r="B53" s="2" t="s">
        <v>2068</v>
      </c>
      <c r="C53" s="1">
        <v>3294</v>
      </c>
      <c r="D53" s="1">
        <v>2704</v>
      </c>
      <c r="E53" s="36">
        <v>821.07</v>
      </c>
      <c r="F53" s="2">
        <v>-0.76</v>
      </c>
      <c r="G53" s="2">
        <v>-0.09</v>
      </c>
      <c r="H53" s="2">
        <v>-0.09</v>
      </c>
      <c r="I53" s="36">
        <v>1083.69</v>
      </c>
    </row>
    <row r="54" spans="2:9">
      <c r="B54" s="2" t="s">
        <v>2069</v>
      </c>
      <c r="C54" s="1">
        <v>3294</v>
      </c>
      <c r="D54" s="1">
        <v>2707</v>
      </c>
      <c r="E54" s="36">
        <v>821.83</v>
      </c>
      <c r="F54" s="2">
        <v>17.41</v>
      </c>
      <c r="G54" s="2">
        <v>2.16</v>
      </c>
      <c r="H54" s="2">
        <v>2.74</v>
      </c>
      <c r="I54" s="36">
        <v>1079.2</v>
      </c>
    </row>
    <row r="55" spans="2:9">
      <c r="B55" s="2" t="s">
        <v>2070</v>
      </c>
      <c r="C55" s="1">
        <v>3293</v>
      </c>
      <c r="D55" s="1">
        <v>2649</v>
      </c>
      <c r="E55" s="36">
        <v>804.42</v>
      </c>
      <c r="F55" s="2">
        <v>8.01</v>
      </c>
      <c r="G55" s="2">
        <v>1.01</v>
      </c>
      <c r="H55" s="2">
        <v>0.69</v>
      </c>
      <c r="I55" s="36">
        <v>1071.46</v>
      </c>
    </row>
    <row r="56" spans="2:9">
      <c r="B56" s="2" t="s">
        <v>2071</v>
      </c>
      <c r="C56" s="1">
        <v>3295</v>
      </c>
      <c r="D56" s="1">
        <v>2624</v>
      </c>
      <c r="E56" s="36">
        <v>796.41</v>
      </c>
      <c r="F56" s="2">
        <v>-19.559999999999999</v>
      </c>
      <c r="G56" s="2">
        <v>-2.4</v>
      </c>
      <c r="H56" s="2">
        <v>-0.95</v>
      </c>
      <c r="I56" s="36">
        <v>1063.73</v>
      </c>
    </row>
    <row r="57" spans="2:9">
      <c r="B57" s="2" t="s">
        <v>2072</v>
      </c>
      <c r="C57" s="1">
        <v>3300</v>
      </c>
      <c r="D57" s="1">
        <v>2693</v>
      </c>
      <c r="E57" s="36">
        <v>815.97</v>
      </c>
      <c r="F57" s="2">
        <v>11.92</v>
      </c>
      <c r="G57" s="2">
        <v>1.48</v>
      </c>
      <c r="H57" s="2">
        <v>1.45</v>
      </c>
      <c r="I57" s="36">
        <v>1058.51</v>
      </c>
    </row>
    <row r="58" spans="2:9">
      <c r="B58" s="2" t="s">
        <v>2073</v>
      </c>
      <c r="C58" s="1">
        <v>3302</v>
      </c>
      <c r="D58" s="1">
        <v>2655</v>
      </c>
      <c r="E58" s="36">
        <v>804.05</v>
      </c>
      <c r="F58" s="2">
        <v>-15.62</v>
      </c>
      <c r="G58" s="2">
        <v>-1.91</v>
      </c>
      <c r="H58" s="2">
        <v>-1.72</v>
      </c>
      <c r="I58" s="36">
        <v>1056.77</v>
      </c>
    </row>
    <row r="59" spans="2:9">
      <c r="B59" s="2" t="s">
        <v>2063</v>
      </c>
      <c r="C59" s="1">
        <v>3301</v>
      </c>
      <c r="D59" s="1">
        <v>2706</v>
      </c>
      <c r="E59" s="36">
        <v>819.67</v>
      </c>
      <c r="F59" s="2">
        <v>-10.35</v>
      </c>
      <c r="G59" s="2">
        <v>-1.25</v>
      </c>
      <c r="H59" s="2">
        <v>-0.21</v>
      </c>
      <c r="I59" s="36">
        <v>1055.6099999999999</v>
      </c>
    </row>
    <row r="60" spans="2:9">
      <c r="B60" s="2" t="s">
        <v>2064</v>
      </c>
      <c r="C60" s="1">
        <v>3303</v>
      </c>
      <c r="D60" s="1">
        <v>2742</v>
      </c>
      <c r="E60" s="36">
        <v>830.02</v>
      </c>
      <c r="F60" s="2">
        <v>11.78</v>
      </c>
      <c r="G60" s="2">
        <v>1.44</v>
      </c>
      <c r="H60" s="2">
        <v>-0.54</v>
      </c>
      <c r="I60" s="36">
        <v>1051.4100000000001</v>
      </c>
    </row>
    <row r="61" spans="2:9">
      <c r="B61" s="2" t="s">
        <v>2065</v>
      </c>
      <c r="C61" s="1">
        <v>3304</v>
      </c>
      <c r="D61" s="1">
        <v>2703</v>
      </c>
      <c r="E61" s="36">
        <v>818.24</v>
      </c>
      <c r="F61" s="2">
        <v>-8.5299999999999994</v>
      </c>
      <c r="G61" s="2">
        <v>-1.03</v>
      </c>
      <c r="H61" s="2">
        <v>-1.1200000000000001</v>
      </c>
      <c r="I61" s="36">
        <v>1051.0999999999999</v>
      </c>
    </row>
    <row r="62" spans="2:9">
      <c r="B62" s="2" t="s">
        <v>2062</v>
      </c>
      <c r="C62" s="1">
        <v>3300</v>
      </c>
      <c r="D62" s="1">
        <v>2729</v>
      </c>
      <c r="E62" s="36">
        <v>826.77</v>
      </c>
      <c r="F62" s="2">
        <v>0.12</v>
      </c>
      <c r="G62" s="2">
        <v>0.01</v>
      </c>
      <c r="H62" s="2">
        <v>-0.59</v>
      </c>
      <c r="I62" s="36">
        <v>1048.6400000000001</v>
      </c>
    </row>
    <row r="63" spans="2:9">
      <c r="B63" s="2" t="s">
        <v>2061</v>
      </c>
      <c r="C63" s="1">
        <v>3300</v>
      </c>
      <c r="D63" s="1">
        <v>2728</v>
      </c>
      <c r="E63" s="36">
        <v>826.65</v>
      </c>
      <c r="F63" s="2">
        <v>5.44</v>
      </c>
      <c r="G63" s="2">
        <v>0.66</v>
      </c>
      <c r="H63" s="2">
        <v>0.95</v>
      </c>
      <c r="I63" s="36">
        <v>1049.24</v>
      </c>
    </row>
    <row r="64" spans="2:9">
      <c r="B64" s="2" t="s">
        <v>2060</v>
      </c>
      <c r="C64" s="1">
        <v>3300</v>
      </c>
      <c r="D64" s="1">
        <v>2710</v>
      </c>
      <c r="E64" s="36">
        <v>821.21</v>
      </c>
      <c r="F64" s="2">
        <v>-7.22</v>
      </c>
      <c r="G64" s="2">
        <v>-0.87</v>
      </c>
      <c r="H64" s="2">
        <v>0.17</v>
      </c>
      <c r="I64" s="36">
        <v>1048.5899999999999</v>
      </c>
    </row>
    <row r="65" spans="2:9">
      <c r="B65" s="2" t="s">
        <v>2058</v>
      </c>
      <c r="C65" s="1">
        <v>3301</v>
      </c>
      <c r="D65" s="1">
        <v>2735</v>
      </c>
      <c r="E65" s="36">
        <v>828.43</v>
      </c>
      <c r="F65" s="2">
        <v>-13.32</v>
      </c>
      <c r="G65" s="2">
        <v>-1.58</v>
      </c>
      <c r="H65" s="2">
        <v>-0.08</v>
      </c>
      <c r="I65" s="36">
        <v>1045.5899999999999</v>
      </c>
    </row>
    <row r="66" spans="2:9">
      <c r="B66" s="2" t="s">
        <v>2059</v>
      </c>
      <c r="C66" s="1">
        <v>3303</v>
      </c>
      <c r="D66" s="1">
        <v>2780</v>
      </c>
      <c r="E66" s="36">
        <v>841.75</v>
      </c>
      <c r="F66" s="2">
        <v>12.29</v>
      </c>
      <c r="G66" s="2">
        <v>1.48</v>
      </c>
      <c r="H66" s="2">
        <v>1.52</v>
      </c>
      <c r="I66" s="36">
        <v>1046.71</v>
      </c>
    </row>
    <row r="67" spans="2:9">
      <c r="B67" s="2" t="s">
        <v>2056</v>
      </c>
      <c r="C67" s="1">
        <v>3301</v>
      </c>
      <c r="D67" s="1">
        <v>2738</v>
      </c>
      <c r="E67" s="36">
        <v>829.46</v>
      </c>
      <c r="F67" s="2">
        <v>-24.07</v>
      </c>
      <c r="G67" s="2">
        <v>-2.82</v>
      </c>
      <c r="H67" s="2">
        <v>-1.83</v>
      </c>
      <c r="I67" s="36">
        <v>1048.57</v>
      </c>
    </row>
    <row r="68" spans="2:9">
      <c r="B68" s="2" t="s">
        <v>2053</v>
      </c>
      <c r="C68" s="1">
        <v>3300</v>
      </c>
      <c r="D68" s="1">
        <v>2816</v>
      </c>
      <c r="E68" s="36">
        <v>853.53</v>
      </c>
      <c r="F68" s="2">
        <v>-19.61</v>
      </c>
      <c r="G68" s="2">
        <v>-2.25</v>
      </c>
      <c r="H68" s="2">
        <v>-0.69</v>
      </c>
      <c r="I68" s="36">
        <v>1049.77</v>
      </c>
    </row>
    <row r="69" spans="2:9">
      <c r="B69" s="2" t="s">
        <v>2054</v>
      </c>
      <c r="C69" s="1">
        <v>3301</v>
      </c>
      <c r="D69" s="1">
        <v>2882</v>
      </c>
      <c r="E69" s="36">
        <v>873.14</v>
      </c>
      <c r="F69" s="2">
        <v>-7.75</v>
      </c>
      <c r="G69" s="2">
        <v>-0.88</v>
      </c>
      <c r="H69" s="2">
        <v>-0.57999999999999996</v>
      </c>
      <c r="I69" s="36">
        <v>1048.71</v>
      </c>
    </row>
    <row r="70" spans="2:9">
      <c r="B70" s="2" t="s">
        <v>2055</v>
      </c>
      <c r="C70" s="1">
        <v>3301</v>
      </c>
      <c r="D70" s="1">
        <v>2908</v>
      </c>
      <c r="E70" s="36">
        <v>880.89</v>
      </c>
      <c r="F70" s="2">
        <v>-0.11</v>
      </c>
      <c r="G70" s="2">
        <v>-0.01</v>
      </c>
      <c r="H70" s="2">
        <v>0.24</v>
      </c>
      <c r="I70" s="36">
        <v>1048.0999999999999</v>
      </c>
    </row>
    <row r="71" spans="2:9">
      <c r="B71" s="2" t="s">
        <v>2051</v>
      </c>
      <c r="C71" s="1">
        <v>3302</v>
      </c>
      <c r="D71" s="1">
        <v>2909</v>
      </c>
      <c r="E71" s="36">
        <v>881</v>
      </c>
      <c r="F71" s="2">
        <v>6.51</v>
      </c>
      <c r="G71" s="2">
        <v>0.74</v>
      </c>
      <c r="H71" s="2">
        <v>1.85</v>
      </c>
      <c r="I71" s="36">
        <v>1049.17</v>
      </c>
    </row>
    <row r="72" spans="2:9">
      <c r="B72" s="2" t="s">
        <v>2052</v>
      </c>
      <c r="C72" s="1">
        <v>3300</v>
      </c>
      <c r="D72" s="1">
        <v>2886</v>
      </c>
      <c r="E72" s="36">
        <v>874.49</v>
      </c>
      <c r="F72" s="2">
        <v>-16.48</v>
      </c>
      <c r="G72" s="2">
        <v>-1.85</v>
      </c>
      <c r="H72" s="2">
        <v>-2</v>
      </c>
      <c r="I72" s="36">
        <v>1047.8399999999999</v>
      </c>
    </row>
    <row r="73" spans="2:9">
      <c r="B73" s="2" t="s">
        <v>2041</v>
      </c>
      <c r="C73" s="1">
        <v>3296</v>
      </c>
      <c r="D73" s="1">
        <v>2937</v>
      </c>
      <c r="E73" s="36">
        <v>890.97</v>
      </c>
      <c r="F73" s="2">
        <v>-6.74</v>
      </c>
      <c r="G73" s="2">
        <v>-0.75</v>
      </c>
      <c r="H73" s="2">
        <v>-0.67</v>
      </c>
      <c r="I73" s="36">
        <v>1045.94</v>
      </c>
    </row>
    <row r="74" spans="2:9">
      <c r="B74" s="2" t="s">
        <v>2042</v>
      </c>
      <c r="C74" s="1">
        <v>3295</v>
      </c>
      <c r="D74" s="1">
        <v>2958</v>
      </c>
      <c r="E74" s="36">
        <v>897.71</v>
      </c>
      <c r="F74" s="2">
        <v>-14.41</v>
      </c>
      <c r="G74" s="2">
        <v>-1.58</v>
      </c>
      <c r="H74" s="2">
        <v>-2.4900000000000002</v>
      </c>
      <c r="I74" s="36">
        <v>1049.32</v>
      </c>
    </row>
    <row r="75" spans="2:9">
      <c r="B75" s="2" t="s">
        <v>2043</v>
      </c>
      <c r="C75" s="1">
        <v>3296</v>
      </c>
      <c r="D75" s="1">
        <v>3007</v>
      </c>
      <c r="E75" s="36">
        <v>912.12</v>
      </c>
      <c r="F75" s="2">
        <v>4.24</v>
      </c>
      <c r="G75" s="2">
        <v>0.47</v>
      </c>
      <c r="H75" s="2">
        <v>-0.08</v>
      </c>
      <c r="I75" s="36">
        <v>1048.02</v>
      </c>
    </row>
    <row r="76" spans="2:9">
      <c r="B76" s="2" t="s">
        <v>2044</v>
      </c>
      <c r="C76" s="1">
        <v>3298</v>
      </c>
      <c r="D76" s="1">
        <v>2994</v>
      </c>
      <c r="E76" s="36">
        <v>907.88</v>
      </c>
      <c r="F76" s="2">
        <v>23.52</v>
      </c>
      <c r="G76" s="2">
        <v>2.66</v>
      </c>
      <c r="H76" s="2">
        <v>2.04</v>
      </c>
      <c r="I76" s="36">
        <v>1054.54</v>
      </c>
    </row>
    <row r="77" spans="2:9">
      <c r="B77" s="2" t="s">
        <v>2045</v>
      </c>
      <c r="C77" s="1">
        <v>3296</v>
      </c>
      <c r="D77" s="1">
        <v>2915</v>
      </c>
      <c r="E77" s="36">
        <v>884.36</v>
      </c>
      <c r="F77" s="2">
        <v>-5.46</v>
      </c>
      <c r="G77" s="2">
        <v>-0.61</v>
      </c>
      <c r="H77" s="2">
        <v>-0.19</v>
      </c>
      <c r="I77" s="36">
        <v>1059.06</v>
      </c>
    </row>
    <row r="78" spans="2:9">
      <c r="B78" s="2" t="s">
        <v>2046</v>
      </c>
      <c r="C78" s="1">
        <v>3297</v>
      </c>
      <c r="D78" s="1">
        <v>2933</v>
      </c>
      <c r="E78" s="36">
        <v>889.82</v>
      </c>
      <c r="F78" s="2">
        <v>25.77</v>
      </c>
      <c r="G78" s="2">
        <v>2.98</v>
      </c>
      <c r="H78" s="2">
        <v>3.63</v>
      </c>
      <c r="I78" s="36">
        <v>1059.52</v>
      </c>
    </row>
    <row r="79" spans="2:9">
      <c r="B79" s="2" t="s">
        <v>2047</v>
      </c>
      <c r="C79" s="1">
        <v>3298</v>
      </c>
      <c r="D79" s="1">
        <v>2850</v>
      </c>
      <c r="E79" s="36">
        <v>864.05</v>
      </c>
      <c r="F79" s="2">
        <v>-6.38</v>
      </c>
      <c r="G79" s="2">
        <v>-0.73</v>
      </c>
      <c r="H79" s="2">
        <v>-0.63</v>
      </c>
      <c r="I79" s="36">
        <v>1055.45</v>
      </c>
    </row>
    <row r="80" spans="2:9">
      <c r="B80" s="2" t="s">
        <v>2048</v>
      </c>
      <c r="C80" s="1">
        <v>3300</v>
      </c>
      <c r="D80" s="1">
        <v>2873</v>
      </c>
      <c r="E80" s="36">
        <v>870.43</v>
      </c>
      <c r="F80" s="2">
        <v>13.34</v>
      </c>
      <c r="G80" s="2">
        <v>1.56</v>
      </c>
      <c r="H80" s="2">
        <v>2.17</v>
      </c>
      <c r="I80" s="36">
        <v>1055.0999999999999</v>
      </c>
    </row>
    <row r="81" spans="2:9">
      <c r="B81" s="2" t="s">
        <v>2049</v>
      </c>
      <c r="C81" s="1">
        <v>3303</v>
      </c>
      <c r="D81" s="1">
        <v>2831</v>
      </c>
      <c r="E81" s="36">
        <v>857.09</v>
      </c>
      <c r="F81" s="2">
        <v>-0.76</v>
      </c>
      <c r="G81" s="2">
        <v>-0.09</v>
      </c>
      <c r="H81" s="2">
        <v>-0.16</v>
      </c>
      <c r="I81" s="36">
        <v>1052.21</v>
      </c>
    </row>
    <row r="82" spans="2:9">
      <c r="B82" s="2" t="s">
        <v>2050</v>
      </c>
      <c r="C82" s="1">
        <v>3349</v>
      </c>
      <c r="D82" s="1">
        <v>2873</v>
      </c>
      <c r="E82" s="36">
        <v>857.85</v>
      </c>
      <c r="F82" s="2">
        <v>-29.87</v>
      </c>
      <c r="G82" s="2">
        <v>-3.36</v>
      </c>
      <c r="H82" s="2">
        <v>-2.73</v>
      </c>
      <c r="I82" s="36">
        <v>1051.01</v>
      </c>
    </row>
    <row r="83" spans="2:9">
      <c r="B83" s="2" t="s">
        <v>2036</v>
      </c>
      <c r="C83" s="1">
        <v>3348</v>
      </c>
      <c r="D83" s="1">
        <v>2972</v>
      </c>
      <c r="E83" s="36">
        <v>887.72</v>
      </c>
      <c r="F83" s="2">
        <v>-3.56</v>
      </c>
      <c r="G83" s="2">
        <v>-0.4</v>
      </c>
      <c r="H83" s="2">
        <v>-0.67</v>
      </c>
      <c r="I83" s="36">
        <v>1046.6099999999999</v>
      </c>
    </row>
    <row r="84" spans="2:9">
      <c r="B84" s="2" t="s">
        <v>2037</v>
      </c>
      <c r="C84" s="1">
        <v>3346</v>
      </c>
      <c r="D84" s="1">
        <v>2982</v>
      </c>
      <c r="E84" s="36">
        <v>891.28</v>
      </c>
      <c r="F84" s="2">
        <v>10.59</v>
      </c>
      <c r="G84" s="2">
        <v>1.2</v>
      </c>
      <c r="H84" s="2">
        <v>1.33</v>
      </c>
      <c r="I84" s="36">
        <v>1043.28</v>
      </c>
    </row>
    <row r="85" spans="2:9">
      <c r="B85" s="2" t="s">
        <v>2038</v>
      </c>
      <c r="C85" s="1">
        <v>3346</v>
      </c>
      <c r="D85" s="1">
        <v>2947</v>
      </c>
      <c r="E85" s="36">
        <v>880.69</v>
      </c>
      <c r="F85" s="2">
        <v>12.48</v>
      </c>
      <c r="G85" s="2">
        <v>1.44</v>
      </c>
      <c r="H85" s="2">
        <v>-0.23</v>
      </c>
      <c r="I85" s="36">
        <v>1043.1500000000001</v>
      </c>
    </row>
    <row r="86" spans="2:9">
      <c r="B86" s="2" t="s">
        <v>2039</v>
      </c>
      <c r="C86" s="1">
        <v>3353</v>
      </c>
      <c r="D86" s="1">
        <v>2911</v>
      </c>
      <c r="E86" s="36">
        <v>868.21</v>
      </c>
      <c r="F86" s="2">
        <v>3.58</v>
      </c>
      <c r="G86" s="2">
        <v>0.41</v>
      </c>
      <c r="H86" s="2">
        <v>-0.63</v>
      </c>
      <c r="I86" s="36">
        <v>1042.8399999999999</v>
      </c>
    </row>
    <row r="87" spans="2:9">
      <c r="B87" s="2" t="s">
        <v>2040</v>
      </c>
      <c r="C87" s="1">
        <v>3360</v>
      </c>
      <c r="D87" s="1">
        <v>2906</v>
      </c>
      <c r="E87" s="36">
        <v>864.63</v>
      </c>
      <c r="F87" s="2">
        <v>-23.94</v>
      </c>
      <c r="G87" s="2">
        <v>-2.69</v>
      </c>
      <c r="H87" s="2">
        <v>-3.24</v>
      </c>
      <c r="I87" s="36">
        <v>1063.8399999999999</v>
      </c>
    </row>
    <row r="88" spans="2:9">
      <c r="B88" s="2" t="s">
        <v>2031</v>
      </c>
      <c r="C88" s="1">
        <v>3366</v>
      </c>
      <c r="D88" s="1">
        <v>2991</v>
      </c>
      <c r="E88" s="36">
        <v>888.57</v>
      </c>
      <c r="F88" s="2">
        <v>5.25</v>
      </c>
      <c r="G88" s="2">
        <v>0.59</v>
      </c>
      <c r="H88" s="2">
        <v>-0.47</v>
      </c>
      <c r="I88" s="36">
        <v>1074.43</v>
      </c>
    </row>
    <row r="89" spans="2:9">
      <c r="B89" s="2" t="s">
        <v>2032</v>
      </c>
      <c r="C89" s="1">
        <v>3373</v>
      </c>
      <c r="D89" s="1">
        <v>2979</v>
      </c>
      <c r="E89" s="36">
        <v>883.32</v>
      </c>
      <c r="F89" s="2">
        <v>6.68</v>
      </c>
      <c r="G89" s="2">
        <v>0.76</v>
      </c>
      <c r="H89" s="2">
        <v>0.88</v>
      </c>
      <c r="I89" s="36">
        <v>1080.97</v>
      </c>
    </row>
    <row r="90" spans="2:9">
      <c r="B90" s="2" t="s">
        <v>2033</v>
      </c>
      <c r="C90" s="1">
        <v>3374</v>
      </c>
      <c r="D90" s="1">
        <v>2958</v>
      </c>
      <c r="E90" s="36">
        <v>876.64</v>
      </c>
      <c r="F90" s="2">
        <v>-9.4</v>
      </c>
      <c r="G90" s="2">
        <v>-1.06</v>
      </c>
      <c r="H90" s="2">
        <v>-1.25</v>
      </c>
      <c r="I90" s="36">
        <v>1076.93</v>
      </c>
    </row>
    <row r="91" spans="2:9">
      <c r="B91" s="2" t="s">
        <v>2034</v>
      </c>
      <c r="C91" s="1">
        <v>3378</v>
      </c>
      <c r="D91" s="1">
        <v>2993</v>
      </c>
      <c r="E91" s="36">
        <v>886.04</v>
      </c>
      <c r="F91" s="2">
        <v>-25.79</v>
      </c>
      <c r="G91" s="2">
        <v>-2.83</v>
      </c>
      <c r="H91" s="2">
        <v>-1.63</v>
      </c>
      <c r="I91" s="36">
        <v>1068.5</v>
      </c>
    </row>
    <row r="92" spans="2:9">
      <c r="B92" s="2" t="s">
        <v>2035</v>
      </c>
      <c r="C92" s="1">
        <v>3378</v>
      </c>
      <c r="D92" s="1">
        <v>3080</v>
      </c>
      <c r="E92" s="36">
        <v>911.83</v>
      </c>
      <c r="F92" s="2">
        <v>-9.4499999999999993</v>
      </c>
      <c r="G92" s="2">
        <v>-1.03</v>
      </c>
      <c r="H92" s="2">
        <v>-1.1399999999999999</v>
      </c>
      <c r="I92" s="36">
        <v>1077.1300000000001</v>
      </c>
    </row>
    <row r="93" spans="2:9">
      <c r="B93" s="2" t="s">
        <v>2029</v>
      </c>
      <c r="C93" s="1">
        <v>3380</v>
      </c>
      <c r="D93" s="1">
        <v>3114</v>
      </c>
      <c r="E93" s="36">
        <v>921.28</v>
      </c>
      <c r="F93" s="2">
        <v>4.28</v>
      </c>
      <c r="G93" s="2">
        <v>0.47</v>
      </c>
      <c r="H93" s="2">
        <v>0.09</v>
      </c>
      <c r="I93" s="36">
        <v>1078.55</v>
      </c>
    </row>
    <row r="94" spans="2:9">
      <c r="B94" s="2" t="s">
        <v>2030</v>
      </c>
      <c r="C94" s="1">
        <v>3380</v>
      </c>
      <c r="D94" s="1">
        <v>3100</v>
      </c>
      <c r="E94" s="36">
        <v>917</v>
      </c>
      <c r="F94" s="2">
        <v>-12.65</v>
      </c>
      <c r="G94" s="2">
        <v>-1.36</v>
      </c>
      <c r="H94" s="2">
        <v>-1.53</v>
      </c>
      <c r="I94" s="36">
        <v>1074.0899999999999</v>
      </c>
    </row>
    <row r="95" spans="2:9">
      <c r="B95" s="2" t="s">
        <v>1382</v>
      </c>
      <c r="C95" s="1">
        <v>3377</v>
      </c>
      <c r="D95" s="1">
        <v>3139</v>
      </c>
      <c r="E95" s="36">
        <v>929.65</v>
      </c>
      <c r="F95" s="2">
        <v>1.97</v>
      </c>
      <c r="G95" s="2">
        <v>0.21</v>
      </c>
      <c r="H95" s="2">
        <v>0.23</v>
      </c>
      <c r="I95" s="36">
        <v>1070.29</v>
      </c>
    </row>
    <row r="96" spans="2:9">
      <c r="B96" s="2" t="s">
        <v>1383</v>
      </c>
      <c r="C96" s="1">
        <v>3378</v>
      </c>
      <c r="D96" s="1">
        <v>3133</v>
      </c>
      <c r="E96" s="36">
        <v>927.68</v>
      </c>
      <c r="F96" s="2">
        <v>6.85</v>
      </c>
      <c r="G96" s="2">
        <v>0.74</v>
      </c>
      <c r="H96" s="2">
        <v>0.63</v>
      </c>
      <c r="I96" s="36">
        <v>1070.3699999999999</v>
      </c>
    </row>
    <row r="97" spans="2:9">
      <c r="B97" s="2" t="s">
        <v>1384</v>
      </c>
      <c r="C97" s="1">
        <v>3376</v>
      </c>
      <c r="D97" s="1">
        <v>3109</v>
      </c>
      <c r="E97" s="36">
        <v>920.83</v>
      </c>
      <c r="F97" s="2">
        <v>-13.8</v>
      </c>
      <c r="G97" s="2">
        <v>-1.48</v>
      </c>
      <c r="H97" s="2">
        <v>-0.86</v>
      </c>
      <c r="I97" s="36">
        <v>1066.0999999999999</v>
      </c>
    </row>
    <row r="98" spans="2:9">
      <c r="B98" s="2" t="s">
        <v>1385</v>
      </c>
      <c r="C98" s="1">
        <v>3376</v>
      </c>
      <c r="D98" s="1">
        <v>3155</v>
      </c>
      <c r="E98" s="36">
        <v>934.63</v>
      </c>
      <c r="F98" s="2">
        <v>-3.22</v>
      </c>
      <c r="G98" s="2">
        <v>-0.34</v>
      </c>
      <c r="H98" s="2">
        <v>0.23</v>
      </c>
      <c r="I98" s="36">
        <v>1071.25</v>
      </c>
    </row>
    <row r="99" spans="2:9">
      <c r="B99" s="2" t="s">
        <v>1379</v>
      </c>
      <c r="C99" s="1">
        <v>3378</v>
      </c>
      <c r="D99" s="1">
        <v>3168</v>
      </c>
      <c r="E99" s="36">
        <v>937.85</v>
      </c>
      <c r="F99" s="2">
        <v>-1.49</v>
      </c>
      <c r="G99" s="2">
        <v>-0.16</v>
      </c>
      <c r="H99" s="2">
        <v>-0.66</v>
      </c>
      <c r="I99" s="36">
        <v>1061.8499999999999</v>
      </c>
    </row>
    <row r="100" spans="2:9">
      <c r="B100" s="2" t="s">
        <v>1380</v>
      </c>
      <c r="C100" s="1">
        <v>3380</v>
      </c>
      <c r="D100" s="1">
        <v>3175</v>
      </c>
      <c r="E100" s="36">
        <v>939.34</v>
      </c>
      <c r="F100" s="2">
        <v>-22.34</v>
      </c>
      <c r="G100" s="2">
        <v>-2.3199999999999998</v>
      </c>
      <c r="H100" s="2">
        <v>-2.12</v>
      </c>
      <c r="I100" s="36">
        <v>1059.56</v>
      </c>
    </row>
    <row r="101" spans="2:9">
      <c r="B101" s="2" t="s">
        <v>1381</v>
      </c>
      <c r="C101" s="1">
        <v>3382</v>
      </c>
      <c r="D101" s="1">
        <v>3252</v>
      </c>
      <c r="E101" s="36">
        <v>961.68</v>
      </c>
      <c r="F101" s="2">
        <v>15.95</v>
      </c>
      <c r="G101" s="2">
        <v>1.69</v>
      </c>
      <c r="H101" s="2">
        <v>0.99</v>
      </c>
      <c r="I101" s="36">
        <v>1061.3399999999999</v>
      </c>
    </row>
    <row r="102" spans="2:9">
      <c r="B102" s="2" t="s">
        <v>1378</v>
      </c>
      <c r="C102" s="1">
        <v>3383</v>
      </c>
      <c r="D102" s="1">
        <v>3199</v>
      </c>
      <c r="E102" s="36">
        <v>945.73</v>
      </c>
      <c r="F102" s="2">
        <v>-6.87</v>
      </c>
      <c r="G102" s="2">
        <v>-0.72</v>
      </c>
      <c r="H102" s="2">
        <v>-0.72</v>
      </c>
      <c r="I102" s="36">
        <v>1056.8699999999999</v>
      </c>
    </row>
    <row r="103" spans="2:9">
      <c r="B103" s="2" t="s">
        <v>1376</v>
      </c>
      <c r="C103" s="1">
        <v>3383</v>
      </c>
      <c r="D103" s="1">
        <v>3223</v>
      </c>
      <c r="E103" s="36">
        <v>952.6</v>
      </c>
      <c r="F103" s="2">
        <v>7.43</v>
      </c>
      <c r="G103" s="2">
        <v>0.79</v>
      </c>
      <c r="H103" s="2">
        <v>0.89</v>
      </c>
      <c r="I103" s="36">
        <v>1066.81</v>
      </c>
    </row>
    <row r="104" spans="2:9">
      <c r="B104" s="2" t="s">
        <v>1377</v>
      </c>
      <c r="C104" s="1">
        <v>3384</v>
      </c>
      <c r="D104" s="1">
        <v>3198</v>
      </c>
      <c r="E104" s="36">
        <v>945.17</v>
      </c>
      <c r="F104" s="2">
        <v>-11.05</v>
      </c>
      <c r="G104" s="2">
        <v>-1.1599999999999999</v>
      </c>
      <c r="H104" s="2">
        <v>0.54</v>
      </c>
      <c r="I104" s="36">
        <v>1068.93</v>
      </c>
    </row>
    <row r="105" spans="2:9">
      <c r="B105" s="2" t="s">
        <v>1372</v>
      </c>
      <c r="C105" s="1">
        <v>3385</v>
      </c>
      <c r="D105" s="1">
        <v>3237</v>
      </c>
      <c r="E105" s="36">
        <v>956.22</v>
      </c>
      <c r="F105" s="2">
        <v>-18.8</v>
      </c>
      <c r="G105" s="2">
        <v>-1.93</v>
      </c>
      <c r="H105" s="2">
        <v>-2.0499999999999998</v>
      </c>
      <c r="I105" s="36">
        <v>1063.75</v>
      </c>
    </row>
    <row r="106" spans="2:9">
      <c r="B106" s="2" t="s">
        <v>1373</v>
      </c>
      <c r="C106" s="1">
        <v>3384</v>
      </c>
      <c r="D106" s="1">
        <v>3299</v>
      </c>
      <c r="E106" s="36">
        <v>975.02</v>
      </c>
      <c r="F106" s="2">
        <v>-4.58</v>
      </c>
      <c r="G106" s="2">
        <v>-0.47</v>
      </c>
      <c r="H106" s="2">
        <v>0.67</v>
      </c>
      <c r="I106" s="36">
        <v>1063.1199999999999</v>
      </c>
    </row>
    <row r="107" spans="2:9">
      <c r="B107" s="2" t="s">
        <v>1370</v>
      </c>
      <c r="C107" s="1">
        <v>3387</v>
      </c>
      <c r="D107" s="1">
        <v>3318</v>
      </c>
      <c r="E107" s="36">
        <v>979.6</v>
      </c>
      <c r="F107" s="2">
        <v>-42.02</v>
      </c>
      <c r="G107" s="2">
        <v>-4.1100000000000003</v>
      </c>
      <c r="H107" s="2">
        <v>-3.64</v>
      </c>
      <c r="I107" s="36">
        <v>1060.46</v>
      </c>
    </row>
    <row r="108" spans="2:9">
      <c r="B108" s="2" t="s">
        <v>1371</v>
      </c>
      <c r="C108" s="1">
        <v>3389</v>
      </c>
      <c r="D108" s="1">
        <v>3462</v>
      </c>
      <c r="E108" s="36">
        <v>1021.62</v>
      </c>
      <c r="F108" s="2">
        <v>3</v>
      </c>
      <c r="G108" s="2">
        <v>0.28999999999999998</v>
      </c>
      <c r="H108" s="2">
        <v>-0.45</v>
      </c>
      <c r="I108" s="36">
        <v>1069.27</v>
      </c>
    </row>
    <row r="109" spans="2:9">
      <c r="B109" s="2" t="s">
        <v>1368</v>
      </c>
      <c r="C109" s="1">
        <v>3399</v>
      </c>
      <c r="D109" s="1">
        <v>3462</v>
      </c>
      <c r="E109" s="36">
        <v>1018.62</v>
      </c>
      <c r="F109" s="2">
        <v>-1.07</v>
      </c>
      <c r="G109" s="2">
        <v>-0.1</v>
      </c>
      <c r="H109" s="2">
        <v>1.04</v>
      </c>
      <c r="I109" s="36">
        <v>1060.78</v>
      </c>
    </row>
    <row r="110" spans="2:9">
      <c r="B110" s="2" t="s">
        <v>1369</v>
      </c>
      <c r="C110" s="1">
        <v>3403</v>
      </c>
      <c r="D110" s="1">
        <v>3470</v>
      </c>
      <c r="E110" s="36">
        <v>1019.69</v>
      </c>
      <c r="F110" s="2">
        <v>-8.3000000000000007</v>
      </c>
      <c r="G110" s="2">
        <v>-0.81</v>
      </c>
      <c r="H110" s="2">
        <v>-0.09</v>
      </c>
      <c r="I110" s="36">
        <v>1057.28</v>
      </c>
    </row>
    <row r="111" spans="2:9">
      <c r="B111" s="2" t="s">
        <v>1362</v>
      </c>
      <c r="C111" s="1">
        <v>3404</v>
      </c>
      <c r="D111" s="1">
        <v>3499</v>
      </c>
      <c r="E111" s="36">
        <v>1027.99</v>
      </c>
      <c r="F111" s="2">
        <v>-19.52</v>
      </c>
      <c r="G111" s="2">
        <v>-1.86</v>
      </c>
      <c r="H111" s="2">
        <v>-2.27</v>
      </c>
      <c r="I111" s="36">
        <v>1057.28</v>
      </c>
    </row>
    <row r="112" spans="2:9">
      <c r="B112" s="2" t="s">
        <v>1363</v>
      </c>
      <c r="C112" s="1">
        <v>3406</v>
      </c>
      <c r="D112" s="1">
        <v>3567</v>
      </c>
      <c r="E112" s="36">
        <v>1047.51</v>
      </c>
      <c r="F112" s="2">
        <v>-0.86</v>
      </c>
      <c r="G112" s="2">
        <v>-0.08</v>
      </c>
      <c r="H112" s="2">
        <v>-0.34</v>
      </c>
      <c r="I112" s="36">
        <v>1062.03</v>
      </c>
    </row>
    <row r="113" spans="2:9">
      <c r="B113" s="2" t="s">
        <v>1364</v>
      </c>
      <c r="C113" s="1">
        <v>3409</v>
      </c>
      <c r="D113" s="1">
        <v>3574</v>
      </c>
      <c r="E113" s="36">
        <v>1048.3699999999999</v>
      </c>
      <c r="F113" s="2">
        <v>7.74</v>
      </c>
      <c r="G113" s="2">
        <v>0.74</v>
      </c>
      <c r="H113" s="2">
        <v>0.05</v>
      </c>
      <c r="I113" s="36">
        <v>1067.76</v>
      </c>
    </row>
    <row r="114" spans="2:9">
      <c r="B114" s="2" t="s">
        <v>1365</v>
      </c>
      <c r="C114" s="1">
        <v>3408</v>
      </c>
      <c r="D114" s="1">
        <v>3546</v>
      </c>
      <c r="E114" s="36">
        <v>1040.6300000000001</v>
      </c>
      <c r="F114" s="2">
        <v>3.84</v>
      </c>
      <c r="G114" s="2">
        <v>0.37</v>
      </c>
      <c r="H114" s="2">
        <v>0.16</v>
      </c>
      <c r="I114" s="36">
        <v>1068.1099999999999</v>
      </c>
    </row>
    <row r="115" spans="2:9">
      <c r="B115" s="2" t="s">
        <v>1366</v>
      </c>
      <c r="C115" s="1">
        <v>3414</v>
      </c>
      <c r="D115" s="1">
        <v>3539</v>
      </c>
      <c r="E115" s="36">
        <v>1036.79</v>
      </c>
      <c r="F115" s="2">
        <v>-6.6</v>
      </c>
      <c r="G115" s="2">
        <v>-0.63</v>
      </c>
      <c r="H115" s="2">
        <v>-0.63</v>
      </c>
      <c r="I115" s="36">
        <v>1074.46</v>
      </c>
    </row>
    <row r="116" spans="2:9">
      <c r="B116" s="2" t="s">
        <v>1367</v>
      </c>
      <c r="C116" s="1">
        <v>3465</v>
      </c>
      <c r="D116" s="1">
        <v>3616</v>
      </c>
      <c r="E116" s="36">
        <v>1043.3900000000001</v>
      </c>
      <c r="F116" s="2">
        <v>-3.2</v>
      </c>
      <c r="G116" s="2">
        <v>-0.31</v>
      </c>
      <c r="H116" s="2">
        <v>-0.47</v>
      </c>
      <c r="I116" s="36">
        <v>1074.6400000000001</v>
      </c>
    </row>
    <row r="117" spans="2:9">
      <c r="B117" s="2" t="s">
        <v>1361</v>
      </c>
      <c r="C117" s="1">
        <v>3467</v>
      </c>
      <c r="D117" s="1">
        <v>3629</v>
      </c>
      <c r="E117" s="36">
        <v>1046.5899999999999</v>
      </c>
      <c r="F117" s="2">
        <v>-16.11</v>
      </c>
      <c r="G117" s="2">
        <v>-1.52</v>
      </c>
      <c r="H117" s="2">
        <v>-1.67</v>
      </c>
      <c r="I117" s="36">
        <v>1084.5899999999999</v>
      </c>
    </row>
    <row r="118" spans="2:9">
      <c r="B118" s="2" t="s">
        <v>1360</v>
      </c>
      <c r="C118" s="1">
        <v>3471</v>
      </c>
      <c r="D118" s="1">
        <v>3689</v>
      </c>
      <c r="E118" s="36">
        <v>1062.7</v>
      </c>
      <c r="F118" s="2">
        <v>-9.25</v>
      </c>
      <c r="G118" s="2">
        <v>-0.86</v>
      </c>
      <c r="H118" s="2">
        <v>-0.81</v>
      </c>
      <c r="I118" s="36">
        <v>1082.74</v>
      </c>
    </row>
    <row r="119" spans="2:9">
      <c r="B119" s="2" t="s">
        <v>1359</v>
      </c>
      <c r="C119" s="1">
        <v>3472</v>
      </c>
      <c r="D119" s="1">
        <v>3722</v>
      </c>
      <c r="E119" s="36">
        <v>1071.95</v>
      </c>
      <c r="F119" s="2">
        <v>-16.440000000000001</v>
      </c>
      <c r="G119" s="2">
        <v>-1.51</v>
      </c>
      <c r="H119" s="2">
        <v>-0.75</v>
      </c>
      <c r="I119" s="36">
        <v>1081.3800000000001</v>
      </c>
    </row>
    <row r="120" spans="2:9">
      <c r="B120" s="2" t="s">
        <v>1358</v>
      </c>
      <c r="C120" s="1">
        <v>3478</v>
      </c>
      <c r="D120" s="1">
        <v>3785</v>
      </c>
      <c r="E120" s="36">
        <v>1088.3900000000001</v>
      </c>
      <c r="F120" s="2">
        <v>-12.63</v>
      </c>
      <c r="G120" s="2">
        <v>-1.1499999999999999</v>
      </c>
      <c r="H120" s="2">
        <v>-0.57999999999999996</v>
      </c>
      <c r="I120" s="36">
        <v>1079.45</v>
      </c>
    </row>
    <row r="121" spans="2:9">
      <c r="B121" s="2" t="s">
        <v>1355</v>
      </c>
      <c r="C121" s="1">
        <v>3486</v>
      </c>
      <c r="D121" s="1">
        <v>3838</v>
      </c>
      <c r="E121" s="36">
        <v>1101.02</v>
      </c>
      <c r="F121" s="2">
        <v>-16.13</v>
      </c>
      <c r="G121" s="2">
        <v>-1.44</v>
      </c>
      <c r="H121" s="2">
        <v>-1.1399999999999999</v>
      </c>
      <c r="I121" s="36">
        <v>1080.93</v>
      </c>
    </row>
    <row r="122" spans="2:9">
      <c r="B122" s="2" t="s">
        <v>1356</v>
      </c>
      <c r="C122" s="1">
        <v>3492</v>
      </c>
      <c r="D122" s="1">
        <v>3901</v>
      </c>
      <c r="E122" s="36">
        <v>1117.1500000000001</v>
      </c>
      <c r="F122" s="2">
        <v>19.82</v>
      </c>
      <c r="G122" s="2">
        <v>1.81</v>
      </c>
      <c r="H122" s="2">
        <v>0.66</v>
      </c>
      <c r="I122" s="36">
        <v>1079.5999999999999</v>
      </c>
    </row>
    <row r="123" spans="2:9">
      <c r="B123" s="2" t="s">
        <v>1354</v>
      </c>
      <c r="C123" s="1">
        <v>3495</v>
      </c>
      <c r="D123" s="1">
        <v>3835</v>
      </c>
      <c r="E123" s="36">
        <v>1097.33</v>
      </c>
      <c r="F123" s="2">
        <v>7.01</v>
      </c>
      <c r="G123" s="2">
        <v>0.64</v>
      </c>
      <c r="H123" s="2">
        <v>0.79</v>
      </c>
      <c r="I123" s="36">
        <v>1074.0999999999999</v>
      </c>
    </row>
    <row r="124" spans="2:9">
      <c r="B124" s="2" t="s">
        <v>1353</v>
      </c>
      <c r="C124" s="1">
        <v>3499</v>
      </c>
      <c r="D124" s="1">
        <v>3815</v>
      </c>
      <c r="E124" s="36">
        <v>1090.32</v>
      </c>
      <c r="F124" s="2">
        <v>19.21</v>
      </c>
      <c r="G124" s="2">
        <v>1.79</v>
      </c>
      <c r="H124" s="2">
        <v>0.87</v>
      </c>
      <c r="I124" s="36">
        <v>1075.05</v>
      </c>
    </row>
    <row r="125" spans="2:9">
      <c r="B125" s="2" t="s">
        <v>1352</v>
      </c>
      <c r="C125" s="1">
        <v>3502</v>
      </c>
      <c r="D125" s="1">
        <v>3751</v>
      </c>
      <c r="E125" s="36">
        <v>1071.1099999999999</v>
      </c>
      <c r="F125" s="2">
        <v>1.77</v>
      </c>
      <c r="G125" s="2">
        <v>0.17</v>
      </c>
      <c r="H125" s="2">
        <v>0.47</v>
      </c>
      <c r="I125" s="36">
        <v>1077.5</v>
      </c>
    </row>
    <row r="126" spans="2:9">
      <c r="B126" s="2" t="s">
        <v>1351</v>
      </c>
      <c r="C126" s="1">
        <v>3502</v>
      </c>
      <c r="D126" s="1">
        <v>3745</v>
      </c>
      <c r="E126" s="36">
        <v>1069.3399999999999</v>
      </c>
      <c r="F126" s="2">
        <v>8.24</v>
      </c>
      <c r="G126" s="2">
        <v>0.78</v>
      </c>
      <c r="H126" s="2">
        <v>0.42</v>
      </c>
      <c r="I126" s="36">
        <v>1077.6300000000001</v>
      </c>
    </row>
    <row r="127" spans="2:9">
      <c r="B127" s="2" t="s">
        <v>1350</v>
      </c>
      <c r="C127" s="1">
        <v>3505</v>
      </c>
      <c r="D127" s="1">
        <v>3719</v>
      </c>
      <c r="E127" s="36">
        <v>1061.0999999999999</v>
      </c>
      <c r="F127" s="2">
        <v>-12.31</v>
      </c>
      <c r="G127" s="2">
        <v>-1.1499999999999999</v>
      </c>
      <c r="H127" s="2">
        <v>-0.51</v>
      </c>
      <c r="I127" s="36">
        <v>1079.94</v>
      </c>
    </row>
    <row r="128" spans="2:9">
      <c r="B128" s="2" t="s">
        <v>1348</v>
      </c>
      <c r="C128" s="1">
        <v>3513</v>
      </c>
      <c r="D128" s="1">
        <v>3771</v>
      </c>
      <c r="E128" s="36">
        <v>1073.4100000000001</v>
      </c>
      <c r="F128" s="2">
        <v>8.9</v>
      </c>
      <c r="G128" s="2">
        <v>0.84</v>
      </c>
      <c r="H128" s="2">
        <v>1.2</v>
      </c>
      <c r="I128" s="36">
        <v>1082.04</v>
      </c>
    </row>
    <row r="129" spans="2:9">
      <c r="B129" s="2" t="s">
        <v>1349</v>
      </c>
      <c r="C129" s="1">
        <v>3517</v>
      </c>
      <c r="D129" s="1">
        <v>3744</v>
      </c>
      <c r="E129" s="36">
        <v>1064.51</v>
      </c>
      <c r="F129" s="2">
        <v>-5.2</v>
      </c>
      <c r="G129" s="2">
        <v>-0.49</v>
      </c>
      <c r="H129" s="2">
        <v>-0.18</v>
      </c>
      <c r="I129" s="36">
        <v>1068.76</v>
      </c>
    </row>
    <row r="130" spans="2:9">
      <c r="B130" s="2" t="s">
        <v>1347</v>
      </c>
      <c r="C130" s="1">
        <v>3515</v>
      </c>
      <c r="D130" s="1">
        <v>3760</v>
      </c>
      <c r="E130" s="36">
        <v>1069.71</v>
      </c>
      <c r="F130" s="2">
        <v>8.89</v>
      </c>
      <c r="G130" s="2">
        <v>0.84</v>
      </c>
      <c r="H130" s="2">
        <v>0.43</v>
      </c>
      <c r="I130" s="36">
        <v>1060.69</v>
      </c>
    </row>
    <row r="131" spans="2:9">
      <c r="B131" s="2" t="s">
        <v>1346</v>
      </c>
      <c r="C131" s="1">
        <v>3515</v>
      </c>
      <c r="D131" s="1">
        <v>3729</v>
      </c>
      <c r="E131" s="36">
        <v>1060.82</v>
      </c>
      <c r="F131" s="2">
        <v>26.49</v>
      </c>
      <c r="G131" s="2">
        <v>2.56</v>
      </c>
      <c r="H131" s="2">
        <v>2.69</v>
      </c>
      <c r="I131" s="36">
        <v>1052.18</v>
      </c>
    </row>
    <row r="132" spans="2:9">
      <c r="B132" s="2" t="s">
        <v>1345</v>
      </c>
      <c r="C132" s="1">
        <v>3516</v>
      </c>
      <c r="D132" s="1">
        <v>3637</v>
      </c>
      <c r="E132" s="36">
        <v>1034.33</v>
      </c>
      <c r="F132" s="2">
        <v>-2.0499999999999998</v>
      </c>
      <c r="G132" s="2">
        <v>-0.2</v>
      </c>
      <c r="H132" s="2">
        <v>-0.21</v>
      </c>
      <c r="I132" s="36">
        <v>1048.3800000000001</v>
      </c>
    </row>
    <row r="133" spans="2:9">
      <c r="B133" s="2" t="s">
        <v>1344</v>
      </c>
      <c r="C133" s="1">
        <v>3518</v>
      </c>
      <c r="D133" s="1">
        <v>3646</v>
      </c>
      <c r="E133" s="36">
        <v>1036.3800000000001</v>
      </c>
      <c r="F133" s="2">
        <v>-2.61</v>
      </c>
      <c r="G133" s="2">
        <v>-0.25</v>
      </c>
      <c r="H133" s="2">
        <v>0.18</v>
      </c>
      <c r="I133" s="36">
        <v>1045.6300000000001</v>
      </c>
    </row>
    <row r="134" spans="2:9">
      <c r="B134" s="2" t="s">
        <v>1343</v>
      </c>
      <c r="C134" s="1">
        <v>3516</v>
      </c>
      <c r="D134" s="1">
        <v>3653</v>
      </c>
      <c r="E134" s="36">
        <v>1038.99</v>
      </c>
      <c r="F134" s="2">
        <v>-3.72</v>
      </c>
      <c r="G134" s="2">
        <v>-0.36</v>
      </c>
      <c r="H134" s="2">
        <v>0.56999999999999995</v>
      </c>
      <c r="I134" s="36">
        <v>1043.31</v>
      </c>
    </row>
    <row r="135" spans="2:9">
      <c r="B135" s="2" t="s">
        <v>1342</v>
      </c>
      <c r="C135" s="1">
        <v>3518</v>
      </c>
      <c r="D135" s="1">
        <v>3668</v>
      </c>
      <c r="E135" s="36">
        <v>1042.71</v>
      </c>
      <c r="F135" s="2">
        <v>-7.6</v>
      </c>
      <c r="G135" s="2">
        <v>-0.72</v>
      </c>
      <c r="H135" s="2">
        <v>-0.18</v>
      </c>
      <c r="I135" s="36">
        <v>1043.1400000000001</v>
      </c>
    </row>
    <row r="136" spans="2:9">
      <c r="B136" s="2" t="s">
        <v>1341</v>
      </c>
      <c r="C136" s="1">
        <v>3520</v>
      </c>
      <c r="D136" s="1">
        <v>3697</v>
      </c>
      <c r="E136" s="36">
        <v>1050.31</v>
      </c>
      <c r="F136" s="2">
        <v>11.71</v>
      </c>
      <c r="G136" s="2">
        <v>1.1299999999999999</v>
      </c>
      <c r="H136" s="2">
        <v>0.49</v>
      </c>
      <c r="I136" s="36">
        <v>1045.95</v>
      </c>
    </row>
    <row r="137" spans="2:9">
      <c r="B137" s="2" t="s">
        <v>1340</v>
      </c>
      <c r="C137" s="1">
        <v>3528</v>
      </c>
      <c r="D137" s="1">
        <v>3664</v>
      </c>
      <c r="E137" s="36">
        <v>1038.5999999999999</v>
      </c>
      <c r="F137" s="2">
        <v>16.02</v>
      </c>
      <c r="G137" s="2">
        <v>1.57</v>
      </c>
      <c r="H137" s="2">
        <v>0.46</v>
      </c>
      <c r="I137" s="36">
        <v>1043.3900000000001</v>
      </c>
    </row>
    <row r="138" spans="2:9">
      <c r="B138" s="2" t="s">
        <v>1339</v>
      </c>
      <c r="C138" s="1">
        <v>3559</v>
      </c>
      <c r="D138" s="1">
        <v>3639</v>
      </c>
      <c r="E138" s="36">
        <v>1022.58</v>
      </c>
      <c r="F138" s="2">
        <v>14.52</v>
      </c>
      <c r="G138" s="2">
        <v>1.44</v>
      </c>
      <c r="H138" s="2">
        <v>0.62</v>
      </c>
      <c r="I138" s="36">
        <v>1046.32</v>
      </c>
    </row>
    <row r="139" spans="2:9">
      <c r="B139" s="2" t="s">
        <v>1338</v>
      </c>
      <c r="C139" s="1">
        <v>3560</v>
      </c>
      <c r="D139" s="1">
        <v>3589</v>
      </c>
      <c r="E139" s="36">
        <v>1008.06</v>
      </c>
      <c r="F139" s="2">
        <v>18.739999999999998</v>
      </c>
      <c r="G139" s="2">
        <v>1.89</v>
      </c>
      <c r="H139" s="2">
        <v>1.61</v>
      </c>
      <c r="I139" s="36">
        <v>1041.52</v>
      </c>
    </row>
    <row r="140" spans="2:9">
      <c r="B140" s="2" t="s">
        <v>1337</v>
      </c>
      <c r="C140" s="1">
        <v>3594</v>
      </c>
      <c r="D140" s="1">
        <v>3556</v>
      </c>
      <c r="E140" s="36">
        <v>989.32</v>
      </c>
      <c r="F140" s="2">
        <v>0.53</v>
      </c>
      <c r="G140" s="2">
        <v>0.05</v>
      </c>
      <c r="H140" s="2">
        <v>-0.12</v>
      </c>
      <c r="I140" s="36">
        <v>1048.58</v>
      </c>
    </row>
    <row r="141" spans="2:9">
      <c r="B141" s="2" t="s">
        <v>1336</v>
      </c>
      <c r="C141" s="1">
        <v>3617</v>
      </c>
      <c r="D141" s="1">
        <v>3577</v>
      </c>
      <c r="E141" s="36">
        <v>988.79</v>
      </c>
      <c r="F141" s="2">
        <v>10.36</v>
      </c>
      <c r="G141" s="2">
        <v>1.06</v>
      </c>
      <c r="H141" s="2">
        <v>1.18</v>
      </c>
      <c r="I141" s="36">
        <v>1041.4000000000001</v>
      </c>
    </row>
    <row r="142" spans="2:9">
      <c r="B142" s="2" t="s">
        <v>1335</v>
      </c>
      <c r="C142" s="1">
        <v>3616</v>
      </c>
      <c r="D142" s="1">
        <v>3538</v>
      </c>
      <c r="E142" s="36">
        <v>978.43</v>
      </c>
      <c r="F142" s="2">
        <v>10.55</v>
      </c>
      <c r="G142" s="2">
        <v>1.0900000000000001</v>
      </c>
      <c r="H142" s="2">
        <v>1.58</v>
      </c>
      <c r="I142" s="36">
        <v>1037.56</v>
      </c>
    </row>
    <row r="143" spans="2:9">
      <c r="B143" s="2" t="s">
        <v>1333</v>
      </c>
      <c r="C143" s="1">
        <v>3614</v>
      </c>
      <c r="D143" s="1">
        <v>3498</v>
      </c>
      <c r="E143" s="36">
        <v>967.88</v>
      </c>
      <c r="F143" s="2">
        <v>10.9</v>
      </c>
      <c r="G143" s="2">
        <v>1.1399999999999999</v>
      </c>
      <c r="H143" s="2">
        <v>1.22</v>
      </c>
      <c r="I143" s="36">
        <v>1035.49</v>
      </c>
    </row>
    <row r="144" spans="2:9">
      <c r="B144" s="2" t="s">
        <v>1334</v>
      </c>
      <c r="C144" s="1">
        <v>3664</v>
      </c>
      <c r="D144" s="1">
        <v>3506</v>
      </c>
      <c r="E144" s="36">
        <v>956.98</v>
      </c>
      <c r="F144" s="2">
        <v>-30.61</v>
      </c>
      <c r="G144" s="2">
        <v>-3.1</v>
      </c>
      <c r="H144" s="2">
        <v>-1.91</v>
      </c>
      <c r="I144" s="36">
        <v>1028.78</v>
      </c>
    </row>
    <row r="145" spans="2:9">
      <c r="B145" s="2" t="s">
        <v>1331</v>
      </c>
      <c r="C145" s="1">
        <v>3660</v>
      </c>
      <c r="D145" s="1">
        <v>3614</v>
      </c>
      <c r="E145" s="36">
        <v>987.59</v>
      </c>
      <c r="F145" s="2">
        <v>5.38</v>
      </c>
      <c r="G145" s="2">
        <v>0.55000000000000004</v>
      </c>
      <c r="H145" s="2">
        <v>0.85</v>
      </c>
      <c r="I145" s="36">
        <v>1027.26</v>
      </c>
    </row>
    <row r="146" spans="2:9">
      <c r="B146" s="2" t="s">
        <v>1332</v>
      </c>
      <c r="C146" s="1">
        <v>3709</v>
      </c>
      <c r="D146" s="1">
        <v>3643</v>
      </c>
      <c r="E146" s="36">
        <v>982.21</v>
      </c>
      <c r="F146" s="2">
        <v>-17.79</v>
      </c>
      <c r="G146" s="2">
        <v>-1.78</v>
      </c>
      <c r="H146" s="2">
        <v>0.51</v>
      </c>
      <c r="I146" s="36">
        <v>1028.0999999999999</v>
      </c>
    </row>
    <row r="147" spans="2:9">
      <c r="B147" s="2" t="s">
        <v>1330</v>
      </c>
      <c r="C147" s="1">
        <v>3713</v>
      </c>
      <c r="D147" s="1">
        <v>3713</v>
      </c>
      <c r="E147" s="36">
        <v>1000</v>
      </c>
      <c r="F147" s="2">
        <v>-8.9</v>
      </c>
      <c r="G147" s="2">
        <v>-0.88</v>
      </c>
      <c r="H147" s="2">
        <v>-1.63</v>
      </c>
      <c r="I147" s="36">
        <v>1024.77</v>
      </c>
    </row>
    <row r="148" spans="2:9">
      <c r="B148" s="2" t="s">
        <v>1329</v>
      </c>
      <c r="C148" s="1">
        <v>3714</v>
      </c>
      <c r="D148" s="1">
        <v>3747</v>
      </c>
      <c r="E148" s="36">
        <v>1008.9</v>
      </c>
      <c r="F148" s="2">
        <v>18.260000000000002</v>
      </c>
      <c r="G148" s="2">
        <v>1.84</v>
      </c>
      <c r="H148" s="2">
        <v>1.17</v>
      </c>
      <c r="I148" s="36">
        <v>1022.9</v>
      </c>
    </row>
    <row r="149" spans="2:9">
      <c r="B149" s="2" t="s">
        <v>1328</v>
      </c>
      <c r="C149" s="1">
        <v>3714</v>
      </c>
      <c r="D149" s="1">
        <v>3679</v>
      </c>
      <c r="E149" s="36">
        <v>990.64</v>
      </c>
      <c r="F149" s="2">
        <v>2.52</v>
      </c>
      <c r="G149" s="2">
        <v>0.26</v>
      </c>
      <c r="H149" s="2">
        <v>-0.1</v>
      </c>
      <c r="I149" s="36">
        <v>1020.56</v>
      </c>
    </row>
    <row r="150" spans="2:9">
      <c r="B150" s="2" t="s">
        <v>1327</v>
      </c>
      <c r="C150" s="1">
        <v>3711</v>
      </c>
      <c r="D150" s="1">
        <v>3667</v>
      </c>
      <c r="E150" s="36">
        <v>988.12</v>
      </c>
      <c r="F150" s="2">
        <v>10.53</v>
      </c>
      <c r="G150" s="2">
        <v>1.08</v>
      </c>
      <c r="H150" s="2">
        <v>1.27</v>
      </c>
      <c r="I150" s="36">
        <v>1023.09</v>
      </c>
    </row>
    <row r="151" spans="2:9">
      <c r="B151" s="2" t="s">
        <v>1326</v>
      </c>
      <c r="C151" s="1">
        <v>3712</v>
      </c>
      <c r="D151" s="1">
        <v>3629</v>
      </c>
      <c r="E151" s="36">
        <v>977.59</v>
      </c>
      <c r="F151" s="2">
        <v>13.59</v>
      </c>
      <c r="G151" s="2">
        <v>1.41</v>
      </c>
      <c r="H151" s="2">
        <v>1.96</v>
      </c>
      <c r="I151" s="36">
        <v>1020.16</v>
      </c>
    </row>
    <row r="152" spans="2:9">
      <c r="B152" s="2" t="s">
        <v>1325</v>
      </c>
      <c r="C152" s="1">
        <v>3713</v>
      </c>
      <c r="D152" s="1">
        <v>3579</v>
      </c>
      <c r="E152" s="36">
        <v>964</v>
      </c>
      <c r="F152" s="2">
        <v>-15.93</v>
      </c>
      <c r="G152" s="2">
        <v>-1.63</v>
      </c>
      <c r="H152" s="2">
        <v>-0.79</v>
      </c>
      <c r="I152" s="36">
        <v>1025.93</v>
      </c>
    </row>
    <row r="153" spans="2:9">
      <c r="B153" s="2" t="s">
        <v>1324</v>
      </c>
      <c r="C153" s="1">
        <v>3708</v>
      </c>
      <c r="D153" s="1">
        <v>3634</v>
      </c>
      <c r="E153" s="36">
        <v>979.93</v>
      </c>
      <c r="F153" s="2">
        <v>-6.74</v>
      </c>
      <c r="G153" s="2">
        <v>-0.68</v>
      </c>
      <c r="H153" s="2">
        <v>-1.36</v>
      </c>
      <c r="I153" s="36">
        <v>1031.96</v>
      </c>
    </row>
    <row r="154" spans="2:9">
      <c r="B154" s="2" t="s">
        <v>1323</v>
      </c>
      <c r="C154" s="1">
        <v>3711</v>
      </c>
      <c r="D154" s="1">
        <v>3661</v>
      </c>
      <c r="E154" s="36">
        <v>986.67</v>
      </c>
      <c r="F154" s="2">
        <v>26.8</v>
      </c>
      <c r="G154" s="2">
        <v>2.79</v>
      </c>
      <c r="H154" s="2">
        <v>1.5</v>
      </c>
      <c r="I154" s="36">
        <v>1035.32</v>
      </c>
    </row>
    <row r="155" spans="2:9">
      <c r="B155" s="2" t="s">
        <v>1321</v>
      </c>
      <c r="C155" s="1">
        <v>3716</v>
      </c>
      <c r="D155" s="1">
        <v>3567</v>
      </c>
      <c r="E155" s="36">
        <v>959.87</v>
      </c>
      <c r="F155" s="2">
        <v>2.7</v>
      </c>
      <c r="G155" s="2">
        <v>0.28000000000000003</v>
      </c>
      <c r="H155" s="2">
        <v>-0.24</v>
      </c>
      <c r="I155" s="36">
        <v>1031.24</v>
      </c>
    </row>
    <row r="156" spans="2:9">
      <c r="B156" s="2" t="s">
        <v>1320</v>
      </c>
      <c r="C156" s="1">
        <v>3710</v>
      </c>
      <c r="D156" s="1">
        <v>3551</v>
      </c>
      <c r="E156" s="36">
        <v>957.17</v>
      </c>
      <c r="F156" s="2">
        <v>13.54</v>
      </c>
      <c r="G156" s="2">
        <v>1.43</v>
      </c>
      <c r="H156" s="2">
        <v>1.74</v>
      </c>
      <c r="I156" s="36">
        <v>1030.06</v>
      </c>
    </row>
    <row r="157" spans="2:9">
      <c r="B157" s="2" t="s">
        <v>1318</v>
      </c>
      <c r="C157" s="1">
        <v>3711</v>
      </c>
      <c r="D157" s="1">
        <v>3502</v>
      </c>
      <c r="E157" s="36">
        <v>943.63</v>
      </c>
      <c r="F157" s="2">
        <v>32.840000000000003</v>
      </c>
      <c r="G157" s="2">
        <v>3.61</v>
      </c>
      <c r="H157" s="2">
        <v>1.99</v>
      </c>
      <c r="I157" s="36">
        <v>1021.18</v>
      </c>
    </row>
    <row r="158" spans="2:9">
      <c r="B158" s="2" t="s">
        <v>1319</v>
      </c>
      <c r="C158" s="1">
        <v>3706</v>
      </c>
      <c r="D158" s="1">
        <v>3376</v>
      </c>
      <c r="E158" s="36">
        <v>910.79</v>
      </c>
      <c r="F158" s="2">
        <v>4.33</v>
      </c>
      <c r="G158" s="2">
        <v>0.48</v>
      </c>
      <c r="H158" s="2">
        <v>1.08</v>
      </c>
      <c r="I158" s="36">
        <v>1033.17</v>
      </c>
    </row>
    <row r="159" spans="2:9">
      <c r="B159" s="2" t="s">
        <v>1316</v>
      </c>
      <c r="C159" s="1">
        <v>3708</v>
      </c>
      <c r="D159" s="1">
        <v>3361</v>
      </c>
      <c r="E159" s="36">
        <v>906.46</v>
      </c>
      <c r="F159" s="2">
        <v>0.74</v>
      </c>
      <c r="G159" s="2">
        <v>0.08</v>
      </c>
      <c r="H159" s="2">
        <v>-0.1</v>
      </c>
      <c r="I159" s="36">
        <v>1038.7</v>
      </c>
    </row>
    <row r="160" spans="2:9">
      <c r="B160" s="2" t="s">
        <v>1315</v>
      </c>
      <c r="C160" s="1">
        <v>3709</v>
      </c>
      <c r="D160" s="1">
        <v>3359</v>
      </c>
      <c r="E160" s="36">
        <v>905.72</v>
      </c>
      <c r="F160" s="2">
        <v>-15</v>
      </c>
      <c r="G160" s="2">
        <v>-1.63</v>
      </c>
      <c r="H160" s="2">
        <v>-2.35</v>
      </c>
      <c r="I160" s="36">
        <v>1045.68</v>
      </c>
    </row>
    <row r="161" spans="2:9">
      <c r="B161" s="2" t="s">
        <v>1314</v>
      </c>
      <c r="C161" s="1">
        <v>3715</v>
      </c>
      <c r="D161" s="1">
        <v>3421</v>
      </c>
      <c r="E161" s="36">
        <v>920.72</v>
      </c>
      <c r="F161" s="2">
        <v>22.71</v>
      </c>
      <c r="G161" s="2">
        <v>2.5299999999999998</v>
      </c>
      <c r="H161" s="2">
        <v>2.0099999999999998</v>
      </c>
      <c r="I161" s="36">
        <v>1048.69</v>
      </c>
    </row>
    <row r="162" spans="2:9">
      <c r="B162" s="2" t="s">
        <v>1313</v>
      </c>
      <c r="C162" s="1">
        <v>3723</v>
      </c>
      <c r="D162" s="1">
        <v>3343</v>
      </c>
      <c r="E162" s="36">
        <v>898.01</v>
      </c>
      <c r="F162" s="2">
        <v>-12.66</v>
      </c>
      <c r="G162" s="2">
        <v>-1.39</v>
      </c>
      <c r="H162" s="2">
        <v>-0.47</v>
      </c>
      <c r="I162" s="36">
        <v>1050.4100000000001</v>
      </c>
    </row>
    <row r="163" spans="2:9">
      <c r="B163" s="2" t="s">
        <v>1312</v>
      </c>
      <c r="C163" s="1">
        <v>3723</v>
      </c>
      <c r="D163" s="1">
        <v>3390</v>
      </c>
      <c r="E163" s="36">
        <v>910.67</v>
      </c>
      <c r="F163" s="2">
        <v>-21.62</v>
      </c>
      <c r="G163" s="2">
        <v>-2.3199999999999998</v>
      </c>
      <c r="H163" s="2">
        <v>-1.45</v>
      </c>
      <c r="I163" s="36">
        <v>1061.8800000000001</v>
      </c>
    </row>
    <row r="164" spans="2:9">
      <c r="B164" s="2" t="s">
        <v>1311</v>
      </c>
      <c r="C164" s="1">
        <v>3723</v>
      </c>
      <c r="D164" s="1">
        <v>3471</v>
      </c>
      <c r="E164" s="36">
        <v>932.29</v>
      </c>
      <c r="F164" s="2">
        <v>-8.91</v>
      </c>
      <c r="G164" s="2">
        <v>-0.95</v>
      </c>
      <c r="H164" s="2">
        <v>1.24</v>
      </c>
      <c r="I164" s="36">
        <v>1040.97</v>
      </c>
    </row>
    <row r="165" spans="2:9">
      <c r="B165" s="2" t="s">
        <v>1310</v>
      </c>
      <c r="C165" s="1">
        <v>3723</v>
      </c>
      <c r="D165" s="1">
        <v>3504</v>
      </c>
      <c r="E165" s="36">
        <v>941.2</v>
      </c>
      <c r="F165" s="2">
        <v>-30.03</v>
      </c>
      <c r="G165" s="2">
        <v>-3.09</v>
      </c>
      <c r="H165" s="2">
        <v>-2.2200000000000002</v>
      </c>
      <c r="I165" s="36">
        <v>1028.4000000000001</v>
      </c>
    </row>
    <row r="166" spans="2:9">
      <c r="B166" s="2" t="s">
        <v>1309</v>
      </c>
      <c r="C166" s="1">
        <v>3726</v>
      </c>
      <c r="D166" s="1">
        <v>3618</v>
      </c>
      <c r="E166" s="36">
        <v>971.23</v>
      </c>
      <c r="F166" s="2">
        <v>17.11</v>
      </c>
      <c r="G166" s="2">
        <v>1.79</v>
      </c>
      <c r="H166" s="2">
        <v>1.96</v>
      </c>
      <c r="I166" s="36">
        <v>1019.18</v>
      </c>
    </row>
    <row r="167" spans="2:9">
      <c r="B167" s="2" t="s">
        <v>1308</v>
      </c>
      <c r="C167" s="1">
        <v>3727</v>
      </c>
      <c r="D167" s="1">
        <v>3556</v>
      </c>
      <c r="E167" s="36">
        <v>954.12</v>
      </c>
      <c r="F167" s="2">
        <v>10.84</v>
      </c>
      <c r="G167" s="2">
        <v>1.1499999999999999</v>
      </c>
      <c r="H167" s="2">
        <v>1.17</v>
      </c>
      <c r="I167" s="36">
        <v>1015.2</v>
      </c>
    </row>
    <row r="168" spans="2:9">
      <c r="B168" s="2" t="s">
        <v>1307</v>
      </c>
      <c r="C168" s="1">
        <v>3723</v>
      </c>
      <c r="D168" s="1">
        <v>3512</v>
      </c>
      <c r="E168" s="36">
        <v>943.28</v>
      </c>
      <c r="F168" s="2">
        <v>-32.700000000000003</v>
      </c>
      <c r="G168" s="2">
        <v>-3.35</v>
      </c>
      <c r="H168" s="2">
        <v>-1.39</v>
      </c>
      <c r="I168" s="36">
        <v>1012.12</v>
      </c>
    </row>
    <row r="169" spans="2:9">
      <c r="B169" s="2" t="s">
        <v>1306</v>
      </c>
      <c r="C169" s="1">
        <v>3725</v>
      </c>
      <c r="D169" s="1">
        <v>3635</v>
      </c>
      <c r="E169" s="36">
        <v>975.98</v>
      </c>
      <c r="F169" s="2">
        <v>-25.63</v>
      </c>
      <c r="G169" s="2">
        <v>-2.56</v>
      </c>
      <c r="H169" s="2">
        <v>-2.1</v>
      </c>
      <c r="I169" s="36">
        <v>1007.47</v>
      </c>
    </row>
    <row r="170" spans="2:9">
      <c r="B170" s="2" t="s">
        <v>1305</v>
      </c>
      <c r="C170" s="1">
        <v>3725</v>
      </c>
      <c r="D170" s="1">
        <v>3731</v>
      </c>
      <c r="E170" s="36">
        <v>1001.61</v>
      </c>
      <c r="F170" s="2">
        <v>20.329999999999998</v>
      </c>
      <c r="G170" s="2">
        <v>2.0699999999999998</v>
      </c>
      <c r="H170" s="2">
        <v>1.37</v>
      </c>
      <c r="I170" s="36">
        <v>1003.16</v>
      </c>
    </row>
    <row r="171" spans="2:9">
      <c r="B171" s="2" t="s">
        <v>1304</v>
      </c>
      <c r="C171" s="1">
        <v>3726</v>
      </c>
      <c r="D171" s="1">
        <v>3656</v>
      </c>
      <c r="E171" s="36">
        <v>981.28</v>
      </c>
      <c r="F171" s="2">
        <v>-7.22</v>
      </c>
      <c r="G171" s="2">
        <v>-0.73</v>
      </c>
      <c r="H171" s="2">
        <v>-0.02</v>
      </c>
      <c r="I171" s="36">
        <v>1000.09</v>
      </c>
    </row>
    <row r="172" spans="2:9">
      <c r="B172" s="2" t="s">
        <v>1293</v>
      </c>
      <c r="C172" s="1">
        <v>3722</v>
      </c>
      <c r="D172" s="1">
        <v>3679</v>
      </c>
      <c r="E172" s="36">
        <v>988.5</v>
      </c>
      <c r="F172" s="2">
        <v>-11.67</v>
      </c>
      <c r="G172" s="2">
        <v>-1.17</v>
      </c>
      <c r="H172" s="2">
        <v>-0.82</v>
      </c>
      <c r="I172" s="36">
        <v>1000.23</v>
      </c>
    </row>
    <row r="173" spans="2:9">
      <c r="B173" s="2" t="s">
        <v>1292</v>
      </c>
      <c r="C173" s="1">
        <v>3720</v>
      </c>
      <c r="D173" s="1">
        <v>3721</v>
      </c>
      <c r="E173" s="36">
        <v>1000.17</v>
      </c>
      <c r="F173" s="2">
        <v>-29.21</v>
      </c>
      <c r="G173" s="2">
        <v>-2.84</v>
      </c>
      <c r="H173" s="2">
        <v>-2.31</v>
      </c>
      <c r="I173" s="36">
        <v>1000.63</v>
      </c>
    </row>
    <row r="174" spans="2:9">
      <c r="B174" s="2" t="s">
        <v>1291</v>
      </c>
      <c r="C174" s="1">
        <v>3717</v>
      </c>
      <c r="D174" s="1">
        <v>3826</v>
      </c>
      <c r="E174" s="36">
        <v>1029.3800000000001</v>
      </c>
      <c r="F174" s="2">
        <v>-3.94</v>
      </c>
      <c r="G174" s="2">
        <v>-0.38</v>
      </c>
      <c r="H174" s="2">
        <v>-1.37</v>
      </c>
      <c r="I174" s="36">
        <v>999.05</v>
      </c>
    </row>
    <row r="175" spans="2:9">
      <c r="B175" s="2" t="s">
        <v>1290</v>
      </c>
      <c r="C175" s="1">
        <v>3722</v>
      </c>
      <c r="D175" s="1">
        <v>3846</v>
      </c>
      <c r="E175" s="36">
        <v>1033.32</v>
      </c>
      <c r="F175" s="2">
        <v>0.52</v>
      </c>
      <c r="G175" s="2">
        <v>0.05</v>
      </c>
      <c r="H175" s="2">
        <v>-0.51</v>
      </c>
      <c r="I175" s="36">
        <v>996.22</v>
      </c>
    </row>
    <row r="176" spans="2:9">
      <c r="B176" s="2" t="s">
        <v>1286</v>
      </c>
      <c r="C176" s="1">
        <v>3725</v>
      </c>
      <c r="D176" s="1">
        <v>3847</v>
      </c>
      <c r="E176" s="36">
        <v>1032.8</v>
      </c>
      <c r="F176" s="2">
        <v>14.77</v>
      </c>
      <c r="G176" s="2">
        <v>1.45</v>
      </c>
      <c r="H176" s="2">
        <v>1.55</v>
      </c>
      <c r="I176" s="36">
        <v>998.34</v>
      </c>
    </row>
    <row r="177" spans="2:10">
      <c r="B177" s="2" t="s">
        <v>1285</v>
      </c>
      <c r="C177" s="1">
        <v>3723</v>
      </c>
      <c r="D177" s="1">
        <v>3790</v>
      </c>
      <c r="E177" s="36">
        <v>1018.03</v>
      </c>
      <c r="F177" s="2">
        <v>7.88</v>
      </c>
      <c r="G177" s="2">
        <v>0.78</v>
      </c>
      <c r="H177" s="2">
        <v>0.93</v>
      </c>
      <c r="I177" s="36">
        <v>1000.61</v>
      </c>
    </row>
    <row r="178" spans="2:10">
      <c r="B178" s="2" t="s">
        <v>1284</v>
      </c>
      <c r="C178" s="1">
        <v>3721</v>
      </c>
      <c r="D178" s="1">
        <v>3759</v>
      </c>
      <c r="E178" s="36">
        <v>1010.15</v>
      </c>
      <c r="F178" s="2">
        <v>10.27</v>
      </c>
      <c r="G178" s="2">
        <v>1.03</v>
      </c>
      <c r="H178" s="2">
        <v>0.98</v>
      </c>
      <c r="I178" s="36">
        <v>999.64</v>
      </c>
    </row>
    <row r="179" spans="2:10">
      <c r="B179" s="2" t="s">
        <v>1283</v>
      </c>
      <c r="C179" s="1">
        <v>2921</v>
      </c>
      <c r="D179" s="1">
        <v>3737</v>
      </c>
      <c r="E179" s="36">
        <v>999.88</v>
      </c>
      <c r="F179" s="2">
        <v>-8.91</v>
      </c>
      <c r="G179" s="2">
        <v>-0.69</v>
      </c>
      <c r="H179" s="2">
        <v>-0.73</v>
      </c>
      <c r="I179" s="36">
        <v>999.88</v>
      </c>
      <c r="J179" s="2" t="s">
        <v>23</v>
      </c>
    </row>
    <row r="180" spans="2:10">
      <c r="B180" s="2" t="s">
        <v>1282</v>
      </c>
      <c r="C180" s="1">
        <v>2920</v>
      </c>
      <c r="D180" s="1">
        <v>3763</v>
      </c>
      <c r="E180" s="36">
        <v>1288.42</v>
      </c>
      <c r="F180" s="2">
        <v>-0.22</v>
      </c>
      <c r="G180" s="2">
        <v>-0.02</v>
      </c>
      <c r="H180" s="2">
        <v>1.28</v>
      </c>
      <c r="I180" s="36">
        <v>1154.56</v>
      </c>
    </row>
    <row r="181" spans="2:10">
      <c r="B181" s="2" t="s">
        <v>1281</v>
      </c>
      <c r="C181" s="1">
        <v>2921</v>
      </c>
      <c r="D181" s="1">
        <v>3764</v>
      </c>
      <c r="E181" s="36">
        <v>1288.6400000000001</v>
      </c>
      <c r="F181" s="2">
        <v>-35.43</v>
      </c>
      <c r="G181" s="2">
        <v>-2.68</v>
      </c>
      <c r="H181" s="2">
        <v>-2.0099999999999998</v>
      </c>
      <c r="I181" s="36">
        <v>1151.0899999999999</v>
      </c>
    </row>
    <row r="182" spans="2:10">
      <c r="B182" s="2" t="s">
        <v>1280</v>
      </c>
      <c r="C182" s="1">
        <v>2921</v>
      </c>
      <c r="D182" s="1">
        <v>3868</v>
      </c>
      <c r="E182" s="36">
        <v>1324.07</v>
      </c>
      <c r="F182" s="2">
        <v>15.1</v>
      </c>
      <c r="G182" s="2">
        <v>1.1499999999999999</v>
      </c>
      <c r="H182" s="2">
        <v>1.31</v>
      </c>
      <c r="I182" s="36">
        <v>1151.1300000000001</v>
      </c>
    </row>
    <row r="183" spans="2:10">
      <c r="B183" s="2" t="s">
        <v>1279</v>
      </c>
      <c r="C183" s="1">
        <v>2920</v>
      </c>
      <c r="D183" s="1">
        <v>3822</v>
      </c>
      <c r="E183" s="36">
        <v>1308.97</v>
      </c>
      <c r="F183" s="2">
        <v>-1.1100000000000001</v>
      </c>
      <c r="G183" s="2">
        <v>-0.08</v>
      </c>
      <c r="H183" s="2">
        <v>-0.51</v>
      </c>
      <c r="I183" s="36">
        <v>1150.6600000000001</v>
      </c>
    </row>
    <row r="184" spans="2:10">
      <c r="B184" s="2" t="s">
        <v>1276</v>
      </c>
      <c r="C184" s="1">
        <v>2920</v>
      </c>
      <c r="D184" s="1">
        <v>3825</v>
      </c>
      <c r="E184" s="36">
        <v>1310.08</v>
      </c>
      <c r="F184" s="2">
        <v>19.53</v>
      </c>
      <c r="G184" s="2">
        <v>1.51</v>
      </c>
      <c r="H184" s="2">
        <v>0.22</v>
      </c>
      <c r="I184" s="36">
        <v>1148.44</v>
      </c>
    </row>
    <row r="185" spans="2:10">
      <c r="B185" s="2" t="s">
        <v>1277</v>
      </c>
      <c r="C185" s="1">
        <v>2921</v>
      </c>
      <c r="D185" s="1">
        <v>3770</v>
      </c>
      <c r="E185" s="36">
        <v>1290.55</v>
      </c>
      <c r="F185" s="2">
        <v>49.8</v>
      </c>
      <c r="G185" s="2">
        <v>4.01</v>
      </c>
      <c r="H185" s="2">
        <v>3.74</v>
      </c>
      <c r="I185" s="36">
        <v>1147.67</v>
      </c>
    </row>
    <row r="186" spans="2:10">
      <c r="B186" s="2" t="s">
        <v>1275</v>
      </c>
      <c r="C186" s="1">
        <v>2920</v>
      </c>
      <c r="D186" s="1">
        <v>3623</v>
      </c>
      <c r="E186" s="36">
        <v>1240.75</v>
      </c>
      <c r="F186" s="2">
        <v>12.03</v>
      </c>
      <c r="G186" s="2">
        <v>0.98</v>
      </c>
      <c r="H186" s="2">
        <v>-0.28999999999999998</v>
      </c>
      <c r="I186" s="36">
        <v>1147.8599999999999</v>
      </c>
    </row>
    <row r="187" spans="2:10">
      <c r="B187" s="2" t="s">
        <v>1274</v>
      </c>
      <c r="C187" s="1">
        <v>2917</v>
      </c>
      <c r="D187" s="1">
        <v>3585</v>
      </c>
      <c r="E187" s="36">
        <v>1228.72</v>
      </c>
      <c r="F187" s="2">
        <v>12.28</v>
      </c>
      <c r="G187" s="2">
        <v>1.01</v>
      </c>
      <c r="H187" s="2">
        <v>0.88</v>
      </c>
      <c r="I187" s="36">
        <v>1147.77</v>
      </c>
    </row>
    <row r="188" spans="2:10">
      <c r="B188" s="2" t="s">
        <v>1272</v>
      </c>
      <c r="C188" s="1">
        <v>2914</v>
      </c>
      <c r="D188" s="1">
        <v>3545</v>
      </c>
      <c r="E188" s="36">
        <v>1216.44</v>
      </c>
      <c r="F188" s="2">
        <v>-76.31</v>
      </c>
      <c r="G188" s="2">
        <v>-5.9</v>
      </c>
      <c r="H188" s="2">
        <v>-2.25</v>
      </c>
      <c r="I188" s="36">
        <v>1146.98</v>
      </c>
    </row>
    <row r="189" spans="2:10">
      <c r="B189" s="2" t="s">
        <v>1271</v>
      </c>
      <c r="C189" s="1">
        <v>2908</v>
      </c>
      <c r="D189" s="1">
        <v>3760</v>
      </c>
      <c r="E189" s="36">
        <v>1292.75</v>
      </c>
      <c r="F189" s="2">
        <v>-2.76</v>
      </c>
      <c r="G189" s="2">
        <v>-0.21</v>
      </c>
      <c r="H189" s="2">
        <v>-3.92</v>
      </c>
      <c r="I189" s="36">
        <v>1146</v>
      </c>
    </row>
    <row r="190" spans="2:10">
      <c r="B190" s="2" t="s">
        <v>1270</v>
      </c>
      <c r="C190" s="1">
        <v>2909</v>
      </c>
      <c r="D190" s="1">
        <v>3769</v>
      </c>
      <c r="E190" s="36">
        <v>1295.51</v>
      </c>
      <c r="F190" s="2">
        <v>56.22</v>
      </c>
      <c r="G190" s="2">
        <v>4.54</v>
      </c>
      <c r="H190" s="2">
        <v>2.39</v>
      </c>
      <c r="I190" s="36">
        <v>1147.05</v>
      </c>
    </row>
    <row r="191" spans="2:10">
      <c r="B191" s="2" t="s">
        <v>1269</v>
      </c>
      <c r="C191" s="1">
        <v>2912</v>
      </c>
      <c r="D191" s="1">
        <v>3609</v>
      </c>
      <c r="E191" s="36">
        <v>1239.29</v>
      </c>
      <c r="F191" s="2">
        <v>41.2</v>
      </c>
      <c r="G191" s="2">
        <v>3.44</v>
      </c>
      <c r="H191" s="2">
        <v>2.74</v>
      </c>
      <c r="I191" s="36">
        <v>1146.5</v>
      </c>
    </row>
    <row r="192" spans="2:10">
      <c r="B192" s="2" t="s">
        <v>1268</v>
      </c>
      <c r="C192" s="1">
        <v>2916</v>
      </c>
      <c r="D192" s="1">
        <v>3494</v>
      </c>
      <c r="E192" s="36">
        <v>1198.0899999999999</v>
      </c>
      <c r="F192" s="2">
        <v>17.899999999999999</v>
      </c>
      <c r="G192" s="2">
        <v>1.52</v>
      </c>
      <c r="H192" s="2">
        <v>0.57999999999999996</v>
      </c>
      <c r="I192" s="36">
        <v>1142.97</v>
      </c>
    </row>
    <row r="193" spans="2:9">
      <c r="B193" s="2" t="s">
        <v>1267</v>
      </c>
      <c r="C193" s="1">
        <v>2920</v>
      </c>
      <c r="D193" s="1">
        <v>3446</v>
      </c>
      <c r="E193" s="36">
        <v>1180.19</v>
      </c>
      <c r="F193" s="2">
        <v>-46.02</v>
      </c>
      <c r="G193" s="2">
        <v>-3.75</v>
      </c>
      <c r="H193" s="2">
        <v>-1.8</v>
      </c>
      <c r="I193" s="36">
        <v>1141.95</v>
      </c>
    </row>
    <row r="194" spans="2:9">
      <c r="B194" s="2" t="s">
        <v>1266</v>
      </c>
      <c r="C194" s="1">
        <v>2917</v>
      </c>
      <c r="D194" s="1">
        <v>3577</v>
      </c>
      <c r="E194" s="36">
        <v>1226.21</v>
      </c>
      <c r="F194" s="2">
        <v>-8.25</v>
      </c>
      <c r="G194" s="2">
        <v>-0.67</v>
      </c>
      <c r="H194" s="2">
        <v>-0.54</v>
      </c>
      <c r="I194" s="36">
        <v>1142.49</v>
      </c>
    </row>
    <row r="195" spans="2:9">
      <c r="B195" s="2" t="s">
        <v>1265</v>
      </c>
      <c r="C195" s="1">
        <v>2910</v>
      </c>
      <c r="D195" s="1">
        <v>3592</v>
      </c>
      <c r="E195" s="36">
        <v>1234.46</v>
      </c>
      <c r="F195" s="2">
        <v>-41.42</v>
      </c>
      <c r="G195" s="2">
        <v>-3.25</v>
      </c>
      <c r="H195" s="2">
        <v>-2.15</v>
      </c>
      <c r="I195" s="36">
        <v>1144.18</v>
      </c>
    </row>
    <row r="196" spans="2:9">
      <c r="B196" s="2" t="s">
        <v>1264</v>
      </c>
      <c r="C196" s="1">
        <v>2908</v>
      </c>
      <c r="D196" s="1">
        <v>3711</v>
      </c>
      <c r="E196" s="36">
        <v>1275.8800000000001</v>
      </c>
      <c r="F196" s="2">
        <v>54.19</v>
      </c>
      <c r="G196" s="2">
        <v>4.4400000000000004</v>
      </c>
      <c r="H196" s="2">
        <v>4.78</v>
      </c>
      <c r="I196" s="36">
        <v>1143.22</v>
      </c>
    </row>
    <row r="197" spans="2:9">
      <c r="B197" s="2" t="s">
        <v>1263</v>
      </c>
      <c r="C197" s="1">
        <v>2912</v>
      </c>
      <c r="D197" s="1">
        <v>3557</v>
      </c>
      <c r="E197" s="36">
        <v>1221.69</v>
      </c>
      <c r="F197" s="2">
        <v>11.59</v>
      </c>
      <c r="G197" s="2">
        <v>0.96</v>
      </c>
      <c r="H197" s="2">
        <v>0.91</v>
      </c>
      <c r="I197" s="36">
        <v>1141.7</v>
      </c>
    </row>
    <row r="198" spans="2:9">
      <c r="B198" s="2" t="s">
        <v>1262</v>
      </c>
      <c r="C198" s="1">
        <v>2929</v>
      </c>
      <c r="D198" s="1">
        <v>3545</v>
      </c>
      <c r="E198" s="36">
        <v>1210.0999999999999</v>
      </c>
      <c r="F198" s="2">
        <v>39.39</v>
      </c>
      <c r="G198" s="2">
        <v>3.36</v>
      </c>
      <c r="H198" s="2">
        <v>4.25</v>
      </c>
      <c r="I198" s="36">
        <v>1141.5999999999999</v>
      </c>
    </row>
    <row r="199" spans="2:9">
      <c r="B199" s="2" t="s">
        <v>1259</v>
      </c>
      <c r="C199" s="1">
        <v>2934</v>
      </c>
      <c r="D199" s="1">
        <v>3435</v>
      </c>
      <c r="E199" s="36">
        <v>1170.71</v>
      </c>
      <c r="F199" s="2">
        <v>-90.4</v>
      </c>
      <c r="G199" s="2">
        <v>-7.17</v>
      </c>
      <c r="H199" s="2">
        <v>-5.79</v>
      </c>
      <c r="I199" s="36">
        <v>1137.46</v>
      </c>
    </row>
    <row r="200" spans="2:9">
      <c r="B200" s="2" t="s">
        <v>1257</v>
      </c>
      <c r="C200" s="1">
        <v>2935</v>
      </c>
      <c r="D200" s="1">
        <v>3702</v>
      </c>
      <c r="E200" s="36">
        <v>1261.1099999999999</v>
      </c>
      <c r="F200" s="2">
        <v>-60.66</v>
      </c>
      <c r="G200" s="2">
        <v>-4.59</v>
      </c>
      <c r="H200" s="2">
        <v>-4.32</v>
      </c>
      <c r="I200" s="36">
        <v>1140.31</v>
      </c>
    </row>
    <row r="201" spans="2:9">
      <c r="B201" s="2" t="s">
        <v>1258</v>
      </c>
      <c r="C201" s="1">
        <v>2936</v>
      </c>
      <c r="D201" s="1">
        <v>3881</v>
      </c>
      <c r="E201" s="36">
        <v>1321.77</v>
      </c>
      <c r="F201" s="2">
        <v>-16.78</v>
      </c>
      <c r="G201" s="2">
        <v>-1.25</v>
      </c>
      <c r="H201" s="2">
        <v>-0.89</v>
      </c>
      <c r="I201" s="36">
        <v>1137.94</v>
      </c>
    </row>
    <row r="202" spans="2:9">
      <c r="B202" s="2" t="s">
        <v>1256</v>
      </c>
      <c r="C202" s="1">
        <v>2941</v>
      </c>
      <c r="D202" s="1">
        <v>3937</v>
      </c>
      <c r="E202" s="36">
        <v>1338.55</v>
      </c>
      <c r="F202" s="2">
        <v>14.49</v>
      </c>
      <c r="G202" s="2">
        <v>1.0900000000000001</v>
      </c>
      <c r="H202" s="2">
        <v>1.3</v>
      </c>
      <c r="I202" s="36">
        <v>1142.82</v>
      </c>
    </row>
    <row r="203" spans="2:9">
      <c r="B203" s="2" t="s">
        <v>1251</v>
      </c>
      <c r="C203" s="1">
        <v>2946</v>
      </c>
      <c r="D203" s="1">
        <v>3900</v>
      </c>
      <c r="E203" s="36">
        <v>1324.06</v>
      </c>
      <c r="F203" s="2">
        <v>-48.35</v>
      </c>
      <c r="G203" s="2">
        <v>-3.52</v>
      </c>
      <c r="H203" s="2">
        <v>-3.53</v>
      </c>
      <c r="I203" s="36">
        <v>1139.1199999999999</v>
      </c>
    </row>
    <row r="204" spans="2:9">
      <c r="B204" s="2" t="s">
        <v>1250</v>
      </c>
      <c r="C204" s="1">
        <v>2948</v>
      </c>
      <c r="D204" s="1">
        <v>4045</v>
      </c>
      <c r="E204" s="36">
        <v>1372.41</v>
      </c>
      <c r="F204" s="2">
        <v>-35.53</v>
      </c>
      <c r="G204" s="2">
        <v>-2.52</v>
      </c>
      <c r="H204" s="2">
        <v>-1.29</v>
      </c>
      <c r="I204" s="36">
        <v>1139.25</v>
      </c>
    </row>
    <row r="205" spans="2:9">
      <c r="B205" s="2" t="s">
        <v>1249</v>
      </c>
      <c r="C205" s="1">
        <v>2949</v>
      </c>
      <c r="D205" s="1">
        <v>4152</v>
      </c>
      <c r="E205" s="36">
        <v>1407.94</v>
      </c>
      <c r="F205" s="2">
        <v>-28.32</v>
      </c>
      <c r="G205" s="2">
        <v>-1.97</v>
      </c>
      <c r="H205" s="2">
        <v>-0.3</v>
      </c>
      <c r="I205" s="36">
        <v>1139.07</v>
      </c>
    </row>
    <row r="206" spans="2:9">
      <c r="B206" s="2" t="s">
        <v>1248</v>
      </c>
      <c r="C206" s="1">
        <v>2945</v>
      </c>
      <c r="D206" s="1">
        <v>4230</v>
      </c>
      <c r="E206" s="36">
        <v>1436.26</v>
      </c>
      <c r="F206" s="2">
        <v>-21.28</v>
      </c>
      <c r="G206" s="2">
        <v>-1.46</v>
      </c>
      <c r="H206" s="2">
        <v>-0.76</v>
      </c>
      <c r="I206" s="36">
        <v>1138.22</v>
      </c>
    </row>
    <row r="207" spans="2:9">
      <c r="B207" s="2" t="s">
        <v>1247</v>
      </c>
      <c r="C207" s="1">
        <v>2951</v>
      </c>
      <c r="D207" s="1">
        <v>4301</v>
      </c>
      <c r="E207" s="36">
        <v>1457.54</v>
      </c>
      <c r="F207" s="2">
        <v>-5.7</v>
      </c>
      <c r="G207" s="2">
        <v>-0.39</v>
      </c>
      <c r="H207" s="2">
        <v>-0.66</v>
      </c>
      <c r="I207" s="36">
        <v>1135.25</v>
      </c>
    </row>
    <row r="208" spans="2:9">
      <c r="B208" s="2" t="s">
        <v>1246</v>
      </c>
      <c r="C208" s="1">
        <v>2955</v>
      </c>
      <c r="D208" s="1">
        <v>4324</v>
      </c>
      <c r="E208" s="36">
        <v>1463.24</v>
      </c>
      <c r="F208" s="2">
        <v>-3.64</v>
      </c>
      <c r="G208" s="2">
        <v>-0.25</v>
      </c>
      <c r="H208" s="2">
        <v>0.56999999999999995</v>
      </c>
      <c r="I208" s="36">
        <v>1135.21</v>
      </c>
    </row>
    <row r="209" spans="2:9">
      <c r="B209" s="2" t="s">
        <v>1245</v>
      </c>
      <c r="C209" s="1">
        <v>2958</v>
      </c>
      <c r="D209" s="1">
        <v>4340</v>
      </c>
      <c r="E209" s="36">
        <v>1466.88</v>
      </c>
      <c r="F209" s="2">
        <v>5.1100000000000003</v>
      </c>
      <c r="G209" s="2">
        <v>0.35</v>
      </c>
      <c r="H209" s="2">
        <v>0.12</v>
      </c>
      <c r="I209" s="36">
        <v>1136.1500000000001</v>
      </c>
    </row>
    <row r="210" spans="2:9">
      <c r="B210" s="2" t="s">
        <v>1244</v>
      </c>
      <c r="C210" s="1">
        <v>2973</v>
      </c>
      <c r="D210" s="1">
        <v>4346</v>
      </c>
      <c r="E210" s="36">
        <v>1461.77</v>
      </c>
      <c r="F210" s="2">
        <v>-19.71</v>
      </c>
      <c r="G210" s="2">
        <v>-1.33</v>
      </c>
      <c r="H210" s="2">
        <v>-1.79</v>
      </c>
      <c r="I210" s="36">
        <v>1135.99</v>
      </c>
    </row>
    <row r="211" spans="2:9">
      <c r="B211" s="2" t="s">
        <v>1243</v>
      </c>
      <c r="C211" s="1">
        <v>2974</v>
      </c>
      <c r="D211" s="1">
        <v>4406</v>
      </c>
      <c r="E211" s="36">
        <v>1481.48</v>
      </c>
      <c r="F211" s="2">
        <v>21.6</v>
      </c>
      <c r="G211" s="2">
        <v>1.48</v>
      </c>
      <c r="H211" s="2">
        <v>1.06</v>
      </c>
      <c r="I211" s="36">
        <v>1136.3800000000001</v>
      </c>
    </row>
    <row r="212" spans="2:9">
      <c r="B212" s="2" t="s">
        <v>1242</v>
      </c>
      <c r="C212" s="1">
        <v>2971</v>
      </c>
      <c r="D212" s="1">
        <v>4337</v>
      </c>
      <c r="E212" s="36">
        <v>1459.88</v>
      </c>
      <c r="F212" s="2">
        <v>-23.18</v>
      </c>
      <c r="G212" s="2">
        <v>-1.56</v>
      </c>
      <c r="H212" s="2">
        <v>-1.23</v>
      </c>
      <c r="I212" s="36">
        <v>1134.17</v>
      </c>
    </row>
    <row r="213" spans="2:9">
      <c r="B213" s="2" t="s">
        <v>1241</v>
      </c>
      <c r="C213" s="1">
        <v>2978</v>
      </c>
      <c r="D213" s="1">
        <v>4417</v>
      </c>
      <c r="E213" s="36">
        <v>1483.06</v>
      </c>
      <c r="F213" s="2">
        <v>0.24</v>
      </c>
      <c r="G213" s="2">
        <v>0.02</v>
      </c>
      <c r="H213" s="2">
        <v>-0.61</v>
      </c>
      <c r="I213" s="36">
        <v>1134.1300000000001</v>
      </c>
    </row>
    <row r="214" spans="2:9">
      <c r="B214" s="2" t="s">
        <v>1240</v>
      </c>
      <c r="C214" s="1">
        <v>2976</v>
      </c>
      <c r="D214" s="1">
        <v>4413</v>
      </c>
      <c r="E214" s="36">
        <v>1482.82</v>
      </c>
      <c r="F214" s="2">
        <v>13.1</v>
      </c>
      <c r="G214" s="2">
        <v>0.89</v>
      </c>
      <c r="H214" s="2">
        <v>0.76</v>
      </c>
      <c r="I214" s="36">
        <v>1134.5</v>
      </c>
    </row>
    <row r="215" spans="2:9">
      <c r="B215" s="2" t="s">
        <v>1239</v>
      </c>
      <c r="C215" s="1">
        <v>2974</v>
      </c>
      <c r="D215" s="1">
        <v>4371</v>
      </c>
      <c r="E215" s="36">
        <v>1469.72</v>
      </c>
      <c r="F215" s="2">
        <v>-15.84</v>
      </c>
      <c r="G215" s="2">
        <v>-1.07</v>
      </c>
      <c r="H215" s="2">
        <v>-0.86</v>
      </c>
      <c r="I215" s="36">
        <v>1131.44</v>
      </c>
    </row>
    <row r="216" spans="2:9">
      <c r="B216" s="2" t="s">
        <v>1236</v>
      </c>
      <c r="C216" s="1">
        <v>2973</v>
      </c>
      <c r="D216" s="1">
        <v>4417</v>
      </c>
      <c r="E216" s="36">
        <v>1485.56</v>
      </c>
      <c r="F216" s="2">
        <v>9.4</v>
      </c>
      <c r="G216" s="2">
        <v>0.64</v>
      </c>
      <c r="H216" s="2">
        <v>0.48</v>
      </c>
      <c r="I216" s="36">
        <v>1135.1099999999999</v>
      </c>
    </row>
    <row r="217" spans="2:9">
      <c r="B217" s="2" t="s">
        <v>1235</v>
      </c>
      <c r="C217" s="1">
        <v>2972</v>
      </c>
      <c r="D217" s="1">
        <v>4387</v>
      </c>
      <c r="E217" s="36">
        <v>1476.16</v>
      </c>
      <c r="F217" s="2">
        <v>2.93</v>
      </c>
      <c r="G217" s="2">
        <v>0.2</v>
      </c>
      <c r="H217" s="2">
        <v>0.15</v>
      </c>
      <c r="I217" s="36">
        <v>1130.69</v>
      </c>
    </row>
    <row r="218" spans="2:9">
      <c r="B218" s="2" t="s">
        <v>1234</v>
      </c>
      <c r="C218" s="1">
        <v>2967</v>
      </c>
      <c r="D218" s="1">
        <v>4371</v>
      </c>
      <c r="E218" s="36">
        <v>1473.23</v>
      </c>
      <c r="F218" s="2">
        <v>37.299999999999997</v>
      </c>
      <c r="G218" s="2">
        <v>2.6</v>
      </c>
      <c r="H218" s="2">
        <v>2.0099999999999998</v>
      </c>
      <c r="I218" s="36">
        <v>1130.3599999999999</v>
      </c>
    </row>
    <row r="219" spans="2:9">
      <c r="B219" s="2" t="s">
        <v>1233</v>
      </c>
      <c r="C219" s="1">
        <v>2967</v>
      </c>
      <c r="D219" s="1">
        <v>4261</v>
      </c>
      <c r="E219" s="36">
        <v>1435.93</v>
      </c>
      <c r="F219" s="2">
        <v>17.39</v>
      </c>
      <c r="G219" s="2">
        <v>1.23</v>
      </c>
      <c r="H219" s="2">
        <v>1.64</v>
      </c>
      <c r="I219" s="36">
        <v>1129.49</v>
      </c>
    </row>
    <row r="220" spans="2:9">
      <c r="B220" s="2" t="s">
        <v>1232</v>
      </c>
      <c r="C220" s="1">
        <v>2968</v>
      </c>
      <c r="D220" s="1">
        <v>4210</v>
      </c>
      <c r="E220" s="36">
        <v>1418.54</v>
      </c>
      <c r="F220" s="2">
        <v>13.32</v>
      </c>
      <c r="G220" s="2">
        <v>0.95</v>
      </c>
      <c r="H220" s="2">
        <v>-0.12</v>
      </c>
      <c r="I220" s="36">
        <v>1130.3900000000001</v>
      </c>
    </row>
    <row r="221" spans="2:9">
      <c r="B221" s="2" t="s">
        <v>1231</v>
      </c>
      <c r="C221" s="1">
        <v>2966</v>
      </c>
      <c r="D221" s="1">
        <v>4168</v>
      </c>
      <c r="E221" s="36">
        <v>1405.22</v>
      </c>
      <c r="F221" s="2">
        <v>2.81</v>
      </c>
      <c r="G221" s="2">
        <v>0.2</v>
      </c>
      <c r="H221" s="2">
        <v>1.1399999999999999</v>
      </c>
      <c r="I221" s="36">
        <v>1126.98</v>
      </c>
    </row>
    <row r="222" spans="2:9">
      <c r="B222" s="2" t="s">
        <v>1230</v>
      </c>
      <c r="C222" s="1">
        <v>2968</v>
      </c>
      <c r="D222" s="1">
        <v>4162</v>
      </c>
      <c r="E222" s="36">
        <v>1402.41</v>
      </c>
      <c r="F222" s="2">
        <v>-49.81</v>
      </c>
      <c r="G222" s="2">
        <v>-3.43</v>
      </c>
      <c r="H222" s="2">
        <v>-3.4</v>
      </c>
      <c r="I222" s="36">
        <v>1123.95</v>
      </c>
    </row>
    <row r="223" spans="2:9">
      <c r="B223" s="2" t="s">
        <v>1229</v>
      </c>
      <c r="C223" s="1">
        <v>2970</v>
      </c>
      <c r="D223" s="1">
        <v>4313</v>
      </c>
      <c r="E223" s="36">
        <v>1452.22</v>
      </c>
      <c r="F223" s="2">
        <v>-8.0500000000000007</v>
      </c>
      <c r="G223" s="2">
        <v>-0.55000000000000004</v>
      </c>
      <c r="H223" s="2">
        <v>-1.08</v>
      </c>
      <c r="I223" s="36">
        <v>1127.4100000000001</v>
      </c>
    </row>
    <row r="224" spans="2:9">
      <c r="B224" s="2" t="s">
        <v>1220</v>
      </c>
      <c r="C224" s="1">
        <v>2970</v>
      </c>
      <c r="D224" s="1">
        <v>4337</v>
      </c>
      <c r="E224" s="36">
        <v>1460.27</v>
      </c>
      <c r="F224" s="2">
        <v>-31.28</v>
      </c>
      <c r="G224" s="2">
        <v>-2.1</v>
      </c>
      <c r="H224" s="2">
        <v>-1.96</v>
      </c>
      <c r="I224" s="36">
        <v>1124.0999999999999</v>
      </c>
    </row>
    <row r="225" spans="2:9">
      <c r="B225" s="2" t="s">
        <v>1219</v>
      </c>
      <c r="C225" s="1">
        <v>2976</v>
      </c>
      <c r="D225" s="1">
        <v>4438</v>
      </c>
      <c r="E225" s="36">
        <v>1491.55</v>
      </c>
      <c r="F225" s="2">
        <v>-21.84</v>
      </c>
      <c r="G225" s="2">
        <v>-1.44</v>
      </c>
      <c r="H225" s="2">
        <v>-1.01</v>
      </c>
      <c r="I225" s="36">
        <v>1124.46</v>
      </c>
    </row>
    <row r="226" spans="2:9">
      <c r="B226" s="2" t="s">
        <v>1206</v>
      </c>
      <c r="C226" s="1">
        <v>2978</v>
      </c>
      <c r="D226" s="1">
        <v>4506</v>
      </c>
      <c r="E226" s="36">
        <v>1513.39</v>
      </c>
      <c r="F226" s="2">
        <v>15.03</v>
      </c>
      <c r="G226" s="2">
        <v>1</v>
      </c>
      <c r="H226" s="2">
        <v>1.41</v>
      </c>
      <c r="I226" s="36">
        <v>1124.6199999999999</v>
      </c>
    </row>
    <row r="227" spans="2:9">
      <c r="B227" s="2" t="s">
        <v>1205</v>
      </c>
      <c r="C227" s="1">
        <v>2978</v>
      </c>
      <c r="D227" s="1">
        <v>4463</v>
      </c>
      <c r="E227" s="36">
        <v>1498.36</v>
      </c>
      <c r="F227" s="2">
        <v>-30.57</v>
      </c>
      <c r="G227" s="2">
        <v>-2</v>
      </c>
      <c r="H227" s="2">
        <v>-0.39</v>
      </c>
      <c r="I227" s="36">
        <v>1121.53</v>
      </c>
    </row>
    <row r="228" spans="2:9">
      <c r="B228" s="2" t="s">
        <v>1204</v>
      </c>
      <c r="C228" s="1">
        <v>2978</v>
      </c>
      <c r="D228" s="1">
        <v>4553</v>
      </c>
      <c r="E228" s="36">
        <v>1528.93</v>
      </c>
      <c r="F228" s="2">
        <v>-15.25</v>
      </c>
      <c r="G228" s="2">
        <v>-0.99</v>
      </c>
      <c r="H228" s="2">
        <v>-0.37</v>
      </c>
      <c r="I228" s="36">
        <v>1116.99</v>
      </c>
    </row>
    <row r="229" spans="2:9">
      <c r="B229" s="2" t="s">
        <v>1203</v>
      </c>
      <c r="C229" s="1">
        <v>2978</v>
      </c>
      <c r="D229" s="1">
        <v>4599</v>
      </c>
      <c r="E229" s="36">
        <v>1544.18</v>
      </c>
      <c r="F229" s="2">
        <v>6.15</v>
      </c>
      <c r="G229" s="2">
        <v>0.4</v>
      </c>
      <c r="H229" s="2">
        <v>0.83</v>
      </c>
      <c r="I229" s="36">
        <v>1118.2</v>
      </c>
    </row>
    <row r="230" spans="2:9">
      <c r="B230" s="2" t="s">
        <v>1202</v>
      </c>
      <c r="C230" s="1">
        <v>2981</v>
      </c>
      <c r="D230" s="1">
        <v>4585</v>
      </c>
      <c r="E230" s="36">
        <v>1538.03</v>
      </c>
      <c r="F230" s="2">
        <v>15.67</v>
      </c>
      <c r="G230" s="2">
        <v>1.03</v>
      </c>
      <c r="H230" s="2">
        <v>0.73</v>
      </c>
      <c r="I230" s="36">
        <v>1118.6600000000001</v>
      </c>
    </row>
    <row r="231" spans="2:9">
      <c r="B231" s="2" t="s">
        <v>1201</v>
      </c>
      <c r="C231" s="1">
        <v>2978</v>
      </c>
      <c r="D231" s="1">
        <v>4533</v>
      </c>
      <c r="E231" s="36">
        <v>1522.36</v>
      </c>
      <c r="F231" s="2">
        <v>-6.89</v>
      </c>
      <c r="G231" s="2">
        <v>-0.45</v>
      </c>
      <c r="H231" s="2">
        <v>-0.1</v>
      </c>
      <c r="I231" s="36">
        <v>1119.44</v>
      </c>
    </row>
    <row r="232" spans="2:9">
      <c r="B232" s="2" t="s">
        <v>1200</v>
      </c>
      <c r="C232" s="1">
        <v>2977</v>
      </c>
      <c r="D232" s="1">
        <v>4552</v>
      </c>
      <c r="E232" s="36">
        <v>1529.25</v>
      </c>
      <c r="F232" s="2">
        <v>-3.07</v>
      </c>
      <c r="G232" s="2">
        <v>-0.2</v>
      </c>
      <c r="H232" s="2">
        <v>0.57999999999999996</v>
      </c>
      <c r="I232" s="36">
        <v>1122.23</v>
      </c>
    </row>
    <row r="233" spans="2:9">
      <c r="B233" s="2" t="s">
        <v>1190</v>
      </c>
      <c r="C233" s="1">
        <v>2978</v>
      </c>
      <c r="D233" s="1">
        <v>4563</v>
      </c>
      <c r="E233" s="36">
        <v>1532.32</v>
      </c>
      <c r="F233" s="2">
        <v>27.56</v>
      </c>
      <c r="G233" s="2">
        <v>1.83</v>
      </c>
      <c r="H233" s="2">
        <v>0.54</v>
      </c>
      <c r="I233" s="36">
        <v>1119.8599999999999</v>
      </c>
    </row>
    <row r="234" spans="2:9">
      <c r="B234" s="2" t="s">
        <v>1174</v>
      </c>
      <c r="C234" s="1">
        <v>2975</v>
      </c>
      <c r="D234" s="1">
        <v>4477</v>
      </c>
      <c r="E234" s="36">
        <v>1504.76</v>
      </c>
      <c r="F234" s="2">
        <v>39.57</v>
      </c>
      <c r="G234" s="2">
        <v>2.7</v>
      </c>
      <c r="H234" s="2">
        <v>2</v>
      </c>
      <c r="I234" s="36">
        <v>1126.25</v>
      </c>
    </row>
    <row r="235" spans="2:9">
      <c r="B235" s="2" t="s">
        <v>55</v>
      </c>
      <c r="C235" s="1">
        <v>2977</v>
      </c>
      <c r="D235" s="1">
        <v>4362</v>
      </c>
      <c r="E235" s="36">
        <v>1465.19</v>
      </c>
      <c r="F235" s="2">
        <v>2.96</v>
      </c>
      <c r="G235" s="2">
        <v>0.2</v>
      </c>
      <c r="H235" s="2">
        <v>0</v>
      </c>
      <c r="I235" s="36">
        <v>1127.43</v>
      </c>
    </row>
    <row r="236" spans="2:9">
      <c r="B236" s="2" t="s">
        <v>54</v>
      </c>
      <c r="C236" s="1">
        <v>2970</v>
      </c>
      <c r="D236" s="1">
        <v>4344</v>
      </c>
      <c r="E236" s="36">
        <v>1462.23</v>
      </c>
      <c r="F236" s="2">
        <v>-3.07</v>
      </c>
      <c r="G236" s="2">
        <v>-0.21</v>
      </c>
      <c r="H236" s="2">
        <v>-0.97</v>
      </c>
      <c r="I236" s="36">
        <v>1126.5899999999999</v>
      </c>
    </row>
    <row r="237" spans="2:9">
      <c r="B237" s="2" t="s">
        <v>52</v>
      </c>
      <c r="C237" s="1">
        <v>2982</v>
      </c>
      <c r="D237" s="1">
        <v>4369</v>
      </c>
      <c r="E237" s="36">
        <v>1465.3</v>
      </c>
      <c r="F237" s="2">
        <v>61.88</v>
      </c>
      <c r="G237" s="2">
        <v>4.41</v>
      </c>
      <c r="H237" s="2">
        <v>3.18</v>
      </c>
      <c r="I237" s="36">
        <v>1129.04</v>
      </c>
    </row>
    <row r="238" spans="2:9">
      <c r="B238" s="2" t="s">
        <v>51</v>
      </c>
      <c r="C238" s="1">
        <v>2992</v>
      </c>
      <c r="D238" s="1">
        <v>4200</v>
      </c>
      <c r="E238" s="36">
        <v>1403.42</v>
      </c>
      <c r="F238" s="2">
        <v>-18.98</v>
      </c>
      <c r="G238" s="2">
        <v>-1.33</v>
      </c>
      <c r="H238" s="2">
        <v>-0.02</v>
      </c>
      <c r="I238" s="36">
        <v>1127.3699999999999</v>
      </c>
    </row>
    <row r="239" spans="2:9">
      <c r="B239" s="2" t="s">
        <v>49</v>
      </c>
      <c r="C239" s="1">
        <v>2990</v>
      </c>
      <c r="D239" s="1">
        <v>4253</v>
      </c>
      <c r="E239" s="36">
        <v>1422.4</v>
      </c>
      <c r="F239" s="2">
        <v>-43.68</v>
      </c>
      <c r="G239" s="2">
        <v>-2.98</v>
      </c>
      <c r="H239" s="2">
        <v>-0.45</v>
      </c>
      <c r="I239" s="36">
        <v>1129.79</v>
      </c>
    </row>
    <row r="240" spans="2:9">
      <c r="B240" s="2" t="s">
        <v>48</v>
      </c>
      <c r="C240" s="1">
        <v>2995</v>
      </c>
      <c r="D240" s="1">
        <v>4392</v>
      </c>
      <c r="E240" s="36">
        <v>1466.08</v>
      </c>
      <c r="F240" s="2">
        <v>-33.450000000000003</v>
      </c>
      <c r="G240" s="2">
        <v>-2.23</v>
      </c>
      <c r="H240" s="2">
        <v>-2.65</v>
      </c>
      <c r="I240" s="36">
        <v>1129.06</v>
      </c>
    </row>
    <row r="241" spans="2:9">
      <c r="B241" s="2" t="s">
        <v>47</v>
      </c>
      <c r="C241" s="1">
        <v>2997</v>
      </c>
      <c r="D241" s="1">
        <v>4494</v>
      </c>
      <c r="E241" s="36">
        <v>1499.53</v>
      </c>
      <c r="F241" s="2">
        <v>-11.42</v>
      </c>
      <c r="G241" s="2">
        <v>-0.76</v>
      </c>
      <c r="H241" s="2">
        <v>-0.08</v>
      </c>
      <c r="I241" s="36">
        <v>1123.56</v>
      </c>
    </row>
    <row r="242" spans="2:9">
      <c r="B242" s="2" t="s">
        <v>46</v>
      </c>
      <c r="C242" s="1">
        <v>3001</v>
      </c>
      <c r="D242" s="1">
        <v>4535</v>
      </c>
      <c r="E242" s="36">
        <v>1510.95</v>
      </c>
      <c r="F242" s="2">
        <v>-3.26</v>
      </c>
      <c r="G242" s="2">
        <v>-0.22</v>
      </c>
      <c r="H242" s="2">
        <v>-0.19</v>
      </c>
      <c r="I242" s="36">
        <v>1122.1500000000001</v>
      </c>
    </row>
    <row r="243" spans="2:9">
      <c r="B243" s="2" t="s">
        <v>44</v>
      </c>
      <c r="C243" s="1">
        <v>2995</v>
      </c>
      <c r="D243" s="1">
        <v>4535</v>
      </c>
      <c r="E243" s="36">
        <v>1514.21</v>
      </c>
      <c r="F243" s="2">
        <v>-24.14</v>
      </c>
      <c r="G243" s="2">
        <v>-1.57</v>
      </c>
      <c r="H243" s="2">
        <v>-1.83</v>
      </c>
      <c r="I243" s="36">
        <v>1118.8599999999999</v>
      </c>
    </row>
    <row r="244" spans="2:9">
      <c r="B244" s="2" t="s">
        <v>43</v>
      </c>
      <c r="C244" s="1">
        <v>2994</v>
      </c>
      <c r="D244" s="1">
        <v>4605</v>
      </c>
      <c r="E244" s="36">
        <v>1538.35</v>
      </c>
      <c r="F244" s="2">
        <v>-24.85</v>
      </c>
      <c r="G244" s="2">
        <v>-1.59</v>
      </c>
      <c r="H244" s="2">
        <v>-1.28</v>
      </c>
      <c r="I244" s="36">
        <v>1121.8499999999999</v>
      </c>
    </row>
    <row r="245" spans="2:9">
      <c r="B245" s="2" t="s">
        <v>42</v>
      </c>
      <c r="C245" s="1">
        <v>2996</v>
      </c>
      <c r="D245" s="1">
        <v>4684</v>
      </c>
      <c r="E245" s="36">
        <v>1563.2</v>
      </c>
      <c r="F245" s="2">
        <v>46.17</v>
      </c>
      <c r="G245" s="2">
        <v>3.04</v>
      </c>
      <c r="H245" s="2">
        <v>2.7</v>
      </c>
      <c r="I245" s="36">
        <v>1121.68</v>
      </c>
    </row>
    <row r="246" spans="2:9">
      <c r="B246" s="2" t="s">
        <v>41</v>
      </c>
      <c r="C246" s="1">
        <v>2989</v>
      </c>
      <c r="D246" s="1">
        <v>4535</v>
      </c>
      <c r="E246" s="36">
        <v>1517.03</v>
      </c>
      <c r="F246" s="2">
        <v>3.26</v>
      </c>
      <c r="G246" s="2">
        <v>0.22</v>
      </c>
      <c r="H246" s="2">
        <v>1.51</v>
      </c>
      <c r="I246" s="36">
        <v>1121.0899999999999</v>
      </c>
    </row>
    <row r="247" spans="2:9">
      <c r="B247" s="2" t="s">
        <v>38</v>
      </c>
      <c r="C247" s="1">
        <v>2982</v>
      </c>
      <c r="D247" s="1">
        <v>4514</v>
      </c>
      <c r="E247" s="36">
        <v>1513.77</v>
      </c>
      <c r="F247" s="2">
        <v>-66.91</v>
      </c>
      <c r="G247" s="2">
        <v>-4.2300000000000004</v>
      </c>
      <c r="H247" s="2">
        <v>-3.49</v>
      </c>
      <c r="I247" s="36">
        <v>1117.42</v>
      </c>
    </row>
    <row r="248" spans="2:9">
      <c r="B248" s="2" t="s">
        <v>39</v>
      </c>
      <c r="C248" s="1">
        <v>2979</v>
      </c>
      <c r="D248" s="1">
        <v>4708</v>
      </c>
      <c r="E248" s="36">
        <v>1580.68</v>
      </c>
      <c r="F248" s="2">
        <v>-15.51</v>
      </c>
      <c r="G248" s="2">
        <v>-0.97</v>
      </c>
      <c r="H248" s="2">
        <v>-0.55000000000000004</v>
      </c>
      <c r="I248" s="36">
        <v>1122.9100000000001</v>
      </c>
    </row>
    <row r="249" spans="2:9">
      <c r="B249" s="2" t="s">
        <v>37</v>
      </c>
      <c r="C249" s="1">
        <v>2951</v>
      </c>
      <c r="D249" s="1">
        <v>4710</v>
      </c>
      <c r="E249" s="36">
        <v>1596.19</v>
      </c>
      <c r="F249" s="2">
        <v>-37.93</v>
      </c>
      <c r="G249" s="2">
        <v>-2.3199999999999998</v>
      </c>
      <c r="H249" s="2">
        <v>-2.79</v>
      </c>
      <c r="I249" s="36">
        <v>1123.28</v>
      </c>
    </row>
    <row r="250" spans="2:9">
      <c r="B250" s="2" t="s">
        <v>36</v>
      </c>
      <c r="C250" s="1">
        <v>2946</v>
      </c>
      <c r="D250" s="1">
        <v>4815</v>
      </c>
      <c r="E250" s="36">
        <v>1634.12</v>
      </c>
      <c r="F250" s="2">
        <v>12.92</v>
      </c>
      <c r="G250" s="2">
        <v>0.8</v>
      </c>
      <c r="H250" s="2">
        <v>0.8</v>
      </c>
      <c r="I250" s="36">
        <v>1124.29</v>
      </c>
    </row>
    <row r="251" spans="2:9">
      <c r="B251" s="2" t="s">
        <v>35</v>
      </c>
      <c r="C251" s="1">
        <v>2940</v>
      </c>
      <c r="D251" s="1">
        <v>4767</v>
      </c>
      <c r="E251" s="36">
        <v>1621.2</v>
      </c>
      <c r="F251" s="2">
        <v>12.21</v>
      </c>
      <c r="G251" s="2">
        <v>0.76</v>
      </c>
      <c r="H251" s="2">
        <v>1.02</v>
      </c>
      <c r="I251" s="36">
        <v>1121.93</v>
      </c>
    </row>
    <row r="252" spans="2:9">
      <c r="B252" s="2" t="s">
        <v>34</v>
      </c>
      <c r="C252" s="1">
        <v>2930</v>
      </c>
      <c r="D252" s="1">
        <v>4714</v>
      </c>
      <c r="E252" s="36">
        <v>1608.99</v>
      </c>
      <c r="F252" s="2">
        <v>-30.85</v>
      </c>
      <c r="G252" s="2">
        <v>-1.88</v>
      </c>
      <c r="H252" s="2">
        <v>-2.04</v>
      </c>
      <c r="I252" s="36">
        <v>1121.3900000000001</v>
      </c>
    </row>
    <row r="253" spans="2:9">
      <c r="B253" s="2" t="s">
        <v>33</v>
      </c>
      <c r="C253" s="1">
        <v>2926</v>
      </c>
      <c r="D253" s="1">
        <v>4798</v>
      </c>
      <c r="E253" s="36">
        <v>1639.84</v>
      </c>
      <c r="F253" s="2">
        <v>-31.97</v>
      </c>
      <c r="G253" s="2">
        <v>-1.91</v>
      </c>
      <c r="H253" s="2">
        <v>-1.88</v>
      </c>
      <c r="I253" s="36">
        <v>1119.47</v>
      </c>
    </row>
    <row r="254" spans="2:9">
      <c r="B254" s="2" t="s">
        <v>5</v>
      </c>
      <c r="C254" s="1">
        <v>2915</v>
      </c>
      <c r="D254" s="1">
        <v>4873</v>
      </c>
      <c r="E254" s="36">
        <v>1671.81</v>
      </c>
      <c r="F254" s="2">
        <v>16.170000000000002</v>
      </c>
      <c r="G254" s="2">
        <v>0.98</v>
      </c>
      <c r="H254" s="2">
        <v>0.28000000000000003</v>
      </c>
      <c r="I254" s="36">
        <v>1121.47</v>
      </c>
    </row>
    <row r="255" spans="2:9">
      <c r="B255" s="2" t="s">
        <v>6</v>
      </c>
      <c r="C255" s="1">
        <v>2906</v>
      </c>
      <c r="D255" s="1">
        <v>4812</v>
      </c>
      <c r="E255" s="36">
        <v>1655.64</v>
      </c>
      <c r="F255" s="2">
        <v>-3.27</v>
      </c>
      <c r="G255" s="2">
        <v>-0.2</v>
      </c>
      <c r="H255" s="2">
        <v>-0.57999999999999996</v>
      </c>
      <c r="I255" s="36">
        <v>1116.21</v>
      </c>
    </row>
    <row r="256" spans="2:9">
      <c r="B256" s="2" t="s">
        <v>7</v>
      </c>
      <c r="C256" s="1">
        <v>2906</v>
      </c>
      <c r="D256" s="1">
        <v>4821</v>
      </c>
      <c r="E256" s="36">
        <v>1658.91</v>
      </c>
      <c r="F256" s="2">
        <v>-17.22</v>
      </c>
      <c r="G256" s="2">
        <v>-1.03</v>
      </c>
      <c r="H256" s="2">
        <v>-0.47</v>
      </c>
      <c r="I256" s="36">
        <v>1119.3800000000001</v>
      </c>
    </row>
    <row r="257" spans="2:9">
      <c r="B257" s="2" t="s">
        <v>8</v>
      </c>
      <c r="C257" s="1">
        <v>2903</v>
      </c>
      <c r="D257" s="1">
        <v>4865</v>
      </c>
      <c r="E257" s="36">
        <v>1676.13</v>
      </c>
      <c r="F257" s="2">
        <v>31.08</v>
      </c>
      <c r="G257" s="2">
        <v>1.89</v>
      </c>
      <c r="H257" s="2">
        <v>2.13</v>
      </c>
      <c r="I257" s="36">
        <v>1121.5899999999999</v>
      </c>
    </row>
    <row r="258" spans="2:9">
      <c r="B258" s="2" t="s">
        <v>9</v>
      </c>
      <c r="C258" s="1">
        <v>2890</v>
      </c>
      <c r="D258" s="1">
        <v>4754</v>
      </c>
      <c r="E258" s="36">
        <v>1645.05</v>
      </c>
      <c r="F258" s="2">
        <v>17.079999999999998</v>
      </c>
      <c r="G258" s="2">
        <v>1.05</v>
      </c>
      <c r="H258" s="2">
        <v>1.24</v>
      </c>
      <c r="I258" s="36">
        <v>1120.56</v>
      </c>
    </row>
    <row r="259" spans="2:9">
      <c r="B259" s="2" t="s">
        <v>61</v>
      </c>
      <c r="C259" s="1">
        <v>2890</v>
      </c>
      <c r="D259" s="1">
        <v>4705</v>
      </c>
      <c r="E259" s="36">
        <v>1627.97</v>
      </c>
      <c r="F259" s="2">
        <v>16.77</v>
      </c>
      <c r="G259" s="2">
        <v>1.04</v>
      </c>
      <c r="H259" s="2">
        <v>1.31</v>
      </c>
      <c r="I259" s="36">
        <v>1124.25</v>
      </c>
    </row>
    <row r="260" spans="2:9">
      <c r="B260" s="2" t="s">
        <v>62</v>
      </c>
      <c r="C260" s="1">
        <v>2886</v>
      </c>
      <c r="D260" s="1">
        <v>4650</v>
      </c>
      <c r="E260" s="36">
        <v>1611.2</v>
      </c>
      <c r="F260" s="2">
        <v>5.25</v>
      </c>
      <c r="G260" s="2">
        <v>0.33</v>
      </c>
      <c r="H260" s="2">
        <v>-0.11</v>
      </c>
      <c r="I260" s="36">
        <v>1124.02</v>
      </c>
    </row>
    <row r="261" spans="2:9">
      <c r="B261" s="2" t="s">
        <v>63</v>
      </c>
      <c r="C261" s="1">
        <v>2885</v>
      </c>
      <c r="D261" s="1">
        <v>4632</v>
      </c>
      <c r="E261" s="36">
        <v>1605.95</v>
      </c>
      <c r="F261" s="2">
        <v>43.97</v>
      </c>
      <c r="G261" s="2">
        <v>2.82</v>
      </c>
      <c r="H261" s="2">
        <v>2.85</v>
      </c>
      <c r="I261" s="36">
        <v>1121.82</v>
      </c>
    </row>
    <row r="262" spans="2:9">
      <c r="B262" s="2" t="s">
        <v>64</v>
      </c>
      <c r="C262" s="1">
        <v>2891</v>
      </c>
      <c r="D262" s="1">
        <v>4516</v>
      </c>
      <c r="E262" s="36">
        <v>1561.98</v>
      </c>
      <c r="F262" s="2">
        <v>-49.77</v>
      </c>
      <c r="G262" s="2">
        <v>-3.09</v>
      </c>
      <c r="H262" s="2">
        <v>-2.95</v>
      </c>
      <c r="I262" s="36">
        <v>1120.5999999999999</v>
      </c>
    </row>
    <row r="263" spans="2:9">
      <c r="B263" s="2" t="s">
        <v>65</v>
      </c>
      <c r="C263" s="1">
        <v>2888</v>
      </c>
      <c r="D263" s="1">
        <v>4654</v>
      </c>
      <c r="E263" s="36">
        <v>1611.75</v>
      </c>
      <c r="F263" s="2">
        <v>-25.1</v>
      </c>
      <c r="G263" s="2">
        <v>-1.53</v>
      </c>
      <c r="H263" s="2">
        <v>-1.1200000000000001</v>
      </c>
      <c r="I263" s="36">
        <v>1120.04</v>
      </c>
    </row>
    <row r="264" spans="2:9">
      <c r="B264" s="2" t="s">
        <v>66</v>
      </c>
      <c r="C264" s="1">
        <v>2882</v>
      </c>
      <c r="D264" s="1">
        <v>4717</v>
      </c>
      <c r="E264" s="36">
        <v>1636.85</v>
      </c>
      <c r="F264" s="2">
        <v>10.14</v>
      </c>
      <c r="G264" s="2">
        <v>0.62</v>
      </c>
      <c r="H264" s="2">
        <v>0.54</v>
      </c>
      <c r="I264" s="36">
        <v>1123.81</v>
      </c>
    </row>
    <row r="265" spans="2:9">
      <c r="B265" s="2" t="s">
        <v>67</v>
      </c>
      <c r="C265" s="1">
        <v>2876</v>
      </c>
      <c r="D265" s="1">
        <v>4679</v>
      </c>
      <c r="E265" s="36">
        <v>1626.71</v>
      </c>
      <c r="F265" s="2">
        <v>-2.93</v>
      </c>
      <c r="G265" s="2">
        <v>-0.18</v>
      </c>
      <c r="H265" s="2">
        <v>7.0000000000000007E-2</v>
      </c>
      <c r="I265" s="36">
        <v>1120.82</v>
      </c>
    </row>
    <row r="266" spans="2:9">
      <c r="B266" s="2" t="s">
        <v>68</v>
      </c>
      <c r="C266" s="1">
        <v>2860</v>
      </c>
      <c r="D266" s="1">
        <v>4660</v>
      </c>
      <c r="E266" s="36">
        <v>1629.64</v>
      </c>
      <c r="F266" s="2">
        <v>-11.06</v>
      </c>
      <c r="G266" s="2">
        <v>-0.67</v>
      </c>
      <c r="H266" s="2">
        <v>-1.44</v>
      </c>
      <c r="I266" s="36">
        <v>1125.02</v>
      </c>
    </row>
    <row r="267" spans="2:9">
      <c r="B267" s="2" t="s">
        <v>69</v>
      </c>
      <c r="C267" s="1">
        <v>2829</v>
      </c>
      <c r="D267" s="1">
        <v>4641</v>
      </c>
      <c r="E267" s="36">
        <v>1640.7</v>
      </c>
      <c r="F267" s="2">
        <v>10.78</v>
      </c>
      <c r="G267" s="2">
        <v>0.66</v>
      </c>
      <c r="H267" s="2">
        <v>0.82</v>
      </c>
      <c r="I267" s="36">
        <v>1126.1500000000001</v>
      </c>
    </row>
    <row r="268" spans="2:9">
      <c r="B268" s="2" t="s">
        <v>70</v>
      </c>
      <c r="C268" s="1">
        <v>2807</v>
      </c>
      <c r="D268" s="1">
        <v>4575</v>
      </c>
      <c r="E268" s="36">
        <v>1629.92</v>
      </c>
      <c r="F268" s="2">
        <v>-12.15</v>
      </c>
      <c r="G268" s="2">
        <v>-0.74</v>
      </c>
      <c r="H268" s="2">
        <v>-0.98</v>
      </c>
      <c r="I268" s="36">
        <v>1125.47</v>
      </c>
    </row>
    <row r="269" spans="2:9">
      <c r="B269" s="2" t="s">
        <v>71</v>
      </c>
      <c r="C269" s="1">
        <v>2785</v>
      </c>
      <c r="D269" s="1">
        <v>4574</v>
      </c>
      <c r="E269" s="36">
        <v>1642.07</v>
      </c>
      <c r="F269" s="2">
        <v>40.869999999999997</v>
      </c>
      <c r="G269" s="2">
        <v>2.5499999999999998</v>
      </c>
      <c r="H269" s="2">
        <v>1.62</v>
      </c>
      <c r="I269" s="36">
        <v>1125.3</v>
      </c>
    </row>
    <row r="270" spans="2:9">
      <c r="B270" s="2" t="s">
        <v>72</v>
      </c>
      <c r="C270" s="1">
        <v>2772</v>
      </c>
      <c r="D270" s="1">
        <v>4439</v>
      </c>
      <c r="E270" s="36">
        <v>1601.2</v>
      </c>
      <c r="F270" s="2">
        <v>30.2</v>
      </c>
      <c r="G270" s="2">
        <v>1.92</v>
      </c>
      <c r="H270" s="2">
        <v>0.91</v>
      </c>
      <c r="I270" s="36">
        <v>1123.55</v>
      </c>
    </row>
    <row r="271" spans="2:9">
      <c r="B271" s="2" t="s">
        <v>73</v>
      </c>
      <c r="C271" s="1">
        <v>2761</v>
      </c>
      <c r="D271" s="1">
        <v>4337</v>
      </c>
      <c r="E271" s="36">
        <v>1571</v>
      </c>
      <c r="F271" s="2">
        <v>13.01</v>
      </c>
      <c r="G271" s="2">
        <v>0.84</v>
      </c>
      <c r="H271" s="2">
        <v>1.22</v>
      </c>
      <c r="I271" s="36">
        <v>1123.1199999999999</v>
      </c>
    </row>
    <row r="272" spans="2:9">
      <c r="B272" s="2" t="s">
        <v>74</v>
      </c>
      <c r="C272" s="1">
        <v>2742</v>
      </c>
      <c r="D272" s="1">
        <v>4273</v>
      </c>
      <c r="E272" s="36">
        <v>1557.99</v>
      </c>
      <c r="F272" s="2">
        <v>20.100000000000001</v>
      </c>
      <c r="G272" s="2">
        <v>1.31</v>
      </c>
      <c r="H272" s="2">
        <v>0.11</v>
      </c>
      <c r="I272" s="36">
        <v>1122.6500000000001</v>
      </c>
    </row>
    <row r="273" spans="2:9">
      <c r="B273" s="2" t="s">
        <v>75</v>
      </c>
      <c r="C273" s="1">
        <v>2729</v>
      </c>
      <c r="D273" s="1">
        <v>4197</v>
      </c>
      <c r="E273" s="36">
        <v>1537.89</v>
      </c>
      <c r="F273" s="2">
        <v>21.32</v>
      </c>
      <c r="G273" s="2">
        <v>1.41</v>
      </c>
      <c r="H273" s="2">
        <v>1.43</v>
      </c>
      <c r="I273" s="36">
        <v>1119.31</v>
      </c>
    </row>
    <row r="274" spans="2:9">
      <c r="B274" s="2" t="s">
        <v>76</v>
      </c>
      <c r="C274" s="1">
        <v>2712</v>
      </c>
      <c r="D274" s="1">
        <v>4113</v>
      </c>
      <c r="E274" s="36">
        <v>1516.57</v>
      </c>
      <c r="F274" s="2">
        <v>-29.3</v>
      </c>
      <c r="G274" s="2">
        <v>-1.9</v>
      </c>
      <c r="H274" s="2">
        <v>-1.0900000000000001</v>
      </c>
      <c r="I274" s="36">
        <v>1116.97</v>
      </c>
    </row>
    <row r="275" spans="2:9">
      <c r="B275" s="2" t="s">
        <v>77</v>
      </c>
      <c r="C275" s="1">
        <v>2699</v>
      </c>
      <c r="D275" s="1">
        <v>4173</v>
      </c>
      <c r="E275" s="36">
        <v>1545.87</v>
      </c>
      <c r="F275" s="2">
        <v>39.64</v>
      </c>
      <c r="G275" s="2">
        <v>2.63</v>
      </c>
      <c r="H275" s="2">
        <v>1.86</v>
      </c>
      <c r="I275" s="36">
        <v>1115.3</v>
      </c>
    </row>
    <row r="276" spans="2:9">
      <c r="B276" s="2" t="s">
        <v>78</v>
      </c>
      <c r="C276" s="1">
        <v>2689</v>
      </c>
      <c r="D276" s="1">
        <v>4050</v>
      </c>
      <c r="E276" s="36">
        <v>1506.23</v>
      </c>
      <c r="F276" s="2">
        <v>21.23</v>
      </c>
      <c r="G276" s="2">
        <v>1.43</v>
      </c>
      <c r="H276" s="2">
        <v>0.49</v>
      </c>
      <c r="I276" s="36">
        <v>1118.04</v>
      </c>
    </row>
    <row r="277" spans="2:9">
      <c r="B277" s="2" t="s">
        <v>79</v>
      </c>
      <c r="C277" s="1">
        <v>2676</v>
      </c>
      <c r="D277" s="1">
        <v>3973</v>
      </c>
      <c r="E277" s="36">
        <v>1485</v>
      </c>
      <c r="F277" s="2">
        <v>6.18</v>
      </c>
      <c r="G277" s="2">
        <v>0.42</v>
      </c>
      <c r="H277" s="2">
        <v>0.19</v>
      </c>
      <c r="I277" s="36">
        <v>1115.18</v>
      </c>
    </row>
    <row r="278" spans="2:9">
      <c r="B278" s="2" t="s">
        <v>80</v>
      </c>
      <c r="C278" s="1">
        <v>2664</v>
      </c>
      <c r="D278" s="1">
        <v>3940</v>
      </c>
      <c r="E278" s="36">
        <v>1478.82</v>
      </c>
      <c r="F278" s="2">
        <v>36.409999999999997</v>
      </c>
      <c r="G278" s="2">
        <v>2.52</v>
      </c>
      <c r="H278" s="2">
        <v>1.78</v>
      </c>
      <c r="I278" s="36">
        <v>1118.08</v>
      </c>
    </row>
    <row r="279" spans="2:9">
      <c r="B279" s="2" t="s">
        <v>81</v>
      </c>
      <c r="C279" s="1">
        <v>2666</v>
      </c>
      <c r="D279" s="1">
        <v>3845</v>
      </c>
      <c r="E279" s="36">
        <v>1442.41</v>
      </c>
      <c r="F279" s="2">
        <v>16.559999999999999</v>
      </c>
      <c r="G279" s="2">
        <v>1.1599999999999999</v>
      </c>
      <c r="H279" s="2">
        <v>2.35</v>
      </c>
      <c r="I279" s="36">
        <v>1113.1600000000001</v>
      </c>
    </row>
    <row r="280" spans="2:9">
      <c r="B280" s="2" t="s">
        <v>82</v>
      </c>
      <c r="C280" s="1">
        <v>2666</v>
      </c>
      <c r="D280" s="1">
        <v>3802</v>
      </c>
      <c r="E280" s="36">
        <v>1425.85</v>
      </c>
      <c r="F280" s="2">
        <v>19.489999999999998</v>
      </c>
      <c r="G280" s="2">
        <v>1.39</v>
      </c>
      <c r="H280" s="2">
        <v>0.75</v>
      </c>
      <c r="I280" s="36">
        <v>1113.79</v>
      </c>
    </row>
    <row r="281" spans="2:9">
      <c r="B281" s="2" t="s">
        <v>83</v>
      </c>
      <c r="C281" s="1">
        <v>2665</v>
      </c>
      <c r="D281" s="1">
        <v>3748</v>
      </c>
      <c r="E281" s="36">
        <v>1406.36</v>
      </c>
      <c r="F281" s="2">
        <v>50.67</v>
      </c>
      <c r="G281" s="2">
        <v>3.74</v>
      </c>
      <c r="H281" s="2">
        <v>3.61</v>
      </c>
      <c r="I281" s="36">
        <v>1113.27</v>
      </c>
    </row>
    <row r="282" spans="2:9">
      <c r="B282" s="2" t="s">
        <v>84</v>
      </c>
      <c r="C282" s="1">
        <v>2667</v>
      </c>
      <c r="D282" s="1">
        <v>3615</v>
      </c>
      <c r="E282" s="36">
        <v>1355.69</v>
      </c>
      <c r="F282" s="2">
        <v>-11.78</v>
      </c>
      <c r="G282" s="2">
        <v>-0.86</v>
      </c>
      <c r="H282" s="2">
        <v>-0.39</v>
      </c>
      <c r="I282" s="36">
        <v>1107.82</v>
      </c>
    </row>
    <row r="283" spans="2:9">
      <c r="B283" s="2" t="s">
        <v>85</v>
      </c>
      <c r="C283" s="1">
        <v>2670</v>
      </c>
      <c r="D283" s="1">
        <v>3651</v>
      </c>
      <c r="E283" s="36">
        <v>1367.47</v>
      </c>
      <c r="F283" s="2">
        <v>-9.06</v>
      </c>
      <c r="G283" s="2">
        <v>-0.66</v>
      </c>
      <c r="H283" s="2">
        <v>-0.94</v>
      </c>
      <c r="I283" s="36">
        <v>1110.49</v>
      </c>
    </row>
    <row r="284" spans="2:9">
      <c r="B284" s="2" t="s">
        <v>86</v>
      </c>
      <c r="C284" s="1">
        <v>2670</v>
      </c>
      <c r="D284" s="1">
        <v>3675</v>
      </c>
      <c r="E284" s="36">
        <v>1376.53</v>
      </c>
      <c r="F284" s="2">
        <v>14.25</v>
      </c>
      <c r="G284" s="2">
        <v>1.05</v>
      </c>
      <c r="H284" s="2">
        <v>0.98</v>
      </c>
      <c r="I284" s="36">
        <v>1109.47</v>
      </c>
    </row>
    <row r="285" spans="2:9">
      <c r="B285" s="2" t="s">
        <v>87</v>
      </c>
      <c r="C285" s="1">
        <v>2746</v>
      </c>
      <c r="D285" s="1">
        <v>3741</v>
      </c>
      <c r="E285" s="36">
        <v>1362.28</v>
      </c>
      <c r="F285" s="2">
        <v>7.41</v>
      </c>
      <c r="G285" s="2">
        <v>0.55000000000000004</v>
      </c>
      <c r="H285" s="2">
        <v>0.43</v>
      </c>
      <c r="I285" s="36">
        <v>1111.8900000000001</v>
      </c>
    </row>
    <row r="286" spans="2:9">
      <c r="B286" s="2" t="s">
        <v>88</v>
      </c>
      <c r="C286" s="1">
        <v>2744</v>
      </c>
      <c r="D286" s="1">
        <v>3717</v>
      </c>
      <c r="E286" s="36">
        <v>1354.87</v>
      </c>
      <c r="F286" s="2">
        <v>-6.57</v>
      </c>
      <c r="G286" s="2">
        <v>-0.48</v>
      </c>
      <c r="H286" s="2">
        <v>0.1</v>
      </c>
      <c r="I286" s="36">
        <v>1111.53</v>
      </c>
    </row>
    <row r="287" spans="2:9">
      <c r="B287" s="2" t="s">
        <v>89</v>
      </c>
      <c r="C287" s="1">
        <v>2737</v>
      </c>
      <c r="D287" s="1">
        <v>3726</v>
      </c>
      <c r="E287" s="36">
        <v>1361.44</v>
      </c>
      <c r="F287" s="2">
        <v>0.55000000000000004</v>
      </c>
      <c r="G287" s="2">
        <v>0.04</v>
      </c>
      <c r="H287" s="2">
        <v>0.41</v>
      </c>
      <c r="I287" s="36">
        <v>1111.23</v>
      </c>
    </row>
    <row r="288" spans="2:9">
      <c r="B288" s="2" t="s">
        <v>90</v>
      </c>
      <c r="C288" s="1">
        <v>2730</v>
      </c>
      <c r="D288" s="1">
        <v>3715</v>
      </c>
      <c r="E288" s="36">
        <v>1360.89</v>
      </c>
      <c r="F288" s="2">
        <v>-23.52</v>
      </c>
      <c r="G288" s="2">
        <v>-1.7</v>
      </c>
      <c r="H288" s="2">
        <v>-1.07</v>
      </c>
      <c r="I288" s="36">
        <v>1111.29</v>
      </c>
    </row>
    <row r="289" spans="2:9">
      <c r="B289" s="2" t="s">
        <v>91</v>
      </c>
      <c r="C289" s="1">
        <v>2726</v>
      </c>
      <c r="D289" s="1">
        <v>3774</v>
      </c>
      <c r="E289" s="36">
        <v>1384.41</v>
      </c>
      <c r="F289" s="2">
        <v>3.51</v>
      </c>
      <c r="G289" s="2">
        <v>0.25</v>
      </c>
      <c r="H289" s="2">
        <v>0</v>
      </c>
      <c r="I289" s="36">
        <v>1111.55</v>
      </c>
    </row>
    <row r="290" spans="2:9">
      <c r="B290" s="2" t="s">
        <v>92</v>
      </c>
      <c r="C290" s="1">
        <v>2738</v>
      </c>
      <c r="D290" s="1">
        <v>3782</v>
      </c>
      <c r="E290" s="36">
        <v>1380.9</v>
      </c>
      <c r="F290" s="2">
        <v>14.79</v>
      </c>
      <c r="G290" s="2">
        <v>1.08</v>
      </c>
      <c r="H290" s="2">
        <v>0.75</v>
      </c>
      <c r="I290" s="36">
        <v>1111.07</v>
      </c>
    </row>
    <row r="291" spans="2:9">
      <c r="B291" s="2" t="s">
        <v>93</v>
      </c>
      <c r="C291" s="1">
        <v>2747</v>
      </c>
      <c r="D291" s="1">
        <v>3753</v>
      </c>
      <c r="E291" s="36">
        <v>1366.11</v>
      </c>
      <c r="F291" s="2">
        <v>1.51</v>
      </c>
      <c r="G291" s="2">
        <v>0.11</v>
      </c>
      <c r="H291" s="2">
        <v>-0.06</v>
      </c>
      <c r="I291" s="36">
        <v>1109.47</v>
      </c>
    </row>
    <row r="292" spans="2:9">
      <c r="B292" s="2" t="s">
        <v>94</v>
      </c>
      <c r="C292" s="1">
        <v>2749</v>
      </c>
      <c r="D292" s="1">
        <v>3751</v>
      </c>
      <c r="E292" s="36">
        <v>1364.6</v>
      </c>
      <c r="F292" s="2">
        <v>5.78</v>
      </c>
      <c r="G292" s="2">
        <v>0.43</v>
      </c>
      <c r="H292" s="2">
        <v>0.31</v>
      </c>
      <c r="I292" s="36">
        <v>1112.47</v>
      </c>
    </row>
    <row r="293" spans="2:9">
      <c r="B293" s="2" t="s">
        <v>95</v>
      </c>
      <c r="C293" s="1">
        <v>2745</v>
      </c>
      <c r="D293" s="1">
        <v>3730</v>
      </c>
      <c r="E293" s="36">
        <v>1358.82</v>
      </c>
      <c r="F293" s="2">
        <v>15.76</v>
      </c>
      <c r="G293" s="2">
        <v>1.17</v>
      </c>
      <c r="H293" s="2">
        <v>0.34</v>
      </c>
      <c r="I293" s="36">
        <v>1110.08</v>
      </c>
    </row>
    <row r="294" spans="2:9">
      <c r="B294" s="2" t="s">
        <v>96</v>
      </c>
      <c r="C294" s="1">
        <v>2746</v>
      </c>
      <c r="D294" s="1">
        <v>3688</v>
      </c>
      <c r="E294" s="36">
        <v>1343.06</v>
      </c>
      <c r="F294" s="2">
        <v>26.19</v>
      </c>
      <c r="G294" s="2">
        <v>1.99</v>
      </c>
      <c r="H294" s="2">
        <v>1.75</v>
      </c>
      <c r="I294" s="36">
        <v>1110.5</v>
      </c>
    </row>
    <row r="295" spans="2:9">
      <c r="B295" s="2" t="s">
        <v>97</v>
      </c>
      <c r="C295" s="1">
        <v>2745</v>
      </c>
      <c r="D295" s="1">
        <v>3615</v>
      </c>
      <c r="E295" s="36">
        <v>1316.87</v>
      </c>
      <c r="F295" s="2">
        <v>12.54</v>
      </c>
      <c r="G295" s="2">
        <v>0.96</v>
      </c>
      <c r="H295" s="2">
        <v>1.02</v>
      </c>
      <c r="I295" s="36">
        <v>1110.18</v>
      </c>
    </row>
    <row r="296" spans="2:9">
      <c r="B296" s="2" t="s">
        <v>98</v>
      </c>
      <c r="C296" s="1">
        <v>2741</v>
      </c>
      <c r="D296" s="1">
        <v>3575</v>
      </c>
      <c r="E296" s="36">
        <v>1304.33</v>
      </c>
      <c r="F296" s="2">
        <v>-12.01</v>
      </c>
      <c r="G296" s="2">
        <v>-0.91</v>
      </c>
      <c r="H296" s="2">
        <v>-1.1000000000000001</v>
      </c>
      <c r="I296" s="36">
        <v>1108.22</v>
      </c>
    </row>
    <row r="297" spans="2:9">
      <c r="B297" s="2" t="s">
        <v>99</v>
      </c>
      <c r="C297" s="1">
        <v>2733</v>
      </c>
      <c r="D297" s="1">
        <v>3598</v>
      </c>
      <c r="E297" s="36">
        <v>1316.34</v>
      </c>
      <c r="F297" s="2">
        <v>3.01</v>
      </c>
      <c r="G297" s="2">
        <v>0.23</v>
      </c>
      <c r="H297" s="2">
        <v>-0.15</v>
      </c>
      <c r="I297" s="36">
        <v>1110.45</v>
      </c>
    </row>
    <row r="298" spans="2:9">
      <c r="B298" s="2" t="s">
        <v>100</v>
      </c>
      <c r="C298" s="1">
        <v>2731</v>
      </c>
      <c r="D298" s="1">
        <v>3586</v>
      </c>
      <c r="E298" s="36">
        <v>1313.33</v>
      </c>
      <c r="F298" s="2">
        <v>48.05</v>
      </c>
      <c r="G298" s="2">
        <v>3.8</v>
      </c>
      <c r="H298" s="2">
        <v>1.92</v>
      </c>
      <c r="I298" s="36">
        <v>1112.3699999999999</v>
      </c>
    </row>
    <row r="299" spans="2:9">
      <c r="B299" s="2" t="s">
        <v>101</v>
      </c>
      <c r="C299" s="1">
        <v>2727</v>
      </c>
      <c r="D299" s="1">
        <v>3450</v>
      </c>
      <c r="E299" s="36">
        <v>1265.28</v>
      </c>
      <c r="F299" s="2">
        <v>1.52</v>
      </c>
      <c r="G299" s="2">
        <v>0.12</v>
      </c>
      <c r="H299" s="2">
        <v>-0.28999999999999998</v>
      </c>
      <c r="I299" s="36">
        <v>1110.07</v>
      </c>
    </row>
    <row r="300" spans="2:9">
      <c r="B300" s="2" t="s">
        <v>102</v>
      </c>
      <c r="C300" s="1">
        <v>2725</v>
      </c>
      <c r="D300" s="1">
        <v>3444</v>
      </c>
      <c r="E300" s="36">
        <v>1263.76</v>
      </c>
      <c r="F300" s="2">
        <v>52.34</v>
      </c>
      <c r="G300" s="2">
        <v>4.32</v>
      </c>
      <c r="H300" s="2">
        <v>2.78</v>
      </c>
      <c r="I300" s="36">
        <v>1110.24</v>
      </c>
    </row>
    <row r="301" spans="2:9">
      <c r="B301" s="2" t="s">
        <v>103</v>
      </c>
      <c r="C301" s="1">
        <v>2716</v>
      </c>
      <c r="D301" s="1">
        <v>3291</v>
      </c>
      <c r="E301" s="36">
        <v>1211.42</v>
      </c>
      <c r="F301" s="2">
        <v>27.91</v>
      </c>
      <c r="G301" s="2">
        <v>2.36</v>
      </c>
      <c r="H301" s="2">
        <v>1.63</v>
      </c>
      <c r="I301" s="36">
        <v>1107.5899999999999</v>
      </c>
    </row>
    <row r="302" spans="2:9">
      <c r="B302" s="2" t="s">
        <v>104</v>
      </c>
      <c r="C302" s="1">
        <v>2712</v>
      </c>
      <c r="D302" s="1">
        <v>3209</v>
      </c>
      <c r="E302" s="36">
        <v>1183.51</v>
      </c>
      <c r="F302" s="2">
        <v>3.49</v>
      </c>
      <c r="G302" s="2">
        <v>0.3</v>
      </c>
      <c r="H302" s="2">
        <v>0.28000000000000003</v>
      </c>
      <c r="I302" s="36">
        <v>1106.3699999999999</v>
      </c>
    </row>
    <row r="303" spans="2:9">
      <c r="B303" s="2" t="s">
        <v>105</v>
      </c>
      <c r="C303" s="1">
        <v>2715</v>
      </c>
      <c r="D303" s="1">
        <v>3204</v>
      </c>
      <c r="E303" s="36">
        <v>1180.02</v>
      </c>
      <c r="F303" s="2">
        <v>74.349999999999994</v>
      </c>
      <c r="G303" s="2">
        <v>6.72</v>
      </c>
      <c r="H303" s="2">
        <v>5.2</v>
      </c>
      <c r="I303" s="36">
        <v>1103.25</v>
      </c>
    </row>
    <row r="304" spans="2:9">
      <c r="B304" s="2" t="s">
        <v>106</v>
      </c>
      <c r="C304" s="1">
        <v>2729</v>
      </c>
      <c r="D304" s="1">
        <v>3017</v>
      </c>
      <c r="E304" s="36">
        <v>1105.67</v>
      </c>
      <c r="F304" s="2">
        <v>-43.68</v>
      </c>
      <c r="G304" s="2">
        <v>-3.8</v>
      </c>
      <c r="H304" s="2">
        <v>-0.98</v>
      </c>
      <c r="I304" s="36">
        <v>1101.82</v>
      </c>
    </row>
    <row r="305" spans="2:9">
      <c r="B305" s="2" t="s">
        <v>107</v>
      </c>
      <c r="C305" s="1">
        <v>2723</v>
      </c>
      <c r="D305" s="1">
        <v>3129</v>
      </c>
      <c r="E305" s="36">
        <v>1149.3499999999999</v>
      </c>
      <c r="F305" s="2">
        <v>-104.71</v>
      </c>
      <c r="G305" s="2">
        <v>-8.35</v>
      </c>
      <c r="H305" s="2">
        <v>-4.2699999999999996</v>
      </c>
      <c r="I305" s="36">
        <v>1106.6500000000001</v>
      </c>
    </row>
    <row r="306" spans="2:9">
      <c r="B306" s="2" t="s">
        <v>108</v>
      </c>
      <c r="C306" s="1">
        <v>2718</v>
      </c>
      <c r="D306" s="1">
        <v>3408</v>
      </c>
      <c r="E306" s="36">
        <v>1254.06</v>
      </c>
      <c r="F306" s="2">
        <v>-15.49</v>
      </c>
      <c r="G306" s="2">
        <v>-1.22</v>
      </c>
      <c r="H306" s="2">
        <v>-3.28</v>
      </c>
      <c r="I306" s="36">
        <v>1108.07</v>
      </c>
    </row>
    <row r="307" spans="2:9">
      <c r="B307" s="2" t="s">
        <v>109</v>
      </c>
      <c r="C307" s="1">
        <v>2710</v>
      </c>
      <c r="D307" s="1">
        <v>3440</v>
      </c>
      <c r="E307" s="36">
        <v>1269.55</v>
      </c>
      <c r="F307" s="2">
        <v>-4.05</v>
      </c>
      <c r="G307" s="2">
        <v>-0.32</v>
      </c>
      <c r="H307" s="2">
        <v>0.59</v>
      </c>
      <c r="I307" s="36">
        <v>1109.79</v>
      </c>
    </row>
    <row r="308" spans="2:9">
      <c r="B308" s="2" t="s">
        <v>110</v>
      </c>
      <c r="C308" s="1">
        <v>2695</v>
      </c>
      <c r="D308" s="1">
        <v>3432</v>
      </c>
      <c r="E308" s="36">
        <v>1273.5999999999999</v>
      </c>
      <c r="F308" s="2">
        <v>-41.76</v>
      </c>
      <c r="G308" s="2">
        <v>-3.17</v>
      </c>
      <c r="H308" s="2">
        <v>-2.84</v>
      </c>
      <c r="I308" s="36">
        <v>1109.73</v>
      </c>
    </row>
    <row r="309" spans="2:9">
      <c r="B309" s="2" t="s">
        <v>111</v>
      </c>
      <c r="C309" s="1">
        <v>2685</v>
      </c>
      <c r="D309" s="1">
        <v>3532</v>
      </c>
      <c r="E309" s="36">
        <v>1315.36</v>
      </c>
      <c r="F309" s="2">
        <v>13.31</v>
      </c>
      <c r="G309" s="2">
        <v>1.02</v>
      </c>
      <c r="H309" s="2">
        <v>-0.06</v>
      </c>
      <c r="I309" s="36">
        <v>1109.69</v>
      </c>
    </row>
    <row r="310" spans="2:9">
      <c r="B310" s="2" t="s">
        <v>112</v>
      </c>
      <c r="C310" s="1">
        <v>2676</v>
      </c>
      <c r="D310" s="1">
        <v>3484</v>
      </c>
      <c r="E310" s="36">
        <v>1302.05</v>
      </c>
      <c r="F310" s="2">
        <v>40.53</v>
      </c>
      <c r="G310" s="2">
        <v>3.21</v>
      </c>
      <c r="H310" s="2">
        <v>3.04</v>
      </c>
      <c r="I310" s="36">
        <v>1108.3399999999999</v>
      </c>
    </row>
    <row r="311" spans="2:9">
      <c r="B311" s="2" t="s">
        <v>113</v>
      </c>
      <c r="C311" s="1">
        <v>2667</v>
      </c>
      <c r="D311" s="1">
        <v>3364</v>
      </c>
      <c r="E311" s="36">
        <v>1261.52</v>
      </c>
      <c r="F311" s="2">
        <v>1.58</v>
      </c>
      <c r="G311" s="2">
        <v>0.13</v>
      </c>
      <c r="H311" s="2">
        <v>-0.01</v>
      </c>
      <c r="I311" s="36">
        <v>1107.25</v>
      </c>
    </row>
    <row r="312" spans="2:9">
      <c r="B312" s="2" t="s">
        <v>114</v>
      </c>
      <c r="C312" s="1">
        <v>2656</v>
      </c>
      <c r="D312" s="1">
        <v>3346</v>
      </c>
      <c r="E312" s="36">
        <v>1259.94</v>
      </c>
      <c r="F312" s="2">
        <v>-40.53</v>
      </c>
      <c r="G312" s="2">
        <v>-3.12</v>
      </c>
      <c r="H312" s="2">
        <v>-2.16</v>
      </c>
      <c r="I312" s="36">
        <v>1106.4000000000001</v>
      </c>
    </row>
    <row r="313" spans="2:9">
      <c r="B313" s="2" t="s">
        <v>115</v>
      </c>
      <c r="C313" s="1">
        <v>2638</v>
      </c>
      <c r="D313" s="1">
        <v>3430</v>
      </c>
      <c r="E313" s="36">
        <v>1300.47</v>
      </c>
      <c r="F313" s="2">
        <v>23.2</v>
      </c>
      <c r="G313" s="2">
        <v>1.82</v>
      </c>
      <c r="H313" s="2">
        <v>0.65</v>
      </c>
      <c r="I313" s="36">
        <v>1107.45</v>
      </c>
    </row>
    <row r="314" spans="2:9">
      <c r="B314" s="2" t="s">
        <v>116</v>
      </c>
      <c r="C314" s="1">
        <v>2624</v>
      </c>
      <c r="D314" s="1">
        <v>3352</v>
      </c>
      <c r="E314" s="36">
        <v>1277.27</v>
      </c>
      <c r="F314" s="2">
        <v>0.55000000000000004</v>
      </c>
      <c r="G314" s="2">
        <v>0.04</v>
      </c>
      <c r="H314" s="2">
        <v>0.32</v>
      </c>
      <c r="I314" s="36">
        <v>1105.92</v>
      </c>
    </row>
    <row r="315" spans="2:9">
      <c r="B315" s="2" t="s">
        <v>117</v>
      </c>
      <c r="C315" s="1">
        <v>2610</v>
      </c>
      <c r="D315" s="1">
        <v>3332</v>
      </c>
      <c r="E315" s="36">
        <v>1276.72</v>
      </c>
      <c r="F315" s="2">
        <v>-46.49</v>
      </c>
      <c r="G315" s="2">
        <v>-3.51</v>
      </c>
      <c r="H315" s="2">
        <v>-3.41</v>
      </c>
      <c r="I315" s="36">
        <v>1105.97</v>
      </c>
    </row>
    <row r="316" spans="2:9">
      <c r="B316" s="2" t="s">
        <v>118</v>
      </c>
      <c r="C316" s="1">
        <v>2582</v>
      </c>
      <c r="D316" s="1">
        <v>3416</v>
      </c>
      <c r="E316" s="36">
        <v>1323.21</v>
      </c>
      <c r="F316" s="2">
        <v>23.22</v>
      </c>
      <c r="G316" s="2">
        <v>1.79</v>
      </c>
      <c r="H316" s="2">
        <v>1.21</v>
      </c>
      <c r="I316" s="36">
        <v>1106.58</v>
      </c>
    </row>
    <row r="317" spans="2:9">
      <c r="B317" s="2" t="s">
        <v>119</v>
      </c>
      <c r="C317" s="1">
        <v>2564</v>
      </c>
      <c r="D317" s="1">
        <v>3333</v>
      </c>
      <c r="E317" s="36">
        <v>1299.99</v>
      </c>
      <c r="F317" s="2">
        <v>10.36</v>
      </c>
      <c r="G317" s="2">
        <v>0.8</v>
      </c>
      <c r="H317" s="2">
        <v>0.42</v>
      </c>
      <c r="I317" s="36">
        <v>1106.3900000000001</v>
      </c>
    </row>
    <row r="318" spans="2:9">
      <c r="B318" s="2" t="s">
        <v>120</v>
      </c>
      <c r="C318" s="1">
        <v>2544</v>
      </c>
      <c r="D318" s="1">
        <v>3280</v>
      </c>
      <c r="E318" s="36">
        <v>1289.6300000000001</v>
      </c>
      <c r="F318" s="2">
        <v>-47.64</v>
      </c>
      <c r="G318" s="2">
        <v>-3.56</v>
      </c>
      <c r="H318" s="2">
        <v>-3.84</v>
      </c>
      <c r="I318" s="36">
        <v>1108.8800000000001</v>
      </c>
    </row>
    <row r="319" spans="2:9">
      <c r="B319" s="2" t="s">
        <v>121</v>
      </c>
      <c r="C319" s="1">
        <v>2508</v>
      </c>
      <c r="D319" s="1">
        <v>3353</v>
      </c>
      <c r="E319" s="36">
        <v>1337.27</v>
      </c>
      <c r="F319" s="2">
        <v>-14.44</v>
      </c>
      <c r="G319" s="2">
        <v>-1.07</v>
      </c>
      <c r="H319" s="2">
        <v>-1.04</v>
      </c>
      <c r="I319" s="36">
        <v>1114.58</v>
      </c>
    </row>
    <row r="320" spans="2:9">
      <c r="B320" s="2" t="s">
        <v>122</v>
      </c>
      <c r="C320" s="1">
        <v>2480</v>
      </c>
      <c r="D320" s="1">
        <v>3352</v>
      </c>
      <c r="E320" s="36">
        <v>1351.71</v>
      </c>
      <c r="F320" s="2">
        <v>4.28</v>
      </c>
      <c r="G320" s="2">
        <v>0.32</v>
      </c>
      <c r="H320" s="2">
        <v>-0.66</v>
      </c>
      <c r="I320" s="36">
        <v>1112.58</v>
      </c>
    </row>
    <row r="321" spans="2:9">
      <c r="B321" s="2" t="s">
        <v>123</v>
      </c>
      <c r="C321" s="1">
        <v>2446</v>
      </c>
      <c r="D321" s="1">
        <v>3296</v>
      </c>
      <c r="E321" s="36">
        <v>1347.43</v>
      </c>
      <c r="F321" s="2">
        <v>10.15</v>
      </c>
      <c r="G321" s="2">
        <v>0.76</v>
      </c>
      <c r="H321" s="2">
        <v>0.56999999999999995</v>
      </c>
      <c r="I321" s="36">
        <v>1113.1099999999999</v>
      </c>
    </row>
    <row r="322" spans="2:9">
      <c r="B322" s="2" t="s">
        <v>124</v>
      </c>
      <c r="C322" s="1">
        <v>2422</v>
      </c>
      <c r="D322" s="1">
        <v>3238</v>
      </c>
      <c r="E322" s="36">
        <v>1337.28</v>
      </c>
      <c r="F322" s="2">
        <v>4.78</v>
      </c>
      <c r="G322" s="2">
        <v>0.36</v>
      </c>
      <c r="H322" s="2">
        <v>0.28000000000000003</v>
      </c>
      <c r="I322" s="36">
        <v>1112.55</v>
      </c>
    </row>
    <row r="323" spans="2:9">
      <c r="B323" s="2" t="s">
        <v>125</v>
      </c>
      <c r="C323" s="1">
        <v>2389</v>
      </c>
      <c r="D323" s="1">
        <v>3183</v>
      </c>
      <c r="E323" s="36">
        <v>1332.5</v>
      </c>
      <c r="F323" s="2">
        <v>22.24</v>
      </c>
      <c r="G323" s="2">
        <v>1.7</v>
      </c>
      <c r="H323" s="2">
        <v>1.28</v>
      </c>
      <c r="I323" s="36">
        <v>1111.69</v>
      </c>
    </row>
    <row r="324" spans="2:9">
      <c r="B324" s="2" t="s">
        <v>126</v>
      </c>
      <c r="C324" s="1">
        <v>2359</v>
      </c>
      <c r="D324" s="1">
        <v>3091</v>
      </c>
      <c r="E324" s="36">
        <v>1310.26</v>
      </c>
      <c r="F324" s="2">
        <v>-1.53</v>
      </c>
      <c r="G324" s="2">
        <v>-0.12</v>
      </c>
      <c r="H324" s="2">
        <v>0.75</v>
      </c>
      <c r="I324" s="36">
        <v>1111.19</v>
      </c>
    </row>
    <row r="325" spans="2:9">
      <c r="B325" s="2" t="s">
        <v>127</v>
      </c>
      <c r="C325" s="1">
        <v>2323</v>
      </c>
      <c r="D325" s="1">
        <v>3047</v>
      </c>
      <c r="E325" s="36">
        <v>1311.79</v>
      </c>
      <c r="F325" s="2">
        <v>-20.98</v>
      </c>
      <c r="G325" s="2">
        <v>-1.57</v>
      </c>
      <c r="H325" s="2">
        <v>-1.1100000000000001</v>
      </c>
      <c r="I325" s="36">
        <v>1110.47</v>
      </c>
    </row>
    <row r="326" spans="2:9">
      <c r="B326" s="2" t="s">
        <v>128</v>
      </c>
      <c r="C326" s="1">
        <v>2289</v>
      </c>
      <c r="D326" s="1">
        <v>3051</v>
      </c>
      <c r="E326" s="36">
        <v>1332.77</v>
      </c>
      <c r="F326" s="2">
        <v>1.83</v>
      </c>
      <c r="G326" s="2">
        <v>0.14000000000000001</v>
      </c>
      <c r="H326" s="2">
        <v>-0.1</v>
      </c>
      <c r="I326" s="36">
        <v>1111.24</v>
      </c>
    </row>
    <row r="327" spans="2:9">
      <c r="B327" s="2" t="s">
        <v>129</v>
      </c>
      <c r="C327" s="1">
        <v>2245</v>
      </c>
      <c r="D327" s="1">
        <v>2988</v>
      </c>
      <c r="E327" s="36">
        <v>1330.94</v>
      </c>
      <c r="F327" s="2">
        <v>15.93</v>
      </c>
      <c r="G327" s="2">
        <v>1.21</v>
      </c>
      <c r="H327" s="2">
        <v>1.44</v>
      </c>
      <c r="I327" s="36">
        <v>1108.52</v>
      </c>
    </row>
    <row r="328" spans="2:9">
      <c r="B328" s="2" t="s">
        <v>130</v>
      </c>
      <c r="C328" s="1">
        <v>2205</v>
      </c>
      <c r="D328" s="1">
        <v>2899</v>
      </c>
      <c r="E328" s="36">
        <v>1315.01</v>
      </c>
      <c r="F328" s="2">
        <v>11</v>
      </c>
      <c r="G328" s="2">
        <v>0.84</v>
      </c>
      <c r="H328" s="2">
        <v>0.62</v>
      </c>
      <c r="I328" s="36">
        <v>1108.27</v>
      </c>
    </row>
    <row r="329" spans="2:9">
      <c r="B329" s="2" t="s">
        <v>131</v>
      </c>
      <c r="C329" s="1">
        <v>2168</v>
      </c>
      <c r="D329" s="1">
        <v>2827</v>
      </c>
      <c r="E329" s="36">
        <v>1304.01</v>
      </c>
      <c r="F329" s="2">
        <v>-6.7</v>
      </c>
      <c r="G329" s="2">
        <v>-0.51</v>
      </c>
      <c r="H329" s="2">
        <v>-0.89</v>
      </c>
      <c r="I329" s="36">
        <v>1108.43</v>
      </c>
    </row>
    <row r="330" spans="2:9">
      <c r="B330" s="2" t="s">
        <v>132</v>
      </c>
      <c r="C330" s="1">
        <v>2116</v>
      </c>
      <c r="D330" s="1">
        <v>2774</v>
      </c>
      <c r="E330" s="36">
        <v>1310.71</v>
      </c>
      <c r="F330" s="2">
        <v>1.22</v>
      </c>
      <c r="G330" s="2">
        <v>0.09</v>
      </c>
      <c r="H330" s="2">
        <v>-0.01</v>
      </c>
      <c r="I330" s="36">
        <v>1108.47</v>
      </c>
    </row>
    <row r="331" spans="2:9">
      <c r="B331" s="2" t="s">
        <v>133</v>
      </c>
      <c r="C331" s="1">
        <v>2087</v>
      </c>
      <c r="D331" s="1">
        <v>2733</v>
      </c>
      <c r="E331" s="36">
        <v>1309.49</v>
      </c>
      <c r="F331" s="2">
        <v>20.11</v>
      </c>
      <c r="G331" s="2">
        <v>1.56</v>
      </c>
      <c r="H331" s="2">
        <v>1.63</v>
      </c>
      <c r="I331" s="36">
        <v>1109.46</v>
      </c>
    </row>
    <row r="332" spans="2:9">
      <c r="B332" s="2" t="s">
        <v>134</v>
      </c>
      <c r="C332" s="1">
        <v>2056</v>
      </c>
      <c r="D332" s="1">
        <v>2651</v>
      </c>
      <c r="E332" s="36">
        <v>1289.3800000000001</v>
      </c>
      <c r="F332" s="2">
        <v>-5.57</v>
      </c>
      <c r="G332" s="2">
        <v>-0.43</v>
      </c>
      <c r="H332" s="2">
        <v>0.25</v>
      </c>
      <c r="I332" s="36">
        <v>1107.3699999999999</v>
      </c>
    </row>
    <row r="333" spans="2:9">
      <c r="B333" s="2" t="s">
        <v>135</v>
      </c>
      <c r="C333" s="1">
        <v>2029</v>
      </c>
      <c r="D333" s="1">
        <v>2628</v>
      </c>
      <c r="E333" s="36">
        <v>1294.95</v>
      </c>
      <c r="F333" s="2">
        <v>8.24</v>
      </c>
      <c r="G333" s="2">
        <v>0.64</v>
      </c>
      <c r="H333" s="2">
        <v>0.77</v>
      </c>
      <c r="I333" s="36">
        <v>1109.67</v>
      </c>
    </row>
    <row r="334" spans="2:9">
      <c r="B334" s="2" t="s">
        <v>136</v>
      </c>
      <c r="C334" s="1">
        <v>2008</v>
      </c>
      <c r="D334" s="1">
        <v>2584</v>
      </c>
      <c r="E334" s="36">
        <v>1286.71</v>
      </c>
      <c r="F334" s="2">
        <v>15.18</v>
      </c>
      <c r="G334" s="2">
        <v>1.19</v>
      </c>
      <c r="H334" s="2">
        <v>0.85</v>
      </c>
      <c r="I334" s="36">
        <v>1108.53</v>
      </c>
    </row>
    <row r="335" spans="2:9">
      <c r="B335" s="2" t="s">
        <v>137</v>
      </c>
      <c r="C335" s="1">
        <v>1978</v>
      </c>
      <c r="D335" s="1">
        <v>2516</v>
      </c>
      <c r="E335" s="36">
        <v>1271.53</v>
      </c>
      <c r="F335" s="2">
        <v>30.03</v>
      </c>
      <c r="G335" s="2">
        <v>2.42</v>
      </c>
      <c r="H335" s="2">
        <v>0.82</v>
      </c>
      <c r="I335" s="36">
        <v>1106.3</v>
      </c>
    </row>
    <row r="336" spans="2:9">
      <c r="B336" s="2" t="s">
        <v>138</v>
      </c>
      <c r="C336" s="1">
        <v>1961</v>
      </c>
      <c r="D336" s="1">
        <v>2434</v>
      </c>
      <c r="E336" s="36">
        <v>1241.5</v>
      </c>
      <c r="F336" s="2">
        <v>15.93</v>
      </c>
      <c r="G336" s="2">
        <v>1.3</v>
      </c>
      <c r="H336" s="2">
        <v>0.63</v>
      </c>
      <c r="I336" s="36">
        <v>1108.03</v>
      </c>
    </row>
    <row r="337" spans="2:9">
      <c r="B337" s="2" t="s">
        <v>139</v>
      </c>
      <c r="C337" s="1">
        <v>1937</v>
      </c>
      <c r="D337" s="1">
        <v>2374</v>
      </c>
      <c r="E337" s="36">
        <v>1225.57</v>
      </c>
      <c r="F337" s="2">
        <v>3.17</v>
      </c>
      <c r="G337" s="2">
        <v>0.26</v>
      </c>
      <c r="H337" s="2">
        <v>-0.18</v>
      </c>
      <c r="I337" s="36">
        <v>1107.94</v>
      </c>
    </row>
    <row r="338" spans="2:9">
      <c r="B338" s="2" t="s">
        <v>140</v>
      </c>
      <c r="C338" s="1">
        <v>1922</v>
      </c>
      <c r="D338" s="1">
        <v>2349</v>
      </c>
      <c r="E338" s="36">
        <v>1222.4000000000001</v>
      </c>
      <c r="F338" s="2">
        <v>18.100000000000001</v>
      </c>
      <c r="G338" s="2">
        <v>1.5</v>
      </c>
      <c r="H338" s="2">
        <v>1.27</v>
      </c>
      <c r="I338" s="36">
        <v>1108.0899999999999</v>
      </c>
    </row>
    <row r="339" spans="2:9">
      <c r="B339" s="2" t="s">
        <v>141</v>
      </c>
      <c r="C339" s="1">
        <v>1904</v>
      </c>
      <c r="D339" s="1">
        <v>2292</v>
      </c>
      <c r="E339" s="36">
        <v>1204.3</v>
      </c>
      <c r="F339" s="2">
        <v>-15.11</v>
      </c>
      <c r="G339" s="2">
        <v>-1.24</v>
      </c>
      <c r="H339" s="2">
        <v>-1.31</v>
      </c>
      <c r="I339" s="36">
        <v>1107.18</v>
      </c>
    </row>
    <row r="340" spans="2:9">
      <c r="B340" s="2" t="s">
        <v>142</v>
      </c>
      <c r="C340" s="1">
        <v>1878</v>
      </c>
      <c r="D340" s="1">
        <v>2290</v>
      </c>
      <c r="E340" s="36">
        <v>1219.4100000000001</v>
      </c>
      <c r="F340" s="2">
        <v>-7.91</v>
      </c>
      <c r="G340" s="2">
        <v>-0.64</v>
      </c>
      <c r="H340" s="2">
        <v>-0.59</v>
      </c>
      <c r="I340" s="36">
        <v>1108.3699999999999</v>
      </c>
    </row>
    <row r="341" spans="2:9">
      <c r="B341" s="2" t="s">
        <v>143</v>
      </c>
      <c r="C341" s="1">
        <v>1851</v>
      </c>
      <c r="D341" s="1">
        <v>2272</v>
      </c>
      <c r="E341" s="36">
        <v>1227.32</v>
      </c>
      <c r="F341" s="2">
        <v>-4.25</v>
      </c>
      <c r="G341" s="2">
        <v>-0.35</v>
      </c>
      <c r="H341" s="2">
        <v>-0.71</v>
      </c>
      <c r="I341" s="36">
        <v>1109.6500000000001</v>
      </c>
    </row>
    <row r="342" spans="2:9">
      <c r="B342" s="2" t="s">
        <v>144</v>
      </c>
      <c r="C342" s="1">
        <v>1819</v>
      </c>
      <c r="D342" s="1">
        <v>2240</v>
      </c>
      <c r="E342" s="36">
        <v>1231.57</v>
      </c>
      <c r="F342" s="2">
        <v>-8.8699999999999992</v>
      </c>
      <c r="G342" s="2">
        <v>-0.72</v>
      </c>
      <c r="H342" s="2">
        <v>-0.11</v>
      </c>
      <c r="I342" s="36">
        <v>1111.19</v>
      </c>
    </row>
    <row r="343" spans="2:9">
      <c r="B343" s="2" t="s">
        <v>145</v>
      </c>
      <c r="C343" s="1">
        <v>1778</v>
      </c>
      <c r="D343" s="1">
        <v>2205</v>
      </c>
      <c r="E343" s="36">
        <v>1240.44</v>
      </c>
      <c r="F343" s="2">
        <v>5.23</v>
      </c>
      <c r="G343" s="2">
        <v>0.42</v>
      </c>
      <c r="H343" s="2">
        <v>0.45</v>
      </c>
      <c r="I343" s="36">
        <v>1109.74</v>
      </c>
    </row>
    <row r="344" spans="2:9">
      <c r="B344" s="2" t="s">
        <v>146</v>
      </c>
      <c r="C344" s="1">
        <v>1748</v>
      </c>
      <c r="D344" s="1">
        <v>2159</v>
      </c>
      <c r="E344" s="36">
        <v>1235.21</v>
      </c>
      <c r="F344" s="2">
        <v>0.79</v>
      </c>
      <c r="G344" s="2">
        <v>0.06</v>
      </c>
      <c r="H344" s="2">
        <v>0.56999999999999995</v>
      </c>
      <c r="I344" s="36">
        <v>1110.71</v>
      </c>
    </row>
    <row r="345" spans="2:9">
      <c r="B345" s="2" t="s">
        <v>147</v>
      </c>
      <c r="C345" s="1">
        <v>1715</v>
      </c>
      <c r="D345" s="1">
        <v>2116</v>
      </c>
      <c r="E345" s="36">
        <v>1234.42</v>
      </c>
      <c r="F345" s="2">
        <v>9.64</v>
      </c>
      <c r="G345" s="2">
        <v>0.79</v>
      </c>
      <c r="H345" s="2">
        <v>0.26</v>
      </c>
      <c r="I345" s="36">
        <v>1109.75</v>
      </c>
    </row>
    <row r="346" spans="2:9">
      <c r="B346" s="2" t="s">
        <v>148</v>
      </c>
      <c r="C346" s="1">
        <v>1686</v>
      </c>
      <c r="D346" s="1">
        <v>2065</v>
      </c>
      <c r="E346" s="36">
        <v>1224.78</v>
      </c>
      <c r="F346" s="2">
        <v>24.36</v>
      </c>
      <c r="G346" s="2">
        <v>2.0299999999999998</v>
      </c>
      <c r="H346" s="2">
        <v>1.52</v>
      </c>
      <c r="I346" s="36">
        <v>1110.1600000000001</v>
      </c>
    </row>
    <row r="347" spans="2:9">
      <c r="B347" s="2" t="s">
        <v>149</v>
      </c>
      <c r="C347" s="1">
        <v>1668</v>
      </c>
      <c r="D347" s="1">
        <v>2002</v>
      </c>
      <c r="E347" s="36">
        <v>1200.42</v>
      </c>
      <c r="F347" s="2">
        <v>2.48</v>
      </c>
      <c r="G347" s="2">
        <v>0.21</v>
      </c>
      <c r="H347" s="2">
        <v>0.64</v>
      </c>
      <c r="I347" s="36">
        <v>1107.46</v>
      </c>
    </row>
    <row r="348" spans="2:9">
      <c r="B348" s="2" t="s">
        <v>150</v>
      </c>
      <c r="C348" s="1">
        <v>1642</v>
      </c>
      <c r="D348" s="1">
        <v>1967</v>
      </c>
      <c r="E348" s="36">
        <v>1197.94</v>
      </c>
      <c r="F348" s="2">
        <v>19.52</v>
      </c>
      <c r="G348" s="2">
        <v>1.66</v>
      </c>
      <c r="H348" s="2">
        <v>1.31</v>
      </c>
      <c r="I348" s="36">
        <v>1109.08</v>
      </c>
    </row>
    <row r="349" spans="2:9">
      <c r="B349" s="2" t="s">
        <v>151</v>
      </c>
      <c r="C349" s="1">
        <v>1615</v>
      </c>
      <c r="D349" s="1">
        <v>1903</v>
      </c>
      <c r="E349" s="36">
        <v>1178.42</v>
      </c>
      <c r="F349" s="2">
        <v>-13.06</v>
      </c>
      <c r="G349" s="2">
        <v>-1.1000000000000001</v>
      </c>
      <c r="H349" s="2">
        <v>-0.56000000000000005</v>
      </c>
      <c r="I349" s="36">
        <v>1111.54</v>
      </c>
    </row>
    <row r="350" spans="2:9">
      <c r="B350" s="2" t="s">
        <v>152</v>
      </c>
      <c r="C350" s="1">
        <v>1584</v>
      </c>
      <c r="D350" s="1">
        <v>1888</v>
      </c>
      <c r="E350" s="36">
        <v>1191.48</v>
      </c>
      <c r="F350" s="2">
        <v>8.17</v>
      </c>
      <c r="G350" s="2">
        <v>0.69</v>
      </c>
      <c r="H350" s="2">
        <v>0.06</v>
      </c>
      <c r="I350" s="36">
        <v>1111.27</v>
      </c>
    </row>
    <row r="351" spans="2:9">
      <c r="B351" s="2" t="s">
        <v>153</v>
      </c>
      <c r="C351" s="1">
        <v>1557</v>
      </c>
      <c r="D351" s="1">
        <v>1842</v>
      </c>
      <c r="E351" s="36">
        <v>1183.31</v>
      </c>
      <c r="F351" s="2">
        <v>-4.1100000000000003</v>
      </c>
      <c r="G351" s="2">
        <v>-0.35</v>
      </c>
      <c r="H351" s="2">
        <v>0.36</v>
      </c>
      <c r="I351" s="36">
        <v>1112.3</v>
      </c>
    </row>
    <row r="352" spans="2:9">
      <c r="B352" s="2" t="s">
        <v>154</v>
      </c>
      <c r="C352" s="1">
        <v>1523</v>
      </c>
      <c r="D352" s="1">
        <v>1809</v>
      </c>
      <c r="E352" s="36">
        <v>1187.42</v>
      </c>
      <c r="F352" s="2">
        <v>-20.97</v>
      </c>
      <c r="G352" s="2">
        <v>-1.74</v>
      </c>
      <c r="H352" s="2">
        <v>-1.1499999999999999</v>
      </c>
      <c r="I352" s="36">
        <v>1111.69</v>
      </c>
    </row>
    <row r="353" spans="2:9">
      <c r="B353" s="2" t="s">
        <v>155</v>
      </c>
      <c r="C353" s="1">
        <v>1476</v>
      </c>
      <c r="D353" s="1">
        <v>1783</v>
      </c>
      <c r="E353" s="36">
        <v>1208.3900000000001</v>
      </c>
      <c r="F353" s="2">
        <v>-4.3099999999999996</v>
      </c>
      <c r="G353" s="2">
        <v>-0.36</v>
      </c>
      <c r="H353" s="2">
        <v>-0.08</v>
      </c>
      <c r="I353" s="36">
        <v>1111.76</v>
      </c>
    </row>
    <row r="354" spans="2:9">
      <c r="B354" s="2" t="s">
        <v>156</v>
      </c>
      <c r="C354" s="1">
        <v>1423</v>
      </c>
      <c r="D354" s="1">
        <v>1726</v>
      </c>
      <c r="E354" s="36">
        <v>1212.7</v>
      </c>
      <c r="F354" s="2">
        <v>-8.3000000000000007</v>
      </c>
      <c r="G354" s="2">
        <v>-0.68</v>
      </c>
      <c r="H354" s="2">
        <v>-0.09</v>
      </c>
      <c r="I354" s="36">
        <v>1109.69</v>
      </c>
    </row>
    <row r="355" spans="2:9">
      <c r="B355" s="2" t="s">
        <v>157</v>
      </c>
      <c r="C355" s="1">
        <v>1302</v>
      </c>
      <c r="D355" s="1">
        <v>1589</v>
      </c>
      <c r="E355" s="36">
        <v>1221</v>
      </c>
      <c r="F355" s="2">
        <v>16.79</v>
      </c>
      <c r="G355" s="2">
        <v>1.39</v>
      </c>
      <c r="H355" s="2">
        <v>0.9</v>
      </c>
      <c r="I355" s="36">
        <v>1110.3900000000001</v>
      </c>
    </row>
    <row r="356" spans="2:9">
      <c r="B356" s="2" t="s">
        <v>158</v>
      </c>
      <c r="C356" s="1">
        <v>1250</v>
      </c>
      <c r="D356" s="1">
        <v>1505</v>
      </c>
      <c r="E356" s="36">
        <v>1204.21</v>
      </c>
      <c r="F356" s="2">
        <v>14.69</v>
      </c>
      <c r="G356" s="2">
        <v>1.23</v>
      </c>
      <c r="H356" s="2">
        <v>1.02</v>
      </c>
      <c r="I356" s="36">
        <v>1108.92</v>
      </c>
    </row>
    <row r="357" spans="2:9">
      <c r="B357" s="2" t="s">
        <v>159</v>
      </c>
      <c r="C357" s="1">
        <v>1204</v>
      </c>
      <c r="D357" s="1">
        <v>1432</v>
      </c>
      <c r="E357" s="36">
        <v>1189.52</v>
      </c>
      <c r="F357" s="2">
        <v>25.95</v>
      </c>
      <c r="G357" s="2">
        <v>2.23</v>
      </c>
      <c r="H357" s="2">
        <v>1.1399999999999999</v>
      </c>
      <c r="I357" s="36">
        <v>1107.3499999999999</v>
      </c>
    </row>
    <row r="358" spans="2:9">
      <c r="B358" s="2" t="s">
        <v>160</v>
      </c>
      <c r="C358" s="1">
        <v>1091</v>
      </c>
      <c r="D358" s="1">
        <v>1270</v>
      </c>
      <c r="E358" s="36">
        <v>1163.57</v>
      </c>
      <c r="F358" s="2">
        <v>-4.34</v>
      </c>
      <c r="G358" s="2">
        <v>-0.37</v>
      </c>
      <c r="H358" s="2">
        <v>-0.52</v>
      </c>
      <c r="I358" s="36">
        <v>1094.9100000000001</v>
      </c>
    </row>
    <row r="359" spans="2:9">
      <c r="B359" s="2" t="s">
        <v>161</v>
      </c>
      <c r="C359" s="1">
        <v>1059</v>
      </c>
      <c r="D359" s="1">
        <v>1237</v>
      </c>
      <c r="E359" s="36">
        <v>1167.9100000000001</v>
      </c>
      <c r="F359" s="2">
        <v>6.18</v>
      </c>
      <c r="G359" s="2">
        <v>0.53</v>
      </c>
      <c r="H359" s="2">
        <v>0.26</v>
      </c>
      <c r="I359" s="36">
        <v>1100.68</v>
      </c>
    </row>
    <row r="360" spans="2:9">
      <c r="B360" s="2" t="s">
        <v>162</v>
      </c>
      <c r="C360" s="1">
        <v>1021</v>
      </c>
      <c r="D360" s="1">
        <v>1186</v>
      </c>
      <c r="E360" s="36">
        <v>1161.73</v>
      </c>
      <c r="F360" s="2">
        <v>-3.67</v>
      </c>
      <c r="G360" s="2">
        <v>-0.31</v>
      </c>
      <c r="H360" s="2">
        <v>0.28999999999999998</v>
      </c>
      <c r="I360" s="36">
        <v>1096.6300000000001</v>
      </c>
    </row>
    <row r="361" spans="2:9">
      <c r="B361" s="2" t="s">
        <v>163</v>
      </c>
      <c r="C361" s="1">
        <v>991</v>
      </c>
      <c r="D361" s="1">
        <v>1155</v>
      </c>
      <c r="E361" s="36">
        <v>1165.4000000000001</v>
      </c>
      <c r="F361" s="2">
        <v>-13.28</v>
      </c>
      <c r="G361" s="2">
        <v>-1.1299999999999999</v>
      </c>
      <c r="H361" s="2">
        <v>-1.08</v>
      </c>
      <c r="I361" s="36">
        <v>1099.6400000000001</v>
      </c>
    </row>
    <row r="362" spans="2:9">
      <c r="B362" s="2" t="s">
        <v>164</v>
      </c>
      <c r="C362" s="1">
        <v>955</v>
      </c>
      <c r="D362" s="1">
        <v>1126</v>
      </c>
      <c r="E362" s="36">
        <v>1178.68</v>
      </c>
      <c r="F362" s="2">
        <v>10.029999999999999</v>
      </c>
      <c r="G362" s="2">
        <v>0.86</v>
      </c>
      <c r="H362" s="2">
        <v>-0.34</v>
      </c>
      <c r="I362" s="36">
        <v>1116.3399999999999</v>
      </c>
    </row>
    <row r="363" spans="2:9">
      <c r="B363" s="2" t="s">
        <v>165</v>
      </c>
      <c r="C363" s="1">
        <v>928</v>
      </c>
      <c r="D363" s="1">
        <v>1085</v>
      </c>
      <c r="E363" s="36">
        <v>1168.6500000000001</v>
      </c>
      <c r="F363" s="2">
        <v>8.4</v>
      </c>
      <c r="G363" s="2">
        <v>0.72</v>
      </c>
      <c r="H363" s="2">
        <v>0.28999999999999998</v>
      </c>
      <c r="I363" s="36">
        <v>1111.1400000000001</v>
      </c>
    </row>
    <row r="364" spans="2:9">
      <c r="B364" s="2" t="s">
        <v>166</v>
      </c>
      <c r="C364" s="1">
        <v>908</v>
      </c>
      <c r="D364" s="1">
        <v>1053</v>
      </c>
      <c r="E364" s="36">
        <v>1160.25</v>
      </c>
      <c r="F364" s="2">
        <v>15.47</v>
      </c>
      <c r="G364" s="2">
        <v>1.35</v>
      </c>
      <c r="H364" s="2">
        <v>0.2</v>
      </c>
      <c r="I364" s="36">
        <v>1106.69</v>
      </c>
    </row>
    <row r="365" spans="2:9">
      <c r="B365" s="2" t="s">
        <v>167</v>
      </c>
      <c r="C365" s="1">
        <v>874</v>
      </c>
      <c r="D365" s="1">
        <v>1000</v>
      </c>
      <c r="E365" s="36">
        <v>1144.78</v>
      </c>
      <c r="F365" s="2">
        <v>4.67</v>
      </c>
      <c r="G365" s="2">
        <v>0.41</v>
      </c>
      <c r="H365" s="2">
        <v>0.15</v>
      </c>
      <c r="I365" s="36">
        <v>1102.3699999999999</v>
      </c>
    </row>
    <row r="366" spans="2:9">
      <c r="B366" s="2" t="s">
        <v>168</v>
      </c>
      <c r="C366" s="1">
        <v>857</v>
      </c>
      <c r="D366" s="1">
        <v>977</v>
      </c>
      <c r="E366" s="36">
        <v>1140.1099999999999</v>
      </c>
      <c r="F366" s="2">
        <v>13.02</v>
      </c>
      <c r="G366" s="2">
        <v>1.1599999999999999</v>
      </c>
      <c r="H366" s="2">
        <v>0.96</v>
      </c>
      <c r="I366" s="36">
        <v>1100.6300000000001</v>
      </c>
    </row>
    <row r="367" spans="2:9">
      <c r="B367" s="2" t="s">
        <v>169</v>
      </c>
      <c r="C367" s="1">
        <v>832</v>
      </c>
      <c r="D367" s="1">
        <v>938</v>
      </c>
      <c r="E367" s="36">
        <v>1127.0899999999999</v>
      </c>
      <c r="F367" s="2">
        <v>5.7</v>
      </c>
      <c r="G367" s="2">
        <v>0.51</v>
      </c>
      <c r="H367" s="2">
        <v>0.1</v>
      </c>
      <c r="I367" s="36">
        <v>1096.92</v>
      </c>
    </row>
    <row r="368" spans="2:9">
      <c r="B368" s="2" t="s">
        <v>170</v>
      </c>
      <c r="C368" s="1">
        <v>810</v>
      </c>
      <c r="D368" s="1">
        <v>909</v>
      </c>
      <c r="E368" s="36">
        <v>1121.3900000000001</v>
      </c>
      <c r="F368" s="2">
        <v>-9.9499999999999993</v>
      </c>
      <c r="G368" s="2">
        <v>-0.88</v>
      </c>
      <c r="H368" s="2">
        <v>-0.76</v>
      </c>
      <c r="I368" s="36">
        <v>1093.81</v>
      </c>
    </row>
    <row r="369" spans="2:9">
      <c r="B369" s="2" t="s">
        <v>171</v>
      </c>
      <c r="C369" s="1">
        <v>793</v>
      </c>
      <c r="D369" s="1">
        <v>897</v>
      </c>
      <c r="E369" s="36">
        <v>1131.3399999999999</v>
      </c>
      <c r="F369" s="2">
        <v>11.37</v>
      </c>
      <c r="G369" s="2">
        <v>1.02</v>
      </c>
      <c r="H369" s="2">
        <v>1.1000000000000001</v>
      </c>
      <c r="I369" s="36">
        <v>1093.96</v>
      </c>
    </row>
    <row r="370" spans="2:9">
      <c r="B370" s="2" t="s">
        <v>172</v>
      </c>
      <c r="C370" s="1">
        <v>767</v>
      </c>
      <c r="D370" s="1">
        <v>859</v>
      </c>
      <c r="E370" s="36">
        <v>1119.97</v>
      </c>
      <c r="F370" s="2">
        <v>-8.1199999999999992</v>
      </c>
      <c r="G370" s="2">
        <v>-0.72</v>
      </c>
      <c r="H370" s="2">
        <v>-0.68</v>
      </c>
      <c r="I370" s="36">
        <v>1078.4100000000001</v>
      </c>
    </row>
    <row r="371" spans="2:9">
      <c r="B371" s="2" t="s">
        <v>173</v>
      </c>
      <c r="C371" s="1">
        <v>688</v>
      </c>
      <c r="D371" s="1">
        <v>776</v>
      </c>
      <c r="E371" s="36">
        <v>1128.0899999999999</v>
      </c>
      <c r="F371" s="2">
        <v>9.9600000000000009</v>
      </c>
      <c r="G371" s="2">
        <v>0.89</v>
      </c>
      <c r="H371" s="2">
        <v>0.5</v>
      </c>
      <c r="I371" s="36">
        <v>1086.06</v>
      </c>
    </row>
    <row r="372" spans="2:9">
      <c r="B372" s="2" t="s">
        <v>174</v>
      </c>
      <c r="C372" s="1">
        <v>671</v>
      </c>
      <c r="D372" s="1">
        <v>750</v>
      </c>
      <c r="E372" s="36">
        <v>1118.1300000000001</v>
      </c>
      <c r="F372" s="2">
        <v>9.9600000000000009</v>
      </c>
      <c r="G372" s="2">
        <v>0.9</v>
      </c>
      <c r="H372" s="2">
        <v>0.43</v>
      </c>
      <c r="I372" s="36">
        <v>1076.83</v>
      </c>
    </row>
    <row r="373" spans="2:9">
      <c r="B373" s="2" t="s">
        <v>175</v>
      </c>
      <c r="C373" s="1">
        <v>644</v>
      </c>
      <c r="D373" s="1">
        <v>714</v>
      </c>
      <c r="E373" s="36">
        <v>1108.17</v>
      </c>
      <c r="F373" s="2">
        <v>-1.17</v>
      </c>
      <c r="G373" s="2">
        <v>-0.11</v>
      </c>
      <c r="H373" s="2">
        <v>-0.41</v>
      </c>
      <c r="I373" s="36">
        <v>1067.49</v>
      </c>
    </row>
    <row r="374" spans="2:9">
      <c r="B374" s="2" t="s">
        <v>176</v>
      </c>
      <c r="C374" s="1">
        <v>618</v>
      </c>
      <c r="D374" s="1">
        <v>686</v>
      </c>
      <c r="E374" s="36">
        <v>1109.3399999999999</v>
      </c>
      <c r="F374" s="2">
        <v>7.94</v>
      </c>
      <c r="G374" s="2">
        <v>0.72</v>
      </c>
      <c r="H374" s="2">
        <v>0.26</v>
      </c>
      <c r="I374" s="36">
        <v>1071.72</v>
      </c>
    </row>
    <row r="375" spans="2:9">
      <c r="B375" s="2" t="s">
        <v>177</v>
      </c>
      <c r="C375" s="1">
        <v>505</v>
      </c>
      <c r="D375" s="1">
        <v>557</v>
      </c>
      <c r="E375" s="36">
        <v>1101.4000000000001</v>
      </c>
      <c r="F375" s="2">
        <v>4.41</v>
      </c>
      <c r="G375" s="2">
        <v>0.4</v>
      </c>
      <c r="H375" s="2">
        <v>0.99</v>
      </c>
      <c r="I375" s="36">
        <v>1069.03</v>
      </c>
    </row>
    <row r="376" spans="2:9">
      <c r="B376" s="2" t="s">
        <v>178</v>
      </c>
      <c r="C376" s="1">
        <v>486</v>
      </c>
      <c r="D376" s="1">
        <v>533</v>
      </c>
      <c r="E376" s="36">
        <v>1096.99</v>
      </c>
      <c r="F376" s="2">
        <v>5.56</v>
      </c>
      <c r="G376" s="2">
        <v>0.51</v>
      </c>
      <c r="H376" s="2">
        <v>0.45</v>
      </c>
      <c r="I376" s="36">
        <v>1067.8</v>
      </c>
    </row>
    <row r="377" spans="2:9">
      <c r="B377" s="2" t="s">
        <v>179</v>
      </c>
      <c r="C377" s="1">
        <v>465</v>
      </c>
      <c r="D377" s="1">
        <v>508</v>
      </c>
      <c r="E377" s="36">
        <v>1091.43</v>
      </c>
      <c r="F377" s="2">
        <v>2.66</v>
      </c>
      <c r="G377" s="2">
        <v>0.24</v>
      </c>
      <c r="H377" s="2">
        <v>0.67</v>
      </c>
      <c r="I377" s="36">
        <v>1063.17</v>
      </c>
    </row>
    <row r="378" spans="2:9">
      <c r="B378" s="2" t="s">
        <v>180</v>
      </c>
      <c r="C378" s="1">
        <v>450</v>
      </c>
      <c r="D378" s="1">
        <v>490</v>
      </c>
      <c r="E378" s="36">
        <v>1088.77</v>
      </c>
      <c r="F378" s="2">
        <v>0.95</v>
      </c>
      <c r="G378" s="2">
        <v>0.09</v>
      </c>
      <c r="H378" s="2">
        <v>-0.51</v>
      </c>
      <c r="I378" s="36">
        <v>1060.6400000000001</v>
      </c>
    </row>
    <row r="379" spans="2:9">
      <c r="B379" s="2" t="s">
        <v>181</v>
      </c>
      <c r="C379" s="1">
        <v>435</v>
      </c>
      <c r="D379" s="1">
        <v>473</v>
      </c>
      <c r="E379" s="36">
        <v>1087.82</v>
      </c>
      <c r="F379" s="2">
        <v>-8.2200000000000006</v>
      </c>
      <c r="G379" s="2">
        <v>-0.75</v>
      </c>
      <c r="H379" s="2">
        <v>-0.65</v>
      </c>
      <c r="I379" s="36">
        <v>1061.48</v>
      </c>
    </row>
    <row r="380" spans="2:9">
      <c r="B380" s="2" t="s">
        <v>182</v>
      </c>
      <c r="C380" s="1">
        <v>413</v>
      </c>
      <c r="D380" s="1">
        <v>452</v>
      </c>
      <c r="E380" s="36">
        <v>1096.04</v>
      </c>
      <c r="F380" s="2">
        <v>2.48</v>
      </c>
      <c r="G380" s="2">
        <v>0.23</v>
      </c>
      <c r="H380" s="2">
        <v>0.45</v>
      </c>
      <c r="I380" s="36">
        <v>1065.55</v>
      </c>
    </row>
    <row r="381" spans="2:9">
      <c r="B381" s="2" t="s">
        <v>183</v>
      </c>
      <c r="C381" s="1">
        <v>399</v>
      </c>
      <c r="D381" s="1">
        <v>437</v>
      </c>
      <c r="E381" s="36">
        <v>1093.56</v>
      </c>
      <c r="F381" s="2">
        <v>3.76</v>
      </c>
      <c r="G381" s="2">
        <v>0.35</v>
      </c>
      <c r="H381" s="2">
        <v>-0.05</v>
      </c>
      <c r="I381" s="36">
        <v>1059.67</v>
      </c>
    </row>
    <row r="382" spans="2:9">
      <c r="B382" s="2" t="s">
        <v>184</v>
      </c>
      <c r="C382" s="1">
        <v>381</v>
      </c>
      <c r="D382" s="1">
        <v>415</v>
      </c>
      <c r="E382" s="36">
        <v>1089.8</v>
      </c>
      <c r="F382" s="2">
        <v>8.32</v>
      </c>
      <c r="G382" s="2">
        <v>0.77</v>
      </c>
      <c r="H382" s="2">
        <v>0.08</v>
      </c>
      <c r="I382" s="36">
        <v>1055.96</v>
      </c>
    </row>
    <row r="383" spans="2:9">
      <c r="B383" s="2" t="s">
        <v>185</v>
      </c>
      <c r="C383" s="1">
        <v>366</v>
      </c>
      <c r="D383" s="1">
        <v>396</v>
      </c>
      <c r="E383" s="36">
        <v>1081.48</v>
      </c>
      <c r="F383" s="2">
        <v>9.94</v>
      </c>
      <c r="G383" s="2">
        <v>0.93</v>
      </c>
      <c r="H383" s="2">
        <v>0.18</v>
      </c>
      <c r="I383" s="36">
        <v>1055.07</v>
      </c>
    </row>
    <row r="384" spans="2:9">
      <c r="B384" s="2" t="s">
        <v>186</v>
      </c>
      <c r="C384" s="1">
        <v>352</v>
      </c>
      <c r="D384" s="1">
        <v>377</v>
      </c>
      <c r="E384" s="36">
        <v>1071.54</v>
      </c>
      <c r="F384" s="2">
        <v>11.22</v>
      </c>
      <c r="G384" s="2">
        <v>1.06</v>
      </c>
      <c r="H384" s="2">
        <v>1.1000000000000001</v>
      </c>
      <c r="I384" s="36">
        <v>1049.3800000000001</v>
      </c>
    </row>
    <row r="385" spans="2:9">
      <c r="B385" s="2" t="s">
        <v>187</v>
      </c>
      <c r="C385" s="1">
        <v>335</v>
      </c>
      <c r="D385" s="1">
        <v>356</v>
      </c>
      <c r="E385" s="36">
        <v>1060.32</v>
      </c>
      <c r="F385" s="2">
        <v>-14.73</v>
      </c>
      <c r="G385" s="2">
        <v>-1.37</v>
      </c>
      <c r="H385" s="2">
        <v>-1.72</v>
      </c>
      <c r="I385" s="36">
        <v>1042.53</v>
      </c>
    </row>
    <row r="386" spans="2:9">
      <c r="B386" s="2" t="s">
        <v>188</v>
      </c>
      <c r="C386" s="1">
        <v>322</v>
      </c>
      <c r="D386" s="1">
        <v>346</v>
      </c>
      <c r="E386" s="36">
        <v>1075.05</v>
      </c>
      <c r="F386" s="2">
        <v>13.01</v>
      </c>
      <c r="G386" s="2">
        <v>1.23</v>
      </c>
      <c r="H386" s="2">
        <v>0.15</v>
      </c>
      <c r="I386" s="36">
        <v>1055.54</v>
      </c>
    </row>
    <row r="387" spans="2:9">
      <c r="B387" s="2" t="s">
        <v>189</v>
      </c>
      <c r="C387" s="1">
        <v>306</v>
      </c>
      <c r="D387" s="1">
        <v>325</v>
      </c>
      <c r="E387" s="36">
        <v>1062.04</v>
      </c>
      <c r="F387" s="2">
        <v>-14.73</v>
      </c>
      <c r="G387" s="2">
        <v>-1.37</v>
      </c>
      <c r="H387" s="2">
        <v>-0.23</v>
      </c>
      <c r="I387" s="36">
        <v>1044.02</v>
      </c>
    </row>
    <row r="388" spans="2:9">
      <c r="B388" s="2" t="s">
        <v>190</v>
      </c>
      <c r="C388" s="1">
        <v>297</v>
      </c>
      <c r="D388" s="1">
        <v>320</v>
      </c>
      <c r="E388" s="36">
        <v>1076.77</v>
      </c>
      <c r="F388" s="2">
        <v>14.09</v>
      </c>
      <c r="G388" s="2">
        <v>1.33</v>
      </c>
      <c r="H388" s="2">
        <v>1.42</v>
      </c>
      <c r="I388" s="36">
        <v>1056.55</v>
      </c>
    </row>
    <row r="389" spans="2:9">
      <c r="B389" s="2" t="s">
        <v>191</v>
      </c>
      <c r="C389" s="1">
        <v>283</v>
      </c>
      <c r="D389" s="1">
        <v>301</v>
      </c>
      <c r="E389" s="36">
        <v>1062.68</v>
      </c>
      <c r="F389" s="2">
        <v>-3.1</v>
      </c>
      <c r="G389" s="2">
        <v>-0.28999999999999998</v>
      </c>
      <c r="H389" s="2">
        <v>-0.2</v>
      </c>
      <c r="I389" s="36">
        <v>1043.82</v>
      </c>
    </row>
    <row r="390" spans="2:9">
      <c r="B390" s="2" t="s">
        <v>192</v>
      </c>
      <c r="C390" s="1">
        <v>269</v>
      </c>
      <c r="D390" s="1">
        <v>286</v>
      </c>
      <c r="E390" s="36">
        <v>1065.78</v>
      </c>
      <c r="F390" s="2">
        <v>-2.38</v>
      </c>
      <c r="G390" s="2">
        <v>-0.22</v>
      </c>
      <c r="H390" s="2">
        <v>-0.14000000000000001</v>
      </c>
      <c r="I390" s="36">
        <v>1045.23</v>
      </c>
    </row>
    <row r="391" spans="2:9">
      <c r="B391" s="2" t="s">
        <v>193</v>
      </c>
      <c r="C391" s="1">
        <v>252</v>
      </c>
      <c r="D391" s="1">
        <v>269</v>
      </c>
      <c r="E391" s="36">
        <v>1068.1600000000001</v>
      </c>
      <c r="F391" s="2">
        <v>-0.81</v>
      </c>
      <c r="G391" s="2">
        <v>-0.08</v>
      </c>
      <c r="H391" s="2">
        <v>0.25</v>
      </c>
      <c r="I391" s="36">
        <v>1049.96</v>
      </c>
    </row>
    <row r="392" spans="2:9">
      <c r="B392" s="2" t="s">
        <v>194</v>
      </c>
      <c r="C392" s="1">
        <v>242</v>
      </c>
      <c r="D392" s="1">
        <v>259</v>
      </c>
      <c r="E392" s="36">
        <v>1068.97</v>
      </c>
      <c r="F392" s="2">
        <v>6.32</v>
      </c>
      <c r="G392" s="2">
        <v>0.59</v>
      </c>
      <c r="H392" s="2">
        <v>1.01</v>
      </c>
      <c r="I392" s="36">
        <v>1049.55</v>
      </c>
    </row>
    <row r="393" spans="2:9">
      <c r="B393" s="2" t="s">
        <v>195</v>
      </c>
      <c r="C393" s="1">
        <v>230</v>
      </c>
      <c r="D393" s="1">
        <v>245</v>
      </c>
      <c r="E393" s="36">
        <v>1062.6500000000001</v>
      </c>
      <c r="F393" s="2">
        <v>7.75</v>
      </c>
      <c r="G393" s="2">
        <v>0.73</v>
      </c>
      <c r="H393" s="2">
        <v>0.51</v>
      </c>
      <c r="I393" s="36">
        <v>1043.24</v>
      </c>
    </row>
    <row r="394" spans="2:9">
      <c r="B394" s="2" t="s">
        <v>196</v>
      </c>
      <c r="C394" s="1">
        <v>222</v>
      </c>
      <c r="D394" s="1">
        <v>234</v>
      </c>
      <c r="E394" s="36">
        <v>1054.9000000000001</v>
      </c>
      <c r="F394" s="2">
        <v>2.8</v>
      </c>
      <c r="G394" s="2">
        <v>0.27</v>
      </c>
      <c r="H394" s="2">
        <v>-0.12</v>
      </c>
      <c r="I394" s="36">
        <v>1041.1199999999999</v>
      </c>
    </row>
    <row r="395" spans="2:9">
      <c r="B395" s="2" t="s">
        <v>197</v>
      </c>
      <c r="C395" s="1">
        <v>212</v>
      </c>
      <c r="D395" s="1">
        <v>223</v>
      </c>
      <c r="E395" s="36">
        <v>1052.0999999999999</v>
      </c>
      <c r="F395" s="2">
        <v>5.04</v>
      </c>
      <c r="G395" s="2">
        <v>0.48</v>
      </c>
      <c r="H395" s="2">
        <v>-0.28999999999999998</v>
      </c>
      <c r="I395" s="36">
        <v>1041.1199999999999</v>
      </c>
    </row>
    <row r="396" spans="2:9">
      <c r="B396" s="2" t="s">
        <v>198</v>
      </c>
      <c r="C396" s="1">
        <v>203</v>
      </c>
      <c r="D396" s="1">
        <v>213</v>
      </c>
      <c r="E396" s="36">
        <v>1047.06</v>
      </c>
      <c r="F396" s="2">
        <v>10.37</v>
      </c>
      <c r="G396" s="2">
        <v>1</v>
      </c>
      <c r="H396" s="2">
        <v>1.56</v>
      </c>
      <c r="I396" s="36">
        <v>1036.23</v>
      </c>
    </row>
    <row r="397" spans="2:9">
      <c r="B397" s="2" t="s">
        <v>199</v>
      </c>
      <c r="C397" s="1">
        <v>196</v>
      </c>
      <c r="D397" s="1">
        <v>203</v>
      </c>
      <c r="E397" s="36">
        <v>1036.69</v>
      </c>
      <c r="F397" s="2">
        <v>13.33</v>
      </c>
      <c r="G397" s="2">
        <v>1.3</v>
      </c>
      <c r="H397" s="2">
        <v>1.1000000000000001</v>
      </c>
      <c r="I397" s="36">
        <v>1027.77</v>
      </c>
    </row>
    <row r="398" spans="2:9">
      <c r="B398" s="2" t="s">
        <v>200</v>
      </c>
      <c r="C398" s="1">
        <v>193</v>
      </c>
      <c r="D398" s="1">
        <v>198</v>
      </c>
      <c r="E398" s="36">
        <v>1023.36</v>
      </c>
      <c r="F398" s="2">
        <v>-0.09</v>
      </c>
      <c r="G398" s="2">
        <v>-0.01</v>
      </c>
      <c r="H398" s="2">
        <v>-0.56000000000000005</v>
      </c>
      <c r="I398" s="36">
        <v>1014.39</v>
      </c>
    </row>
    <row r="399" spans="2:9">
      <c r="B399" s="2" t="s">
        <v>201</v>
      </c>
      <c r="C399" s="1">
        <v>188</v>
      </c>
      <c r="D399" s="1">
        <v>192</v>
      </c>
      <c r="E399" s="36">
        <v>1023.45</v>
      </c>
      <c r="F399" s="2">
        <v>5.63</v>
      </c>
      <c r="G399" s="2">
        <v>0.55000000000000004</v>
      </c>
      <c r="H399" s="2">
        <v>0.4</v>
      </c>
      <c r="I399" s="36">
        <v>1016.27</v>
      </c>
    </row>
    <row r="400" spans="2:9">
      <c r="B400" s="2" t="s">
        <v>202</v>
      </c>
      <c r="C400" s="1">
        <v>184</v>
      </c>
      <c r="D400" s="1">
        <v>188</v>
      </c>
      <c r="E400" s="36">
        <v>1017.82</v>
      </c>
      <c r="F400" s="2">
        <v>14.55</v>
      </c>
      <c r="G400" s="2">
        <v>1.45</v>
      </c>
      <c r="H400" s="2">
        <v>0.88</v>
      </c>
      <c r="I400" s="36">
        <v>1009.59</v>
      </c>
    </row>
    <row r="401" spans="2:9">
      <c r="B401" s="2" t="s">
        <v>203</v>
      </c>
      <c r="C401" s="1">
        <v>183</v>
      </c>
      <c r="D401" s="1">
        <v>183</v>
      </c>
      <c r="E401" s="36">
        <v>1003.27</v>
      </c>
      <c r="F401" s="2">
        <v>-9.58</v>
      </c>
      <c r="G401" s="2">
        <v>-0.95</v>
      </c>
      <c r="H401" s="2">
        <v>-1.1599999999999999</v>
      </c>
      <c r="I401" s="36">
        <v>999.48</v>
      </c>
    </row>
    <row r="402" spans="2:9">
      <c r="B402" s="2" t="s">
        <v>204</v>
      </c>
      <c r="C402" s="1">
        <v>179</v>
      </c>
      <c r="D402" s="1">
        <v>182</v>
      </c>
      <c r="E402" s="36">
        <v>1012.85</v>
      </c>
      <c r="F402" s="2">
        <v>0.59</v>
      </c>
      <c r="G402" s="2">
        <v>0.06</v>
      </c>
      <c r="H402" s="2">
        <v>0.02</v>
      </c>
      <c r="I402" s="36">
        <v>1008.59</v>
      </c>
    </row>
    <row r="403" spans="2:9">
      <c r="B403" s="2" t="s">
        <v>205</v>
      </c>
      <c r="C403" s="1">
        <v>178</v>
      </c>
      <c r="D403" s="1">
        <v>180</v>
      </c>
      <c r="E403" s="36">
        <v>1012.26</v>
      </c>
      <c r="F403" s="2">
        <v>9.61</v>
      </c>
      <c r="G403" s="2">
        <v>0.96</v>
      </c>
      <c r="H403" s="2">
        <v>0.65</v>
      </c>
      <c r="I403" s="36">
        <v>1008.05</v>
      </c>
    </row>
    <row r="404" spans="2:9">
      <c r="B404" s="2" t="s">
        <v>206</v>
      </c>
      <c r="C404" s="1">
        <v>177</v>
      </c>
      <c r="D404" s="1">
        <v>177</v>
      </c>
      <c r="E404" s="36">
        <v>1002.65</v>
      </c>
      <c r="F404" s="2">
        <v>4.59</v>
      </c>
      <c r="G404" s="2">
        <v>0.46</v>
      </c>
      <c r="H404" s="2">
        <v>-0.2</v>
      </c>
      <c r="I404" s="36">
        <v>1002.49</v>
      </c>
    </row>
    <row r="405" spans="2:9">
      <c r="B405" s="2" t="s">
        <v>207</v>
      </c>
      <c r="C405" s="1">
        <v>174</v>
      </c>
      <c r="D405" s="1">
        <v>174</v>
      </c>
      <c r="E405" s="36">
        <v>998.06</v>
      </c>
      <c r="F405" s="2">
        <v>11.72</v>
      </c>
      <c r="G405" s="2">
        <v>1.19</v>
      </c>
      <c r="H405" s="2">
        <v>1.66</v>
      </c>
      <c r="I405" s="36">
        <v>999.87</v>
      </c>
    </row>
    <row r="406" spans="2:9">
      <c r="B406" s="2" t="s">
        <v>208</v>
      </c>
      <c r="C406" s="1">
        <v>173</v>
      </c>
      <c r="D406" s="1">
        <v>170</v>
      </c>
      <c r="E406" s="36">
        <v>986.34</v>
      </c>
      <c r="F406" s="2">
        <v>6.51</v>
      </c>
      <c r="G406" s="2">
        <v>0.66</v>
      </c>
      <c r="H406" s="2">
        <v>0.11</v>
      </c>
      <c r="I406" s="36">
        <v>988.84</v>
      </c>
    </row>
    <row r="407" spans="2:9">
      <c r="B407" s="2" t="s">
        <v>209</v>
      </c>
      <c r="C407" s="1">
        <v>171</v>
      </c>
      <c r="D407" s="1">
        <v>168</v>
      </c>
      <c r="E407" s="36">
        <v>979.83</v>
      </c>
      <c r="F407" s="2">
        <v>2.9</v>
      </c>
      <c r="G407" s="2">
        <v>0.3</v>
      </c>
      <c r="H407" s="2">
        <v>0.23</v>
      </c>
      <c r="I407" s="36">
        <v>983.73</v>
      </c>
    </row>
    <row r="408" spans="2:9">
      <c r="B408" s="2" t="s">
        <v>210</v>
      </c>
      <c r="C408" s="1">
        <v>171</v>
      </c>
      <c r="D408" s="1">
        <v>167</v>
      </c>
      <c r="E408" s="36">
        <v>976.93</v>
      </c>
      <c r="F408" s="2">
        <v>14.78</v>
      </c>
      <c r="G408" s="2">
        <v>1.54</v>
      </c>
      <c r="H408" s="2">
        <v>0.86</v>
      </c>
      <c r="I408" s="36">
        <v>980.84</v>
      </c>
    </row>
    <row r="409" spans="2:9">
      <c r="B409" s="2" t="s">
        <v>211</v>
      </c>
      <c r="C409" s="1">
        <v>170</v>
      </c>
      <c r="D409" s="1">
        <v>164</v>
      </c>
      <c r="E409" s="36">
        <v>962.15</v>
      </c>
      <c r="F409" s="2">
        <v>0.32</v>
      </c>
      <c r="G409" s="2">
        <v>0.03</v>
      </c>
      <c r="H409" s="2">
        <v>0.1</v>
      </c>
      <c r="I409" s="36">
        <v>969.63</v>
      </c>
    </row>
    <row r="410" spans="2:9">
      <c r="B410" s="2" t="s">
        <v>212</v>
      </c>
      <c r="C410" s="1">
        <v>170</v>
      </c>
      <c r="D410" s="1">
        <v>164</v>
      </c>
      <c r="E410" s="36">
        <v>961.83</v>
      </c>
      <c r="F410" s="2">
        <v>16.13</v>
      </c>
      <c r="G410" s="2">
        <v>1.71</v>
      </c>
      <c r="H410" s="2">
        <v>1.35</v>
      </c>
      <c r="I410" s="36">
        <v>968.44</v>
      </c>
    </row>
    <row r="411" spans="2:9">
      <c r="B411" s="2" t="s">
        <v>213</v>
      </c>
      <c r="C411" s="1">
        <v>169</v>
      </c>
      <c r="D411" s="1">
        <v>159</v>
      </c>
      <c r="E411" s="36">
        <v>945.7</v>
      </c>
      <c r="F411" s="2">
        <v>-24.65</v>
      </c>
      <c r="G411" s="2">
        <v>-2.54</v>
      </c>
      <c r="H411" s="2">
        <v>-2.3199999999999998</v>
      </c>
      <c r="I411" s="36">
        <v>954.46</v>
      </c>
    </row>
    <row r="412" spans="2:9">
      <c r="B412" s="2" t="s">
        <v>214</v>
      </c>
      <c r="C412" s="1">
        <v>164</v>
      </c>
      <c r="D412" s="1">
        <v>159</v>
      </c>
      <c r="E412" s="36">
        <v>970.35</v>
      </c>
      <c r="F412" s="2">
        <v>-1.1200000000000001</v>
      </c>
      <c r="G412" s="2">
        <v>-0.12</v>
      </c>
      <c r="H412" s="2">
        <v>0.01</v>
      </c>
      <c r="I412" s="36">
        <v>975.99</v>
      </c>
    </row>
    <row r="413" spans="2:9">
      <c r="B413" s="2" t="s">
        <v>215</v>
      </c>
      <c r="C413" s="1">
        <v>161</v>
      </c>
      <c r="D413" s="1">
        <v>157</v>
      </c>
      <c r="E413" s="36">
        <v>971.47</v>
      </c>
      <c r="F413" s="2">
        <v>10.84</v>
      </c>
      <c r="G413" s="2">
        <v>1.1299999999999999</v>
      </c>
      <c r="H413" s="2">
        <v>1.1399999999999999</v>
      </c>
      <c r="I413" s="36">
        <v>975.79</v>
      </c>
    </row>
    <row r="414" spans="2:9">
      <c r="B414" s="2" t="s">
        <v>216</v>
      </c>
      <c r="C414" s="1">
        <v>155</v>
      </c>
      <c r="D414" s="1">
        <v>149</v>
      </c>
      <c r="E414" s="36">
        <v>960.63</v>
      </c>
      <c r="F414" s="2">
        <v>9.11</v>
      </c>
      <c r="G414" s="2">
        <v>0.96</v>
      </c>
      <c r="H414" s="2">
        <v>0.15</v>
      </c>
      <c r="I414" s="36">
        <v>967.33</v>
      </c>
    </row>
    <row r="415" spans="2:9">
      <c r="B415" s="2" t="s">
        <v>217</v>
      </c>
      <c r="C415" s="1">
        <v>153</v>
      </c>
      <c r="D415" s="1">
        <v>146</v>
      </c>
      <c r="E415" s="36">
        <v>951.52</v>
      </c>
      <c r="F415" s="2">
        <v>14.85</v>
      </c>
      <c r="G415" s="2">
        <v>1.59</v>
      </c>
      <c r="H415" s="2">
        <v>1.0900000000000001</v>
      </c>
      <c r="I415" s="36">
        <v>957.49</v>
      </c>
    </row>
    <row r="416" spans="2:9">
      <c r="B416" s="2" t="s">
        <v>218</v>
      </c>
      <c r="C416" s="1">
        <v>149</v>
      </c>
      <c r="D416" s="1">
        <v>139</v>
      </c>
      <c r="E416" s="36">
        <v>936.67</v>
      </c>
      <c r="F416" s="2">
        <v>5.13</v>
      </c>
      <c r="G416" s="2">
        <v>0.55000000000000004</v>
      </c>
      <c r="H416" s="2">
        <v>0.73</v>
      </c>
      <c r="I416" s="36">
        <v>943.89</v>
      </c>
    </row>
    <row r="417" spans="2:9">
      <c r="B417" s="2" t="s">
        <v>219</v>
      </c>
      <c r="C417" s="1">
        <v>147</v>
      </c>
      <c r="D417" s="1">
        <v>137</v>
      </c>
      <c r="E417" s="36">
        <v>931.54</v>
      </c>
      <c r="F417" s="2">
        <v>16.579999999999998</v>
      </c>
      <c r="G417" s="2">
        <v>1.81</v>
      </c>
      <c r="H417" s="2">
        <v>1.73</v>
      </c>
      <c r="I417" s="36">
        <v>939.73</v>
      </c>
    </row>
    <row r="418" spans="2:9">
      <c r="B418" s="2" t="s">
        <v>220</v>
      </c>
      <c r="C418" s="1">
        <v>144</v>
      </c>
      <c r="D418" s="1">
        <v>132</v>
      </c>
      <c r="E418" s="36">
        <v>914.96</v>
      </c>
      <c r="F418" s="2">
        <v>-41.05</v>
      </c>
      <c r="G418" s="2">
        <v>-4.29</v>
      </c>
      <c r="H418" s="2">
        <v>-3.13</v>
      </c>
      <c r="I418" s="36">
        <v>924.86</v>
      </c>
    </row>
    <row r="419" spans="2:9">
      <c r="B419" s="2" t="s">
        <v>221</v>
      </c>
      <c r="C419" s="1">
        <v>139</v>
      </c>
      <c r="D419" s="1">
        <v>133</v>
      </c>
      <c r="E419" s="36">
        <v>956.01</v>
      </c>
      <c r="F419" s="2">
        <v>-10.36</v>
      </c>
      <c r="G419" s="2">
        <v>-1.07</v>
      </c>
      <c r="H419" s="2">
        <v>-0.34</v>
      </c>
      <c r="I419" s="36">
        <v>960.21</v>
      </c>
    </row>
    <row r="420" spans="2:9">
      <c r="B420" s="2" t="s">
        <v>222</v>
      </c>
      <c r="C420" s="1">
        <v>132</v>
      </c>
      <c r="D420" s="1">
        <v>128</v>
      </c>
      <c r="E420" s="36">
        <v>966.37</v>
      </c>
      <c r="F420" s="2">
        <v>-20.96</v>
      </c>
      <c r="G420" s="2">
        <v>-2.12</v>
      </c>
      <c r="H420" s="2">
        <v>-3.48</v>
      </c>
      <c r="I420" s="36">
        <v>970.38</v>
      </c>
    </row>
    <row r="421" spans="2:9">
      <c r="B421" s="2" t="s">
        <v>223</v>
      </c>
      <c r="C421" s="1">
        <v>116</v>
      </c>
      <c r="D421" s="1">
        <v>115</v>
      </c>
      <c r="E421" s="36">
        <v>987.33</v>
      </c>
      <c r="F421" s="2">
        <v>-10.51</v>
      </c>
      <c r="G421" s="2">
        <v>-1.05</v>
      </c>
      <c r="H421" s="2">
        <v>-1.26</v>
      </c>
      <c r="I421" s="36">
        <v>988.41</v>
      </c>
    </row>
    <row r="422" spans="2:9">
      <c r="B422" s="2" t="s">
        <v>224</v>
      </c>
      <c r="C422" s="1">
        <v>94</v>
      </c>
      <c r="D422" s="1">
        <v>94</v>
      </c>
      <c r="E422" s="36">
        <v>997.84</v>
      </c>
      <c r="F422" s="2">
        <v>-2.2200000000000002</v>
      </c>
      <c r="G422" s="2">
        <v>-0.22</v>
      </c>
      <c r="H422" s="2">
        <v>0.09</v>
      </c>
      <c r="I422" s="36">
        <v>998.41</v>
      </c>
    </row>
    <row r="423" spans="2:9">
      <c r="B423" s="2" t="s">
        <v>225</v>
      </c>
      <c r="C423" s="1">
        <v>94</v>
      </c>
      <c r="D423" s="1">
        <v>94</v>
      </c>
      <c r="E423" s="36">
        <v>1000.06</v>
      </c>
      <c r="F423" s="2">
        <v>0.06</v>
      </c>
      <c r="G423" s="2">
        <v>0.01</v>
      </c>
      <c r="H423" s="2">
        <v>-0.03</v>
      </c>
      <c r="I423" s="36">
        <v>1000.06</v>
      </c>
    </row>
    <row r="424" spans="2:9">
      <c r="B424" s="2" t="s">
        <v>226</v>
      </c>
      <c r="C424" s="1"/>
      <c r="D424" s="1"/>
      <c r="E424" s="36">
        <v>1000</v>
      </c>
      <c r="F424" s="2">
        <v>4.59</v>
      </c>
      <c r="G424" s="2">
        <v>0</v>
      </c>
      <c r="H424" s="2">
        <v>0</v>
      </c>
      <c r="I424" s="36">
        <v>1000</v>
      </c>
    </row>
  </sheetData>
  <mergeCells count="1">
    <mergeCell ref="B1:G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B1:J725"/>
  <sheetViews>
    <sheetView topLeftCell="H1" workbookViewId="0">
      <selection activeCell="I6" sqref="I6"/>
    </sheetView>
  </sheetViews>
  <sheetFormatPr defaultRowHeight="16.5"/>
  <cols>
    <col min="2" max="2" width="10.25" customWidth="1"/>
    <col min="3" max="3" width="7.125" customWidth="1"/>
    <col min="4" max="4" width="9" customWidth="1"/>
    <col min="5" max="5" width="8.25" customWidth="1"/>
    <col min="6" max="6" width="9" customWidth="1"/>
    <col min="7" max="7" width="7.125" customWidth="1"/>
    <col min="8" max="8" width="7.25" customWidth="1"/>
    <col min="9" max="9" width="11" style="2" customWidth="1"/>
    <col min="10" max="10" width="5.25" style="2" customWidth="1"/>
  </cols>
  <sheetData>
    <row r="1" spans="2:10">
      <c r="B1" s="94" t="s">
        <v>1164</v>
      </c>
      <c r="C1" s="94"/>
      <c r="D1" s="94"/>
      <c r="E1" s="94"/>
      <c r="F1" s="94"/>
      <c r="G1" s="94"/>
    </row>
    <row r="2" spans="2:10">
      <c r="B2" s="29" t="s">
        <v>0</v>
      </c>
      <c r="C2" s="29" t="s">
        <v>56</v>
      </c>
      <c r="D2" s="29" t="s">
        <v>1</v>
      </c>
      <c r="E2" s="29" t="s">
        <v>2</v>
      </c>
      <c r="F2" s="29" t="s">
        <v>57</v>
      </c>
      <c r="G2" s="29"/>
      <c r="H2" s="29"/>
      <c r="I2" s="29" t="s">
        <v>3</v>
      </c>
      <c r="J2" s="29" t="s">
        <v>4</v>
      </c>
    </row>
    <row r="3" spans="2:10">
      <c r="B3" s="29"/>
      <c r="C3" s="29"/>
      <c r="D3" s="29"/>
      <c r="E3" s="29"/>
      <c r="F3" s="29" t="s">
        <v>58</v>
      </c>
      <c r="G3" s="29" t="s">
        <v>59</v>
      </c>
      <c r="H3" s="29" t="s">
        <v>60</v>
      </c>
      <c r="I3" s="29"/>
      <c r="J3" s="29"/>
    </row>
    <row r="4" spans="2:10">
      <c r="B4" s="29" t="s">
        <v>2126</v>
      </c>
      <c r="C4" s="30">
        <v>5714</v>
      </c>
      <c r="D4" s="30">
        <v>3583</v>
      </c>
      <c r="E4" s="29">
        <v>627.11</v>
      </c>
      <c r="F4" s="29">
        <v>13.97</v>
      </c>
      <c r="G4" s="29">
        <v>2.2799999999999998</v>
      </c>
      <c r="H4" s="29">
        <v>2.1800000000000002</v>
      </c>
      <c r="I4" s="37">
        <v>1004.23</v>
      </c>
      <c r="J4" s="29"/>
    </row>
    <row r="5" spans="2:10">
      <c r="B5" s="29" t="s">
        <v>2127</v>
      </c>
      <c r="C5" s="30">
        <v>5709</v>
      </c>
      <c r="D5" s="30">
        <v>3501</v>
      </c>
      <c r="E5" s="29">
        <v>613.14</v>
      </c>
      <c r="F5" s="29">
        <v>12.49</v>
      </c>
      <c r="G5" s="29">
        <v>2.08</v>
      </c>
      <c r="H5" s="29">
        <v>1.9</v>
      </c>
      <c r="I5" s="37">
        <v>1004.26</v>
      </c>
      <c r="J5" s="29"/>
    </row>
    <row r="6" spans="2:10">
      <c r="B6" s="29" t="s">
        <v>2128</v>
      </c>
      <c r="C6" s="30">
        <v>5702</v>
      </c>
      <c r="D6" s="30">
        <v>3425</v>
      </c>
      <c r="E6" s="29">
        <v>600.65</v>
      </c>
      <c r="F6" s="29">
        <v>7.52</v>
      </c>
      <c r="G6" s="29">
        <v>1.27</v>
      </c>
      <c r="H6" s="29">
        <v>0.89</v>
      </c>
      <c r="I6" s="37">
        <v>1004.18</v>
      </c>
      <c r="J6" s="29"/>
    </row>
    <row r="7" spans="2:10">
      <c r="B7" s="29" t="s">
        <v>2129</v>
      </c>
      <c r="C7" s="30">
        <v>5699</v>
      </c>
      <c r="D7" s="30">
        <v>3380</v>
      </c>
      <c r="E7" s="29">
        <v>593.13</v>
      </c>
      <c r="F7" s="29">
        <v>12.41</v>
      </c>
      <c r="G7" s="29">
        <v>2.14</v>
      </c>
      <c r="H7" s="29">
        <v>2.13</v>
      </c>
      <c r="I7" s="37">
        <v>1004.21</v>
      </c>
      <c r="J7" s="29"/>
    </row>
    <row r="8" spans="2:10">
      <c r="B8" s="29" t="s">
        <v>2130</v>
      </c>
      <c r="C8" s="30">
        <v>5693</v>
      </c>
      <c r="D8" s="30">
        <v>3306</v>
      </c>
      <c r="E8" s="29">
        <v>580.72</v>
      </c>
      <c r="F8" s="29">
        <v>59.91</v>
      </c>
      <c r="G8" s="29">
        <v>11.5</v>
      </c>
      <c r="H8" s="29">
        <v>12.23</v>
      </c>
      <c r="I8" s="37">
        <v>1004.28</v>
      </c>
      <c r="J8" s="29"/>
    </row>
    <row r="9" spans="2:10">
      <c r="B9" s="29" t="s">
        <v>2131</v>
      </c>
      <c r="C9" s="30">
        <v>5689</v>
      </c>
      <c r="D9" s="30">
        <v>2963</v>
      </c>
      <c r="E9" s="29">
        <v>520.80999999999995</v>
      </c>
      <c r="F9" s="29">
        <v>-14.92</v>
      </c>
      <c r="G9" s="29">
        <v>-2.78</v>
      </c>
      <c r="H9" s="29">
        <v>-2.82</v>
      </c>
      <c r="I9" s="37">
        <v>1004.31</v>
      </c>
      <c r="J9" s="29"/>
    </row>
    <row r="10" spans="2:10">
      <c r="B10" s="29" t="s">
        <v>2132</v>
      </c>
      <c r="C10" s="30">
        <v>5683</v>
      </c>
      <c r="D10" s="30">
        <v>3045</v>
      </c>
      <c r="E10" s="29">
        <v>535.73</v>
      </c>
      <c r="F10" s="29">
        <v>24.19</v>
      </c>
      <c r="G10" s="29">
        <v>4.7300000000000004</v>
      </c>
      <c r="H10" s="29">
        <v>5.15</v>
      </c>
      <c r="I10" s="37">
        <v>1004.33</v>
      </c>
      <c r="J10" s="29"/>
    </row>
    <row r="11" spans="2:10">
      <c r="B11" s="29" t="s">
        <v>2133</v>
      </c>
      <c r="C11" s="30">
        <v>5683</v>
      </c>
      <c r="D11" s="30">
        <v>2907</v>
      </c>
      <c r="E11" s="29">
        <v>511.54</v>
      </c>
      <c r="F11" s="29">
        <v>0.08</v>
      </c>
      <c r="G11" s="29">
        <v>0.02</v>
      </c>
      <c r="H11" s="29">
        <v>2.16</v>
      </c>
      <c r="I11" s="37">
        <v>1004.36</v>
      </c>
      <c r="J11" s="29"/>
    </row>
    <row r="12" spans="2:10">
      <c r="B12" s="29" t="s">
        <v>2134</v>
      </c>
      <c r="C12" s="30">
        <v>5686</v>
      </c>
      <c r="D12" s="30">
        <v>2908</v>
      </c>
      <c r="E12" s="29">
        <v>511.46</v>
      </c>
      <c r="F12" s="29">
        <v>-50.27</v>
      </c>
      <c r="G12" s="29">
        <v>-8.9499999999999993</v>
      </c>
      <c r="H12" s="29">
        <v>-10.33</v>
      </c>
      <c r="I12" s="37">
        <v>1004.38</v>
      </c>
      <c r="J12" s="29"/>
    </row>
    <row r="13" spans="2:10">
      <c r="B13" s="29" t="s">
        <v>2135</v>
      </c>
      <c r="C13" s="30">
        <v>5702</v>
      </c>
      <c r="D13" s="30">
        <v>3203</v>
      </c>
      <c r="E13" s="29">
        <v>561.73</v>
      </c>
      <c r="F13" s="29">
        <v>-38.06</v>
      </c>
      <c r="G13" s="29">
        <v>-6.35</v>
      </c>
      <c r="H13" s="29">
        <v>-7.2</v>
      </c>
      <c r="I13" s="37">
        <v>1004.44</v>
      </c>
      <c r="J13" s="29"/>
    </row>
    <row r="14" spans="2:10">
      <c r="B14" s="29" t="s">
        <v>2136</v>
      </c>
      <c r="C14" s="30">
        <v>5692</v>
      </c>
      <c r="D14" s="30">
        <v>3414</v>
      </c>
      <c r="E14" s="29">
        <v>599.79</v>
      </c>
      <c r="F14" s="29">
        <v>-26.82</v>
      </c>
      <c r="G14" s="29">
        <v>-4.28</v>
      </c>
      <c r="H14" s="29">
        <v>-4.92</v>
      </c>
      <c r="I14" s="37">
        <v>1004.46</v>
      </c>
      <c r="J14" s="29"/>
    </row>
    <row r="15" spans="2:10">
      <c r="B15" s="29" t="s">
        <v>2137</v>
      </c>
      <c r="C15" s="30">
        <v>5689</v>
      </c>
      <c r="D15" s="30">
        <v>3565</v>
      </c>
      <c r="E15" s="29">
        <v>626.61</v>
      </c>
      <c r="F15" s="29">
        <v>-2.78</v>
      </c>
      <c r="G15" s="29">
        <v>-0.44</v>
      </c>
      <c r="H15" s="29">
        <v>-1.0900000000000001</v>
      </c>
      <c r="I15" s="37">
        <v>1004.49</v>
      </c>
      <c r="J15" s="29"/>
    </row>
    <row r="16" spans="2:10">
      <c r="B16" s="29" t="s">
        <v>2107</v>
      </c>
      <c r="C16" s="30">
        <v>5684</v>
      </c>
      <c r="D16" s="30">
        <v>3577</v>
      </c>
      <c r="E16" s="29">
        <v>629.39</v>
      </c>
      <c r="F16" s="29">
        <v>12.17</v>
      </c>
      <c r="G16" s="29">
        <v>1.97</v>
      </c>
      <c r="H16" s="29">
        <v>2.91</v>
      </c>
      <c r="I16" s="37">
        <v>1004.51</v>
      </c>
      <c r="J16" s="29"/>
    </row>
    <row r="17" spans="2:10">
      <c r="B17" s="29" t="s">
        <v>2108</v>
      </c>
      <c r="C17" s="30">
        <v>5680</v>
      </c>
      <c r="D17" s="30">
        <v>3506</v>
      </c>
      <c r="E17" s="29">
        <v>617.22</v>
      </c>
      <c r="F17" s="29">
        <v>-19.05</v>
      </c>
      <c r="G17" s="29">
        <v>-2.99</v>
      </c>
      <c r="H17" s="29">
        <v>-2.9</v>
      </c>
      <c r="I17" s="37">
        <v>1004.54</v>
      </c>
      <c r="J17" s="29"/>
    </row>
    <row r="18" spans="2:10">
      <c r="B18" s="29" t="s">
        <v>2105</v>
      </c>
      <c r="C18" s="30">
        <v>5675</v>
      </c>
      <c r="D18" s="30">
        <v>3611</v>
      </c>
      <c r="E18" s="29">
        <v>636.27</v>
      </c>
      <c r="F18" s="29">
        <v>-58.46</v>
      </c>
      <c r="G18" s="29">
        <v>-8.41</v>
      </c>
      <c r="H18" s="29">
        <v>-9.5500000000000007</v>
      </c>
      <c r="I18" s="37">
        <v>1004.62</v>
      </c>
      <c r="J18" s="29"/>
    </row>
    <row r="19" spans="2:10">
      <c r="B19" s="29" t="s">
        <v>2106</v>
      </c>
      <c r="C19" s="30">
        <v>5665</v>
      </c>
      <c r="D19" s="30">
        <v>3936</v>
      </c>
      <c r="E19" s="29">
        <v>694.73</v>
      </c>
      <c r="F19" s="29">
        <v>-13.36</v>
      </c>
      <c r="G19" s="29">
        <v>-1.89</v>
      </c>
      <c r="H19" s="29">
        <v>-2.17</v>
      </c>
      <c r="I19" s="37">
        <v>1004.64</v>
      </c>
      <c r="J19" s="29"/>
    </row>
    <row r="20" spans="2:10">
      <c r="B20" s="29" t="s">
        <v>2099</v>
      </c>
      <c r="C20" s="30">
        <v>5658</v>
      </c>
      <c r="D20" s="30">
        <v>4006</v>
      </c>
      <c r="E20" s="29">
        <v>708.09</v>
      </c>
      <c r="F20" s="29">
        <v>37.1</v>
      </c>
      <c r="G20" s="29">
        <v>5.53</v>
      </c>
      <c r="H20" s="29">
        <v>6.1</v>
      </c>
      <c r="I20" s="37">
        <v>1004.67</v>
      </c>
      <c r="J20" s="29"/>
    </row>
    <row r="21" spans="2:10">
      <c r="B21" s="29" t="s">
        <v>2100</v>
      </c>
      <c r="C21" s="30">
        <v>5651</v>
      </c>
      <c r="D21" s="30">
        <v>3792</v>
      </c>
      <c r="E21" s="29">
        <v>670.99</v>
      </c>
      <c r="F21" s="29">
        <v>21</v>
      </c>
      <c r="G21" s="29">
        <v>3.23</v>
      </c>
      <c r="H21" s="29">
        <v>3.62</v>
      </c>
      <c r="I21" s="37">
        <v>1004.7</v>
      </c>
      <c r="J21" s="29"/>
    </row>
    <row r="22" spans="2:10">
      <c r="B22" s="29" t="s">
        <v>2101</v>
      </c>
      <c r="C22" s="30">
        <v>5651</v>
      </c>
      <c r="D22" s="30">
        <v>3673</v>
      </c>
      <c r="E22" s="29">
        <v>649.99</v>
      </c>
      <c r="F22" s="29">
        <v>-27.81</v>
      </c>
      <c r="G22" s="29">
        <v>-4.0999999999999996</v>
      </c>
      <c r="H22" s="29">
        <v>-4.03</v>
      </c>
      <c r="I22" s="37">
        <v>1004.73</v>
      </c>
      <c r="J22" s="29"/>
    </row>
    <row r="23" spans="2:10">
      <c r="B23" s="29" t="s">
        <v>2102</v>
      </c>
      <c r="C23" s="30">
        <v>5659</v>
      </c>
      <c r="D23" s="30">
        <v>3836</v>
      </c>
      <c r="E23" s="29">
        <v>677.8</v>
      </c>
      <c r="F23" s="29">
        <v>-0.67</v>
      </c>
      <c r="G23" s="29">
        <v>-0.1</v>
      </c>
      <c r="H23" s="29">
        <v>1.02</v>
      </c>
      <c r="I23" s="37">
        <v>1004.81</v>
      </c>
      <c r="J23" s="29"/>
    </row>
    <row r="24" spans="2:10">
      <c r="B24" s="29" t="s">
        <v>2103</v>
      </c>
      <c r="C24" s="30">
        <v>5663</v>
      </c>
      <c r="D24" s="30">
        <v>3842</v>
      </c>
      <c r="E24" s="29">
        <v>678.47</v>
      </c>
      <c r="F24" s="29">
        <v>-38.01</v>
      </c>
      <c r="G24" s="29">
        <v>-5.31</v>
      </c>
      <c r="H24" s="29">
        <v>-5.27</v>
      </c>
      <c r="I24" s="37">
        <v>1004.84</v>
      </c>
      <c r="J24" s="29"/>
    </row>
    <row r="25" spans="2:10">
      <c r="B25" s="29" t="s">
        <v>2104</v>
      </c>
      <c r="C25" s="30">
        <v>5671</v>
      </c>
      <c r="D25" s="30">
        <v>4063</v>
      </c>
      <c r="E25" s="29">
        <v>716.48</v>
      </c>
      <c r="F25" s="29">
        <v>0.69</v>
      </c>
      <c r="G25" s="29">
        <v>0.1</v>
      </c>
      <c r="H25" s="29">
        <v>0.82</v>
      </c>
      <c r="I25" s="37">
        <v>1004.86</v>
      </c>
      <c r="J25" s="29"/>
    </row>
    <row r="26" spans="2:10">
      <c r="B26" s="29" t="s">
        <v>2098</v>
      </c>
      <c r="C26" s="30">
        <v>5649</v>
      </c>
      <c r="D26" s="30">
        <v>4044</v>
      </c>
      <c r="E26" s="29">
        <v>715.79</v>
      </c>
      <c r="F26" s="29">
        <v>-30.26</v>
      </c>
      <c r="G26" s="29">
        <v>-4.0599999999999996</v>
      </c>
      <c r="H26" s="29">
        <v>-4.2</v>
      </c>
      <c r="I26" s="37">
        <v>1004.89</v>
      </c>
      <c r="J26" s="29"/>
    </row>
    <row r="27" spans="2:10">
      <c r="B27" s="29" t="s">
        <v>2090</v>
      </c>
      <c r="C27" s="30">
        <v>5647</v>
      </c>
      <c r="D27" s="30">
        <v>4213</v>
      </c>
      <c r="E27" s="29">
        <v>746.05</v>
      </c>
      <c r="F27" s="29">
        <v>-9.9</v>
      </c>
      <c r="G27" s="29">
        <v>-1.31</v>
      </c>
      <c r="H27" s="29">
        <v>-1.52</v>
      </c>
      <c r="I27" s="37">
        <v>1004.92</v>
      </c>
      <c r="J27" s="29"/>
    </row>
    <row r="28" spans="2:10">
      <c r="B28" s="29" t="s">
        <v>2091</v>
      </c>
      <c r="C28" s="30">
        <v>5639</v>
      </c>
      <c r="D28" s="30">
        <v>4263</v>
      </c>
      <c r="E28" s="29">
        <v>755.95</v>
      </c>
      <c r="F28" s="29">
        <v>-5.56</v>
      </c>
      <c r="G28" s="29">
        <v>-0.73</v>
      </c>
      <c r="H28" s="29">
        <v>-0.59</v>
      </c>
      <c r="I28" s="37">
        <v>1005.03</v>
      </c>
      <c r="J28" s="29"/>
    </row>
    <row r="29" spans="2:10">
      <c r="B29" s="29" t="s">
        <v>2092</v>
      </c>
      <c r="C29" s="30">
        <v>5624</v>
      </c>
      <c r="D29" s="30">
        <v>4282</v>
      </c>
      <c r="E29" s="29">
        <v>761.51</v>
      </c>
      <c r="F29" s="29">
        <v>-3</v>
      </c>
      <c r="G29" s="29">
        <v>-0.39</v>
      </c>
      <c r="H29" s="29">
        <v>-0.79</v>
      </c>
      <c r="I29" s="37">
        <v>1005.06</v>
      </c>
      <c r="J29" s="29"/>
    </row>
    <row r="30" spans="2:10">
      <c r="B30" s="29" t="s">
        <v>2093</v>
      </c>
      <c r="C30" s="30">
        <v>5608</v>
      </c>
      <c r="D30" s="30">
        <v>4287</v>
      </c>
      <c r="E30" s="29">
        <v>764.51</v>
      </c>
      <c r="F30" s="29">
        <v>-5.84</v>
      </c>
      <c r="G30" s="29">
        <v>-0.76</v>
      </c>
      <c r="H30" s="29">
        <v>-1.31</v>
      </c>
      <c r="I30" s="37">
        <v>1005.1</v>
      </c>
      <c r="J30" s="29"/>
    </row>
    <row r="31" spans="2:10">
      <c r="B31" s="29" t="s">
        <v>2094</v>
      </c>
      <c r="C31" s="30">
        <v>5602</v>
      </c>
      <c r="D31" s="30">
        <v>4316</v>
      </c>
      <c r="E31" s="29">
        <v>770.35</v>
      </c>
      <c r="F31" s="29">
        <v>-10.44</v>
      </c>
      <c r="G31" s="29">
        <v>-1.34</v>
      </c>
      <c r="H31" s="29">
        <v>-1.69</v>
      </c>
      <c r="I31" s="37">
        <v>1005.05</v>
      </c>
      <c r="J31" s="29"/>
    </row>
    <row r="32" spans="2:10">
      <c r="B32" s="29" t="s">
        <v>2095</v>
      </c>
      <c r="C32" s="30">
        <v>5593</v>
      </c>
      <c r="D32" s="30">
        <v>4367</v>
      </c>
      <c r="E32" s="29">
        <v>780.79</v>
      </c>
      <c r="F32" s="29">
        <v>0.4</v>
      </c>
      <c r="G32" s="29">
        <v>0.05</v>
      </c>
      <c r="H32" s="29">
        <v>0.36</v>
      </c>
      <c r="I32" s="37">
        <v>1005.14</v>
      </c>
      <c r="J32" s="29"/>
    </row>
    <row r="33" spans="2:10">
      <c r="B33" s="29" t="s">
        <v>2096</v>
      </c>
      <c r="C33" s="30">
        <v>5593</v>
      </c>
      <c r="D33" s="30">
        <v>4365</v>
      </c>
      <c r="E33" s="29">
        <v>780.39</v>
      </c>
      <c r="F33" s="29">
        <v>4.24</v>
      </c>
      <c r="G33" s="29">
        <v>0.55000000000000004</v>
      </c>
      <c r="H33" s="29">
        <v>0.84</v>
      </c>
      <c r="I33" s="37">
        <v>1005.17</v>
      </c>
      <c r="J33" s="29"/>
    </row>
    <row r="34" spans="2:10">
      <c r="B34" s="29" t="s">
        <v>2097</v>
      </c>
      <c r="C34" s="30">
        <v>5597</v>
      </c>
      <c r="D34" s="30">
        <v>4344</v>
      </c>
      <c r="E34" s="29">
        <v>776.15</v>
      </c>
      <c r="F34" s="29">
        <v>8.0399999999999991</v>
      </c>
      <c r="G34" s="29">
        <v>1.05</v>
      </c>
      <c r="H34" s="29">
        <v>1.28</v>
      </c>
      <c r="I34" s="37">
        <v>1005.2</v>
      </c>
      <c r="J34" s="29"/>
    </row>
    <row r="35" spans="2:10">
      <c r="B35" s="29" t="s">
        <v>2088</v>
      </c>
      <c r="C35" s="30">
        <v>5587</v>
      </c>
      <c r="D35" s="30">
        <v>4292</v>
      </c>
      <c r="E35" s="29">
        <v>768.11</v>
      </c>
      <c r="F35" s="29">
        <v>1.1000000000000001</v>
      </c>
      <c r="G35" s="29">
        <v>0.14000000000000001</v>
      </c>
      <c r="H35" s="29">
        <v>0.45</v>
      </c>
      <c r="I35" s="37">
        <v>1005.23</v>
      </c>
      <c r="J35" s="29"/>
    </row>
    <row r="36" spans="2:10">
      <c r="B36" s="29" t="s">
        <v>2089</v>
      </c>
      <c r="C36" s="30">
        <v>5592</v>
      </c>
      <c r="D36" s="30">
        <v>4289</v>
      </c>
      <c r="E36" s="29">
        <v>767.01</v>
      </c>
      <c r="F36" s="29">
        <v>28.16</v>
      </c>
      <c r="G36" s="29">
        <v>3.81</v>
      </c>
      <c r="H36" s="29">
        <v>5.05</v>
      </c>
      <c r="I36" s="37">
        <v>1005.26</v>
      </c>
      <c r="J36" s="29"/>
    </row>
    <row r="37" spans="2:10">
      <c r="B37" s="29" t="s">
        <v>2084</v>
      </c>
      <c r="C37" s="30">
        <v>5601</v>
      </c>
      <c r="D37" s="30">
        <v>4138</v>
      </c>
      <c r="E37" s="29">
        <v>738.85</v>
      </c>
      <c r="F37" s="29">
        <v>-17.12</v>
      </c>
      <c r="G37" s="29">
        <v>-2.2599999999999998</v>
      </c>
      <c r="H37" s="29">
        <v>-2.34</v>
      </c>
      <c r="I37" s="37">
        <v>1005.36</v>
      </c>
      <c r="J37" s="29"/>
    </row>
    <row r="38" spans="2:10">
      <c r="B38" s="29" t="s">
        <v>2085</v>
      </c>
      <c r="C38" s="30">
        <v>5600</v>
      </c>
      <c r="D38" s="30">
        <v>4233</v>
      </c>
      <c r="E38" s="29">
        <v>755.97</v>
      </c>
      <c r="F38" s="29">
        <v>17.27</v>
      </c>
      <c r="G38" s="29">
        <v>2.34</v>
      </c>
      <c r="H38" s="29">
        <v>2.54</v>
      </c>
      <c r="I38" s="37">
        <v>1005.39</v>
      </c>
      <c r="J38" s="29"/>
    </row>
    <row r="39" spans="2:10">
      <c r="B39" s="29" t="s">
        <v>2086</v>
      </c>
      <c r="C39" s="30">
        <v>5584</v>
      </c>
      <c r="D39" s="30">
        <v>4125</v>
      </c>
      <c r="E39" s="29">
        <v>738.7</v>
      </c>
      <c r="F39" s="29">
        <v>-41.76</v>
      </c>
      <c r="G39" s="29">
        <v>-5.35</v>
      </c>
      <c r="H39" s="29">
        <v>-5.74</v>
      </c>
      <c r="I39" s="37">
        <v>1005.42</v>
      </c>
      <c r="J39" s="29"/>
    </row>
    <row r="40" spans="2:10">
      <c r="B40" s="29" t="s">
        <v>2087</v>
      </c>
      <c r="C40" s="30">
        <v>5573</v>
      </c>
      <c r="D40" s="30">
        <v>4350</v>
      </c>
      <c r="E40" s="29">
        <v>780.46</v>
      </c>
      <c r="F40" s="29">
        <v>17.47</v>
      </c>
      <c r="G40" s="29">
        <v>2.29</v>
      </c>
      <c r="H40" s="29">
        <v>2.5</v>
      </c>
      <c r="I40" s="37">
        <v>1005.45</v>
      </c>
      <c r="J40" s="29"/>
    </row>
    <row r="41" spans="2:10">
      <c r="B41" s="29" t="s">
        <v>2081</v>
      </c>
      <c r="C41" s="30">
        <v>5565</v>
      </c>
      <c r="D41" s="30">
        <v>4246</v>
      </c>
      <c r="E41" s="29">
        <v>762.99</v>
      </c>
      <c r="F41" s="29">
        <v>-10.220000000000001</v>
      </c>
      <c r="G41" s="29">
        <v>-1.32</v>
      </c>
      <c r="H41" s="29">
        <v>-1.71</v>
      </c>
      <c r="I41" s="37">
        <v>1005.57</v>
      </c>
      <c r="J41" s="29"/>
    </row>
    <row r="42" spans="2:10">
      <c r="B42" s="29" t="s">
        <v>2082</v>
      </c>
      <c r="C42" s="30">
        <v>5555</v>
      </c>
      <c r="D42" s="30">
        <v>4295</v>
      </c>
      <c r="E42" s="29">
        <v>773.21</v>
      </c>
      <c r="F42" s="29">
        <v>3.04</v>
      </c>
      <c r="G42" s="29">
        <v>0.39</v>
      </c>
      <c r="H42" s="29">
        <v>0.81</v>
      </c>
      <c r="I42" s="37">
        <v>1005.6</v>
      </c>
      <c r="J42" s="29"/>
    </row>
    <row r="43" spans="2:10">
      <c r="B43" s="29" t="s">
        <v>2083</v>
      </c>
      <c r="C43" s="30">
        <v>5551</v>
      </c>
      <c r="D43" s="30">
        <v>4275</v>
      </c>
      <c r="E43" s="29">
        <v>770.17</v>
      </c>
      <c r="F43" s="29">
        <v>-7.3</v>
      </c>
      <c r="G43" s="29">
        <v>-0.94</v>
      </c>
      <c r="H43" s="29">
        <v>-1.57</v>
      </c>
      <c r="I43" s="37">
        <v>1005.65</v>
      </c>
      <c r="J43" s="29"/>
    </row>
    <row r="44" spans="2:10">
      <c r="B44" s="29" t="s">
        <v>2078</v>
      </c>
      <c r="C44" s="30">
        <v>5542</v>
      </c>
      <c r="D44" s="30">
        <v>4309</v>
      </c>
      <c r="E44" s="29">
        <v>777.47</v>
      </c>
      <c r="F44" s="29">
        <v>28.4</v>
      </c>
      <c r="G44" s="29">
        <v>3.79</v>
      </c>
      <c r="H44" s="29">
        <v>5.25</v>
      </c>
      <c r="I44" s="37">
        <v>1005.68</v>
      </c>
      <c r="J44" s="29"/>
    </row>
    <row r="45" spans="2:10">
      <c r="B45" s="29" t="s">
        <v>2079</v>
      </c>
      <c r="C45" s="30">
        <v>5529</v>
      </c>
      <c r="D45" s="30">
        <v>4142</v>
      </c>
      <c r="E45" s="29">
        <v>749.07</v>
      </c>
      <c r="F45" s="29">
        <v>-8.09</v>
      </c>
      <c r="G45" s="29">
        <v>-1.07</v>
      </c>
      <c r="H45" s="29">
        <v>-1.68</v>
      </c>
      <c r="I45" s="37">
        <v>1005.71</v>
      </c>
      <c r="J45" s="29"/>
    </row>
    <row r="46" spans="2:10">
      <c r="B46" s="29" t="s">
        <v>2080</v>
      </c>
      <c r="C46" s="30">
        <v>5526</v>
      </c>
      <c r="D46" s="30">
        <v>4184</v>
      </c>
      <c r="E46" s="29">
        <v>757.16</v>
      </c>
      <c r="F46" s="29">
        <v>1.06</v>
      </c>
      <c r="G46" s="29">
        <v>0.14000000000000001</v>
      </c>
      <c r="H46" s="29">
        <v>-0.43</v>
      </c>
      <c r="I46" s="37">
        <v>1005.79</v>
      </c>
      <c r="J46" s="29"/>
    </row>
    <row r="47" spans="2:10">
      <c r="B47" s="29" t="s">
        <v>2076</v>
      </c>
      <c r="C47" s="30">
        <v>5525</v>
      </c>
      <c r="D47" s="30">
        <v>4177</v>
      </c>
      <c r="E47" s="29">
        <v>756.1</v>
      </c>
      <c r="F47" s="29">
        <v>6.84</v>
      </c>
      <c r="G47" s="29">
        <v>0.91</v>
      </c>
      <c r="H47" s="29">
        <v>1.07</v>
      </c>
      <c r="I47" s="37">
        <v>1005.82</v>
      </c>
      <c r="J47" s="29"/>
    </row>
    <row r="48" spans="2:10">
      <c r="B48" s="29" t="s">
        <v>2077</v>
      </c>
      <c r="C48" s="30">
        <v>5527</v>
      </c>
      <c r="D48" s="30">
        <v>4141</v>
      </c>
      <c r="E48" s="29">
        <v>749.26</v>
      </c>
      <c r="F48" s="29">
        <v>-7.91</v>
      </c>
      <c r="G48" s="29">
        <v>-1.04</v>
      </c>
      <c r="H48" s="29">
        <v>0.15</v>
      </c>
      <c r="I48" s="37">
        <v>1005.85</v>
      </c>
      <c r="J48" s="29"/>
    </row>
    <row r="49" spans="2:10">
      <c r="B49" s="29" t="s">
        <v>2074</v>
      </c>
      <c r="C49" s="30">
        <v>5525</v>
      </c>
      <c r="D49" s="30">
        <v>4183</v>
      </c>
      <c r="E49" s="29">
        <v>757.17</v>
      </c>
      <c r="F49" s="29">
        <v>-24.3</v>
      </c>
      <c r="G49" s="29">
        <v>-3.11</v>
      </c>
      <c r="H49" s="29">
        <v>-3.61</v>
      </c>
      <c r="I49" s="37">
        <v>1005.88</v>
      </c>
      <c r="J49" s="29"/>
    </row>
    <row r="50" spans="2:10">
      <c r="B50" s="29" t="s">
        <v>2075</v>
      </c>
      <c r="C50" s="30">
        <v>5521</v>
      </c>
      <c r="D50" s="30">
        <v>4315</v>
      </c>
      <c r="E50" s="29">
        <v>781.47</v>
      </c>
      <c r="F50" s="29">
        <v>3.52</v>
      </c>
      <c r="G50" s="29">
        <v>0.45</v>
      </c>
      <c r="H50" s="29">
        <v>0.11</v>
      </c>
      <c r="I50" s="37">
        <v>1005.94</v>
      </c>
      <c r="J50" s="29"/>
    </row>
    <row r="51" spans="2:10">
      <c r="B51" s="29" t="s">
        <v>2066</v>
      </c>
      <c r="C51" s="30">
        <v>5519</v>
      </c>
      <c r="D51" s="30">
        <v>4293</v>
      </c>
      <c r="E51" s="29">
        <v>777.95</v>
      </c>
      <c r="F51" s="29">
        <v>-6.21</v>
      </c>
      <c r="G51" s="29">
        <v>-0.79</v>
      </c>
      <c r="H51" s="29">
        <v>-1.49</v>
      </c>
      <c r="I51" s="37">
        <v>1006.03</v>
      </c>
      <c r="J51" s="29"/>
    </row>
    <row r="52" spans="2:10">
      <c r="B52" s="29" t="s">
        <v>2067</v>
      </c>
      <c r="C52" s="30">
        <v>5511</v>
      </c>
      <c r="D52" s="30">
        <v>4322</v>
      </c>
      <c r="E52" s="29">
        <v>784.16</v>
      </c>
      <c r="F52" s="29">
        <v>2.85</v>
      </c>
      <c r="G52" s="29">
        <v>0.36</v>
      </c>
      <c r="H52" s="29">
        <v>0.13</v>
      </c>
      <c r="I52" s="37">
        <v>1006.05</v>
      </c>
      <c r="J52" s="29"/>
    </row>
    <row r="53" spans="2:10">
      <c r="B53" s="29" t="s">
        <v>2068</v>
      </c>
      <c r="C53" s="30">
        <v>5506</v>
      </c>
      <c r="D53" s="30">
        <v>4302</v>
      </c>
      <c r="E53" s="29">
        <v>781.31</v>
      </c>
      <c r="F53" s="29">
        <v>-4.26</v>
      </c>
      <c r="G53" s="29">
        <v>-0.54</v>
      </c>
      <c r="H53" s="29">
        <v>-0.84</v>
      </c>
      <c r="I53" s="37">
        <v>1006.08</v>
      </c>
      <c r="J53" s="29"/>
    </row>
    <row r="54" spans="2:10">
      <c r="B54" s="29" t="s">
        <v>2069</v>
      </c>
      <c r="C54" s="30">
        <v>5492</v>
      </c>
      <c r="D54" s="30">
        <v>4315</v>
      </c>
      <c r="E54" s="29">
        <v>785.57</v>
      </c>
      <c r="F54" s="29">
        <v>1.32</v>
      </c>
      <c r="G54" s="29">
        <v>0.17</v>
      </c>
      <c r="H54" s="29">
        <v>0.49</v>
      </c>
      <c r="I54" s="37">
        <v>1006.11</v>
      </c>
      <c r="J54" s="29"/>
    </row>
    <row r="55" spans="2:10">
      <c r="B55" s="29" t="s">
        <v>2070</v>
      </c>
      <c r="C55" s="30">
        <v>5480</v>
      </c>
      <c r="D55" s="30">
        <v>4298</v>
      </c>
      <c r="E55" s="29">
        <v>784.25</v>
      </c>
      <c r="F55" s="29">
        <v>-5.68</v>
      </c>
      <c r="G55" s="29">
        <v>-0.72</v>
      </c>
      <c r="H55" s="29">
        <v>-0.93</v>
      </c>
      <c r="I55" s="37">
        <v>1006.14</v>
      </c>
      <c r="J55" s="29"/>
    </row>
    <row r="56" spans="2:10">
      <c r="B56" s="29" t="s">
        <v>2071</v>
      </c>
      <c r="C56" s="30">
        <v>5474</v>
      </c>
      <c r="D56" s="30">
        <v>4324</v>
      </c>
      <c r="E56" s="29">
        <v>789.93</v>
      </c>
      <c r="F56" s="29">
        <v>-12.07</v>
      </c>
      <c r="G56" s="29">
        <v>-1.5</v>
      </c>
      <c r="H56" s="29">
        <v>-1.77</v>
      </c>
      <c r="I56" s="37">
        <v>1006.23</v>
      </c>
      <c r="J56" s="29"/>
    </row>
    <row r="57" spans="2:10">
      <c r="B57" s="29" t="s">
        <v>2072</v>
      </c>
      <c r="C57" s="30">
        <v>5468</v>
      </c>
      <c r="D57" s="30">
        <v>4386</v>
      </c>
      <c r="E57" s="29">
        <v>802</v>
      </c>
      <c r="F57" s="29">
        <v>-2.65</v>
      </c>
      <c r="G57" s="29">
        <v>-0.33</v>
      </c>
      <c r="H57" s="29">
        <v>-0.11</v>
      </c>
      <c r="I57" s="37">
        <v>1006.26</v>
      </c>
      <c r="J57" s="29"/>
    </row>
    <row r="58" spans="2:10">
      <c r="B58" s="29" t="s">
        <v>2073</v>
      </c>
      <c r="C58" s="30">
        <v>5461</v>
      </c>
      <c r="D58" s="30">
        <v>4394</v>
      </c>
      <c r="E58" s="29">
        <v>804.65</v>
      </c>
      <c r="F58" s="29">
        <v>-11.72</v>
      </c>
      <c r="G58" s="29">
        <v>-1.44</v>
      </c>
      <c r="H58" s="29">
        <v>-1.7</v>
      </c>
      <c r="I58" s="37">
        <v>1006.29</v>
      </c>
      <c r="J58" s="29"/>
    </row>
    <row r="59" spans="2:10">
      <c r="B59" s="29" t="s">
        <v>2063</v>
      </c>
      <c r="C59" s="30">
        <v>5447</v>
      </c>
      <c r="D59" s="30">
        <v>4447</v>
      </c>
      <c r="E59" s="29">
        <v>816.37</v>
      </c>
      <c r="F59" s="29">
        <v>-3.38</v>
      </c>
      <c r="G59" s="29">
        <v>-0.41</v>
      </c>
      <c r="H59" s="29">
        <v>-0.26</v>
      </c>
      <c r="I59" s="37">
        <v>1006.32</v>
      </c>
      <c r="J59" s="29"/>
    </row>
    <row r="60" spans="2:10">
      <c r="B60" s="29" t="s">
        <v>2064</v>
      </c>
      <c r="C60" s="30">
        <v>5440</v>
      </c>
      <c r="D60" s="30">
        <v>4459</v>
      </c>
      <c r="E60" s="29">
        <v>819.75</v>
      </c>
      <c r="F60" s="29">
        <v>3.09</v>
      </c>
      <c r="G60" s="29">
        <v>0.38</v>
      </c>
      <c r="H60" s="29">
        <v>0.62</v>
      </c>
      <c r="I60" s="37">
        <v>1006.35</v>
      </c>
      <c r="J60" s="29"/>
    </row>
    <row r="61" spans="2:10">
      <c r="B61" s="29" t="s">
        <v>2065</v>
      </c>
      <c r="C61" s="30">
        <v>5438</v>
      </c>
      <c r="D61" s="30">
        <v>4441</v>
      </c>
      <c r="E61" s="29">
        <v>816.66</v>
      </c>
      <c r="F61" s="29">
        <v>-5.78</v>
      </c>
      <c r="G61" s="29">
        <v>-0.7</v>
      </c>
      <c r="H61" s="29">
        <v>-0.92</v>
      </c>
      <c r="I61" s="37">
        <v>1006.48</v>
      </c>
      <c r="J61" s="29"/>
    </row>
    <row r="62" spans="2:10">
      <c r="B62" s="29" t="s">
        <v>2062</v>
      </c>
      <c r="C62" s="30">
        <v>5431</v>
      </c>
      <c r="D62" s="30">
        <v>4467</v>
      </c>
      <c r="E62" s="29">
        <v>822.44</v>
      </c>
      <c r="F62" s="29">
        <v>-2.85</v>
      </c>
      <c r="G62" s="29">
        <v>-0.35</v>
      </c>
      <c r="H62" s="29">
        <v>-0.15</v>
      </c>
      <c r="I62" s="37">
        <v>1006.52</v>
      </c>
      <c r="J62" s="29"/>
    </row>
    <row r="63" spans="2:10">
      <c r="B63" s="29" t="s">
        <v>2061</v>
      </c>
      <c r="C63" s="30">
        <v>5421</v>
      </c>
      <c r="D63" s="30">
        <v>4474</v>
      </c>
      <c r="E63" s="29">
        <v>825.29</v>
      </c>
      <c r="F63" s="29">
        <v>4.55</v>
      </c>
      <c r="G63" s="29">
        <v>0.55000000000000004</v>
      </c>
      <c r="H63" s="29">
        <v>0.83</v>
      </c>
      <c r="I63" s="37">
        <v>1006.55</v>
      </c>
      <c r="J63" s="29"/>
    </row>
    <row r="64" spans="2:10">
      <c r="B64" s="29" t="s">
        <v>2060</v>
      </c>
      <c r="C64" s="30">
        <v>5417</v>
      </c>
      <c r="D64" s="30">
        <v>4446</v>
      </c>
      <c r="E64" s="29">
        <v>820.74</v>
      </c>
      <c r="F64" s="29">
        <v>-0.26</v>
      </c>
      <c r="G64" s="29">
        <v>-0.03</v>
      </c>
      <c r="H64" s="29">
        <v>0.22</v>
      </c>
      <c r="I64" s="37">
        <v>1006.58</v>
      </c>
      <c r="J64" s="29"/>
    </row>
    <row r="65" spans="2:10">
      <c r="B65" s="29" t="s">
        <v>2058</v>
      </c>
      <c r="C65" s="30">
        <v>5414</v>
      </c>
      <c r="D65" s="30">
        <v>4445</v>
      </c>
      <c r="E65" s="29">
        <v>821</v>
      </c>
      <c r="F65" s="29">
        <v>-5.71</v>
      </c>
      <c r="G65" s="29">
        <v>-0.69</v>
      </c>
      <c r="H65" s="29">
        <v>-0.97</v>
      </c>
      <c r="I65" s="37">
        <v>1006.68</v>
      </c>
      <c r="J65" s="29"/>
    </row>
    <row r="66" spans="2:10">
      <c r="B66" s="29" t="s">
        <v>2059</v>
      </c>
      <c r="C66" s="30">
        <v>5412</v>
      </c>
      <c r="D66" s="30">
        <v>4474</v>
      </c>
      <c r="E66" s="29">
        <v>826.71</v>
      </c>
      <c r="F66" s="29">
        <v>19.8</v>
      </c>
      <c r="G66" s="29">
        <v>2.4500000000000002</v>
      </c>
      <c r="H66" s="29">
        <v>2.97</v>
      </c>
      <c r="I66" s="37">
        <v>1006.72</v>
      </c>
      <c r="J66" s="29"/>
    </row>
    <row r="67" spans="2:10">
      <c r="B67" s="29" t="s">
        <v>2056</v>
      </c>
      <c r="C67" s="30">
        <v>5394</v>
      </c>
      <c r="D67" s="30">
        <v>4353</v>
      </c>
      <c r="E67" s="29">
        <v>806.91</v>
      </c>
      <c r="F67" s="29">
        <v>-5.98</v>
      </c>
      <c r="G67" s="29">
        <v>-0.74</v>
      </c>
      <c r="H67" s="29">
        <v>-0.56999999999999995</v>
      </c>
      <c r="I67" s="37">
        <v>1006.75</v>
      </c>
      <c r="J67" s="29"/>
    </row>
    <row r="68" spans="2:10">
      <c r="B68" s="29" t="s">
        <v>2053</v>
      </c>
      <c r="C68" s="30">
        <v>5385</v>
      </c>
      <c r="D68" s="30">
        <v>4377</v>
      </c>
      <c r="E68" s="29">
        <v>812.89</v>
      </c>
      <c r="F68" s="29">
        <v>-15.5</v>
      </c>
      <c r="G68" s="29">
        <v>-1.87</v>
      </c>
      <c r="H68" s="29">
        <v>-1.92</v>
      </c>
      <c r="I68" s="37">
        <v>1006.79</v>
      </c>
      <c r="J68" s="29"/>
    </row>
    <row r="69" spans="2:10">
      <c r="B69" s="29" t="s">
        <v>2054</v>
      </c>
      <c r="C69" s="30">
        <v>5378</v>
      </c>
      <c r="D69" s="30">
        <v>4455</v>
      </c>
      <c r="E69" s="29">
        <v>828.39</v>
      </c>
      <c r="F69" s="29">
        <v>-12.32</v>
      </c>
      <c r="G69" s="29">
        <v>-1.47</v>
      </c>
      <c r="H69" s="29">
        <v>-1.32</v>
      </c>
      <c r="I69" s="37">
        <v>1006.82</v>
      </c>
      <c r="J69" s="29"/>
    </row>
    <row r="70" spans="2:10">
      <c r="B70" s="29" t="s">
        <v>2055</v>
      </c>
      <c r="C70" s="30">
        <v>5374</v>
      </c>
      <c r="D70" s="30">
        <v>4518</v>
      </c>
      <c r="E70" s="29">
        <v>840.71</v>
      </c>
      <c r="F70" s="29">
        <v>10.029999999999999</v>
      </c>
      <c r="G70" s="29">
        <v>1.21</v>
      </c>
      <c r="H70" s="29">
        <v>1.1399999999999999</v>
      </c>
      <c r="I70" s="37">
        <v>1006.93</v>
      </c>
      <c r="J70" s="29"/>
    </row>
    <row r="71" spans="2:10">
      <c r="B71" s="29" t="s">
        <v>2051</v>
      </c>
      <c r="C71" s="30">
        <v>5368</v>
      </c>
      <c r="D71" s="30">
        <v>4459</v>
      </c>
      <c r="E71" s="29">
        <v>830.68</v>
      </c>
      <c r="F71" s="29">
        <v>8.3800000000000008</v>
      </c>
      <c r="G71" s="29">
        <v>1.02</v>
      </c>
      <c r="H71" s="29">
        <v>0.96</v>
      </c>
      <c r="I71" s="37">
        <v>1006.98</v>
      </c>
      <c r="J71" s="29"/>
    </row>
    <row r="72" spans="2:10">
      <c r="B72" s="29" t="s">
        <v>2052</v>
      </c>
      <c r="C72" s="30">
        <v>5354</v>
      </c>
      <c r="D72" s="30">
        <v>4403</v>
      </c>
      <c r="E72" s="29">
        <v>822.3</v>
      </c>
      <c r="F72" s="29">
        <v>-13.8</v>
      </c>
      <c r="G72" s="29">
        <v>-1.65</v>
      </c>
      <c r="H72" s="29">
        <v>-2</v>
      </c>
      <c r="I72" s="37">
        <v>1007.01</v>
      </c>
      <c r="J72" s="29"/>
    </row>
    <row r="73" spans="2:10">
      <c r="B73" s="29" t="s">
        <v>2041</v>
      </c>
      <c r="C73" s="30">
        <v>5342</v>
      </c>
      <c r="D73" s="30">
        <v>4466</v>
      </c>
      <c r="E73" s="29">
        <v>836.1</v>
      </c>
      <c r="F73" s="29">
        <v>0.72</v>
      </c>
      <c r="G73" s="29">
        <v>0.09</v>
      </c>
      <c r="H73" s="29">
        <v>-0.15</v>
      </c>
      <c r="I73" s="37">
        <v>1007.05</v>
      </c>
      <c r="J73" s="29"/>
    </row>
    <row r="74" spans="2:10">
      <c r="B74" s="29" t="s">
        <v>2042</v>
      </c>
      <c r="C74" s="30">
        <v>5326</v>
      </c>
      <c r="D74" s="30">
        <v>4449</v>
      </c>
      <c r="E74" s="29">
        <v>835.38</v>
      </c>
      <c r="F74" s="29">
        <v>-12.24</v>
      </c>
      <c r="G74" s="29">
        <v>-1.44</v>
      </c>
      <c r="H74" s="29">
        <v>-1.95</v>
      </c>
      <c r="I74" s="37">
        <v>1007.19</v>
      </c>
      <c r="J74" s="29"/>
    </row>
    <row r="75" spans="2:10">
      <c r="B75" s="29" t="s">
        <v>2043</v>
      </c>
      <c r="C75" s="30">
        <v>5319</v>
      </c>
      <c r="D75" s="30">
        <v>4509</v>
      </c>
      <c r="E75" s="29">
        <v>847.62</v>
      </c>
      <c r="F75" s="29">
        <v>16.57</v>
      </c>
      <c r="G75" s="29">
        <v>1.99</v>
      </c>
      <c r="H75" s="29">
        <v>2.31</v>
      </c>
      <c r="I75" s="37">
        <v>1007.3</v>
      </c>
      <c r="J75" s="29"/>
    </row>
    <row r="76" spans="2:10">
      <c r="B76" s="29" t="s">
        <v>2044</v>
      </c>
      <c r="C76" s="30">
        <v>5315</v>
      </c>
      <c r="D76" s="30">
        <v>4417</v>
      </c>
      <c r="E76" s="29">
        <v>831.05</v>
      </c>
      <c r="F76" s="29">
        <v>14.37</v>
      </c>
      <c r="G76" s="29">
        <v>1.76</v>
      </c>
      <c r="H76" s="29">
        <v>1.94</v>
      </c>
      <c r="I76" s="37">
        <v>1007.34</v>
      </c>
      <c r="J76" s="29"/>
    </row>
    <row r="77" spans="2:10">
      <c r="B77" s="29" t="s">
        <v>2045</v>
      </c>
      <c r="C77" s="30">
        <v>5304</v>
      </c>
      <c r="D77" s="30">
        <v>4332</v>
      </c>
      <c r="E77" s="29">
        <v>816.68</v>
      </c>
      <c r="F77" s="29">
        <v>-0.7</v>
      </c>
      <c r="G77" s="29">
        <v>-0.09</v>
      </c>
      <c r="H77" s="29">
        <v>-0.12</v>
      </c>
      <c r="I77" s="37">
        <v>1007.38</v>
      </c>
      <c r="J77" s="29"/>
    </row>
    <row r="78" spans="2:10">
      <c r="B78" s="29" t="s">
        <v>2046</v>
      </c>
      <c r="C78" s="30">
        <v>5292</v>
      </c>
      <c r="D78" s="30">
        <v>4325</v>
      </c>
      <c r="E78" s="29">
        <v>817.38</v>
      </c>
      <c r="F78" s="29">
        <v>22.42</v>
      </c>
      <c r="G78" s="29">
        <v>2.82</v>
      </c>
      <c r="H78" s="29">
        <v>3.7</v>
      </c>
      <c r="I78" s="37">
        <v>1007.4</v>
      </c>
      <c r="J78" s="29"/>
    </row>
    <row r="79" spans="2:10">
      <c r="B79" s="29" t="s">
        <v>2047</v>
      </c>
      <c r="C79" s="30">
        <v>5282</v>
      </c>
      <c r="D79" s="30">
        <v>4199</v>
      </c>
      <c r="E79" s="29">
        <v>794.96</v>
      </c>
      <c r="F79" s="29">
        <v>-8.93</v>
      </c>
      <c r="G79" s="29">
        <v>-1.1100000000000001</v>
      </c>
      <c r="H79" s="29">
        <v>-1.04</v>
      </c>
      <c r="I79" s="37">
        <v>1007.44</v>
      </c>
      <c r="J79" s="29"/>
    </row>
    <row r="80" spans="2:10">
      <c r="B80" s="29" t="s">
        <v>2048</v>
      </c>
      <c r="C80" s="30">
        <v>5276</v>
      </c>
      <c r="D80" s="30">
        <v>4241</v>
      </c>
      <c r="E80" s="29">
        <v>803.89</v>
      </c>
      <c r="F80" s="29">
        <v>6.65</v>
      </c>
      <c r="G80" s="29">
        <v>0.83</v>
      </c>
      <c r="H80" s="29">
        <v>1.25</v>
      </c>
      <c r="I80" s="37">
        <v>1007.52</v>
      </c>
      <c r="J80" s="29"/>
    </row>
    <row r="81" spans="2:10">
      <c r="B81" s="29" t="s">
        <v>2049</v>
      </c>
      <c r="C81" s="30">
        <v>5272</v>
      </c>
      <c r="D81" s="30">
        <v>4203</v>
      </c>
      <c r="E81" s="29">
        <v>797.24</v>
      </c>
      <c r="F81" s="29">
        <v>-4.3600000000000003</v>
      </c>
      <c r="G81" s="29">
        <v>-0.54</v>
      </c>
      <c r="H81" s="29">
        <v>-0.27</v>
      </c>
      <c r="I81" s="37">
        <v>1007.56</v>
      </c>
      <c r="J81" s="29"/>
    </row>
    <row r="82" spans="2:10">
      <c r="B82" s="29" t="s">
        <v>2050</v>
      </c>
      <c r="C82" s="30">
        <v>5253</v>
      </c>
      <c r="D82" s="30">
        <v>4211</v>
      </c>
      <c r="E82" s="29">
        <v>801.6</v>
      </c>
      <c r="F82" s="29">
        <v>-26.48</v>
      </c>
      <c r="G82" s="29">
        <v>-3.2</v>
      </c>
      <c r="H82" s="29">
        <v>-3.07</v>
      </c>
      <c r="I82" s="37">
        <v>1007.59</v>
      </c>
      <c r="J82" s="29"/>
    </row>
    <row r="83" spans="2:10">
      <c r="B83" s="29" t="s">
        <v>2036</v>
      </c>
      <c r="C83" s="30">
        <v>5240</v>
      </c>
      <c r="D83" s="30">
        <v>4339</v>
      </c>
      <c r="E83" s="29">
        <v>828.08</v>
      </c>
      <c r="F83" s="29">
        <v>-6.24</v>
      </c>
      <c r="G83" s="29">
        <v>-0.75</v>
      </c>
      <c r="H83" s="29">
        <v>-0.5</v>
      </c>
      <c r="I83" s="37">
        <v>1007.63</v>
      </c>
      <c r="J83" s="29"/>
    </row>
    <row r="84" spans="2:10">
      <c r="B84" s="29" t="s">
        <v>2037</v>
      </c>
      <c r="C84" s="30">
        <v>5225</v>
      </c>
      <c r="D84" s="30">
        <v>4359</v>
      </c>
      <c r="E84" s="29">
        <v>834.32</v>
      </c>
      <c r="F84" s="29">
        <v>16.32</v>
      </c>
      <c r="G84" s="29">
        <v>2</v>
      </c>
      <c r="H84" s="29">
        <v>1.93</v>
      </c>
      <c r="I84" s="37">
        <v>1007.67</v>
      </c>
      <c r="J84" s="29"/>
    </row>
    <row r="85" spans="2:10">
      <c r="B85" s="29" t="s">
        <v>2038</v>
      </c>
      <c r="C85" s="30">
        <v>5206</v>
      </c>
      <c r="D85" s="30">
        <v>4259</v>
      </c>
      <c r="E85" s="29">
        <v>818</v>
      </c>
      <c r="F85" s="29">
        <v>12.47</v>
      </c>
      <c r="G85" s="29">
        <v>1.55</v>
      </c>
      <c r="H85" s="29">
        <v>0.89</v>
      </c>
      <c r="I85" s="37">
        <v>1007.78</v>
      </c>
      <c r="J85" s="29"/>
    </row>
    <row r="86" spans="2:10">
      <c r="B86" s="29" t="s">
        <v>2039</v>
      </c>
      <c r="C86" s="30">
        <v>5198</v>
      </c>
      <c r="D86" s="30">
        <v>4188</v>
      </c>
      <c r="E86" s="29">
        <v>805.53</v>
      </c>
      <c r="F86" s="29">
        <v>-0.54</v>
      </c>
      <c r="G86" s="29">
        <v>-7.0000000000000007E-2</v>
      </c>
      <c r="H86" s="29">
        <v>-0.97</v>
      </c>
      <c r="I86" s="37">
        <v>1007.81</v>
      </c>
      <c r="J86" s="29"/>
    </row>
    <row r="87" spans="2:10">
      <c r="B87" s="29" t="s">
        <v>2040</v>
      </c>
      <c r="C87" s="30">
        <v>5184</v>
      </c>
      <c r="D87" s="30">
        <v>4179</v>
      </c>
      <c r="E87" s="29">
        <v>806.07</v>
      </c>
      <c r="F87" s="29">
        <v>-20.67</v>
      </c>
      <c r="G87" s="29">
        <v>-2.5</v>
      </c>
      <c r="H87" s="29">
        <v>-2.88</v>
      </c>
      <c r="I87" s="37">
        <v>1007.85</v>
      </c>
      <c r="J87" s="29"/>
    </row>
    <row r="88" spans="2:10">
      <c r="B88" s="29" t="s">
        <v>2031</v>
      </c>
      <c r="C88" s="30">
        <v>5168</v>
      </c>
      <c r="D88" s="30">
        <v>4272</v>
      </c>
      <c r="E88" s="29">
        <v>826.74</v>
      </c>
      <c r="F88" s="29">
        <v>-2.58</v>
      </c>
      <c r="G88" s="29">
        <v>-0.31</v>
      </c>
      <c r="H88" s="29">
        <v>0.3</v>
      </c>
      <c r="I88" s="37">
        <v>1007.89</v>
      </c>
      <c r="J88" s="29"/>
    </row>
    <row r="89" spans="2:10">
      <c r="B89" s="29" t="s">
        <v>2032</v>
      </c>
      <c r="C89" s="30">
        <v>5157</v>
      </c>
      <c r="D89" s="30">
        <v>4276</v>
      </c>
      <c r="E89" s="29">
        <v>829.32</v>
      </c>
      <c r="F89" s="29">
        <v>-15.8</v>
      </c>
      <c r="G89" s="29">
        <v>-1.87</v>
      </c>
      <c r="H89" s="29">
        <v>-1.93</v>
      </c>
      <c r="I89" s="37">
        <v>1007.92</v>
      </c>
      <c r="J89" s="29"/>
    </row>
    <row r="90" spans="2:10">
      <c r="B90" s="29" t="s">
        <v>2033</v>
      </c>
      <c r="C90" s="30">
        <v>5148</v>
      </c>
      <c r="D90" s="30">
        <v>4351</v>
      </c>
      <c r="E90" s="29">
        <v>845.12</v>
      </c>
      <c r="F90" s="29">
        <v>-11.08</v>
      </c>
      <c r="G90" s="29">
        <v>-1.29</v>
      </c>
      <c r="H90" s="29">
        <v>-1.08</v>
      </c>
      <c r="I90" s="37">
        <v>1008.04</v>
      </c>
      <c r="J90" s="29"/>
    </row>
    <row r="91" spans="2:10">
      <c r="B91" s="29" t="s">
        <v>2034</v>
      </c>
      <c r="C91" s="30">
        <v>5140</v>
      </c>
      <c r="D91" s="30">
        <v>4401</v>
      </c>
      <c r="E91" s="29">
        <v>856.2</v>
      </c>
      <c r="F91" s="29">
        <v>-20</v>
      </c>
      <c r="G91" s="29">
        <v>-2.2799999999999998</v>
      </c>
      <c r="H91" s="29">
        <v>-2.38</v>
      </c>
      <c r="I91" s="37">
        <v>1008.08</v>
      </c>
      <c r="J91" s="29"/>
    </row>
    <row r="92" spans="2:10">
      <c r="B92" s="29" t="s">
        <v>2035</v>
      </c>
      <c r="C92" s="30">
        <v>5147</v>
      </c>
      <c r="D92" s="30">
        <v>4510</v>
      </c>
      <c r="E92" s="29">
        <v>876.2</v>
      </c>
      <c r="F92" s="29">
        <v>-8.26</v>
      </c>
      <c r="G92" s="29">
        <v>-0.93</v>
      </c>
      <c r="H92" s="29">
        <v>-0.23</v>
      </c>
      <c r="I92" s="37">
        <v>1008.11</v>
      </c>
      <c r="J92" s="29"/>
    </row>
    <row r="93" spans="2:10">
      <c r="B93" s="29" t="s">
        <v>2029</v>
      </c>
      <c r="C93" s="30">
        <v>5140</v>
      </c>
      <c r="D93" s="30">
        <v>4546</v>
      </c>
      <c r="E93" s="29">
        <v>884.46</v>
      </c>
      <c r="F93" s="29">
        <v>-3.28</v>
      </c>
      <c r="G93" s="29">
        <v>-0.37</v>
      </c>
      <c r="H93" s="29">
        <v>-0.5</v>
      </c>
      <c r="I93" s="37">
        <v>1008.15</v>
      </c>
      <c r="J93" s="29"/>
    </row>
    <row r="94" spans="2:10">
      <c r="B94" s="29" t="s">
        <v>2030</v>
      </c>
      <c r="C94" s="30">
        <v>5109</v>
      </c>
      <c r="D94" s="30">
        <v>4535</v>
      </c>
      <c r="E94" s="29">
        <v>887.74</v>
      </c>
      <c r="F94" s="29">
        <v>-14.18</v>
      </c>
      <c r="G94" s="29">
        <v>-1.57</v>
      </c>
      <c r="H94" s="29">
        <v>-2.0699999999999998</v>
      </c>
      <c r="I94" s="37">
        <v>1008.19</v>
      </c>
      <c r="J94" s="29"/>
    </row>
    <row r="95" spans="2:10">
      <c r="B95" s="29" t="s">
        <v>1382</v>
      </c>
      <c r="C95" s="30">
        <v>5092</v>
      </c>
      <c r="D95" s="30">
        <v>4593</v>
      </c>
      <c r="E95" s="29">
        <v>901.92</v>
      </c>
      <c r="F95" s="29">
        <v>1.43</v>
      </c>
      <c r="G95" s="29">
        <v>0.16</v>
      </c>
      <c r="H95" s="29">
        <v>0.08</v>
      </c>
      <c r="I95" s="37">
        <v>1007.63</v>
      </c>
      <c r="J95" s="29"/>
    </row>
    <row r="96" spans="2:10">
      <c r="B96" s="29" t="s">
        <v>1383</v>
      </c>
      <c r="C96" s="30">
        <v>5080</v>
      </c>
      <c r="D96" s="30">
        <v>4574</v>
      </c>
      <c r="E96" s="29">
        <v>900.49</v>
      </c>
      <c r="F96" s="29">
        <v>2.57</v>
      </c>
      <c r="G96" s="29">
        <v>0.28999999999999998</v>
      </c>
      <c r="H96" s="29">
        <v>0.45</v>
      </c>
      <c r="I96" s="37">
        <v>1007.67</v>
      </c>
      <c r="J96" s="29"/>
    </row>
    <row r="97" spans="2:10">
      <c r="B97" s="29" t="s">
        <v>1384</v>
      </c>
      <c r="C97" s="30">
        <v>5064</v>
      </c>
      <c r="D97" s="30">
        <v>4547</v>
      </c>
      <c r="E97" s="29">
        <v>897.92</v>
      </c>
      <c r="F97" s="29">
        <v>-2.5299999999999998</v>
      </c>
      <c r="G97" s="29">
        <v>-0.28000000000000003</v>
      </c>
      <c r="H97" s="29">
        <v>-0.25</v>
      </c>
      <c r="I97" s="37">
        <v>1007.71</v>
      </c>
      <c r="J97" s="29"/>
    </row>
    <row r="98" spans="2:10">
      <c r="B98" s="29" t="s">
        <v>1385</v>
      </c>
      <c r="C98" s="30">
        <v>5051</v>
      </c>
      <c r="D98" s="30">
        <v>4549</v>
      </c>
      <c r="E98" s="29">
        <v>900.45</v>
      </c>
      <c r="F98" s="29">
        <v>-9.57</v>
      </c>
      <c r="G98" s="29">
        <v>-1.05</v>
      </c>
      <c r="H98" s="29">
        <v>-0.93</v>
      </c>
      <c r="I98" s="37">
        <v>1007.75</v>
      </c>
      <c r="J98" s="29"/>
    </row>
    <row r="99" spans="2:10">
      <c r="B99" s="29" t="s">
        <v>1379</v>
      </c>
      <c r="C99" s="30">
        <v>5038</v>
      </c>
      <c r="D99" s="30">
        <v>4584</v>
      </c>
      <c r="E99" s="29">
        <v>910.02</v>
      </c>
      <c r="F99" s="29">
        <v>-5.75</v>
      </c>
      <c r="G99" s="29">
        <v>-0.63</v>
      </c>
      <c r="H99" s="29">
        <v>-0.66</v>
      </c>
      <c r="I99" s="37">
        <v>1007.78</v>
      </c>
      <c r="J99" s="29"/>
    </row>
    <row r="100" spans="2:10">
      <c r="B100" s="29" t="s">
        <v>1380</v>
      </c>
      <c r="C100" s="30">
        <v>5018</v>
      </c>
      <c r="D100" s="30">
        <v>4596</v>
      </c>
      <c r="E100" s="29">
        <v>915.77</v>
      </c>
      <c r="F100" s="29">
        <v>-12.86</v>
      </c>
      <c r="G100" s="29">
        <v>-1.38</v>
      </c>
      <c r="H100" s="29">
        <v>-2.02</v>
      </c>
      <c r="I100" s="37">
        <v>1007.9</v>
      </c>
      <c r="J100" s="29"/>
    </row>
    <row r="101" spans="2:10">
      <c r="B101" s="29" t="s">
        <v>1381</v>
      </c>
      <c r="C101" s="30">
        <v>5015</v>
      </c>
      <c r="D101" s="30">
        <v>4657</v>
      </c>
      <c r="E101" s="29">
        <v>928.63</v>
      </c>
      <c r="F101" s="29">
        <v>10.32</v>
      </c>
      <c r="G101" s="29">
        <v>1.1200000000000001</v>
      </c>
      <c r="H101" s="29">
        <v>1.31</v>
      </c>
      <c r="I101" s="37">
        <v>1007.94</v>
      </c>
      <c r="J101" s="29"/>
    </row>
    <row r="102" spans="2:10">
      <c r="B102" s="29" t="s">
        <v>1378</v>
      </c>
      <c r="C102" s="30">
        <v>5002</v>
      </c>
      <c r="D102" s="30">
        <v>4593</v>
      </c>
      <c r="E102" s="29">
        <v>918.31</v>
      </c>
      <c r="F102" s="29">
        <v>-6.23</v>
      </c>
      <c r="G102" s="29">
        <v>-0.67</v>
      </c>
      <c r="H102" s="29">
        <v>-0.56000000000000005</v>
      </c>
      <c r="I102" s="37">
        <v>1007.98</v>
      </c>
      <c r="J102" s="29"/>
    </row>
    <row r="103" spans="2:10">
      <c r="B103" s="29" t="s">
        <v>1376</v>
      </c>
      <c r="C103" s="30">
        <v>4987</v>
      </c>
      <c r="D103" s="30">
        <v>4611</v>
      </c>
      <c r="E103" s="29">
        <v>924.54</v>
      </c>
      <c r="F103" s="29">
        <v>3.13</v>
      </c>
      <c r="G103" s="29">
        <v>0.34</v>
      </c>
      <c r="H103" s="29">
        <v>0.95</v>
      </c>
      <c r="I103" s="37">
        <v>1008.02</v>
      </c>
      <c r="J103" s="29"/>
    </row>
    <row r="104" spans="2:10">
      <c r="B104" s="29" t="s">
        <v>1377</v>
      </c>
      <c r="C104" s="30">
        <v>4966</v>
      </c>
      <c r="D104" s="30">
        <v>4576</v>
      </c>
      <c r="E104" s="29">
        <v>921.41</v>
      </c>
      <c r="F104" s="29">
        <v>2.88</v>
      </c>
      <c r="G104" s="29">
        <v>0.31</v>
      </c>
      <c r="H104" s="29">
        <v>0.73</v>
      </c>
      <c r="I104" s="37">
        <v>1008.06</v>
      </c>
      <c r="J104" s="29"/>
    </row>
    <row r="105" spans="2:10">
      <c r="B105" s="29" t="s">
        <v>1372</v>
      </c>
      <c r="C105" s="30">
        <v>4924</v>
      </c>
      <c r="D105" s="30">
        <v>4523</v>
      </c>
      <c r="E105" s="29">
        <v>918.53</v>
      </c>
      <c r="F105" s="29">
        <v>-16.09</v>
      </c>
      <c r="G105" s="29">
        <v>-1.72</v>
      </c>
      <c r="H105" s="29">
        <v>-2.75</v>
      </c>
      <c r="I105" s="37">
        <v>1008.17</v>
      </c>
      <c r="J105" s="29"/>
    </row>
    <row r="106" spans="2:10">
      <c r="B106" s="29" t="s">
        <v>1373</v>
      </c>
      <c r="C106" s="30">
        <v>4910</v>
      </c>
      <c r="D106" s="30">
        <v>4589</v>
      </c>
      <c r="E106" s="29">
        <v>934.62</v>
      </c>
      <c r="F106" s="29">
        <v>3.3</v>
      </c>
      <c r="G106" s="29">
        <v>0.35</v>
      </c>
      <c r="H106" s="29">
        <v>0.38</v>
      </c>
      <c r="I106" s="37">
        <v>1008.21</v>
      </c>
      <c r="J106" s="29"/>
    </row>
    <row r="107" spans="2:10">
      <c r="B107" s="29" t="s">
        <v>1370</v>
      </c>
      <c r="C107" s="30">
        <v>4879</v>
      </c>
      <c r="D107" s="30">
        <v>4544</v>
      </c>
      <c r="E107" s="29">
        <v>931.32</v>
      </c>
      <c r="F107" s="29">
        <v>-16.28</v>
      </c>
      <c r="G107" s="29">
        <v>-1.72</v>
      </c>
      <c r="H107" s="29">
        <v>-2.0699999999999998</v>
      </c>
      <c r="I107" s="37">
        <v>1008.26</v>
      </c>
      <c r="J107" s="29"/>
    </row>
    <row r="108" spans="2:10">
      <c r="B108" s="29" t="s">
        <v>1371</v>
      </c>
      <c r="C108" s="30">
        <v>4864</v>
      </c>
      <c r="D108" s="30">
        <v>4609</v>
      </c>
      <c r="E108" s="29">
        <v>947.6</v>
      </c>
      <c r="F108" s="29">
        <v>-12.65</v>
      </c>
      <c r="G108" s="29">
        <v>-1.32</v>
      </c>
      <c r="H108" s="29">
        <v>-1.45</v>
      </c>
      <c r="I108" s="37">
        <v>1008.3</v>
      </c>
      <c r="J108" s="29"/>
    </row>
    <row r="109" spans="2:10">
      <c r="B109" s="29" t="s">
        <v>1368</v>
      </c>
      <c r="C109" s="30">
        <v>4851</v>
      </c>
      <c r="D109" s="30">
        <v>4658</v>
      </c>
      <c r="E109" s="29">
        <v>960.25</v>
      </c>
      <c r="F109" s="29">
        <v>-2.04</v>
      </c>
      <c r="G109" s="29">
        <v>-0.21</v>
      </c>
      <c r="H109" s="29">
        <v>-0.14000000000000001</v>
      </c>
      <c r="I109" s="37">
        <v>1008.35</v>
      </c>
      <c r="J109" s="29"/>
    </row>
    <row r="110" spans="2:10">
      <c r="B110" s="29" t="s">
        <v>1369</v>
      </c>
      <c r="C110" s="30">
        <v>4848</v>
      </c>
      <c r="D110" s="30">
        <v>4665</v>
      </c>
      <c r="E110" s="29">
        <v>962.29</v>
      </c>
      <c r="F110" s="29">
        <v>7.59</v>
      </c>
      <c r="G110" s="29">
        <v>0.8</v>
      </c>
      <c r="H110" s="29">
        <v>0.84</v>
      </c>
      <c r="I110" s="37">
        <v>1008.51</v>
      </c>
      <c r="J110" s="29"/>
    </row>
    <row r="111" spans="2:10">
      <c r="B111" s="29" t="s">
        <v>1362</v>
      </c>
      <c r="C111" s="30">
        <v>4843</v>
      </c>
      <c r="D111" s="30">
        <v>4623</v>
      </c>
      <c r="E111" s="29">
        <v>954.7</v>
      </c>
      <c r="F111" s="29">
        <v>-10.56</v>
      </c>
      <c r="G111" s="29">
        <v>-1.0900000000000001</v>
      </c>
      <c r="H111" s="29">
        <v>-1.54</v>
      </c>
      <c r="I111" s="37">
        <v>1008.55</v>
      </c>
      <c r="J111" s="29"/>
    </row>
    <row r="112" spans="2:10">
      <c r="B112" s="29" t="s">
        <v>1363</v>
      </c>
      <c r="C112" s="30">
        <v>4842</v>
      </c>
      <c r="D112" s="30">
        <v>4673</v>
      </c>
      <c r="E112" s="29">
        <v>965.26</v>
      </c>
      <c r="F112" s="29">
        <v>-2.82</v>
      </c>
      <c r="G112" s="29">
        <v>-0.28999999999999998</v>
      </c>
      <c r="H112" s="29">
        <v>-0.28999999999999998</v>
      </c>
      <c r="I112" s="37">
        <v>1008.59</v>
      </c>
      <c r="J112" s="29"/>
    </row>
    <row r="113" spans="2:10">
      <c r="B113" s="29" t="s">
        <v>1364</v>
      </c>
      <c r="C113" s="30">
        <v>4841</v>
      </c>
      <c r="D113" s="30">
        <v>4686</v>
      </c>
      <c r="E113" s="29">
        <v>968.08</v>
      </c>
      <c r="F113" s="29">
        <v>5.49</v>
      </c>
      <c r="G113" s="29">
        <v>0.56999999999999995</v>
      </c>
      <c r="H113" s="29">
        <v>0.45</v>
      </c>
      <c r="I113" s="37">
        <v>1008.63</v>
      </c>
      <c r="J113" s="29"/>
    </row>
    <row r="114" spans="2:10">
      <c r="B114" s="29" t="s">
        <v>1365</v>
      </c>
      <c r="C114" s="30">
        <v>4837</v>
      </c>
      <c r="D114" s="30">
        <v>4656</v>
      </c>
      <c r="E114" s="29">
        <v>962.59</v>
      </c>
      <c r="F114" s="29">
        <v>18.690000000000001</v>
      </c>
      <c r="G114" s="29">
        <v>1.98</v>
      </c>
      <c r="H114" s="29">
        <v>2.2599999999999998</v>
      </c>
      <c r="I114" s="37">
        <v>1008.75</v>
      </c>
      <c r="J114" s="29"/>
    </row>
    <row r="115" spans="2:10">
      <c r="B115" s="29" t="s">
        <v>1366</v>
      </c>
      <c r="C115" s="30">
        <v>4830</v>
      </c>
      <c r="D115" s="30">
        <v>4559</v>
      </c>
      <c r="E115" s="29">
        <v>943.9</v>
      </c>
      <c r="F115" s="29">
        <v>-9.8000000000000007</v>
      </c>
      <c r="G115" s="29">
        <v>-1.03</v>
      </c>
      <c r="H115" s="29">
        <v>-1.2</v>
      </c>
      <c r="I115" s="37">
        <v>1008.8</v>
      </c>
      <c r="J115" s="29"/>
    </row>
    <row r="116" spans="2:10">
      <c r="B116" s="29" t="s">
        <v>1367</v>
      </c>
      <c r="C116" s="30">
        <v>4818</v>
      </c>
      <c r="D116" s="30">
        <v>4595</v>
      </c>
      <c r="E116" s="29">
        <v>953.7</v>
      </c>
      <c r="F116" s="29">
        <v>10.31</v>
      </c>
      <c r="G116" s="29">
        <v>1.0900000000000001</v>
      </c>
      <c r="H116" s="29">
        <v>1.54</v>
      </c>
      <c r="I116" s="37">
        <v>1008.84</v>
      </c>
      <c r="J116" s="29"/>
    </row>
    <row r="117" spans="2:10">
      <c r="B117" s="29" t="s">
        <v>1361</v>
      </c>
      <c r="C117" s="30">
        <v>4797</v>
      </c>
      <c r="D117" s="30">
        <v>4526</v>
      </c>
      <c r="E117" s="29">
        <v>943.39</v>
      </c>
      <c r="F117" s="29">
        <v>-15.93</v>
      </c>
      <c r="G117" s="29">
        <v>-1.66</v>
      </c>
      <c r="H117" s="29">
        <v>-1.58</v>
      </c>
      <c r="I117" s="37">
        <v>1008.88</v>
      </c>
      <c r="J117" s="29"/>
    </row>
    <row r="118" spans="2:10">
      <c r="B118" s="29" t="s">
        <v>1360</v>
      </c>
      <c r="C118" s="30">
        <v>4792</v>
      </c>
      <c r="D118" s="30">
        <v>4597</v>
      </c>
      <c r="E118" s="29">
        <v>959.32</v>
      </c>
      <c r="F118" s="29">
        <v>-3.83</v>
      </c>
      <c r="G118" s="29">
        <v>-0.4</v>
      </c>
      <c r="H118" s="29">
        <v>-0.5</v>
      </c>
      <c r="I118" s="37">
        <v>1008.92</v>
      </c>
      <c r="J118" s="29"/>
    </row>
    <row r="119" spans="2:10">
      <c r="B119" s="29" t="s">
        <v>1359</v>
      </c>
      <c r="C119" s="30">
        <v>4776</v>
      </c>
      <c r="D119" s="30">
        <v>4600</v>
      </c>
      <c r="E119" s="29">
        <v>963.15</v>
      </c>
      <c r="F119" s="29">
        <v>-5.09</v>
      </c>
      <c r="G119" s="29">
        <v>-0.53</v>
      </c>
      <c r="H119" s="29">
        <v>-0.78</v>
      </c>
      <c r="I119" s="37">
        <v>1009.04</v>
      </c>
      <c r="J119" s="29"/>
    </row>
    <row r="120" spans="2:10">
      <c r="B120" s="29" t="s">
        <v>1358</v>
      </c>
      <c r="C120" s="30">
        <v>4765</v>
      </c>
      <c r="D120" s="30">
        <v>4614</v>
      </c>
      <c r="E120" s="29">
        <v>968.24</v>
      </c>
      <c r="F120" s="29">
        <v>-13.67</v>
      </c>
      <c r="G120" s="29">
        <v>-1.39</v>
      </c>
      <c r="H120" s="29">
        <v>-1.44</v>
      </c>
      <c r="I120" s="37">
        <v>1009.08</v>
      </c>
      <c r="J120" s="29"/>
    </row>
    <row r="121" spans="2:10">
      <c r="B121" s="29" t="s">
        <v>1355</v>
      </c>
      <c r="C121" s="30">
        <v>4763</v>
      </c>
      <c r="D121" s="30">
        <v>4677</v>
      </c>
      <c r="E121" s="29">
        <v>981.91</v>
      </c>
      <c r="F121" s="29">
        <v>-7.85</v>
      </c>
      <c r="G121" s="29">
        <v>-0.79</v>
      </c>
      <c r="H121" s="29">
        <v>-0.84</v>
      </c>
      <c r="I121" s="37">
        <v>1009.15</v>
      </c>
      <c r="J121" s="29"/>
    </row>
    <row r="122" spans="2:10">
      <c r="B122" s="29" t="s">
        <v>1356</v>
      </c>
      <c r="C122" s="30">
        <v>4763</v>
      </c>
      <c r="D122" s="30">
        <v>4714</v>
      </c>
      <c r="E122" s="29">
        <v>989.76</v>
      </c>
      <c r="F122" s="29">
        <v>-0.62</v>
      </c>
      <c r="G122" s="29">
        <v>-0.06</v>
      </c>
      <c r="H122" s="29">
        <v>-0.36</v>
      </c>
      <c r="I122" s="37">
        <v>1009.2</v>
      </c>
      <c r="J122" s="29"/>
    </row>
    <row r="123" spans="2:10">
      <c r="B123" s="29" t="s">
        <v>1354</v>
      </c>
      <c r="C123" s="30">
        <v>4786</v>
      </c>
      <c r="D123" s="30">
        <v>4740</v>
      </c>
      <c r="E123" s="29">
        <v>990.38</v>
      </c>
      <c r="F123" s="29">
        <v>3.67</v>
      </c>
      <c r="G123" s="29">
        <v>0.37</v>
      </c>
      <c r="H123" s="29">
        <v>0.18</v>
      </c>
      <c r="I123" s="37">
        <v>1009.24</v>
      </c>
      <c r="J123" s="29"/>
    </row>
    <row r="124" spans="2:10">
      <c r="B124" s="29" t="s">
        <v>1353</v>
      </c>
      <c r="C124" s="30">
        <v>4794</v>
      </c>
      <c r="D124" s="30">
        <v>4730</v>
      </c>
      <c r="E124" s="29">
        <v>986.71</v>
      </c>
      <c r="F124" s="29">
        <v>19.16</v>
      </c>
      <c r="G124" s="29">
        <v>1.98</v>
      </c>
      <c r="H124" s="29">
        <v>2.56</v>
      </c>
      <c r="I124" s="37">
        <v>1009.37</v>
      </c>
      <c r="J124" s="29"/>
    </row>
    <row r="125" spans="2:10">
      <c r="B125" s="29" t="s">
        <v>1352</v>
      </c>
      <c r="C125" s="30">
        <v>4785</v>
      </c>
      <c r="D125" s="30">
        <v>4630</v>
      </c>
      <c r="E125" s="29">
        <v>967.55</v>
      </c>
      <c r="F125" s="29">
        <v>-0.86</v>
      </c>
      <c r="G125" s="29">
        <v>-0.09</v>
      </c>
      <c r="H125" s="29">
        <v>0.01</v>
      </c>
      <c r="I125" s="37">
        <v>1009.41</v>
      </c>
      <c r="J125" s="29"/>
    </row>
    <row r="126" spans="2:10">
      <c r="B126" s="29" t="s">
        <v>1351</v>
      </c>
      <c r="C126" s="30">
        <v>4771</v>
      </c>
      <c r="D126" s="30">
        <v>4620</v>
      </c>
      <c r="E126" s="29">
        <v>968.41</v>
      </c>
      <c r="F126" s="29">
        <v>5.94</v>
      </c>
      <c r="G126" s="29">
        <v>0.62</v>
      </c>
      <c r="H126" s="29">
        <v>1.3</v>
      </c>
      <c r="I126" s="37">
        <v>1009.44</v>
      </c>
      <c r="J126" s="29"/>
    </row>
    <row r="127" spans="2:10">
      <c r="B127" s="29" t="s">
        <v>1350</v>
      </c>
      <c r="C127" s="30">
        <v>4754</v>
      </c>
      <c r="D127" s="30">
        <v>4575</v>
      </c>
      <c r="E127" s="29">
        <v>962.47</v>
      </c>
      <c r="F127" s="29">
        <v>-9.9600000000000009</v>
      </c>
      <c r="G127" s="29">
        <v>-1.02</v>
      </c>
      <c r="H127" s="29">
        <v>-1.43</v>
      </c>
      <c r="I127" s="37">
        <v>1009.49</v>
      </c>
      <c r="J127" s="29"/>
    </row>
    <row r="128" spans="2:10">
      <c r="B128" s="29" t="s">
        <v>1348</v>
      </c>
      <c r="C128" s="30">
        <v>4755</v>
      </c>
      <c r="D128" s="30">
        <v>4624</v>
      </c>
      <c r="E128" s="29">
        <v>972.43</v>
      </c>
      <c r="F128" s="29">
        <v>-0.6</v>
      </c>
      <c r="G128" s="29">
        <v>-0.06</v>
      </c>
      <c r="H128" s="29">
        <v>-0.54</v>
      </c>
      <c r="I128" s="37">
        <v>1009.67</v>
      </c>
      <c r="J128" s="29"/>
    </row>
    <row r="129" spans="2:10">
      <c r="B129" s="29" t="s">
        <v>1349</v>
      </c>
      <c r="C129" s="30">
        <v>4756</v>
      </c>
      <c r="D129" s="30">
        <v>4627</v>
      </c>
      <c r="E129" s="29">
        <v>973.03</v>
      </c>
      <c r="F129" s="29">
        <v>-3.37</v>
      </c>
      <c r="G129" s="29">
        <v>-0.35</v>
      </c>
      <c r="H129" s="29">
        <v>-0.36</v>
      </c>
      <c r="I129" s="37">
        <v>1009.77</v>
      </c>
      <c r="J129" s="29"/>
    </row>
    <row r="130" spans="2:10">
      <c r="B130" s="29" t="s">
        <v>1347</v>
      </c>
      <c r="C130" s="30">
        <v>4741</v>
      </c>
      <c r="D130" s="30">
        <v>4629</v>
      </c>
      <c r="E130" s="29">
        <v>976.4</v>
      </c>
      <c r="F130" s="29">
        <v>5.95</v>
      </c>
      <c r="G130" s="29">
        <v>0.61</v>
      </c>
      <c r="H130" s="29">
        <v>0.56999999999999995</v>
      </c>
      <c r="I130" s="37">
        <v>1009.81</v>
      </c>
      <c r="J130" s="29"/>
    </row>
    <row r="131" spans="2:10">
      <c r="B131" s="29" t="s">
        <v>1346</v>
      </c>
      <c r="C131" s="30">
        <v>4741</v>
      </c>
      <c r="D131" s="30">
        <v>4601</v>
      </c>
      <c r="E131" s="29">
        <v>970.45</v>
      </c>
      <c r="F131" s="29">
        <v>11.73</v>
      </c>
      <c r="G131" s="29">
        <v>1.22</v>
      </c>
      <c r="H131" s="29">
        <v>1.35</v>
      </c>
      <c r="I131" s="37">
        <v>1009.85</v>
      </c>
      <c r="J131" s="29"/>
    </row>
    <row r="132" spans="2:10">
      <c r="B132" s="29" t="s">
        <v>1345</v>
      </c>
      <c r="C132" s="30">
        <v>4733</v>
      </c>
      <c r="D132" s="30">
        <v>4538</v>
      </c>
      <c r="E132" s="29">
        <v>958.72</v>
      </c>
      <c r="F132" s="29">
        <v>9.15</v>
      </c>
      <c r="G132" s="29">
        <v>0.96</v>
      </c>
      <c r="H132" s="29">
        <v>0.75</v>
      </c>
      <c r="I132" s="37">
        <v>1010.07</v>
      </c>
      <c r="J132" s="29"/>
    </row>
    <row r="133" spans="2:10">
      <c r="B133" s="29" t="s">
        <v>1344</v>
      </c>
      <c r="C133" s="30">
        <v>4723</v>
      </c>
      <c r="D133" s="30">
        <v>4485</v>
      </c>
      <c r="E133" s="29">
        <v>949.57</v>
      </c>
      <c r="F133" s="29">
        <v>-5.18</v>
      </c>
      <c r="G133" s="29">
        <v>-0.54</v>
      </c>
      <c r="H133" s="29">
        <v>-0.74</v>
      </c>
      <c r="I133" s="37">
        <v>1010.15</v>
      </c>
      <c r="J133" s="29"/>
    </row>
    <row r="134" spans="2:10">
      <c r="B134" s="29" t="s">
        <v>1343</v>
      </c>
      <c r="C134" s="30">
        <v>4715</v>
      </c>
      <c r="D134" s="30">
        <v>4501</v>
      </c>
      <c r="E134" s="29">
        <v>954.75</v>
      </c>
      <c r="F134" s="29">
        <v>-2.79</v>
      </c>
      <c r="G134" s="29">
        <v>-0.28999999999999998</v>
      </c>
      <c r="H134" s="29">
        <v>0.17</v>
      </c>
      <c r="I134" s="37">
        <v>1010.2</v>
      </c>
      <c r="J134" s="29"/>
    </row>
    <row r="135" spans="2:10">
      <c r="B135" s="29" t="s">
        <v>1342</v>
      </c>
      <c r="C135" s="30">
        <v>4710</v>
      </c>
      <c r="D135" s="30">
        <v>4510</v>
      </c>
      <c r="E135" s="29">
        <v>957.54</v>
      </c>
      <c r="F135" s="29">
        <v>10.29</v>
      </c>
      <c r="G135" s="29">
        <v>1.0900000000000001</v>
      </c>
      <c r="H135" s="29">
        <v>1.64</v>
      </c>
      <c r="I135" s="37">
        <v>1010.24</v>
      </c>
      <c r="J135" s="29"/>
    </row>
    <row r="136" spans="2:10">
      <c r="B136" s="29" t="s">
        <v>1341</v>
      </c>
      <c r="C136" s="30">
        <v>4711</v>
      </c>
      <c r="D136" s="30">
        <v>4462</v>
      </c>
      <c r="E136" s="29">
        <v>947.25</v>
      </c>
      <c r="F136" s="29">
        <v>-3.64</v>
      </c>
      <c r="G136" s="29">
        <v>-0.38</v>
      </c>
      <c r="H136" s="29">
        <v>0.09</v>
      </c>
      <c r="I136" s="37">
        <v>1010.37</v>
      </c>
      <c r="J136" s="29"/>
    </row>
    <row r="137" spans="2:10">
      <c r="B137" s="29" t="s">
        <v>1340</v>
      </c>
      <c r="C137" s="30">
        <v>4712</v>
      </c>
      <c r="D137" s="30">
        <v>4480</v>
      </c>
      <c r="E137" s="29">
        <v>950.89</v>
      </c>
      <c r="F137" s="29">
        <v>8.18</v>
      </c>
      <c r="G137" s="29">
        <v>0.87</v>
      </c>
      <c r="H137" s="29">
        <v>0.57999999999999996</v>
      </c>
      <c r="I137" s="37">
        <v>1010.41</v>
      </c>
      <c r="J137" s="29"/>
    </row>
    <row r="138" spans="2:10">
      <c r="B138" s="29" t="s">
        <v>1339</v>
      </c>
      <c r="C138" s="30">
        <v>4702</v>
      </c>
      <c r="D138" s="30">
        <v>4432</v>
      </c>
      <c r="E138" s="29">
        <v>942.71</v>
      </c>
      <c r="F138" s="29">
        <v>-4.59</v>
      </c>
      <c r="G138" s="29">
        <v>-0.48</v>
      </c>
      <c r="H138" s="29">
        <v>-0.82</v>
      </c>
      <c r="I138" s="37">
        <v>1010.45</v>
      </c>
      <c r="J138" s="29"/>
    </row>
    <row r="139" spans="2:10">
      <c r="B139" s="29" t="s">
        <v>1338</v>
      </c>
      <c r="C139" s="30">
        <v>4703</v>
      </c>
      <c r="D139" s="30">
        <v>4455</v>
      </c>
      <c r="E139" s="29">
        <v>947.3</v>
      </c>
      <c r="F139" s="29">
        <v>12.66</v>
      </c>
      <c r="G139" s="29">
        <v>1.35</v>
      </c>
      <c r="H139" s="29">
        <v>1.7</v>
      </c>
      <c r="I139" s="37">
        <v>1010.45</v>
      </c>
      <c r="J139" s="29"/>
    </row>
    <row r="140" spans="2:10">
      <c r="B140" s="29" t="s">
        <v>1337</v>
      </c>
      <c r="C140" s="30">
        <v>4697</v>
      </c>
      <c r="D140" s="30">
        <v>4390</v>
      </c>
      <c r="E140" s="29">
        <v>934.64</v>
      </c>
      <c r="F140" s="29">
        <v>2.23</v>
      </c>
      <c r="G140" s="29">
        <v>0.24</v>
      </c>
      <c r="H140" s="29">
        <v>0.12</v>
      </c>
      <c r="I140" s="37">
        <v>1010.49</v>
      </c>
      <c r="J140" s="29"/>
    </row>
    <row r="141" spans="2:10">
      <c r="B141" s="29" t="s">
        <v>1336</v>
      </c>
      <c r="C141" s="30">
        <v>4710</v>
      </c>
      <c r="D141" s="30">
        <v>4392</v>
      </c>
      <c r="E141" s="29">
        <v>932.41</v>
      </c>
      <c r="F141" s="29">
        <v>4.13</v>
      </c>
      <c r="G141" s="29">
        <v>0.44</v>
      </c>
      <c r="H141" s="29">
        <v>0.72</v>
      </c>
      <c r="I141" s="37">
        <v>1010.61</v>
      </c>
      <c r="J141" s="29"/>
    </row>
    <row r="142" spans="2:10">
      <c r="B142" s="29" t="s">
        <v>1335</v>
      </c>
      <c r="C142" s="30">
        <v>4707</v>
      </c>
      <c r="D142" s="30">
        <v>4369</v>
      </c>
      <c r="E142" s="29">
        <v>928.28</v>
      </c>
      <c r="F142" s="29">
        <v>6.51</v>
      </c>
      <c r="G142" s="29">
        <v>0.71</v>
      </c>
      <c r="H142" s="29">
        <v>0.83</v>
      </c>
      <c r="I142" s="37">
        <v>1010.65</v>
      </c>
      <c r="J142" s="29"/>
    </row>
    <row r="143" spans="2:10">
      <c r="B143" s="29" t="s">
        <v>1333</v>
      </c>
      <c r="C143" s="30">
        <v>4687</v>
      </c>
      <c r="D143" s="30">
        <v>4320</v>
      </c>
      <c r="E143" s="29">
        <v>921.77</v>
      </c>
      <c r="F143" s="29">
        <v>-1.73</v>
      </c>
      <c r="G143" s="29">
        <v>-0.19</v>
      </c>
      <c r="H143" s="29">
        <v>-0.46</v>
      </c>
      <c r="I143" s="37">
        <v>1010.69</v>
      </c>
      <c r="J143" s="29"/>
    </row>
    <row r="144" spans="2:10">
      <c r="B144" s="29" t="s">
        <v>1334</v>
      </c>
      <c r="C144" s="30">
        <v>4679</v>
      </c>
      <c r="D144" s="30">
        <v>4321</v>
      </c>
      <c r="E144" s="29">
        <v>923.5</v>
      </c>
      <c r="F144" s="29">
        <v>-14.65</v>
      </c>
      <c r="G144" s="29">
        <v>-1.56</v>
      </c>
      <c r="H144" s="29">
        <v>-1.86</v>
      </c>
      <c r="I144" s="37">
        <v>1010.73</v>
      </c>
      <c r="J144" s="29"/>
    </row>
    <row r="145" spans="2:10">
      <c r="B145" s="29" t="s">
        <v>1331</v>
      </c>
      <c r="C145" s="30">
        <v>4676</v>
      </c>
      <c r="D145" s="30">
        <v>4387</v>
      </c>
      <c r="E145" s="29">
        <v>938.15</v>
      </c>
      <c r="F145" s="29">
        <v>7.94</v>
      </c>
      <c r="G145" s="29">
        <v>0.85</v>
      </c>
      <c r="H145" s="29">
        <v>1.04</v>
      </c>
      <c r="I145" s="37">
        <v>1010.77</v>
      </c>
      <c r="J145" s="29"/>
    </row>
    <row r="146" spans="2:10">
      <c r="B146" s="29" t="s">
        <v>1332</v>
      </c>
      <c r="C146" s="30">
        <v>4667</v>
      </c>
      <c r="D146" s="30">
        <v>4341</v>
      </c>
      <c r="E146" s="29">
        <v>930.21</v>
      </c>
      <c r="F146" s="29">
        <v>6.93</v>
      </c>
      <c r="G146" s="29">
        <v>0.75</v>
      </c>
      <c r="H146" s="29">
        <v>0.6</v>
      </c>
      <c r="I146" s="37">
        <v>1010.89</v>
      </c>
      <c r="J146" s="29"/>
    </row>
    <row r="147" spans="2:10">
      <c r="B147" s="29" t="s">
        <v>1330</v>
      </c>
      <c r="C147" s="30">
        <v>4662</v>
      </c>
      <c r="D147" s="30">
        <v>4304</v>
      </c>
      <c r="E147" s="29">
        <v>923.28</v>
      </c>
      <c r="F147" s="29">
        <v>-11.96</v>
      </c>
      <c r="G147" s="29">
        <v>-1.28</v>
      </c>
      <c r="H147" s="29">
        <v>-1.18</v>
      </c>
      <c r="I147" s="37">
        <v>1010.94</v>
      </c>
      <c r="J147" s="29"/>
    </row>
    <row r="148" spans="2:10">
      <c r="B148" s="29" t="s">
        <v>1329</v>
      </c>
      <c r="C148" s="30">
        <v>4657</v>
      </c>
      <c r="D148" s="30">
        <v>4355</v>
      </c>
      <c r="E148" s="29">
        <v>935.24</v>
      </c>
      <c r="F148" s="29">
        <v>6.01</v>
      </c>
      <c r="G148" s="29">
        <v>0.65</v>
      </c>
      <c r="H148" s="29">
        <v>0.37</v>
      </c>
      <c r="I148" s="37">
        <v>1011.02</v>
      </c>
      <c r="J148" s="29"/>
    </row>
    <row r="149" spans="2:10">
      <c r="B149" s="29" t="s">
        <v>1328</v>
      </c>
      <c r="C149" s="30">
        <v>4662</v>
      </c>
      <c r="D149" s="30">
        <v>4332</v>
      </c>
      <c r="E149" s="29">
        <v>929.23</v>
      </c>
      <c r="F149" s="29">
        <v>-0.69</v>
      </c>
      <c r="G149" s="29">
        <v>-7.0000000000000007E-2</v>
      </c>
      <c r="H149" s="29">
        <v>-0.02</v>
      </c>
      <c r="I149" s="37">
        <v>1011.06</v>
      </c>
      <c r="J149" s="29"/>
    </row>
    <row r="150" spans="2:10">
      <c r="B150" s="29" t="s">
        <v>1327</v>
      </c>
      <c r="C150" s="30">
        <v>4666</v>
      </c>
      <c r="D150" s="30">
        <v>4339</v>
      </c>
      <c r="E150" s="29">
        <v>929.92</v>
      </c>
      <c r="F150" s="29">
        <v>10.51</v>
      </c>
      <c r="G150" s="29">
        <v>1.1399999999999999</v>
      </c>
      <c r="H150" s="29">
        <v>1.44</v>
      </c>
      <c r="I150" s="37">
        <v>1011.18</v>
      </c>
      <c r="J150" s="29"/>
    </row>
    <row r="151" spans="2:10">
      <c r="B151" s="29" t="s">
        <v>1326</v>
      </c>
      <c r="C151" s="30">
        <v>4664</v>
      </c>
      <c r="D151" s="30">
        <v>4288</v>
      </c>
      <c r="E151" s="29">
        <v>919.41</v>
      </c>
      <c r="F151" s="29">
        <v>18.97</v>
      </c>
      <c r="G151" s="29">
        <v>2.11</v>
      </c>
      <c r="H151" s="29">
        <v>2.73</v>
      </c>
      <c r="I151" s="37">
        <v>1011.22</v>
      </c>
      <c r="J151" s="29"/>
    </row>
    <row r="152" spans="2:10">
      <c r="B152" s="29" t="s">
        <v>1325</v>
      </c>
      <c r="C152" s="30">
        <v>4655</v>
      </c>
      <c r="D152" s="30">
        <v>4192</v>
      </c>
      <c r="E152" s="29">
        <v>900.44</v>
      </c>
      <c r="F152" s="29">
        <v>-2.87</v>
      </c>
      <c r="G152" s="29">
        <v>-0.32</v>
      </c>
      <c r="H152" s="29">
        <v>7.0000000000000007E-2</v>
      </c>
      <c r="I152" s="37">
        <v>1011.26</v>
      </c>
      <c r="J152" s="29"/>
    </row>
    <row r="153" spans="2:10">
      <c r="B153" s="29" t="s">
        <v>1324</v>
      </c>
      <c r="C153" s="30">
        <v>4662</v>
      </c>
      <c r="D153" s="30">
        <v>4211</v>
      </c>
      <c r="E153" s="29">
        <v>903.31</v>
      </c>
      <c r="F153" s="29">
        <v>1.34</v>
      </c>
      <c r="G153" s="29">
        <v>0.15</v>
      </c>
      <c r="H153" s="29">
        <v>0.2</v>
      </c>
      <c r="I153" s="37">
        <v>1011.3</v>
      </c>
      <c r="J153" s="29"/>
    </row>
    <row r="154" spans="2:10">
      <c r="B154" s="29" t="s">
        <v>1323</v>
      </c>
      <c r="C154" s="30">
        <v>4652</v>
      </c>
      <c r="D154" s="30">
        <v>4196</v>
      </c>
      <c r="E154" s="29">
        <v>901.97</v>
      </c>
      <c r="F154" s="29">
        <v>13.75</v>
      </c>
      <c r="G154" s="29">
        <v>1.55</v>
      </c>
      <c r="H154" s="29">
        <v>1.58</v>
      </c>
      <c r="I154" s="37">
        <v>1011.34</v>
      </c>
      <c r="J154" s="29"/>
    </row>
    <row r="155" spans="2:10">
      <c r="B155" s="29" t="s">
        <v>1321</v>
      </c>
      <c r="C155" s="30">
        <v>4643</v>
      </c>
      <c r="D155" s="30">
        <v>4124</v>
      </c>
      <c r="E155" s="29">
        <v>888.22</v>
      </c>
      <c r="F155" s="29">
        <v>-1.46</v>
      </c>
      <c r="G155" s="29">
        <v>-0.16</v>
      </c>
      <c r="H155" s="29">
        <v>-0.26</v>
      </c>
      <c r="I155" s="37">
        <v>1009.64</v>
      </c>
      <c r="J155" s="29"/>
    </row>
    <row r="156" spans="2:10">
      <c r="B156" s="29" t="s">
        <v>1320</v>
      </c>
      <c r="C156" s="30">
        <v>4638</v>
      </c>
      <c r="D156" s="30">
        <v>4127</v>
      </c>
      <c r="E156" s="29">
        <v>889.68</v>
      </c>
      <c r="F156" s="29">
        <v>0.52</v>
      </c>
      <c r="G156" s="29">
        <v>0.06</v>
      </c>
      <c r="H156" s="29">
        <v>0.32</v>
      </c>
      <c r="I156" s="37">
        <v>1009.68</v>
      </c>
      <c r="J156" s="29"/>
    </row>
    <row r="157" spans="2:10">
      <c r="B157" s="29" t="s">
        <v>1318</v>
      </c>
      <c r="C157" s="30">
        <v>4629</v>
      </c>
      <c r="D157" s="30">
        <v>4116</v>
      </c>
      <c r="E157" s="29">
        <v>889.16</v>
      </c>
      <c r="F157" s="29">
        <v>8.41</v>
      </c>
      <c r="G157" s="29">
        <v>0.95</v>
      </c>
      <c r="H157" s="29">
        <v>1.29</v>
      </c>
      <c r="I157" s="37">
        <v>1009.72</v>
      </c>
      <c r="J157" s="29"/>
    </row>
    <row r="158" spans="2:10">
      <c r="B158" s="29" t="s">
        <v>1319</v>
      </c>
      <c r="C158" s="30">
        <v>4618</v>
      </c>
      <c r="D158" s="30">
        <v>4067</v>
      </c>
      <c r="E158" s="29">
        <v>880.75</v>
      </c>
      <c r="F158" s="29">
        <v>6.19</v>
      </c>
      <c r="G158" s="29">
        <v>0.71</v>
      </c>
      <c r="H158" s="29">
        <v>0.62</v>
      </c>
      <c r="I158" s="37">
        <v>1009.76</v>
      </c>
      <c r="J158" s="29"/>
    </row>
    <row r="159" spans="2:10">
      <c r="B159" s="29" t="s">
        <v>1316</v>
      </c>
      <c r="C159" s="30">
        <v>4613</v>
      </c>
      <c r="D159" s="30">
        <v>4034</v>
      </c>
      <c r="E159" s="29">
        <v>874.56</v>
      </c>
      <c r="F159" s="29">
        <v>11.87</v>
      </c>
      <c r="G159" s="29">
        <v>1.38</v>
      </c>
      <c r="H159" s="29">
        <v>1.49</v>
      </c>
      <c r="I159" s="37">
        <v>1009.8</v>
      </c>
      <c r="J159" s="29"/>
    </row>
    <row r="160" spans="2:10">
      <c r="B160" s="29" t="s">
        <v>1315</v>
      </c>
      <c r="C160" s="30">
        <v>4607</v>
      </c>
      <c r="D160" s="30">
        <v>3974</v>
      </c>
      <c r="E160" s="29">
        <v>862.69</v>
      </c>
      <c r="F160" s="29">
        <v>-2.19</v>
      </c>
      <c r="G160" s="29">
        <v>-0.25</v>
      </c>
      <c r="H160" s="29">
        <v>7.0000000000000007E-2</v>
      </c>
      <c r="I160" s="37">
        <v>1009.92</v>
      </c>
      <c r="J160" s="29"/>
    </row>
    <row r="161" spans="2:10">
      <c r="B161" s="29" t="s">
        <v>1314</v>
      </c>
      <c r="C161" s="30">
        <v>4604</v>
      </c>
      <c r="D161" s="30">
        <v>3982</v>
      </c>
      <c r="E161" s="29">
        <v>864.88</v>
      </c>
      <c r="F161" s="29">
        <v>13</v>
      </c>
      <c r="G161" s="29">
        <v>1.53</v>
      </c>
      <c r="H161" s="29">
        <v>2.3199999999999998</v>
      </c>
      <c r="I161" s="37">
        <v>1009.95</v>
      </c>
      <c r="J161" s="29"/>
    </row>
    <row r="162" spans="2:10">
      <c r="B162" s="29" t="s">
        <v>1313</v>
      </c>
      <c r="C162" s="30">
        <v>4600</v>
      </c>
      <c r="D162" s="30">
        <v>3919</v>
      </c>
      <c r="E162" s="29">
        <v>851.88</v>
      </c>
      <c r="F162" s="29">
        <v>6.3</v>
      </c>
      <c r="G162" s="29">
        <v>0.75</v>
      </c>
      <c r="H162" s="29">
        <v>1.06</v>
      </c>
      <c r="I162" s="37">
        <v>1009.99</v>
      </c>
      <c r="J162" s="29"/>
    </row>
    <row r="163" spans="2:10">
      <c r="B163" s="29" t="s">
        <v>1312</v>
      </c>
      <c r="C163" s="30">
        <v>4568</v>
      </c>
      <c r="D163" s="30">
        <v>3863</v>
      </c>
      <c r="E163" s="29">
        <v>845.58</v>
      </c>
      <c r="F163" s="29">
        <v>-12.32</v>
      </c>
      <c r="G163" s="29">
        <v>-1.44</v>
      </c>
      <c r="H163" s="29">
        <v>-1.46</v>
      </c>
      <c r="I163" s="37">
        <v>1010.05</v>
      </c>
      <c r="J163" s="29"/>
    </row>
    <row r="164" spans="2:10">
      <c r="B164" s="29" t="s">
        <v>1311</v>
      </c>
      <c r="C164" s="30">
        <v>4544</v>
      </c>
      <c r="D164" s="30">
        <v>3899</v>
      </c>
      <c r="E164" s="29">
        <v>857.9</v>
      </c>
      <c r="F164" s="29">
        <v>-7.74</v>
      </c>
      <c r="G164" s="29">
        <v>-0.89</v>
      </c>
      <c r="H164" s="29">
        <v>-0.88</v>
      </c>
      <c r="I164" s="37">
        <v>1010.09</v>
      </c>
      <c r="J164" s="29"/>
    </row>
    <row r="165" spans="2:10">
      <c r="B165" s="29" t="s">
        <v>1310</v>
      </c>
      <c r="C165" s="30">
        <v>4519</v>
      </c>
      <c r="D165" s="30">
        <v>3912</v>
      </c>
      <c r="E165" s="29">
        <v>865.64</v>
      </c>
      <c r="F165" s="29">
        <v>-18.170000000000002</v>
      </c>
      <c r="G165" s="29">
        <v>-2.06</v>
      </c>
      <c r="H165" s="29">
        <v>-2.88</v>
      </c>
      <c r="I165" s="37">
        <v>1010.2</v>
      </c>
      <c r="J165" s="29"/>
    </row>
    <row r="166" spans="2:10">
      <c r="B166" s="29" t="s">
        <v>1309</v>
      </c>
      <c r="C166" s="30">
        <v>4512</v>
      </c>
      <c r="D166" s="30">
        <v>3988</v>
      </c>
      <c r="E166" s="29">
        <v>883.81</v>
      </c>
      <c r="F166" s="29">
        <v>7.86</v>
      </c>
      <c r="G166" s="29">
        <v>0.9</v>
      </c>
      <c r="H166" s="29">
        <v>1.17</v>
      </c>
      <c r="I166" s="37">
        <v>1010.12</v>
      </c>
      <c r="J166" s="29"/>
    </row>
    <row r="167" spans="2:10">
      <c r="B167" s="29" t="s">
        <v>1308</v>
      </c>
      <c r="C167" s="30">
        <v>4504</v>
      </c>
      <c r="D167" s="30">
        <v>3945</v>
      </c>
      <c r="E167" s="29">
        <v>875.95</v>
      </c>
      <c r="F167" s="29">
        <v>6.94</v>
      </c>
      <c r="G167" s="29">
        <v>0.8</v>
      </c>
      <c r="H167" s="29">
        <v>0.86</v>
      </c>
      <c r="I167" s="37">
        <v>1010.16</v>
      </c>
      <c r="J167" s="29"/>
    </row>
    <row r="168" spans="2:10">
      <c r="B168" s="29" t="s">
        <v>1307</v>
      </c>
      <c r="C168" s="30">
        <v>4479</v>
      </c>
      <c r="D168" s="30">
        <v>3893</v>
      </c>
      <c r="E168" s="29">
        <v>869.01</v>
      </c>
      <c r="F168" s="29">
        <v>-21.64</v>
      </c>
      <c r="G168" s="29">
        <v>-2.4300000000000002</v>
      </c>
      <c r="H168" s="29">
        <v>-2.0299999999999998</v>
      </c>
      <c r="I168" s="37">
        <v>1010.21</v>
      </c>
      <c r="J168" s="29"/>
    </row>
    <row r="169" spans="2:10">
      <c r="B169" s="29" t="s">
        <v>1306</v>
      </c>
      <c r="C169" s="30">
        <v>4459</v>
      </c>
      <c r="D169" s="30">
        <v>3971</v>
      </c>
      <c r="E169" s="29">
        <v>890.65</v>
      </c>
      <c r="F169" s="29">
        <v>-14.03</v>
      </c>
      <c r="G169" s="29">
        <v>-1.55</v>
      </c>
      <c r="H169" s="29">
        <v>-2.02</v>
      </c>
      <c r="I169" s="37">
        <v>1010.25</v>
      </c>
      <c r="J169" s="29"/>
    </row>
    <row r="170" spans="2:10">
      <c r="B170" s="29" t="s">
        <v>1305</v>
      </c>
      <c r="C170" s="30">
        <v>4456</v>
      </c>
      <c r="D170" s="30">
        <v>4031</v>
      </c>
      <c r="E170" s="29">
        <v>904.68</v>
      </c>
      <c r="F170" s="29">
        <v>7.07</v>
      </c>
      <c r="G170" s="29">
        <v>0.79</v>
      </c>
      <c r="H170" s="29">
        <v>1.31</v>
      </c>
      <c r="I170" s="37">
        <v>1010.36</v>
      </c>
      <c r="J170" s="29"/>
    </row>
    <row r="171" spans="2:10">
      <c r="B171" s="29" t="s">
        <v>1304</v>
      </c>
      <c r="C171" s="30">
        <v>4431</v>
      </c>
      <c r="D171" s="30">
        <v>3978</v>
      </c>
      <c r="E171" s="29">
        <v>897.61</v>
      </c>
      <c r="F171" s="29">
        <v>-1.06</v>
      </c>
      <c r="G171" s="29">
        <v>-0.12</v>
      </c>
      <c r="H171" s="29">
        <v>0</v>
      </c>
      <c r="I171" s="37">
        <v>1010.38</v>
      </c>
      <c r="J171" s="29"/>
    </row>
    <row r="172" spans="2:10">
      <c r="B172" s="29" t="s">
        <v>1293</v>
      </c>
      <c r="C172" s="30">
        <v>4413</v>
      </c>
      <c r="D172" s="30">
        <v>3966</v>
      </c>
      <c r="E172" s="29">
        <v>898.67</v>
      </c>
      <c r="F172" s="29">
        <v>3.34</v>
      </c>
      <c r="G172" s="29">
        <v>0.37</v>
      </c>
      <c r="H172" s="29">
        <v>0.19</v>
      </c>
      <c r="I172" s="37">
        <v>1010.42</v>
      </c>
      <c r="J172" s="29"/>
    </row>
    <row r="173" spans="2:10">
      <c r="B173" s="29" t="s">
        <v>1292</v>
      </c>
      <c r="C173" s="30">
        <v>4377</v>
      </c>
      <c r="D173" s="30">
        <v>3919</v>
      </c>
      <c r="E173" s="29">
        <v>895.33</v>
      </c>
      <c r="F173" s="29">
        <v>-19.579999999999998</v>
      </c>
      <c r="G173" s="29">
        <v>-2.14</v>
      </c>
      <c r="H173" s="29">
        <v>-2.36</v>
      </c>
      <c r="I173" s="37">
        <v>1010.52</v>
      </c>
      <c r="J173" s="29"/>
    </row>
    <row r="174" spans="2:10">
      <c r="B174" s="29" t="s">
        <v>1291</v>
      </c>
      <c r="C174" s="30">
        <v>4364</v>
      </c>
      <c r="D174" s="30">
        <v>3993</v>
      </c>
      <c r="E174" s="29">
        <v>914.91</v>
      </c>
      <c r="F174" s="29">
        <v>-12.42</v>
      </c>
      <c r="G174" s="29">
        <v>-1.34</v>
      </c>
      <c r="H174" s="29">
        <v>-1.7</v>
      </c>
      <c r="I174" s="37">
        <v>1010.52</v>
      </c>
      <c r="J174" s="29"/>
    </row>
    <row r="175" spans="2:10">
      <c r="B175" s="29" t="s">
        <v>1290</v>
      </c>
      <c r="C175" s="30">
        <v>4355</v>
      </c>
      <c r="D175" s="30">
        <v>4039</v>
      </c>
      <c r="E175" s="29">
        <v>927.33</v>
      </c>
      <c r="F175" s="29">
        <v>9.16</v>
      </c>
      <c r="G175" s="29">
        <v>1</v>
      </c>
      <c r="H175" s="29">
        <v>0.79</v>
      </c>
      <c r="I175" s="37">
        <v>1010.64</v>
      </c>
      <c r="J175" s="29"/>
    </row>
    <row r="176" spans="2:10">
      <c r="B176" s="29" t="s">
        <v>1286</v>
      </c>
      <c r="C176" s="30">
        <v>4345</v>
      </c>
      <c r="D176" s="30">
        <v>3989</v>
      </c>
      <c r="E176" s="29">
        <v>918.17</v>
      </c>
      <c r="F176" s="29">
        <v>7.45</v>
      </c>
      <c r="G176" s="29">
        <v>0.82</v>
      </c>
      <c r="H176" s="29">
        <v>0.76</v>
      </c>
      <c r="I176" s="37">
        <v>1010.68</v>
      </c>
      <c r="J176" s="29"/>
    </row>
    <row r="177" spans="2:10">
      <c r="B177" s="29" t="s">
        <v>1285</v>
      </c>
      <c r="C177" s="30">
        <v>4332</v>
      </c>
      <c r="D177" s="30">
        <v>3945</v>
      </c>
      <c r="E177" s="29">
        <v>910.72</v>
      </c>
      <c r="F177" s="29">
        <v>2.13</v>
      </c>
      <c r="G177" s="29">
        <v>0.23</v>
      </c>
      <c r="H177" s="29">
        <v>7.0000000000000007E-2</v>
      </c>
      <c r="I177" s="37">
        <v>1010.62</v>
      </c>
      <c r="J177" s="29"/>
    </row>
    <row r="178" spans="2:10">
      <c r="B178" s="29" t="s">
        <v>1284</v>
      </c>
      <c r="C178" s="30">
        <v>4325</v>
      </c>
      <c r="D178" s="30">
        <v>3930</v>
      </c>
      <c r="E178" s="29">
        <v>908.59</v>
      </c>
      <c r="F178" s="29">
        <v>13.35</v>
      </c>
      <c r="G178" s="29">
        <v>1.49</v>
      </c>
      <c r="H178" s="29">
        <v>1.56</v>
      </c>
      <c r="I178" s="37">
        <v>1010.66</v>
      </c>
      <c r="J178" s="29"/>
    </row>
    <row r="179" spans="2:10">
      <c r="B179" s="29" t="s">
        <v>1283</v>
      </c>
      <c r="C179" s="30">
        <v>4294</v>
      </c>
      <c r="D179" s="30">
        <v>3844</v>
      </c>
      <c r="E179" s="29">
        <v>895.24</v>
      </c>
      <c r="F179" s="29">
        <v>-8.65</v>
      </c>
      <c r="G179" s="29">
        <v>-0.96</v>
      </c>
      <c r="H179" s="29">
        <v>-1.22</v>
      </c>
      <c r="I179" s="37">
        <v>1010.62</v>
      </c>
      <c r="J179" s="29"/>
    </row>
    <row r="180" spans="2:10">
      <c r="B180" s="29" t="s">
        <v>1282</v>
      </c>
      <c r="C180" s="30">
        <v>4282</v>
      </c>
      <c r="D180" s="30">
        <v>3871</v>
      </c>
      <c r="E180" s="29">
        <v>903.89</v>
      </c>
      <c r="F180" s="29">
        <v>8.4499999999999993</v>
      </c>
      <c r="G180" s="29">
        <v>0.94</v>
      </c>
      <c r="H180" s="29">
        <v>1.19</v>
      </c>
      <c r="I180" s="37">
        <v>1010.88</v>
      </c>
      <c r="J180" s="29"/>
    </row>
    <row r="181" spans="2:10">
      <c r="B181" s="29" t="s">
        <v>1281</v>
      </c>
      <c r="C181" s="30">
        <v>4266</v>
      </c>
      <c r="D181" s="30">
        <v>3820</v>
      </c>
      <c r="E181" s="29">
        <v>895.44</v>
      </c>
      <c r="F181" s="29">
        <v>-14.71</v>
      </c>
      <c r="G181" s="29">
        <v>-1.62</v>
      </c>
      <c r="H181" s="29">
        <v>-2.0699999999999998</v>
      </c>
      <c r="I181" s="37">
        <v>1010.92</v>
      </c>
      <c r="J181" s="29"/>
    </row>
    <row r="182" spans="2:10">
      <c r="B182" s="29" t="s">
        <v>1280</v>
      </c>
      <c r="C182" s="30">
        <v>4260</v>
      </c>
      <c r="D182" s="30">
        <v>3877</v>
      </c>
      <c r="E182" s="29">
        <v>910.15</v>
      </c>
      <c r="F182" s="29">
        <v>9.56</v>
      </c>
      <c r="G182" s="29">
        <v>1.06</v>
      </c>
      <c r="H182" s="29">
        <v>1.35</v>
      </c>
      <c r="I182" s="37">
        <v>1010.96</v>
      </c>
      <c r="J182" s="29"/>
    </row>
    <row r="183" spans="2:10">
      <c r="B183" s="29" t="s">
        <v>1279</v>
      </c>
      <c r="C183" s="30">
        <v>4251</v>
      </c>
      <c r="D183" s="30">
        <v>3829</v>
      </c>
      <c r="E183" s="29">
        <v>900.59</v>
      </c>
      <c r="F183" s="29">
        <v>0.93</v>
      </c>
      <c r="G183" s="29">
        <v>0.1</v>
      </c>
      <c r="H183" s="29">
        <v>0.04</v>
      </c>
      <c r="I183" s="37">
        <v>1010.98</v>
      </c>
      <c r="J183" s="29"/>
    </row>
    <row r="184" spans="2:10">
      <c r="B184" s="29" t="s">
        <v>1276</v>
      </c>
      <c r="C184" s="30">
        <v>4229</v>
      </c>
      <c r="D184" s="30">
        <v>3804</v>
      </c>
      <c r="E184" s="29">
        <v>899.66</v>
      </c>
      <c r="F184" s="29">
        <v>-1.91</v>
      </c>
      <c r="G184" s="29">
        <v>-0.21</v>
      </c>
      <c r="H184" s="29">
        <v>-0.38</v>
      </c>
      <c r="I184" s="37">
        <v>1011.03</v>
      </c>
      <c r="J184" s="29"/>
    </row>
    <row r="185" spans="2:10">
      <c r="B185" s="29" t="s">
        <v>1277</v>
      </c>
      <c r="C185" s="30">
        <v>4222</v>
      </c>
      <c r="D185" s="30">
        <v>3806</v>
      </c>
      <c r="E185" s="29">
        <v>901.57</v>
      </c>
      <c r="F185" s="29">
        <v>28.81</v>
      </c>
      <c r="G185" s="29">
        <v>3.3</v>
      </c>
      <c r="H185" s="29">
        <v>4.16</v>
      </c>
      <c r="I185" s="37">
        <v>1011.1</v>
      </c>
      <c r="J185" s="29"/>
    </row>
    <row r="186" spans="2:10">
      <c r="B186" s="29" t="s">
        <v>1275</v>
      </c>
      <c r="C186" s="30">
        <v>4210</v>
      </c>
      <c r="D186" s="30">
        <v>3674</v>
      </c>
      <c r="E186" s="29">
        <v>872.76</v>
      </c>
      <c r="F186" s="29">
        <v>-3.56</v>
      </c>
      <c r="G186" s="29">
        <v>-0.41</v>
      </c>
      <c r="H186" s="29">
        <v>-0.69</v>
      </c>
      <c r="I186" s="37">
        <v>1011.11</v>
      </c>
      <c r="J186" s="29"/>
    </row>
    <row r="187" spans="2:10">
      <c r="B187" s="29" t="s">
        <v>1274</v>
      </c>
      <c r="C187" s="30">
        <v>4184</v>
      </c>
      <c r="D187" s="30">
        <v>3667</v>
      </c>
      <c r="E187" s="29">
        <v>876.32</v>
      </c>
      <c r="F187" s="29">
        <v>-0.08</v>
      </c>
      <c r="G187" s="29">
        <v>-0.01</v>
      </c>
      <c r="H187" s="29">
        <v>0.04</v>
      </c>
      <c r="I187" s="37">
        <v>1011.1</v>
      </c>
      <c r="J187" s="29"/>
    </row>
    <row r="188" spans="2:10">
      <c r="B188" s="29" t="s">
        <v>1272</v>
      </c>
      <c r="C188" s="30">
        <v>4143</v>
      </c>
      <c r="D188" s="30">
        <v>3631</v>
      </c>
      <c r="E188" s="29">
        <v>876.4</v>
      </c>
      <c r="F188" s="29">
        <v>-24.87</v>
      </c>
      <c r="G188" s="29">
        <v>-2.76</v>
      </c>
      <c r="H188" s="29">
        <v>-3.68</v>
      </c>
      <c r="I188" s="37">
        <v>1011.13</v>
      </c>
      <c r="J188" s="29"/>
    </row>
    <row r="189" spans="2:10">
      <c r="B189" s="29" t="s">
        <v>1271</v>
      </c>
      <c r="C189" s="30">
        <v>4123</v>
      </c>
      <c r="D189" s="30">
        <v>3716</v>
      </c>
      <c r="E189" s="29">
        <v>901.27</v>
      </c>
      <c r="F189" s="29">
        <v>0.99</v>
      </c>
      <c r="G189" s="29">
        <v>0.11</v>
      </c>
      <c r="H189" s="29">
        <v>0.31</v>
      </c>
      <c r="I189" s="37">
        <v>1011.15</v>
      </c>
      <c r="J189" s="29"/>
    </row>
    <row r="190" spans="2:10">
      <c r="B190" s="29" t="s">
        <v>1270</v>
      </c>
      <c r="C190" s="30">
        <v>4110</v>
      </c>
      <c r="D190" s="30">
        <v>3700</v>
      </c>
      <c r="E190" s="29">
        <v>900.28</v>
      </c>
      <c r="F190" s="29">
        <v>24.24</v>
      </c>
      <c r="G190" s="29">
        <v>2.77</v>
      </c>
      <c r="H190" s="29">
        <v>3.42</v>
      </c>
      <c r="I190" s="37">
        <v>1011.36</v>
      </c>
      <c r="J190" s="29"/>
    </row>
    <row r="191" spans="2:10">
      <c r="B191" s="29" t="s">
        <v>1269</v>
      </c>
      <c r="C191" s="30">
        <v>4101</v>
      </c>
      <c r="D191" s="30">
        <v>3592</v>
      </c>
      <c r="E191" s="29">
        <v>876.04</v>
      </c>
      <c r="F191" s="29">
        <v>7.04</v>
      </c>
      <c r="G191" s="29">
        <v>0.81</v>
      </c>
      <c r="H191" s="29">
        <v>0.63</v>
      </c>
      <c r="I191" s="37">
        <v>1011.22</v>
      </c>
      <c r="J191" s="29"/>
    </row>
    <row r="192" spans="2:10">
      <c r="B192" s="29" t="s">
        <v>1268</v>
      </c>
      <c r="C192" s="30">
        <v>4093</v>
      </c>
      <c r="D192" s="30">
        <v>3557</v>
      </c>
      <c r="E192" s="29">
        <v>869</v>
      </c>
      <c r="F192" s="29">
        <v>18.829999999999998</v>
      </c>
      <c r="G192" s="29">
        <v>2.21</v>
      </c>
      <c r="H192" s="29">
        <v>2.1</v>
      </c>
      <c r="I192" s="37">
        <v>1011.15</v>
      </c>
      <c r="J192" s="29"/>
    </row>
    <row r="193" spans="2:10">
      <c r="B193" s="29" t="s">
        <v>1267</v>
      </c>
      <c r="C193" s="30">
        <v>4059</v>
      </c>
      <c r="D193" s="30">
        <v>3450</v>
      </c>
      <c r="E193" s="29">
        <v>850.17</v>
      </c>
      <c r="F193" s="29">
        <v>-22.26</v>
      </c>
      <c r="G193" s="29">
        <v>-2.5499999999999998</v>
      </c>
      <c r="H193" s="29">
        <v>-2.54</v>
      </c>
      <c r="I193" s="37">
        <v>1011.19</v>
      </c>
      <c r="J193" s="29"/>
    </row>
    <row r="194" spans="2:10">
      <c r="B194" s="29" t="s">
        <v>1266</v>
      </c>
      <c r="C194" s="30">
        <v>4045</v>
      </c>
      <c r="D194" s="30">
        <v>3529</v>
      </c>
      <c r="E194" s="29">
        <v>872.43</v>
      </c>
      <c r="F194" s="29">
        <v>1.75</v>
      </c>
      <c r="G194" s="29">
        <v>0.2</v>
      </c>
      <c r="H194" s="29">
        <v>1.1000000000000001</v>
      </c>
      <c r="I194" s="37">
        <v>1010.98</v>
      </c>
      <c r="J194" s="29"/>
    </row>
    <row r="195" spans="2:10">
      <c r="B195" s="29" t="s">
        <v>1265</v>
      </c>
      <c r="C195" s="30">
        <v>4018</v>
      </c>
      <c r="D195" s="30">
        <v>3498</v>
      </c>
      <c r="E195" s="29">
        <v>870.68</v>
      </c>
      <c r="F195" s="29">
        <v>-31.05</v>
      </c>
      <c r="G195" s="29">
        <v>-3.44</v>
      </c>
      <c r="H195" s="29">
        <v>-3.97</v>
      </c>
      <c r="I195" s="37">
        <v>1011.02</v>
      </c>
      <c r="J195" s="29"/>
    </row>
    <row r="196" spans="2:10">
      <c r="B196" s="29" t="s">
        <v>1264</v>
      </c>
      <c r="C196" s="30">
        <v>3979</v>
      </c>
      <c r="D196" s="30">
        <v>3588</v>
      </c>
      <c r="E196" s="29">
        <v>901.73</v>
      </c>
      <c r="F196" s="29">
        <v>16.829999999999998</v>
      </c>
      <c r="G196" s="29">
        <v>1.9</v>
      </c>
      <c r="H196" s="29">
        <v>1.83</v>
      </c>
      <c r="I196" s="37">
        <v>1011.05</v>
      </c>
      <c r="J196" s="29"/>
    </row>
    <row r="197" spans="2:10">
      <c r="B197" s="29" t="s">
        <v>1263</v>
      </c>
      <c r="C197" s="30">
        <v>3931</v>
      </c>
      <c r="D197" s="30">
        <v>3479</v>
      </c>
      <c r="E197" s="29">
        <v>884.9</v>
      </c>
      <c r="F197" s="29">
        <v>16.48</v>
      </c>
      <c r="G197" s="29">
        <v>1.9</v>
      </c>
      <c r="H197" s="29">
        <v>1.92</v>
      </c>
      <c r="I197" s="37">
        <v>1011.22</v>
      </c>
      <c r="J197" s="29"/>
    </row>
    <row r="198" spans="2:10">
      <c r="B198" s="29" t="s">
        <v>1262</v>
      </c>
      <c r="C198" s="30">
        <v>3911</v>
      </c>
      <c r="D198" s="30">
        <v>3396</v>
      </c>
      <c r="E198" s="29">
        <v>868.42</v>
      </c>
      <c r="F198" s="29">
        <v>8.41</v>
      </c>
      <c r="G198" s="29">
        <v>0.98</v>
      </c>
      <c r="H198" s="29">
        <v>1.31</v>
      </c>
      <c r="I198" s="37">
        <v>1011.27</v>
      </c>
      <c r="J198" s="29"/>
    </row>
    <row r="199" spans="2:10">
      <c r="B199" s="29" t="s">
        <v>1259</v>
      </c>
      <c r="C199" s="30">
        <v>3865</v>
      </c>
      <c r="D199" s="30">
        <v>3324</v>
      </c>
      <c r="E199" s="29">
        <v>860.01</v>
      </c>
      <c r="F199" s="29">
        <v>-35.36</v>
      </c>
      <c r="G199" s="29">
        <v>-3.95</v>
      </c>
      <c r="H199" s="29">
        <v>-4.24</v>
      </c>
      <c r="I199" s="37">
        <v>1011.28</v>
      </c>
      <c r="J199" s="29"/>
    </row>
    <row r="200" spans="2:10">
      <c r="B200" s="29" t="s">
        <v>1257</v>
      </c>
      <c r="C200" s="30">
        <v>3833</v>
      </c>
      <c r="D200" s="30">
        <v>3432</v>
      </c>
      <c r="E200" s="29">
        <v>895.37</v>
      </c>
      <c r="F200" s="29">
        <v>-20.72</v>
      </c>
      <c r="G200" s="29">
        <v>-2.2599999999999998</v>
      </c>
      <c r="H200" s="29">
        <v>-2.85</v>
      </c>
      <c r="I200" s="37">
        <v>1011.3</v>
      </c>
      <c r="J200" s="29"/>
    </row>
    <row r="201" spans="2:10">
      <c r="B201" s="29" t="s">
        <v>1258</v>
      </c>
      <c r="C201" s="30">
        <v>3785</v>
      </c>
      <c r="D201" s="30">
        <v>3467</v>
      </c>
      <c r="E201" s="29">
        <v>916.09</v>
      </c>
      <c r="F201" s="29">
        <v>7.54</v>
      </c>
      <c r="G201" s="29">
        <v>0.83</v>
      </c>
      <c r="H201" s="29">
        <v>0.48</v>
      </c>
      <c r="I201" s="37">
        <v>1011.34</v>
      </c>
      <c r="J201" s="29"/>
    </row>
    <row r="202" spans="2:10">
      <c r="B202" s="29" t="s">
        <v>1256</v>
      </c>
      <c r="C202" s="30">
        <v>3753</v>
      </c>
      <c r="D202" s="30">
        <v>3410</v>
      </c>
      <c r="E202" s="29">
        <v>908.55</v>
      </c>
      <c r="F202" s="29">
        <v>3.41</v>
      </c>
      <c r="G202" s="29">
        <v>0.38</v>
      </c>
      <c r="H202" s="29">
        <v>1.37</v>
      </c>
      <c r="I202" s="37">
        <v>1011.36</v>
      </c>
      <c r="J202" s="29"/>
    </row>
    <row r="203" spans="2:10">
      <c r="B203" s="29" t="s">
        <v>1251</v>
      </c>
      <c r="C203" s="30">
        <v>3721</v>
      </c>
      <c r="D203" s="30">
        <v>3368</v>
      </c>
      <c r="E203" s="29">
        <v>905.14</v>
      </c>
      <c r="F203" s="29">
        <v>-20.260000000000002</v>
      </c>
      <c r="G203" s="29">
        <v>-2.19</v>
      </c>
      <c r="H203" s="29">
        <v>-2.2799999999999998</v>
      </c>
      <c r="I203" s="37">
        <v>1011.4</v>
      </c>
      <c r="J203" s="29"/>
    </row>
    <row r="204" spans="2:10">
      <c r="B204" s="29" t="s">
        <v>1250</v>
      </c>
      <c r="C204" s="30">
        <v>3692</v>
      </c>
      <c r="D204" s="30">
        <v>3417</v>
      </c>
      <c r="E204" s="29">
        <v>925.4</v>
      </c>
      <c r="F204" s="29">
        <v>-12.37</v>
      </c>
      <c r="G204" s="29">
        <v>-1.32</v>
      </c>
      <c r="H204" s="29">
        <v>-0.85</v>
      </c>
      <c r="I204" s="37">
        <v>1011.21</v>
      </c>
      <c r="J204" s="29"/>
    </row>
    <row r="205" spans="2:10">
      <c r="B205" s="29" t="s">
        <v>1249</v>
      </c>
      <c r="C205" s="30">
        <v>3670</v>
      </c>
      <c r="D205" s="30">
        <v>3442</v>
      </c>
      <c r="E205" s="29">
        <v>937.77</v>
      </c>
      <c r="F205" s="29">
        <v>-11.87</v>
      </c>
      <c r="G205" s="29">
        <v>-1.25</v>
      </c>
      <c r="H205" s="29">
        <v>-0.71</v>
      </c>
      <c r="I205" s="37">
        <v>1011.25</v>
      </c>
      <c r="J205" s="29"/>
    </row>
    <row r="206" spans="2:10">
      <c r="B206" s="29" t="s">
        <v>1248</v>
      </c>
      <c r="C206" s="30">
        <v>3633</v>
      </c>
      <c r="D206" s="30">
        <v>3450</v>
      </c>
      <c r="E206" s="29">
        <v>949.64</v>
      </c>
      <c r="F206" s="29">
        <v>-21.24</v>
      </c>
      <c r="G206" s="29">
        <v>-2.19</v>
      </c>
      <c r="H206" s="29">
        <v>-2.21</v>
      </c>
      <c r="I206" s="37">
        <v>1011.29</v>
      </c>
      <c r="J206" s="29"/>
    </row>
    <row r="207" spans="2:10">
      <c r="B207" s="29" t="s">
        <v>1247</v>
      </c>
      <c r="C207" s="30">
        <v>3617</v>
      </c>
      <c r="D207" s="30">
        <v>3512</v>
      </c>
      <c r="E207" s="29">
        <v>970.88</v>
      </c>
      <c r="F207" s="29">
        <v>-12.08</v>
      </c>
      <c r="G207" s="29">
        <v>-1.23</v>
      </c>
      <c r="H207" s="29">
        <v>-1.32</v>
      </c>
      <c r="I207" s="37">
        <v>1011.35</v>
      </c>
      <c r="J207" s="29"/>
    </row>
    <row r="208" spans="2:10">
      <c r="B208" s="29" t="s">
        <v>1246</v>
      </c>
      <c r="C208" s="30">
        <v>3602</v>
      </c>
      <c r="D208" s="30">
        <v>3541</v>
      </c>
      <c r="E208" s="29">
        <v>982.96</v>
      </c>
      <c r="F208" s="29">
        <v>8.1199999999999992</v>
      </c>
      <c r="G208" s="29">
        <v>0.83</v>
      </c>
      <c r="H208" s="29">
        <v>0.95</v>
      </c>
      <c r="I208" s="37">
        <v>1011.39</v>
      </c>
      <c r="J208" s="29"/>
    </row>
    <row r="209" spans="2:10">
      <c r="B209" s="29" t="s">
        <v>1245</v>
      </c>
      <c r="C209" s="30">
        <v>3585</v>
      </c>
      <c r="D209" s="30">
        <v>3495</v>
      </c>
      <c r="E209" s="29">
        <v>974.84</v>
      </c>
      <c r="F209" s="29">
        <v>2.35</v>
      </c>
      <c r="G209" s="29">
        <v>0.24</v>
      </c>
      <c r="H209" s="29">
        <v>-0.28999999999999998</v>
      </c>
      <c r="I209" s="37">
        <v>1011.44</v>
      </c>
      <c r="J209" s="29"/>
    </row>
    <row r="210" spans="2:10">
      <c r="B210" s="29" t="s">
        <v>1244</v>
      </c>
      <c r="C210" s="30">
        <v>3549</v>
      </c>
      <c r="D210" s="30">
        <v>3451</v>
      </c>
      <c r="E210" s="29">
        <v>972.49</v>
      </c>
      <c r="F210" s="29">
        <v>-16.52</v>
      </c>
      <c r="G210" s="29">
        <v>-1.67</v>
      </c>
      <c r="H210" s="29">
        <v>-2.02</v>
      </c>
      <c r="I210" s="37">
        <v>1011.48</v>
      </c>
      <c r="J210" s="29"/>
    </row>
    <row r="211" spans="2:10">
      <c r="B211" s="29" t="s">
        <v>1243</v>
      </c>
      <c r="C211" s="30">
        <v>3535</v>
      </c>
      <c r="D211" s="30">
        <v>3496</v>
      </c>
      <c r="E211" s="29">
        <v>989.01</v>
      </c>
      <c r="F211" s="29">
        <v>5.18</v>
      </c>
      <c r="G211" s="29">
        <v>0.53</v>
      </c>
      <c r="H211" s="29">
        <v>0.47</v>
      </c>
      <c r="I211" s="37">
        <v>1011.52</v>
      </c>
      <c r="J211" s="29"/>
    </row>
    <row r="212" spans="2:10">
      <c r="B212" s="29" t="s">
        <v>1242</v>
      </c>
      <c r="C212" s="30">
        <v>3505</v>
      </c>
      <c r="D212" s="30">
        <v>3449</v>
      </c>
      <c r="E212" s="29">
        <v>983.83</v>
      </c>
      <c r="F212" s="29">
        <v>-1.83</v>
      </c>
      <c r="G212" s="29">
        <v>-0.19</v>
      </c>
      <c r="H212" s="29">
        <v>-0.27</v>
      </c>
      <c r="I212" s="37">
        <v>1011.64</v>
      </c>
      <c r="J212" s="29"/>
    </row>
    <row r="213" spans="2:10">
      <c r="B213" s="29" t="s">
        <v>1241</v>
      </c>
      <c r="C213" s="30">
        <v>3488</v>
      </c>
      <c r="D213" s="30">
        <v>3438</v>
      </c>
      <c r="E213" s="29">
        <v>985.66</v>
      </c>
      <c r="F213" s="29">
        <v>-21.31</v>
      </c>
      <c r="G213" s="29">
        <v>-2.12</v>
      </c>
      <c r="H213" s="29">
        <v>-2.4700000000000002</v>
      </c>
      <c r="I213" s="37">
        <v>1011.69</v>
      </c>
      <c r="J213" s="29"/>
    </row>
    <row r="214" spans="2:10">
      <c r="B214" s="29" t="s">
        <v>1240</v>
      </c>
      <c r="C214" s="30">
        <v>3484</v>
      </c>
      <c r="D214" s="30">
        <v>3509</v>
      </c>
      <c r="E214" s="37">
        <v>1006.97</v>
      </c>
      <c r="F214" s="29">
        <v>-0.09</v>
      </c>
      <c r="G214" s="29">
        <v>-0.01</v>
      </c>
      <c r="H214" s="29">
        <v>0</v>
      </c>
      <c r="I214" s="37">
        <v>1011.73</v>
      </c>
      <c r="J214" s="29"/>
    </row>
    <row r="215" spans="2:10">
      <c r="B215" s="29" t="s">
        <v>1239</v>
      </c>
      <c r="C215" s="30">
        <v>3476</v>
      </c>
      <c r="D215" s="30">
        <v>3500</v>
      </c>
      <c r="E215" s="37">
        <v>1007.06</v>
      </c>
      <c r="F215" s="29">
        <v>0.21</v>
      </c>
      <c r="G215" s="29">
        <v>0.02</v>
      </c>
      <c r="H215" s="29">
        <v>-0.87</v>
      </c>
      <c r="I215" s="37">
        <v>1011.81</v>
      </c>
      <c r="J215" s="29"/>
    </row>
    <row r="216" spans="2:10">
      <c r="B216" s="29" t="s">
        <v>1236</v>
      </c>
      <c r="C216" s="30">
        <v>3464</v>
      </c>
      <c r="D216" s="30">
        <v>3487</v>
      </c>
      <c r="E216" s="37">
        <v>1006.85</v>
      </c>
      <c r="F216" s="29">
        <v>18.54</v>
      </c>
      <c r="G216" s="29">
        <v>1.88</v>
      </c>
      <c r="H216" s="29">
        <v>-0.04</v>
      </c>
      <c r="I216" s="37">
        <v>1011.94</v>
      </c>
      <c r="J216" s="29"/>
    </row>
    <row r="217" spans="2:10">
      <c r="B217" s="29" t="s">
        <v>1235</v>
      </c>
      <c r="C217" s="30">
        <v>3449</v>
      </c>
      <c r="D217" s="30">
        <v>3409</v>
      </c>
      <c r="E217" s="29">
        <v>988.31</v>
      </c>
      <c r="F217" s="29">
        <v>-7.6</v>
      </c>
      <c r="G217" s="29">
        <v>-0.76</v>
      </c>
      <c r="H217" s="29">
        <v>-0.68</v>
      </c>
      <c r="I217" s="29">
        <v>999.23</v>
      </c>
      <c r="J217" s="29"/>
    </row>
    <row r="218" spans="2:10">
      <c r="B218" s="29" t="s">
        <v>1234</v>
      </c>
      <c r="C218" s="30">
        <v>3439</v>
      </c>
      <c r="D218" s="30">
        <v>3425</v>
      </c>
      <c r="E218" s="29">
        <v>995.91</v>
      </c>
      <c r="F218" s="29">
        <v>16.149999999999999</v>
      </c>
      <c r="G218" s="29">
        <v>1.65</v>
      </c>
      <c r="H218" s="29">
        <v>2.31</v>
      </c>
      <c r="I218" s="29">
        <v>999.27</v>
      </c>
      <c r="J218" s="29"/>
    </row>
    <row r="219" spans="2:10">
      <c r="B219" s="29" t="s">
        <v>1233</v>
      </c>
      <c r="C219" s="30">
        <v>3432</v>
      </c>
      <c r="D219" s="30">
        <v>3362</v>
      </c>
      <c r="E219" s="29">
        <v>979.76</v>
      </c>
      <c r="F219" s="29">
        <v>16.510000000000002</v>
      </c>
      <c r="G219" s="29">
        <v>1.71</v>
      </c>
      <c r="H219" s="29">
        <v>2.2200000000000002</v>
      </c>
      <c r="I219" s="29">
        <v>999.35</v>
      </c>
      <c r="J219" s="29"/>
    </row>
    <row r="220" spans="2:10">
      <c r="B220" s="29" t="s">
        <v>1232</v>
      </c>
      <c r="C220" s="30">
        <v>3424</v>
      </c>
      <c r="D220" s="30">
        <v>3298</v>
      </c>
      <c r="E220" s="29">
        <v>963.25</v>
      </c>
      <c r="F220" s="29">
        <v>-8.31</v>
      </c>
      <c r="G220" s="29">
        <v>-0.86</v>
      </c>
      <c r="H220" s="29">
        <v>-0.95</v>
      </c>
      <c r="I220" s="29">
        <v>999.48</v>
      </c>
      <c r="J220" s="29"/>
    </row>
    <row r="221" spans="2:10">
      <c r="B221" s="29" t="s">
        <v>1231</v>
      </c>
      <c r="C221" s="30">
        <v>3404</v>
      </c>
      <c r="D221" s="30">
        <v>3307</v>
      </c>
      <c r="E221" s="29">
        <v>971.56</v>
      </c>
      <c r="F221" s="29">
        <v>9.07</v>
      </c>
      <c r="G221" s="29">
        <v>0.94</v>
      </c>
      <c r="H221" s="29">
        <v>0.99</v>
      </c>
      <c r="I221" s="29">
        <v>999.52</v>
      </c>
      <c r="J221" s="29"/>
    </row>
    <row r="222" spans="2:10">
      <c r="B222" s="29" t="s">
        <v>1230</v>
      </c>
      <c r="C222" s="30">
        <v>3383</v>
      </c>
      <c r="D222" s="30">
        <v>3256</v>
      </c>
      <c r="E222" s="29">
        <v>962.49</v>
      </c>
      <c r="F222" s="29">
        <v>-24.24</v>
      </c>
      <c r="G222" s="29">
        <v>-2.46</v>
      </c>
      <c r="H222" s="29">
        <v>-2.97</v>
      </c>
      <c r="I222" s="29">
        <v>999.6</v>
      </c>
      <c r="J222" s="29"/>
    </row>
    <row r="223" spans="2:10">
      <c r="B223" s="29" t="s">
        <v>1229</v>
      </c>
      <c r="C223" s="30">
        <v>3373</v>
      </c>
      <c r="D223" s="30">
        <v>3328</v>
      </c>
      <c r="E223" s="29">
        <v>986.73</v>
      </c>
      <c r="F223" s="29">
        <v>-8.18</v>
      </c>
      <c r="G223" s="29">
        <v>-0.82</v>
      </c>
      <c r="H223" s="29">
        <v>-1.51</v>
      </c>
      <c r="I223" s="29">
        <v>999.65</v>
      </c>
      <c r="J223" s="29"/>
    </row>
    <row r="224" spans="2:10">
      <c r="B224" s="29" t="s">
        <v>1220</v>
      </c>
      <c r="C224" s="30">
        <v>3364</v>
      </c>
      <c r="D224" s="30">
        <v>3347</v>
      </c>
      <c r="E224" s="29">
        <v>994.91</v>
      </c>
      <c r="F224" s="29">
        <v>0.3</v>
      </c>
      <c r="G224" s="29">
        <v>0.03</v>
      </c>
      <c r="H224" s="29">
        <v>-0.78</v>
      </c>
      <c r="I224" s="29">
        <v>999.78</v>
      </c>
      <c r="J224" s="29"/>
    </row>
    <row r="225" spans="2:10">
      <c r="B225" s="29" t="s">
        <v>1219</v>
      </c>
      <c r="C225" s="30">
        <v>3355</v>
      </c>
      <c r="D225" s="30">
        <v>3336</v>
      </c>
      <c r="E225" s="29">
        <v>994.61</v>
      </c>
      <c r="F225" s="29">
        <v>-1.66</v>
      </c>
      <c r="G225" s="29">
        <v>-0.17</v>
      </c>
      <c r="H225" s="29">
        <v>0.12</v>
      </c>
      <c r="I225" s="29">
        <v>999.82</v>
      </c>
      <c r="J225" s="29"/>
    </row>
    <row r="226" spans="2:10">
      <c r="B226" s="29" t="s">
        <v>1206</v>
      </c>
      <c r="C226" s="30">
        <v>3345</v>
      </c>
      <c r="D226" s="30">
        <v>3332</v>
      </c>
      <c r="E226" s="29">
        <v>996.27</v>
      </c>
      <c r="F226" s="29">
        <v>8.57</v>
      </c>
      <c r="G226" s="29">
        <v>0.87</v>
      </c>
      <c r="H226" s="29">
        <v>1.06</v>
      </c>
      <c r="I226" s="29">
        <v>999.87</v>
      </c>
      <c r="J226" s="29"/>
    </row>
    <row r="227" spans="2:10">
      <c r="B227" s="29" t="s">
        <v>1205</v>
      </c>
      <c r="C227" s="30">
        <v>3333</v>
      </c>
      <c r="D227" s="30">
        <v>3292</v>
      </c>
      <c r="E227" s="29">
        <v>987.7</v>
      </c>
      <c r="F227" s="29">
        <v>-12.26</v>
      </c>
      <c r="G227" s="29">
        <v>-1.23</v>
      </c>
      <c r="H227" s="29">
        <v>-1.27</v>
      </c>
      <c r="I227" s="29">
        <v>999.91</v>
      </c>
      <c r="J227" s="29"/>
    </row>
    <row r="228" spans="2:10">
      <c r="B228" s="29" t="s">
        <v>1204</v>
      </c>
      <c r="C228" s="30">
        <v>2113</v>
      </c>
      <c r="D228" s="30">
        <v>3330</v>
      </c>
      <c r="E228" s="29">
        <v>999.96</v>
      </c>
      <c r="F228" s="29">
        <v>-11.63</v>
      </c>
      <c r="G228" s="29">
        <v>-0.73</v>
      </c>
      <c r="H228" s="29">
        <v>-0.9</v>
      </c>
      <c r="I228" s="29">
        <v>999.96</v>
      </c>
      <c r="J228" s="29" t="s">
        <v>23</v>
      </c>
    </row>
    <row r="229" spans="2:10">
      <c r="B229" s="29" t="s">
        <v>1203</v>
      </c>
      <c r="C229" s="30">
        <v>2112</v>
      </c>
      <c r="D229" s="30">
        <v>3353</v>
      </c>
      <c r="E229" s="37">
        <v>1587.74</v>
      </c>
      <c r="F229" s="29">
        <v>6.41</v>
      </c>
      <c r="G229" s="29">
        <v>0.41</v>
      </c>
      <c r="H229" s="29">
        <v>1.05</v>
      </c>
      <c r="I229" s="29">
        <v>999.7</v>
      </c>
      <c r="J229" s="29"/>
    </row>
    <row r="230" spans="2:10">
      <c r="B230" s="29" t="s">
        <v>1202</v>
      </c>
      <c r="C230" s="30">
        <v>2105</v>
      </c>
      <c r="D230" s="30">
        <v>3328</v>
      </c>
      <c r="E230" s="37">
        <v>1581.33</v>
      </c>
      <c r="F230" s="29">
        <v>13.58</v>
      </c>
      <c r="G230" s="29">
        <v>0.87</v>
      </c>
      <c r="H230" s="29">
        <v>1.23</v>
      </c>
      <c r="I230" s="29">
        <v>999.77</v>
      </c>
      <c r="J230" s="29"/>
    </row>
    <row r="231" spans="2:10">
      <c r="B231" s="29" t="s">
        <v>1201</v>
      </c>
      <c r="C231" s="30">
        <v>2103</v>
      </c>
      <c r="D231" s="30">
        <v>3297</v>
      </c>
      <c r="E231" s="37">
        <v>1567.75</v>
      </c>
      <c r="F231" s="29">
        <v>11.08</v>
      </c>
      <c r="G231" s="29">
        <v>0.71</v>
      </c>
      <c r="H231" s="29">
        <v>1.01</v>
      </c>
      <c r="I231" s="29">
        <v>999.84</v>
      </c>
      <c r="J231" s="29"/>
    </row>
    <row r="232" spans="2:10">
      <c r="B232" s="29" t="s">
        <v>1200</v>
      </c>
      <c r="C232" s="30">
        <v>2098</v>
      </c>
      <c r="D232" s="30">
        <v>3266</v>
      </c>
      <c r="E232" s="37">
        <v>1556.67</v>
      </c>
      <c r="F232" s="29">
        <v>-1.4</v>
      </c>
      <c r="G232" s="29">
        <v>-0.09</v>
      </c>
      <c r="H232" s="29">
        <v>-0.12</v>
      </c>
      <c r="I232" s="29">
        <v>999.91</v>
      </c>
      <c r="J232" s="29"/>
    </row>
    <row r="233" spans="2:10">
      <c r="B233" s="29" t="s">
        <v>1190</v>
      </c>
      <c r="C233" s="30">
        <v>2089</v>
      </c>
      <c r="D233" s="30">
        <v>3255</v>
      </c>
      <c r="E233" s="37">
        <v>1558.07</v>
      </c>
      <c r="F233" s="29">
        <v>12.62</v>
      </c>
      <c r="G233" s="29">
        <v>0.82</v>
      </c>
      <c r="H233" s="29">
        <v>1.35</v>
      </c>
      <c r="I233" s="29">
        <v>999.97</v>
      </c>
      <c r="J233" s="29"/>
    </row>
    <row r="234" spans="2:10">
      <c r="B234" s="29" t="s">
        <v>1174</v>
      </c>
      <c r="C234" s="30">
        <v>2087</v>
      </c>
      <c r="D234" s="30">
        <v>3225</v>
      </c>
      <c r="E234" s="37">
        <v>1545.45</v>
      </c>
      <c r="F234" s="29">
        <v>20.66</v>
      </c>
      <c r="G234" s="29">
        <v>1.35</v>
      </c>
      <c r="H234" s="29">
        <v>2.4900000000000002</v>
      </c>
      <c r="I234" s="37">
        <v>1000.17</v>
      </c>
      <c r="J234" s="29"/>
    </row>
    <row r="235" spans="2:10">
      <c r="B235" s="29" t="s">
        <v>55</v>
      </c>
      <c r="C235" s="30">
        <v>2080</v>
      </c>
      <c r="D235" s="30">
        <v>3172</v>
      </c>
      <c r="E235" s="37">
        <v>1524.79</v>
      </c>
      <c r="F235" s="29">
        <v>-17.079999999999998</v>
      </c>
      <c r="G235" s="29">
        <v>-1.1100000000000001</v>
      </c>
      <c r="H235" s="29">
        <v>-1.48</v>
      </c>
      <c r="I235" s="37">
        <v>1000.2</v>
      </c>
      <c r="J235" s="29"/>
    </row>
    <row r="236" spans="2:10">
      <c r="B236" s="29" t="s">
        <v>54</v>
      </c>
      <c r="C236" s="30">
        <v>2070</v>
      </c>
      <c r="D236" s="30">
        <v>3191</v>
      </c>
      <c r="E236" s="37">
        <v>1541.87</v>
      </c>
      <c r="F236" s="29">
        <v>9.4499999999999993</v>
      </c>
      <c r="G236" s="29">
        <v>0.62</v>
      </c>
      <c r="H236" s="29">
        <v>0.16</v>
      </c>
      <c r="I236" s="37">
        <v>1000.27</v>
      </c>
      <c r="J236" s="29"/>
    </row>
    <row r="237" spans="2:10">
      <c r="B237" s="29" t="s">
        <v>52</v>
      </c>
      <c r="C237" s="30">
        <v>2054</v>
      </c>
      <c r="D237" s="30">
        <v>3147</v>
      </c>
      <c r="E237" s="37">
        <v>1532.42</v>
      </c>
      <c r="F237" s="29">
        <v>57.96</v>
      </c>
      <c r="G237" s="29">
        <v>3.93</v>
      </c>
      <c r="H237" s="29">
        <v>4.6399999999999997</v>
      </c>
      <c r="I237" s="37">
        <v>1000.34</v>
      </c>
      <c r="J237" s="29"/>
    </row>
    <row r="238" spans="2:10">
      <c r="B238" s="29" t="s">
        <v>51</v>
      </c>
      <c r="C238" s="30">
        <v>2033</v>
      </c>
      <c r="D238" s="30">
        <v>2998</v>
      </c>
      <c r="E238" s="37">
        <v>1474.46</v>
      </c>
      <c r="F238" s="29">
        <v>-19.04</v>
      </c>
      <c r="G238" s="29">
        <v>-1.27</v>
      </c>
      <c r="H238" s="29">
        <v>-1.1200000000000001</v>
      </c>
      <c r="I238" s="37">
        <v>1000.4</v>
      </c>
      <c r="J238" s="29"/>
    </row>
    <row r="239" spans="2:10">
      <c r="B239" s="29" t="s">
        <v>49</v>
      </c>
      <c r="C239" s="30">
        <v>2020</v>
      </c>
      <c r="D239" s="30">
        <v>3017</v>
      </c>
      <c r="E239" s="37">
        <v>1493.5</v>
      </c>
      <c r="F239" s="29">
        <v>-11.58</v>
      </c>
      <c r="G239" s="29">
        <v>-0.77</v>
      </c>
      <c r="H239" s="29">
        <v>-0.32</v>
      </c>
      <c r="I239" s="37">
        <v>1000.59</v>
      </c>
      <c r="J239" s="29"/>
    </row>
    <row r="240" spans="2:10">
      <c r="B240" s="29" t="s">
        <v>48</v>
      </c>
      <c r="C240" s="30">
        <v>2001</v>
      </c>
      <c r="D240" s="30">
        <v>3012</v>
      </c>
      <c r="E240" s="37">
        <v>1505.08</v>
      </c>
      <c r="F240" s="29">
        <v>-47.78</v>
      </c>
      <c r="G240" s="29">
        <v>-3.08</v>
      </c>
      <c r="H240" s="29">
        <v>-3.41</v>
      </c>
      <c r="I240" s="37">
        <v>1000.65</v>
      </c>
      <c r="J240" s="29"/>
    </row>
    <row r="241" spans="2:10">
      <c r="B241" s="29" t="s">
        <v>47</v>
      </c>
      <c r="C241" s="30">
        <v>1982</v>
      </c>
      <c r="D241" s="30">
        <v>3078</v>
      </c>
      <c r="E241" s="37">
        <v>1552.86</v>
      </c>
      <c r="F241" s="29">
        <v>-8.8800000000000008</v>
      </c>
      <c r="G241" s="29">
        <v>-0.56999999999999995</v>
      </c>
      <c r="H241" s="29">
        <v>-1.2</v>
      </c>
      <c r="I241" s="37">
        <v>1000.72</v>
      </c>
      <c r="J241" s="29"/>
    </row>
    <row r="242" spans="2:10">
      <c r="B242" s="29" t="s">
        <v>46</v>
      </c>
      <c r="C242" s="30">
        <v>1974</v>
      </c>
      <c r="D242" s="30">
        <v>3083</v>
      </c>
      <c r="E242" s="37">
        <v>1561.74</v>
      </c>
      <c r="F242" s="29">
        <v>-19.260000000000002</v>
      </c>
      <c r="G242" s="29">
        <v>-1.22</v>
      </c>
      <c r="H242" s="29">
        <v>-1.78</v>
      </c>
      <c r="I242" s="37">
        <v>1000.78</v>
      </c>
      <c r="J242" s="29"/>
    </row>
    <row r="243" spans="2:10">
      <c r="B243" s="29" t="s">
        <v>44</v>
      </c>
      <c r="C243" s="30">
        <v>1956</v>
      </c>
      <c r="D243" s="30">
        <v>3093</v>
      </c>
      <c r="E243" s="37">
        <v>1581</v>
      </c>
      <c r="F243" s="29">
        <v>-14.67</v>
      </c>
      <c r="G243" s="29">
        <v>-0.92</v>
      </c>
      <c r="H243" s="29">
        <v>-1.32</v>
      </c>
      <c r="I243" s="37">
        <v>1000.85</v>
      </c>
      <c r="J243" s="29"/>
    </row>
    <row r="244" spans="2:10">
      <c r="B244" s="29" t="s">
        <v>43</v>
      </c>
      <c r="C244" s="30">
        <v>1948</v>
      </c>
      <c r="D244" s="30">
        <v>3108</v>
      </c>
      <c r="E244" s="37">
        <v>1595.67</v>
      </c>
      <c r="F244" s="29">
        <v>-19.37</v>
      </c>
      <c r="G244" s="29">
        <v>-1.2</v>
      </c>
      <c r="H244" s="29">
        <v>-1.1299999999999999</v>
      </c>
      <c r="I244" s="37">
        <v>1001.06</v>
      </c>
      <c r="J244" s="29"/>
    </row>
    <row r="245" spans="2:10">
      <c r="B245" s="29" t="s">
        <v>42</v>
      </c>
      <c r="C245" s="30">
        <v>1943</v>
      </c>
      <c r="D245" s="30">
        <v>3139</v>
      </c>
      <c r="E245" s="37">
        <v>1615.04</v>
      </c>
      <c r="F245" s="29">
        <v>21.96</v>
      </c>
      <c r="G245" s="29">
        <v>1.38</v>
      </c>
      <c r="H245" s="29">
        <v>2.2400000000000002</v>
      </c>
      <c r="I245" s="37">
        <v>1001.13</v>
      </c>
      <c r="J245" s="29"/>
    </row>
    <row r="246" spans="2:10">
      <c r="B246" s="29" t="s">
        <v>41</v>
      </c>
      <c r="C246" s="30">
        <v>1931</v>
      </c>
      <c r="D246" s="30">
        <v>3077</v>
      </c>
      <c r="E246" s="37">
        <v>1593.08</v>
      </c>
      <c r="F246" s="29">
        <v>10.130000000000001</v>
      </c>
      <c r="G246" s="29">
        <v>0.64</v>
      </c>
      <c r="H246" s="29">
        <v>0.34</v>
      </c>
      <c r="I246" s="37">
        <v>1001.2</v>
      </c>
      <c r="J246" s="29"/>
    </row>
    <row r="247" spans="2:10">
      <c r="B247" s="29" t="s">
        <v>38</v>
      </c>
      <c r="C247" s="30">
        <v>1907</v>
      </c>
      <c r="D247" s="30">
        <v>3018</v>
      </c>
      <c r="E247" s="37">
        <v>1582.95</v>
      </c>
      <c r="F247" s="29">
        <v>-56.13</v>
      </c>
      <c r="G247" s="29">
        <v>-3.42</v>
      </c>
      <c r="H247" s="29">
        <v>-3.3</v>
      </c>
      <c r="I247" s="37">
        <v>1000.92</v>
      </c>
      <c r="J247" s="29"/>
    </row>
    <row r="248" spans="2:10">
      <c r="B248" s="29" t="s">
        <v>39</v>
      </c>
      <c r="C248" s="30">
        <v>1910</v>
      </c>
      <c r="D248" s="30">
        <v>3130</v>
      </c>
      <c r="E248" s="37">
        <v>1639.08</v>
      </c>
      <c r="F248" s="29">
        <v>7.56</v>
      </c>
      <c r="G248" s="29">
        <v>0.46</v>
      </c>
      <c r="H248" s="29">
        <v>0.9</v>
      </c>
      <c r="I248" s="37">
        <v>1000.99</v>
      </c>
      <c r="J248" s="29"/>
    </row>
    <row r="249" spans="2:10">
      <c r="B249" s="29" t="s">
        <v>37</v>
      </c>
      <c r="C249" s="30">
        <v>1894</v>
      </c>
      <c r="D249" s="30">
        <v>3090</v>
      </c>
      <c r="E249" s="37">
        <v>1631.52</v>
      </c>
      <c r="F249" s="29">
        <v>-45.82</v>
      </c>
      <c r="G249" s="29">
        <v>-2.73</v>
      </c>
      <c r="H249" s="29">
        <v>-3.39</v>
      </c>
      <c r="I249" s="37">
        <v>1001.21</v>
      </c>
      <c r="J249" s="29"/>
    </row>
    <row r="250" spans="2:10">
      <c r="B250" s="29" t="s">
        <v>36</v>
      </c>
      <c r="C250" s="30">
        <v>1907</v>
      </c>
      <c r="D250" s="30">
        <v>3198</v>
      </c>
      <c r="E250" s="37">
        <v>1677.34</v>
      </c>
      <c r="F250" s="29">
        <v>-10.82</v>
      </c>
      <c r="G250" s="29">
        <v>-0.64</v>
      </c>
      <c r="H250" s="29">
        <v>-0.19</v>
      </c>
      <c r="I250" s="37">
        <v>1001.28</v>
      </c>
      <c r="J250" s="29"/>
    </row>
    <row r="251" spans="2:10">
      <c r="B251" s="29" t="s">
        <v>35</v>
      </c>
      <c r="C251" s="30">
        <v>1911</v>
      </c>
      <c r="D251" s="30">
        <v>3226</v>
      </c>
      <c r="E251" s="37">
        <v>1688.16</v>
      </c>
      <c r="F251" s="29">
        <v>28.1</v>
      </c>
      <c r="G251" s="29">
        <v>1.69</v>
      </c>
      <c r="H251" s="29">
        <v>2.1</v>
      </c>
      <c r="I251" s="37">
        <v>1001.35</v>
      </c>
      <c r="J251" s="29"/>
    </row>
    <row r="252" spans="2:10">
      <c r="B252" s="29" t="s">
        <v>34</v>
      </c>
      <c r="C252" s="30">
        <v>1897</v>
      </c>
      <c r="D252" s="30">
        <v>3149</v>
      </c>
      <c r="E252" s="37">
        <v>1660.06</v>
      </c>
      <c r="F252" s="29">
        <v>2.59</v>
      </c>
      <c r="G252" s="29">
        <v>0.16</v>
      </c>
      <c r="H252" s="29">
        <v>-0.33</v>
      </c>
      <c r="I252" s="37">
        <v>1001.43</v>
      </c>
      <c r="J252" s="29"/>
    </row>
    <row r="253" spans="2:10">
      <c r="B253" s="29" t="s">
        <v>33</v>
      </c>
      <c r="C253" s="30">
        <v>1895</v>
      </c>
      <c r="D253" s="30">
        <v>3141</v>
      </c>
      <c r="E253" s="37">
        <v>1657.47</v>
      </c>
      <c r="F253" s="29">
        <v>-39.9</v>
      </c>
      <c r="G253" s="29">
        <v>-2.35</v>
      </c>
      <c r="H253" s="29">
        <v>-2.31</v>
      </c>
      <c r="I253" s="37">
        <v>1001.5</v>
      </c>
      <c r="J253" s="29"/>
    </row>
    <row r="254" spans="2:10">
      <c r="B254" s="29" t="s">
        <v>5</v>
      </c>
      <c r="C254" s="30">
        <v>1909</v>
      </c>
      <c r="D254" s="30">
        <v>3240</v>
      </c>
      <c r="E254" s="37">
        <v>1697.37</v>
      </c>
      <c r="F254" s="29">
        <v>-2.31</v>
      </c>
      <c r="G254" s="29">
        <v>-0.14000000000000001</v>
      </c>
      <c r="H254" s="29">
        <v>0.13</v>
      </c>
      <c r="I254" s="37">
        <v>1001.72</v>
      </c>
      <c r="J254" s="29"/>
    </row>
    <row r="255" spans="2:10">
      <c r="B255" s="29" t="s">
        <v>6</v>
      </c>
      <c r="C255" s="30">
        <v>1910</v>
      </c>
      <c r="D255" s="30">
        <v>3247</v>
      </c>
      <c r="E255" s="37">
        <v>1699.68</v>
      </c>
      <c r="F255" s="29">
        <v>12.73</v>
      </c>
      <c r="G255" s="29">
        <v>0.75</v>
      </c>
      <c r="H255" s="29">
        <v>0.6</v>
      </c>
      <c r="I255" s="37">
        <v>1001.79</v>
      </c>
      <c r="J255" s="29"/>
    </row>
    <row r="256" spans="2:10">
      <c r="B256" s="29" t="s">
        <v>7</v>
      </c>
      <c r="C256" s="30">
        <v>1909</v>
      </c>
      <c r="D256" s="30">
        <v>3220</v>
      </c>
      <c r="E256" s="37">
        <v>1686.95</v>
      </c>
      <c r="F256" s="29">
        <v>-7.77</v>
      </c>
      <c r="G256" s="29">
        <v>-0.46</v>
      </c>
      <c r="H256" s="29">
        <v>-0.59</v>
      </c>
      <c r="I256" s="37">
        <v>1001.86</v>
      </c>
      <c r="J256" s="29"/>
    </row>
    <row r="257" spans="2:10">
      <c r="B257" s="29" t="s">
        <v>8</v>
      </c>
      <c r="C257" s="30">
        <v>1904</v>
      </c>
      <c r="D257" s="30">
        <v>3227</v>
      </c>
      <c r="E257" s="37">
        <v>1694.72</v>
      </c>
      <c r="F257" s="29">
        <v>26.81</v>
      </c>
      <c r="G257" s="29">
        <v>1.61</v>
      </c>
      <c r="H257" s="29">
        <v>1.86</v>
      </c>
      <c r="I257" s="37">
        <v>1001.93</v>
      </c>
      <c r="J257" s="29"/>
    </row>
    <row r="258" spans="2:10">
      <c r="B258" s="29" t="s">
        <v>9</v>
      </c>
      <c r="C258" s="30">
        <v>1917</v>
      </c>
      <c r="D258" s="30">
        <v>3198</v>
      </c>
      <c r="E258" s="37">
        <v>1667.91</v>
      </c>
      <c r="F258" s="29">
        <v>34.43</v>
      </c>
      <c r="G258" s="29">
        <v>2.11</v>
      </c>
      <c r="H258" s="29">
        <v>2.75</v>
      </c>
      <c r="I258" s="37">
        <v>1002</v>
      </c>
      <c r="J258" s="29"/>
    </row>
    <row r="259" spans="2:10">
      <c r="B259" s="29" t="s">
        <v>61</v>
      </c>
      <c r="C259" s="30">
        <v>1916</v>
      </c>
      <c r="D259" s="30">
        <v>3131</v>
      </c>
      <c r="E259" s="37">
        <v>1633.48</v>
      </c>
      <c r="F259" s="29">
        <v>32.21</v>
      </c>
      <c r="G259" s="29">
        <v>2.0099999999999998</v>
      </c>
      <c r="H259" s="29">
        <v>2.2599999999999998</v>
      </c>
      <c r="I259" s="37">
        <v>1002.21</v>
      </c>
      <c r="J259" s="29"/>
    </row>
    <row r="260" spans="2:10">
      <c r="B260" s="29" t="s">
        <v>62</v>
      </c>
      <c r="C260" s="30">
        <v>1913</v>
      </c>
      <c r="D260" s="30">
        <v>3063</v>
      </c>
      <c r="E260" s="37">
        <v>1601.27</v>
      </c>
      <c r="F260" s="29">
        <v>-2.96</v>
      </c>
      <c r="G260" s="29">
        <v>-0.18</v>
      </c>
      <c r="H260" s="29">
        <v>-0.65</v>
      </c>
      <c r="I260" s="37">
        <v>1002.28</v>
      </c>
      <c r="J260" s="29"/>
    </row>
    <row r="261" spans="2:10">
      <c r="B261" s="29" t="s">
        <v>63</v>
      </c>
      <c r="C261" s="30">
        <v>1888</v>
      </c>
      <c r="D261" s="30">
        <v>3029</v>
      </c>
      <c r="E261" s="37">
        <v>1604.23</v>
      </c>
      <c r="F261" s="29">
        <v>31.99</v>
      </c>
      <c r="G261" s="29">
        <v>2.0299999999999998</v>
      </c>
      <c r="H261" s="29">
        <v>2.0699999999999998</v>
      </c>
      <c r="I261" s="37">
        <v>1002.35</v>
      </c>
      <c r="J261" s="29"/>
    </row>
    <row r="262" spans="2:10">
      <c r="B262" s="29" t="s">
        <v>64</v>
      </c>
      <c r="C262" s="30">
        <v>1850</v>
      </c>
      <c r="D262" s="30">
        <v>2908</v>
      </c>
      <c r="E262" s="37">
        <v>1572.24</v>
      </c>
      <c r="F262" s="29">
        <v>-59.33</v>
      </c>
      <c r="G262" s="29">
        <v>-3.64</v>
      </c>
      <c r="H262" s="29">
        <v>-3.39</v>
      </c>
      <c r="I262" s="37">
        <v>1002.42</v>
      </c>
      <c r="J262" s="29"/>
    </row>
    <row r="263" spans="2:10">
      <c r="B263" s="29" t="s">
        <v>65</v>
      </c>
      <c r="C263" s="30">
        <v>1829</v>
      </c>
      <c r="D263" s="30">
        <v>2984</v>
      </c>
      <c r="E263" s="37">
        <v>1631.57</v>
      </c>
      <c r="F263" s="29">
        <v>-34.71</v>
      </c>
      <c r="G263" s="29">
        <v>-2.08</v>
      </c>
      <c r="H263" s="29">
        <v>-1.68</v>
      </c>
      <c r="I263" s="37">
        <v>1002.49</v>
      </c>
      <c r="J263" s="29"/>
    </row>
    <row r="264" spans="2:10">
      <c r="B264" s="29" t="s">
        <v>66</v>
      </c>
      <c r="C264" s="30">
        <v>1816</v>
      </c>
      <c r="D264" s="30">
        <v>3026</v>
      </c>
      <c r="E264" s="37">
        <v>1666.28</v>
      </c>
      <c r="F264" s="29">
        <v>28.93</v>
      </c>
      <c r="G264" s="29">
        <v>1.77</v>
      </c>
      <c r="H264" s="29">
        <v>0.85</v>
      </c>
      <c r="I264" s="37">
        <v>1002.7</v>
      </c>
      <c r="J264" s="29"/>
    </row>
    <row r="265" spans="2:10">
      <c r="B265" s="29" t="s">
        <v>67</v>
      </c>
      <c r="C265" s="30">
        <v>1779</v>
      </c>
      <c r="D265" s="30">
        <v>2913</v>
      </c>
      <c r="E265" s="37">
        <v>1637.35</v>
      </c>
      <c r="F265" s="29">
        <v>-13.7</v>
      </c>
      <c r="G265" s="29">
        <v>-0.83</v>
      </c>
      <c r="H265" s="29">
        <v>-1.1599999999999999</v>
      </c>
      <c r="I265" s="37">
        <v>1002.76</v>
      </c>
      <c r="J265" s="29"/>
    </row>
    <row r="266" spans="2:10">
      <c r="B266" s="29" t="s">
        <v>68</v>
      </c>
      <c r="C266" s="30">
        <v>1751</v>
      </c>
      <c r="D266" s="30">
        <v>2891</v>
      </c>
      <c r="E266" s="37">
        <v>1651.05</v>
      </c>
      <c r="F266" s="29">
        <v>-21.36</v>
      </c>
      <c r="G266" s="29">
        <v>-1.28</v>
      </c>
      <c r="H266" s="29">
        <v>-1.65</v>
      </c>
      <c r="I266" s="37">
        <v>1002.83</v>
      </c>
      <c r="J266" s="29"/>
    </row>
    <row r="267" spans="2:10">
      <c r="B267" s="29" t="s">
        <v>69</v>
      </c>
      <c r="C267" s="30">
        <v>1723</v>
      </c>
      <c r="D267" s="30">
        <v>2881</v>
      </c>
      <c r="E267" s="37">
        <v>1672.41</v>
      </c>
      <c r="F267" s="29">
        <v>15.18</v>
      </c>
      <c r="G267" s="29">
        <v>0.92</v>
      </c>
      <c r="H267" s="29">
        <v>0.14000000000000001</v>
      </c>
      <c r="I267" s="37">
        <v>1002.9</v>
      </c>
      <c r="J267" s="29"/>
    </row>
    <row r="268" spans="2:10">
      <c r="B268" s="29" t="s">
        <v>70</v>
      </c>
      <c r="C268" s="30">
        <v>1691</v>
      </c>
      <c r="D268" s="30">
        <v>2803</v>
      </c>
      <c r="E268" s="37">
        <v>1657.23</v>
      </c>
      <c r="F268" s="29">
        <v>-27.21</v>
      </c>
      <c r="G268" s="29">
        <v>-1.62</v>
      </c>
      <c r="H268" s="29">
        <v>-1.72</v>
      </c>
      <c r="I268" s="37">
        <v>1002.96</v>
      </c>
      <c r="J268" s="29"/>
    </row>
    <row r="269" spans="2:10">
      <c r="B269" s="29" t="s">
        <v>71</v>
      </c>
      <c r="C269" s="30">
        <v>1633</v>
      </c>
      <c r="D269" s="30">
        <v>2750</v>
      </c>
      <c r="E269" s="37">
        <v>1684.44</v>
      </c>
      <c r="F269" s="29">
        <v>11.77</v>
      </c>
      <c r="G269" s="29">
        <v>0.7</v>
      </c>
      <c r="H269" s="29">
        <v>0.78</v>
      </c>
      <c r="I269" s="37">
        <v>1003.15</v>
      </c>
      <c r="J269" s="29"/>
    </row>
    <row r="270" spans="2:10">
      <c r="B270" s="29" t="s">
        <v>72</v>
      </c>
      <c r="C270" s="30">
        <v>1618</v>
      </c>
      <c r="D270" s="30">
        <v>2706</v>
      </c>
      <c r="E270" s="37">
        <v>1672.67</v>
      </c>
      <c r="F270" s="29">
        <v>28.49</v>
      </c>
      <c r="G270" s="29">
        <v>1.73</v>
      </c>
      <c r="H270" s="29">
        <v>1.41</v>
      </c>
      <c r="I270" s="37">
        <v>1003.22</v>
      </c>
      <c r="J270" s="29"/>
    </row>
    <row r="271" spans="2:10">
      <c r="B271" s="29" t="s">
        <v>73</v>
      </c>
      <c r="C271" s="30">
        <v>1588</v>
      </c>
      <c r="D271" s="30">
        <v>2611</v>
      </c>
      <c r="E271" s="37">
        <v>1644.18</v>
      </c>
      <c r="F271" s="29">
        <v>-5.0199999999999996</v>
      </c>
      <c r="G271" s="29">
        <v>-0.3</v>
      </c>
      <c r="H271" s="29">
        <v>0.13</v>
      </c>
      <c r="I271" s="37">
        <v>1003.3</v>
      </c>
      <c r="J271" s="29"/>
    </row>
    <row r="272" spans="2:10">
      <c r="B272" s="29" t="s">
        <v>74</v>
      </c>
      <c r="C272" s="30">
        <v>1574</v>
      </c>
      <c r="D272" s="30">
        <v>2597</v>
      </c>
      <c r="E272" s="37">
        <v>1649.2</v>
      </c>
      <c r="F272" s="29">
        <v>15.03</v>
      </c>
      <c r="G272" s="29">
        <v>0.92</v>
      </c>
      <c r="H272" s="29">
        <v>0.88</v>
      </c>
      <c r="I272" s="37">
        <v>1003.37</v>
      </c>
      <c r="J272" s="29"/>
    </row>
    <row r="273" spans="2:10">
      <c r="B273" s="29" t="s">
        <v>75</v>
      </c>
      <c r="C273" s="30">
        <v>1553</v>
      </c>
      <c r="D273" s="30">
        <v>2538</v>
      </c>
      <c r="E273" s="37">
        <v>1634.17</v>
      </c>
      <c r="F273" s="29">
        <v>-2.79</v>
      </c>
      <c r="G273" s="29">
        <v>-0.17</v>
      </c>
      <c r="H273" s="29">
        <v>-0.51</v>
      </c>
      <c r="I273" s="37">
        <v>1003.44</v>
      </c>
      <c r="J273" s="29"/>
    </row>
    <row r="274" spans="2:10">
      <c r="B274" s="29" t="s">
        <v>76</v>
      </c>
      <c r="C274" s="30">
        <v>1538</v>
      </c>
      <c r="D274" s="30">
        <v>2517</v>
      </c>
      <c r="E274" s="37">
        <v>1636.96</v>
      </c>
      <c r="F274" s="29">
        <v>-5.15</v>
      </c>
      <c r="G274" s="29">
        <v>-0.31</v>
      </c>
      <c r="H274" s="29">
        <v>-0.73</v>
      </c>
      <c r="I274" s="37">
        <v>1003.63</v>
      </c>
      <c r="J274" s="29"/>
    </row>
    <row r="275" spans="2:10">
      <c r="B275" s="29" t="s">
        <v>77</v>
      </c>
      <c r="C275" s="30">
        <v>1527</v>
      </c>
      <c r="D275" s="30">
        <v>2508</v>
      </c>
      <c r="E275" s="37">
        <v>1642.11</v>
      </c>
      <c r="F275" s="29">
        <v>34.54</v>
      </c>
      <c r="G275" s="29">
        <v>2.15</v>
      </c>
      <c r="H275" s="29">
        <v>3.01</v>
      </c>
      <c r="I275" s="37">
        <v>1003.7</v>
      </c>
      <c r="J275" s="29"/>
    </row>
    <row r="276" spans="2:10">
      <c r="B276" s="29" t="s">
        <v>78</v>
      </c>
      <c r="C276" s="30">
        <v>1507</v>
      </c>
      <c r="D276" s="30">
        <v>2423</v>
      </c>
      <c r="E276" s="37">
        <v>1607.57</v>
      </c>
      <c r="F276" s="29">
        <v>10.75</v>
      </c>
      <c r="G276" s="29">
        <v>0.67</v>
      </c>
      <c r="H276" s="29">
        <v>0.85</v>
      </c>
      <c r="I276" s="37">
        <v>1003.83</v>
      </c>
      <c r="J276" s="29"/>
    </row>
    <row r="277" spans="2:10">
      <c r="B277" s="29" t="s">
        <v>79</v>
      </c>
      <c r="C277" s="30">
        <v>1490</v>
      </c>
      <c r="D277" s="30">
        <v>2380</v>
      </c>
      <c r="E277" s="37">
        <v>1596.82</v>
      </c>
      <c r="F277" s="29">
        <v>-0.28000000000000003</v>
      </c>
      <c r="G277" s="29">
        <v>-0.02</v>
      </c>
      <c r="H277" s="29">
        <v>0.04</v>
      </c>
      <c r="I277" s="37">
        <v>1003.89</v>
      </c>
      <c r="J277" s="29"/>
    </row>
    <row r="278" spans="2:10">
      <c r="B278" s="29" t="s">
        <v>80</v>
      </c>
      <c r="C278" s="30">
        <v>1474</v>
      </c>
      <c r="D278" s="30">
        <v>2355</v>
      </c>
      <c r="E278" s="37">
        <v>1597.1</v>
      </c>
      <c r="F278" s="29">
        <v>20.6</v>
      </c>
      <c r="G278" s="29">
        <v>1.31</v>
      </c>
      <c r="H278" s="29">
        <v>1.5</v>
      </c>
      <c r="I278" s="37">
        <v>1004.1</v>
      </c>
      <c r="J278" s="29"/>
    </row>
    <row r="279" spans="2:10">
      <c r="B279" s="29" t="s">
        <v>81</v>
      </c>
      <c r="C279" s="30">
        <v>1462</v>
      </c>
      <c r="D279" s="30">
        <v>2305</v>
      </c>
      <c r="E279" s="37">
        <v>1576.5</v>
      </c>
      <c r="F279" s="29">
        <v>9.16</v>
      </c>
      <c r="G279" s="29">
        <v>0.57999999999999996</v>
      </c>
      <c r="H279" s="29">
        <v>0.42</v>
      </c>
      <c r="I279" s="37">
        <v>1004.17</v>
      </c>
      <c r="J279" s="29"/>
    </row>
    <row r="280" spans="2:10">
      <c r="B280" s="29" t="s">
        <v>82</v>
      </c>
      <c r="C280" s="30">
        <v>1461</v>
      </c>
      <c r="D280" s="30">
        <v>2290</v>
      </c>
      <c r="E280" s="37">
        <v>1567.34</v>
      </c>
      <c r="F280" s="29">
        <v>0.64</v>
      </c>
      <c r="G280" s="29">
        <v>0.04</v>
      </c>
      <c r="H280" s="29">
        <v>0.56000000000000005</v>
      </c>
      <c r="I280" s="37">
        <v>1004.59</v>
      </c>
      <c r="J280" s="29"/>
    </row>
    <row r="281" spans="2:10">
      <c r="B281" s="29" t="s">
        <v>83</v>
      </c>
      <c r="C281" s="30">
        <v>1455</v>
      </c>
      <c r="D281" s="30">
        <v>2279</v>
      </c>
      <c r="E281" s="37">
        <v>1566.7</v>
      </c>
      <c r="F281" s="29">
        <v>52.7</v>
      </c>
      <c r="G281" s="29">
        <v>3.48</v>
      </c>
      <c r="H281" s="29">
        <v>3.73</v>
      </c>
      <c r="I281" s="37">
        <v>1004.66</v>
      </c>
      <c r="J281" s="29"/>
    </row>
    <row r="282" spans="2:10">
      <c r="B282" s="29" t="s">
        <v>84</v>
      </c>
      <c r="C282" s="30">
        <v>1419</v>
      </c>
      <c r="D282" s="30">
        <v>2148</v>
      </c>
      <c r="E282" s="37">
        <v>1514</v>
      </c>
      <c r="F282" s="29">
        <v>-23.48</v>
      </c>
      <c r="G282" s="29">
        <v>-1.53</v>
      </c>
      <c r="H282" s="29">
        <v>-1.82</v>
      </c>
      <c r="I282" s="37">
        <v>1004.73</v>
      </c>
      <c r="J282" s="29"/>
    </row>
    <row r="283" spans="2:10">
      <c r="B283" s="29" t="s">
        <v>85</v>
      </c>
      <c r="C283" s="30">
        <v>1404</v>
      </c>
      <c r="D283" s="30">
        <v>2159</v>
      </c>
      <c r="E283" s="37">
        <v>1537.48</v>
      </c>
      <c r="F283" s="29">
        <v>0.24</v>
      </c>
      <c r="G283" s="29">
        <v>0.02</v>
      </c>
      <c r="H283" s="29">
        <v>0.08</v>
      </c>
      <c r="I283" s="37">
        <v>1004.79</v>
      </c>
      <c r="J283" s="29"/>
    </row>
    <row r="284" spans="2:10">
      <c r="B284" s="29" t="s">
        <v>86</v>
      </c>
      <c r="C284" s="30">
        <v>1392</v>
      </c>
      <c r="D284" s="30">
        <v>2139</v>
      </c>
      <c r="E284" s="37">
        <v>1537.24</v>
      </c>
      <c r="F284" s="29">
        <v>18.55</v>
      </c>
      <c r="G284" s="29">
        <v>1.22</v>
      </c>
      <c r="H284" s="29">
        <v>1.1499999999999999</v>
      </c>
      <c r="I284" s="37">
        <v>1004.86</v>
      </c>
      <c r="J284" s="29"/>
    </row>
    <row r="285" spans="2:10">
      <c r="B285" s="29" t="s">
        <v>87</v>
      </c>
      <c r="C285" s="30">
        <v>1367</v>
      </c>
      <c r="D285" s="30">
        <v>2077</v>
      </c>
      <c r="E285" s="37">
        <v>1518.69</v>
      </c>
      <c r="F285" s="29">
        <v>25.29</v>
      </c>
      <c r="G285" s="29">
        <v>1.69</v>
      </c>
      <c r="H285" s="29">
        <v>1.93</v>
      </c>
      <c r="I285" s="37">
        <v>1005.04</v>
      </c>
      <c r="J285" s="29"/>
    </row>
    <row r="286" spans="2:10">
      <c r="B286" s="29" t="s">
        <v>88</v>
      </c>
      <c r="C286" s="30">
        <v>1342</v>
      </c>
      <c r="D286" s="30">
        <v>2004</v>
      </c>
      <c r="E286" s="37">
        <v>1493.4</v>
      </c>
      <c r="F286" s="29">
        <v>-23.95</v>
      </c>
      <c r="G286" s="29">
        <v>-1.58</v>
      </c>
      <c r="H286" s="29">
        <v>-2</v>
      </c>
      <c r="I286" s="37">
        <v>1005.11</v>
      </c>
      <c r="J286" s="29"/>
    </row>
    <row r="287" spans="2:10">
      <c r="B287" s="29" t="s">
        <v>89</v>
      </c>
      <c r="C287" s="30">
        <v>1328</v>
      </c>
      <c r="D287" s="30">
        <v>2015</v>
      </c>
      <c r="E287" s="37">
        <v>1517.35</v>
      </c>
      <c r="F287" s="29">
        <v>5.67</v>
      </c>
      <c r="G287" s="29">
        <v>0.38</v>
      </c>
      <c r="H287" s="29">
        <v>0.72</v>
      </c>
      <c r="I287" s="37">
        <v>1005.17</v>
      </c>
      <c r="J287" s="29"/>
    </row>
    <row r="288" spans="2:10">
      <c r="B288" s="29" t="s">
        <v>90</v>
      </c>
      <c r="C288" s="30">
        <v>1293</v>
      </c>
      <c r="D288" s="30">
        <v>1955</v>
      </c>
      <c r="E288" s="37">
        <v>1511.68</v>
      </c>
      <c r="F288" s="29">
        <v>-37.29</v>
      </c>
      <c r="G288" s="29">
        <v>-2.41</v>
      </c>
      <c r="H288" s="29">
        <v>-2.71</v>
      </c>
      <c r="I288" s="37">
        <v>1005.23</v>
      </c>
      <c r="J288" s="29"/>
    </row>
    <row r="289" spans="2:10">
      <c r="B289" s="29" t="s">
        <v>91</v>
      </c>
      <c r="C289" s="30">
        <v>1275</v>
      </c>
      <c r="D289" s="30">
        <v>1974</v>
      </c>
      <c r="E289" s="37">
        <v>1548.97</v>
      </c>
      <c r="F289" s="29">
        <v>-3.7</v>
      </c>
      <c r="G289" s="29">
        <v>-0.24</v>
      </c>
      <c r="H289" s="29">
        <v>-0.28999999999999998</v>
      </c>
      <c r="I289" s="37">
        <v>1005.29</v>
      </c>
      <c r="J289" s="29"/>
    </row>
    <row r="290" spans="2:10">
      <c r="B290" s="29" t="s">
        <v>92</v>
      </c>
      <c r="C290" s="30">
        <v>1260</v>
      </c>
      <c r="D290" s="30">
        <v>1956</v>
      </c>
      <c r="E290" s="37">
        <v>1552.67</v>
      </c>
      <c r="F290" s="29">
        <v>16.03</v>
      </c>
      <c r="G290" s="29">
        <v>1.04</v>
      </c>
      <c r="H290" s="29">
        <v>1.27</v>
      </c>
      <c r="I290" s="37">
        <v>1005.47</v>
      </c>
      <c r="J290" s="29"/>
    </row>
    <row r="291" spans="2:10">
      <c r="B291" s="29" t="s">
        <v>93</v>
      </c>
      <c r="C291" s="30">
        <v>1231</v>
      </c>
      <c r="D291" s="30">
        <v>1892</v>
      </c>
      <c r="E291" s="37">
        <v>1536.64</v>
      </c>
      <c r="F291" s="29">
        <v>-8.1199999999999992</v>
      </c>
      <c r="G291" s="29">
        <v>-0.53</v>
      </c>
      <c r="H291" s="29">
        <v>-0.55000000000000004</v>
      </c>
      <c r="I291" s="37">
        <v>1005.53</v>
      </c>
      <c r="J291" s="29"/>
    </row>
    <row r="292" spans="2:10">
      <c r="B292" s="29" t="s">
        <v>94</v>
      </c>
      <c r="C292" s="30">
        <v>1219</v>
      </c>
      <c r="D292" s="30">
        <v>1883</v>
      </c>
      <c r="E292" s="37">
        <v>1544.76</v>
      </c>
      <c r="F292" s="29">
        <v>-5.66</v>
      </c>
      <c r="G292" s="29">
        <v>-0.37</v>
      </c>
      <c r="H292" s="29">
        <v>-0.34</v>
      </c>
      <c r="I292" s="37">
        <v>1005.6</v>
      </c>
      <c r="J292" s="29"/>
    </row>
    <row r="293" spans="2:10">
      <c r="B293" s="29" t="s">
        <v>95</v>
      </c>
      <c r="C293" s="30">
        <v>1204</v>
      </c>
      <c r="D293" s="30">
        <v>1867</v>
      </c>
      <c r="E293" s="37">
        <v>1550.42</v>
      </c>
      <c r="F293" s="29">
        <v>10.86</v>
      </c>
      <c r="G293" s="29">
        <v>0.71</v>
      </c>
      <c r="H293" s="29">
        <v>0.18</v>
      </c>
      <c r="I293" s="37">
        <v>1005.66</v>
      </c>
      <c r="J293" s="29"/>
    </row>
    <row r="294" spans="2:10">
      <c r="B294" s="29" t="s">
        <v>96</v>
      </c>
      <c r="C294" s="30">
        <v>1193</v>
      </c>
      <c r="D294" s="30">
        <v>1836</v>
      </c>
      <c r="E294" s="37">
        <v>1539.56</v>
      </c>
      <c r="F294" s="29">
        <v>21.72</v>
      </c>
      <c r="G294" s="29">
        <v>1.43</v>
      </c>
      <c r="H294" s="29">
        <v>1.73</v>
      </c>
      <c r="I294" s="37">
        <v>1005.72</v>
      </c>
      <c r="J294" s="29"/>
    </row>
    <row r="295" spans="2:10">
      <c r="B295" s="29" t="s">
        <v>97</v>
      </c>
      <c r="C295" s="30">
        <v>1181</v>
      </c>
      <c r="D295" s="30">
        <v>1793</v>
      </c>
      <c r="E295" s="37">
        <v>1517.84</v>
      </c>
      <c r="F295" s="29">
        <v>6.84</v>
      </c>
      <c r="G295" s="29">
        <v>0.45</v>
      </c>
      <c r="H295" s="29">
        <v>0.82</v>
      </c>
      <c r="I295" s="37">
        <v>1005.92</v>
      </c>
      <c r="J295" s="29"/>
    </row>
    <row r="296" spans="2:10">
      <c r="B296" s="29" t="s">
        <v>98</v>
      </c>
      <c r="C296" s="30">
        <v>1156</v>
      </c>
      <c r="D296" s="30">
        <v>1746</v>
      </c>
      <c r="E296" s="37">
        <v>1511</v>
      </c>
      <c r="F296" s="29">
        <v>4.3600000000000003</v>
      </c>
      <c r="G296" s="29">
        <v>0.28999999999999998</v>
      </c>
      <c r="H296" s="29">
        <v>-0.03</v>
      </c>
      <c r="I296" s="37">
        <v>1005.98</v>
      </c>
      <c r="J296" s="29"/>
    </row>
    <row r="297" spans="2:10">
      <c r="B297" s="29" t="s">
        <v>99</v>
      </c>
      <c r="C297" s="30">
        <v>1137</v>
      </c>
      <c r="D297" s="30">
        <v>1713</v>
      </c>
      <c r="E297" s="37">
        <v>1506.64</v>
      </c>
      <c r="F297" s="29">
        <v>22.53</v>
      </c>
      <c r="G297" s="29">
        <v>1.52</v>
      </c>
      <c r="H297" s="29">
        <v>1.63</v>
      </c>
      <c r="I297" s="37">
        <v>1006.04</v>
      </c>
      <c r="J297" s="29"/>
    </row>
    <row r="298" spans="2:10">
      <c r="B298" s="29" t="s">
        <v>100</v>
      </c>
      <c r="C298" s="30">
        <v>1123</v>
      </c>
      <c r="D298" s="30">
        <v>1667</v>
      </c>
      <c r="E298" s="37">
        <v>1484.11</v>
      </c>
      <c r="F298" s="29">
        <v>15.8</v>
      </c>
      <c r="G298" s="29">
        <v>1.08</v>
      </c>
      <c r="H298" s="29">
        <v>0.65</v>
      </c>
      <c r="I298" s="37">
        <v>1006.1</v>
      </c>
      <c r="J298" s="29"/>
    </row>
    <row r="299" spans="2:10">
      <c r="B299" s="29" t="s">
        <v>101</v>
      </c>
      <c r="C299" s="30">
        <v>1104</v>
      </c>
      <c r="D299" s="30">
        <v>1621</v>
      </c>
      <c r="E299" s="37">
        <v>1468.31</v>
      </c>
      <c r="F299" s="29">
        <v>2.97</v>
      </c>
      <c r="G299" s="29">
        <v>0.2</v>
      </c>
      <c r="H299" s="29">
        <v>-0.62</v>
      </c>
      <c r="I299" s="37">
        <v>1006.16</v>
      </c>
      <c r="J299" s="29"/>
    </row>
    <row r="300" spans="2:10">
      <c r="B300" s="29" t="s">
        <v>102</v>
      </c>
      <c r="C300" s="30">
        <v>1088</v>
      </c>
      <c r="D300" s="30">
        <v>1594</v>
      </c>
      <c r="E300" s="37">
        <v>1465.34</v>
      </c>
      <c r="F300" s="29">
        <v>30.09</v>
      </c>
      <c r="G300" s="29">
        <v>2.1</v>
      </c>
      <c r="H300" s="29">
        <v>2.4</v>
      </c>
      <c r="I300" s="37">
        <v>1006.33</v>
      </c>
      <c r="J300" s="29"/>
    </row>
    <row r="301" spans="2:10">
      <c r="B301" s="29" t="s">
        <v>103</v>
      </c>
      <c r="C301" s="30">
        <v>1069</v>
      </c>
      <c r="D301" s="30">
        <v>1534</v>
      </c>
      <c r="E301" s="37">
        <v>1435.25</v>
      </c>
      <c r="F301" s="29">
        <v>16.75</v>
      </c>
      <c r="G301" s="29">
        <v>1.18</v>
      </c>
      <c r="H301" s="29">
        <v>1.39</v>
      </c>
      <c r="I301" s="37">
        <v>1006.38</v>
      </c>
      <c r="J301" s="29"/>
    </row>
    <row r="302" spans="2:10">
      <c r="B302" s="29" t="s">
        <v>104</v>
      </c>
      <c r="C302" s="30">
        <v>1046</v>
      </c>
      <c r="D302" s="30">
        <v>1484</v>
      </c>
      <c r="E302" s="37">
        <v>1418.5</v>
      </c>
      <c r="F302" s="29">
        <v>5.81</v>
      </c>
      <c r="G302" s="29">
        <v>0.41</v>
      </c>
      <c r="H302" s="29">
        <v>0.21</v>
      </c>
      <c r="I302" s="37">
        <v>1006.43</v>
      </c>
      <c r="J302" s="29"/>
    </row>
    <row r="303" spans="2:10">
      <c r="B303" s="29" t="s">
        <v>105</v>
      </c>
      <c r="C303" s="30">
        <v>1013</v>
      </c>
      <c r="D303" s="30">
        <v>1432</v>
      </c>
      <c r="E303" s="37">
        <v>1412.69</v>
      </c>
      <c r="F303" s="29">
        <v>70.12</v>
      </c>
      <c r="G303" s="29">
        <v>5.22</v>
      </c>
      <c r="H303" s="29">
        <v>5.35</v>
      </c>
      <c r="I303" s="37">
        <v>1006.48</v>
      </c>
      <c r="J303" s="29"/>
    </row>
    <row r="304" spans="2:10">
      <c r="B304" s="29" t="s">
        <v>106</v>
      </c>
      <c r="C304" s="29">
        <v>971</v>
      </c>
      <c r="D304" s="30">
        <v>1304</v>
      </c>
      <c r="E304" s="37">
        <v>1342.57</v>
      </c>
      <c r="F304" s="29">
        <v>-37.39</v>
      </c>
      <c r="G304" s="29">
        <v>-2.71</v>
      </c>
      <c r="H304" s="29">
        <v>-3.29</v>
      </c>
      <c r="I304" s="37">
        <v>1006.53</v>
      </c>
      <c r="J304" s="29"/>
    </row>
    <row r="305" spans="2:10">
      <c r="B305" s="29" t="s">
        <v>107</v>
      </c>
      <c r="C305" s="29">
        <v>926</v>
      </c>
      <c r="D305" s="30">
        <v>1278</v>
      </c>
      <c r="E305" s="37">
        <v>1379.96</v>
      </c>
      <c r="F305" s="29">
        <v>-97.25</v>
      </c>
      <c r="G305" s="29">
        <v>-6.58</v>
      </c>
      <c r="H305" s="29">
        <v>-6.41</v>
      </c>
      <c r="I305" s="37">
        <v>1006.66</v>
      </c>
      <c r="J305" s="29"/>
    </row>
    <row r="306" spans="2:10">
      <c r="B306" s="29" t="s">
        <v>108</v>
      </c>
      <c r="C306" s="29">
        <v>879</v>
      </c>
      <c r="D306" s="30">
        <v>1298</v>
      </c>
      <c r="E306" s="37">
        <v>1477.21</v>
      </c>
      <c r="F306" s="29">
        <v>-31.61</v>
      </c>
      <c r="G306" s="29">
        <v>-2.1</v>
      </c>
      <c r="H306" s="29">
        <v>-1.47</v>
      </c>
      <c r="I306" s="37">
        <v>1006.7</v>
      </c>
      <c r="J306" s="29"/>
    </row>
    <row r="307" spans="2:10">
      <c r="B307" s="29" t="s">
        <v>109</v>
      </c>
      <c r="C307" s="29">
        <v>851</v>
      </c>
      <c r="D307" s="30">
        <v>1284</v>
      </c>
      <c r="E307" s="37">
        <v>1508.82</v>
      </c>
      <c r="F307" s="29">
        <v>6.75</v>
      </c>
      <c r="G307" s="29">
        <v>0.45</v>
      </c>
      <c r="H307" s="29">
        <v>1.39</v>
      </c>
      <c r="I307" s="37">
        <v>1006.79</v>
      </c>
      <c r="J307" s="29"/>
    </row>
    <row r="308" spans="2:10">
      <c r="B308" s="29" t="s">
        <v>110</v>
      </c>
      <c r="C308" s="29">
        <v>780</v>
      </c>
      <c r="D308" s="30">
        <v>1172</v>
      </c>
      <c r="E308" s="37">
        <v>1502.07</v>
      </c>
      <c r="F308" s="29">
        <v>-57.53</v>
      </c>
      <c r="G308" s="29">
        <v>-3.69</v>
      </c>
      <c r="H308" s="29">
        <v>-4.28</v>
      </c>
      <c r="I308" s="37">
        <v>1006.83</v>
      </c>
      <c r="J308" s="29"/>
    </row>
    <row r="309" spans="2:10">
      <c r="B309" s="29" t="s">
        <v>111</v>
      </c>
      <c r="C309" s="29">
        <v>752</v>
      </c>
      <c r="D309" s="30">
        <v>1172</v>
      </c>
      <c r="E309" s="37">
        <v>1559.6</v>
      </c>
      <c r="F309" s="29">
        <v>1.28</v>
      </c>
      <c r="G309" s="29">
        <v>0.08</v>
      </c>
      <c r="H309" s="29">
        <v>0.39</v>
      </c>
      <c r="I309" s="37">
        <v>1006.99</v>
      </c>
      <c r="J309" s="29"/>
    </row>
    <row r="310" spans="2:10">
      <c r="B310" s="29" t="s">
        <v>112</v>
      </c>
      <c r="C310" s="29">
        <v>731</v>
      </c>
      <c r="D310" s="30">
        <v>1140</v>
      </c>
      <c r="E310" s="37">
        <v>1558.32</v>
      </c>
      <c r="F310" s="29">
        <v>28.02</v>
      </c>
      <c r="G310" s="29">
        <v>1.83</v>
      </c>
      <c r="H310" s="29">
        <v>2.38</v>
      </c>
      <c r="I310" s="37">
        <v>1007.05</v>
      </c>
      <c r="J310" s="29"/>
    </row>
    <row r="311" spans="2:10">
      <c r="B311" s="29" t="s">
        <v>113</v>
      </c>
      <c r="C311" s="29">
        <v>708</v>
      </c>
      <c r="D311" s="30">
        <v>1083</v>
      </c>
      <c r="E311" s="37">
        <v>1530.3</v>
      </c>
      <c r="F311" s="29">
        <v>0.24</v>
      </c>
      <c r="G311" s="29">
        <v>0.02</v>
      </c>
      <c r="H311" s="29">
        <v>0.25</v>
      </c>
      <c r="I311" s="37">
        <v>1007.1</v>
      </c>
      <c r="J311" s="29"/>
    </row>
    <row r="312" spans="2:10">
      <c r="B312" s="29" t="s">
        <v>114</v>
      </c>
      <c r="C312" s="29">
        <v>676</v>
      </c>
      <c r="D312" s="30">
        <v>1035</v>
      </c>
      <c r="E312" s="37">
        <v>1530.06</v>
      </c>
      <c r="F312" s="29">
        <v>-16.809999999999999</v>
      </c>
      <c r="G312" s="29">
        <v>-1.0900000000000001</v>
      </c>
      <c r="H312" s="29">
        <v>-1.26</v>
      </c>
      <c r="I312" s="37">
        <v>1007.16</v>
      </c>
      <c r="J312" s="29"/>
    </row>
    <row r="313" spans="2:10">
      <c r="B313" s="29" t="s">
        <v>115</v>
      </c>
      <c r="C313" s="29">
        <v>654</v>
      </c>
      <c r="D313" s="30">
        <v>1012</v>
      </c>
      <c r="E313" s="37">
        <v>1546.87</v>
      </c>
      <c r="F313" s="29">
        <v>20.2</v>
      </c>
      <c r="G313" s="29">
        <v>1.32</v>
      </c>
      <c r="H313" s="29">
        <v>1.31</v>
      </c>
      <c r="I313" s="37">
        <v>1007.21</v>
      </c>
      <c r="J313" s="29"/>
    </row>
    <row r="314" spans="2:10">
      <c r="B314" s="29" t="s">
        <v>116</v>
      </c>
      <c r="C314" s="29">
        <v>623</v>
      </c>
      <c r="D314" s="29">
        <v>951</v>
      </c>
      <c r="E314" s="37">
        <v>1526.67</v>
      </c>
      <c r="F314" s="29">
        <v>1.78</v>
      </c>
      <c r="G314" s="29">
        <v>0.12</v>
      </c>
      <c r="H314" s="29">
        <v>-0.22</v>
      </c>
      <c r="I314" s="37">
        <v>1007.36</v>
      </c>
      <c r="J314" s="29"/>
    </row>
    <row r="315" spans="2:10">
      <c r="B315" s="29" t="s">
        <v>117</v>
      </c>
      <c r="C315" s="29">
        <v>566</v>
      </c>
      <c r="D315" s="29">
        <v>864</v>
      </c>
      <c r="E315" s="37">
        <v>1524.89</v>
      </c>
      <c r="F315" s="29">
        <v>-49.9</v>
      </c>
      <c r="G315" s="29">
        <v>-3.17</v>
      </c>
      <c r="H315" s="29">
        <v>-4.08</v>
      </c>
      <c r="I315" s="37">
        <v>1007.4</v>
      </c>
      <c r="J315" s="29"/>
    </row>
    <row r="316" spans="2:10">
      <c r="B316" s="29" t="s">
        <v>118</v>
      </c>
      <c r="C316" s="29">
        <v>536</v>
      </c>
      <c r="D316" s="29">
        <v>844</v>
      </c>
      <c r="E316" s="37">
        <v>1574.79</v>
      </c>
      <c r="F316" s="29">
        <v>29.53</v>
      </c>
      <c r="G316" s="29">
        <v>1.91</v>
      </c>
      <c r="H316" s="29">
        <v>1.21</v>
      </c>
      <c r="I316" s="37">
        <v>1007.45</v>
      </c>
      <c r="J316" s="29"/>
    </row>
    <row r="317" spans="2:10">
      <c r="B317" s="29" t="s">
        <v>119</v>
      </c>
      <c r="C317" s="29">
        <v>504</v>
      </c>
      <c r="D317" s="29">
        <v>779</v>
      </c>
      <c r="E317" s="37">
        <v>1545.26</v>
      </c>
      <c r="F317" s="29">
        <v>13.73</v>
      </c>
      <c r="G317" s="29">
        <v>0.9</v>
      </c>
      <c r="H317" s="29">
        <v>1.28</v>
      </c>
      <c r="I317" s="37">
        <v>1007.47</v>
      </c>
      <c r="J317" s="29"/>
    </row>
    <row r="318" spans="2:10">
      <c r="B318" s="29" t="s">
        <v>120</v>
      </c>
      <c r="C318" s="29">
        <v>453</v>
      </c>
      <c r="D318" s="29">
        <v>694</v>
      </c>
      <c r="E318" s="37">
        <v>1531.53</v>
      </c>
      <c r="F318" s="29">
        <v>-52.95</v>
      </c>
      <c r="G318" s="29">
        <v>-3.34</v>
      </c>
      <c r="H318" s="29">
        <v>-4.18</v>
      </c>
      <c r="I318" s="37">
        <v>1007.45</v>
      </c>
      <c r="J318" s="29"/>
    </row>
    <row r="319" spans="2:10">
      <c r="B319" s="29" t="s">
        <v>121</v>
      </c>
      <c r="C319" s="29">
        <v>396</v>
      </c>
      <c r="D319" s="29">
        <v>628</v>
      </c>
      <c r="E319" s="37">
        <v>1584.48</v>
      </c>
      <c r="F319" s="29">
        <v>-29.75</v>
      </c>
      <c r="G319" s="29">
        <v>-1.84</v>
      </c>
      <c r="H319" s="29">
        <v>-2.04</v>
      </c>
      <c r="I319" s="37">
        <v>1007.54</v>
      </c>
      <c r="J319" s="29"/>
    </row>
    <row r="320" spans="2:10">
      <c r="B320" s="29" t="s">
        <v>122</v>
      </c>
      <c r="C320" s="29">
        <v>363</v>
      </c>
      <c r="D320" s="29">
        <v>587</v>
      </c>
      <c r="E320" s="37">
        <v>1614.23</v>
      </c>
      <c r="F320" s="29">
        <v>19.38</v>
      </c>
      <c r="G320" s="29">
        <v>1.22</v>
      </c>
      <c r="H320" s="29">
        <v>0.52</v>
      </c>
      <c r="I320" s="37">
        <v>1007.58</v>
      </c>
      <c r="J320" s="29"/>
    </row>
    <row r="321" spans="2:10">
      <c r="B321" s="29" t="s">
        <v>123</v>
      </c>
      <c r="C321" s="29">
        <v>337</v>
      </c>
      <c r="D321" s="29">
        <v>537</v>
      </c>
      <c r="E321" s="37">
        <v>1594.85</v>
      </c>
      <c r="F321" s="29">
        <v>5.42</v>
      </c>
      <c r="G321" s="29">
        <v>0.34</v>
      </c>
      <c r="H321" s="29">
        <v>0.13</v>
      </c>
      <c r="I321" s="37">
        <v>1007.63</v>
      </c>
      <c r="J321" s="29"/>
    </row>
    <row r="322" spans="2:10">
      <c r="B322" s="29" t="s">
        <v>124</v>
      </c>
      <c r="C322" s="29">
        <v>317</v>
      </c>
      <c r="D322" s="29">
        <v>503</v>
      </c>
      <c r="E322" s="37">
        <v>1589.43</v>
      </c>
      <c r="F322" s="29">
        <v>7.04</v>
      </c>
      <c r="G322" s="29">
        <v>0.44</v>
      </c>
      <c r="H322" s="29">
        <v>0.33</v>
      </c>
      <c r="I322" s="37">
        <v>1007.67</v>
      </c>
      <c r="J322" s="29"/>
    </row>
    <row r="323" spans="2:10">
      <c r="B323" s="29" t="s">
        <v>125</v>
      </c>
      <c r="C323" s="29">
        <v>303</v>
      </c>
      <c r="D323" s="29">
        <v>479</v>
      </c>
      <c r="E323" s="37">
        <v>1582.39</v>
      </c>
      <c r="F323" s="29">
        <v>29.2</v>
      </c>
      <c r="G323" s="29">
        <v>1.88</v>
      </c>
      <c r="H323" s="29">
        <v>2.34</v>
      </c>
      <c r="I323" s="37">
        <v>1007.7</v>
      </c>
      <c r="J323" s="29"/>
    </row>
    <row r="324" spans="2:10">
      <c r="B324" s="29" t="s">
        <v>126</v>
      </c>
      <c r="C324" s="29">
        <v>282</v>
      </c>
      <c r="D324" s="29">
        <v>438</v>
      </c>
      <c r="E324" s="37">
        <v>1553.19</v>
      </c>
      <c r="F324" s="29">
        <v>4.29</v>
      </c>
      <c r="G324" s="29">
        <v>0.28000000000000003</v>
      </c>
      <c r="H324" s="29">
        <v>0.32</v>
      </c>
      <c r="I324" s="37">
        <v>1007.85</v>
      </c>
      <c r="J324" s="29"/>
    </row>
    <row r="325" spans="2:10">
      <c r="B325" s="29" t="s">
        <v>127</v>
      </c>
      <c r="C325" s="29">
        <v>266</v>
      </c>
      <c r="D325" s="29">
        <v>412</v>
      </c>
      <c r="E325" s="37">
        <v>1548.9</v>
      </c>
      <c r="F325" s="29">
        <v>-8.65</v>
      </c>
      <c r="G325" s="29">
        <v>-0.56000000000000005</v>
      </c>
      <c r="H325" s="29">
        <v>-1.21</v>
      </c>
      <c r="I325" s="37">
        <v>1007.9</v>
      </c>
      <c r="J325" s="29"/>
    </row>
    <row r="326" spans="2:10">
      <c r="B326" s="29" t="s">
        <v>128</v>
      </c>
      <c r="C326" s="29">
        <v>249</v>
      </c>
      <c r="D326" s="29">
        <v>388</v>
      </c>
      <c r="E326" s="37">
        <v>1557.55</v>
      </c>
      <c r="F326" s="29">
        <v>3.53</v>
      </c>
      <c r="G326" s="29">
        <v>0.23</v>
      </c>
      <c r="H326" s="29">
        <v>-0.91</v>
      </c>
      <c r="I326" s="37">
        <v>1007.94</v>
      </c>
      <c r="J326" s="29"/>
    </row>
    <row r="327" spans="2:10">
      <c r="B327" s="29" t="s">
        <v>129</v>
      </c>
      <c r="C327" s="29">
        <v>227</v>
      </c>
      <c r="D327" s="29">
        <v>353</v>
      </c>
      <c r="E327" s="37">
        <v>1554.02</v>
      </c>
      <c r="F327" s="29">
        <v>39.04</v>
      </c>
      <c r="G327" s="29">
        <v>2.58</v>
      </c>
      <c r="H327" s="29">
        <v>3.02</v>
      </c>
      <c r="I327" s="37">
        <v>1008.03</v>
      </c>
      <c r="J327" s="29"/>
    </row>
    <row r="328" spans="2:10">
      <c r="B328" s="29" t="s">
        <v>130</v>
      </c>
      <c r="C328" s="29">
        <v>213</v>
      </c>
      <c r="D328" s="29">
        <v>322</v>
      </c>
      <c r="E328" s="37">
        <v>1514.98</v>
      </c>
      <c r="F328" s="29">
        <v>19.45</v>
      </c>
      <c r="G328" s="29">
        <v>1.3</v>
      </c>
      <c r="H328" s="29">
        <v>1</v>
      </c>
      <c r="I328" s="37">
        <v>1008.18</v>
      </c>
      <c r="J328" s="29"/>
    </row>
    <row r="329" spans="2:10">
      <c r="B329" s="29" t="s">
        <v>131</v>
      </c>
      <c r="C329" s="29">
        <v>199</v>
      </c>
      <c r="D329" s="29">
        <v>298</v>
      </c>
      <c r="E329" s="37">
        <v>1495.53</v>
      </c>
      <c r="F329" s="29">
        <v>8.9</v>
      </c>
      <c r="G329" s="29">
        <v>0.6</v>
      </c>
      <c r="H329" s="29">
        <v>-0.23</v>
      </c>
      <c r="I329" s="37">
        <v>1008.24</v>
      </c>
      <c r="J329" s="29"/>
    </row>
    <row r="330" spans="2:10">
      <c r="B330" s="29" t="s">
        <v>132</v>
      </c>
      <c r="C330" s="29">
        <v>190</v>
      </c>
      <c r="D330" s="29">
        <v>283</v>
      </c>
      <c r="E330" s="37">
        <v>1486.63</v>
      </c>
      <c r="F330" s="29">
        <v>13.7</v>
      </c>
      <c r="G330" s="29">
        <v>0.93</v>
      </c>
      <c r="H330" s="29">
        <v>0.56000000000000005</v>
      </c>
      <c r="I330" s="37">
        <v>1008.3</v>
      </c>
      <c r="J330" s="29"/>
    </row>
    <row r="331" spans="2:10">
      <c r="B331" s="29" t="s">
        <v>133</v>
      </c>
      <c r="C331" s="29">
        <v>184</v>
      </c>
      <c r="D331" s="29">
        <v>271</v>
      </c>
      <c r="E331" s="37">
        <v>1472.93</v>
      </c>
      <c r="F331" s="29">
        <v>15.5</v>
      </c>
      <c r="G331" s="29">
        <v>1.06</v>
      </c>
      <c r="H331" s="29">
        <v>1.34</v>
      </c>
      <c r="I331" s="37">
        <v>1008.36</v>
      </c>
      <c r="J331" s="29"/>
    </row>
    <row r="332" spans="2:10">
      <c r="B332" s="29" t="s">
        <v>134</v>
      </c>
      <c r="C332" s="29">
        <v>181</v>
      </c>
      <c r="D332" s="29">
        <v>263</v>
      </c>
      <c r="E332" s="37">
        <v>1457.43</v>
      </c>
      <c r="F332" s="29">
        <v>5.5</v>
      </c>
      <c r="G332" s="29">
        <v>0.38</v>
      </c>
      <c r="H332" s="29">
        <v>0.75</v>
      </c>
      <c r="I332" s="37">
        <v>1008.42</v>
      </c>
      <c r="J332" s="29"/>
    </row>
    <row r="333" spans="2:10">
      <c r="B333" s="29" t="s">
        <v>135</v>
      </c>
      <c r="C333" s="29">
        <v>173</v>
      </c>
      <c r="D333" s="29">
        <v>251</v>
      </c>
      <c r="E333" s="37">
        <v>1451.93</v>
      </c>
      <c r="F333" s="29">
        <v>7.29</v>
      </c>
      <c r="G333" s="29">
        <v>0.5</v>
      </c>
      <c r="H333" s="29">
        <v>0.56999999999999995</v>
      </c>
      <c r="I333" s="37">
        <v>1008.58</v>
      </c>
      <c r="J333" s="29"/>
    </row>
    <row r="334" spans="2:10">
      <c r="B334" s="29" t="s">
        <v>136</v>
      </c>
      <c r="C334" s="29">
        <v>167</v>
      </c>
      <c r="D334" s="29">
        <v>241</v>
      </c>
      <c r="E334" s="37">
        <v>1444.64</v>
      </c>
      <c r="F334" s="29">
        <v>28.48</v>
      </c>
      <c r="G334" s="29">
        <v>2.0099999999999998</v>
      </c>
      <c r="H334" s="29">
        <v>1.81</v>
      </c>
      <c r="I334" s="37">
        <v>1008.64</v>
      </c>
      <c r="J334" s="29"/>
    </row>
    <row r="335" spans="2:10">
      <c r="B335" s="29" t="s">
        <v>137</v>
      </c>
      <c r="C335" s="29">
        <v>164</v>
      </c>
      <c r="D335" s="29">
        <v>232</v>
      </c>
      <c r="E335" s="37">
        <v>1416.16</v>
      </c>
      <c r="F335" s="29">
        <v>28.52</v>
      </c>
      <c r="G335" s="29">
        <v>2.06</v>
      </c>
      <c r="H335" s="29">
        <v>2.02</v>
      </c>
      <c r="I335" s="37">
        <v>1008.7</v>
      </c>
      <c r="J335" s="29"/>
    </row>
    <row r="336" spans="2:10">
      <c r="B336" s="29" t="s">
        <v>138</v>
      </c>
      <c r="C336" s="29">
        <v>161</v>
      </c>
      <c r="D336" s="29">
        <v>223</v>
      </c>
      <c r="E336" s="37">
        <v>1387.64</v>
      </c>
      <c r="F336" s="29">
        <v>19.91</v>
      </c>
      <c r="G336" s="29">
        <v>1.46</v>
      </c>
      <c r="H336" s="29">
        <v>1.55</v>
      </c>
      <c r="I336" s="37">
        <v>1008.77</v>
      </c>
      <c r="J336" s="29"/>
    </row>
    <row r="337" spans="2:10">
      <c r="B337" s="29" t="s">
        <v>139</v>
      </c>
      <c r="C337" s="29">
        <v>160</v>
      </c>
      <c r="D337" s="29">
        <v>219</v>
      </c>
      <c r="E337" s="37">
        <v>1367.73</v>
      </c>
      <c r="F337" s="29">
        <v>0.14000000000000001</v>
      </c>
      <c r="G337" s="29">
        <v>0.01</v>
      </c>
      <c r="H337" s="29">
        <v>-0.57999999999999996</v>
      </c>
      <c r="I337" s="37">
        <v>1008.82</v>
      </c>
      <c r="J337" s="29"/>
    </row>
    <row r="338" spans="2:10">
      <c r="B338" s="29" t="s">
        <v>140</v>
      </c>
      <c r="C338" s="29">
        <v>157</v>
      </c>
      <c r="D338" s="29">
        <v>214</v>
      </c>
      <c r="E338" s="37">
        <v>1367.59</v>
      </c>
      <c r="F338" s="29">
        <v>20.52</v>
      </c>
      <c r="G338" s="29">
        <v>1.52</v>
      </c>
      <c r="H338" s="29">
        <v>1.02</v>
      </c>
      <c r="I338" s="37">
        <v>1009</v>
      </c>
      <c r="J338" s="29"/>
    </row>
    <row r="339" spans="2:10">
      <c r="B339" s="29" t="s">
        <v>141</v>
      </c>
      <c r="C339" s="29">
        <v>154</v>
      </c>
      <c r="D339" s="29">
        <v>208</v>
      </c>
      <c r="E339" s="37">
        <v>1347.07</v>
      </c>
      <c r="F339" s="29">
        <v>-5.18</v>
      </c>
      <c r="G339" s="29">
        <v>-0.38</v>
      </c>
      <c r="H339" s="29">
        <v>-0.94</v>
      </c>
      <c r="I339" s="37">
        <v>1008.31</v>
      </c>
      <c r="J339" s="29"/>
    </row>
    <row r="340" spans="2:10">
      <c r="B340" s="29" t="s">
        <v>142</v>
      </c>
      <c r="C340" s="29">
        <v>152</v>
      </c>
      <c r="D340" s="29">
        <v>206</v>
      </c>
      <c r="E340" s="37">
        <v>1352.25</v>
      </c>
      <c r="F340" s="29">
        <v>-9.4499999999999993</v>
      </c>
      <c r="G340" s="29">
        <v>-0.69</v>
      </c>
      <c r="H340" s="29">
        <v>-0.43</v>
      </c>
      <c r="I340" s="37">
        <v>1008.37</v>
      </c>
      <c r="J340" s="29"/>
    </row>
    <row r="341" spans="2:10">
      <c r="B341" s="29" t="s">
        <v>143</v>
      </c>
      <c r="C341" s="29">
        <v>150</v>
      </c>
      <c r="D341" s="29">
        <v>204</v>
      </c>
      <c r="E341" s="37">
        <v>1361.7</v>
      </c>
      <c r="F341" s="29">
        <v>-14.81</v>
      </c>
      <c r="G341" s="29">
        <v>-1.08</v>
      </c>
      <c r="H341" s="29">
        <v>-0.69</v>
      </c>
      <c r="I341" s="37">
        <v>1008.43</v>
      </c>
      <c r="J341" s="29"/>
    </row>
    <row r="342" spans="2:10">
      <c r="B342" s="29" t="s">
        <v>144</v>
      </c>
      <c r="C342" s="29">
        <v>146</v>
      </c>
      <c r="D342" s="29">
        <v>201</v>
      </c>
      <c r="E342" s="37">
        <v>1376.51</v>
      </c>
      <c r="F342" s="29">
        <v>-19.350000000000001</v>
      </c>
      <c r="G342" s="29">
        <v>-1.39</v>
      </c>
      <c r="H342" s="29">
        <v>-1.26</v>
      </c>
      <c r="I342" s="37">
        <v>1008.49</v>
      </c>
      <c r="J342" s="29"/>
    </row>
    <row r="343" spans="2:10">
      <c r="B343" s="29" t="s">
        <v>145</v>
      </c>
      <c r="C343" s="29">
        <v>145</v>
      </c>
      <c r="D343" s="29">
        <v>202</v>
      </c>
      <c r="E343" s="37">
        <v>1395.86</v>
      </c>
      <c r="F343" s="29">
        <v>7.69</v>
      </c>
      <c r="G343" s="29">
        <v>0.55000000000000004</v>
      </c>
      <c r="H343" s="29">
        <v>0.54</v>
      </c>
      <c r="I343" s="37">
        <v>1008.68</v>
      </c>
      <c r="J343" s="29"/>
    </row>
    <row r="344" spans="2:10">
      <c r="B344" s="29" t="s">
        <v>146</v>
      </c>
      <c r="C344" s="29">
        <v>142</v>
      </c>
      <c r="D344" s="29">
        <v>197</v>
      </c>
      <c r="E344" s="37">
        <v>1388.17</v>
      </c>
      <c r="F344" s="29">
        <v>-24.1</v>
      </c>
      <c r="G344" s="29">
        <v>-1.71</v>
      </c>
      <c r="H344" s="29">
        <v>-1.07</v>
      </c>
      <c r="I344" s="37">
        <v>1008.74</v>
      </c>
      <c r="J344" s="29"/>
    </row>
    <row r="345" spans="2:10">
      <c r="B345" s="29" t="s">
        <v>147</v>
      </c>
      <c r="C345" s="29">
        <v>140</v>
      </c>
      <c r="D345" s="29">
        <v>198</v>
      </c>
      <c r="E345" s="37">
        <v>1412.27</v>
      </c>
      <c r="F345" s="29">
        <v>8.7100000000000009</v>
      </c>
      <c r="G345" s="29">
        <v>0.62</v>
      </c>
      <c r="H345" s="29">
        <v>0.1</v>
      </c>
      <c r="I345" s="37">
        <v>1008.8</v>
      </c>
      <c r="J345" s="29"/>
    </row>
    <row r="346" spans="2:10">
      <c r="B346" s="29" t="s">
        <v>148</v>
      </c>
      <c r="C346" s="29">
        <v>140</v>
      </c>
      <c r="D346" s="29">
        <v>197</v>
      </c>
      <c r="E346" s="37">
        <v>1403.56</v>
      </c>
      <c r="F346" s="29">
        <v>24.6</v>
      </c>
      <c r="G346" s="29">
        <v>1.78</v>
      </c>
      <c r="H346" s="29">
        <v>1.87</v>
      </c>
      <c r="I346" s="37">
        <v>1008.86</v>
      </c>
      <c r="J346" s="29"/>
    </row>
    <row r="347" spans="2:10">
      <c r="B347" s="29" t="s">
        <v>149</v>
      </c>
      <c r="C347" s="29">
        <v>138</v>
      </c>
      <c r="D347" s="29">
        <v>190</v>
      </c>
      <c r="E347" s="37">
        <v>1378.96</v>
      </c>
      <c r="F347" s="29">
        <v>12.48</v>
      </c>
      <c r="G347" s="29">
        <v>0.91</v>
      </c>
      <c r="H347" s="29">
        <v>7.0000000000000007E-2</v>
      </c>
      <c r="I347" s="37">
        <v>1008.92</v>
      </c>
      <c r="J347" s="29"/>
    </row>
    <row r="348" spans="2:10">
      <c r="B348" s="29" t="s">
        <v>150</v>
      </c>
      <c r="C348" s="29">
        <v>137</v>
      </c>
      <c r="D348" s="29">
        <v>188</v>
      </c>
      <c r="E348" s="37">
        <v>1366.48</v>
      </c>
      <c r="F348" s="29">
        <v>28.39</v>
      </c>
      <c r="G348" s="29">
        <v>2.12</v>
      </c>
      <c r="H348" s="29">
        <v>2.69</v>
      </c>
      <c r="I348" s="37">
        <v>1009.09</v>
      </c>
      <c r="J348" s="29"/>
    </row>
    <row r="349" spans="2:10">
      <c r="B349" s="29" t="s">
        <v>151</v>
      </c>
      <c r="C349" s="29">
        <v>136</v>
      </c>
      <c r="D349" s="29">
        <v>182</v>
      </c>
      <c r="E349" s="37">
        <v>1338.09</v>
      </c>
      <c r="F349" s="29">
        <v>-2.71</v>
      </c>
      <c r="G349" s="29">
        <v>-0.2</v>
      </c>
      <c r="H349" s="29">
        <v>-0.61</v>
      </c>
      <c r="I349" s="37">
        <v>1009.15</v>
      </c>
      <c r="J349" s="29"/>
    </row>
    <row r="350" spans="2:10">
      <c r="B350" s="29" t="s">
        <v>152</v>
      </c>
      <c r="C350" s="29">
        <v>134</v>
      </c>
      <c r="D350" s="29">
        <v>180</v>
      </c>
      <c r="E350" s="37">
        <v>1340.8</v>
      </c>
      <c r="F350" s="29">
        <v>11.55</v>
      </c>
      <c r="G350" s="29">
        <v>0.87</v>
      </c>
      <c r="H350" s="29">
        <v>0.71</v>
      </c>
      <c r="I350" s="37">
        <v>1009.2</v>
      </c>
      <c r="J350" s="29"/>
    </row>
    <row r="351" spans="2:10">
      <c r="B351" s="29" t="s">
        <v>153</v>
      </c>
      <c r="C351" s="29">
        <v>133</v>
      </c>
      <c r="D351" s="29">
        <v>177</v>
      </c>
      <c r="E351" s="37">
        <v>1329.25</v>
      </c>
      <c r="F351" s="29">
        <v>-15.12</v>
      </c>
      <c r="G351" s="29">
        <v>-1.1200000000000001</v>
      </c>
      <c r="H351" s="29">
        <v>-0.64</v>
      </c>
      <c r="I351" s="37">
        <v>1009.26</v>
      </c>
      <c r="J351" s="29"/>
    </row>
    <row r="352" spans="2:10">
      <c r="B352" s="29" t="s">
        <v>154</v>
      </c>
      <c r="C352" s="29">
        <v>132</v>
      </c>
      <c r="D352" s="29">
        <v>177</v>
      </c>
      <c r="E352" s="37">
        <v>1344.37</v>
      </c>
      <c r="F352" s="29">
        <v>-11.81</v>
      </c>
      <c r="G352" s="29">
        <v>-0.87</v>
      </c>
      <c r="H352" s="29">
        <v>-1.51</v>
      </c>
      <c r="I352" s="37">
        <v>1009.31</v>
      </c>
      <c r="J352" s="29"/>
    </row>
    <row r="353" spans="2:10">
      <c r="B353" s="29" t="s">
        <v>155</v>
      </c>
      <c r="C353" s="29">
        <v>131</v>
      </c>
      <c r="D353" s="29">
        <v>178</v>
      </c>
      <c r="E353" s="37">
        <v>1356.18</v>
      </c>
      <c r="F353" s="29">
        <v>21.59</v>
      </c>
      <c r="G353" s="29">
        <v>1.62</v>
      </c>
      <c r="H353" s="29">
        <v>0.36</v>
      </c>
      <c r="I353" s="37">
        <v>1009.46</v>
      </c>
      <c r="J353" s="29"/>
    </row>
    <row r="354" spans="2:10">
      <c r="B354" s="29" t="s">
        <v>156</v>
      </c>
      <c r="C354" s="29">
        <v>129</v>
      </c>
      <c r="D354" s="29">
        <v>172</v>
      </c>
      <c r="E354" s="37">
        <v>1334.59</v>
      </c>
      <c r="F354" s="29">
        <v>2.87</v>
      </c>
      <c r="G354" s="29">
        <v>0.22</v>
      </c>
      <c r="H354" s="29">
        <v>0.21</v>
      </c>
      <c r="I354" s="37">
        <v>1009.52</v>
      </c>
      <c r="J354" s="29"/>
    </row>
    <row r="355" spans="2:10">
      <c r="B355" s="29" t="s">
        <v>157</v>
      </c>
      <c r="C355" s="29">
        <v>128</v>
      </c>
      <c r="D355" s="29">
        <v>171</v>
      </c>
      <c r="E355" s="37">
        <v>1331.72</v>
      </c>
      <c r="F355" s="29">
        <v>4.0199999999999996</v>
      </c>
      <c r="G355" s="29">
        <v>0.3</v>
      </c>
      <c r="H355" s="29">
        <v>1.44</v>
      </c>
      <c r="I355" s="37">
        <v>1009.63</v>
      </c>
      <c r="J355" s="29"/>
    </row>
    <row r="356" spans="2:10">
      <c r="B356" s="29" t="s">
        <v>158</v>
      </c>
      <c r="C356" s="29">
        <v>126</v>
      </c>
      <c r="D356" s="29">
        <v>167</v>
      </c>
      <c r="E356" s="37">
        <v>1327.7</v>
      </c>
      <c r="F356" s="29">
        <v>2.2400000000000002</v>
      </c>
      <c r="G356" s="29">
        <v>0.17</v>
      </c>
      <c r="H356" s="29">
        <v>1.06</v>
      </c>
      <c r="I356" s="37">
        <v>1009.68</v>
      </c>
      <c r="J356" s="29"/>
    </row>
    <row r="357" spans="2:10">
      <c r="B357" s="29" t="s">
        <v>159</v>
      </c>
      <c r="C357" s="29">
        <v>124</v>
      </c>
      <c r="D357" s="29">
        <v>164</v>
      </c>
      <c r="E357" s="37">
        <v>1325.46</v>
      </c>
      <c r="F357" s="29">
        <v>28.21</v>
      </c>
      <c r="G357" s="29">
        <v>2.17</v>
      </c>
      <c r="H357" s="29">
        <v>2.21</v>
      </c>
      <c r="I357" s="37">
        <v>1009.84</v>
      </c>
      <c r="J357" s="29"/>
    </row>
    <row r="358" spans="2:10">
      <c r="B358" s="29" t="s">
        <v>160</v>
      </c>
      <c r="C358" s="29">
        <v>120</v>
      </c>
      <c r="D358" s="29">
        <v>156</v>
      </c>
      <c r="E358" s="37">
        <v>1297.25</v>
      </c>
      <c r="F358" s="29">
        <v>0.79</v>
      </c>
      <c r="G358" s="29">
        <v>0.06</v>
      </c>
      <c r="H358" s="29">
        <v>-0.14000000000000001</v>
      </c>
      <c r="I358" s="37">
        <v>1009.89</v>
      </c>
      <c r="J358" s="29"/>
    </row>
    <row r="359" spans="2:10">
      <c r="B359" s="29" t="s">
        <v>161</v>
      </c>
      <c r="C359" s="29">
        <v>117</v>
      </c>
      <c r="D359" s="29">
        <v>152</v>
      </c>
      <c r="E359" s="37">
        <v>1296.46</v>
      </c>
      <c r="F359" s="29">
        <v>11.53</v>
      </c>
      <c r="G359" s="29">
        <v>0.9</v>
      </c>
      <c r="H359" s="29">
        <v>0.08</v>
      </c>
      <c r="I359" s="37">
        <v>1009.94</v>
      </c>
      <c r="J359" s="29"/>
    </row>
    <row r="360" spans="2:10">
      <c r="B360" s="29" t="s">
        <v>162</v>
      </c>
      <c r="C360" s="29">
        <v>116</v>
      </c>
      <c r="D360" s="29">
        <v>149</v>
      </c>
      <c r="E360" s="37">
        <v>1284.93</v>
      </c>
      <c r="F360" s="29">
        <v>13.2</v>
      </c>
      <c r="G360" s="29">
        <v>1.04</v>
      </c>
      <c r="H360" s="29">
        <v>0.64</v>
      </c>
      <c r="I360" s="37">
        <v>1010</v>
      </c>
      <c r="J360" s="29"/>
    </row>
    <row r="361" spans="2:10">
      <c r="B361" s="29" t="s">
        <v>163</v>
      </c>
      <c r="C361" s="29">
        <v>114</v>
      </c>
      <c r="D361" s="29">
        <v>145</v>
      </c>
      <c r="E361" s="37">
        <v>1271.73</v>
      </c>
      <c r="F361" s="29">
        <v>3.84</v>
      </c>
      <c r="G361" s="29">
        <v>0.3</v>
      </c>
      <c r="H361" s="29">
        <v>-0.28999999999999998</v>
      </c>
      <c r="I361" s="37">
        <v>1010.05</v>
      </c>
      <c r="J361" s="29"/>
    </row>
    <row r="362" spans="2:10">
      <c r="B362" s="29" t="s">
        <v>164</v>
      </c>
      <c r="C362" s="29">
        <v>113</v>
      </c>
      <c r="D362" s="29">
        <v>144</v>
      </c>
      <c r="E362" s="37">
        <v>1267.8900000000001</v>
      </c>
      <c r="F362" s="29">
        <v>9.77</v>
      </c>
      <c r="G362" s="29">
        <v>0.78</v>
      </c>
      <c r="H362" s="29">
        <v>0.22</v>
      </c>
      <c r="I362" s="37">
        <v>1010.22</v>
      </c>
      <c r="J362" s="29"/>
    </row>
    <row r="363" spans="2:10">
      <c r="B363" s="29" t="s">
        <v>165</v>
      </c>
      <c r="C363" s="29">
        <v>112</v>
      </c>
      <c r="D363" s="29">
        <v>141</v>
      </c>
      <c r="E363" s="37">
        <v>1258.1199999999999</v>
      </c>
      <c r="F363" s="29">
        <v>13.14</v>
      </c>
      <c r="G363" s="29">
        <v>1.06</v>
      </c>
      <c r="H363" s="29">
        <v>0.93</v>
      </c>
      <c r="I363" s="37">
        <v>1010.32</v>
      </c>
      <c r="J363" s="29"/>
    </row>
    <row r="364" spans="2:10">
      <c r="B364" s="29" t="s">
        <v>166</v>
      </c>
      <c r="C364" s="29">
        <v>109</v>
      </c>
      <c r="D364" s="29">
        <v>136</v>
      </c>
      <c r="E364" s="37">
        <v>1244.98</v>
      </c>
      <c r="F364" s="29">
        <v>21.39</v>
      </c>
      <c r="G364" s="29">
        <v>1.75</v>
      </c>
      <c r="H364" s="29">
        <v>0.99</v>
      </c>
      <c r="I364" s="37">
        <v>1010.38</v>
      </c>
      <c r="J364" s="29"/>
    </row>
    <row r="365" spans="2:10">
      <c r="B365" s="29" t="s">
        <v>167</v>
      </c>
      <c r="C365" s="29">
        <v>109</v>
      </c>
      <c r="D365" s="29">
        <v>133</v>
      </c>
      <c r="E365" s="37">
        <v>1223.5899999999999</v>
      </c>
      <c r="F365" s="29">
        <v>2.19</v>
      </c>
      <c r="G365" s="29">
        <v>0.18</v>
      </c>
      <c r="H365" s="29">
        <v>-0.32</v>
      </c>
      <c r="I365" s="37">
        <v>1010.43</v>
      </c>
      <c r="J365" s="29"/>
    </row>
    <row r="366" spans="2:10">
      <c r="B366" s="29" t="s">
        <v>168</v>
      </c>
      <c r="C366" s="29">
        <v>109</v>
      </c>
      <c r="D366" s="29">
        <v>133</v>
      </c>
      <c r="E366" s="37">
        <v>1221.4000000000001</v>
      </c>
      <c r="F366" s="29">
        <v>18.98</v>
      </c>
      <c r="G366" s="29">
        <v>1.58</v>
      </c>
      <c r="H366" s="29">
        <v>0.84</v>
      </c>
      <c r="I366" s="37">
        <v>1010.6</v>
      </c>
      <c r="J366" s="29"/>
    </row>
    <row r="367" spans="2:10">
      <c r="B367" s="29" t="s">
        <v>169</v>
      </c>
      <c r="C367" s="29">
        <v>109</v>
      </c>
      <c r="D367" s="29">
        <v>131</v>
      </c>
      <c r="E367" s="37">
        <v>1202.42</v>
      </c>
      <c r="F367" s="29">
        <v>7.5</v>
      </c>
      <c r="G367" s="29">
        <v>0.63</v>
      </c>
      <c r="H367" s="29">
        <v>0.69</v>
      </c>
      <c r="I367" s="37">
        <v>1010.66</v>
      </c>
      <c r="J367" s="29"/>
    </row>
    <row r="368" spans="2:10">
      <c r="B368" s="29" t="s">
        <v>170</v>
      </c>
      <c r="C368" s="29">
        <v>109</v>
      </c>
      <c r="D368" s="29">
        <v>130</v>
      </c>
      <c r="E368" s="37">
        <v>1194.92</v>
      </c>
      <c r="F368" s="29">
        <v>-19.66</v>
      </c>
      <c r="G368" s="29">
        <v>-1.62</v>
      </c>
      <c r="H368" s="29">
        <v>-1</v>
      </c>
      <c r="I368" s="37">
        <v>1010.72</v>
      </c>
      <c r="J368" s="29"/>
    </row>
    <row r="369" spans="2:10">
      <c r="B369" s="29" t="s">
        <v>171</v>
      </c>
      <c r="C369" s="29">
        <v>108</v>
      </c>
      <c r="D369" s="29">
        <v>132</v>
      </c>
      <c r="E369" s="37">
        <v>1214.58</v>
      </c>
      <c r="F369" s="29">
        <v>1.61</v>
      </c>
      <c r="G369" s="29">
        <v>0.13</v>
      </c>
      <c r="H369" s="29">
        <v>0.11</v>
      </c>
      <c r="I369" s="37">
        <v>1010.77</v>
      </c>
      <c r="J369" s="29"/>
    </row>
    <row r="370" spans="2:10">
      <c r="B370" s="29" t="s">
        <v>172</v>
      </c>
      <c r="C370" s="29">
        <v>108</v>
      </c>
      <c r="D370" s="29">
        <v>131</v>
      </c>
      <c r="E370" s="37">
        <v>1212.97</v>
      </c>
      <c r="F370" s="29">
        <v>6.49</v>
      </c>
      <c r="G370" s="29">
        <v>0.54</v>
      </c>
      <c r="H370" s="29">
        <v>0.27</v>
      </c>
      <c r="I370" s="37">
        <v>1010.82</v>
      </c>
      <c r="J370" s="29"/>
    </row>
    <row r="371" spans="2:10">
      <c r="B371" s="29" t="s">
        <v>173</v>
      </c>
      <c r="C371" s="29">
        <v>107</v>
      </c>
      <c r="D371" s="29">
        <v>130</v>
      </c>
      <c r="E371" s="37">
        <v>1206.48</v>
      </c>
      <c r="F371" s="29">
        <v>14.28</v>
      </c>
      <c r="G371" s="29">
        <v>1.2</v>
      </c>
      <c r="H371" s="29">
        <v>0.36</v>
      </c>
      <c r="I371" s="37">
        <v>1010.99</v>
      </c>
      <c r="J371" s="29"/>
    </row>
    <row r="372" spans="2:10">
      <c r="B372" s="29" t="s">
        <v>174</v>
      </c>
      <c r="C372" s="29">
        <v>107</v>
      </c>
      <c r="D372" s="29">
        <v>128</v>
      </c>
      <c r="E372" s="37">
        <v>1192.2</v>
      </c>
      <c r="F372" s="29">
        <v>3.43</v>
      </c>
      <c r="G372" s="29">
        <v>0.28999999999999998</v>
      </c>
      <c r="H372" s="29">
        <v>0.62</v>
      </c>
      <c r="I372" s="37">
        <v>1011.04</v>
      </c>
      <c r="J372" s="29"/>
    </row>
    <row r="373" spans="2:10">
      <c r="B373" s="29" t="s">
        <v>175</v>
      </c>
      <c r="C373" s="29">
        <v>108</v>
      </c>
      <c r="D373" s="29">
        <v>128</v>
      </c>
      <c r="E373" s="37">
        <v>1188.77</v>
      </c>
      <c r="F373" s="29">
        <v>-2.02</v>
      </c>
      <c r="G373" s="29">
        <v>-0.17</v>
      </c>
      <c r="H373" s="29">
        <v>-0.03</v>
      </c>
      <c r="I373" s="37">
        <v>1011.1</v>
      </c>
      <c r="J373" s="29"/>
    </row>
    <row r="374" spans="2:10">
      <c r="B374" s="29" t="s">
        <v>176</v>
      </c>
      <c r="C374" s="29">
        <v>108</v>
      </c>
      <c r="D374" s="29">
        <v>128</v>
      </c>
      <c r="E374" s="37">
        <v>1190.79</v>
      </c>
      <c r="F374" s="29">
        <v>11.81</v>
      </c>
      <c r="G374" s="29">
        <v>1</v>
      </c>
      <c r="H374" s="29">
        <v>1</v>
      </c>
      <c r="I374" s="37">
        <v>1011.03</v>
      </c>
      <c r="J374" s="29"/>
    </row>
    <row r="375" spans="2:10">
      <c r="B375" s="29" t="s">
        <v>177</v>
      </c>
      <c r="C375" s="29">
        <v>108</v>
      </c>
      <c r="D375" s="29">
        <v>127</v>
      </c>
      <c r="E375" s="37">
        <v>1178.98</v>
      </c>
      <c r="F375" s="29">
        <v>5.66</v>
      </c>
      <c r="G375" s="29">
        <v>0.48</v>
      </c>
      <c r="H375" s="29">
        <v>0.44</v>
      </c>
      <c r="I375" s="37">
        <v>1011.08</v>
      </c>
      <c r="J375" s="29"/>
    </row>
    <row r="376" spans="2:10">
      <c r="B376" s="29" t="s">
        <v>178</v>
      </c>
      <c r="C376" s="29">
        <v>107</v>
      </c>
      <c r="D376" s="29">
        <v>126</v>
      </c>
      <c r="E376" s="37">
        <v>1173.32</v>
      </c>
      <c r="F376" s="29">
        <v>5.45</v>
      </c>
      <c r="G376" s="29">
        <v>0.47</v>
      </c>
      <c r="H376" s="29">
        <v>0.41</v>
      </c>
      <c r="I376" s="37">
        <v>1011.24</v>
      </c>
      <c r="J376" s="29"/>
    </row>
    <row r="377" spans="2:10">
      <c r="B377" s="29" t="s">
        <v>179</v>
      </c>
      <c r="C377" s="29">
        <v>129</v>
      </c>
      <c r="D377" s="29">
        <v>150</v>
      </c>
      <c r="E377" s="37">
        <v>1167.8699999999999</v>
      </c>
      <c r="F377" s="29">
        <v>14.87</v>
      </c>
      <c r="G377" s="29">
        <v>1.29</v>
      </c>
      <c r="H377" s="29">
        <v>0.66</v>
      </c>
      <c r="I377" s="37">
        <v>1011.25</v>
      </c>
      <c r="J377" s="29"/>
    </row>
    <row r="378" spans="2:10">
      <c r="B378" s="29" t="s">
        <v>180</v>
      </c>
      <c r="C378" s="29">
        <v>128</v>
      </c>
      <c r="D378" s="29">
        <v>148</v>
      </c>
      <c r="E378" s="37">
        <v>1153</v>
      </c>
      <c r="F378" s="29">
        <v>3.73</v>
      </c>
      <c r="G378" s="29">
        <v>0.32</v>
      </c>
      <c r="H378" s="29">
        <v>0.14000000000000001</v>
      </c>
      <c r="I378" s="37">
        <v>1011.3</v>
      </c>
      <c r="J378" s="29"/>
    </row>
    <row r="379" spans="2:10">
      <c r="B379" s="29" t="s">
        <v>181</v>
      </c>
      <c r="C379" s="29">
        <v>128</v>
      </c>
      <c r="D379" s="29">
        <v>147</v>
      </c>
      <c r="E379" s="37">
        <v>1149.27</v>
      </c>
      <c r="F379" s="29">
        <v>-14.89</v>
      </c>
      <c r="G379" s="29">
        <v>-1.28</v>
      </c>
      <c r="H379" s="29">
        <v>-0.74</v>
      </c>
      <c r="I379" s="37">
        <v>1011.4</v>
      </c>
      <c r="J379" s="29"/>
    </row>
    <row r="380" spans="2:10">
      <c r="B380" s="29" t="s">
        <v>182</v>
      </c>
      <c r="C380" s="29">
        <v>128</v>
      </c>
      <c r="D380" s="29">
        <v>149</v>
      </c>
      <c r="E380" s="37">
        <v>1164.1600000000001</v>
      </c>
      <c r="F380" s="29">
        <v>0.98</v>
      </c>
      <c r="G380" s="29">
        <v>0.08</v>
      </c>
      <c r="H380" s="29">
        <v>0.67</v>
      </c>
      <c r="I380" s="37">
        <v>1011.56</v>
      </c>
      <c r="J380" s="29"/>
    </row>
    <row r="381" spans="2:10">
      <c r="B381" s="29" t="s">
        <v>183</v>
      </c>
      <c r="C381" s="29">
        <v>127</v>
      </c>
      <c r="D381" s="29">
        <v>148</v>
      </c>
      <c r="E381" s="37">
        <v>1163.18</v>
      </c>
      <c r="F381" s="29">
        <v>-6.78</v>
      </c>
      <c r="G381" s="29">
        <v>-0.57999999999999996</v>
      </c>
      <c r="H381" s="29">
        <v>-0.79</v>
      </c>
      <c r="I381" s="37">
        <v>1011.61</v>
      </c>
      <c r="J381" s="29"/>
    </row>
    <row r="382" spans="2:10">
      <c r="B382" s="29" t="s">
        <v>184</v>
      </c>
      <c r="C382" s="29">
        <v>128</v>
      </c>
      <c r="D382" s="29">
        <v>150</v>
      </c>
      <c r="E382" s="37">
        <v>1169.96</v>
      </c>
      <c r="F382" s="29">
        <v>9.74</v>
      </c>
      <c r="G382" s="29">
        <v>0.84</v>
      </c>
      <c r="H382" s="29">
        <v>0.7</v>
      </c>
      <c r="I382" s="37">
        <v>1011.67</v>
      </c>
      <c r="J382" s="29"/>
    </row>
    <row r="383" spans="2:10">
      <c r="B383" s="29" t="s">
        <v>185</v>
      </c>
      <c r="C383" s="29">
        <v>127</v>
      </c>
      <c r="D383" s="29">
        <v>147</v>
      </c>
      <c r="E383" s="37">
        <v>1160.22</v>
      </c>
      <c r="F383" s="29">
        <v>7.52</v>
      </c>
      <c r="G383" s="29">
        <v>0.65</v>
      </c>
      <c r="H383" s="29">
        <v>0.7</v>
      </c>
      <c r="I383" s="37">
        <v>1011.72</v>
      </c>
      <c r="J383" s="29"/>
    </row>
    <row r="384" spans="2:10">
      <c r="B384" s="29" t="s">
        <v>186</v>
      </c>
      <c r="C384" s="29">
        <v>127</v>
      </c>
      <c r="D384" s="29">
        <v>147</v>
      </c>
      <c r="E384" s="37">
        <v>1152.7</v>
      </c>
      <c r="F384" s="29">
        <v>19.75</v>
      </c>
      <c r="G384" s="29">
        <v>1.74</v>
      </c>
      <c r="H384" s="29">
        <v>1.36</v>
      </c>
      <c r="I384" s="37">
        <v>1011.77</v>
      </c>
      <c r="J384" s="29"/>
    </row>
    <row r="385" spans="2:10">
      <c r="B385" s="29" t="s">
        <v>187</v>
      </c>
      <c r="C385" s="29">
        <v>127</v>
      </c>
      <c r="D385" s="29">
        <v>144</v>
      </c>
      <c r="E385" s="37">
        <v>1132.95</v>
      </c>
      <c r="F385" s="29">
        <v>-11.99</v>
      </c>
      <c r="G385" s="29">
        <v>-1.05</v>
      </c>
      <c r="H385" s="29">
        <v>-1.38</v>
      </c>
      <c r="I385" s="37">
        <v>1011.93</v>
      </c>
      <c r="J385" s="29"/>
    </row>
    <row r="386" spans="2:10">
      <c r="B386" s="29" t="s">
        <v>188</v>
      </c>
      <c r="C386" s="29">
        <v>127</v>
      </c>
      <c r="D386" s="29">
        <v>145</v>
      </c>
      <c r="E386" s="37">
        <v>1144.94</v>
      </c>
      <c r="F386" s="29">
        <v>6.48</v>
      </c>
      <c r="G386" s="29">
        <v>0.56999999999999995</v>
      </c>
      <c r="H386" s="29">
        <v>0.38</v>
      </c>
      <c r="I386" s="37">
        <v>1011.98</v>
      </c>
      <c r="J386" s="29"/>
    </row>
    <row r="387" spans="2:10">
      <c r="B387" s="29" t="s">
        <v>189</v>
      </c>
      <c r="C387" s="29">
        <v>126</v>
      </c>
      <c r="D387" s="29">
        <v>143</v>
      </c>
      <c r="E387" s="37">
        <v>1138.46</v>
      </c>
      <c r="F387" s="29">
        <v>-4.62</v>
      </c>
      <c r="G387" s="29">
        <v>-0.4</v>
      </c>
      <c r="H387" s="29">
        <v>-0.27</v>
      </c>
      <c r="I387" s="37">
        <v>1012.03</v>
      </c>
      <c r="J387" s="29"/>
    </row>
    <row r="388" spans="2:10">
      <c r="B388" s="29" t="s">
        <v>190</v>
      </c>
      <c r="C388" s="29">
        <v>126</v>
      </c>
      <c r="D388" s="29">
        <v>144</v>
      </c>
      <c r="E388" s="37">
        <v>1143.08</v>
      </c>
      <c r="F388" s="29">
        <v>10.66</v>
      </c>
      <c r="G388" s="29">
        <v>0.94</v>
      </c>
      <c r="H388" s="29">
        <v>0.64</v>
      </c>
      <c r="I388" s="37">
        <v>1012.08</v>
      </c>
      <c r="J388" s="29"/>
    </row>
    <row r="389" spans="2:10">
      <c r="B389" s="29" t="s">
        <v>191</v>
      </c>
      <c r="C389" s="29">
        <v>125</v>
      </c>
      <c r="D389" s="29">
        <v>142</v>
      </c>
      <c r="E389" s="37">
        <v>1132.42</v>
      </c>
      <c r="F389" s="29">
        <v>3.52</v>
      </c>
      <c r="G389" s="29">
        <v>0.31</v>
      </c>
      <c r="H389" s="29">
        <v>-0.49</v>
      </c>
      <c r="I389" s="37">
        <v>1012.13</v>
      </c>
      <c r="J389" s="29"/>
    </row>
    <row r="390" spans="2:10">
      <c r="B390" s="29" t="s">
        <v>192</v>
      </c>
      <c r="C390" s="29">
        <v>125</v>
      </c>
      <c r="D390" s="29">
        <v>142</v>
      </c>
      <c r="E390" s="37">
        <v>1128.9000000000001</v>
      </c>
      <c r="F390" s="29">
        <v>12.79</v>
      </c>
      <c r="G390" s="29">
        <v>1.1499999999999999</v>
      </c>
      <c r="H390" s="29">
        <v>0.79</v>
      </c>
      <c r="I390" s="37">
        <v>1012.29</v>
      </c>
      <c r="J390" s="29"/>
    </row>
    <row r="391" spans="2:10">
      <c r="B391" s="29" t="s">
        <v>193</v>
      </c>
      <c r="C391" s="29">
        <v>126</v>
      </c>
      <c r="D391" s="29">
        <v>141</v>
      </c>
      <c r="E391" s="37">
        <v>1116.1099999999999</v>
      </c>
      <c r="F391" s="29">
        <v>5.38</v>
      </c>
      <c r="G391" s="29">
        <v>0.48</v>
      </c>
      <c r="H391" s="29">
        <v>0.89</v>
      </c>
      <c r="I391" s="37">
        <v>1012.34</v>
      </c>
      <c r="J391" s="29"/>
    </row>
    <row r="392" spans="2:10">
      <c r="B392" s="29" t="s">
        <v>194</v>
      </c>
      <c r="C392" s="29">
        <v>127</v>
      </c>
      <c r="D392" s="29">
        <v>141</v>
      </c>
      <c r="E392" s="37">
        <v>1110.73</v>
      </c>
      <c r="F392" s="29">
        <v>0.92</v>
      </c>
      <c r="G392" s="29">
        <v>0.08</v>
      </c>
      <c r="H392" s="29">
        <v>-0.15</v>
      </c>
      <c r="I392" s="37">
        <v>1012.57</v>
      </c>
      <c r="J392" s="29"/>
    </row>
    <row r="393" spans="2:10">
      <c r="B393" s="29" t="s">
        <v>195</v>
      </c>
      <c r="C393" s="29">
        <v>127</v>
      </c>
      <c r="D393" s="29">
        <v>141</v>
      </c>
      <c r="E393" s="37">
        <v>1109.81</v>
      </c>
      <c r="F393" s="29">
        <v>15.97</v>
      </c>
      <c r="G393" s="29">
        <v>1.46</v>
      </c>
      <c r="H393" s="29">
        <v>1.1599999999999999</v>
      </c>
      <c r="I393" s="37">
        <v>1012.62</v>
      </c>
      <c r="J393" s="29"/>
    </row>
    <row r="394" spans="2:10">
      <c r="B394" s="29" t="s">
        <v>196</v>
      </c>
      <c r="C394" s="29">
        <v>128</v>
      </c>
      <c r="D394" s="29">
        <v>140</v>
      </c>
      <c r="E394" s="37">
        <v>1093.8399999999999</v>
      </c>
      <c r="F394" s="29">
        <v>3.39</v>
      </c>
      <c r="G394" s="29">
        <v>0.31</v>
      </c>
      <c r="H394" s="29">
        <v>0.11</v>
      </c>
      <c r="I394" s="37">
        <v>1012.67</v>
      </c>
      <c r="J394" s="29"/>
    </row>
    <row r="395" spans="2:10">
      <c r="B395" s="29" t="s">
        <v>197</v>
      </c>
      <c r="C395" s="29">
        <v>128</v>
      </c>
      <c r="D395" s="29">
        <v>140</v>
      </c>
      <c r="E395" s="37">
        <v>1090.45</v>
      </c>
      <c r="F395" s="29">
        <v>-0.22</v>
      </c>
      <c r="G395" s="29">
        <v>-0.02</v>
      </c>
      <c r="H395" s="29">
        <v>-0.19</v>
      </c>
      <c r="I395" s="37">
        <v>1012.83</v>
      </c>
      <c r="J395" s="29"/>
    </row>
    <row r="396" spans="2:10">
      <c r="B396" s="29" t="s">
        <v>198</v>
      </c>
      <c r="C396" s="29">
        <v>129</v>
      </c>
      <c r="D396" s="29">
        <v>141</v>
      </c>
      <c r="E396" s="37">
        <v>1090.67</v>
      </c>
      <c r="F396" s="29">
        <v>13.45</v>
      </c>
      <c r="G396" s="29">
        <v>1.25</v>
      </c>
      <c r="H396" s="29">
        <v>1.4</v>
      </c>
      <c r="I396" s="37">
        <v>1012.88</v>
      </c>
      <c r="J396" s="29"/>
    </row>
    <row r="397" spans="2:10">
      <c r="B397" s="29" t="s">
        <v>199</v>
      </c>
      <c r="C397" s="29">
        <v>130</v>
      </c>
      <c r="D397" s="29">
        <v>140</v>
      </c>
      <c r="E397" s="37">
        <v>1077.22</v>
      </c>
      <c r="F397" s="29">
        <v>1.8</v>
      </c>
      <c r="G397" s="29">
        <v>0.17</v>
      </c>
      <c r="H397" s="29">
        <v>0.3</v>
      </c>
      <c r="I397" s="37">
        <v>1012.93</v>
      </c>
      <c r="J397" s="29"/>
    </row>
    <row r="398" spans="2:10">
      <c r="B398" s="29" t="s">
        <v>200</v>
      </c>
      <c r="C398" s="29">
        <v>131</v>
      </c>
      <c r="D398" s="29">
        <v>141</v>
      </c>
      <c r="E398" s="37">
        <v>1075.42</v>
      </c>
      <c r="F398" s="29">
        <v>4.12</v>
      </c>
      <c r="G398" s="29">
        <v>0.38</v>
      </c>
      <c r="H398" s="29">
        <v>0.51</v>
      </c>
      <c r="I398" s="37">
        <v>1012.99</v>
      </c>
      <c r="J398" s="29"/>
    </row>
    <row r="399" spans="2:10">
      <c r="B399" s="29" t="s">
        <v>201</v>
      </c>
      <c r="C399" s="29">
        <v>131</v>
      </c>
      <c r="D399" s="29">
        <v>141</v>
      </c>
      <c r="E399" s="37">
        <v>1071.3</v>
      </c>
      <c r="F399" s="29">
        <v>3.32</v>
      </c>
      <c r="G399" s="29">
        <v>0.31</v>
      </c>
      <c r="H399" s="29">
        <v>0.09</v>
      </c>
      <c r="I399" s="37">
        <v>1013.04</v>
      </c>
      <c r="J399" s="29"/>
    </row>
    <row r="400" spans="2:10">
      <c r="B400" s="29" t="s">
        <v>202</v>
      </c>
      <c r="C400" s="29">
        <v>131</v>
      </c>
      <c r="D400" s="29">
        <v>140</v>
      </c>
      <c r="E400" s="37">
        <v>1067.98</v>
      </c>
      <c r="F400" s="29">
        <v>9.9499999999999993</v>
      </c>
      <c r="G400" s="29">
        <v>0.94</v>
      </c>
      <c r="H400" s="29">
        <v>0.8</v>
      </c>
      <c r="I400" s="37">
        <v>1013.19</v>
      </c>
      <c r="J400" s="29"/>
    </row>
    <row r="401" spans="2:10">
      <c r="B401" s="29" t="s">
        <v>203</v>
      </c>
      <c r="C401" s="29">
        <v>131</v>
      </c>
      <c r="D401" s="29">
        <v>139</v>
      </c>
      <c r="E401" s="37">
        <v>1058.03</v>
      </c>
      <c r="F401" s="29">
        <v>-7.56</v>
      </c>
      <c r="G401" s="29">
        <v>-0.71</v>
      </c>
      <c r="H401" s="29">
        <v>-0.92</v>
      </c>
      <c r="I401" s="37">
        <v>1011.47</v>
      </c>
      <c r="J401" s="29"/>
    </row>
    <row r="402" spans="2:10">
      <c r="B402" s="29" t="s">
        <v>204</v>
      </c>
      <c r="C402" s="29">
        <v>131</v>
      </c>
      <c r="D402" s="29">
        <v>140</v>
      </c>
      <c r="E402" s="37">
        <v>1065.5899999999999</v>
      </c>
      <c r="F402" s="29">
        <v>0.38</v>
      </c>
      <c r="G402" s="29">
        <v>0.04</v>
      </c>
      <c r="H402" s="29">
        <v>0.26</v>
      </c>
      <c r="I402" s="37">
        <v>1011.52</v>
      </c>
      <c r="J402" s="29"/>
    </row>
    <row r="403" spans="2:10">
      <c r="B403" s="29" t="s">
        <v>205</v>
      </c>
      <c r="C403" s="29">
        <v>131</v>
      </c>
      <c r="D403" s="29">
        <v>140</v>
      </c>
      <c r="E403" s="37">
        <v>1065.21</v>
      </c>
      <c r="F403" s="29">
        <v>3.01</v>
      </c>
      <c r="G403" s="29">
        <v>0.28000000000000003</v>
      </c>
      <c r="H403" s="29">
        <v>0.16</v>
      </c>
      <c r="I403" s="37">
        <v>1011.57</v>
      </c>
      <c r="J403" s="29"/>
    </row>
    <row r="404" spans="2:10">
      <c r="B404" s="29" t="s">
        <v>206</v>
      </c>
      <c r="C404" s="29">
        <v>131</v>
      </c>
      <c r="D404" s="29">
        <v>140</v>
      </c>
      <c r="E404" s="37">
        <v>1062.2</v>
      </c>
      <c r="F404" s="29">
        <v>1.68</v>
      </c>
      <c r="G404" s="29">
        <v>0.16</v>
      </c>
      <c r="H404" s="29">
        <v>-0.14000000000000001</v>
      </c>
      <c r="I404" s="37">
        <v>1011.61</v>
      </c>
      <c r="J404" s="29"/>
    </row>
    <row r="405" spans="2:10">
      <c r="B405" s="29" t="s">
        <v>207</v>
      </c>
      <c r="C405" s="29">
        <v>132</v>
      </c>
      <c r="D405" s="29">
        <v>140</v>
      </c>
      <c r="E405" s="37">
        <v>1060.52</v>
      </c>
      <c r="F405" s="29">
        <v>7.07</v>
      </c>
      <c r="G405" s="29">
        <v>0.67</v>
      </c>
      <c r="H405" s="29">
        <v>0.49</v>
      </c>
      <c r="I405" s="37">
        <v>1011.77</v>
      </c>
      <c r="J405" s="29"/>
    </row>
    <row r="406" spans="2:10">
      <c r="B406" s="29" t="s">
        <v>208</v>
      </c>
      <c r="C406" s="29">
        <v>132</v>
      </c>
      <c r="D406" s="29">
        <v>139</v>
      </c>
      <c r="E406" s="37">
        <v>1053.45</v>
      </c>
      <c r="F406" s="29">
        <v>3.64</v>
      </c>
      <c r="G406" s="29">
        <v>0.35</v>
      </c>
      <c r="H406" s="29">
        <v>-0.05</v>
      </c>
      <c r="I406" s="37">
        <v>1011.82</v>
      </c>
      <c r="J406" s="29"/>
    </row>
    <row r="407" spans="2:10">
      <c r="B407" s="29" t="s">
        <v>209</v>
      </c>
      <c r="C407" s="29">
        <v>133</v>
      </c>
      <c r="D407" s="29">
        <v>139</v>
      </c>
      <c r="E407" s="37">
        <v>1049.81</v>
      </c>
      <c r="F407" s="29">
        <v>-0.1</v>
      </c>
      <c r="G407" s="29">
        <v>-0.01</v>
      </c>
      <c r="H407" s="29">
        <v>0.02</v>
      </c>
      <c r="I407" s="37">
        <v>1012.21</v>
      </c>
      <c r="J407" s="29"/>
    </row>
    <row r="408" spans="2:10">
      <c r="B408" s="29" t="s">
        <v>210</v>
      </c>
      <c r="C408" s="29">
        <v>133</v>
      </c>
      <c r="D408" s="29">
        <v>140</v>
      </c>
      <c r="E408" s="37">
        <v>1049.9100000000001</v>
      </c>
      <c r="F408" s="29">
        <v>10.61</v>
      </c>
      <c r="G408" s="29">
        <v>1.02</v>
      </c>
      <c r="H408" s="29">
        <v>1.02</v>
      </c>
      <c r="I408" s="37">
        <v>1012.26</v>
      </c>
      <c r="J408" s="29"/>
    </row>
    <row r="409" spans="2:10">
      <c r="B409" s="29" t="s">
        <v>211</v>
      </c>
      <c r="C409" s="29">
        <v>133</v>
      </c>
      <c r="D409" s="29">
        <v>138</v>
      </c>
      <c r="E409" s="37">
        <v>1039.3</v>
      </c>
      <c r="F409" s="29">
        <v>-0.56999999999999995</v>
      </c>
      <c r="G409" s="29">
        <v>-0.05</v>
      </c>
      <c r="H409" s="29">
        <v>0.01</v>
      </c>
      <c r="I409" s="37">
        <v>1012.53</v>
      </c>
      <c r="J409" s="29"/>
    </row>
    <row r="410" spans="2:10">
      <c r="B410" s="29" t="s">
        <v>212</v>
      </c>
      <c r="C410" s="29">
        <v>133</v>
      </c>
      <c r="D410" s="29">
        <v>138</v>
      </c>
      <c r="E410" s="37">
        <v>1039.8699999999999</v>
      </c>
      <c r="F410" s="29">
        <v>13.92</v>
      </c>
      <c r="G410" s="29">
        <v>1.36</v>
      </c>
      <c r="H410" s="29">
        <v>1.43</v>
      </c>
      <c r="I410" s="37">
        <v>1012.68</v>
      </c>
      <c r="J410" s="29"/>
    </row>
    <row r="411" spans="2:10">
      <c r="B411" s="29" t="s">
        <v>213</v>
      </c>
      <c r="C411" s="29">
        <v>133</v>
      </c>
      <c r="D411" s="29">
        <v>136</v>
      </c>
      <c r="E411" s="37">
        <v>1025.95</v>
      </c>
      <c r="F411" s="29">
        <v>-15.8</v>
      </c>
      <c r="G411" s="29">
        <v>-1.52</v>
      </c>
      <c r="H411" s="29">
        <v>-2.11</v>
      </c>
      <c r="I411" s="37">
        <v>1012.73</v>
      </c>
      <c r="J411" s="29"/>
    </row>
    <row r="412" spans="2:10">
      <c r="B412" s="29" t="s">
        <v>214</v>
      </c>
      <c r="C412" s="29">
        <v>133</v>
      </c>
      <c r="D412" s="29">
        <v>138</v>
      </c>
      <c r="E412" s="37">
        <v>1041.75</v>
      </c>
      <c r="F412" s="29">
        <v>-4.6100000000000003</v>
      </c>
      <c r="G412" s="29">
        <v>-0.44</v>
      </c>
      <c r="H412" s="29">
        <v>-0.34</v>
      </c>
      <c r="I412" s="37">
        <v>1012.78</v>
      </c>
      <c r="J412" s="29"/>
    </row>
    <row r="413" spans="2:10">
      <c r="B413" s="29" t="s">
        <v>215</v>
      </c>
      <c r="C413" s="29">
        <v>133</v>
      </c>
      <c r="D413" s="29">
        <v>139</v>
      </c>
      <c r="E413" s="37">
        <v>1046.3599999999999</v>
      </c>
      <c r="F413" s="29">
        <v>10.47</v>
      </c>
      <c r="G413" s="29">
        <v>1.01</v>
      </c>
      <c r="H413" s="29">
        <v>1.35</v>
      </c>
      <c r="I413" s="37">
        <v>1012.83</v>
      </c>
      <c r="J413" s="29"/>
    </row>
    <row r="414" spans="2:10">
      <c r="B414" s="29" t="s">
        <v>216</v>
      </c>
      <c r="C414" s="29">
        <v>133</v>
      </c>
      <c r="D414" s="29">
        <v>138</v>
      </c>
      <c r="E414" s="37">
        <v>1035.8900000000001</v>
      </c>
      <c r="F414" s="29">
        <v>1.68</v>
      </c>
      <c r="G414" s="29">
        <v>0.16</v>
      </c>
      <c r="H414" s="29">
        <v>-0.04</v>
      </c>
      <c r="I414" s="37">
        <v>1012.88</v>
      </c>
      <c r="J414" s="29"/>
    </row>
    <row r="415" spans="2:10">
      <c r="B415" s="29" t="s">
        <v>217</v>
      </c>
      <c r="C415" s="29">
        <v>134</v>
      </c>
      <c r="D415" s="29">
        <v>138</v>
      </c>
      <c r="E415" s="37">
        <v>1034.21</v>
      </c>
      <c r="F415" s="29">
        <v>9.51</v>
      </c>
      <c r="G415" s="29">
        <v>0.93</v>
      </c>
      <c r="H415" s="29">
        <v>0.87</v>
      </c>
      <c r="I415" s="37">
        <v>1013.02</v>
      </c>
      <c r="J415" s="29"/>
    </row>
    <row r="416" spans="2:10">
      <c r="B416" s="29" t="s">
        <v>218</v>
      </c>
      <c r="C416" s="29">
        <v>134</v>
      </c>
      <c r="D416" s="29">
        <v>137</v>
      </c>
      <c r="E416" s="37">
        <v>1024.7</v>
      </c>
      <c r="F416" s="29">
        <v>7.63</v>
      </c>
      <c r="G416" s="29">
        <v>0.75</v>
      </c>
      <c r="H416" s="29">
        <v>0.62</v>
      </c>
      <c r="I416" s="37">
        <v>1013.06</v>
      </c>
      <c r="J416" s="29"/>
    </row>
    <row r="417" spans="2:10">
      <c r="B417" s="29" t="s">
        <v>219</v>
      </c>
      <c r="C417" s="29">
        <v>134</v>
      </c>
      <c r="D417" s="29">
        <v>136</v>
      </c>
      <c r="E417" s="37">
        <v>1017.07</v>
      </c>
      <c r="F417" s="29">
        <v>17.8</v>
      </c>
      <c r="G417" s="29">
        <v>1.78</v>
      </c>
      <c r="H417" s="29">
        <v>1.99</v>
      </c>
      <c r="I417" s="37">
        <v>1013.11</v>
      </c>
      <c r="J417" s="29"/>
    </row>
    <row r="418" spans="2:10">
      <c r="B418" s="29" t="s">
        <v>220</v>
      </c>
      <c r="C418" s="29">
        <v>133</v>
      </c>
      <c r="D418" s="29">
        <v>133</v>
      </c>
      <c r="E418" s="29">
        <v>999.27</v>
      </c>
      <c r="F418" s="29">
        <v>-28.41</v>
      </c>
      <c r="G418" s="29">
        <v>-2.76</v>
      </c>
      <c r="H418" s="29">
        <v>-2.78</v>
      </c>
      <c r="I418" s="37">
        <v>1013.4</v>
      </c>
      <c r="J418" s="29"/>
    </row>
    <row r="419" spans="2:10">
      <c r="B419" s="29" t="s">
        <v>221</v>
      </c>
      <c r="C419" s="29">
        <v>133</v>
      </c>
      <c r="D419" s="29">
        <v>137</v>
      </c>
      <c r="E419" s="37">
        <v>1027.68</v>
      </c>
      <c r="F419" s="29">
        <v>1.8</v>
      </c>
      <c r="G419" s="29">
        <v>0.18</v>
      </c>
      <c r="H419" s="29">
        <v>-0.23</v>
      </c>
      <c r="I419" s="37">
        <v>1013.3</v>
      </c>
      <c r="J419" s="29"/>
    </row>
    <row r="420" spans="2:10">
      <c r="B420" s="29" t="s">
        <v>222</v>
      </c>
      <c r="C420" s="29">
        <v>133</v>
      </c>
      <c r="D420" s="29">
        <v>136</v>
      </c>
      <c r="E420" s="37">
        <v>1025.8800000000001</v>
      </c>
      <c r="F420" s="29">
        <v>-23.67</v>
      </c>
      <c r="G420" s="29">
        <v>-2.2599999999999998</v>
      </c>
      <c r="H420" s="29">
        <v>-2.63</v>
      </c>
      <c r="I420" s="37">
        <v>1013.5</v>
      </c>
      <c r="J420" s="29"/>
    </row>
    <row r="421" spans="2:10">
      <c r="B421" s="29" t="s">
        <v>223</v>
      </c>
      <c r="C421" s="29">
        <v>133</v>
      </c>
      <c r="D421" s="29">
        <v>139</v>
      </c>
      <c r="E421" s="37">
        <v>1049.55</v>
      </c>
      <c r="F421" s="29">
        <v>-13.78</v>
      </c>
      <c r="G421" s="29">
        <v>-1.3</v>
      </c>
      <c r="H421" s="29">
        <v>-1.04</v>
      </c>
      <c r="I421" s="37">
        <v>1013.63</v>
      </c>
      <c r="J421" s="29"/>
    </row>
    <row r="422" spans="2:10">
      <c r="B422" s="29" t="s">
        <v>224</v>
      </c>
      <c r="C422" s="29">
        <v>138</v>
      </c>
      <c r="D422" s="29">
        <v>146</v>
      </c>
      <c r="E422" s="37">
        <v>1063.33</v>
      </c>
      <c r="F422" s="29">
        <v>6.22</v>
      </c>
      <c r="G422" s="29">
        <v>0.59</v>
      </c>
      <c r="H422" s="29">
        <v>-0.04</v>
      </c>
      <c r="I422" s="37">
        <v>1013.68</v>
      </c>
      <c r="J422" s="29"/>
    </row>
    <row r="423" spans="2:10">
      <c r="B423" s="29" t="s">
        <v>225</v>
      </c>
      <c r="C423" s="29">
        <v>141</v>
      </c>
      <c r="D423" s="29">
        <v>150</v>
      </c>
      <c r="E423" s="37">
        <v>1057.1099999999999</v>
      </c>
      <c r="F423" s="29">
        <v>6.7</v>
      </c>
      <c r="G423" s="29">
        <v>0.64</v>
      </c>
      <c r="H423" s="29">
        <v>0.25</v>
      </c>
      <c r="I423" s="37">
        <v>1013.73</v>
      </c>
      <c r="J423" s="29"/>
    </row>
    <row r="424" spans="2:10">
      <c r="B424" s="29" t="s">
        <v>226</v>
      </c>
      <c r="C424" s="29">
        <v>143</v>
      </c>
      <c r="D424" s="29">
        <v>150</v>
      </c>
      <c r="E424" s="37">
        <v>1050.4100000000001</v>
      </c>
      <c r="F424" s="29">
        <v>4.3600000000000003</v>
      </c>
      <c r="G424" s="29">
        <v>0.42</v>
      </c>
      <c r="H424" s="29">
        <v>0.97</v>
      </c>
      <c r="I424" s="37">
        <v>1014.53</v>
      </c>
      <c r="J424" s="29"/>
    </row>
    <row r="425" spans="2:10">
      <c r="B425" s="29" t="s">
        <v>227</v>
      </c>
      <c r="C425" s="29">
        <v>146</v>
      </c>
      <c r="D425" s="29">
        <v>153</v>
      </c>
      <c r="E425" s="37">
        <v>1046.05</v>
      </c>
      <c r="F425" s="29">
        <v>-0.35</v>
      </c>
      <c r="G425" s="29">
        <v>-0.03</v>
      </c>
      <c r="H425" s="29">
        <v>-0.12</v>
      </c>
      <c r="I425" s="37">
        <v>1014.58</v>
      </c>
      <c r="J425" s="29"/>
    </row>
    <row r="426" spans="2:10">
      <c r="B426" s="29" t="s">
        <v>228</v>
      </c>
      <c r="C426" s="29">
        <v>146</v>
      </c>
      <c r="D426" s="29">
        <v>153</v>
      </c>
      <c r="E426" s="37">
        <v>1046.4000000000001</v>
      </c>
      <c r="F426" s="29">
        <v>3.98</v>
      </c>
      <c r="G426" s="29">
        <v>0.38</v>
      </c>
      <c r="H426" s="29">
        <v>0.28999999999999998</v>
      </c>
      <c r="I426" s="37">
        <v>1014.63</v>
      </c>
      <c r="J426" s="29"/>
    </row>
    <row r="427" spans="2:10">
      <c r="B427" s="29" t="s">
        <v>229</v>
      </c>
      <c r="C427" s="29">
        <v>148</v>
      </c>
      <c r="D427" s="29">
        <v>154</v>
      </c>
      <c r="E427" s="37">
        <v>1042.42</v>
      </c>
      <c r="F427" s="29">
        <v>3.06</v>
      </c>
      <c r="G427" s="29">
        <v>0.28999999999999998</v>
      </c>
      <c r="H427" s="29">
        <v>0.4</v>
      </c>
      <c r="I427" s="37">
        <v>1014.68</v>
      </c>
      <c r="J427" s="29"/>
    </row>
    <row r="428" spans="2:10">
      <c r="B428" s="29" t="s">
        <v>230</v>
      </c>
      <c r="C428" s="29">
        <v>155</v>
      </c>
      <c r="D428" s="29">
        <v>161</v>
      </c>
      <c r="E428" s="37">
        <v>1039.3599999999999</v>
      </c>
      <c r="F428" s="29">
        <v>-0.28999999999999998</v>
      </c>
      <c r="G428" s="29">
        <v>-0.03</v>
      </c>
      <c r="H428" s="29">
        <v>0.59</v>
      </c>
      <c r="I428" s="37">
        <v>1014.94</v>
      </c>
      <c r="J428" s="29"/>
    </row>
    <row r="429" spans="2:10">
      <c r="B429" s="29" t="s">
        <v>231</v>
      </c>
      <c r="C429" s="29">
        <v>158</v>
      </c>
      <c r="D429" s="29">
        <v>164</v>
      </c>
      <c r="E429" s="37">
        <v>1039.6500000000001</v>
      </c>
      <c r="F429" s="29">
        <v>16.010000000000002</v>
      </c>
      <c r="G429" s="29">
        <v>1.56</v>
      </c>
      <c r="H429" s="29">
        <v>1.33</v>
      </c>
      <c r="I429" s="37">
        <v>1014.99</v>
      </c>
      <c r="J429" s="29"/>
    </row>
    <row r="430" spans="2:10">
      <c r="B430" s="29" t="s">
        <v>232</v>
      </c>
      <c r="C430" s="29">
        <v>158</v>
      </c>
      <c r="D430" s="29">
        <v>161</v>
      </c>
      <c r="E430" s="37">
        <v>1023.64</v>
      </c>
      <c r="F430" s="29">
        <v>3.5</v>
      </c>
      <c r="G430" s="29">
        <v>0.34</v>
      </c>
      <c r="H430" s="29">
        <v>0.27</v>
      </c>
      <c r="I430" s="37">
        <v>1014.95</v>
      </c>
      <c r="J430" s="29"/>
    </row>
    <row r="431" spans="2:10">
      <c r="B431" s="29" t="s">
        <v>233</v>
      </c>
      <c r="C431" s="29">
        <v>157</v>
      </c>
      <c r="D431" s="29">
        <v>161</v>
      </c>
      <c r="E431" s="37">
        <v>1020.14</v>
      </c>
      <c r="F431" s="29">
        <v>-5.66</v>
      </c>
      <c r="G431" s="29">
        <v>-0.55000000000000004</v>
      </c>
      <c r="H431" s="29">
        <v>-1.04</v>
      </c>
      <c r="I431" s="37">
        <v>1015</v>
      </c>
      <c r="J431" s="29"/>
    </row>
    <row r="432" spans="2:10">
      <c r="B432" s="29" t="s">
        <v>234</v>
      </c>
      <c r="C432" s="29">
        <v>159</v>
      </c>
      <c r="D432" s="29">
        <v>163</v>
      </c>
      <c r="E432" s="37">
        <v>1025.8</v>
      </c>
      <c r="F432" s="29">
        <v>-0.28000000000000003</v>
      </c>
      <c r="G432" s="29">
        <v>-0.03</v>
      </c>
      <c r="H432" s="29">
        <v>0.26</v>
      </c>
      <c r="I432" s="37">
        <v>1014.96</v>
      </c>
      <c r="J432" s="29"/>
    </row>
    <row r="433" spans="2:10">
      <c r="B433" s="29" t="s">
        <v>235</v>
      </c>
      <c r="C433" s="29">
        <v>158</v>
      </c>
      <c r="D433" s="29">
        <v>162</v>
      </c>
      <c r="E433" s="37">
        <v>1026.08</v>
      </c>
      <c r="F433" s="29">
        <v>-0.06</v>
      </c>
      <c r="G433" s="29">
        <v>-0.01</v>
      </c>
      <c r="H433" s="29">
        <v>-0.23</v>
      </c>
      <c r="I433" s="37">
        <v>1015.37</v>
      </c>
      <c r="J433" s="29"/>
    </row>
    <row r="434" spans="2:10">
      <c r="B434" s="29" t="s">
        <v>236</v>
      </c>
      <c r="C434" s="29">
        <v>159</v>
      </c>
      <c r="D434" s="29">
        <v>163</v>
      </c>
      <c r="E434" s="37">
        <v>1026.1400000000001</v>
      </c>
      <c r="F434" s="29">
        <v>2.12</v>
      </c>
      <c r="G434" s="29">
        <v>0.21</v>
      </c>
      <c r="H434" s="29">
        <v>-0.23</v>
      </c>
      <c r="I434" s="37">
        <v>1015.3</v>
      </c>
      <c r="J434" s="29"/>
    </row>
    <row r="435" spans="2:10">
      <c r="B435" s="29" t="s">
        <v>237</v>
      </c>
      <c r="C435" s="29">
        <v>159</v>
      </c>
      <c r="D435" s="29">
        <v>163</v>
      </c>
      <c r="E435" s="37">
        <v>1024.02</v>
      </c>
      <c r="F435" s="29">
        <v>2.91</v>
      </c>
      <c r="G435" s="29">
        <v>0.28000000000000003</v>
      </c>
      <c r="H435" s="29">
        <v>0.74</v>
      </c>
      <c r="I435" s="37">
        <v>1015.35</v>
      </c>
      <c r="J435" s="29"/>
    </row>
    <row r="436" spans="2:10">
      <c r="B436" s="29" t="s">
        <v>238</v>
      </c>
      <c r="C436" s="29">
        <v>160</v>
      </c>
      <c r="D436" s="29">
        <v>163</v>
      </c>
      <c r="E436" s="37">
        <v>1021.11</v>
      </c>
      <c r="F436" s="29">
        <v>1.95</v>
      </c>
      <c r="G436" s="29">
        <v>0.19</v>
      </c>
      <c r="H436" s="29">
        <v>0.28999999999999998</v>
      </c>
      <c r="I436" s="37">
        <v>1015.4</v>
      </c>
      <c r="J436" s="29"/>
    </row>
    <row r="437" spans="2:10">
      <c r="B437" s="29" t="s">
        <v>239</v>
      </c>
      <c r="C437" s="29">
        <v>161</v>
      </c>
      <c r="D437" s="29">
        <v>164</v>
      </c>
      <c r="E437" s="37">
        <v>1019.16</v>
      </c>
      <c r="F437" s="29">
        <v>18.260000000000002</v>
      </c>
      <c r="G437" s="29">
        <v>1.82</v>
      </c>
      <c r="H437" s="29">
        <v>2.29</v>
      </c>
      <c r="I437" s="37">
        <v>1015.45</v>
      </c>
      <c r="J437" s="29"/>
    </row>
    <row r="438" spans="2:10">
      <c r="B438" s="29" t="s">
        <v>240</v>
      </c>
      <c r="C438" s="29">
        <v>161</v>
      </c>
      <c r="D438" s="29">
        <v>161</v>
      </c>
      <c r="E438" s="37">
        <v>1000.9</v>
      </c>
      <c r="F438" s="29">
        <v>14.83</v>
      </c>
      <c r="G438" s="29">
        <v>1.5</v>
      </c>
      <c r="H438" s="29">
        <v>1.77</v>
      </c>
      <c r="I438" s="37">
        <v>1015.41</v>
      </c>
      <c r="J438" s="29"/>
    </row>
    <row r="439" spans="2:10">
      <c r="B439" s="29" t="s">
        <v>241</v>
      </c>
      <c r="C439" s="29">
        <v>162</v>
      </c>
      <c r="D439" s="29">
        <v>160</v>
      </c>
      <c r="E439" s="29">
        <v>986.07</v>
      </c>
      <c r="F439" s="29">
        <v>-7.86</v>
      </c>
      <c r="G439" s="29">
        <v>-0.79</v>
      </c>
      <c r="H439" s="29">
        <v>-0.82</v>
      </c>
      <c r="I439" s="37">
        <v>1015.46</v>
      </c>
      <c r="J439" s="29"/>
    </row>
    <row r="440" spans="2:10">
      <c r="B440" s="29" t="s">
        <v>242</v>
      </c>
      <c r="C440" s="29">
        <v>163</v>
      </c>
      <c r="D440" s="29">
        <v>162</v>
      </c>
      <c r="E440" s="29">
        <v>993.93</v>
      </c>
      <c r="F440" s="29">
        <v>2.59</v>
      </c>
      <c r="G440" s="29">
        <v>0.26</v>
      </c>
      <c r="H440" s="29">
        <v>0.59</v>
      </c>
      <c r="I440" s="37">
        <v>1015.5</v>
      </c>
      <c r="J440" s="29"/>
    </row>
    <row r="441" spans="2:10">
      <c r="B441" s="29" t="s">
        <v>243</v>
      </c>
      <c r="C441" s="29">
        <v>162</v>
      </c>
      <c r="D441" s="29">
        <v>161</v>
      </c>
      <c r="E441" s="29">
        <v>991.34</v>
      </c>
      <c r="F441" s="29">
        <v>-3.18</v>
      </c>
      <c r="G441" s="29">
        <v>-0.32</v>
      </c>
      <c r="H441" s="29">
        <v>-0.66</v>
      </c>
      <c r="I441" s="37">
        <v>1015.54</v>
      </c>
      <c r="J441" s="29"/>
    </row>
    <row r="442" spans="2:10">
      <c r="B442" s="29" t="s">
        <v>244</v>
      </c>
      <c r="C442" s="29">
        <v>162</v>
      </c>
      <c r="D442" s="29">
        <v>161</v>
      </c>
      <c r="E442" s="29">
        <v>994.52</v>
      </c>
      <c r="F442" s="29">
        <v>-7.26</v>
      </c>
      <c r="G442" s="29">
        <v>-0.72</v>
      </c>
      <c r="H442" s="29">
        <v>-0.86</v>
      </c>
      <c r="I442" s="37">
        <v>1015.59</v>
      </c>
      <c r="J442" s="29"/>
    </row>
    <row r="443" spans="2:10">
      <c r="B443" s="29" t="s">
        <v>245</v>
      </c>
      <c r="C443" s="29">
        <v>162</v>
      </c>
      <c r="D443" s="29">
        <v>163</v>
      </c>
      <c r="E443" s="37">
        <v>1001.78</v>
      </c>
      <c r="F443" s="29">
        <v>0.38</v>
      </c>
      <c r="G443" s="29">
        <v>0.04</v>
      </c>
      <c r="H443" s="29">
        <v>-0.14000000000000001</v>
      </c>
      <c r="I443" s="37">
        <v>1015.92</v>
      </c>
      <c r="J443" s="29"/>
    </row>
    <row r="444" spans="2:10">
      <c r="B444" s="29" t="s">
        <v>246</v>
      </c>
      <c r="C444" s="29">
        <v>162</v>
      </c>
      <c r="D444" s="29">
        <v>162</v>
      </c>
      <c r="E444" s="37">
        <v>1001.4</v>
      </c>
      <c r="F444" s="29">
        <v>16.98</v>
      </c>
      <c r="G444" s="29">
        <v>1.72</v>
      </c>
      <c r="H444" s="29">
        <v>1.4</v>
      </c>
      <c r="I444" s="37">
        <v>1015.87</v>
      </c>
      <c r="J444" s="29"/>
    </row>
    <row r="445" spans="2:10">
      <c r="B445" s="29" t="s">
        <v>247</v>
      </c>
      <c r="C445" s="29">
        <v>163</v>
      </c>
      <c r="D445" s="29">
        <v>160</v>
      </c>
      <c r="E445" s="29">
        <v>984.42</v>
      </c>
      <c r="F445" s="29">
        <v>-1.23</v>
      </c>
      <c r="G445" s="29">
        <v>-0.12</v>
      </c>
      <c r="H445" s="29">
        <v>0.04</v>
      </c>
      <c r="I445" s="37">
        <v>1015.76</v>
      </c>
      <c r="J445" s="29"/>
    </row>
    <row r="446" spans="2:10">
      <c r="B446" s="29" t="s">
        <v>248</v>
      </c>
      <c r="C446" s="29">
        <v>163</v>
      </c>
      <c r="D446" s="29">
        <v>160</v>
      </c>
      <c r="E446" s="29">
        <v>985.65</v>
      </c>
      <c r="F446" s="29">
        <v>0.85</v>
      </c>
      <c r="G446" s="29">
        <v>0.09</v>
      </c>
      <c r="H446" s="29">
        <v>0.34</v>
      </c>
      <c r="I446" s="37">
        <v>1015.8</v>
      </c>
      <c r="J446" s="29"/>
    </row>
    <row r="447" spans="2:10">
      <c r="B447" s="29" t="s">
        <v>249</v>
      </c>
      <c r="C447" s="29">
        <v>164</v>
      </c>
      <c r="D447" s="29">
        <v>161</v>
      </c>
      <c r="E447" s="29">
        <v>984.8</v>
      </c>
      <c r="F447" s="29">
        <v>-13.84</v>
      </c>
      <c r="G447" s="29">
        <v>-1.39</v>
      </c>
      <c r="H447" s="29">
        <v>-1.61</v>
      </c>
      <c r="I447" s="37">
        <v>1015.85</v>
      </c>
      <c r="J447" s="29"/>
    </row>
    <row r="448" spans="2:10">
      <c r="B448" s="29" t="s">
        <v>250</v>
      </c>
      <c r="C448" s="29">
        <v>164</v>
      </c>
      <c r="D448" s="29">
        <v>164</v>
      </c>
      <c r="E448" s="29">
        <v>998.64</v>
      </c>
      <c r="F448" s="29">
        <v>1.1000000000000001</v>
      </c>
      <c r="G448" s="29">
        <v>0.11</v>
      </c>
      <c r="H448" s="29">
        <v>0.35</v>
      </c>
      <c r="I448" s="37">
        <v>1015.99</v>
      </c>
      <c r="J448" s="29"/>
    </row>
    <row r="449" spans="2:10">
      <c r="B449" s="29" t="s">
        <v>251</v>
      </c>
      <c r="C449" s="29">
        <v>165</v>
      </c>
      <c r="D449" s="29">
        <v>164</v>
      </c>
      <c r="E449" s="29">
        <v>997.54</v>
      </c>
      <c r="F449" s="29">
        <v>-6.18</v>
      </c>
      <c r="G449" s="29">
        <v>-0.62</v>
      </c>
      <c r="H449" s="29">
        <v>-0.68</v>
      </c>
      <c r="I449" s="37">
        <v>1016.03</v>
      </c>
      <c r="J449" s="29"/>
    </row>
    <row r="450" spans="2:10">
      <c r="B450" s="29" t="s">
        <v>252</v>
      </c>
      <c r="C450" s="29">
        <v>167</v>
      </c>
      <c r="D450" s="29">
        <v>168</v>
      </c>
      <c r="E450" s="37">
        <v>1003.72</v>
      </c>
      <c r="F450" s="29">
        <v>-3.82</v>
      </c>
      <c r="G450" s="29">
        <v>-0.38</v>
      </c>
      <c r="H450" s="29">
        <v>-0.05</v>
      </c>
      <c r="I450" s="37">
        <v>1015.97</v>
      </c>
      <c r="J450" s="29"/>
    </row>
    <row r="451" spans="2:10">
      <c r="B451" s="29" t="s">
        <v>253</v>
      </c>
      <c r="C451" s="29">
        <v>167</v>
      </c>
      <c r="D451" s="29">
        <v>168</v>
      </c>
      <c r="E451" s="37">
        <v>1007.54</v>
      </c>
      <c r="F451" s="29">
        <v>0.22</v>
      </c>
      <c r="G451" s="29">
        <v>0.02</v>
      </c>
      <c r="H451" s="29">
        <v>0.26</v>
      </c>
      <c r="I451" s="37">
        <v>1016.01</v>
      </c>
      <c r="J451" s="29"/>
    </row>
    <row r="452" spans="2:10">
      <c r="B452" s="29" t="s">
        <v>254</v>
      </c>
      <c r="C452" s="29">
        <v>167</v>
      </c>
      <c r="D452" s="29">
        <v>168</v>
      </c>
      <c r="E452" s="37">
        <v>1007.32</v>
      </c>
      <c r="F452" s="29">
        <v>11.72</v>
      </c>
      <c r="G452" s="29">
        <v>1.18</v>
      </c>
      <c r="H452" s="29">
        <v>1.76</v>
      </c>
      <c r="I452" s="37">
        <v>1016.06</v>
      </c>
      <c r="J452" s="29"/>
    </row>
    <row r="453" spans="2:10">
      <c r="B453" s="29" t="s">
        <v>255</v>
      </c>
      <c r="C453" s="29">
        <v>167</v>
      </c>
      <c r="D453" s="29">
        <v>166</v>
      </c>
      <c r="E453" s="29">
        <v>995.6</v>
      </c>
      <c r="F453" s="29">
        <v>8.6999999999999993</v>
      </c>
      <c r="G453" s="29">
        <v>0.88</v>
      </c>
      <c r="H453" s="29">
        <v>0.73</v>
      </c>
      <c r="I453" s="37">
        <v>1016.15</v>
      </c>
      <c r="J453" s="29"/>
    </row>
    <row r="454" spans="2:10">
      <c r="B454" s="29" t="s">
        <v>256</v>
      </c>
      <c r="C454" s="29">
        <v>167</v>
      </c>
      <c r="D454" s="29">
        <v>165</v>
      </c>
      <c r="E454" s="29">
        <v>986.9</v>
      </c>
      <c r="F454" s="29">
        <v>-10.72</v>
      </c>
      <c r="G454" s="29">
        <v>-1.07</v>
      </c>
      <c r="H454" s="29">
        <v>-1.43</v>
      </c>
      <c r="I454" s="37">
        <v>1016.2</v>
      </c>
      <c r="J454" s="29"/>
    </row>
    <row r="455" spans="2:10">
      <c r="B455" s="29" t="s">
        <v>257</v>
      </c>
      <c r="C455" s="29">
        <v>167</v>
      </c>
      <c r="D455" s="29">
        <v>167</v>
      </c>
      <c r="E455" s="29">
        <v>997.62</v>
      </c>
      <c r="F455" s="29">
        <v>2.12</v>
      </c>
      <c r="G455" s="29">
        <v>0.21</v>
      </c>
      <c r="H455" s="29">
        <v>0.25</v>
      </c>
      <c r="I455" s="37">
        <v>1016.24</v>
      </c>
      <c r="J455" s="29"/>
    </row>
    <row r="456" spans="2:10">
      <c r="B456" s="29" t="s">
        <v>258</v>
      </c>
      <c r="C456" s="29">
        <v>167</v>
      </c>
      <c r="D456" s="29">
        <v>166</v>
      </c>
      <c r="E456" s="29">
        <v>995.5</v>
      </c>
      <c r="F456" s="29">
        <v>-7.26</v>
      </c>
      <c r="G456" s="29">
        <v>-0.72</v>
      </c>
      <c r="H456" s="29">
        <v>-1.1299999999999999</v>
      </c>
      <c r="I456" s="37">
        <v>1016.29</v>
      </c>
      <c r="J456" s="29"/>
    </row>
    <row r="457" spans="2:10">
      <c r="B457" s="29" t="s">
        <v>259</v>
      </c>
      <c r="C457" s="29">
        <v>167</v>
      </c>
      <c r="D457" s="29">
        <v>167</v>
      </c>
      <c r="E457" s="37">
        <v>1002.76</v>
      </c>
      <c r="F457" s="29">
        <v>-1.96</v>
      </c>
      <c r="G457" s="29">
        <v>-0.2</v>
      </c>
      <c r="H457" s="29">
        <v>-0.79</v>
      </c>
      <c r="I457" s="37">
        <v>1016.34</v>
      </c>
      <c r="J457" s="29"/>
    </row>
    <row r="458" spans="2:10">
      <c r="B458" s="29" t="s">
        <v>260</v>
      </c>
      <c r="C458" s="29">
        <v>167</v>
      </c>
      <c r="D458" s="29">
        <v>168</v>
      </c>
      <c r="E458" s="37">
        <v>1004.72</v>
      </c>
      <c r="F458" s="29">
        <v>-6.04</v>
      </c>
      <c r="G458" s="29">
        <v>-0.6</v>
      </c>
      <c r="H458" s="29">
        <v>-0.88</v>
      </c>
      <c r="I458" s="37">
        <v>1016.48</v>
      </c>
      <c r="J458" s="29"/>
    </row>
    <row r="459" spans="2:10">
      <c r="B459" s="29" t="s">
        <v>261</v>
      </c>
      <c r="C459" s="29">
        <v>167</v>
      </c>
      <c r="D459" s="29">
        <v>169</v>
      </c>
      <c r="E459" s="37">
        <v>1010.76</v>
      </c>
      <c r="F459" s="29">
        <v>-17.559999999999999</v>
      </c>
      <c r="G459" s="29">
        <v>-1.71</v>
      </c>
      <c r="H459" s="29">
        <v>-1.92</v>
      </c>
      <c r="I459" s="37">
        <v>1016.53</v>
      </c>
      <c r="J459" s="29"/>
    </row>
    <row r="460" spans="2:10">
      <c r="B460" s="29" t="s">
        <v>262</v>
      </c>
      <c r="C460" s="29">
        <v>167</v>
      </c>
      <c r="D460" s="29">
        <v>172</v>
      </c>
      <c r="E460" s="37">
        <v>1028.32</v>
      </c>
      <c r="F460" s="29">
        <v>-5.99</v>
      </c>
      <c r="G460" s="29">
        <v>-0.57999999999999996</v>
      </c>
      <c r="H460" s="29">
        <v>0.17</v>
      </c>
      <c r="I460" s="37">
        <v>1016.58</v>
      </c>
      <c r="J460" s="29"/>
    </row>
    <row r="461" spans="2:10">
      <c r="B461" s="29" t="s">
        <v>263</v>
      </c>
      <c r="C461" s="29">
        <v>168</v>
      </c>
      <c r="D461" s="29">
        <v>173</v>
      </c>
      <c r="E461" s="37">
        <v>1034.31</v>
      </c>
      <c r="F461" s="29">
        <v>-0.2</v>
      </c>
      <c r="G461" s="29">
        <v>-0.02</v>
      </c>
      <c r="H461" s="29">
        <v>0</v>
      </c>
      <c r="I461" s="37">
        <v>1016.59</v>
      </c>
      <c r="J461" s="29"/>
    </row>
    <row r="462" spans="2:10">
      <c r="B462" s="29" t="s">
        <v>264</v>
      </c>
      <c r="C462" s="29">
        <v>167</v>
      </c>
      <c r="D462" s="29">
        <v>173</v>
      </c>
      <c r="E462" s="37">
        <v>1034.51</v>
      </c>
      <c r="F462" s="29">
        <v>9.5299999999999994</v>
      </c>
      <c r="G462" s="29">
        <v>0.93</v>
      </c>
      <c r="H462" s="29">
        <v>0.59</v>
      </c>
      <c r="I462" s="37">
        <v>1016.79</v>
      </c>
      <c r="J462" s="29"/>
    </row>
    <row r="463" spans="2:10">
      <c r="B463" s="29" t="s">
        <v>265</v>
      </c>
      <c r="C463" s="29">
        <v>168</v>
      </c>
      <c r="D463" s="29">
        <v>172</v>
      </c>
      <c r="E463" s="37">
        <v>1024.98</v>
      </c>
      <c r="F463" s="29">
        <v>10.41</v>
      </c>
      <c r="G463" s="29">
        <v>1.03</v>
      </c>
      <c r="H463" s="29">
        <v>-0.71</v>
      </c>
      <c r="I463" s="37">
        <v>1016.83</v>
      </c>
      <c r="J463" s="29"/>
    </row>
    <row r="464" spans="2:10">
      <c r="B464" s="29" t="s">
        <v>266</v>
      </c>
      <c r="C464" s="29">
        <v>169</v>
      </c>
      <c r="D464" s="29">
        <v>171</v>
      </c>
      <c r="E464" s="37">
        <v>1014.57</v>
      </c>
      <c r="F464" s="29">
        <v>-5.53</v>
      </c>
      <c r="G464" s="29">
        <v>-0.54</v>
      </c>
      <c r="H464" s="29">
        <v>-0.19</v>
      </c>
      <c r="I464" s="29">
        <v>999.12</v>
      </c>
      <c r="J464" s="29"/>
    </row>
    <row r="465" spans="2:10">
      <c r="B465" s="29" t="s">
        <v>267</v>
      </c>
      <c r="C465" s="29">
        <v>170</v>
      </c>
      <c r="D465" s="29">
        <v>174</v>
      </c>
      <c r="E465" s="37">
        <v>1020.1</v>
      </c>
      <c r="F465" s="29">
        <v>-1.38</v>
      </c>
      <c r="G465" s="29">
        <v>-0.14000000000000001</v>
      </c>
      <c r="H465" s="29">
        <v>0.09</v>
      </c>
      <c r="I465" s="29">
        <v>999.17</v>
      </c>
      <c r="J465" s="29"/>
    </row>
    <row r="466" spans="2:10">
      <c r="B466" s="29" t="s">
        <v>268</v>
      </c>
      <c r="C466" s="29">
        <v>172</v>
      </c>
      <c r="D466" s="29">
        <v>175</v>
      </c>
      <c r="E466" s="37">
        <v>1021.48</v>
      </c>
      <c r="F466" s="29">
        <v>-6.47</v>
      </c>
      <c r="G466" s="29">
        <v>-0.63</v>
      </c>
      <c r="H466" s="29">
        <v>-0.39</v>
      </c>
      <c r="I466" s="29">
        <v>999.37</v>
      </c>
      <c r="J466" s="29"/>
    </row>
    <row r="467" spans="2:10">
      <c r="B467" s="29" t="s">
        <v>269</v>
      </c>
      <c r="C467" s="29">
        <v>174</v>
      </c>
      <c r="D467" s="29">
        <v>179</v>
      </c>
      <c r="E467" s="37">
        <v>1027.95</v>
      </c>
      <c r="F467" s="29">
        <v>4.8600000000000003</v>
      </c>
      <c r="G467" s="29">
        <v>0.48</v>
      </c>
      <c r="H467" s="29">
        <v>1.03</v>
      </c>
      <c r="I467" s="29">
        <v>999.41</v>
      </c>
      <c r="J467" s="29"/>
    </row>
    <row r="468" spans="2:10">
      <c r="B468" s="29" t="s">
        <v>270</v>
      </c>
      <c r="C468" s="29">
        <v>174</v>
      </c>
      <c r="D468" s="29">
        <v>178</v>
      </c>
      <c r="E468" s="37">
        <v>1023.09</v>
      </c>
      <c r="F468" s="29">
        <v>-6.41</v>
      </c>
      <c r="G468" s="29">
        <v>-0.62</v>
      </c>
      <c r="H468" s="29">
        <v>-0.4</v>
      </c>
      <c r="I468" s="29">
        <v>999.46</v>
      </c>
      <c r="J468" s="29"/>
    </row>
    <row r="469" spans="2:10">
      <c r="B469" s="29" t="s">
        <v>271</v>
      </c>
      <c r="C469" s="29">
        <v>178</v>
      </c>
      <c r="D469" s="29">
        <v>183</v>
      </c>
      <c r="E469" s="37">
        <v>1029.5</v>
      </c>
      <c r="F469" s="29">
        <v>5.15</v>
      </c>
      <c r="G469" s="29">
        <v>0.5</v>
      </c>
      <c r="H469" s="29">
        <v>0.85</v>
      </c>
      <c r="I469" s="29">
        <v>999.51</v>
      </c>
      <c r="J469" s="29"/>
    </row>
    <row r="470" spans="2:10">
      <c r="B470" s="29" t="s">
        <v>272</v>
      </c>
      <c r="C470" s="29">
        <v>179</v>
      </c>
      <c r="D470" s="29">
        <v>183</v>
      </c>
      <c r="E470" s="37">
        <v>1024.3499999999999</v>
      </c>
      <c r="F470" s="29">
        <v>4.1100000000000003</v>
      </c>
      <c r="G470" s="29">
        <v>0.4</v>
      </c>
      <c r="H470" s="29">
        <v>0.14000000000000001</v>
      </c>
      <c r="I470" s="29">
        <v>999.56</v>
      </c>
      <c r="J470" s="29"/>
    </row>
    <row r="471" spans="2:10">
      <c r="B471" s="29" t="s">
        <v>273</v>
      </c>
      <c r="C471" s="29">
        <v>179</v>
      </c>
      <c r="D471" s="29">
        <v>182</v>
      </c>
      <c r="E471" s="37">
        <v>1020.24</v>
      </c>
      <c r="F471" s="29">
        <v>24.95</v>
      </c>
      <c r="G471" s="29">
        <v>2.5099999999999998</v>
      </c>
      <c r="H471" s="29">
        <v>2.7</v>
      </c>
      <c r="I471" s="29">
        <v>999.7</v>
      </c>
      <c r="J471" s="29"/>
    </row>
    <row r="472" spans="2:10">
      <c r="B472" s="29" t="s">
        <v>274</v>
      </c>
      <c r="C472" s="29">
        <v>179</v>
      </c>
      <c r="D472" s="29">
        <v>178</v>
      </c>
      <c r="E472" s="29">
        <v>995.29</v>
      </c>
      <c r="F472" s="29">
        <v>4.37</v>
      </c>
      <c r="G472" s="29">
        <v>0.44</v>
      </c>
      <c r="H472" s="29">
        <v>0.46</v>
      </c>
      <c r="I472" s="29">
        <v>999.75</v>
      </c>
      <c r="J472" s="29"/>
    </row>
    <row r="473" spans="2:10">
      <c r="B473" s="29" t="s">
        <v>275</v>
      </c>
      <c r="C473" s="29">
        <v>179</v>
      </c>
      <c r="D473" s="29">
        <v>177</v>
      </c>
      <c r="E473" s="29">
        <v>990.92</v>
      </c>
      <c r="F473" s="29">
        <v>-8.7799999999999994</v>
      </c>
      <c r="G473" s="29">
        <v>-0.88</v>
      </c>
      <c r="H473" s="29">
        <v>-0.87</v>
      </c>
      <c r="I473" s="29">
        <v>999.82</v>
      </c>
      <c r="J473" s="29"/>
    </row>
    <row r="474" spans="2:10">
      <c r="B474" s="29" t="s">
        <v>276</v>
      </c>
      <c r="C474" s="29">
        <v>181</v>
      </c>
      <c r="D474" s="29">
        <v>181</v>
      </c>
      <c r="E474" s="29">
        <v>999.7</v>
      </c>
      <c r="F474" s="29">
        <v>-0.21</v>
      </c>
      <c r="G474" s="29">
        <v>-0.02</v>
      </c>
      <c r="H474" s="29">
        <v>0.01</v>
      </c>
      <c r="I474" s="29">
        <v>999.86</v>
      </c>
      <c r="J474" s="29"/>
    </row>
    <row r="475" spans="2:10">
      <c r="B475" s="29" t="s">
        <v>277</v>
      </c>
      <c r="C475" s="29">
        <v>180</v>
      </c>
      <c r="D475" s="29">
        <v>181</v>
      </c>
      <c r="E475" s="29">
        <v>999.91</v>
      </c>
      <c r="F475" s="29">
        <v>-14.73</v>
      </c>
      <c r="G475" s="29">
        <v>-1.45</v>
      </c>
      <c r="H475" s="29">
        <v>-1.48</v>
      </c>
      <c r="I475" s="29">
        <v>999.91</v>
      </c>
      <c r="J475" s="29" t="s">
        <v>23</v>
      </c>
    </row>
    <row r="476" spans="2:10">
      <c r="B476" s="29" t="s">
        <v>278</v>
      </c>
      <c r="C476" s="29">
        <v>181</v>
      </c>
      <c r="D476" s="29">
        <v>184</v>
      </c>
      <c r="E476" s="37">
        <v>1018.08</v>
      </c>
      <c r="F476" s="29">
        <v>-1.04</v>
      </c>
      <c r="G476" s="29">
        <v>-0.1</v>
      </c>
      <c r="H476" s="29">
        <v>-0.22</v>
      </c>
      <c r="I476" s="37">
        <v>1008.6</v>
      </c>
      <c r="J476" s="29"/>
    </row>
    <row r="477" spans="2:10">
      <c r="B477" s="29" t="s">
        <v>279</v>
      </c>
      <c r="C477" s="29">
        <v>182</v>
      </c>
      <c r="D477" s="29">
        <v>185</v>
      </c>
      <c r="E477" s="37">
        <v>1019.12</v>
      </c>
      <c r="F477" s="29">
        <v>-4.21</v>
      </c>
      <c r="G477" s="29">
        <v>-0.41</v>
      </c>
      <c r="H477" s="29">
        <v>-0.51</v>
      </c>
      <c r="I477" s="37">
        <v>1008.64</v>
      </c>
      <c r="J477" s="29"/>
    </row>
    <row r="478" spans="2:10">
      <c r="B478" s="29" t="s">
        <v>280</v>
      </c>
      <c r="C478" s="29">
        <v>182</v>
      </c>
      <c r="D478" s="29">
        <v>186</v>
      </c>
      <c r="E478" s="37">
        <v>1023.33</v>
      </c>
      <c r="F478" s="29">
        <v>-5.25</v>
      </c>
      <c r="G478" s="29">
        <v>-0.51</v>
      </c>
      <c r="H478" s="29">
        <v>-0.42</v>
      </c>
      <c r="I478" s="37">
        <v>1008.69</v>
      </c>
      <c r="J478" s="29"/>
    </row>
    <row r="479" spans="2:10">
      <c r="B479" s="29" t="s">
        <v>281</v>
      </c>
      <c r="C479" s="29">
        <v>182</v>
      </c>
      <c r="D479" s="29">
        <v>187</v>
      </c>
      <c r="E479" s="37">
        <v>1028.58</v>
      </c>
      <c r="F479" s="29">
        <v>-6.42</v>
      </c>
      <c r="G479" s="29">
        <v>-0.62</v>
      </c>
      <c r="H479" s="29">
        <v>-0.52</v>
      </c>
      <c r="I479" s="37">
        <v>1008.74</v>
      </c>
      <c r="J479" s="29"/>
    </row>
    <row r="480" spans="2:10">
      <c r="B480" s="29" t="s">
        <v>282</v>
      </c>
      <c r="C480" s="29">
        <v>183</v>
      </c>
      <c r="D480" s="29">
        <v>190</v>
      </c>
      <c r="E480" s="37">
        <v>1035</v>
      </c>
      <c r="F480" s="29">
        <v>-0.41</v>
      </c>
      <c r="G480" s="29">
        <v>-0.04</v>
      </c>
      <c r="H480" s="29">
        <v>0.17</v>
      </c>
      <c r="I480" s="37">
        <v>1008.79</v>
      </c>
      <c r="J480" s="29"/>
    </row>
    <row r="481" spans="2:10">
      <c r="B481" s="29" t="s">
        <v>283</v>
      </c>
      <c r="C481" s="29">
        <v>184</v>
      </c>
      <c r="D481" s="29">
        <v>190</v>
      </c>
      <c r="E481" s="37">
        <v>1035.4100000000001</v>
      </c>
      <c r="F481" s="29">
        <v>5.9</v>
      </c>
      <c r="G481" s="29">
        <v>0.56999999999999995</v>
      </c>
      <c r="H481" s="29">
        <v>0.63</v>
      </c>
      <c r="I481" s="37">
        <v>1008.93</v>
      </c>
      <c r="J481" s="29"/>
    </row>
    <row r="482" spans="2:10">
      <c r="B482" s="29" t="s">
        <v>284</v>
      </c>
      <c r="C482" s="29">
        <v>184</v>
      </c>
      <c r="D482" s="29">
        <v>190</v>
      </c>
      <c r="E482" s="37">
        <v>1029.51</v>
      </c>
      <c r="F482" s="29">
        <v>12.47</v>
      </c>
      <c r="G482" s="29">
        <v>1.23</v>
      </c>
      <c r="H482" s="29">
        <v>0.76</v>
      </c>
      <c r="I482" s="37">
        <v>1008.98</v>
      </c>
      <c r="J482" s="29"/>
    </row>
    <row r="483" spans="2:10">
      <c r="B483" s="29" t="s">
        <v>285</v>
      </c>
      <c r="C483" s="29">
        <v>184</v>
      </c>
      <c r="D483" s="29">
        <v>187</v>
      </c>
      <c r="E483" s="37">
        <v>1017.04</v>
      </c>
      <c r="F483" s="29">
        <v>-7.02</v>
      </c>
      <c r="G483" s="29">
        <v>-0.69</v>
      </c>
      <c r="H483" s="29">
        <v>-1</v>
      </c>
      <c r="I483" s="37">
        <v>1008.53</v>
      </c>
      <c r="J483" s="29"/>
    </row>
    <row r="484" spans="2:10">
      <c r="B484" s="29" t="s">
        <v>286</v>
      </c>
      <c r="C484" s="29">
        <v>185</v>
      </c>
      <c r="D484" s="29">
        <v>190</v>
      </c>
      <c r="E484" s="37">
        <v>1024.06</v>
      </c>
      <c r="F484" s="29">
        <v>-1.45</v>
      </c>
      <c r="G484" s="29">
        <v>-0.14000000000000001</v>
      </c>
      <c r="H484" s="29">
        <v>0.2</v>
      </c>
      <c r="I484" s="37">
        <v>1008.58</v>
      </c>
      <c r="J484" s="29"/>
    </row>
    <row r="485" spans="2:10">
      <c r="B485" s="29" t="s">
        <v>287</v>
      </c>
      <c r="C485" s="29">
        <v>187</v>
      </c>
      <c r="D485" s="29">
        <v>191</v>
      </c>
      <c r="E485" s="37">
        <v>1025.51</v>
      </c>
      <c r="F485" s="29">
        <v>-1.1499999999999999</v>
      </c>
      <c r="G485" s="29">
        <v>-0.11</v>
      </c>
      <c r="H485" s="29">
        <v>0.08</v>
      </c>
      <c r="I485" s="37">
        <v>1008.63</v>
      </c>
      <c r="J485" s="29"/>
    </row>
    <row r="486" spans="2:10">
      <c r="B486" s="29" t="s">
        <v>288</v>
      </c>
      <c r="C486" s="29">
        <v>187</v>
      </c>
      <c r="D486" s="29">
        <v>192</v>
      </c>
      <c r="E486" s="37">
        <v>1026.6600000000001</v>
      </c>
      <c r="F486" s="29">
        <v>3.48</v>
      </c>
      <c r="G486" s="29">
        <v>0.34</v>
      </c>
      <c r="H486" s="29">
        <v>-0.26</v>
      </c>
      <c r="I486" s="37">
        <v>1008.78</v>
      </c>
      <c r="J486" s="29"/>
    </row>
    <row r="487" spans="2:10">
      <c r="B487" s="29" t="s">
        <v>289</v>
      </c>
      <c r="C487" s="29">
        <v>188</v>
      </c>
      <c r="D487" s="29">
        <v>193</v>
      </c>
      <c r="E487" s="37">
        <v>1023.18</v>
      </c>
      <c r="F487" s="29">
        <v>8.76</v>
      </c>
      <c r="G487" s="29">
        <v>0.86</v>
      </c>
      <c r="H487" s="29">
        <v>1.2</v>
      </c>
      <c r="I487" s="37">
        <v>1008.83</v>
      </c>
      <c r="J487" s="29"/>
    </row>
    <row r="488" spans="2:10">
      <c r="B488" s="29" t="s">
        <v>290</v>
      </c>
      <c r="C488" s="29">
        <v>191</v>
      </c>
      <c r="D488" s="29">
        <v>193</v>
      </c>
      <c r="E488" s="37">
        <v>1014.42</v>
      </c>
      <c r="F488" s="29">
        <v>2.65</v>
      </c>
      <c r="G488" s="29">
        <v>0.26</v>
      </c>
      <c r="H488" s="29">
        <v>0.25</v>
      </c>
      <c r="I488" s="37">
        <v>1008.87</v>
      </c>
      <c r="J488" s="29"/>
    </row>
    <row r="489" spans="2:10">
      <c r="B489" s="29" t="s">
        <v>291</v>
      </c>
      <c r="C489" s="29">
        <v>191</v>
      </c>
      <c r="D489" s="29">
        <v>193</v>
      </c>
      <c r="E489" s="37">
        <v>1011.77</v>
      </c>
      <c r="F489" s="29">
        <v>-9.11</v>
      </c>
      <c r="G489" s="29">
        <v>-0.89</v>
      </c>
      <c r="H489" s="29">
        <v>-0.73</v>
      </c>
      <c r="I489" s="37">
        <v>1008.92</v>
      </c>
      <c r="J489" s="29"/>
    </row>
    <row r="490" spans="2:10">
      <c r="B490" s="29" t="s">
        <v>292</v>
      </c>
      <c r="C490" s="29">
        <v>191</v>
      </c>
      <c r="D490" s="29">
        <v>195</v>
      </c>
      <c r="E490" s="37">
        <v>1020.88</v>
      </c>
      <c r="F490" s="29">
        <v>4.2</v>
      </c>
      <c r="G490" s="29">
        <v>0.41</v>
      </c>
      <c r="H490" s="29">
        <v>0.14000000000000001</v>
      </c>
      <c r="I490" s="37">
        <v>1008.96</v>
      </c>
      <c r="J490" s="29"/>
    </row>
    <row r="491" spans="2:10">
      <c r="B491" s="29" t="s">
        <v>293</v>
      </c>
      <c r="C491" s="29">
        <v>192</v>
      </c>
      <c r="D491" s="29">
        <v>195</v>
      </c>
      <c r="E491" s="37">
        <v>1016.68</v>
      </c>
      <c r="F491" s="29">
        <v>2.4700000000000002</v>
      </c>
      <c r="G491" s="29">
        <v>0.24</v>
      </c>
      <c r="H491" s="29">
        <v>-0.11</v>
      </c>
      <c r="I491" s="37">
        <v>1009.1</v>
      </c>
      <c r="J491" s="29"/>
    </row>
    <row r="492" spans="2:10">
      <c r="B492" s="29" t="s">
        <v>294</v>
      </c>
      <c r="C492" s="29">
        <v>194</v>
      </c>
      <c r="D492" s="29">
        <v>196</v>
      </c>
      <c r="E492" s="37">
        <v>1014.21</v>
      </c>
      <c r="F492" s="29">
        <v>3.32</v>
      </c>
      <c r="G492" s="29">
        <v>0.33</v>
      </c>
      <c r="H492" s="29">
        <v>0.33</v>
      </c>
      <c r="I492" s="37">
        <v>1009.15</v>
      </c>
      <c r="J492" s="29"/>
    </row>
    <row r="493" spans="2:10">
      <c r="B493" s="29" t="s">
        <v>295</v>
      </c>
      <c r="C493" s="29">
        <v>193</v>
      </c>
      <c r="D493" s="29">
        <v>195</v>
      </c>
      <c r="E493" s="37">
        <v>1010.89</v>
      </c>
      <c r="F493" s="29">
        <v>5.14</v>
      </c>
      <c r="G493" s="29">
        <v>0.51</v>
      </c>
      <c r="H493" s="29">
        <v>0.76</v>
      </c>
      <c r="I493" s="37">
        <v>1009.19</v>
      </c>
      <c r="J493" s="29"/>
    </row>
    <row r="494" spans="2:10">
      <c r="B494" s="29" t="s">
        <v>296</v>
      </c>
      <c r="C494" s="29">
        <v>195</v>
      </c>
      <c r="D494" s="29">
        <v>196</v>
      </c>
      <c r="E494" s="37">
        <v>1005.75</v>
      </c>
      <c r="F494" s="29">
        <v>-1</v>
      </c>
      <c r="G494" s="29">
        <v>-0.1</v>
      </c>
      <c r="H494" s="29">
        <v>0.08</v>
      </c>
      <c r="I494" s="37">
        <v>1009.24</v>
      </c>
      <c r="J494" s="29"/>
    </row>
    <row r="495" spans="2:10">
      <c r="B495" s="29" t="s">
        <v>297</v>
      </c>
      <c r="C495" s="29">
        <v>195</v>
      </c>
      <c r="D495" s="29">
        <v>197</v>
      </c>
      <c r="E495" s="37">
        <v>1006.75</v>
      </c>
      <c r="F495" s="29">
        <v>-2.48</v>
      </c>
      <c r="G495" s="29">
        <v>-0.25</v>
      </c>
      <c r="H495" s="29">
        <v>-0.28999999999999998</v>
      </c>
      <c r="I495" s="37">
        <v>1009.2</v>
      </c>
      <c r="J495" s="29"/>
    </row>
    <row r="496" spans="2:10">
      <c r="B496" s="29" t="s">
        <v>298</v>
      </c>
      <c r="C496" s="29">
        <v>196</v>
      </c>
      <c r="D496" s="29">
        <v>198</v>
      </c>
      <c r="E496" s="37">
        <v>1009.23</v>
      </c>
      <c r="F496" s="29">
        <v>13</v>
      </c>
      <c r="G496" s="29">
        <v>1.3</v>
      </c>
      <c r="H496" s="29">
        <v>1.51</v>
      </c>
      <c r="I496" s="37">
        <v>1009.34</v>
      </c>
      <c r="J496" s="29"/>
    </row>
    <row r="497" spans="2:10">
      <c r="B497" s="29" t="s">
        <v>299</v>
      </c>
      <c r="C497" s="29">
        <v>197</v>
      </c>
      <c r="D497" s="29">
        <v>197</v>
      </c>
      <c r="E497" s="29">
        <v>996.23</v>
      </c>
      <c r="F497" s="29">
        <v>-7.24</v>
      </c>
      <c r="G497" s="29">
        <v>-0.72</v>
      </c>
      <c r="H497" s="29">
        <v>-0.47</v>
      </c>
      <c r="I497" s="37">
        <v>1009.39</v>
      </c>
      <c r="J497" s="29"/>
    </row>
    <row r="498" spans="2:10">
      <c r="B498" s="29" t="s">
        <v>300</v>
      </c>
      <c r="C498" s="29">
        <v>198</v>
      </c>
      <c r="D498" s="29">
        <v>198</v>
      </c>
      <c r="E498" s="37">
        <v>1003.47</v>
      </c>
      <c r="F498" s="29">
        <v>4.3600000000000003</v>
      </c>
      <c r="G498" s="29">
        <v>0.44</v>
      </c>
      <c r="H498" s="29">
        <v>0.57999999999999996</v>
      </c>
      <c r="I498" s="37">
        <v>1009.44</v>
      </c>
      <c r="J498" s="29"/>
    </row>
    <row r="499" spans="2:10">
      <c r="B499" s="29" t="s">
        <v>301</v>
      </c>
      <c r="C499" s="29">
        <v>199</v>
      </c>
      <c r="D499" s="29">
        <v>199</v>
      </c>
      <c r="E499" s="29">
        <v>999.11</v>
      </c>
      <c r="F499" s="29">
        <v>-4.5199999999999996</v>
      </c>
      <c r="G499" s="29">
        <v>-0.45</v>
      </c>
      <c r="H499" s="29">
        <v>-0.41</v>
      </c>
      <c r="I499" s="37">
        <v>1009.49</v>
      </c>
      <c r="J499" s="29"/>
    </row>
    <row r="500" spans="2:10">
      <c r="B500" s="29" t="s">
        <v>302</v>
      </c>
      <c r="C500" s="29">
        <v>199</v>
      </c>
      <c r="D500" s="29">
        <v>200</v>
      </c>
      <c r="E500" s="37">
        <v>1003.63</v>
      </c>
      <c r="F500" s="29">
        <v>4.38</v>
      </c>
      <c r="G500" s="29">
        <v>0.44</v>
      </c>
      <c r="H500" s="29">
        <v>-0.04</v>
      </c>
      <c r="I500" s="37">
        <v>1009.53</v>
      </c>
      <c r="J500" s="29"/>
    </row>
    <row r="501" spans="2:10">
      <c r="B501" s="29" t="s">
        <v>303</v>
      </c>
      <c r="C501" s="29">
        <v>199</v>
      </c>
      <c r="D501" s="29">
        <v>199</v>
      </c>
      <c r="E501" s="29">
        <v>999.25</v>
      </c>
      <c r="F501" s="29">
        <v>13.29</v>
      </c>
      <c r="G501" s="29">
        <v>1.35</v>
      </c>
      <c r="H501" s="29">
        <v>0.72</v>
      </c>
      <c r="I501" s="37">
        <v>1009.67</v>
      </c>
      <c r="J501" s="29"/>
    </row>
    <row r="502" spans="2:10">
      <c r="B502" s="29" t="s">
        <v>304</v>
      </c>
      <c r="C502" s="29">
        <v>199</v>
      </c>
      <c r="D502" s="29">
        <v>197</v>
      </c>
      <c r="E502" s="29">
        <v>985.96</v>
      </c>
      <c r="F502" s="29">
        <v>8.89</v>
      </c>
      <c r="G502" s="29">
        <v>0.91</v>
      </c>
      <c r="H502" s="29">
        <v>0.62</v>
      </c>
      <c r="I502" s="37">
        <v>1009.71</v>
      </c>
      <c r="J502" s="29"/>
    </row>
    <row r="503" spans="2:10">
      <c r="B503" s="29" t="s">
        <v>305</v>
      </c>
      <c r="C503" s="29">
        <v>200</v>
      </c>
      <c r="D503" s="29">
        <v>195</v>
      </c>
      <c r="E503" s="29">
        <v>977.07</v>
      </c>
      <c r="F503" s="29">
        <v>10.76</v>
      </c>
      <c r="G503" s="29">
        <v>1.1100000000000001</v>
      </c>
      <c r="H503" s="29">
        <v>0.48</v>
      </c>
      <c r="I503" s="37">
        <v>1009.76</v>
      </c>
      <c r="J503" s="29"/>
    </row>
    <row r="504" spans="2:10">
      <c r="B504" s="29" t="s">
        <v>306</v>
      </c>
      <c r="C504" s="29">
        <v>200</v>
      </c>
      <c r="D504" s="29">
        <v>193</v>
      </c>
      <c r="E504" s="29">
        <v>966.31</v>
      </c>
      <c r="F504" s="29">
        <v>-11.21</v>
      </c>
      <c r="G504" s="29">
        <v>-1.1499999999999999</v>
      </c>
      <c r="H504" s="29">
        <v>-1.05</v>
      </c>
      <c r="I504" s="37">
        <v>1009.8</v>
      </c>
      <c r="J504" s="29"/>
    </row>
    <row r="505" spans="2:10">
      <c r="B505" s="29" t="s">
        <v>307</v>
      </c>
      <c r="C505" s="29">
        <v>208</v>
      </c>
      <c r="D505" s="29">
        <v>203</v>
      </c>
      <c r="E505" s="29">
        <v>977.52</v>
      </c>
      <c r="F505" s="29">
        <v>-1.61</v>
      </c>
      <c r="G505" s="29">
        <v>-0.16</v>
      </c>
      <c r="H505" s="29">
        <v>-0.38</v>
      </c>
      <c r="I505" s="37">
        <v>1009.85</v>
      </c>
      <c r="J505" s="29"/>
    </row>
    <row r="506" spans="2:10">
      <c r="B506" s="29" t="s">
        <v>308</v>
      </c>
      <c r="C506" s="29">
        <v>208</v>
      </c>
      <c r="D506" s="29">
        <v>203</v>
      </c>
      <c r="E506" s="29">
        <v>979.13</v>
      </c>
      <c r="F506" s="29">
        <v>2.4700000000000002</v>
      </c>
      <c r="G506" s="29">
        <v>0.25</v>
      </c>
      <c r="H506" s="29">
        <v>0.19</v>
      </c>
      <c r="I506" s="37">
        <v>1009.99</v>
      </c>
      <c r="J506" s="29"/>
    </row>
    <row r="507" spans="2:10">
      <c r="B507" s="29" t="s">
        <v>309</v>
      </c>
      <c r="C507" s="29">
        <v>208</v>
      </c>
      <c r="D507" s="29">
        <v>204</v>
      </c>
      <c r="E507" s="29">
        <v>976.66</v>
      </c>
      <c r="F507" s="29">
        <v>1.0900000000000001</v>
      </c>
      <c r="G507" s="29">
        <v>0.11</v>
      </c>
      <c r="H507" s="29">
        <v>0.4</v>
      </c>
      <c r="I507" s="37">
        <v>1010.03</v>
      </c>
      <c r="J507" s="29"/>
    </row>
    <row r="508" spans="2:10">
      <c r="B508" s="29" t="s">
        <v>310</v>
      </c>
      <c r="C508" s="29">
        <v>210</v>
      </c>
      <c r="D508" s="29">
        <v>205</v>
      </c>
      <c r="E508" s="29">
        <v>975.57</v>
      </c>
      <c r="F508" s="29">
        <v>1.44</v>
      </c>
      <c r="G508" s="29">
        <v>0.15</v>
      </c>
      <c r="H508" s="29">
        <v>7.0000000000000007E-2</v>
      </c>
      <c r="I508" s="37">
        <v>1010.08</v>
      </c>
      <c r="J508" s="29"/>
    </row>
    <row r="509" spans="2:10">
      <c r="B509" s="29" t="s">
        <v>311</v>
      </c>
      <c r="C509" s="29">
        <v>210</v>
      </c>
      <c r="D509" s="29">
        <v>204</v>
      </c>
      <c r="E509" s="29">
        <v>974.13</v>
      </c>
      <c r="F509" s="29">
        <v>7.51</v>
      </c>
      <c r="G509" s="29">
        <v>0.78</v>
      </c>
      <c r="H509" s="29">
        <v>0.01</v>
      </c>
      <c r="I509" s="37">
        <v>1010.13</v>
      </c>
      <c r="J509" s="29"/>
    </row>
    <row r="510" spans="2:10">
      <c r="B510" s="29" t="s">
        <v>312</v>
      </c>
      <c r="C510" s="29">
        <v>210</v>
      </c>
      <c r="D510" s="29">
        <v>203</v>
      </c>
      <c r="E510" s="29">
        <v>966.62</v>
      </c>
      <c r="F510" s="29">
        <v>6.59</v>
      </c>
      <c r="G510" s="29">
        <v>0.69</v>
      </c>
      <c r="H510" s="29">
        <v>0.7</v>
      </c>
      <c r="I510" s="37">
        <v>1010.17</v>
      </c>
      <c r="J510" s="29"/>
    </row>
    <row r="511" spans="2:10">
      <c r="B511" s="29" t="s">
        <v>313</v>
      </c>
      <c r="C511" s="29">
        <v>210</v>
      </c>
      <c r="D511" s="29">
        <v>202</v>
      </c>
      <c r="E511" s="29">
        <v>960.03</v>
      </c>
      <c r="F511" s="29">
        <v>0.97</v>
      </c>
      <c r="G511" s="29">
        <v>0.1</v>
      </c>
      <c r="H511" s="29">
        <v>-0.05</v>
      </c>
      <c r="I511" s="37">
        <v>1010.31</v>
      </c>
      <c r="J511" s="29"/>
    </row>
    <row r="512" spans="2:10">
      <c r="B512" s="29" t="s">
        <v>314</v>
      </c>
      <c r="C512" s="29">
        <v>210</v>
      </c>
      <c r="D512" s="29">
        <v>202</v>
      </c>
      <c r="E512" s="29">
        <v>959.06</v>
      </c>
      <c r="F512" s="29">
        <v>2.5299999999999998</v>
      </c>
      <c r="G512" s="29">
        <v>0.26</v>
      </c>
      <c r="H512" s="29">
        <v>0.19</v>
      </c>
      <c r="I512" s="37">
        <v>1010.36</v>
      </c>
      <c r="J512" s="29"/>
    </row>
    <row r="513" spans="2:10">
      <c r="B513" s="29" t="s">
        <v>315</v>
      </c>
      <c r="C513" s="29">
        <v>210</v>
      </c>
      <c r="D513" s="29">
        <v>201</v>
      </c>
      <c r="E513" s="29">
        <v>956.53</v>
      </c>
      <c r="F513" s="29">
        <v>-5.67</v>
      </c>
      <c r="G513" s="29">
        <v>-0.59</v>
      </c>
      <c r="H513" s="29">
        <v>-0.37</v>
      </c>
      <c r="I513" s="37">
        <v>1010.4</v>
      </c>
      <c r="J513" s="29"/>
    </row>
    <row r="514" spans="2:10">
      <c r="B514" s="29" t="s">
        <v>316</v>
      </c>
      <c r="C514" s="29">
        <v>210</v>
      </c>
      <c r="D514" s="29">
        <v>202</v>
      </c>
      <c r="E514" s="29">
        <v>962.2</v>
      </c>
      <c r="F514" s="29">
        <v>1.87</v>
      </c>
      <c r="G514" s="29">
        <v>0.19</v>
      </c>
      <c r="H514" s="29">
        <v>0.62</v>
      </c>
      <c r="I514" s="37">
        <v>1010.44</v>
      </c>
      <c r="J514" s="29"/>
    </row>
    <row r="515" spans="2:10">
      <c r="B515" s="29" t="s">
        <v>317</v>
      </c>
      <c r="C515" s="29">
        <v>210</v>
      </c>
      <c r="D515" s="29">
        <v>202</v>
      </c>
      <c r="E515" s="29">
        <v>960.33</v>
      </c>
      <c r="F515" s="29">
        <v>14.93</v>
      </c>
      <c r="G515" s="29">
        <v>1.58</v>
      </c>
      <c r="H515" s="29">
        <v>1.34</v>
      </c>
      <c r="I515" s="37">
        <v>1010.49</v>
      </c>
      <c r="J515" s="29"/>
    </row>
    <row r="516" spans="2:10">
      <c r="B516" s="29" t="s">
        <v>318</v>
      </c>
      <c r="C516" s="29">
        <v>210</v>
      </c>
      <c r="D516" s="29">
        <v>199</v>
      </c>
      <c r="E516" s="29">
        <v>945.4</v>
      </c>
      <c r="F516" s="29">
        <v>8.1999999999999993</v>
      </c>
      <c r="G516" s="29">
        <v>0.87</v>
      </c>
      <c r="H516" s="29">
        <v>0.34</v>
      </c>
      <c r="I516" s="37">
        <v>1010.62</v>
      </c>
      <c r="J516" s="29"/>
    </row>
    <row r="517" spans="2:10">
      <c r="B517" s="29" t="s">
        <v>319</v>
      </c>
      <c r="C517" s="29">
        <v>210</v>
      </c>
      <c r="D517" s="29">
        <v>197</v>
      </c>
      <c r="E517" s="29">
        <v>937.2</v>
      </c>
      <c r="F517" s="29">
        <v>-4.75</v>
      </c>
      <c r="G517" s="29">
        <v>-0.5</v>
      </c>
      <c r="H517" s="29">
        <v>-0.16</v>
      </c>
      <c r="I517" s="37">
        <v>1010.67</v>
      </c>
      <c r="J517" s="29"/>
    </row>
    <row r="518" spans="2:10">
      <c r="B518" s="29" t="s">
        <v>320</v>
      </c>
      <c r="C518" s="29">
        <v>210</v>
      </c>
      <c r="D518" s="29">
        <v>198</v>
      </c>
      <c r="E518" s="29">
        <v>941.95</v>
      </c>
      <c r="F518" s="29">
        <v>7.75</v>
      </c>
      <c r="G518" s="29">
        <v>0.83</v>
      </c>
      <c r="H518" s="29">
        <v>0.57999999999999996</v>
      </c>
      <c r="I518" s="37">
        <v>1010.71</v>
      </c>
      <c r="J518" s="29"/>
    </row>
    <row r="519" spans="2:10">
      <c r="B519" s="29" t="s">
        <v>321</v>
      </c>
      <c r="C519" s="29">
        <v>212</v>
      </c>
      <c r="D519" s="29">
        <v>198</v>
      </c>
      <c r="E519" s="29">
        <v>934.2</v>
      </c>
      <c r="F519" s="29">
        <v>-29.99</v>
      </c>
      <c r="G519" s="29">
        <v>-3.11</v>
      </c>
      <c r="H519" s="29">
        <v>-2.11</v>
      </c>
      <c r="I519" s="37">
        <v>1010.77</v>
      </c>
      <c r="J519" s="29"/>
    </row>
    <row r="520" spans="2:10">
      <c r="B520" s="29" t="s">
        <v>322</v>
      </c>
      <c r="C520" s="29">
        <v>212</v>
      </c>
      <c r="D520" s="29">
        <v>204</v>
      </c>
      <c r="E520" s="29">
        <v>964.19</v>
      </c>
      <c r="F520" s="29">
        <v>-16.079999999999998</v>
      </c>
      <c r="G520" s="29">
        <v>-1.64</v>
      </c>
      <c r="H520" s="29">
        <v>-1.67</v>
      </c>
      <c r="I520" s="37">
        <v>1010.81</v>
      </c>
      <c r="J520" s="29"/>
    </row>
    <row r="521" spans="2:10">
      <c r="B521" s="29" t="s">
        <v>323</v>
      </c>
      <c r="C521" s="29">
        <v>212</v>
      </c>
      <c r="D521" s="29">
        <v>208</v>
      </c>
      <c r="E521" s="29">
        <v>980.27</v>
      </c>
      <c r="F521" s="29">
        <v>2.33</v>
      </c>
      <c r="G521" s="29">
        <v>0.24</v>
      </c>
      <c r="H521" s="29">
        <v>0.23</v>
      </c>
      <c r="I521" s="37">
        <v>1011.03</v>
      </c>
      <c r="J521" s="29"/>
    </row>
    <row r="522" spans="2:10">
      <c r="B522" s="29" t="s">
        <v>324</v>
      </c>
      <c r="C522" s="29">
        <v>216</v>
      </c>
      <c r="D522" s="29">
        <v>211</v>
      </c>
      <c r="E522" s="29">
        <v>977.94</v>
      </c>
      <c r="F522" s="29">
        <v>5.98</v>
      </c>
      <c r="G522" s="29">
        <v>0.62</v>
      </c>
      <c r="H522" s="29">
        <v>-0.09</v>
      </c>
      <c r="I522" s="37">
        <v>1011.12</v>
      </c>
      <c r="J522" s="29"/>
    </row>
    <row r="523" spans="2:10">
      <c r="B523" s="29" t="s">
        <v>325</v>
      </c>
      <c r="C523" s="29">
        <v>216</v>
      </c>
      <c r="D523" s="29">
        <v>210</v>
      </c>
      <c r="E523" s="29">
        <v>971.96</v>
      </c>
      <c r="F523" s="29">
        <v>9.2899999999999991</v>
      </c>
      <c r="G523" s="29">
        <v>0.97</v>
      </c>
      <c r="H523" s="29">
        <v>0.83</v>
      </c>
      <c r="I523" s="37">
        <v>1011.25</v>
      </c>
      <c r="J523" s="29"/>
    </row>
    <row r="524" spans="2:10">
      <c r="B524" s="29" t="s">
        <v>326</v>
      </c>
      <c r="C524" s="29">
        <v>215</v>
      </c>
      <c r="D524" s="29">
        <v>207</v>
      </c>
      <c r="E524" s="29">
        <v>962.67</v>
      </c>
      <c r="F524" s="29">
        <v>7.64</v>
      </c>
      <c r="G524" s="29">
        <v>0.8</v>
      </c>
      <c r="H524" s="29">
        <v>1.24</v>
      </c>
      <c r="I524" s="37">
        <v>1010.68</v>
      </c>
      <c r="J524" s="29"/>
    </row>
    <row r="525" spans="2:10">
      <c r="B525" s="29" t="s">
        <v>327</v>
      </c>
      <c r="C525" s="29">
        <v>215</v>
      </c>
      <c r="D525" s="29">
        <v>206</v>
      </c>
      <c r="E525" s="29">
        <v>955.03</v>
      </c>
      <c r="F525" s="29">
        <v>-9.67</v>
      </c>
      <c r="G525" s="29">
        <v>-1</v>
      </c>
      <c r="H525" s="29">
        <v>-0.82</v>
      </c>
      <c r="I525" s="37">
        <v>1010.72</v>
      </c>
      <c r="J525" s="29"/>
    </row>
    <row r="526" spans="2:10">
      <c r="B526" s="29" t="s">
        <v>328</v>
      </c>
      <c r="C526" s="29">
        <v>215</v>
      </c>
      <c r="D526" s="29">
        <v>208</v>
      </c>
      <c r="E526" s="29">
        <v>964.7</v>
      </c>
      <c r="F526" s="29">
        <v>3.38</v>
      </c>
      <c r="G526" s="29">
        <v>0.35</v>
      </c>
      <c r="H526" s="29">
        <v>0.59</v>
      </c>
      <c r="I526" s="37">
        <v>1010.76</v>
      </c>
      <c r="J526" s="29"/>
    </row>
    <row r="527" spans="2:10">
      <c r="B527" s="29" t="s">
        <v>329</v>
      </c>
      <c r="C527" s="29">
        <v>215</v>
      </c>
      <c r="D527" s="29">
        <v>207</v>
      </c>
      <c r="E527" s="29">
        <v>961.32</v>
      </c>
      <c r="F527" s="29">
        <v>-7.98</v>
      </c>
      <c r="G527" s="29">
        <v>-0.82</v>
      </c>
      <c r="H527" s="29">
        <v>-1.3</v>
      </c>
      <c r="I527" s="37">
        <v>1010.81</v>
      </c>
      <c r="J527" s="29"/>
    </row>
    <row r="528" spans="2:10">
      <c r="B528" s="29" t="s">
        <v>330</v>
      </c>
      <c r="C528" s="29">
        <v>215</v>
      </c>
      <c r="D528" s="29">
        <v>209</v>
      </c>
      <c r="E528" s="29">
        <v>969.3</v>
      </c>
      <c r="F528" s="29">
        <v>2.25</v>
      </c>
      <c r="G528" s="29">
        <v>0.23</v>
      </c>
      <c r="H528" s="29">
        <v>-0.02</v>
      </c>
      <c r="I528" s="37">
        <v>1010.94</v>
      </c>
      <c r="J528" s="29"/>
    </row>
    <row r="529" spans="2:10">
      <c r="B529" s="29" t="s">
        <v>331</v>
      </c>
      <c r="C529" s="29">
        <v>215</v>
      </c>
      <c r="D529" s="29">
        <v>208</v>
      </c>
      <c r="E529" s="29">
        <v>967.05</v>
      </c>
      <c r="F529" s="29">
        <v>-3.45</v>
      </c>
      <c r="G529" s="29">
        <v>-0.36</v>
      </c>
      <c r="H529" s="29">
        <v>-0.55000000000000004</v>
      </c>
      <c r="I529" s="37">
        <v>1010.98</v>
      </c>
      <c r="J529" s="29"/>
    </row>
    <row r="530" spans="2:10">
      <c r="B530" s="29" t="s">
        <v>332</v>
      </c>
      <c r="C530" s="29">
        <v>215</v>
      </c>
      <c r="D530" s="29">
        <v>209</v>
      </c>
      <c r="E530" s="29">
        <v>970.5</v>
      </c>
      <c r="F530" s="29">
        <v>-1.33</v>
      </c>
      <c r="G530" s="29">
        <v>-0.14000000000000001</v>
      </c>
      <c r="H530" s="29">
        <v>0.02</v>
      </c>
      <c r="I530" s="37">
        <v>1011.03</v>
      </c>
      <c r="J530" s="29"/>
    </row>
    <row r="531" spans="2:10">
      <c r="B531" s="29" t="s">
        <v>333</v>
      </c>
      <c r="C531" s="29">
        <v>216</v>
      </c>
      <c r="D531" s="29">
        <v>210</v>
      </c>
      <c r="E531" s="29">
        <v>971.83</v>
      </c>
      <c r="F531" s="29">
        <v>8.26</v>
      </c>
      <c r="G531" s="29">
        <v>0.86</v>
      </c>
      <c r="H531" s="29">
        <v>1</v>
      </c>
      <c r="I531" s="37">
        <v>1011.07</v>
      </c>
      <c r="J531" s="29"/>
    </row>
    <row r="532" spans="2:10">
      <c r="B532" s="29" t="s">
        <v>334</v>
      </c>
      <c r="C532" s="29">
        <v>216</v>
      </c>
      <c r="D532" s="29">
        <v>208</v>
      </c>
      <c r="E532" s="29">
        <v>963.57</v>
      </c>
      <c r="F532" s="29">
        <v>4.63</v>
      </c>
      <c r="G532" s="29">
        <v>0.48</v>
      </c>
      <c r="H532" s="29">
        <v>0.09</v>
      </c>
      <c r="I532" s="37">
        <v>1011.12</v>
      </c>
      <c r="J532" s="29"/>
    </row>
    <row r="533" spans="2:10">
      <c r="B533" s="29" t="s">
        <v>335</v>
      </c>
      <c r="C533" s="29">
        <v>217</v>
      </c>
      <c r="D533" s="29">
        <v>208</v>
      </c>
      <c r="E533" s="29">
        <v>958.94</v>
      </c>
      <c r="F533" s="29">
        <v>16.510000000000002</v>
      </c>
      <c r="G533" s="29">
        <v>1.75</v>
      </c>
      <c r="H533" s="29">
        <v>1.98</v>
      </c>
      <c r="I533" s="37">
        <v>1011.25</v>
      </c>
      <c r="J533" s="29"/>
    </row>
    <row r="534" spans="2:10">
      <c r="B534" s="29" t="s">
        <v>336</v>
      </c>
      <c r="C534" s="29">
        <v>217</v>
      </c>
      <c r="D534" s="29">
        <v>204</v>
      </c>
      <c r="E534" s="29">
        <v>942.43</v>
      </c>
      <c r="F534" s="29">
        <v>3.39</v>
      </c>
      <c r="G534" s="29">
        <v>0.36</v>
      </c>
      <c r="H534" s="29">
        <v>0.38</v>
      </c>
      <c r="I534" s="37">
        <v>1011.29</v>
      </c>
      <c r="J534" s="29"/>
    </row>
    <row r="535" spans="2:10">
      <c r="B535" s="29" t="s">
        <v>337</v>
      </c>
      <c r="C535" s="29">
        <v>216</v>
      </c>
      <c r="D535" s="29">
        <v>203</v>
      </c>
      <c r="E535" s="29">
        <v>939.04</v>
      </c>
      <c r="F535" s="29">
        <v>-4.55</v>
      </c>
      <c r="G535" s="29">
        <v>-0.48</v>
      </c>
      <c r="H535" s="29">
        <v>-0.42</v>
      </c>
      <c r="I535" s="37">
        <v>1011.34</v>
      </c>
      <c r="J535" s="29"/>
    </row>
    <row r="536" spans="2:10">
      <c r="B536" s="29" t="s">
        <v>338</v>
      </c>
      <c r="C536" s="29">
        <v>216</v>
      </c>
      <c r="D536" s="29">
        <v>204</v>
      </c>
      <c r="E536" s="29">
        <v>943.59</v>
      </c>
      <c r="F536" s="29">
        <v>-11.69</v>
      </c>
      <c r="G536" s="29">
        <v>-1.22</v>
      </c>
      <c r="H536" s="29">
        <v>-1.58</v>
      </c>
      <c r="I536" s="37">
        <v>1011.38</v>
      </c>
      <c r="J536" s="29"/>
    </row>
    <row r="537" spans="2:10">
      <c r="B537" s="29" t="s">
        <v>339</v>
      </c>
      <c r="C537" s="29">
        <v>216</v>
      </c>
      <c r="D537" s="29">
        <v>207</v>
      </c>
      <c r="E537" s="29">
        <v>955.28</v>
      </c>
      <c r="F537" s="29">
        <v>5.84</v>
      </c>
      <c r="G537" s="29">
        <v>0.62</v>
      </c>
      <c r="H537" s="29">
        <v>0.2</v>
      </c>
      <c r="I537" s="37">
        <v>1011.43</v>
      </c>
      <c r="J537" s="29"/>
    </row>
    <row r="538" spans="2:10">
      <c r="B538" s="29" t="s">
        <v>340</v>
      </c>
      <c r="C538" s="29">
        <v>219</v>
      </c>
      <c r="D538" s="29">
        <v>207</v>
      </c>
      <c r="E538" s="29">
        <v>949.44</v>
      </c>
      <c r="F538" s="29">
        <v>-1.9</v>
      </c>
      <c r="G538" s="29">
        <v>-0.2</v>
      </c>
      <c r="H538" s="29">
        <v>-0.43</v>
      </c>
      <c r="I538" s="37">
        <v>1011.56</v>
      </c>
      <c r="J538" s="29"/>
    </row>
    <row r="539" spans="2:10">
      <c r="B539" s="29" t="s">
        <v>341</v>
      </c>
      <c r="C539" s="29">
        <v>219</v>
      </c>
      <c r="D539" s="29">
        <v>208</v>
      </c>
      <c r="E539" s="29">
        <v>951.34</v>
      </c>
      <c r="F539" s="29">
        <v>-1.53</v>
      </c>
      <c r="G539" s="29">
        <v>-0.16</v>
      </c>
      <c r="H539" s="29">
        <v>-0.32</v>
      </c>
      <c r="I539" s="37">
        <v>1011.61</v>
      </c>
      <c r="J539" s="29"/>
    </row>
    <row r="540" spans="2:10">
      <c r="B540" s="29" t="s">
        <v>342</v>
      </c>
      <c r="C540" s="29">
        <v>218</v>
      </c>
      <c r="D540" s="29">
        <v>208</v>
      </c>
      <c r="E540" s="29">
        <v>952.87</v>
      </c>
      <c r="F540" s="29">
        <v>2.6</v>
      </c>
      <c r="G540" s="29">
        <v>0.27</v>
      </c>
      <c r="H540" s="29">
        <v>0.24</v>
      </c>
      <c r="I540" s="37">
        <v>1011.65</v>
      </c>
      <c r="J540" s="29"/>
    </row>
    <row r="541" spans="2:10">
      <c r="B541" s="29" t="s">
        <v>343</v>
      </c>
      <c r="C541" s="29">
        <v>219</v>
      </c>
      <c r="D541" s="29">
        <v>208</v>
      </c>
      <c r="E541" s="29">
        <v>950.27</v>
      </c>
      <c r="F541" s="29">
        <v>4.09</v>
      </c>
      <c r="G541" s="29">
        <v>0.43</v>
      </c>
      <c r="H541" s="29">
        <v>0.19</v>
      </c>
      <c r="I541" s="37">
        <v>1011.7</v>
      </c>
      <c r="J541" s="29"/>
    </row>
    <row r="542" spans="2:10">
      <c r="B542" s="29" t="s">
        <v>344</v>
      </c>
      <c r="C542" s="29">
        <v>220</v>
      </c>
      <c r="D542" s="29">
        <v>208</v>
      </c>
      <c r="E542" s="29">
        <v>946.18</v>
      </c>
      <c r="F542" s="29">
        <v>5.68</v>
      </c>
      <c r="G542" s="29">
        <v>0.6</v>
      </c>
      <c r="H542" s="29">
        <v>0.31</v>
      </c>
      <c r="I542" s="37">
        <v>1011.74</v>
      </c>
      <c r="J542" s="29"/>
    </row>
    <row r="543" spans="2:10">
      <c r="B543" s="29" t="s">
        <v>345</v>
      </c>
      <c r="C543" s="29">
        <v>220</v>
      </c>
      <c r="D543" s="29">
        <v>207</v>
      </c>
      <c r="E543" s="29">
        <v>940.5</v>
      </c>
      <c r="F543" s="29">
        <v>9.5</v>
      </c>
      <c r="G543" s="29">
        <v>1.02</v>
      </c>
      <c r="H543" s="29">
        <v>0.73</v>
      </c>
      <c r="I543" s="37">
        <v>1011.86</v>
      </c>
      <c r="J543" s="29"/>
    </row>
    <row r="544" spans="2:10">
      <c r="B544" s="29" t="s">
        <v>346</v>
      </c>
      <c r="C544" s="29">
        <v>221</v>
      </c>
      <c r="D544" s="29">
        <v>206</v>
      </c>
      <c r="E544" s="29">
        <v>931</v>
      </c>
      <c r="F544" s="29">
        <v>-3.8</v>
      </c>
      <c r="G544" s="29">
        <v>-0.41</v>
      </c>
      <c r="H544" s="29">
        <v>-0.36</v>
      </c>
      <c r="I544" s="37">
        <v>1011.9</v>
      </c>
      <c r="J544" s="29"/>
    </row>
    <row r="545" spans="2:10">
      <c r="B545" s="29" t="s">
        <v>347</v>
      </c>
      <c r="C545" s="29">
        <v>222</v>
      </c>
      <c r="D545" s="29">
        <v>207</v>
      </c>
      <c r="E545" s="29">
        <v>934.8</v>
      </c>
      <c r="F545" s="29">
        <v>9.1199999999999992</v>
      </c>
      <c r="G545" s="29">
        <v>0.99</v>
      </c>
      <c r="H545" s="29">
        <v>1.25</v>
      </c>
      <c r="I545" s="37">
        <v>1011.94</v>
      </c>
      <c r="J545" s="29"/>
    </row>
    <row r="546" spans="2:10">
      <c r="B546" s="29" t="s">
        <v>348</v>
      </c>
      <c r="C546" s="29">
        <v>222</v>
      </c>
      <c r="D546" s="29">
        <v>205</v>
      </c>
      <c r="E546" s="29">
        <v>925.68</v>
      </c>
      <c r="F546" s="29">
        <v>1.58</v>
      </c>
      <c r="G546" s="29">
        <v>0.17</v>
      </c>
      <c r="H546" s="29">
        <v>-0.16</v>
      </c>
      <c r="I546" s="37">
        <v>1011.99</v>
      </c>
      <c r="J546" s="29"/>
    </row>
    <row r="547" spans="2:10">
      <c r="B547" s="29" t="s">
        <v>349</v>
      </c>
      <c r="C547" s="29">
        <v>222</v>
      </c>
      <c r="D547" s="29">
        <v>205</v>
      </c>
      <c r="E547" s="29">
        <v>924.1</v>
      </c>
      <c r="F547" s="29">
        <v>8.8699999999999992</v>
      </c>
      <c r="G547" s="29">
        <v>0.97</v>
      </c>
      <c r="H547" s="29">
        <v>1.08</v>
      </c>
      <c r="I547" s="37">
        <v>1012.03</v>
      </c>
      <c r="J547" s="29"/>
    </row>
    <row r="548" spans="2:10">
      <c r="B548" s="29" t="s">
        <v>350</v>
      </c>
      <c r="C548" s="29">
        <v>222</v>
      </c>
      <c r="D548" s="29">
        <v>203</v>
      </c>
      <c r="E548" s="29">
        <v>915.23</v>
      </c>
      <c r="F548" s="29">
        <v>-2.41</v>
      </c>
      <c r="G548" s="29">
        <v>-0.26</v>
      </c>
      <c r="H548" s="29">
        <v>-0.73</v>
      </c>
      <c r="I548" s="37">
        <v>1012.15</v>
      </c>
      <c r="J548" s="29"/>
    </row>
    <row r="549" spans="2:10">
      <c r="B549" s="29" t="s">
        <v>351</v>
      </c>
      <c r="C549" s="29">
        <v>222</v>
      </c>
      <c r="D549" s="29">
        <v>203</v>
      </c>
      <c r="E549" s="29">
        <v>917.64</v>
      </c>
      <c r="F549" s="29">
        <v>-3.46</v>
      </c>
      <c r="G549" s="29">
        <v>-0.38</v>
      </c>
      <c r="H549" s="29">
        <v>-0.85</v>
      </c>
      <c r="I549" s="37">
        <v>1012.2</v>
      </c>
      <c r="J549" s="29"/>
    </row>
    <row r="550" spans="2:10">
      <c r="B550" s="29" t="s">
        <v>352</v>
      </c>
      <c r="C550" s="29">
        <v>222</v>
      </c>
      <c r="D550" s="29">
        <v>205</v>
      </c>
      <c r="E550" s="29">
        <v>921.1</v>
      </c>
      <c r="F550" s="29">
        <v>7.39</v>
      </c>
      <c r="G550" s="29">
        <v>0.81</v>
      </c>
      <c r="H550" s="29">
        <v>1.08</v>
      </c>
      <c r="I550" s="37">
        <v>1012.24</v>
      </c>
      <c r="J550" s="29"/>
    </row>
    <row r="551" spans="2:10">
      <c r="B551" s="29" t="s">
        <v>353</v>
      </c>
      <c r="C551" s="29">
        <v>222</v>
      </c>
      <c r="D551" s="29">
        <v>203</v>
      </c>
      <c r="E551" s="29">
        <v>913.71</v>
      </c>
      <c r="F551" s="29">
        <v>-8.33</v>
      </c>
      <c r="G551" s="29">
        <v>-0.9</v>
      </c>
      <c r="H551" s="29">
        <v>-0.7</v>
      </c>
      <c r="I551" s="37">
        <v>1012.28</v>
      </c>
      <c r="J551" s="29"/>
    </row>
    <row r="552" spans="2:10">
      <c r="B552" s="29" t="s">
        <v>354</v>
      </c>
      <c r="C552" s="29">
        <v>222</v>
      </c>
      <c r="D552" s="29">
        <v>205</v>
      </c>
      <c r="E552" s="29">
        <v>922.04</v>
      </c>
      <c r="F552" s="29">
        <v>-1.77</v>
      </c>
      <c r="G552" s="29">
        <v>-0.19</v>
      </c>
      <c r="H552" s="29">
        <v>0.3</v>
      </c>
      <c r="I552" s="37">
        <v>1012.32</v>
      </c>
      <c r="J552" s="29"/>
    </row>
    <row r="553" spans="2:10">
      <c r="B553" s="29" t="s">
        <v>355</v>
      </c>
      <c r="C553" s="29">
        <v>223</v>
      </c>
      <c r="D553" s="29">
        <v>206</v>
      </c>
      <c r="E553" s="29">
        <v>923.81</v>
      </c>
      <c r="F553" s="29">
        <v>7.23</v>
      </c>
      <c r="G553" s="29">
        <v>0.79</v>
      </c>
      <c r="H553" s="29">
        <v>0.96</v>
      </c>
      <c r="I553" s="37">
        <v>1012.45</v>
      </c>
      <c r="J553" s="29"/>
    </row>
    <row r="554" spans="2:10">
      <c r="B554" s="29" t="s">
        <v>356</v>
      </c>
      <c r="C554" s="29">
        <v>223</v>
      </c>
      <c r="D554" s="29">
        <v>204</v>
      </c>
      <c r="E554" s="29">
        <v>916.58</v>
      </c>
      <c r="F554" s="29">
        <v>8.1300000000000008</v>
      </c>
      <c r="G554" s="29">
        <v>0.89</v>
      </c>
      <c r="H554" s="29">
        <v>1.68</v>
      </c>
      <c r="I554" s="37">
        <v>1012.49</v>
      </c>
      <c r="J554" s="29"/>
    </row>
    <row r="555" spans="2:10">
      <c r="B555" s="29" t="s">
        <v>357</v>
      </c>
      <c r="C555" s="29">
        <v>223</v>
      </c>
      <c r="D555" s="29">
        <v>202</v>
      </c>
      <c r="E555" s="29">
        <v>908.45</v>
      </c>
      <c r="F555" s="29">
        <v>0.98</v>
      </c>
      <c r="G555" s="29">
        <v>0.11</v>
      </c>
      <c r="H555" s="29">
        <v>0.32</v>
      </c>
      <c r="I555" s="37">
        <v>1012.53</v>
      </c>
      <c r="J555" s="29"/>
    </row>
    <row r="556" spans="2:10">
      <c r="B556" s="29" t="s">
        <v>358</v>
      </c>
      <c r="C556" s="29">
        <v>223</v>
      </c>
      <c r="D556" s="29">
        <v>202</v>
      </c>
      <c r="E556" s="29">
        <v>907.47</v>
      </c>
      <c r="F556" s="29">
        <v>-5.86</v>
      </c>
      <c r="G556" s="29">
        <v>-0.64</v>
      </c>
      <c r="H556" s="29">
        <v>-1.06</v>
      </c>
      <c r="I556" s="37">
        <v>1012.61</v>
      </c>
      <c r="J556" s="29"/>
    </row>
    <row r="557" spans="2:10">
      <c r="B557" s="29" t="s">
        <v>359</v>
      </c>
      <c r="C557" s="29">
        <v>223</v>
      </c>
      <c r="D557" s="29">
        <v>203</v>
      </c>
      <c r="E557" s="29">
        <v>913.33</v>
      </c>
      <c r="F557" s="29">
        <v>-8.26</v>
      </c>
      <c r="G557" s="29">
        <v>-0.9</v>
      </c>
      <c r="H557" s="29">
        <v>-0.98</v>
      </c>
      <c r="I557" s="37">
        <v>1012.73</v>
      </c>
      <c r="J557" s="29"/>
    </row>
    <row r="558" spans="2:10">
      <c r="B558" s="29" t="s">
        <v>360</v>
      </c>
      <c r="C558" s="29">
        <v>223</v>
      </c>
      <c r="D558" s="29">
        <v>205</v>
      </c>
      <c r="E558" s="29">
        <v>921.59</v>
      </c>
      <c r="F558" s="29">
        <v>0.93</v>
      </c>
      <c r="G558" s="29">
        <v>0.1</v>
      </c>
      <c r="H558" s="29">
        <v>0.25</v>
      </c>
      <c r="I558" s="37">
        <v>1012.77</v>
      </c>
      <c r="J558" s="29"/>
    </row>
    <row r="559" spans="2:10">
      <c r="B559" s="29" t="s">
        <v>361</v>
      </c>
      <c r="C559" s="29">
        <v>223</v>
      </c>
      <c r="D559" s="29">
        <v>205</v>
      </c>
      <c r="E559" s="29">
        <v>920.66</v>
      </c>
      <c r="F559" s="29">
        <v>13.15</v>
      </c>
      <c r="G559" s="29">
        <v>1.45</v>
      </c>
      <c r="H559" s="29">
        <v>1.83</v>
      </c>
      <c r="I559" s="37">
        <v>1012.81</v>
      </c>
      <c r="J559" s="29"/>
    </row>
    <row r="560" spans="2:10">
      <c r="B560" s="29" t="s">
        <v>362</v>
      </c>
      <c r="C560" s="29">
        <v>223</v>
      </c>
      <c r="D560" s="29">
        <v>202</v>
      </c>
      <c r="E560" s="29">
        <v>907.51</v>
      </c>
      <c r="F560" s="29">
        <v>-9.3800000000000008</v>
      </c>
      <c r="G560" s="29">
        <v>-1.02</v>
      </c>
      <c r="H560" s="29">
        <v>-1.22</v>
      </c>
      <c r="I560" s="37">
        <v>1012.85</v>
      </c>
      <c r="J560" s="29"/>
    </row>
    <row r="561" spans="2:10">
      <c r="B561" s="29" t="s">
        <v>363</v>
      </c>
      <c r="C561" s="29">
        <v>223</v>
      </c>
      <c r="D561" s="29">
        <v>204</v>
      </c>
      <c r="E561" s="29">
        <v>916.89</v>
      </c>
      <c r="F561" s="29">
        <v>12.95</v>
      </c>
      <c r="G561" s="29">
        <v>1.43</v>
      </c>
      <c r="H561" s="29">
        <v>1.04</v>
      </c>
      <c r="I561" s="37">
        <v>1012.89</v>
      </c>
      <c r="J561" s="29"/>
    </row>
    <row r="562" spans="2:10">
      <c r="B562" s="29" t="s">
        <v>364</v>
      </c>
      <c r="C562" s="29">
        <v>222</v>
      </c>
      <c r="D562" s="29">
        <v>201</v>
      </c>
      <c r="E562" s="29">
        <v>903.94</v>
      </c>
      <c r="F562" s="29">
        <v>-4.3499999999999996</v>
      </c>
      <c r="G562" s="29">
        <v>-0.48</v>
      </c>
      <c r="H562" s="29">
        <v>-0.2</v>
      </c>
      <c r="I562" s="37">
        <v>1013.01</v>
      </c>
      <c r="J562" s="29"/>
    </row>
    <row r="563" spans="2:10">
      <c r="B563" s="29" t="s">
        <v>365</v>
      </c>
      <c r="C563" s="29">
        <v>222</v>
      </c>
      <c r="D563" s="29">
        <v>202</v>
      </c>
      <c r="E563" s="29">
        <v>908.29</v>
      </c>
      <c r="F563" s="29">
        <v>1.71</v>
      </c>
      <c r="G563" s="29">
        <v>0.19</v>
      </c>
      <c r="H563" s="29">
        <v>0.68</v>
      </c>
      <c r="I563" s="37">
        <v>1013.05</v>
      </c>
      <c r="J563" s="29"/>
    </row>
    <row r="564" spans="2:10">
      <c r="B564" s="29" t="s">
        <v>366</v>
      </c>
      <c r="C564" s="29">
        <v>222</v>
      </c>
      <c r="D564" s="29">
        <v>202</v>
      </c>
      <c r="E564" s="29">
        <v>906.58</v>
      </c>
      <c r="F564" s="29">
        <v>-6.65</v>
      </c>
      <c r="G564" s="29">
        <v>-0.73</v>
      </c>
      <c r="H564" s="29">
        <v>-0.81</v>
      </c>
      <c r="I564" s="37">
        <v>1013.09</v>
      </c>
      <c r="J564" s="29"/>
    </row>
    <row r="565" spans="2:10">
      <c r="B565" s="29" t="s">
        <v>367</v>
      </c>
      <c r="C565" s="29">
        <v>223</v>
      </c>
      <c r="D565" s="29">
        <v>203</v>
      </c>
      <c r="E565" s="29">
        <v>913.23</v>
      </c>
      <c r="F565" s="29">
        <v>0.82</v>
      </c>
      <c r="G565" s="29">
        <v>0.09</v>
      </c>
      <c r="H565" s="29">
        <v>-0.02</v>
      </c>
      <c r="I565" s="37">
        <v>1013.13</v>
      </c>
      <c r="J565" s="29"/>
    </row>
    <row r="566" spans="2:10">
      <c r="B566" s="29" t="s">
        <v>368</v>
      </c>
      <c r="C566" s="29">
        <v>223</v>
      </c>
      <c r="D566" s="29">
        <v>203</v>
      </c>
      <c r="E566" s="29">
        <v>912.41</v>
      </c>
      <c r="F566" s="29">
        <v>2.3199999999999998</v>
      </c>
      <c r="G566" s="29">
        <v>0.25</v>
      </c>
      <c r="H566" s="29">
        <v>0.01</v>
      </c>
      <c r="I566" s="37">
        <v>1013.17</v>
      </c>
      <c r="J566" s="29"/>
    </row>
    <row r="567" spans="2:10">
      <c r="B567" s="29" t="s">
        <v>369</v>
      </c>
      <c r="C567" s="29">
        <v>224</v>
      </c>
      <c r="D567" s="29">
        <v>203</v>
      </c>
      <c r="E567" s="29">
        <v>910.09</v>
      </c>
      <c r="F567" s="29">
        <v>10.1</v>
      </c>
      <c r="G567" s="29">
        <v>1.1200000000000001</v>
      </c>
      <c r="H567" s="29">
        <v>1.46</v>
      </c>
      <c r="I567" s="37">
        <v>1013.29</v>
      </c>
      <c r="J567" s="29"/>
    </row>
    <row r="568" spans="2:10">
      <c r="B568" s="29" t="s">
        <v>370</v>
      </c>
      <c r="C568" s="29">
        <v>224</v>
      </c>
      <c r="D568" s="29">
        <v>201</v>
      </c>
      <c r="E568" s="29">
        <v>899.99</v>
      </c>
      <c r="F568" s="29">
        <v>-1.75</v>
      </c>
      <c r="G568" s="29">
        <v>-0.19</v>
      </c>
      <c r="H568" s="29">
        <v>-0.09</v>
      </c>
      <c r="I568" s="37">
        <v>1013.33</v>
      </c>
      <c r="J568" s="29"/>
    </row>
    <row r="569" spans="2:10">
      <c r="B569" s="29" t="s">
        <v>371</v>
      </c>
      <c r="C569" s="29">
        <v>223</v>
      </c>
      <c r="D569" s="29">
        <v>201</v>
      </c>
      <c r="E569" s="29">
        <v>901.74</v>
      </c>
      <c r="F569" s="29">
        <v>10.95</v>
      </c>
      <c r="G569" s="29">
        <v>1.23</v>
      </c>
      <c r="H569" s="29">
        <v>1.42</v>
      </c>
      <c r="I569" s="37">
        <v>1013.37</v>
      </c>
      <c r="J569" s="29"/>
    </row>
    <row r="570" spans="2:10">
      <c r="B570" s="29" t="s">
        <v>372</v>
      </c>
      <c r="C570" s="29">
        <v>223</v>
      </c>
      <c r="D570" s="29">
        <v>199</v>
      </c>
      <c r="E570" s="29">
        <v>890.79</v>
      </c>
      <c r="F570" s="29">
        <v>-6.31</v>
      </c>
      <c r="G570" s="29">
        <v>-0.7</v>
      </c>
      <c r="H570" s="29">
        <v>-0.65</v>
      </c>
      <c r="I570" s="37">
        <v>1013.4</v>
      </c>
      <c r="J570" s="29"/>
    </row>
    <row r="571" spans="2:10">
      <c r="B571" s="29" t="s">
        <v>373</v>
      </c>
      <c r="C571" s="29">
        <v>223</v>
      </c>
      <c r="D571" s="29">
        <v>200</v>
      </c>
      <c r="E571" s="29">
        <v>897.1</v>
      </c>
      <c r="F571" s="29">
        <v>-1.1299999999999999</v>
      </c>
      <c r="G571" s="29">
        <v>-0.13</v>
      </c>
      <c r="H571" s="29">
        <v>-7.0000000000000007E-2</v>
      </c>
      <c r="I571" s="37">
        <v>1013.39</v>
      </c>
      <c r="J571" s="29"/>
    </row>
    <row r="572" spans="2:10">
      <c r="B572" s="29" t="s">
        <v>374</v>
      </c>
      <c r="C572" s="29">
        <v>223</v>
      </c>
      <c r="D572" s="29">
        <v>200</v>
      </c>
      <c r="E572" s="29">
        <v>898.23</v>
      </c>
      <c r="F572" s="29">
        <v>23.76</v>
      </c>
      <c r="G572" s="29">
        <v>2.72</v>
      </c>
      <c r="H572" s="29">
        <v>3.35</v>
      </c>
      <c r="I572" s="37">
        <v>1013.52</v>
      </c>
      <c r="J572" s="29"/>
    </row>
    <row r="573" spans="2:10">
      <c r="B573" s="29" t="s">
        <v>375</v>
      </c>
      <c r="C573" s="29">
        <v>223</v>
      </c>
      <c r="D573" s="29">
        <v>195</v>
      </c>
      <c r="E573" s="29">
        <v>874.47</v>
      </c>
      <c r="F573" s="29">
        <v>2.73</v>
      </c>
      <c r="G573" s="29">
        <v>0.31</v>
      </c>
      <c r="H573" s="29">
        <v>0.04</v>
      </c>
      <c r="I573" s="37">
        <v>1013.56</v>
      </c>
      <c r="J573" s="29"/>
    </row>
    <row r="574" spans="2:10">
      <c r="B574" s="29" t="s">
        <v>376</v>
      </c>
      <c r="C574" s="29">
        <v>223</v>
      </c>
      <c r="D574" s="29">
        <v>194</v>
      </c>
      <c r="E574" s="29">
        <v>871.74</v>
      </c>
      <c r="F574" s="29">
        <v>-14.88</v>
      </c>
      <c r="G574" s="29">
        <v>-1.68</v>
      </c>
      <c r="H574" s="29">
        <v>-1.63</v>
      </c>
      <c r="I574" s="37">
        <v>1013.6</v>
      </c>
      <c r="J574" s="29"/>
    </row>
    <row r="575" spans="2:10">
      <c r="B575" s="29" t="s">
        <v>377</v>
      </c>
      <c r="C575" s="29">
        <v>223</v>
      </c>
      <c r="D575" s="29">
        <v>198</v>
      </c>
      <c r="E575" s="29">
        <v>886.62</v>
      </c>
      <c r="F575" s="29">
        <v>-15.58</v>
      </c>
      <c r="G575" s="29">
        <v>-1.73</v>
      </c>
      <c r="H575" s="29">
        <v>-2.42</v>
      </c>
      <c r="I575" s="37">
        <v>1013.64</v>
      </c>
      <c r="J575" s="29"/>
    </row>
    <row r="576" spans="2:10">
      <c r="B576" s="29" t="s">
        <v>378</v>
      </c>
      <c r="C576" s="29">
        <v>223</v>
      </c>
      <c r="D576" s="29">
        <v>201</v>
      </c>
      <c r="E576" s="29">
        <v>902.2</v>
      </c>
      <c r="F576" s="29">
        <v>-7.23</v>
      </c>
      <c r="G576" s="29">
        <v>-0.8</v>
      </c>
      <c r="H576" s="29">
        <v>-0.94</v>
      </c>
      <c r="I576" s="37">
        <v>1013.77</v>
      </c>
      <c r="J576" s="29"/>
    </row>
    <row r="577" spans="2:10">
      <c r="B577" s="29" t="s">
        <v>379</v>
      </c>
      <c r="C577" s="29">
        <v>223</v>
      </c>
      <c r="D577" s="29">
        <v>202</v>
      </c>
      <c r="E577" s="29">
        <v>909.43</v>
      </c>
      <c r="F577" s="29">
        <v>-2</v>
      </c>
      <c r="G577" s="29">
        <v>-0.22</v>
      </c>
      <c r="H577" s="29">
        <v>-0.31</v>
      </c>
      <c r="I577" s="37">
        <v>1013.81</v>
      </c>
      <c r="J577" s="29"/>
    </row>
    <row r="578" spans="2:10">
      <c r="B578" s="29" t="s">
        <v>380</v>
      </c>
      <c r="C578" s="29">
        <v>223</v>
      </c>
      <c r="D578" s="29">
        <v>203</v>
      </c>
      <c r="E578" s="29">
        <v>911.43</v>
      </c>
      <c r="F578" s="29">
        <v>-2.58</v>
      </c>
      <c r="G578" s="29">
        <v>-0.28000000000000003</v>
      </c>
      <c r="H578" s="29">
        <v>0.11</v>
      </c>
      <c r="I578" s="37">
        <v>1013.85</v>
      </c>
      <c r="J578" s="29"/>
    </row>
    <row r="579" spans="2:10">
      <c r="B579" s="29" t="s">
        <v>381</v>
      </c>
      <c r="C579" s="29">
        <v>223</v>
      </c>
      <c r="D579" s="29">
        <v>204</v>
      </c>
      <c r="E579" s="29">
        <v>914.01</v>
      </c>
      <c r="F579" s="29">
        <v>15.98</v>
      </c>
      <c r="G579" s="29">
        <v>1.78</v>
      </c>
      <c r="H579" s="29">
        <v>2.17</v>
      </c>
      <c r="I579" s="37">
        <v>1013.89</v>
      </c>
      <c r="J579" s="29"/>
    </row>
    <row r="580" spans="2:10">
      <c r="B580" s="29" t="s">
        <v>382</v>
      </c>
      <c r="C580" s="29">
        <v>224</v>
      </c>
      <c r="D580" s="29">
        <v>202</v>
      </c>
      <c r="E580" s="29">
        <v>898.03</v>
      </c>
      <c r="F580" s="29">
        <v>4.6900000000000004</v>
      </c>
      <c r="G580" s="29">
        <v>0.52</v>
      </c>
      <c r="H580" s="29">
        <v>0.75</v>
      </c>
      <c r="I580" s="37">
        <v>1013.93</v>
      </c>
      <c r="J580" s="29"/>
    </row>
    <row r="581" spans="2:10">
      <c r="B581" s="29" t="s">
        <v>383</v>
      </c>
      <c r="C581" s="29">
        <v>224</v>
      </c>
      <c r="D581" s="29">
        <v>201</v>
      </c>
      <c r="E581" s="29">
        <v>893.34</v>
      </c>
      <c r="F581" s="29">
        <v>-8.39</v>
      </c>
      <c r="G581" s="29">
        <v>-0.93</v>
      </c>
      <c r="H581" s="29">
        <v>-1.23</v>
      </c>
      <c r="I581" s="37">
        <v>1014.05</v>
      </c>
      <c r="J581" s="29"/>
    </row>
    <row r="582" spans="2:10">
      <c r="B582" s="29" t="s">
        <v>384</v>
      </c>
      <c r="C582" s="29">
        <v>225</v>
      </c>
      <c r="D582" s="29">
        <v>202</v>
      </c>
      <c r="E582" s="29">
        <v>901.73</v>
      </c>
      <c r="F582" s="29">
        <v>-6.67</v>
      </c>
      <c r="G582" s="29">
        <v>-0.73</v>
      </c>
      <c r="H582" s="29">
        <v>-0.39</v>
      </c>
      <c r="I582" s="37">
        <v>1014.09</v>
      </c>
      <c r="J582" s="29"/>
    </row>
    <row r="583" spans="2:10">
      <c r="B583" s="29" t="s">
        <v>385</v>
      </c>
      <c r="C583" s="29">
        <v>224</v>
      </c>
      <c r="D583" s="29">
        <v>204</v>
      </c>
      <c r="E583" s="29">
        <v>908.4</v>
      </c>
      <c r="F583" s="29">
        <v>-8.36</v>
      </c>
      <c r="G583" s="29">
        <v>-0.91</v>
      </c>
      <c r="H583" s="29">
        <v>-0.71</v>
      </c>
      <c r="I583" s="37">
        <v>1014.13</v>
      </c>
      <c r="J583" s="29"/>
    </row>
    <row r="584" spans="2:10">
      <c r="B584" s="29" t="s">
        <v>386</v>
      </c>
      <c r="C584" s="29">
        <v>224</v>
      </c>
      <c r="D584" s="29">
        <v>206</v>
      </c>
      <c r="E584" s="29">
        <v>916.76</v>
      </c>
      <c r="F584" s="29">
        <v>-5.24</v>
      </c>
      <c r="G584" s="29">
        <v>-0.56999999999999995</v>
      </c>
      <c r="H584" s="29">
        <v>-7.0000000000000007E-2</v>
      </c>
      <c r="I584" s="37">
        <v>1014.17</v>
      </c>
      <c r="J584" s="29"/>
    </row>
    <row r="585" spans="2:10">
      <c r="B585" s="29" t="s">
        <v>387</v>
      </c>
      <c r="C585" s="29">
        <v>225</v>
      </c>
      <c r="D585" s="29">
        <v>207</v>
      </c>
      <c r="E585" s="29">
        <v>922</v>
      </c>
      <c r="F585" s="29">
        <v>20.59</v>
      </c>
      <c r="G585" s="29">
        <v>2.2799999999999998</v>
      </c>
      <c r="H585" s="29">
        <v>2.54</v>
      </c>
      <c r="I585" s="37">
        <v>1014.21</v>
      </c>
      <c r="J585" s="29"/>
    </row>
    <row r="586" spans="2:10">
      <c r="B586" s="29" t="s">
        <v>388</v>
      </c>
      <c r="C586" s="29">
        <v>225</v>
      </c>
      <c r="D586" s="29">
        <v>203</v>
      </c>
      <c r="E586" s="29">
        <v>901.41</v>
      </c>
      <c r="F586" s="29">
        <v>20.309999999999999</v>
      </c>
      <c r="G586" s="29">
        <v>2.31</v>
      </c>
      <c r="H586" s="29">
        <v>1.95</v>
      </c>
      <c r="I586" s="37">
        <v>1014.34</v>
      </c>
      <c r="J586" s="29"/>
    </row>
    <row r="587" spans="2:10">
      <c r="B587" s="29" t="s">
        <v>389</v>
      </c>
      <c r="C587" s="29">
        <v>225</v>
      </c>
      <c r="D587" s="29">
        <v>198</v>
      </c>
      <c r="E587" s="29">
        <v>881.1</v>
      </c>
      <c r="F587" s="29">
        <v>-5.5</v>
      </c>
      <c r="G587" s="29">
        <v>-0.62</v>
      </c>
      <c r="H587" s="29">
        <v>-0.73</v>
      </c>
      <c r="I587" s="37">
        <v>1013.75</v>
      </c>
      <c r="J587" s="29"/>
    </row>
    <row r="588" spans="2:10">
      <c r="B588" s="29" t="s">
        <v>390</v>
      </c>
      <c r="C588" s="29">
        <v>225</v>
      </c>
      <c r="D588" s="29">
        <v>199</v>
      </c>
      <c r="E588" s="29">
        <v>886.6</v>
      </c>
      <c r="F588" s="29">
        <v>5.03</v>
      </c>
      <c r="G588" s="29">
        <v>0.56999999999999995</v>
      </c>
      <c r="H588" s="29">
        <v>0.74</v>
      </c>
      <c r="I588" s="37">
        <v>1013.79</v>
      </c>
      <c r="J588" s="29"/>
    </row>
    <row r="589" spans="2:10">
      <c r="B589" s="29" t="s">
        <v>391</v>
      </c>
      <c r="C589" s="29">
        <v>225</v>
      </c>
      <c r="D589" s="29">
        <v>198</v>
      </c>
      <c r="E589" s="29">
        <v>881.57</v>
      </c>
      <c r="F589" s="29">
        <v>4.9000000000000004</v>
      </c>
      <c r="G589" s="29">
        <v>0.56000000000000005</v>
      </c>
      <c r="H589" s="29">
        <v>0.82</v>
      </c>
      <c r="I589" s="37">
        <v>1013.83</v>
      </c>
      <c r="J589" s="29"/>
    </row>
    <row r="590" spans="2:10">
      <c r="B590" s="29" t="s">
        <v>392</v>
      </c>
      <c r="C590" s="29">
        <v>225</v>
      </c>
      <c r="D590" s="29">
        <v>197</v>
      </c>
      <c r="E590" s="29">
        <v>876.67</v>
      </c>
      <c r="F590" s="29">
        <v>-11.93</v>
      </c>
      <c r="G590" s="29">
        <v>-1.34</v>
      </c>
      <c r="H590" s="29">
        <v>-0.82</v>
      </c>
      <c r="I590" s="37">
        <v>1013.87</v>
      </c>
      <c r="J590" s="29"/>
    </row>
    <row r="591" spans="2:10">
      <c r="B591" s="29" t="s">
        <v>393</v>
      </c>
      <c r="C591" s="29">
        <v>225</v>
      </c>
      <c r="D591" s="29">
        <v>200</v>
      </c>
      <c r="E591" s="29">
        <v>888.6</v>
      </c>
      <c r="F591" s="29">
        <v>8.4499999999999993</v>
      </c>
      <c r="G591" s="29">
        <v>0.96</v>
      </c>
      <c r="H591" s="29">
        <v>0.99</v>
      </c>
      <c r="I591" s="37">
        <v>1013.98</v>
      </c>
      <c r="J591" s="29"/>
    </row>
    <row r="592" spans="2:10">
      <c r="B592" s="29" t="s">
        <v>394</v>
      </c>
      <c r="C592" s="29">
        <v>225</v>
      </c>
      <c r="D592" s="29">
        <v>198</v>
      </c>
      <c r="E592" s="29">
        <v>880.15</v>
      </c>
      <c r="F592" s="29">
        <v>-5.17</v>
      </c>
      <c r="G592" s="29">
        <v>-0.57999999999999996</v>
      </c>
      <c r="H592" s="29">
        <v>0.09</v>
      </c>
      <c r="I592" s="37">
        <v>1014.02</v>
      </c>
      <c r="J592" s="29"/>
    </row>
    <row r="593" spans="2:10">
      <c r="B593" s="29" t="s">
        <v>395</v>
      </c>
      <c r="C593" s="29">
        <v>225</v>
      </c>
      <c r="D593" s="29">
        <v>199</v>
      </c>
      <c r="E593" s="29">
        <v>885.32</v>
      </c>
      <c r="F593" s="29">
        <v>-19.34</v>
      </c>
      <c r="G593" s="29">
        <v>-2.14</v>
      </c>
      <c r="H593" s="29">
        <v>-2.0499999999999998</v>
      </c>
      <c r="I593" s="37">
        <v>1014.07</v>
      </c>
      <c r="J593" s="29"/>
    </row>
    <row r="594" spans="2:10">
      <c r="B594" s="29" t="s">
        <v>396</v>
      </c>
      <c r="C594" s="29">
        <v>225</v>
      </c>
      <c r="D594" s="29">
        <v>204</v>
      </c>
      <c r="E594" s="29">
        <v>904.66</v>
      </c>
      <c r="F594" s="29">
        <v>-11.01</v>
      </c>
      <c r="G594" s="29">
        <v>-1.2</v>
      </c>
      <c r="H594" s="29">
        <v>-0.77</v>
      </c>
      <c r="I594" s="37">
        <v>1014.1</v>
      </c>
      <c r="J594" s="29"/>
    </row>
    <row r="595" spans="2:10">
      <c r="B595" s="29" t="s">
        <v>397</v>
      </c>
      <c r="C595" s="29">
        <v>225</v>
      </c>
      <c r="D595" s="29">
        <v>206</v>
      </c>
      <c r="E595" s="29">
        <v>915.67</v>
      </c>
      <c r="F595" s="29">
        <v>27.6</v>
      </c>
      <c r="G595" s="29">
        <v>3.11</v>
      </c>
      <c r="H595" s="29">
        <v>3.62</v>
      </c>
      <c r="I595" s="37">
        <v>1014.14</v>
      </c>
      <c r="J595" s="29"/>
    </row>
    <row r="596" spans="2:10">
      <c r="B596" s="29" t="s">
        <v>398</v>
      </c>
      <c r="C596" s="29">
        <v>225</v>
      </c>
      <c r="D596" s="29">
        <v>200</v>
      </c>
      <c r="E596" s="29">
        <v>888.07</v>
      </c>
      <c r="F596" s="29">
        <v>-7.3</v>
      </c>
      <c r="G596" s="29">
        <v>-0.82</v>
      </c>
      <c r="H596" s="29">
        <v>-0.22</v>
      </c>
      <c r="I596" s="37">
        <v>1014.26</v>
      </c>
      <c r="J596" s="29"/>
    </row>
    <row r="597" spans="2:10">
      <c r="B597" s="29" t="s">
        <v>399</v>
      </c>
      <c r="C597" s="29">
        <v>225</v>
      </c>
      <c r="D597" s="29">
        <v>202</v>
      </c>
      <c r="E597" s="29">
        <v>895.37</v>
      </c>
      <c r="F597" s="29">
        <v>10.07</v>
      </c>
      <c r="G597" s="29">
        <v>1.1399999999999999</v>
      </c>
      <c r="H597" s="29">
        <v>1.46</v>
      </c>
      <c r="I597" s="37">
        <v>1014.3</v>
      </c>
      <c r="J597" s="29"/>
    </row>
    <row r="598" spans="2:10">
      <c r="B598" s="29" t="s">
        <v>400</v>
      </c>
      <c r="C598" s="29">
        <v>225</v>
      </c>
      <c r="D598" s="29">
        <v>199</v>
      </c>
      <c r="E598" s="29">
        <v>885.3</v>
      </c>
      <c r="F598" s="29">
        <v>-22.37</v>
      </c>
      <c r="G598" s="29">
        <v>-2.46</v>
      </c>
      <c r="H598" s="29">
        <v>-2.89</v>
      </c>
      <c r="I598" s="37">
        <v>1014.34</v>
      </c>
      <c r="J598" s="29"/>
    </row>
    <row r="599" spans="2:10">
      <c r="B599" s="29" t="s">
        <v>401</v>
      </c>
      <c r="C599" s="29">
        <v>224</v>
      </c>
      <c r="D599" s="29">
        <v>204</v>
      </c>
      <c r="E599" s="29">
        <v>907.67</v>
      </c>
      <c r="F599" s="29">
        <v>4.8499999999999996</v>
      </c>
      <c r="G599" s="29">
        <v>0.54</v>
      </c>
      <c r="H599" s="29">
        <v>0.28000000000000003</v>
      </c>
      <c r="I599" s="37">
        <v>1014.38</v>
      </c>
      <c r="J599" s="29"/>
    </row>
    <row r="600" spans="2:10">
      <c r="B600" s="29" t="s">
        <v>402</v>
      </c>
      <c r="C600" s="29">
        <v>225</v>
      </c>
      <c r="D600" s="29">
        <v>203</v>
      </c>
      <c r="E600" s="29">
        <v>902.82</v>
      </c>
      <c r="F600" s="29">
        <v>9.9600000000000009</v>
      </c>
      <c r="G600" s="29">
        <v>1.1200000000000001</v>
      </c>
      <c r="H600" s="29">
        <v>0.95</v>
      </c>
      <c r="I600" s="37">
        <v>1014.42</v>
      </c>
      <c r="J600" s="29"/>
    </row>
    <row r="601" spans="2:10">
      <c r="B601" s="29" t="s">
        <v>403</v>
      </c>
      <c r="C601" s="29">
        <v>224</v>
      </c>
      <c r="D601" s="29">
        <v>200</v>
      </c>
      <c r="E601" s="29">
        <v>892.86</v>
      </c>
      <c r="F601" s="29">
        <v>-23.24</v>
      </c>
      <c r="G601" s="29">
        <v>-2.54</v>
      </c>
      <c r="H601" s="29">
        <v>-3.69</v>
      </c>
      <c r="I601" s="37">
        <v>1014.55</v>
      </c>
      <c r="J601" s="29"/>
    </row>
    <row r="602" spans="2:10">
      <c r="B602" s="29" t="s">
        <v>404</v>
      </c>
      <c r="C602" s="29">
        <v>224</v>
      </c>
      <c r="D602" s="29">
        <v>205</v>
      </c>
      <c r="E602" s="29">
        <v>916.1</v>
      </c>
      <c r="F602" s="29">
        <v>-26.2</v>
      </c>
      <c r="G602" s="29">
        <v>-2.78</v>
      </c>
      <c r="H602" s="29">
        <v>-2.76</v>
      </c>
      <c r="I602" s="37">
        <v>1014.59</v>
      </c>
      <c r="J602" s="29"/>
    </row>
    <row r="603" spans="2:10">
      <c r="B603" s="29" t="s">
        <v>405</v>
      </c>
      <c r="C603" s="29">
        <v>224</v>
      </c>
      <c r="D603" s="29">
        <v>211</v>
      </c>
      <c r="E603" s="29">
        <v>942.3</v>
      </c>
      <c r="F603" s="29">
        <v>-9.74</v>
      </c>
      <c r="G603" s="29">
        <v>-1.02</v>
      </c>
      <c r="H603" s="29">
        <v>-0.6</v>
      </c>
      <c r="I603" s="37">
        <v>1014.63</v>
      </c>
      <c r="J603" s="29"/>
    </row>
    <row r="604" spans="2:10">
      <c r="B604" s="29" t="s">
        <v>406</v>
      </c>
      <c r="C604" s="29">
        <v>224</v>
      </c>
      <c r="D604" s="29">
        <v>213</v>
      </c>
      <c r="E604" s="29">
        <v>952.04</v>
      </c>
      <c r="F604" s="29">
        <v>8.67</v>
      </c>
      <c r="G604" s="29">
        <v>0.92</v>
      </c>
      <c r="H604" s="29">
        <v>1.08</v>
      </c>
      <c r="I604" s="37">
        <v>1014.72</v>
      </c>
      <c r="J604" s="29"/>
    </row>
    <row r="605" spans="2:10">
      <c r="B605" s="29" t="s">
        <v>407</v>
      </c>
      <c r="C605" s="29">
        <v>224</v>
      </c>
      <c r="D605" s="29">
        <v>211</v>
      </c>
      <c r="E605" s="29">
        <v>943.37</v>
      </c>
      <c r="F605" s="29">
        <v>-16.63</v>
      </c>
      <c r="G605" s="29">
        <v>-1.73</v>
      </c>
      <c r="H605" s="29">
        <v>-1.74</v>
      </c>
      <c r="I605" s="37">
        <v>1014.85</v>
      </c>
      <c r="J605" s="29"/>
    </row>
    <row r="606" spans="2:10">
      <c r="B606" s="29" t="s">
        <v>408</v>
      </c>
      <c r="C606" s="29">
        <v>224</v>
      </c>
      <c r="D606" s="29">
        <v>215</v>
      </c>
      <c r="E606" s="29">
        <v>960</v>
      </c>
      <c r="F606" s="29">
        <v>-1.67</v>
      </c>
      <c r="G606" s="29">
        <v>-0.17</v>
      </c>
      <c r="H606" s="29">
        <v>-0.94</v>
      </c>
      <c r="I606" s="37">
        <v>1014.9</v>
      </c>
      <c r="J606" s="29"/>
    </row>
    <row r="607" spans="2:10">
      <c r="B607" s="29" t="s">
        <v>409</v>
      </c>
      <c r="C607" s="29">
        <v>224</v>
      </c>
      <c r="D607" s="29">
        <v>215</v>
      </c>
      <c r="E607" s="29">
        <v>961.67</v>
      </c>
      <c r="F607" s="29">
        <v>4.04</v>
      </c>
      <c r="G607" s="29">
        <v>0.42</v>
      </c>
      <c r="H607" s="29">
        <v>0.47</v>
      </c>
      <c r="I607" s="37">
        <v>1014.99</v>
      </c>
      <c r="J607" s="29"/>
    </row>
    <row r="608" spans="2:10">
      <c r="B608" s="29" t="s">
        <v>410</v>
      </c>
      <c r="C608" s="29">
        <v>223</v>
      </c>
      <c r="D608" s="29">
        <v>214</v>
      </c>
      <c r="E608" s="29">
        <v>957.63</v>
      </c>
      <c r="F608" s="29">
        <v>13.08</v>
      </c>
      <c r="G608" s="29">
        <v>1.38</v>
      </c>
      <c r="H608" s="29">
        <v>2.08</v>
      </c>
      <c r="I608" s="37">
        <v>1015.03</v>
      </c>
      <c r="J608" s="29"/>
    </row>
    <row r="609" spans="2:10">
      <c r="B609" s="29" t="s">
        <v>411</v>
      </c>
      <c r="C609" s="29">
        <v>223</v>
      </c>
      <c r="D609" s="29">
        <v>211</v>
      </c>
      <c r="E609" s="29">
        <v>944.55</v>
      </c>
      <c r="F609" s="29">
        <v>-20.65</v>
      </c>
      <c r="G609" s="29">
        <v>-2.14</v>
      </c>
      <c r="H609" s="29">
        <v>-2.9</v>
      </c>
      <c r="I609" s="37">
        <v>1015.15</v>
      </c>
      <c r="J609" s="29"/>
    </row>
    <row r="610" spans="2:10">
      <c r="B610" s="29" t="s">
        <v>412</v>
      </c>
      <c r="C610" s="29">
        <v>224</v>
      </c>
      <c r="D610" s="29">
        <v>217</v>
      </c>
      <c r="E610" s="29">
        <v>965.2</v>
      </c>
      <c r="F610" s="29">
        <v>0.32</v>
      </c>
      <c r="G610" s="29">
        <v>0.03</v>
      </c>
      <c r="H610" s="29">
        <v>0.34</v>
      </c>
      <c r="I610" s="37">
        <v>1015.19</v>
      </c>
      <c r="J610" s="29"/>
    </row>
    <row r="611" spans="2:10">
      <c r="B611" s="29" t="s">
        <v>413</v>
      </c>
      <c r="C611" s="29">
        <v>224</v>
      </c>
      <c r="D611" s="29">
        <v>216</v>
      </c>
      <c r="E611" s="29">
        <v>964.88</v>
      </c>
      <c r="F611" s="29">
        <v>-6.7</v>
      </c>
      <c r="G611" s="29">
        <v>-0.69</v>
      </c>
      <c r="H611" s="29">
        <v>-0.47</v>
      </c>
      <c r="I611" s="37">
        <v>1015.23</v>
      </c>
      <c r="J611" s="29"/>
    </row>
    <row r="612" spans="2:10">
      <c r="B612" s="29" t="s">
        <v>414</v>
      </c>
      <c r="C612" s="29">
        <v>224</v>
      </c>
      <c r="D612" s="29">
        <v>218</v>
      </c>
      <c r="E612" s="29">
        <v>971.58</v>
      </c>
      <c r="F612" s="29">
        <v>-19.329999999999998</v>
      </c>
      <c r="G612" s="29">
        <v>-1.95</v>
      </c>
      <c r="H612" s="29">
        <v>-2.44</v>
      </c>
      <c r="I612" s="37">
        <v>1015.27</v>
      </c>
      <c r="J612" s="29"/>
    </row>
    <row r="613" spans="2:10">
      <c r="B613" s="29" t="s">
        <v>415</v>
      </c>
      <c r="C613" s="29">
        <v>224</v>
      </c>
      <c r="D613" s="29">
        <v>222</v>
      </c>
      <c r="E613" s="29">
        <v>990.91</v>
      </c>
      <c r="F613" s="29">
        <v>5.71</v>
      </c>
      <c r="G613" s="29">
        <v>0.57999999999999996</v>
      </c>
      <c r="H613" s="29">
        <v>0.43</v>
      </c>
      <c r="I613" s="37">
        <v>1015.31</v>
      </c>
      <c r="J613" s="29"/>
    </row>
    <row r="614" spans="2:10">
      <c r="B614" s="29" t="s">
        <v>416</v>
      </c>
      <c r="C614" s="29">
        <v>224</v>
      </c>
      <c r="D614" s="29">
        <v>221</v>
      </c>
      <c r="E614" s="29">
        <v>985.2</v>
      </c>
      <c r="F614" s="29">
        <v>-23.54</v>
      </c>
      <c r="G614" s="29">
        <v>-2.33</v>
      </c>
      <c r="H614" s="29">
        <v>-2.48</v>
      </c>
      <c r="I614" s="37">
        <v>1015.44</v>
      </c>
      <c r="J614" s="29"/>
    </row>
    <row r="615" spans="2:10">
      <c r="B615" s="29" t="s">
        <v>417</v>
      </c>
      <c r="C615" s="29">
        <v>225</v>
      </c>
      <c r="D615" s="29">
        <v>227</v>
      </c>
      <c r="E615" s="37">
        <v>1008.74</v>
      </c>
      <c r="F615" s="29">
        <v>10.64</v>
      </c>
      <c r="G615" s="29">
        <v>1.07</v>
      </c>
      <c r="H615" s="29">
        <v>1.5</v>
      </c>
      <c r="I615" s="37">
        <v>1015.49</v>
      </c>
      <c r="J615" s="29"/>
    </row>
    <row r="616" spans="2:10">
      <c r="B616" s="29" t="s">
        <v>418</v>
      </c>
      <c r="C616" s="29">
        <v>226</v>
      </c>
      <c r="D616" s="29">
        <v>225</v>
      </c>
      <c r="E616" s="29">
        <v>998.1</v>
      </c>
      <c r="F616" s="29">
        <v>-20.41</v>
      </c>
      <c r="G616" s="29">
        <v>-2</v>
      </c>
      <c r="H616" s="29">
        <v>-2.23</v>
      </c>
      <c r="I616" s="37">
        <v>1015.53</v>
      </c>
      <c r="J616" s="29"/>
    </row>
    <row r="617" spans="2:10">
      <c r="B617" s="29" t="s">
        <v>419</v>
      </c>
      <c r="C617" s="29">
        <v>225</v>
      </c>
      <c r="D617" s="29">
        <v>230</v>
      </c>
      <c r="E617" s="37">
        <v>1018.51</v>
      </c>
      <c r="F617" s="29">
        <v>-18.14</v>
      </c>
      <c r="G617" s="29">
        <v>-1.75</v>
      </c>
      <c r="H617" s="29">
        <v>-2.2400000000000002</v>
      </c>
      <c r="I617" s="37">
        <v>1015.58</v>
      </c>
      <c r="J617" s="29"/>
    </row>
    <row r="618" spans="2:10">
      <c r="B618" s="29" t="s">
        <v>420</v>
      </c>
      <c r="C618" s="29">
        <v>226</v>
      </c>
      <c r="D618" s="29">
        <v>234</v>
      </c>
      <c r="E618" s="37">
        <v>1036.6500000000001</v>
      </c>
      <c r="F618" s="29">
        <v>-10.33</v>
      </c>
      <c r="G618" s="29">
        <v>-0.99</v>
      </c>
      <c r="H618" s="29">
        <v>-1.54</v>
      </c>
      <c r="I618" s="37">
        <v>1015.62</v>
      </c>
      <c r="J618" s="29"/>
    </row>
    <row r="619" spans="2:10">
      <c r="B619" s="29" t="s">
        <v>421</v>
      </c>
      <c r="C619" s="29">
        <v>227</v>
      </c>
      <c r="D619" s="29">
        <v>237</v>
      </c>
      <c r="E619" s="37">
        <v>1046.98</v>
      </c>
      <c r="F619" s="29">
        <v>9.83</v>
      </c>
      <c r="G619" s="29">
        <v>0.95</v>
      </c>
      <c r="H619" s="29">
        <v>0.84</v>
      </c>
      <c r="I619" s="37">
        <v>1015.77</v>
      </c>
      <c r="J619" s="29"/>
    </row>
    <row r="620" spans="2:10">
      <c r="B620" s="29" t="s">
        <v>422</v>
      </c>
      <c r="C620" s="29">
        <v>228</v>
      </c>
      <c r="D620" s="29">
        <v>236</v>
      </c>
      <c r="E620" s="37">
        <v>1037.1500000000001</v>
      </c>
      <c r="F620" s="29">
        <v>2.2999999999999998</v>
      </c>
      <c r="G620" s="29">
        <v>0.22</v>
      </c>
      <c r="H620" s="29">
        <v>0.06</v>
      </c>
      <c r="I620" s="37">
        <v>1015.82</v>
      </c>
      <c r="J620" s="29"/>
    </row>
    <row r="621" spans="2:10">
      <c r="B621" s="29" t="s">
        <v>423</v>
      </c>
      <c r="C621" s="29">
        <v>230</v>
      </c>
      <c r="D621" s="29">
        <v>238</v>
      </c>
      <c r="E621" s="37">
        <v>1034.8499999999999</v>
      </c>
      <c r="F621" s="29">
        <v>-8.74</v>
      </c>
      <c r="G621" s="29">
        <v>-0.84</v>
      </c>
      <c r="H621" s="29">
        <v>-0.15</v>
      </c>
      <c r="I621" s="37">
        <v>1015.86</v>
      </c>
      <c r="J621" s="29"/>
    </row>
    <row r="622" spans="2:10">
      <c r="B622" s="29" t="s">
        <v>424</v>
      </c>
      <c r="C622" s="29">
        <v>232</v>
      </c>
      <c r="D622" s="29">
        <v>242</v>
      </c>
      <c r="E622" s="37">
        <v>1043.5899999999999</v>
      </c>
      <c r="F622" s="29">
        <v>1.45</v>
      </c>
      <c r="G622" s="29">
        <v>0.14000000000000001</v>
      </c>
      <c r="H622" s="29">
        <v>0.97</v>
      </c>
      <c r="I622" s="37">
        <v>1015.91</v>
      </c>
      <c r="J622" s="29"/>
    </row>
    <row r="623" spans="2:10">
      <c r="B623" s="29" t="s">
        <v>425</v>
      </c>
      <c r="C623" s="29">
        <v>233</v>
      </c>
      <c r="D623" s="29">
        <v>242</v>
      </c>
      <c r="E623" s="37">
        <v>1042.1400000000001</v>
      </c>
      <c r="F623" s="29">
        <v>6.65</v>
      </c>
      <c r="G623" s="29">
        <v>0.64</v>
      </c>
      <c r="H623" s="29">
        <v>0.51</v>
      </c>
      <c r="I623" s="37">
        <v>1016.08</v>
      </c>
      <c r="J623" s="29"/>
    </row>
    <row r="624" spans="2:10">
      <c r="B624" s="29" t="s">
        <v>426</v>
      </c>
      <c r="C624" s="29">
        <v>234</v>
      </c>
      <c r="D624" s="29">
        <v>242</v>
      </c>
      <c r="E624" s="37">
        <v>1035.49</v>
      </c>
      <c r="F624" s="29">
        <v>0.94</v>
      </c>
      <c r="G624" s="29">
        <v>0.09</v>
      </c>
      <c r="H624" s="29">
        <v>-0.08</v>
      </c>
      <c r="I624" s="37">
        <v>1016.31</v>
      </c>
      <c r="J624" s="29"/>
    </row>
    <row r="625" spans="2:10">
      <c r="B625" s="29" t="s">
        <v>427</v>
      </c>
      <c r="C625" s="29">
        <v>235</v>
      </c>
      <c r="D625" s="29">
        <v>243</v>
      </c>
      <c r="E625" s="37">
        <v>1034.55</v>
      </c>
      <c r="F625" s="29">
        <v>11.85</v>
      </c>
      <c r="G625" s="29">
        <v>1.1599999999999999</v>
      </c>
      <c r="H625" s="29">
        <v>1.1200000000000001</v>
      </c>
      <c r="I625" s="37">
        <v>1016.35</v>
      </c>
      <c r="J625" s="29"/>
    </row>
    <row r="626" spans="2:10">
      <c r="B626" s="29" t="s">
        <v>428</v>
      </c>
      <c r="C626" s="29">
        <v>235</v>
      </c>
      <c r="D626" s="29">
        <v>240</v>
      </c>
      <c r="E626" s="37">
        <v>1022.7</v>
      </c>
      <c r="F626" s="29">
        <v>-21.38</v>
      </c>
      <c r="G626" s="29">
        <v>-2.0499999999999998</v>
      </c>
      <c r="H626" s="29">
        <v>-2.2799999999999998</v>
      </c>
      <c r="I626" s="37">
        <v>1016.4</v>
      </c>
      <c r="J626" s="29"/>
    </row>
    <row r="627" spans="2:10">
      <c r="B627" s="29" t="s">
        <v>429</v>
      </c>
      <c r="C627" s="29">
        <v>235</v>
      </c>
      <c r="D627" s="29">
        <v>245</v>
      </c>
      <c r="E627" s="37">
        <v>1044.08</v>
      </c>
      <c r="F627" s="29">
        <v>1.47</v>
      </c>
      <c r="G627" s="29">
        <v>0.14000000000000001</v>
      </c>
      <c r="H627" s="29">
        <v>0.03</v>
      </c>
      <c r="I627" s="37">
        <v>1016.59</v>
      </c>
      <c r="J627" s="29"/>
    </row>
    <row r="628" spans="2:10">
      <c r="B628" s="29" t="s">
        <v>430</v>
      </c>
      <c r="C628" s="29">
        <v>237</v>
      </c>
      <c r="D628" s="29">
        <v>247</v>
      </c>
      <c r="E628" s="37">
        <v>1042.6099999999999</v>
      </c>
      <c r="F628" s="29">
        <v>9.84</v>
      </c>
      <c r="G628" s="29">
        <v>0.95</v>
      </c>
      <c r="H628" s="29">
        <v>1.51</v>
      </c>
      <c r="I628" s="37">
        <v>1016.64</v>
      </c>
      <c r="J628" s="29"/>
    </row>
    <row r="629" spans="2:10">
      <c r="B629" s="29" t="s">
        <v>431</v>
      </c>
      <c r="C629" s="29">
        <v>238</v>
      </c>
      <c r="D629" s="29">
        <v>246</v>
      </c>
      <c r="E629" s="37">
        <v>1032.77</v>
      </c>
      <c r="F629" s="29">
        <v>-2.27</v>
      </c>
      <c r="G629" s="29">
        <v>-0.22</v>
      </c>
      <c r="H629" s="29">
        <v>7.0000000000000007E-2</v>
      </c>
      <c r="I629" s="37">
        <v>1016.68</v>
      </c>
      <c r="J629" s="29"/>
    </row>
    <row r="630" spans="2:10">
      <c r="B630" s="29" t="s">
        <v>432</v>
      </c>
      <c r="C630" s="29">
        <v>239</v>
      </c>
      <c r="D630" s="29">
        <v>247</v>
      </c>
      <c r="E630" s="37">
        <v>1035.04</v>
      </c>
      <c r="F630" s="29">
        <v>-13.04</v>
      </c>
      <c r="G630" s="29">
        <v>-1.24</v>
      </c>
      <c r="H630" s="29">
        <v>-1.48</v>
      </c>
      <c r="I630" s="37">
        <v>1016.73</v>
      </c>
      <c r="J630" s="29"/>
    </row>
    <row r="631" spans="2:10">
      <c r="B631" s="29" t="s">
        <v>433</v>
      </c>
      <c r="C631" s="29">
        <v>244</v>
      </c>
      <c r="D631" s="29">
        <v>255</v>
      </c>
      <c r="E631" s="37">
        <v>1048.08</v>
      </c>
      <c r="F631" s="29">
        <v>7.35</v>
      </c>
      <c r="G631" s="29">
        <v>0.71</v>
      </c>
      <c r="H631" s="29">
        <v>1.26</v>
      </c>
      <c r="I631" s="37">
        <v>1016.78</v>
      </c>
      <c r="J631" s="29"/>
    </row>
    <row r="632" spans="2:10">
      <c r="B632" s="29" t="s">
        <v>434</v>
      </c>
      <c r="C632" s="29">
        <v>247</v>
      </c>
      <c r="D632" s="29">
        <v>257</v>
      </c>
      <c r="E632" s="37">
        <v>1040.73</v>
      </c>
      <c r="F632" s="29">
        <v>-4.9400000000000004</v>
      </c>
      <c r="G632" s="29">
        <v>-0.47</v>
      </c>
      <c r="H632" s="29">
        <v>-0.26</v>
      </c>
      <c r="I632" s="37">
        <v>1016.92</v>
      </c>
      <c r="J632" s="29"/>
    </row>
    <row r="633" spans="2:10">
      <c r="B633" s="29" t="s">
        <v>435</v>
      </c>
      <c r="C633" s="29">
        <v>248</v>
      </c>
      <c r="D633" s="29">
        <v>259</v>
      </c>
      <c r="E633" s="37">
        <v>1045.67</v>
      </c>
      <c r="F633" s="29">
        <v>7.71</v>
      </c>
      <c r="G633" s="29">
        <v>0.74</v>
      </c>
      <c r="H633" s="29">
        <v>0.78</v>
      </c>
      <c r="I633" s="37">
        <v>1016.96</v>
      </c>
      <c r="J633" s="29"/>
    </row>
    <row r="634" spans="2:10">
      <c r="B634" s="29" t="s">
        <v>436</v>
      </c>
      <c r="C634" s="29">
        <v>249</v>
      </c>
      <c r="D634" s="29">
        <v>259</v>
      </c>
      <c r="E634" s="37">
        <v>1037.96</v>
      </c>
      <c r="F634" s="29">
        <v>4.83</v>
      </c>
      <c r="G634" s="29">
        <v>0.47</v>
      </c>
      <c r="H634" s="29">
        <v>0.33</v>
      </c>
      <c r="I634" s="37">
        <v>1017.01</v>
      </c>
      <c r="J634" s="29"/>
    </row>
    <row r="635" spans="2:10">
      <c r="B635" s="29" t="s">
        <v>437</v>
      </c>
      <c r="C635" s="29">
        <v>252</v>
      </c>
      <c r="D635" s="29">
        <v>261</v>
      </c>
      <c r="E635" s="37">
        <v>1033.1300000000001</v>
      </c>
      <c r="F635" s="29">
        <v>-6.03</v>
      </c>
      <c r="G635" s="29">
        <v>-0.57999999999999996</v>
      </c>
      <c r="H635" s="29">
        <v>-0.74</v>
      </c>
      <c r="I635" s="37">
        <v>1017.06</v>
      </c>
      <c r="J635" s="29"/>
    </row>
    <row r="636" spans="2:10">
      <c r="B636" s="29" t="s">
        <v>438</v>
      </c>
      <c r="C636" s="29">
        <v>257</v>
      </c>
      <c r="D636" s="29">
        <v>267</v>
      </c>
      <c r="E636" s="37">
        <v>1039.1600000000001</v>
      </c>
      <c r="F636" s="29">
        <v>15.91</v>
      </c>
      <c r="G636" s="29">
        <v>1.55</v>
      </c>
      <c r="H636" s="29">
        <v>2.0699999999999998</v>
      </c>
      <c r="I636" s="37">
        <v>1017.11</v>
      </c>
      <c r="J636" s="29"/>
    </row>
    <row r="637" spans="2:10">
      <c r="B637" s="29" t="s">
        <v>439</v>
      </c>
      <c r="C637" s="29">
        <v>258</v>
      </c>
      <c r="D637" s="29">
        <v>264</v>
      </c>
      <c r="E637" s="37">
        <v>1023.25</v>
      </c>
      <c r="F637" s="29">
        <v>9.67</v>
      </c>
      <c r="G637" s="29">
        <v>0.95</v>
      </c>
      <c r="H637" s="29">
        <v>1.55</v>
      </c>
      <c r="I637" s="37">
        <v>1017.25</v>
      </c>
      <c r="J637" s="29"/>
    </row>
    <row r="638" spans="2:10">
      <c r="B638" s="29" t="s">
        <v>440</v>
      </c>
      <c r="C638" s="29">
        <v>259</v>
      </c>
      <c r="D638" s="29">
        <v>262</v>
      </c>
      <c r="E638" s="37">
        <v>1013.58</v>
      </c>
      <c r="F638" s="29">
        <v>1.84</v>
      </c>
      <c r="G638" s="29">
        <v>0.18</v>
      </c>
      <c r="H638" s="29">
        <v>-0.27</v>
      </c>
      <c r="I638" s="37">
        <v>1017.3</v>
      </c>
      <c r="J638" s="29"/>
    </row>
    <row r="639" spans="2:10">
      <c r="B639" s="29" t="s">
        <v>441</v>
      </c>
      <c r="C639" s="29">
        <v>268</v>
      </c>
      <c r="D639" s="29">
        <v>271</v>
      </c>
      <c r="E639" s="37">
        <v>1011.74</v>
      </c>
      <c r="F639" s="29">
        <v>-4.22</v>
      </c>
      <c r="G639" s="29">
        <v>-0.42</v>
      </c>
      <c r="H639" s="29">
        <v>-0.94</v>
      </c>
      <c r="I639" s="37">
        <v>1017.35</v>
      </c>
      <c r="J639" s="29"/>
    </row>
    <row r="640" spans="2:10">
      <c r="B640" s="29" t="s">
        <v>442</v>
      </c>
      <c r="C640" s="29">
        <v>268</v>
      </c>
      <c r="D640" s="29">
        <v>272</v>
      </c>
      <c r="E640" s="37">
        <v>1015.96</v>
      </c>
      <c r="F640" s="29">
        <v>1.4</v>
      </c>
      <c r="G640" s="29">
        <v>0.14000000000000001</v>
      </c>
      <c r="H640" s="29">
        <v>-0.36</v>
      </c>
      <c r="I640" s="37">
        <v>1017.39</v>
      </c>
      <c r="J640" s="29"/>
    </row>
    <row r="641" spans="2:10">
      <c r="B641" s="29" t="s">
        <v>443</v>
      </c>
      <c r="C641" s="29">
        <v>269</v>
      </c>
      <c r="D641" s="29">
        <v>272</v>
      </c>
      <c r="E641" s="37">
        <v>1014.56</v>
      </c>
      <c r="F641" s="29">
        <v>-0.21</v>
      </c>
      <c r="G641" s="29">
        <v>-0.02</v>
      </c>
      <c r="H641" s="29">
        <v>0.48</v>
      </c>
      <c r="I641" s="37">
        <v>1017.44</v>
      </c>
      <c r="J641" s="29"/>
    </row>
    <row r="642" spans="2:10">
      <c r="B642" s="29" t="s">
        <v>444</v>
      </c>
      <c r="C642" s="29">
        <v>269</v>
      </c>
      <c r="D642" s="29">
        <v>273</v>
      </c>
      <c r="E642" s="37">
        <v>1014.77</v>
      </c>
      <c r="F642" s="29">
        <v>3.69</v>
      </c>
      <c r="G642" s="29">
        <v>0.36</v>
      </c>
      <c r="H642" s="29">
        <v>0.63</v>
      </c>
      <c r="I642" s="37">
        <v>1017.58</v>
      </c>
      <c r="J642" s="29"/>
    </row>
    <row r="643" spans="2:10">
      <c r="B643" s="29" t="s">
        <v>445</v>
      </c>
      <c r="C643" s="29">
        <v>269</v>
      </c>
      <c r="D643" s="29">
        <v>272</v>
      </c>
      <c r="E643" s="37">
        <v>1011.08</v>
      </c>
      <c r="F643" s="29">
        <v>2.95</v>
      </c>
      <c r="G643" s="29">
        <v>0.28999999999999998</v>
      </c>
      <c r="H643" s="29">
        <v>0.11</v>
      </c>
      <c r="I643" s="37">
        <v>1017.63</v>
      </c>
      <c r="J643" s="29"/>
    </row>
    <row r="644" spans="2:10">
      <c r="B644" s="29" t="s">
        <v>446</v>
      </c>
      <c r="C644" s="29">
        <v>271</v>
      </c>
      <c r="D644" s="29">
        <v>274</v>
      </c>
      <c r="E644" s="37">
        <v>1008.13</v>
      </c>
      <c r="F644" s="29">
        <v>-0.5</v>
      </c>
      <c r="G644" s="29">
        <v>-0.05</v>
      </c>
      <c r="H644" s="29">
        <v>0.49</v>
      </c>
      <c r="I644" s="37">
        <v>1017.69</v>
      </c>
      <c r="J644" s="29"/>
    </row>
    <row r="645" spans="2:10">
      <c r="B645" s="29" t="s">
        <v>447</v>
      </c>
      <c r="C645" s="29">
        <v>272</v>
      </c>
      <c r="D645" s="29">
        <v>275</v>
      </c>
      <c r="E645" s="37">
        <v>1008.63</v>
      </c>
      <c r="F645" s="29">
        <v>7.95</v>
      </c>
      <c r="G645" s="29">
        <v>0.79</v>
      </c>
      <c r="H645" s="29">
        <v>1.52</v>
      </c>
      <c r="I645" s="37">
        <v>1017.74</v>
      </c>
      <c r="J645" s="29"/>
    </row>
    <row r="646" spans="2:10">
      <c r="B646" s="29" t="s">
        <v>448</v>
      </c>
      <c r="C646" s="29">
        <v>274</v>
      </c>
      <c r="D646" s="29">
        <v>274</v>
      </c>
      <c r="E646" s="37">
        <v>1000.68</v>
      </c>
      <c r="F646" s="29">
        <v>15.98</v>
      </c>
      <c r="G646" s="29">
        <v>1.62</v>
      </c>
      <c r="H646" s="29">
        <v>1.5</v>
      </c>
      <c r="I646" s="37">
        <v>1017.78</v>
      </c>
      <c r="J646" s="29"/>
    </row>
    <row r="647" spans="2:10">
      <c r="B647" s="29" t="s">
        <v>449</v>
      </c>
      <c r="C647" s="29">
        <v>274</v>
      </c>
      <c r="D647" s="29">
        <v>270</v>
      </c>
      <c r="E647" s="29">
        <v>984.7</v>
      </c>
      <c r="F647" s="29">
        <v>5.42</v>
      </c>
      <c r="G647" s="29">
        <v>0.55000000000000004</v>
      </c>
      <c r="H647" s="29">
        <v>0.38</v>
      </c>
      <c r="I647" s="37">
        <v>1017.93</v>
      </c>
      <c r="J647" s="29"/>
    </row>
    <row r="648" spans="2:10">
      <c r="B648" s="29" t="s">
        <v>450</v>
      </c>
      <c r="C648" s="29">
        <v>274</v>
      </c>
      <c r="D648" s="29">
        <v>269</v>
      </c>
      <c r="E648" s="29">
        <v>979.28</v>
      </c>
      <c r="F648" s="29">
        <v>5.08</v>
      </c>
      <c r="G648" s="29">
        <v>0.52</v>
      </c>
      <c r="H648" s="29">
        <v>0.11</v>
      </c>
      <c r="I648" s="37">
        <v>1017.04</v>
      </c>
      <c r="J648" s="29"/>
    </row>
    <row r="649" spans="2:10">
      <c r="B649" s="29" t="s">
        <v>451</v>
      </c>
      <c r="C649" s="29">
        <v>275</v>
      </c>
      <c r="D649" s="29">
        <v>268</v>
      </c>
      <c r="E649" s="29">
        <v>974.2</v>
      </c>
      <c r="F649" s="29">
        <v>-3.05</v>
      </c>
      <c r="G649" s="29">
        <v>-0.31</v>
      </c>
      <c r="H649" s="29">
        <v>0.19</v>
      </c>
      <c r="I649" s="37">
        <v>1017.09</v>
      </c>
      <c r="J649" s="29"/>
    </row>
    <row r="650" spans="2:10">
      <c r="B650" s="29" t="s">
        <v>452</v>
      </c>
      <c r="C650" s="29">
        <v>276</v>
      </c>
      <c r="D650" s="29">
        <v>269</v>
      </c>
      <c r="E650" s="29">
        <v>977.25</v>
      </c>
      <c r="F650" s="29">
        <v>3.15</v>
      </c>
      <c r="G650" s="29">
        <v>0.32</v>
      </c>
      <c r="H650" s="29">
        <v>0.92</v>
      </c>
      <c r="I650" s="37">
        <v>1017.13</v>
      </c>
      <c r="J650" s="29"/>
    </row>
    <row r="651" spans="2:10">
      <c r="B651" s="29" t="s">
        <v>453</v>
      </c>
      <c r="C651" s="29">
        <v>276</v>
      </c>
      <c r="D651" s="29">
        <v>269</v>
      </c>
      <c r="E651" s="29">
        <v>974.1</v>
      </c>
      <c r="F651" s="29">
        <v>1.84</v>
      </c>
      <c r="G651" s="29">
        <v>0.19</v>
      </c>
      <c r="H651" s="29">
        <v>0.7</v>
      </c>
      <c r="I651" s="37">
        <v>1017.18</v>
      </c>
      <c r="J651" s="29"/>
    </row>
    <row r="652" spans="2:10">
      <c r="B652" s="29" t="s">
        <v>454</v>
      </c>
      <c r="C652" s="29">
        <v>276</v>
      </c>
      <c r="D652" s="29">
        <v>268</v>
      </c>
      <c r="E652" s="29">
        <v>972.26</v>
      </c>
      <c r="F652" s="29">
        <v>3.59</v>
      </c>
      <c r="G652" s="29">
        <v>0.37</v>
      </c>
      <c r="H652" s="29">
        <v>0.24</v>
      </c>
      <c r="I652" s="37">
        <v>1017.32</v>
      </c>
      <c r="J652" s="29"/>
    </row>
    <row r="653" spans="2:10">
      <c r="B653" s="29" t="s">
        <v>455</v>
      </c>
      <c r="C653" s="29">
        <v>276</v>
      </c>
      <c r="D653" s="29">
        <v>267</v>
      </c>
      <c r="E653" s="29">
        <v>968.67</v>
      </c>
      <c r="F653" s="29">
        <v>-14.15</v>
      </c>
      <c r="G653" s="29">
        <v>-1.44</v>
      </c>
      <c r="H653" s="29">
        <v>-2.08</v>
      </c>
      <c r="I653" s="37">
        <v>1017.36</v>
      </c>
      <c r="J653" s="29"/>
    </row>
    <row r="654" spans="2:10">
      <c r="B654" s="29" t="s">
        <v>456</v>
      </c>
      <c r="C654" s="29">
        <v>276</v>
      </c>
      <c r="D654" s="29">
        <v>271</v>
      </c>
      <c r="E654" s="29">
        <v>982.82</v>
      </c>
      <c r="F654" s="29">
        <v>-8.1300000000000008</v>
      </c>
      <c r="G654" s="29">
        <v>-0.82</v>
      </c>
      <c r="H654" s="29">
        <v>-0.8</v>
      </c>
      <c r="I654" s="37">
        <v>1017.41</v>
      </c>
      <c r="J654" s="29"/>
    </row>
    <row r="655" spans="2:10">
      <c r="B655" s="29" t="s">
        <v>457</v>
      </c>
      <c r="C655" s="29">
        <v>276</v>
      </c>
      <c r="D655" s="29">
        <v>273</v>
      </c>
      <c r="E655" s="29">
        <v>990.95</v>
      </c>
      <c r="F655" s="29">
        <v>2.38</v>
      </c>
      <c r="G655" s="29">
        <v>0.24</v>
      </c>
      <c r="H655" s="29">
        <v>0.45</v>
      </c>
      <c r="I655" s="37">
        <v>1017.46</v>
      </c>
      <c r="J655" s="29"/>
    </row>
    <row r="656" spans="2:10">
      <c r="B656" s="29" t="s">
        <v>458</v>
      </c>
      <c r="C656" s="29">
        <v>276</v>
      </c>
      <c r="D656" s="29">
        <v>273</v>
      </c>
      <c r="E656" s="29">
        <v>988.57</v>
      </c>
      <c r="F656" s="29">
        <v>1.46</v>
      </c>
      <c r="G656" s="29">
        <v>0.15</v>
      </c>
      <c r="H656" s="29">
        <v>0.47</v>
      </c>
      <c r="I656" s="37">
        <v>1017.5</v>
      </c>
      <c r="J656" s="29"/>
    </row>
    <row r="657" spans="2:10">
      <c r="B657" s="29" t="s">
        <v>459</v>
      </c>
      <c r="C657" s="29">
        <v>276</v>
      </c>
      <c r="D657" s="29">
        <v>272</v>
      </c>
      <c r="E657" s="29">
        <v>987.11</v>
      </c>
      <c r="F657" s="29">
        <v>3.27</v>
      </c>
      <c r="G657" s="29">
        <v>0.33</v>
      </c>
      <c r="H657" s="29">
        <v>0.22</v>
      </c>
      <c r="I657" s="37">
        <v>1017.64</v>
      </c>
      <c r="J657" s="29"/>
    </row>
    <row r="658" spans="2:10">
      <c r="B658" s="29" t="s">
        <v>460</v>
      </c>
      <c r="C658" s="29">
        <v>276</v>
      </c>
      <c r="D658" s="29">
        <v>271</v>
      </c>
      <c r="E658" s="29">
        <v>983.84</v>
      </c>
      <c r="F658" s="29">
        <v>9.1199999999999992</v>
      </c>
      <c r="G658" s="29">
        <v>0.94</v>
      </c>
      <c r="H658" s="29">
        <v>0.69</v>
      </c>
      <c r="I658" s="37">
        <v>1017.69</v>
      </c>
      <c r="J658" s="29"/>
    </row>
    <row r="659" spans="2:10">
      <c r="B659" s="29" t="s">
        <v>461</v>
      </c>
      <c r="C659" s="29">
        <v>275</v>
      </c>
      <c r="D659" s="29">
        <v>268</v>
      </c>
      <c r="E659" s="29">
        <v>974.72</v>
      </c>
      <c r="F659" s="29">
        <v>-8.15</v>
      </c>
      <c r="G659" s="29">
        <v>-0.83</v>
      </c>
      <c r="H659" s="29">
        <v>-1</v>
      </c>
      <c r="I659" s="37">
        <v>1017.74</v>
      </c>
      <c r="J659" s="29"/>
    </row>
    <row r="660" spans="2:10">
      <c r="B660" s="29" t="s">
        <v>462</v>
      </c>
      <c r="C660" s="29">
        <v>276</v>
      </c>
      <c r="D660" s="29">
        <v>271</v>
      </c>
      <c r="E660" s="29">
        <v>982.87</v>
      </c>
      <c r="F660" s="29">
        <v>6.34</v>
      </c>
      <c r="G660" s="29">
        <v>0.65</v>
      </c>
      <c r="H660" s="29">
        <v>1.44</v>
      </c>
      <c r="I660" s="37">
        <v>1017.78</v>
      </c>
      <c r="J660" s="29"/>
    </row>
    <row r="661" spans="2:10">
      <c r="B661" s="29" t="s">
        <v>463</v>
      </c>
      <c r="C661" s="29">
        <v>276</v>
      </c>
      <c r="D661" s="29">
        <v>269</v>
      </c>
      <c r="E661" s="29">
        <v>976.53</v>
      </c>
      <c r="F661" s="29">
        <v>5.0999999999999996</v>
      </c>
      <c r="G661" s="29">
        <v>0.52</v>
      </c>
      <c r="H661" s="29">
        <v>0.71</v>
      </c>
      <c r="I661" s="37">
        <v>1017.71</v>
      </c>
      <c r="J661" s="29"/>
    </row>
    <row r="662" spans="2:10">
      <c r="B662" s="29" t="s">
        <v>464</v>
      </c>
      <c r="C662" s="29">
        <v>276</v>
      </c>
      <c r="D662" s="29">
        <v>268</v>
      </c>
      <c r="E662" s="29">
        <v>971.43</v>
      </c>
      <c r="F662" s="29">
        <v>0.59</v>
      </c>
      <c r="G662" s="29">
        <v>0.06</v>
      </c>
      <c r="H662" s="29">
        <v>-0.35</v>
      </c>
      <c r="I662" s="37">
        <v>1017.85</v>
      </c>
      <c r="J662" s="29"/>
    </row>
    <row r="663" spans="2:10">
      <c r="B663" s="29" t="s">
        <v>465</v>
      </c>
      <c r="C663" s="29">
        <v>275</v>
      </c>
      <c r="D663" s="29">
        <v>267</v>
      </c>
      <c r="E663" s="29">
        <v>970.84</v>
      </c>
      <c r="F663" s="29">
        <v>-1.35</v>
      </c>
      <c r="G663" s="29">
        <v>-0.14000000000000001</v>
      </c>
      <c r="H663" s="29">
        <v>-0.22</v>
      </c>
      <c r="I663" s="37">
        <v>1017.93</v>
      </c>
      <c r="J663" s="29"/>
    </row>
    <row r="664" spans="2:10">
      <c r="B664" s="29" t="s">
        <v>466</v>
      </c>
      <c r="C664" s="29">
        <v>275</v>
      </c>
      <c r="D664" s="29">
        <v>267</v>
      </c>
      <c r="E664" s="29">
        <v>972.19</v>
      </c>
      <c r="F664" s="29">
        <v>-13.05</v>
      </c>
      <c r="G664" s="29">
        <v>-1.32</v>
      </c>
      <c r="H664" s="29">
        <v>-2.15</v>
      </c>
      <c r="I664" s="37">
        <v>1017.97</v>
      </c>
      <c r="J664" s="29"/>
    </row>
    <row r="665" spans="2:10">
      <c r="B665" s="29" t="s">
        <v>467</v>
      </c>
      <c r="C665" s="29">
        <v>275</v>
      </c>
      <c r="D665" s="29">
        <v>270</v>
      </c>
      <c r="E665" s="29">
        <v>985.24</v>
      </c>
      <c r="F665" s="29">
        <v>12.17</v>
      </c>
      <c r="G665" s="29">
        <v>1.25</v>
      </c>
      <c r="H665" s="29">
        <v>1.28</v>
      </c>
      <c r="I665" s="37">
        <v>1018.19</v>
      </c>
      <c r="J665" s="29"/>
    </row>
    <row r="666" spans="2:10">
      <c r="B666" s="29" t="s">
        <v>468</v>
      </c>
      <c r="C666" s="29">
        <v>274</v>
      </c>
      <c r="D666" s="29">
        <v>267</v>
      </c>
      <c r="E666" s="29">
        <v>973.07</v>
      </c>
      <c r="F666" s="29">
        <v>-23.76</v>
      </c>
      <c r="G666" s="29">
        <v>-2.38</v>
      </c>
      <c r="H666" s="29">
        <v>-2.93</v>
      </c>
      <c r="I666" s="37">
        <v>1018.25</v>
      </c>
      <c r="J666" s="29"/>
    </row>
    <row r="667" spans="2:10">
      <c r="B667" s="29" t="s">
        <v>469</v>
      </c>
      <c r="C667" s="29">
        <v>274</v>
      </c>
      <c r="D667" s="29">
        <v>273</v>
      </c>
      <c r="E667" s="29">
        <v>996.83</v>
      </c>
      <c r="F667" s="29">
        <v>2.19</v>
      </c>
      <c r="G667" s="29">
        <v>0.22</v>
      </c>
      <c r="H667" s="29">
        <v>-0.34</v>
      </c>
      <c r="I667" s="37">
        <v>1018.35</v>
      </c>
      <c r="J667" s="29"/>
    </row>
    <row r="668" spans="2:10">
      <c r="B668" s="29" t="s">
        <v>470</v>
      </c>
      <c r="C668" s="29">
        <v>274</v>
      </c>
      <c r="D668" s="29">
        <v>272</v>
      </c>
      <c r="E668" s="29">
        <v>994.64</v>
      </c>
      <c r="F668" s="29">
        <v>-2.0499999999999998</v>
      </c>
      <c r="G668" s="29">
        <v>-0.21</v>
      </c>
      <c r="H668" s="29">
        <v>-0.36</v>
      </c>
      <c r="I668" s="37">
        <v>1018.32</v>
      </c>
      <c r="J668" s="29"/>
    </row>
    <row r="669" spans="2:10">
      <c r="B669" s="29" t="s">
        <v>471</v>
      </c>
      <c r="C669" s="29">
        <v>274</v>
      </c>
      <c r="D669" s="29">
        <v>273</v>
      </c>
      <c r="E669" s="29">
        <v>996.69</v>
      </c>
      <c r="F669" s="29">
        <v>3.03</v>
      </c>
      <c r="G669" s="29">
        <v>0.3</v>
      </c>
      <c r="H669" s="29">
        <v>0.64</v>
      </c>
      <c r="I669" s="37">
        <v>1018.42</v>
      </c>
      <c r="J669" s="29"/>
    </row>
    <row r="670" spans="2:10">
      <c r="B670" s="29" t="s">
        <v>472</v>
      </c>
      <c r="C670" s="29">
        <v>274</v>
      </c>
      <c r="D670" s="29">
        <v>273</v>
      </c>
      <c r="E670" s="29">
        <v>993.66</v>
      </c>
      <c r="F670" s="29">
        <v>1.91</v>
      </c>
      <c r="G670" s="29">
        <v>0.19</v>
      </c>
      <c r="H670" s="29">
        <v>0.44</v>
      </c>
      <c r="I670" s="37">
        <v>1018.94</v>
      </c>
      <c r="J670" s="29"/>
    </row>
    <row r="671" spans="2:10">
      <c r="B671" s="29" t="s">
        <v>473</v>
      </c>
      <c r="C671" s="29">
        <v>275</v>
      </c>
      <c r="D671" s="29">
        <v>273</v>
      </c>
      <c r="E671" s="29">
        <v>991.75</v>
      </c>
      <c r="F671" s="29">
        <v>14.5</v>
      </c>
      <c r="G671" s="29">
        <v>1.48</v>
      </c>
      <c r="H671" s="29">
        <v>1.69</v>
      </c>
      <c r="I671" s="37">
        <v>1019.08</v>
      </c>
      <c r="J671" s="29"/>
    </row>
    <row r="672" spans="2:10">
      <c r="B672" s="29" t="s">
        <v>474</v>
      </c>
      <c r="C672" s="29">
        <v>275</v>
      </c>
      <c r="D672" s="29">
        <v>268</v>
      </c>
      <c r="E672" s="29">
        <v>977.25</v>
      </c>
      <c r="F672" s="29">
        <v>-6.35</v>
      </c>
      <c r="G672" s="29">
        <v>-0.65</v>
      </c>
      <c r="H672" s="29">
        <v>-0.45</v>
      </c>
      <c r="I672" s="37">
        <v>1019.14</v>
      </c>
      <c r="J672" s="29"/>
    </row>
    <row r="673" spans="2:10">
      <c r="B673" s="29" t="s">
        <v>475</v>
      </c>
      <c r="C673" s="29">
        <v>275</v>
      </c>
      <c r="D673" s="29">
        <v>270</v>
      </c>
      <c r="E673" s="29">
        <v>983.6</v>
      </c>
      <c r="F673" s="29">
        <v>-0.98</v>
      </c>
      <c r="G673" s="29">
        <v>-0.1</v>
      </c>
      <c r="H673" s="29">
        <v>-0.14000000000000001</v>
      </c>
      <c r="I673" s="37">
        <v>1019.13</v>
      </c>
      <c r="J673" s="29"/>
    </row>
    <row r="674" spans="2:10">
      <c r="B674" s="29" t="s">
        <v>476</v>
      </c>
      <c r="C674" s="29">
        <v>275</v>
      </c>
      <c r="D674" s="29">
        <v>271</v>
      </c>
      <c r="E674" s="29">
        <v>984.58</v>
      </c>
      <c r="F674" s="29">
        <v>10.55</v>
      </c>
      <c r="G674" s="29">
        <v>1.08</v>
      </c>
      <c r="H674" s="29">
        <v>1.0900000000000001</v>
      </c>
      <c r="I674" s="37">
        <v>1019.04</v>
      </c>
      <c r="J674" s="29"/>
    </row>
    <row r="675" spans="2:10">
      <c r="B675" s="29" t="s">
        <v>477</v>
      </c>
      <c r="C675" s="29">
        <v>275</v>
      </c>
      <c r="D675" s="29">
        <v>268</v>
      </c>
      <c r="E675" s="29">
        <v>974.03</v>
      </c>
      <c r="F675" s="29">
        <v>9.07</v>
      </c>
      <c r="G675" s="29">
        <v>0.94</v>
      </c>
      <c r="H675" s="29">
        <v>1.53</v>
      </c>
      <c r="I675" s="37">
        <v>1019.78</v>
      </c>
      <c r="J675" s="29"/>
    </row>
    <row r="676" spans="2:10">
      <c r="B676" s="29" t="s">
        <v>478</v>
      </c>
      <c r="C676" s="29">
        <v>275</v>
      </c>
      <c r="D676" s="29">
        <v>265</v>
      </c>
      <c r="E676" s="29">
        <v>964.96</v>
      </c>
      <c r="F676" s="29">
        <v>3.63</v>
      </c>
      <c r="G676" s="29">
        <v>0.38</v>
      </c>
      <c r="H676" s="29">
        <v>0.89</v>
      </c>
      <c r="I676" s="37">
        <v>1019.91</v>
      </c>
      <c r="J676" s="29"/>
    </row>
    <row r="677" spans="2:10">
      <c r="B677" s="29" t="s">
        <v>479</v>
      </c>
      <c r="C677" s="29">
        <v>274</v>
      </c>
      <c r="D677" s="29">
        <v>264</v>
      </c>
      <c r="E677" s="29">
        <v>961.33</v>
      </c>
      <c r="F677" s="29">
        <v>-11.48</v>
      </c>
      <c r="G677" s="29">
        <v>-1.18</v>
      </c>
      <c r="H677" s="29">
        <v>-1.95</v>
      </c>
      <c r="I677" s="37">
        <v>1019.93</v>
      </c>
      <c r="J677" s="29"/>
    </row>
    <row r="678" spans="2:10">
      <c r="B678" s="29" t="s">
        <v>480</v>
      </c>
      <c r="C678" s="29">
        <v>274</v>
      </c>
      <c r="D678" s="29">
        <v>266</v>
      </c>
      <c r="E678" s="29">
        <v>972.81</v>
      </c>
      <c r="F678" s="29">
        <v>7.04</v>
      </c>
      <c r="G678" s="29">
        <v>0.73</v>
      </c>
      <c r="H678" s="29">
        <v>0.61</v>
      </c>
      <c r="I678" s="37">
        <v>1019.98</v>
      </c>
      <c r="J678" s="29"/>
    </row>
    <row r="679" spans="2:10">
      <c r="B679" s="29" t="s">
        <v>481</v>
      </c>
      <c r="C679" s="29">
        <v>273</v>
      </c>
      <c r="D679" s="29">
        <v>264</v>
      </c>
      <c r="E679" s="29">
        <v>965.77</v>
      </c>
      <c r="F679" s="29">
        <v>-6.81</v>
      </c>
      <c r="G679" s="29">
        <v>-0.7</v>
      </c>
      <c r="H679" s="29">
        <v>-1.2</v>
      </c>
      <c r="I679" s="37">
        <v>1020.03</v>
      </c>
      <c r="J679" s="29"/>
    </row>
    <row r="680" spans="2:10">
      <c r="B680" s="29" t="s">
        <v>482</v>
      </c>
      <c r="C680" s="29">
        <v>273</v>
      </c>
      <c r="D680" s="29">
        <v>265</v>
      </c>
      <c r="E680" s="29">
        <v>972.58</v>
      </c>
      <c r="F680" s="29">
        <v>4.32</v>
      </c>
      <c r="G680" s="29">
        <v>0.45</v>
      </c>
      <c r="H680" s="29">
        <v>1.02</v>
      </c>
      <c r="I680" s="37">
        <v>1020.12</v>
      </c>
      <c r="J680" s="29"/>
    </row>
    <row r="681" spans="2:10">
      <c r="B681" s="29" t="s">
        <v>483</v>
      </c>
      <c r="C681" s="29">
        <v>273</v>
      </c>
      <c r="D681" s="29">
        <v>264</v>
      </c>
      <c r="E681" s="29">
        <v>968.26</v>
      </c>
      <c r="F681" s="29">
        <v>4.9400000000000004</v>
      </c>
      <c r="G681" s="29">
        <v>0.51</v>
      </c>
      <c r="H681" s="29">
        <v>0.88</v>
      </c>
      <c r="I681" s="37">
        <v>1020.26</v>
      </c>
      <c r="J681" s="29"/>
    </row>
    <row r="682" spans="2:10">
      <c r="B682" s="29" t="s">
        <v>484</v>
      </c>
      <c r="C682" s="29">
        <v>273</v>
      </c>
      <c r="D682" s="29">
        <v>263</v>
      </c>
      <c r="E682" s="29">
        <v>963.32</v>
      </c>
      <c r="F682" s="29">
        <v>-11</v>
      </c>
      <c r="G682" s="29">
        <v>-1.1299999999999999</v>
      </c>
      <c r="H682" s="29">
        <v>-1.71</v>
      </c>
      <c r="I682" s="37">
        <v>1020.31</v>
      </c>
      <c r="J682" s="29"/>
    </row>
    <row r="683" spans="2:10">
      <c r="B683" s="29" t="s">
        <v>485</v>
      </c>
      <c r="C683" s="29">
        <v>273</v>
      </c>
      <c r="D683" s="29">
        <v>266</v>
      </c>
      <c r="E683" s="29">
        <v>974.32</v>
      </c>
      <c r="F683" s="29">
        <v>-2.69</v>
      </c>
      <c r="G683" s="29">
        <v>-0.28000000000000003</v>
      </c>
      <c r="H683" s="29">
        <v>-0.73</v>
      </c>
      <c r="I683" s="37">
        <v>1020.29</v>
      </c>
      <c r="J683" s="29"/>
    </row>
    <row r="684" spans="2:10">
      <c r="B684" s="29" t="s">
        <v>486</v>
      </c>
      <c r="C684" s="29">
        <v>273</v>
      </c>
      <c r="D684" s="29">
        <v>267</v>
      </c>
      <c r="E684" s="29">
        <v>977.01</v>
      </c>
      <c r="F684" s="29">
        <v>3.5</v>
      </c>
      <c r="G684" s="29">
        <v>0.36</v>
      </c>
      <c r="H684" s="29">
        <v>0.56999999999999995</v>
      </c>
      <c r="I684" s="37">
        <v>1020.34</v>
      </c>
      <c r="J684" s="29"/>
    </row>
    <row r="685" spans="2:10">
      <c r="B685" s="29" t="s">
        <v>487</v>
      </c>
      <c r="C685" s="29">
        <v>273</v>
      </c>
      <c r="D685" s="29">
        <v>266</v>
      </c>
      <c r="E685" s="29">
        <v>973.51</v>
      </c>
      <c r="F685" s="29">
        <v>-22.52</v>
      </c>
      <c r="G685" s="29">
        <v>-2.2599999999999998</v>
      </c>
      <c r="H685" s="29">
        <v>-2.95</v>
      </c>
      <c r="I685" s="37">
        <v>1020.38</v>
      </c>
      <c r="J685" s="29"/>
    </row>
    <row r="686" spans="2:10">
      <c r="B686" s="29" t="s">
        <v>488</v>
      </c>
      <c r="C686" s="29">
        <v>273</v>
      </c>
      <c r="D686" s="29">
        <v>272</v>
      </c>
      <c r="E686" s="29">
        <v>996.03</v>
      </c>
      <c r="F686" s="29">
        <v>-1.94</v>
      </c>
      <c r="G686" s="29">
        <v>-0.19</v>
      </c>
      <c r="H686" s="29">
        <v>-0.08</v>
      </c>
      <c r="I686" s="37">
        <v>1020.01</v>
      </c>
      <c r="J686" s="29"/>
    </row>
    <row r="687" spans="2:10">
      <c r="B687" s="29" t="s">
        <v>489</v>
      </c>
      <c r="C687" s="29">
        <v>273</v>
      </c>
      <c r="D687" s="29">
        <v>272</v>
      </c>
      <c r="E687" s="29">
        <v>997.97</v>
      </c>
      <c r="F687" s="29">
        <v>-19.14</v>
      </c>
      <c r="G687" s="29">
        <v>-1.88</v>
      </c>
      <c r="H687" s="29">
        <v>-1.43</v>
      </c>
      <c r="I687" s="37">
        <v>1020.06</v>
      </c>
      <c r="J687" s="29"/>
    </row>
    <row r="688" spans="2:10">
      <c r="B688" s="29" t="s">
        <v>490</v>
      </c>
      <c r="C688" s="29">
        <v>275</v>
      </c>
      <c r="D688" s="29">
        <v>280</v>
      </c>
      <c r="E688" s="37">
        <v>1017.11</v>
      </c>
      <c r="F688" s="29">
        <v>6.67</v>
      </c>
      <c r="G688" s="29">
        <v>0.66</v>
      </c>
      <c r="H688" s="29">
        <v>1.1299999999999999</v>
      </c>
      <c r="I688" s="37">
        <v>1020.06</v>
      </c>
      <c r="J688" s="29"/>
    </row>
    <row r="689" spans="2:10">
      <c r="B689" s="29" t="s">
        <v>491</v>
      </c>
      <c r="C689" s="29">
        <v>276</v>
      </c>
      <c r="D689" s="29">
        <v>279</v>
      </c>
      <c r="E689" s="37">
        <v>1010.44</v>
      </c>
      <c r="F689" s="29">
        <v>21.35</v>
      </c>
      <c r="G689" s="29">
        <v>2.16</v>
      </c>
      <c r="H689" s="29">
        <v>2.25</v>
      </c>
      <c r="I689" s="37">
        <v>1020.1</v>
      </c>
      <c r="J689" s="29"/>
    </row>
    <row r="690" spans="2:10">
      <c r="B690" s="29" t="s">
        <v>492</v>
      </c>
      <c r="C690" s="29">
        <v>281</v>
      </c>
      <c r="D690" s="29">
        <v>278</v>
      </c>
      <c r="E690" s="29">
        <v>989.09</v>
      </c>
      <c r="F690" s="29">
        <v>9.3699999999999992</v>
      </c>
      <c r="G690" s="29">
        <v>0.96</v>
      </c>
      <c r="H690" s="29">
        <v>0.69</v>
      </c>
      <c r="I690" s="37">
        <v>1020.52</v>
      </c>
      <c r="J690" s="29"/>
    </row>
    <row r="691" spans="2:10">
      <c r="B691" s="29" t="s">
        <v>493</v>
      </c>
      <c r="C691" s="29">
        <v>281</v>
      </c>
      <c r="D691" s="29">
        <v>275</v>
      </c>
      <c r="E691" s="29">
        <v>979.72</v>
      </c>
      <c r="F691" s="29">
        <v>3.5</v>
      </c>
      <c r="G691" s="29">
        <v>0.36</v>
      </c>
      <c r="H691" s="29">
        <v>1.01</v>
      </c>
      <c r="I691" s="37">
        <v>1020.64</v>
      </c>
      <c r="J691" s="29"/>
    </row>
    <row r="692" spans="2:10">
      <c r="B692" s="29" t="s">
        <v>494</v>
      </c>
      <c r="C692" s="29">
        <v>279</v>
      </c>
      <c r="D692" s="29">
        <v>272</v>
      </c>
      <c r="E692" s="29">
        <v>976.22</v>
      </c>
      <c r="F692" s="29">
        <v>9.91</v>
      </c>
      <c r="G692" s="29">
        <v>1.03</v>
      </c>
      <c r="H692" s="29">
        <v>2.23</v>
      </c>
      <c r="I692" s="37">
        <v>1020.6</v>
      </c>
      <c r="J692" s="29"/>
    </row>
    <row r="693" spans="2:10">
      <c r="B693" s="29" t="s">
        <v>495</v>
      </c>
      <c r="C693" s="29">
        <v>288</v>
      </c>
      <c r="D693" s="29">
        <v>278</v>
      </c>
      <c r="E693" s="29">
        <v>966.31</v>
      </c>
      <c r="F693" s="29">
        <v>-30.68</v>
      </c>
      <c r="G693" s="29">
        <v>-3.08</v>
      </c>
      <c r="H693" s="29">
        <v>-1.5</v>
      </c>
      <c r="I693" s="37">
        <v>1020.64</v>
      </c>
      <c r="J693" s="29"/>
    </row>
    <row r="694" spans="2:10">
      <c r="B694" s="29" t="s">
        <v>496</v>
      </c>
      <c r="C694" s="29">
        <v>288</v>
      </c>
      <c r="D694" s="29">
        <v>287</v>
      </c>
      <c r="E694" s="29">
        <v>996.99</v>
      </c>
      <c r="F694" s="29">
        <v>-31.64</v>
      </c>
      <c r="G694" s="29">
        <v>-3.08</v>
      </c>
      <c r="H694" s="29">
        <v>-2.48</v>
      </c>
      <c r="I694" s="37">
        <v>1020.67</v>
      </c>
      <c r="J694" s="29"/>
    </row>
    <row r="695" spans="2:10">
      <c r="B695" s="29" t="s">
        <v>497</v>
      </c>
      <c r="C695" s="29">
        <v>289</v>
      </c>
      <c r="D695" s="29">
        <v>297</v>
      </c>
      <c r="E695" s="37">
        <v>1028.6300000000001</v>
      </c>
      <c r="F695" s="29">
        <v>1.57</v>
      </c>
      <c r="G695" s="29">
        <v>0.15</v>
      </c>
      <c r="H695" s="29">
        <v>0.64</v>
      </c>
      <c r="I695" s="37">
        <v>1020.8</v>
      </c>
      <c r="J695" s="29"/>
    </row>
    <row r="696" spans="2:10">
      <c r="B696" s="29" t="s">
        <v>498</v>
      </c>
      <c r="C696" s="29">
        <v>287</v>
      </c>
      <c r="D696" s="29">
        <v>295</v>
      </c>
      <c r="E696" s="37">
        <v>1027.06</v>
      </c>
      <c r="F696" s="29">
        <v>-20.84</v>
      </c>
      <c r="G696" s="29">
        <v>-1.99</v>
      </c>
      <c r="H696" s="29">
        <v>-2.5</v>
      </c>
      <c r="I696" s="37">
        <v>1020.85</v>
      </c>
      <c r="J696" s="29"/>
    </row>
    <row r="697" spans="2:10">
      <c r="B697" s="29" t="s">
        <v>499</v>
      </c>
      <c r="C697" s="29">
        <v>287</v>
      </c>
      <c r="D697" s="29">
        <v>301</v>
      </c>
      <c r="E697" s="37">
        <v>1047.9000000000001</v>
      </c>
      <c r="F697" s="29">
        <v>-18.43</v>
      </c>
      <c r="G697" s="29">
        <v>-1.73</v>
      </c>
      <c r="H697" s="29">
        <v>-2.2599999999999998</v>
      </c>
      <c r="I697" s="37">
        <v>1020.88</v>
      </c>
      <c r="J697" s="29"/>
    </row>
    <row r="698" spans="2:10">
      <c r="B698" s="29" t="s">
        <v>500</v>
      </c>
      <c r="C698" s="29">
        <v>288</v>
      </c>
      <c r="D698" s="29">
        <v>307</v>
      </c>
      <c r="E698" s="37">
        <v>1066.33</v>
      </c>
      <c r="F698" s="29">
        <v>6.32</v>
      </c>
      <c r="G698" s="29">
        <v>0.6</v>
      </c>
      <c r="H698" s="29">
        <v>0.37</v>
      </c>
      <c r="I698" s="37">
        <v>1020.81</v>
      </c>
      <c r="J698" s="29"/>
    </row>
    <row r="699" spans="2:10">
      <c r="B699" s="29" t="s">
        <v>501</v>
      </c>
      <c r="C699" s="29">
        <v>284</v>
      </c>
      <c r="D699" s="29">
        <v>301</v>
      </c>
      <c r="E699" s="37">
        <v>1060.01</v>
      </c>
      <c r="F699" s="29">
        <v>1.78</v>
      </c>
      <c r="G699" s="29">
        <v>0.17</v>
      </c>
      <c r="H699" s="29">
        <v>1.1499999999999999</v>
      </c>
      <c r="I699" s="37">
        <v>1020.95</v>
      </c>
      <c r="J699" s="29"/>
    </row>
    <row r="700" spans="2:10">
      <c r="B700" s="29" t="s">
        <v>502</v>
      </c>
      <c r="C700" s="29">
        <v>275</v>
      </c>
      <c r="D700" s="29">
        <v>291</v>
      </c>
      <c r="E700" s="37">
        <v>1058.23</v>
      </c>
      <c r="F700" s="29">
        <v>5.23</v>
      </c>
      <c r="G700" s="29">
        <v>0.5</v>
      </c>
      <c r="H700" s="29">
        <v>0.55000000000000004</v>
      </c>
      <c r="I700" s="37">
        <v>1021.18</v>
      </c>
      <c r="J700" s="29"/>
    </row>
    <row r="701" spans="2:10">
      <c r="B701" s="29" t="s">
        <v>503</v>
      </c>
      <c r="C701" s="29">
        <v>272</v>
      </c>
      <c r="D701" s="29">
        <v>286</v>
      </c>
      <c r="E701" s="37">
        <v>1053</v>
      </c>
      <c r="F701" s="29">
        <v>2.89</v>
      </c>
      <c r="G701" s="29">
        <v>0.28000000000000003</v>
      </c>
      <c r="H701" s="29">
        <v>-0.17</v>
      </c>
      <c r="I701" s="37">
        <v>1021.22</v>
      </c>
      <c r="J701" s="29"/>
    </row>
    <row r="702" spans="2:10">
      <c r="B702" s="29" t="s">
        <v>504</v>
      </c>
      <c r="C702" s="29">
        <v>266</v>
      </c>
      <c r="D702" s="29">
        <v>279</v>
      </c>
      <c r="E702" s="37">
        <v>1050.1099999999999</v>
      </c>
      <c r="F702" s="29">
        <v>-10.76</v>
      </c>
      <c r="G702" s="29">
        <v>-1.01</v>
      </c>
      <c r="H702" s="29">
        <v>-0.73</v>
      </c>
      <c r="I702" s="37">
        <v>1021.26</v>
      </c>
      <c r="J702" s="29"/>
    </row>
    <row r="703" spans="2:10">
      <c r="B703" s="29" t="s">
        <v>505</v>
      </c>
      <c r="C703" s="29">
        <v>265</v>
      </c>
      <c r="D703" s="29">
        <v>281</v>
      </c>
      <c r="E703" s="37">
        <v>1060.8699999999999</v>
      </c>
      <c r="F703" s="29">
        <v>1.77</v>
      </c>
      <c r="G703" s="29">
        <v>0.17</v>
      </c>
      <c r="H703" s="29">
        <v>-0.32</v>
      </c>
      <c r="I703" s="37">
        <v>1021.31</v>
      </c>
      <c r="J703" s="29"/>
    </row>
    <row r="704" spans="2:10">
      <c r="B704" s="29" t="s">
        <v>506</v>
      </c>
      <c r="C704" s="29">
        <v>263</v>
      </c>
      <c r="D704" s="29">
        <v>278</v>
      </c>
      <c r="E704" s="37">
        <v>1059.0999999999999</v>
      </c>
      <c r="F704" s="29">
        <v>16.75</v>
      </c>
      <c r="G704" s="29">
        <v>1.61</v>
      </c>
      <c r="H704" s="29">
        <v>1.1499999999999999</v>
      </c>
      <c r="I704" s="37">
        <v>1021.35</v>
      </c>
      <c r="J704" s="29"/>
    </row>
    <row r="705" spans="2:10">
      <c r="B705" s="29" t="s">
        <v>507</v>
      </c>
      <c r="C705" s="29">
        <v>259</v>
      </c>
      <c r="D705" s="29">
        <v>270</v>
      </c>
      <c r="E705" s="37">
        <v>1042.3499999999999</v>
      </c>
      <c r="F705" s="29">
        <v>-0.82</v>
      </c>
      <c r="G705" s="29">
        <v>-0.08</v>
      </c>
      <c r="H705" s="29">
        <v>-0.61</v>
      </c>
      <c r="I705" s="37">
        <v>1021.48</v>
      </c>
      <c r="J705" s="29"/>
    </row>
    <row r="706" spans="2:10">
      <c r="B706" s="29" t="s">
        <v>508</v>
      </c>
      <c r="C706" s="29">
        <v>257</v>
      </c>
      <c r="D706" s="29">
        <v>269</v>
      </c>
      <c r="E706" s="37">
        <v>1043.17</v>
      </c>
      <c r="F706" s="29">
        <v>10.78</v>
      </c>
      <c r="G706" s="29">
        <v>1.04</v>
      </c>
      <c r="H706" s="29">
        <v>0.62</v>
      </c>
      <c r="I706" s="37">
        <v>1021.52</v>
      </c>
      <c r="J706" s="29"/>
    </row>
    <row r="707" spans="2:10">
      <c r="B707" s="29" t="s">
        <v>509</v>
      </c>
      <c r="C707" s="29">
        <v>252</v>
      </c>
      <c r="D707" s="29">
        <v>260</v>
      </c>
      <c r="E707" s="37">
        <v>1032.3900000000001</v>
      </c>
      <c r="F707" s="29">
        <v>1.99</v>
      </c>
      <c r="G707" s="29">
        <v>0.19</v>
      </c>
      <c r="H707" s="29">
        <v>0.28999999999999998</v>
      </c>
      <c r="I707" s="37">
        <v>1021.56</v>
      </c>
      <c r="J707" s="29"/>
    </row>
    <row r="708" spans="2:10">
      <c r="B708" s="29" t="s">
        <v>510</v>
      </c>
      <c r="C708" s="29">
        <v>249</v>
      </c>
      <c r="D708" s="29">
        <v>256</v>
      </c>
      <c r="E708" s="37">
        <v>1030.4000000000001</v>
      </c>
      <c r="F708" s="29">
        <v>1.96</v>
      </c>
      <c r="G708" s="29">
        <v>0.19</v>
      </c>
      <c r="H708" s="29">
        <v>0.48</v>
      </c>
      <c r="I708" s="37">
        <v>1021.6</v>
      </c>
      <c r="J708" s="29"/>
    </row>
    <row r="709" spans="2:10">
      <c r="B709" s="29" t="s">
        <v>511</v>
      </c>
      <c r="C709" s="29">
        <v>247</v>
      </c>
      <c r="D709" s="29">
        <v>254</v>
      </c>
      <c r="E709" s="37">
        <v>1028.44</v>
      </c>
      <c r="F709" s="29">
        <v>-0.11</v>
      </c>
      <c r="G709" s="29">
        <v>-0.01</v>
      </c>
      <c r="H709" s="29">
        <v>0</v>
      </c>
      <c r="I709" s="37">
        <v>1021.64</v>
      </c>
      <c r="J709" s="29"/>
    </row>
    <row r="710" spans="2:10">
      <c r="B710" s="29" t="s">
        <v>512</v>
      </c>
      <c r="C710" s="29">
        <v>245</v>
      </c>
      <c r="D710" s="29">
        <v>252</v>
      </c>
      <c r="E710" s="37">
        <v>1028.55</v>
      </c>
      <c r="F710" s="29">
        <v>2.78</v>
      </c>
      <c r="G710" s="29">
        <v>0.27</v>
      </c>
      <c r="H710" s="29">
        <v>0.72</v>
      </c>
      <c r="I710" s="37">
        <v>1021.74</v>
      </c>
      <c r="J710" s="29"/>
    </row>
    <row r="711" spans="2:10">
      <c r="B711" s="29" t="s">
        <v>513</v>
      </c>
      <c r="C711" s="29">
        <v>240</v>
      </c>
      <c r="D711" s="29">
        <v>246</v>
      </c>
      <c r="E711" s="37">
        <v>1025.77</v>
      </c>
      <c r="F711" s="29">
        <v>7.39</v>
      </c>
      <c r="G711" s="29">
        <v>0.73</v>
      </c>
      <c r="H711" s="29">
        <v>-0.59</v>
      </c>
      <c r="I711" s="37">
        <v>1021.78</v>
      </c>
      <c r="J711" s="29"/>
    </row>
    <row r="712" spans="2:10">
      <c r="B712" s="29" t="s">
        <v>514</v>
      </c>
      <c r="C712" s="29">
        <v>235</v>
      </c>
      <c r="D712" s="29">
        <v>240</v>
      </c>
      <c r="E712" s="37">
        <v>1018.38</v>
      </c>
      <c r="F712" s="29">
        <v>4.67</v>
      </c>
      <c r="G712" s="29">
        <v>0.46</v>
      </c>
      <c r="H712" s="29">
        <v>0.53</v>
      </c>
      <c r="I712" s="37">
        <v>1000</v>
      </c>
      <c r="J712" s="29"/>
    </row>
    <row r="713" spans="2:10">
      <c r="B713" s="29" t="s">
        <v>515</v>
      </c>
      <c r="C713" s="29">
        <v>232</v>
      </c>
      <c r="D713" s="29">
        <v>235</v>
      </c>
      <c r="E713" s="37">
        <v>1013.71</v>
      </c>
      <c r="F713" s="29">
        <v>11.09</v>
      </c>
      <c r="G713" s="29">
        <v>1.1100000000000001</v>
      </c>
      <c r="H713" s="29">
        <v>0.66</v>
      </c>
      <c r="I713" s="37">
        <v>1000.03</v>
      </c>
      <c r="J713" s="29"/>
    </row>
    <row r="714" spans="2:10">
      <c r="B714" s="29" t="s">
        <v>516</v>
      </c>
      <c r="C714" s="29">
        <v>224</v>
      </c>
      <c r="D714" s="29">
        <v>224</v>
      </c>
      <c r="E714" s="37">
        <v>1002.62</v>
      </c>
      <c r="F714" s="29">
        <v>0.85</v>
      </c>
      <c r="G714" s="29">
        <v>0.08</v>
      </c>
      <c r="H714" s="29">
        <v>0.7</v>
      </c>
      <c r="I714" s="37">
        <v>1000.07</v>
      </c>
      <c r="J714" s="29"/>
    </row>
    <row r="715" spans="2:10">
      <c r="B715" s="29" t="s">
        <v>517</v>
      </c>
      <c r="C715" s="29">
        <v>220</v>
      </c>
      <c r="D715" s="29">
        <v>220</v>
      </c>
      <c r="E715" s="37">
        <v>1001.77</v>
      </c>
      <c r="F715" s="29">
        <v>-7.6</v>
      </c>
      <c r="G715" s="29">
        <v>-0.75</v>
      </c>
      <c r="H715" s="29">
        <v>-0.03</v>
      </c>
      <c r="I715" s="37">
        <v>1000.18</v>
      </c>
      <c r="J715" s="29"/>
    </row>
    <row r="716" spans="2:10">
      <c r="B716" s="29" t="s">
        <v>518</v>
      </c>
      <c r="C716" s="29">
        <v>211</v>
      </c>
      <c r="D716" s="29">
        <v>213</v>
      </c>
      <c r="E716" s="37">
        <v>1009.37</v>
      </c>
      <c r="F716" s="29">
        <v>-1.54</v>
      </c>
      <c r="G716" s="29">
        <v>-0.15</v>
      </c>
      <c r="H716" s="29">
        <v>1.1000000000000001</v>
      </c>
      <c r="I716" s="37">
        <v>1000.21</v>
      </c>
      <c r="J716" s="29"/>
    </row>
    <row r="717" spans="2:10">
      <c r="B717" s="29" t="s">
        <v>519</v>
      </c>
      <c r="C717" s="29">
        <v>192</v>
      </c>
      <c r="D717" s="29">
        <v>194</v>
      </c>
      <c r="E717" s="37">
        <v>1010.91</v>
      </c>
      <c r="F717" s="29">
        <v>0.87</v>
      </c>
      <c r="G717" s="29">
        <v>0.09</v>
      </c>
      <c r="H717" s="29">
        <v>0.08</v>
      </c>
      <c r="I717" s="37">
        <v>1000.23</v>
      </c>
      <c r="J717" s="29"/>
    </row>
    <row r="718" spans="2:10">
      <c r="B718" s="29" t="s">
        <v>520</v>
      </c>
      <c r="C718" s="29">
        <v>182</v>
      </c>
      <c r="D718" s="29">
        <v>184</v>
      </c>
      <c r="E718" s="37">
        <v>1010.04</v>
      </c>
      <c r="F718" s="29">
        <v>15.08</v>
      </c>
      <c r="G718" s="29">
        <v>1.52</v>
      </c>
      <c r="H718" s="29">
        <v>1.45</v>
      </c>
      <c r="I718" s="37">
        <v>1000.25</v>
      </c>
      <c r="J718" s="29"/>
    </row>
    <row r="719" spans="2:10">
      <c r="B719" s="29" t="s">
        <v>521</v>
      </c>
      <c r="C719" s="29">
        <v>120</v>
      </c>
      <c r="D719" s="29">
        <v>119</v>
      </c>
      <c r="E719" s="29">
        <v>994.96</v>
      </c>
      <c r="F719" s="29">
        <v>-4.82</v>
      </c>
      <c r="G719" s="29">
        <v>-0.48</v>
      </c>
      <c r="H719" s="29">
        <v>-1.23</v>
      </c>
      <c r="I719" s="37">
        <v>1000.24</v>
      </c>
      <c r="J719" s="29"/>
    </row>
    <row r="720" spans="2:10">
      <c r="B720" s="29" t="s">
        <v>522</v>
      </c>
      <c r="C720" s="29">
        <v>105</v>
      </c>
      <c r="D720" s="29">
        <v>105</v>
      </c>
      <c r="E720" s="29">
        <v>999.78</v>
      </c>
      <c r="F720" s="29">
        <v>-0.54</v>
      </c>
      <c r="G720" s="29">
        <v>-0.05</v>
      </c>
      <c r="H720" s="29">
        <v>0.24</v>
      </c>
      <c r="I720" s="37">
        <v>1000.26</v>
      </c>
      <c r="J720" s="29"/>
    </row>
    <row r="721" spans="2:10">
      <c r="B721" s="29" t="s">
        <v>523</v>
      </c>
      <c r="C721" s="29">
        <v>83</v>
      </c>
      <c r="D721" s="29">
        <v>83</v>
      </c>
      <c r="E721" s="37">
        <v>1000.32</v>
      </c>
      <c r="F721" s="29">
        <v>-0.13</v>
      </c>
      <c r="G721" s="29">
        <v>-0.01</v>
      </c>
      <c r="H721" s="29">
        <v>-0.28999999999999998</v>
      </c>
      <c r="I721" s="37">
        <v>1000.26</v>
      </c>
      <c r="J721" s="29"/>
    </row>
    <row r="722" spans="2:10">
      <c r="B722" s="29" t="s">
        <v>524</v>
      </c>
      <c r="C722" s="29">
        <v>73</v>
      </c>
      <c r="D722" s="29">
        <v>73</v>
      </c>
      <c r="E722" s="37">
        <v>1000.45</v>
      </c>
      <c r="F722" s="29">
        <v>1.51</v>
      </c>
      <c r="G722" s="29">
        <v>0.15</v>
      </c>
      <c r="H722" s="29">
        <v>0.18</v>
      </c>
      <c r="I722" s="37">
        <v>1000.25</v>
      </c>
      <c r="J722" s="29"/>
    </row>
    <row r="723" spans="2:10">
      <c r="B723" s="29" t="s">
        <v>525</v>
      </c>
      <c r="C723" s="29">
        <v>60</v>
      </c>
      <c r="D723" s="29">
        <v>60</v>
      </c>
      <c r="E723" s="29">
        <v>998.94</v>
      </c>
      <c r="F723" s="29">
        <v>-1.21</v>
      </c>
      <c r="G723" s="29">
        <v>-0.12</v>
      </c>
      <c r="H723" s="29">
        <v>1.29</v>
      </c>
      <c r="I723" s="37">
        <v>1000.2</v>
      </c>
      <c r="J723" s="29"/>
    </row>
    <row r="724" spans="2:10">
      <c r="B724" s="29" t="s">
        <v>526</v>
      </c>
      <c r="C724" s="29">
        <v>60</v>
      </c>
      <c r="D724" s="29">
        <v>60</v>
      </c>
      <c r="E724" s="37">
        <v>1000.15</v>
      </c>
      <c r="F724" s="29">
        <v>0.15</v>
      </c>
      <c r="G724" s="29">
        <v>0.02</v>
      </c>
      <c r="H724" s="29">
        <v>-0.56999999999999995</v>
      </c>
      <c r="I724" s="37">
        <v>1000.15</v>
      </c>
      <c r="J724" s="29"/>
    </row>
    <row r="725" spans="2:10">
      <c r="B725" s="29" t="s">
        <v>527</v>
      </c>
      <c r="C725" s="29"/>
      <c r="D725" s="29"/>
      <c r="E725" s="37">
        <v>1000</v>
      </c>
      <c r="F725" s="29">
        <v>-0.82</v>
      </c>
      <c r="G725" s="29">
        <v>0</v>
      </c>
      <c r="H725" s="29">
        <v>0</v>
      </c>
      <c r="I725" s="37">
        <v>1000</v>
      </c>
      <c r="J725" s="29"/>
    </row>
  </sheetData>
  <mergeCells count="1">
    <mergeCell ref="B1:G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K33"/>
  <sheetViews>
    <sheetView zoomScale="85" zoomScaleNormal="85" workbookViewId="0">
      <selection activeCell="A25" sqref="A25:XFD25"/>
    </sheetView>
  </sheetViews>
  <sheetFormatPr defaultRowHeight="16.5"/>
  <cols>
    <col min="1" max="1" width="4.375" style="2" bestFit="1" customWidth="1"/>
    <col min="2" max="2" width="52.125" bestFit="1" customWidth="1"/>
    <col min="3" max="3" width="9.25" style="13" bestFit="1" customWidth="1"/>
    <col min="4" max="4" width="12.375" style="6" bestFit="1" customWidth="1"/>
    <col min="5" max="5" width="12.375" style="14" bestFit="1" customWidth="1"/>
    <col min="6" max="6" width="13.25" style="22" customWidth="1"/>
    <col min="7" max="7" width="14.625" style="11" bestFit="1" customWidth="1"/>
    <col min="8" max="8" width="14.625" bestFit="1" customWidth="1"/>
    <col min="10" max="10" width="14.625" bestFit="1" customWidth="1"/>
    <col min="11" max="11" width="13.5" bestFit="1" customWidth="1"/>
  </cols>
  <sheetData>
    <row r="1" spans="1:11" s="2" customFormat="1">
      <c r="B1" s="51" t="s">
        <v>1196</v>
      </c>
      <c r="C1" s="13" t="s">
        <v>1191</v>
      </c>
      <c r="D1" s="13">
        <f>(J1-H1)/H1</f>
        <v>-0.33276256221731276</v>
      </c>
      <c r="E1" s="13" t="s">
        <v>1300</v>
      </c>
      <c r="F1" s="22">
        <f>J1-H1</f>
        <v>-11522735.623179998</v>
      </c>
      <c r="G1" s="48" t="s">
        <v>1296</v>
      </c>
      <c r="H1" s="6">
        <f>SUM(D9:D37)</f>
        <v>34627500</v>
      </c>
      <c r="I1" s="48" t="s">
        <v>1192</v>
      </c>
      <c r="J1" s="6">
        <f>SUM(E9:E42)</f>
        <v>23104764.376820002</v>
      </c>
    </row>
    <row r="2" spans="1:11" s="2" customFormat="1">
      <c r="B2" s="51" t="s">
        <v>1197</v>
      </c>
      <c r="C2" s="2" t="s">
        <v>1191</v>
      </c>
      <c r="D2" s="13">
        <f>(J2-H2)/H2</f>
        <v>-0.31959777317702709</v>
      </c>
      <c r="E2" s="2" t="s">
        <v>1301</v>
      </c>
      <c r="F2" s="22">
        <f>J2-H2</f>
        <v>-7095070.564530002</v>
      </c>
      <c r="G2" s="50" t="s">
        <v>1297</v>
      </c>
      <c r="H2" s="28">
        <f>SUM(D14:D39)</f>
        <v>22200000</v>
      </c>
      <c r="I2" s="2" t="s">
        <v>1192</v>
      </c>
      <c r="J2" s="28">
        <f>SUM(E14:E42)</f>
        <v>15104929.435469998</v>
      </c>
    </row>
    <row r="3" spans="1:11" s="2" customFormat="1">
      <c r="B3" s="51" t="s">
        <v>1198</v>
      </c>
      <c r="C3" s="2" t="s">
        <v>1191</v>
      </c>
      <c r="D3" s="13">
        <f>(J3-H3)/H3</f>
        <v>-0.33439405654078014</v>
      </c>
      <c r="E3" s="2" t="s">
        <v>1302</v>
      </c>
      <c r="F3" s="22">
        <f>J3-H3</f>
        <v>-1885982.4788899999</v>
      </c>
      <c r="G3" s="50" t="s">
        <v>1298</v>
      </c>
      <c r="H3" s="28">
        <f>SUM(D10:D13)</f>
        <v>5640000</v>
      </c>
      <c r="I3" s="2" t="s">
        <v>1192</v>
      </c>
      <c r="J3" s="28">
        <f>SUM(E10:E13)</f>
        <v>3754017.5211100001</v>
      </c>
    </row>
    <row r="4" spans="1:11" s="2" customFormat="1">
      <c r="B4" s="51" t="s">
        <v>1199</v>
      </c>
      <c r="C4" s="2" t="s">
        <v>1191</v>
      </c>
      <c r="D4" s="13">
        <f>(J4-H4)/H4</f>
        <v>-0.37446520512117853</v>
      </c>
      <c r="E4" s="2" t="s">
        <v>1303</v>
      </c>
      <c r="F4" s="22">
        <f>J4-H4</f>
        <v>-2541682.5797599992</v>
      </c>
      <c r="G4" s="50" t="s">
        <v>1299</v>
      </c>
      <c r="H4" s="28">
        <f>D9</f>
        <v>6787500</v>
      </c>
      <c r="I4" s="2" t="s">
        <v>1192</v>
      </c>
      <c r="J4" s="28">
        <f>E9</f>
        <v>4245817.4202400008</v>
      </c>
    </row>
    <row r="5" spans="1:11" s="2" customFormat="1">
      <c r="C5" s="13"/>
      <c r="D5" s="14"/>
      <c r="E5" s="49"/>
      <c r="F5" s="22"/>
      <c r="G5" s="50"/>
    </row>
    <row r="6" spans="1:11" s="2" customFormat="1">
      <c r="C6" s="13"/>
      <c r="D6" s="22"/>
      <c r="E6" s="14"/>
      <c r="F6" s="22"/>
      <c r="G6" s="50"/>
    </row>
    <row r="8" spans="1:11">
      <c r="A8" s="2" t="s">
        <v>1295</v>
      </c>
      <c r="B8" s="45" t="s">
        <v>1195</v>
      </c>
      <c r="C8" s="17" t="s">
        <v>14</v>
      </c>
      <c r="D8" s="15" t="s">
        <v>12</v>
      </c>
      <c r="E8" s="16" t="s">
        <v>13</v>
      </c>
      <c r="F8" s="21" t="s">
        <v>15</v>
      </c>
      <c r="G8" s="44" t="s">
        <v>1193</v>
      </c>
      <c r="H8" s="43" t="s">
        <v>1194</v>
      </c>
    </row>
    <row r="9" spans="1:11">
      <c r="A9" s="67">
        <v>1</v>
      </c>
      <c r="B9" s="59" t="s">
        <v>45</v>
      </c>
      <c r="C9" s="13">
        <f t="shared" ref="C9:C28" si="0">(E9-D9)/D9</f>
        <v>-0.37446520512117853</v>
      </c>
      <c r="D9" s="6">
        <f>투자금액!D4</f>
        <v>6787500</v>
      </c>
      <c r="E9" s="14">
        <f>G9*H9</f>
        <v>4245817.4202400008</v>
      </c>
      <c r="F9" s="22">
        <f>E9-D9</f>
        <v>-2541682.5797599992</v>
      </c>
      <c r="G9" s="11">
        <v>5861.6360000000004</v>
      </c>
      <c r="H9" s="36">
        <f>'D1'!$E$4</f>
        <v>724.34</v>
      </c>
    </row>
    <row r="10" spans="1:11">
      <c r="A10" s="67">
        <v>2</v>
      </c>
      <c r="B10" s="8" t="s">
        <v>27</v>
      </c>
      <c r="C10" s="13">
        <f t="shared" si="0"/>
        <v>-0.34138903769503542</v>
      </c>
      <c r="D10" s="6">
        <f>투자금액!D5</f>
        <v>1410000</v>
      </c>
      <c r="E10" s="14">
        <f t="shared" ref="E10:E24" si="1">G10*H10</f>
        <v>928641.45685000008</v>
      </c>
      <c r="F10" s="22">
        <f t="shared" ref="F10:F22" si="2">E10-D10</f>
        <v>-481358.54314999992</v>
      </c>
      <c r="G10" s="12">
        <v>1337.2329999999999</v>
      </c>
      <c r="H10" s="36">
        <f>'D2'!$E$4</f>
        <v>694.45</v>
      </c>
    </row>
    <row r="11" spans="1:11">
      <c r="A11" s="67">
        <v>3</v>
      </c>
      <c r="B11" s="9" t="s">
        <v>18</v>
      </c>
      <c r="C11" s="13">
        <f t="shared" si="0"/>
        <v>-0.16176837393617016</v>
      </c>
      <c r="D11" s="6">
        <f>투자금액!D6</f>
        <v>1410000</v>
      </c>
      <c r="E11" s="14">
        <f t="shared" si="1"/>
        <v>1181906.5927500001</v>
      </c>
      <c r="F11" s="22">
        <f t="shared" si="2"/>
        <v>-228093.40724999993</v>
      </c>
      <c r="G11" s="11">
        <v>1393.347</v>
      </c>
      <c r="H11" s="36">
        <f>'D3'!$E$4</f>
        <v>848.25</v>
      </c>
    </row>
    <row r="12" spans="1:11">
      <c r="A12" s="67">
        <v>4</v>
      </c>
      <c r="B12" s="10" t="s">
        <v>17</v>
      </c>
      <c r="C12" s="13">
        <f t="shared" si="0"/>
        <v>-0.55946094116312051</v>
      </c>
      <c r="D12" s="6">
        <f>투자금액!D7</f>
        <v>1410000</v>
      </c>
      <c r="E12" s="14">
        <f t="shared" si="1"/>
        <v>621160.07296000002</v>
      </c>
      <c r="F12" s="22">
        <f t="shared" si="2"/>
        <v>-788839.92703999998</v>
      </c>
      <c r="G12" s="11">
        <v>1873.673</v>
      </c>
      <c r="H12" s="36">
        <f>'D4'!$E$4</f>
        <v>331.52</v>
      </c>
    </row>
    <row r="13" spans="1:11">
      <c r="A13" s="67">
        <v>5</v>
      </c>
      <c r="B13" s="5" t="s">
        <v>21</v>
      </c>
      <c r="C13" s="13">
        <f t="shared" si="0"/>
        <v>-0.2749578733687944</v>
      </c>
      <c r="D13" s="6">
        <f>투자금액!D8</f>
        <v>1410000</v>
      </c>
      <c r="E13" s="14">
        <f t="shared" si="1"/>
        <v>1022309.3985499999</v>
      </c>
      <c r="F13" s="22">
        <f t="shared" si="2"/>
        <v>-387690.60145000007</v>
      </c>
      <c r="G13" s="11">
        <v>1439.771</v>
      </c>
      <c r="H13" s="36">
        <f>'D5'!$E$4</f>
        <v>710.05</v>
      </c>
      <c r="I13" s="2"/>
    </row>
    <row r="14" spans="1:11">
      <c r="A14" s="31">
        <v>6</v>
      </c>
      <c r="B14" s="20" t="s">
        <v>20</v>
      </c>
      <c r="C14" s="13">
        <f t="shared" si="0"/>
        <v>-0.64542604252000002</v>
      </c>
      <c r="D14" s="6">
        <f>투자금액!D9</f>
        <v>500000</v>
      </c>
      <c r="E14" s="14">
        <f t="shared" si="1"/>
        <v>177286.97873999999</v>
      </c>
      <c r="F14" s="22">
        <f t="shared" si="2"/>
        <v>-322713.02126000001</v>
      </c>
      <c r="G14" s="11">
        <v>303.55799999999999</v>
      </c>
      <c r="H14" s="36">
        <f>'D6'!$E$4</f>
        <v>584.03</v>
      </c>
      <c r="I14" s="2"/>
    </row>
    <row r="15" spans="1:11">
      <c r="A15" s="31">
        <v>7</v>
      </c>
      <c r="B15" s="23" t="s">
        <v>26</v>
      </c>
      <c r="C15" s="13">
        <f t="shared" si="0"/>
        <v>-0.19416364225999996</v>
      </c>
      <c r="D15" s="6">
        <f>투자금액!D10</f>
        <v>3000000</v>
      </c>
      <c r="E15" s="14">
        <f t="shared" si="1"/>
        <v>2417509.0732200001</v>
      </c>
      <c r="F15" s="22">
        <f t="shared" si="2"/>
        <v>-582490.92677999986</v>
      </c>
      <c r="G15" s="11">
        <v>3319.7510000000002</v>
      </c>
      <c r="H15" s="36">
        <f>'D7'!$E$4</f>
        <v>728.22</v>
      </c>
      <c r="I15" s="2"/>
      <c r="K15" s="28"/>
    </row>
    <row r="16" spans="1:11">
      <c r="A16" s="31">
        <v>8</v>
      </c>
      <c r="B16" s="24" t="s">
        <v>22</v>
      </c>
      <c r="C16" s="13">
        <f t="shared" si="0"/>
        <v>-0.20556931903188413</v>
      </c>
      <c r="D16" s="6">
        <f>투자금액!D11</f>
        <v>3450000</v>
      </c>
      <c r="E16" s="14">
        <f t="shared" si="1"/>
        <v>2740785.8493399997</v>
      </c>
      <c r="F16" s="22">
        <f t="shared" si="2"/>
        <v>-709214.15066000028</v>
      </c>
      <c r="G16" s="11">
        <v>4888.4989999999998</v>
      </c>
      <c r="H16" s="36">
        <f>'D8'!$E$4</f>
        <v>560.66</v>
      </c>
      <c r="I16" s="2"/>
    </row>
    <row r="17" spans="1:9">
      <c r="A17" s="31">
        <v>9</v>
      </c>
      <c r="B17" s="27" t="s">
        <v>24</v>
      </c>
      <c r="C17" s="13">
        <f t="shared" si="0"/>
        <v>-0.23449263576470589</v>
      </c>
      <c r="D17" s="6">
        <f>투자금액!D12</f>
        <v>2550000</v>
      </c>
      <c r="E17" s="14">
        <f t="shared" si="1"/>
        <v>1952043.7788</v>
      </c>
      <c r="F17" s="22">
        <f t="shared" si="2"/>
        <v>-597956.22120000003</v>
      </c>
      <c r="G17" s="11">
        <v>3175.6039999999998</v>
      </c>
      <c r="H17" s="36">
        <f>'D9'!$E$4</f>
        <v>614.70000000000005</v>
      </c>
      <c r="I17" s="2"/>
    </row>
    <row r="18" spans="1:9">
      <c r="A18" s="31">
        <v>10</v>
      </c>
      <c r="B18" s="26" t="s">
        <v>25</v>
      </c>
      <c r="C18" s="13">
        <f t="shared" si="0"/>
        <v>-0.12125165163636377</v>
      </c>
      <c r="D18" s="6">
        <f>투자금액!D13</f>
        <v>1100000</v>
      </c>
      <c r="E18" s="14">
        <f t="shared" si="1"/>
        <v>966623.18319999985</v>
      </c>
      <c r="F18" s="22">
        <f t="shared" si="2"/>
        <v>-133376.81680000015</v>
      </c>
      <c r="G18" s="11">
        <v>1578.4179999999999</v>
      </c>
      <c r="H18" s="36">
        <f>'D10'!$E$4</f>
        <v>612.4</v>
      </c>
      <c r="I18" s="2"/>
    </row>
    <row r="19" spans="1:9">
      <c r="A19" s="31">
        <v>11</v>
      </c>
      <c r="B19" s="25" t="s">
        <v>28</v>
      </c>
      <c r="C19" s="13">
        <f t="shared" si="0"/>
        <v>-0.34429097785000001</v>
      </c>
      <c r="D19" s="6">
        <f>투자금액!D14</f>
        <v>4400000</v>
      </c>
      <c r="E19" s="14">
        <f t="shared" si="1"/>
        <v>2885119.6974599999</v>
      </c>
      <c r="F19" s="22">
        <f t="shared" si="2"/>
        <v>-1514880.3025400001</v>
      </c>
      <c r="G19" s="11">
        <v>6981.1980000000003</v>
      </c>
      <c r="H19" s="36">
        <f>'D11'!$E$4</f>
        <v>413.27</v>
      </c>
      <c r="I19" s="2"/>
    </row>
    <row r="20" spans="1:9">
      <c r="A20" s="31">
        <v>12</v>
      </c>
      <c r="B20" s="4" t="s">
        <v>29</v>
      </c>
      <c r="C20" s="13">
        <f t="shared" si="0"/>
        <v>-0.60163614812499999</v>
      </c>
      <c r="D20" s="6">
        <f>투자금액!D15</f>
        <v>1600000</v>
      </c>
      <c r="E20" s="14">
        <f t="shared" si="1"/>
        <v>637382.16300000006</v>
      </c>
      <c r="F20" s="22">
        <f t="shared" si="2"/>
        <v>-962617.83699999994</v>
      </c>
      <c r="G20" s="11">
        <v>1888.26</v>
      </c>
      <c r="H20" s="36">
        <f>'D12'!$E$4</f>
        <v>337.55</v>
      </c>
      <c r="I20" s="2"/>
    </row>
    <row r="21" spans="1:9">
      <c r="A21" s="31">
        <v>13</v>
      </c>
      <c r="B21" s="19" t="s">
        <v>30</v>
      </c>
      <c r="C21" s="13">
        <f t="shared" si="0"/>
        <v>-0.4947295333333333</v>
      </c>
      <c r="D21" s="6">
        <f>투자금액!D16</f>
        <v>600000</v>
      </c>
      <c r="E21" s="14">
        <f t="shared" si="1"/>
        <v>303162.28000000003</v>
      </c>
      <c r="F21" s="22">
        <f t="shared" si="2"/>
        <v>-296837.71999999997</v>
      </c>
      <c r="G21" s="11">
        <v>542</v>
      </c>
      <c r="H21" s="36">
        <f>'D13'!$E$4</f>
        <v>559.34</v>
      </c>
      <c r="I21" s="2"/>
    </row>
    <row r="22" spans="1:9">
      <c r="A22" s="31">
        <v>14</v>
      </c>
      <c r="B22" s="18" t="s">
        <v>31</v>
      </c>
      <c r="C22" s="13">
        <f t="shared" si="0"/>
        <v>-0.35275618551428561</v>
      </c>
      <c r="D22" s="6">
        <f>투자금액!D17</f>
        <v>700000</v>
      </c>
      <c r="E22" s="14">
        <f t="shared" si="1"/>
        <v>453070.67014000006</v>
      </c>
      <c r="F22" s="22">
        <f t="shared" si="2"/>
        <v>-246929.32985999994</v>
      </c>
      <c r="G22" s="11">
        <v>722.47400000000005</v>
      </c>
      <c r="H22" s="36">
        <f>'D14'!$E$4</f>
        <v>627.11</v>
      </c>
      <c r="I22" s="2"/>
    </row>
    <row r="23" spans="1:9">
      <c r="A23" s="31">
        <v>15</v>
      </c>
      <c r="B23" s="31" t="s">
        <v>1187</v>
      </c>
      <c r="C23" s="13">
        <f t="shared" si="0"/>
        <v>-0.39276892596000001</v>
      </c>
      <c r="D23" s="6">
        <f>투자금액!D18</f>
        <v>1000000</v>
      </c>
      <c r="E23" s="14">
        <f t="shared" si="1"/>
        <v>607231.07403999998</v>
      </c>
      <c r="F23" s="22">
        <f t="shared" ref="F23:F28" si="3">E23-D23</f>
        <v>-392768.92596000002</v>
      </c>
      <c r="G23" s="11">
        <v>1176.508</v>
      </c>
      <c r="H23" s="36">
        <f>'D15'!$E$4</f>
        <v>516.13</v>
      </c>
      <c r="I23" s="2"/>
    </row>
    <row r="24" spans="1:9">
      <c r="A24" s="31">
        <v>16</v>
      </c>
      <c r="B24" s="32" t="s">
        <v>1172</v>
      </c>
      <c r="C24" s="13">
        <f t="shared" si="0"/>
        <v>-0.39134380212999997</v>
      </c>
      <c r="D24" s="6">
        <f>투자금액!D19</f>
        <v>1000000</v>
      </c>
      <c r="E24" s="14">
        <f t="shared" si="1"/>
        <v>608656.19787000003</v>
      </c>
      <c r="F24" s="22">
        <f t="shared" si="3"/>
        <v>-391343.80212999997</v>
      </c>
      <c r="G24" s="11">
        <v>1187.367</v>
      </c>
      <c r="H24" s="36">
        <f>'D16'!$E$4</f>
        <v>512.61</v>
      </c>
      <c r="I24" s="2"/>
    </row>
    <row r="25" spans="1:9">
      <c r="A25" s="31">
        <v>17</v>
      </c>
      <c r="B25" s="33"/>
      <c r="H25" s="36"/>
    </row>
    <row r="26" spans="1:9">
      <c r="A26" s="31">
        <v>18</v>
      </c>
      <c r="B26" s="35" t="s">
        <v>50</v>
      </c>
      <c r="C26" s="13">
        <f t="shared" si="0"/>
        <v>-0.39605076384999999</v>
      </c>
      <c r="D26" s="6">
        <f>투자금액!D21</f>
        <v>1000000</v>
      </c>
      <c r="E26" s="14">
        <f t="shared" ref="E26:E33" si="4">G26*H26</f>
        <v>603949.23615000001</v>
      </c>
      <c r="F26" s="22">
        <f t="shared" si="3"/>
        <v>-396050.76384999999</v>
      </c>
      <c r="G26" s="11">
        <v>919.29499999999996</v>
      </c>
      <c r="H26" s="36">
        <f>'D18'!$E$4</f>
        <v>656.97</v>
      </c>
      <c r="I26" s="2"/>
    </row>
    <row r="27" spans="1:9">
      <c r="A27" s="31">
        <v>19</v>
      </c>
      <c r="B27" s="38"/>
      <c r="H27" s="36"/>
    </row>
    <row r="28" spans="1:9">
      <c r="A28" s="31">
        <v>20</v>
      </c>
      <c r="B28" s="62" t="s">
        <v>1254</v>
      </c>
      <c r="C28" s="13">
        <f t="shared" si="0"/>
        <v>-0.584070435</v>
      </c>
      <c r="D28" s="6">
        <f>투자금액!D23</f>
        <v>300000</v>
      </c>
      <c r="E28" s="14">
        <f t="shared" si="4"/>
        <v>124778.8695</v>
      </c>
      <c r="F28" s="22">
        <f t="shared" si="3"/>
        <v>-175221.1305</v>
      </c>
      <c r="G28" s="11">
        <v>219.43</v>
      </c>
      <c r="H28" s="36">
        <f>'D20'!$E$4</f>
        <v>568.65</v>
      </c>
    </row>
    <row r="29" spans="1:9">
      <c r="A29" s="31">
        <v>21</v>
      </c>
      <c r="B29" s="61" t="s">
        <v>1255</v>
      </c>
      <c r="C29" s="13">
        <f>(E29-D29)/D29</f>
        <v>-0.46677534865000003</v>
      </c>
      <c r="D29" s="6">
        <f>투자금액!D24</f>
        <v>200000</v>
      </c>
      <c r="E29" s="14">
        <f t="shared" si="4"/>
        <v>106644.93027</v>
      </c>
      <c r="F29" s="22">
        <f>E29-D29</f>
        <v>-93355.069730000003</v>
      </c>
      <c r="G29" s="11">
        <v>164.001</v>
      </c>
      <c r="H29" s="36">
        <f>'D21'!$E$4</f>
        <v>650.27</v>
      </c>
    </row>
    <row r="30" spans="1:9">
      <c r="A30" s="31">
        <v>22</v>
      </c>
      <c r="B30" s="63" t="s">
        <v>1261</v>
      </c>
      <c r="C30" s="13">
        <f>(E30-D30)/D30</f>
        <v>-0.30844236159999994</v>
      </c>
      <c r="D30" s="6">
        <f>투자금액!D25</f>
        <v>500000</v>
      </c>
      <c r="E30" s="14">
        <f t="shared" si="4"/>
        <v>345778.81920000003</v>
      </c>
      <c r="F30" s="22">
        <f>E30-D30</f>
        <v>-154221.18079999997</v>
      </c>
      <c r="G30" s="11">
        <v>499.536</v>
      </c>
      <c r="H30" s="36">
        <f>'D22'!$E$4</f>
        <v>692.2</v>
      </c>
    </row>
    <row r="31" spans="1:9">
      <c r="A31" s="31">
        <v>23</v>
      </c>
      <c r="B31" s="68" t="s">
        <v>1287</v>
      </c>
      <c r="C31" s="13">
        <f>(E31-D31)/D31</f>
        <v>-0.39858140249999996</v>
      </c>
      <c r="D31" s="6">
        <f>투자금액!D26</f>
        <v>100000</v>
      </c>
      <c r="E31" s="14">
        <f t="shared" si="4"/>
        <v>60141.859750000003</v>
      </c>
      <c r="F31" s="22">
        <f>E31-D31</f>
        <v>-39858.140249999997</v>
      </c>
      <c r="G31" s="11">
        <v>79.369</v>
      </c>
      <c r="H31" s="36">
        <f>'D23'!$E$4</f>
        <v>757.75</v>
      </c>
    </row>
    <row r="32" spans="1:9">
      <c r="A32" s="31">
        <v>24</v>
      </c>
      <c r="B32" s="69" t="s">
        <v>1288</v>
      </c>
      <c r="C32" s="13">
        <f>(E32-D32)/D32</f>
        <v>-0.53956363210000002</v>
      </c>
      <c r="D32" s="6">
        <f>투자금액!D27</f>
        <v>100000</v>
      </c>
      <c r="E32" s="14">
        <f t="shared" si="4"/>
        <v>46043.636789999997</v>
      </c>
      <c r="F32" s="22">
        <f>E32-D32</f>
        <v>-53956.363210000003</v>
      </c>
      <c r="G32" s="11">
        <v>71.492999999999995</v>
      </c>
      <c r="H32" s="36">
        <f>'D24'!$E$4</f>
        <v>644.03</v>
      </c>
    </row>
    <row r="33" spans="1:8">
      <c r="A33" s="31">
        <v>25</v>
      </c>
      <c r="B33" s="78" t="s">
        <v>1374</v>
      </c>
      <c r="C33" s="13">
        <f>(E33-D33)/D33</f>
        <v>-0.31278861999999996</v>
      </c>
      <c r="D33" s="6">
        <f>투자금액!D28</f>
        <v>100000</v>
      </c>
      <c r="E33" s="14">
        <f t="shared" si="4"/>
        <v>68721.138000000006</v>
      </c>
      <c r="F33" s="22">
        <f>E33-D33</f>
        <v>-31278.861999999994</v>
      </c>
      <c r="G33">
        <v>98.04</v>
      </c>
      <c r="H33" s="36">
        <f>'D25'!$E$4</f>
        <v>700.95</v>
      </c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B1:J256"/>
  <sheetViews>
    <sheetView workbookViewId="0">
      <selection activeCell="H8" sqref="H8"/>
    </sheetView>
  </sheetViews>
  <sheetFormatPr defaultRowHeight="16.5"/>
  <cols>
    <col min="2" max="2" width="10.25" style="2" bestFit="1" customWidth="1"/>
    <col min="3" max="3" width="7.125" style="2" bestFit="1" customWidth="1"/>
    <col min="4" max="4" width="9" style="2"/>
    <col min="5" max="5" width="8.25" style="2" bestFit="1" customWidth="1"/>
    <col min="6" max="6" width="9" style="2"/>
    <col min="7" max="7" width="7.125" style="2" bestFit="1" customWidth="1"/>
    <col min="8" max="8" width="6.25" style="2" bestFit="1" customWidth="1"/>
    <col min="9" max="9" width="11" bestFit="1" customWidth="1"/>
    <col min="10" max="10" width="5.25" bestFit="1" customWidth="1"/>
  </cols>
  <sheetData>
    <row r="1" spans="2:10">
      <c r="B1" s="95" t="s">
        <v>1188</v>
      </c>
      <c r="C1" s="95"/>
      <c r="D1" s="95"/>
      <c r="E1" s="95"/>
      <c r="F1" s="95"/>
      <c r="G1" s="95"/>
      <c r="H1" s="95"/>
      <c r="I1" s="95"/>
    </row>
    <row r="2" spans="2:10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I2" s="2" t="s">
        <v>3</v>
      </c>
      <c r="J2" s="2" t="s">
        <v>4</v>
      </c>
    </row>
    <row r="3" spans="2:10">
      <c r="F3" s="2" t="s">
        <v>58</v>
      </c>
      <c r="G3" s="2" t="s">
        <v>59</v>
      </c>
      <c r="H3" s="2" t="s">
        <v>60</v>
      </c>
      <c r="I3" s="2"/>
      <c r="J3" s="2"/>
    </row>
    <row r="4" spans="2:10">
      <c r="B4" s="2" t="s">
        <v>2126</v>
      </c>
      <c r="C4" s="1">
        <v>36497</v>
      </c>
      <c r="D4" s="1">
        <v>18837</v>
      </c>
      <c r="E4" s="2">
        <v>516.13</v>
      </c>
      <c r="F4" s="2">
        <v>26.45</v>
      </c>
      <c r="G4" s="2">
        <v>5.4</v>
      </c>
      <c r="H4" s="2">
        <v>4.03</v>
      </c>
      <c r="I4" s="36">
        <v>1120.27</v>
      </c>
      <c r="J4" s="2"/>
    </row>
    <row r="5" spans="2:10">
      <c r="B5" s="2" t="s">
        <v>2127</v>
      </c>
      <c r="C5" s="1">
        <v>36494</v>
      </c>
      <c r="D5" s="1">
        <v>17871</v>
      </c>
      <c r="E5" s="2">
        <v>489.68</v>
      </c>
      <c r="F5" s="2">
        <v>6.13</v>
      </c>
      <c r="G5" s="2">
        <v>1.27</v>
      </c>
      <c r="H5" s="2">
        <v>0.6</v>
      </c>
      <c r="I5" s="36">
        <v>1123.53</v>
      </c>
      <c r="J5" s="2"/>
    </row>
    <row r="6" spans="2:10">
      <c r="B6" s="2" t="s">
        <v>2128</v>
      </c>
      <c r="C6" s="1">
        <v>36508</v>
      </c>
      <c r="D6" s="1">
        <v>17653</v>
      </c>
      <c r="E6" s="2">
        <v>483.55</v>
      </c>
      <c r="F6" s="2">
        <v>2.2200000000000002</v>
      </c>
      <c r="G6" s="2">
        <v>0.46</v>
      </c>
      <c r="H6" s="2">
        <v>1.0900000000000001</v>
      </c>
      <c r="I6" s="36">
        <v>1117.83</v>
      </c>
      <c r="J6" s="2"/>
    </row>
    <row r="7" spans="2:10">
      <c r="B7" s="2" t="s">
        <v>2129</v>
      </c>
      <c r="C7" s="1">
        <v>36532</v>
      </c>
      <c r="D7" s="1">
        <v>17584</v>
      </c>
      <c r="E7" s="2">
        <v>481.33</v>
      </c>
      <c r="F7" s="2">
        <v>15.2</v>
      </c>
      <c r="G7" s="2">
        <v>3.26</v>
      </c>
      <c r="H7" s="2">
        <v>3.49</v>
      </c>
      <c r="I7" s="36">
        <v>1127.6099999999999</v>
      </c>
      <c r="J7" s="2"/>
    </row>
    <row r="8" spans="2:10">
      <c r="B8" s="2" t="s">
        <v>2130</v>
      </c>
      <c r="C8" s="1">
        <v>36577</v>
      </c>
      <c r="D8" s="1">
        <v>17050</v>
      </c>
      <c r="E8" s="2">
        <v>466.13</v>
      </c>
      <c r="F8" s="2">
        <v>27.05</v>
      </c>
      <c r="G8" s="2">
        <v>6.16</v>
      </c>
      <c r="H8" s="2">
        <v>2.41</v>
      </c>
      <c r="I8" s="36">
        <v>1113.6199999999999</v>
      </c>
      <c r="J8" s="2"/>
    </row>
    <row r="9" spans="2:10">
      <c r="B9" s="2" t="s">
        <v>2131</v>
      </c>
      <c r="C9" s="1">
        <v>36706</v>
      </c>
      <c r="D9" s="1">
        <v>16117</v>
      </c>
      <c r="E9" s="2">
        <v>439.08</v>
      </c>
      <c r="F9" s="2">
        <v>23.44</v>
      </c>
      <c r="G9" s="2">
        <v>5.64</v>
      </c>
      <c r="H9" s="2">
        <v>6.99</v>
      </c>
      <c r="I9" s="36">
        <v>1163.1199999999999</v>
      </c>
      <c r="J9" s="2"/>
    </row>
    <row r="10" spans="2:10">
      <c r="B10" s="2" t="s">
        <v>2132</v>
      </c>
      <c r="C10" s="1">
        <v>36848</v>
      </c>
      <c r="D10" s="1">
        <v>15315</v>
      </c>
      <c r="E10" s="2">
        <v>415.64</v>
      </c>
      <c r="F10" s="2">
        <v>7.96</v>
      </c>
      <c r="G10" s="2">
        <v>1.95</v>
      </c>
      <c r="H10" s="2">
        <v>-3.66</v>
      </c>
      <c r="I10" s="36">
        <v>1172.96</v>
      </c>
      <c r="J10" s="2"/>
    </row>
    <row r="11" spans="2:10">
      <c r="B11" s="2" t="s">
        <v>2133</v>
      </c>
      <c r="C11" s="1">
        <v>36986</v>
      </c>
      <c r="D11" s="1">
        <v>15078</v>
      </c>
      <c r="E11" s="2">
        <v>407.68</v>
      </c>
      <c r="F11" s="2">
        <v>-42</v>
      </c>
      <c r="G11" s="2">
        <v>-9.34</v>
      </c>
      <c r="H11" s="2">
        <v>-4.45</v>
      </c>
      <c r="I11" s="36">
        <v>1166.1500000000001</v>
      </c>
      <c r="J11" s="2"/>
    </row>
    <row r="12" spans="2:10">
      <c r="B12" s="2" t="s">
        <v>2134</v>
      </c>
      <c r="C12" s="1">
        <v>37038</v>
      </c>
      <c r="D12" s="1">
        <v>16655</v>
      </c>
      <c r="E12" s="2">
        <v>449.68</v>
      </c>
      <c r="F12" s="2">
        <v>-36.9</v>
      </c>
      <c r="G12" s="2">
        <v>-7.58</v>
      </c>
      <c r="H12" s="2">
        <v>-0.22</v>
      </c>
      <c r="I12" s="36">
        <v>1161.1500000000001</v>
      </c>
      <c r="J12" s="2"/>
    </row>
    <row r="13" spans="2:10">
      <c r="B13" s="2" t="s">
        <v>2135</v>
      </c>
      <c r="C13" s="1">
        <v>37077</v>
      </c>
      <c r="D13" s="1">
        <v>18041</v>
      </c>
      <c r="E13" s="2">
        <v>486.58</v>
      </c>
      <c r="F13" s="2">
        <v>-13.31</v>
      </c>
      <c r="G13" s="2">
        <v>-2.66</v>
      </c>
      <c r="H13" s="2">
        <v>-5.73</v>
      </c>
      <c r="I13" s="36">
        <v>1154.43</v>
      </c>
      <c r="J13" s="2"/>
    </row>
    <row r="14" spans="2:10">
      <c r="B14" s="2" t="s">
        <v>2136</v>
      </c>
      <c r="C14" s="1">
        <v>37132</v>
      </c>
      <c r="D14" s="1">
        <v>18562</v>
      </c>
      <c r="E14" s="2">
        <v>499.89</v>
      </c>
      <c r="F14" s="2">
        <v>-22.17</v>
      </c>
      <c r="G14" s="2">
        <v>-4.25</v>
      </c>
      <c r="H14" s="2">
        <v>-1.36</v>
      </c>
      <c r="I14" s="36">
        <v>1143.51</v>
      </c>
      <c r="J14" s="2"/>
    </row>
    <row r="15" spans="2:10">
      <c r="B15" s="2" t="s">
        <v>2137</v>
      </c>
      <c r="C15" s="1">
        <v>37171</v>
      </c>
      <c r="D15" s="1">
        <v>19405</v>
      </c>
      <c r="E15" s="2">
        <v>522.05999999999995</v>
      </c>
      <c r="F15" s="2">
        <v>8.4</v>
      </c>
      <c r="G15" s="2">
        <v>1.64</v>
      </c>
      <c r="H15" s="2">
        <v>4.37</v>
      </c>
      <c r="I15" s="36">
        <v>1132.55</v>
      </c>
      <c r="J15" s="2"/>
    </row>
    <row r="16" spans="2:10">
      <c r="B16" s="2" t="s">
        <v>2107</v>
      </c>
      <c r="C16" s="1">
        <v>37210</v>
      </c>
      <c r="D16" s="1">
        <v>19113</v>
      </c>
      <c r="E16" s="2">
        <v>513.66</v>
      </c>
      <c r="F16" s="2">
        <v>17.57</v>
      </c>
      <c r="G16" s="2">
        <v>3.54</v>
      </c>
      <c r="H16" s="2">
        <v>0.96</v>
      </c>
      <c r="I16" s="36">
        <v>1130.49</v>
      </c>
      <c r="J16" s="2"/>
    </row>
    <row r="17" spans="2:10">
      <c r="B17" s="2" t="s">
        <v>2108</v>
      </c>
      <c r="C17" s="1">
        <v>37225</v>
      </c>
      <c r="D17" s="1">
        <v>18467</v>
      </c>
      <c r="E17" s="2">
        <v>496.09</v>
      </c>
      <c r="F17" s="2">
        <v>-17.75</v>
      </c>
      <c r="G17" s="2">
        <v>-3.45</v>
      </c>
      <c r="H17" s="2">
        <v>-1.39</v>
      </c>
      <c r="I17" s="36">
        <v>1137.9000000000001</v>
      </c>
      <c r="J17" s="2"/>
    </row>
    <row r="18" spans="2:10">
      <c r="B18" s="2" t="s">
        <v>2105</v>
      </c>
      <c r="C18" s="1">
        <v>37233</v>
      </c>
      <c r="D18" s="1">
        <v>19132</v>
      </c>
      <c r="E18" s="2">
        <v>513.84</v>
      </c>
      <c r="F18" s="2">
        <v>-25.18</v>
      </c>
      <c r="G18" s="2">
        <v>-4.67</v>
      </c>
      <c r="H18" s="2">
        <v>-6.79</v>
      </c>
      <c r="I18" s="36">
        <v>1148.54</v>
      </c>
      <c r="J18" s="2"/>
    </row>
    <row r="19" spans="2:10">
      <c r="B19" s="2" t="s">
        <v>2106</v>
      </c>
      <c r="C19" s="1">
        <v>37253</v>
      </c>
      <c r="D19" s="1">
        <v>20080</v>
      </c>
      <c r="E19" s="36">
        <v>539.02</v>
      </c>
      <c r="F19" s="2">
        <v>-12.81</v>
      </c>
      <c r="G19" s="2">
        <v>-2.3199999999999998</v>
      </c>
      <c r="H19" s="2">
        <v>2.7</v>
      </c>
      <c r="I19" s="36">
        <v>1111.0899999999999</v>
      </c>
      <c r="J19" s="2"/>
    </row>
    <row r="20" spans="2:10">
      <c r="B20" s="2" t="s">
        <v>2099</v>
      </c>
      <c r="C20" s="1">
        <v>37316</v>
      </c>
      <c r="D20" s="1">
        <v>20592</v>
      </c>
      <c r="E20" s="36">
        <v>551.83000000000004</v>
      </c>
      <c r="F20" s="2">
        <v>38.159999999999997</v>
      </c>
      <c r="G20" s="2">
        <v>7.43</v>
      </c>
      <c r="H20" s="2">
        <v>8.76</v>
      </c>
      <c r="I20" s="36">
        <v>1100.74</v>
      </c>
      <c r="J20" s="2"/>
    </row>
    <row r="21" spans="2:10">
      <c r="B21" s="2" t="s">
        <v>2100</v>
      </c>
      <c r="C21" s="1">
        <v>37391</v>
      </c>
      <c r="D21" s="1">
        <v>19206</v>
      </c>
      <c r="E21" s="36">
        <v>513.66999999999996</v>
      </c>
      <c r="F21" s="2">
        <v>11.53</v>
      </c>
      <c r="G21" s="2">
        <v>2.2999999999999998</v>
      </c>
      <c r="H21" s="2">
        <v>-4.43</v>
      </c>
      <c r="I21" s="36">
        <v>1107.8900000000001</v>
      </c>
      <c r="J21" s="2"/>
    </row>
    <row r="22" spans="2:10">
      <c r="B22" s="2" t="s">
        <v>2101</v>
      </c>
      <c r="C22" s="1">
        <v>37492</v>
      </c>
      <c r="D22" s="1">
        <v>18826</v>
      </c>
      <c r="E22" s="36">
        <v>502.14</v>
      </c>
      <c r="F22" s="2">
        <v>-34.159999999999997</v>
      </c>
      <c r="G22" s="2">
        <v>-6.37</v>
      </c>
      <c r="H22" s="2">
        <v>-4.01</v>
      </c>
      <c r="I22" s="36">
        <v>1131.05</v>
      </c>
      <c r="J22" s="2"/>
    </row>
    <row r="23" spans="2:10">
      <c r="B23" s="2" t="s">
        <v>2102</v>
      </c>
      <c r="C23" s="1">
        <v>37554</v>
      </c>
      <c r="D23" s="1">
        <v>20140</v>
      </c>
      <c r="E23" s="36">
        <v>536.29999999999995</v>
      </c>
      <c r="F23" s="2">
        <v>8.41</v>
      </c>
      <c r="G23" s="2">
        <v>1.59</v>
      </c>
      <c r="H23" s="2">
        <v>-3.55</v>
      </c>
      <c r="I23" s="36">
        <v>1148.8900000000001</v>
      </c>
      <c r="J23" s="2"/>
    </row>
    <row r="24" spans="2:10">
      <c r="B24" s="2" t="s">
        <v>2103</v>
      </c>
      <c r="C24" s="1">
        <v>37618</v>
      </c>
      <c r="D24" s="1">
        <v>19858</v>
      </c>
      <c r="E24" s="36">
        <v>527.89</v>
      </c>
      <c r="F24" s="2">
        <v>-37.53</v>
      </c>
      <c r="G24" s="2">
        <v>-6.64</v>
      </c>
      <c r="H24" s="2">
        <v>-3.11</v>
      </c>
      <c r="I24" s="36">
        <v>1152.74</v>
      </c>
      <c r="J24" s="2"/>
    </row>
    <row r="25" spans="2:10">
      <c r="B25" s="2" t="s">
        <v>2104</v>
      </c>
      <c r="C25" s="1">
        <v>37626</v>
      </c>
      <c r="D25" s="1">
        <v>21275</v>
      </c>
      <c r="E25" s="36">
        <v>565.41999999999996</v>
      </c>
      <c r="F25" s="2">
        <v>-6.16</v>
      </c>
      <c r="G25" s="2">
        <v>-1.08</v>
      </c>
      <c r="H25" s="2">
        <v>-5.39</v>
      </c>
      <c r="I25" s="36">
        <v>1135.77</v>
      </c>
      <c r="J25" s="2"/>
    </row>
    <row r="26" spans="2:10">
      <c r="B26" s="2" t="s">
        <v>2098</v>
      </c>
      <c r="C26" s="1">
        <v>37625</v>
      </c>
      <c r="D26" s="1">
        <v>21506</v>
      </c>
      <c r="E26" s="36">
        <v>571.58000000000004</v>
      </c>
      <c r="F26" s="2">
        <v>-43.02</v>
      </c>
      <c r="G26" s="2">
        <v>-7</v>
      </c>
      <c r="H26" s="2">
        <v>-3.55</v>
      </c>
      <c r="I26" s="36">
        <v>1122</v>
      </c>
      <c r="J26" s="2"/>
    </row>
    <row r="27" spans="2:10">
      <c r="B27" s="2" t="s">
        <v>2090</v>
      </c>
      <c r="C27" s="1">
        <v>37642</v>
      </c>
      <c r="D27" s="1">
        <v>23135</v>
      </c>
      <c r="E27" s="36">
        <v>614.6</v>
      </c>
      <c r="F27" s="2">
        <v>13.79</v>
      </c>
      <c r="G27" s="2">
        <v>2.2999999999999998</v>
      </c>
      <c r="H27" s="2">
        <v>0.16</v>
      </c>
      <c r="I27" s="36">
        <v>1111.77</v>
      </c>
      <c r="J27" s="2"/>
    </row>
    <row r="28" spans="2:10">
      <c r="B28" s="2" t="s">
        <v>2091</v>
      </c>
      <c r="C28" s="1">
        <v>37658</v>
      </c>
      <c r="D28" s="1">
        <v>22625</v>
      </c>
      <c r="E28" s="36">
        <v>600.80999999999995</v>
      </c>
      <c r="F28" s="2">
        <v>10.08</v>
      </c>
      <c r="G28" s="2">
        <v>1.71</v>
      </c>
      <c r="H28" s="2">
        <v>2.65</v>
      </c>
      <c r="I28" s="36">
        <v>1102.48</v>
      </c>
      <c r="J28" s="2"/>
    </row>
    <row r="29" spans="2:10">
      <c r="B29" s="2" t="s">
        <v>2092</v>
      </c>
      <c r="C29" s="1">
        <v>37660</v>
      </c>
      <c r="D29" s="1">
        <v>22247</v>
      </c>
      <c r="E29" s="36">
        <v>590.73</v>
      </c>
      <c r="F29" s="2">
        <v>-20</v>
      </c>
      <c r="G29" s="2">
        <v>-3.27</v>
      </c>
      <c r="H29" s="2">
        <v>-6.4</v>
      </c>
      <c r="I29" s="36">
        <v>1108.25</v>
      </c>
      <c r="J29" s="2"/>
    </row>
    <row r="30" spans="2:10">
      <c r="B30" s="2" t="s">
        <v>2093</v>
      </c>
      <c r="C30" s="1">
        <v>37659</v>
      </c>
      <c r="D30" s="1">
        <v>22999</v>
      </c>
      <c r="E30" s="36">
        <v>610.73</v>
      </c>
      <c r="F30" s="2">
        <v>-21.67</v>
      </c>
      <c r="G30" s="2">
        <v>-3.43</v>
      </c>
      <c r="H30" s="2">
        <v>-0.84</v>
      </c>
      <c r="I30" s="36">
        <v>1104.55</v>
      </c>
      <c r="J30" s="2"/>
    </row>
    <row r="31" spans="2:10">
      <c r="B31" s="2" t="s">
        <v>2094</v>
      </c>
      <c r="C31" s="1">
        <v>37668</v>
      </c>
      <c r="D31" s="1">
        <v>23821</v>
      </c>
      <c r="E31" s="36">
        <v>632.4</v>
      </c>
      <c r="F31" s="2">
        <v>-2.2000000000000002</v>
      </c>
      <c r="G31" s="2">
        <v>-0.35</v>
      </c>
      <c r="H31" s="2">
        <v>1.38</v>
      </c>
      <c r="I31" s="36">
        <v>1096.3399999999999</v>
      </c>
      <c r="J31" s="2"/>
    </row>
    <row r="32" spans="2:10">
      <c r="B32" s="2" t="s">
        <v>2095</v>
      </c>
      <c r="C32" s="1">
        <v>37686</v>
      </c>
      <c r="D32" s="1">
        <v>23916</v>
      </c>
      <c r="E32" s="36">
        <v>634.6</v>
      </c>
      <c r="F32" s="2">
        <v>2.11</v>
      </c>
      <c r="G32" s="2">
        <v>0.33</v>
      </c>
      <c r="H32" s="2">
        <v>-0.21</v>
      </c>
      <c r="I32" s="36">
        <v>1096.02</v>
      </c>
      <c r="J32" s="2"/>
    </row>
    <row r="33" spans="2:10">
      <c r="B33" s="2" t="s">
        <v>2096</v>
      </c>
      <c r="C33" s="1">
        <v>37725</v>
      </c>
      <c r="D33" s="1">
        <v>23860</v>
      </c>
      <c r="E33" s="36">
        <v>632.49</v>
      </c>
      <c r="F33" s="2">
        <v>-8.75</v>
      </c>
      <c r="G33" s="2">
        <v>-1.36</v>
      </c>
      <c r="H33" s="2">
        <v>-1.57</v>
      </c>
      <c r="I33" s="36">
        <v>1095.96</v>
      </c>
      <c r="J33" s="2"/>
    </row>
    <row r="34" spans="2:10">
      <c r="B34" s="2" t="s">
        <v>2097</v>
      </c>
      <c r="C34" s="1">
        <v>37752</v>
      </c>
      <c r="D34" s="1">
        <v>24208</v>
      </c>
      <c r="E34" s="36">
        <v>641.24</v>
      </c>
      <c r="F34" s="2">
        <v>-32.450000000000003</v>
      </c>
      <c r="G34" s="2">
        <v>-4.82</v>
      </c>
      <c r="H34" s="2">
        <v>-1.97</v>
      </c>
      <c r="I34" s="36">
        <v>1096.8800000000001</v>
      </c>
      <c r="J34" s="2"/>
    </row>
    <row r="35" spans="2:10">
      <c r="B35" s="2" t="s">
        <v>2088</v>
      </c>
      <c r="C35" s="1">
        <v>37876</v>
      </c>
      <c r="D35" s="1">
        <v>25516</v>
      </c>
      <c r="E35" s="36">
        <v>673.69</v>
      </c>
      <c r="F35" s="2">
        <v>15.41</v>
      </c>
      <c r="G35" s="2">
        <v>2.34</v>
      </c>
      <c r="H35" s="2">
        <v>5.93</v>
      </c>
      <c r="I35" s="36">
        <v>1091.17</v>
      </c>
      <c r="J35" s="2"/>
    </row>
    <row r="36" spans="2:10">
      <c r="B36" s="2" t="s">
        <v>2089</v>
      </c>
      <c r="C36" s="1">
        <v>37930</v>
      </c>
      <c r="D36" s="1">
        <v>24969</v>
      </c>
      <c r="E36" s="36">
        <v>658.28</v>
      </c>
      <c r="F36" s="2">
        <v>65.19</v>
      </c>
      <c r="G36" s="2">
        <v>10.99</v>
      </c>
      <c r="H36" s="2">
        <v>1.55</v>
      </c>
      <c r="I36" s="36">
        <v>1087.6199999999999</v>
      </c>
      <c r="J36" s="2"/>
    </row>
    <row r="37" spans="2:10">
      <c r="B37" s="2" t="s">
        <v>2084</v>
      </c>
      <c r="C37" s="1">
        <v>38010</v>
      </c>
      <c r="D37" s="1">
        <v>22543</v>
      </c>
      <c r="E37" s="36">
        <v>593.09</v>
      </c>
      <c r="F37" s="2">
        <v>-4.9000000000000004</v>
      </c>
      <c r="G37" s="2">
        <v>-0.82</v>
      </c>
      <c r="H37" s="2">
        <v>-3.09</v>
      </c>
      <c r="I37" s="36">
        <v>1093.74</v>
      </c>
      <c r="J37" s="2"/>
    </row>
    <row r="38" spans="2:10">
      <c r="B38" s="2" t="s">
        <v>2085</v>
      </c>
      <c r="C38" s="1">
        <v>38014</v>
      </c>
      <c r="D38" s="1">
        <v>22732</v>
      </c>
      <c r="E38" s="36">
        <v>597.99</v>
      </c>
      <c r="F38" s="2">
        <v>-27.04</v>
      </c>
      <c r="G38" s="2">
        <v>-4.33</v>
      </c>
      <c r="H38" s="2">
        <v>-0.89</v>
      </c>
      <c r="I38" s="36">
        <v>1080.7</v>
      </c>
      <c r="J38" s="2"/>
    </row>
    <row r="39" spans="2:10">
      <c r="B39" s="2" t="s">
        <v>2086</v>
      </c>
      <c r="C39" s="1">
        <v>38023</v>
      </c>
      <c r="D39" s="1">
        <v>23766</v>
      </c>
      <c r="E39" s="36">
        <v>625.03</v>
      </c>
      <c r="F39" s="2">
        <v>-10.18</v>
      </c>
      <c r="G39" s="2">
        <v>-1.6</v>
      </c>
      <c r="H39" s="2">
        <v>-2.75</v>
      </c>
      <c r="I39" s="36">
        <v>1096.69</v>
      </c>
      <c r="J39" s="2"/>
    </row>
    <row r="40" spans="2:10">
      <c r="B40" s="2" t="s">
        <v>2087</v>
      </c>
      <c r="C40" s="1">
        <v>38018</v>
      </c>
      <c r="D40" s="1">
        <v>24149</v>
      </c>
      <c r="E40" s="36">
        <v>635.21</v>
      </c>
      <c r="F40" s="2">
        <v>0.97</v>
      </c>
      <c r="G40" s="2">
        <v>0.15</v>
      </c>
      <c r="H40" s="2">
        <v>-0.03</v>
      </c>
      <c r="I40" s="36">
        <v>1075.33</v>
      </c>
      <c r="J40" s="2"/>
    </row>
    <row r="41" spans="2:10">
      <c r="B41" s="2" t="s">
        <v>2081</v>
      </c>
      <c r="C41" s="1">
        <v>38018</v>
      </c>
      <c r="D41" s="1">
        <v>24112</v>
      </c>
      <c r="E41" s="36">
        <v>634.24</v>
      </c>
      <c r="F41" s="2">
        <v>-7.05</v>
      </c>
      <c r="G41" s="2">
        <v>-1.1000000000000001</v>
      </c>
      <c r="H41" s="2">
        <v>0.06</v>
      </c>
      <c r="I41" s="36">
        <v>1076.04</v>
      </c>
      <c r="J41" s="2"/>
    </row>
    <row r="42" spans="2:10">
      <c r="B42" s="2" t="s">
        <v>2082</v>
      </c>
      <c r="C42" s="1">
        <v>38034</v>
      </c>
      <c r="D42" s="1">
        <v>24391</v>
      </c>
      <c r="E42" s="36">
        <v>641.29</v>
      </c>
      <c r="F42" s="2">
        <v>-27.61</v>
      </c>
      <c r="G42" s="2">
        <v>-4.13</v>
      </c>
      <c r="H42" s="2">
        <v>-2.48</v>
      </c>
      <c r="I42" s="36">
        <v>1070.45</v>
      </c>
      <c r="J42" s="2"/>
    </row>
    <row r="43" spans="2:10">
      <c r="B43" s="2" t="s">
        <v>2083</v>
      </c>
      <c r="C43" s="1">
        <v>38050</v>
      </c>
      <c r="D43" s="1">
        <v>25452</v>
      </c>
      <c r="E43" s="36">
        <v>668.9</v>
      </c>
      <c r="F43" s="2">
        <v>0.12</v>
      </c>
      <c r="G43" s="2">
        <v>0.02</v>
      </c>
      <c r="H43" s="2">
        <v>2.4700000000000002</v>
      </c>
      <c r="I43" s="36">
        <v>1073.3499999999999</v>
      </c>
      <c r="J43" s="2"/>
    </row>
    <row r="44" spans="2:10">
      <c r="B44" s="2" t="s">
        <v>2078</v>
      </c>
      <c r="C44" s="1">
        <v>37998</v>
      </c>
      <c r="D44" s="1">
        <v>25413</v>
      </c>
      <c r="E44" s="36">
        <v>668.78</v>
      </c>
      <c r="F44" s="2">
        <v>0.16</v>
      </c>
      <c r="G44" s="2">
        <v>0.02</v>
      </c>
      <c r="H44" s="2">
        <v>-0.95</v>
      </c>
      <c r="I44" s="36">
        <v>1064.22</v>
      </c>
      <c r="J44" s="2"/>
    </row>
    <row r="45" spans="2:10">
      <c r="B45" s="2" t="s">
        <v>2079</v>
      </c>
      <c r="C45" s="1">
        <v>38030</v>
      </c>
      <c r="D45" s="1">
        <v>25427</v>
      </c>
      <c r="E45" s="36">
        <v>668.62</v>
      </c>
      <c r="F45" s="2">
        <v>-30.15</v>
      </c>
      <c r="G45" s="2">
        <v>-4.3099999999999996</v>
      </c>
      <c r="H45" s="2">
        <v>-2.58</v>
      </c>
      <c r="I45" s="36">
        <v>1082.1500000000001</v>
      </c>
      <c r="J45" s="2"/>
    </row>
    <row r="46" spans="2:10">
      <c r="B46" s="2" t="s">
        <v>2080</v>
      </c>
      <c r="C46" s="1">
        <v>38087</v>
      </c>
      <c r="D46" s="1">
        <v>26614</v>
      </c>
      <c r="E46" s="36">
        <v>698.77</v>
      </c>
      <c r="F46" s="2">
        <v>-29.75</v>
      </c>
      <c r="G46" s="2">
        <v>-4.08</v>
      </c>
      <c r="H46" s="2">
        <v>-0.75</v>
      </c>
      <c r="I46" s="36">
        <v>1087.99</v>
      </c>
      <c r="J46" s="2"/>
    </row>
    <row r="47" spans="2:10">
      <c r="B47" s="2" t="s">
        <v>2076</v>
      </c>
      <c r="C47" s="1">
        <v>38139</v>
      </c>
      <c r="D47" s="1">
        <v>27785</v>
      </c>
      <c r="E47" s="36">
        <v>728.52</v>
      </c>
      <c r="F47" s="2">
        <v>-0.94</v>
      </c>
      <c r="G47" s="2">
        <v>-0.13</v>
      </c>
      <c r="H47" s="2">
        <v>-0.23</v>
      </c>
      <c r="I47" s="36">
        <v>1097.24</v>
      </c>
      <c r="J47" s="2"/>
    </row>
    <row r="48" spans="2:10">
      <c r="B48" s="2" t="s">
        <v>2077</v>
      </c>
      <c r="C48" s="1">
        <v>38163</v>
      </c>
      <c r="D48" s="1">
        <v>27838</v>
      </c>
      <c r="E48" s="36">
        <v>729.46</v>
      </c>
      <c r="F48" s="2">
        <v>6.8</v>
      </c>
      <c r="G48" s="2">
        <v>0.94</v>
      </c>
      <c r="H48" s="2">
        <v>-0.45</v>
      </c>
      <c r="I48" s="36">
        <v>1091.27</v>
      </c>
      <c r="J48" s="2"/>
    </row>
    <row r="49" spans="2:10">
      <c r="B49" s="2" t="s">
        <v>2074</v>
      </c>
      <c r="C49" s="1">
        <v>38191</v>
      </c>
      <c r="D49" s="1">
        <v>27599</v>
      </c>
      <c r="E49" s="36">
        <v>722.66</v>
      </c>
      <c r="F49" s="2">
        <v>6.12</v>
      </c>
      <c r="G49" s="2">
        <v>0.85</v>
      </c>
      <c r="H49" s="2">
        <v>-0.13</v>
      </c>
      <c r="I49" s="36">
        <v>1083.6400000000001</v>
      </c>
      <c r="J49" s="2"/>
    </row>
    <row r="50" spans="2:10">
      <c r="B50" s="2" t="s">
        <v>2075</v>
      </c>
      <c r="C50" s="1">
        <v>38229</v>
      </c>
      <c r="D50" s="1">
        <v>27393</v>
      </c>
      <c r="E50" s="36">
        <v>716.54</v>
      </c>
      <c r="F50" s="2">
        <v>14.69</v>
      </c>
      <c r="G50" s="2">
        <v>2.09</v>
      </c>
      <c r="H50" s="2">
        <v>1.1499999999999999</v>
      </c>
      <c r="I50" s="36">
        <v>1071.0899999999999</v>
      </c>
      <c r="J50" s="2"/>
    </row>
    <row r="51" spans="2:10">
      <c r="B51" s="2" t="s">
        <v>2066</v>
      </c>
      <c r="C51" s="1">
        <v>38257</v>
      </c>
      <c r="D51" s="1">
        <v>26851</v>
      </c>
      <c r="E51" s="36">
        <v>701.85</v>
      </c>
      <c r="F51" s="2">
        <v>-0.9</v>
      </c>
      <c r="G51" s="2">
        <v>-0.13</v>
      </c>
      <c r="H51" s="2">
        <v>0.65</v>
      </c>
      <c r="I51" s="36">
        <v>1068.1600000000001</v>
      </c>
      <c r="J51" s="2"/>
    </row>
    <row r="52" spans="2:10">
      <c r="B52" s="2" t="s">
        <v>2067</v>
      </c>
      <c r="C52" s="1">
        <v>38276</v>
      </c>
      <c r="D52" s="1">
        <v>26899</v>
      </c>
      <c r="E52" s="36">
        <v>702.75</v>
      </c>
      <c r="F52" s="2">
        <v>-0.28000000000000003</v>
      </c>
      <c r="G52" s="2">
        <v>-0.04</v>
      </c>
      <c r="H52" s="2">
        <v>0.03</v>
      </c>
      <c r="I52" s="36">
        <v>1068.77</v>
      </c>
      <c r="J52" s="2"/>
    </row>
    <row r="53" spans="2:10">
      <c r="B53" s="2" t="s">
        <v>2068</v>
      </c>
      <c r="C53" s="1">
        <v>38313</v>
      </c>
      <c r="D53" s="1">
        <v>26935</v>
      </c>
      <c r="E53" s="36">
        <v>703.03</v>
      </c>
      <c r="F53" s="2">
        <v>2.5499999999999998</v>
      </c>
      <c r="G53" s="2">
        <v>0.36</v>
      </c>
      <c r="H53" s="2">
        <v>-0.85</v>
      </c>
      <c r="I53" s="36">
        <v>1070.6099999999999</v>
      </c>
      <c r="J53" s="2"/>
    </row>
    <row r="54" spans="2:10">
      <c r="B54" s="2" t="s">
        <v>2069</v>
      </c>
      <c r="C54" s="1">
        <v>38318</v>
      </c>
      <c r="D54" s="1">
        <v>26841</v>
      </c>
      <c r="E54" s="36">
        <v>700.48</v>
      </c>
      <c r="F54" s="2">
        <v>15.91</v>
      </c>
      <c r="G54" s="2">
        <v>2.3199999999999998</v>
      </c>
      <c r="H54" s="2">
        <v>1.02</v>
      </c>
      <c r="I54" s="36">
        <v>1065.94</v>
      </c>
      <c r="J54" s="2"/>
    </row>
    <row r="55" spans="2:10">
      <c r="B55" s="2" t="s">
        <v>2070</v>
      </c>
      <c r="C55" s="1">
        <v>38341</v>
      </c>
      <c r="D55" s="1">
        <v>26247</v>
      </c>
      <c r="E55" s="36">
        <v>684.57</v>
      </c>
      <c r="F55" s="2">
        <v>2.88</v>
      </c>
      <c r="G55" s="2">
        <v>0.42</v>
      </c>
      <c r="H55" s="2">
        <v>-0.25</v>
      </c>
      <c r="I55" s="36">
        <v>1059.6300000000001</v>
      </c>
      <c r="J55" s="2"/>
    </row>
    <row r="56" spans="2:10">
      <c r="B56" s="2" t="s">
        <v>2071</v>
      </c>
      <c r="C56" s="1">
        <v>38399</v>
      </c>
      <c r="D56" s="1">
        <v>26176</v>
      </c>
      <c r="E56" s="36">
        <v>681.69</v>
      </c>
      <c r="F56" s="2">
        <v>3.92</v>
      </c>
      <c r="G56" s="2">
        <v>0.57999999999999996</v>
      </c>
      <c r="H56" s="2">
        <v>0.73</v>
      </c>
      <c r="I56" s="36">
        <v>1055.9000000000001</v>
      </c>
      <c r="J56" s="2"/>
    </row>
    <row r="57" spans="2:10">
      <c r="B57" s="2" t="s">
        <v>2072</v>
      </c>
      <c r="C57" s="1">
        <v>38437</v>
      </c>
      <c r="D57" s="1">
        <v>26052</v>
      </c>
      <c r="E57" s="36">
        <v>677.77</v>
      </c>
      <c r="F57" s="2">
        <v>6.1</v>
      </c>
      <c r="G57" s="2">
        <v>0.91</v>
      </c>
      <c r="H57" s="2">
        <v>-1.57</v>
      </c>
      <c r="I57" s="36">
        <v>1052.45</v>
      </c>
      <c r="J57" s="2"/>
    </row>
    <row r="58" spans="2:10">
      <c r="B58" s="2" t="s">
        <v>2073</v>
      </c>
      <c r="C58" s="1">
        <v>38453</v>
      </c>
      <c r="D58" s="1">
        <v>25828</v>
      </c>
      <c r="E58" s="36">
        <v>671.67</v>
      </c>
      <c r="F58" s="2">
        <v>-13.34</v>
      </c>
      <c r="G58" s="2">
        <v>-1.95</v>
      </c>
      <c r="H58" s="2">
        <v>-0.72</v>
      </c>
      <c r="I58" s="36">
        <v>1051.97</v>
      </c>
      <c r="J58" s="2"/>
    </row>
    <row r="59" spans="2:10">
      <c r="B59" s="2" t="s">
        <v>2063</v>
      </c>
      <c r="C59" s="1">
        <v>38487</v>
      </c>
      <c r="D59" s="1">
        <v>26364</v>
      </c>
      <c r="E59" s="36">
        <v>685.01</v>
      </c>
      <c r="F59" s="2">
        <v>10.34</v>
      </c>
      <c r="G59" s="2">
        <v>1.53</v>
      </c>
      <c r="H59" s="2">
        <v>0.48</v>
      </c>
      <c r="I59" s="36">
        <v>1050.98</v>
      </c>
      <c r="J59" s="2"/>
    </row>
    <row r="60" spans="2:10">
      <c r="B60" s="2" t="s">
        <v>2064</v>
      </c>
      <c r="C60" s="1">
        <v>38524</v>
      </c>
      <c r="D60" s="1">
        <v>25991</v>
      </c>
      <c r="E60" s="36">
        <v>674.67</v>
      </c>
      <c r="F60" s="2">
        <v>-2.09</v>
      </c>
      <c r="G60" s="2">
        <v>-0.31</v>
      </c>
      <c r="H60" s="2">
        <v>-0.9</v>
      </c>
      <c r="I60" s="36">
        <v>1049.06</v>
      </c>
      <c r="J60" s="2"/>
    </row>
    <row r="61" spans="2:10">
      <c r="B61" s="2" t="s">
        <v>2065</v>
      </c>
      <c r="C61" s="1">
        <v>38561</v>
      </c>
      <c r="D61" s="1">
        <v>26096</v>
      </c>
      <c r="E61" s="36">
        <v>676.76</v>
      </c>
      <c r="F61" s="2">
        <v>-2.0099999999999998</v>
      </c>
      <c r="G61" s="2">
        <v>-0.3</v>
      </c>
      <c r="H61" s="2">
        <v>-0.67</v>
      </c>
      <c r="I61" s="36">
        <v>1049.29</v>
      </c>
      <c r="J61" s="2"/>
    </row>
    <row r="62" spans="2:10">
      <c r="B62" s="2" t="s">
        <v>2062</v>
      </c>
      <c r="C62" s="1">
        <v>38559</v>
      </c>
      <c r="D62" s="1">
        <v>26173</v>
      </c>
      <c r="E62" s="36">
        <v>678.77</v>
      </c>
      <c r="F62" s="2">
        <v>-7.34</v>
      </c>
      <c r="G62" s="2">
        <v>-1.07</v>
      </c>
      <c r="H62" s="2">
        <v>0.79</v>
      </c>
      <c r="I62" s="36">
        <v>1046.45</v>
      </c>
      <c r="J62" s="2"/>
    </row>
    <row r="63" spans="2:10">
      <c r="B63" s="2" t="s">
        <v>2061</v>
      </c>
      <c r="C63" s="1">
        <v>38571</v>
      </c>
      <c r="D63" s="1">
        <v>26464</v>
      </c>
      <c r="E63" s="36">
        <v>686.11</v>
      </c>
      <c r="F63" s="2">
        <v>-5.9</v>
      </c>
      <c r="G63" s="2">
        <v>-0.85</v>
      </c>
      <c r="H63" s="2">
        <v>1.04</v>
      </c>
      <c r="I63" s="36">
        <v>1046.47</v>
      </c>
      <c r="J63" s="2"/>
    </row>
    <row r="64" spans="2:10">
      <c r="B64" s="2" t="s">
        <v>2060</v>
      </c>
      <c r="C64" s="1">
        <v>38578</v>
      </c>
      <c r="D64" s="1">
        <v>26697</v>
      </c>
      <c r="E64" s="36">
        <v>692.01</v>
      </c>
      <c r="F64" s="2">
        <v>-4.68</v>
      </c>
      <c r="G64" s="2">
        <v>-0.67</v>
      </c>
      <c r="H64" s="2">
        <v>-0.99</v>
      </c>
      <c r="I64" s="36">
        <v>1046.04</v>
      </c>
      <c r="J64" s="2"/>
    </row>
    <row r="65" spans="2:10">
      <c r="B65" s="2" t="s">
        <v>2058</v>
      </c>
      <c r="C65" s="1">
        <v>38592</v>
      </c>
      <c r="D65" s="1">
        <v>26887</v>
      </c>
      <c r="E65" s="36">
        <v>696.69</v>
      </c>
      <c r="F65" s="2">
        <v>0.44</v>
      </c>
      <c r="G65" s="2">
        <v>0.06</v>
      </c>
      <c r="H65" s="2">
        <v>0.95</v>
      </c>
      <c r="I65" s="36">
        <v>1042.93</v>
      </c>
      <c r="J65" s="2"/>
    </row>
    <row r="66" spans="2:10">
      <c r="B66" s="2" t="s">
        <v>2059</v>
      </c>
      <c r="C66" s="1">
        <v>38604</v>
      </c>
      <c r="D66" s="1">
        <v>26878</v>
      </c>
      <c r="E66" s="36">
        <v>696.25</v>
      </c>
      <c r="F66" s="2">
        <v>2.84</v>
      </c>
      <c r="G66" s="2">
        <v>0.41</v>
      </c>
      <c r="H66" s="2">
        <v>1.7</v>
      </c>
      <c r="I66" s="36">
        <v>1043.17</v>
      </c>
      <c r="J66" s="2"/>
    </row>
    <row r="67" spans="2:10">
      <c r="B67" s="2" t="s">
        <v>2056</v>
      </c>
      <c r="C67" s="1">
        <v>38595</v>
      </c>
      <c r="D67" s="1">
        <v>26762</v>
      </c>
      <c r="E67" s="36">
        <v>693.41</v>
      </c>
      <c r="F67" s="2">
        <v>-19.309999999999999</v>
      </c>
      <c r="G67" s="2">
        <v>-2.71</v>
      </c>
      <c r="H67" s="2">
        <v>-1.07</v>
      </c>
      <c r="I67" s="36">
        <v>1044.04</v>
      </c>
      <c r="J67" s="2"/>
    </row>
    <row r="68" spans="2:10">
      <c r="B68" s="2" t="s">
        <v>2053</v>
      </c>
      <c r="C68" s="1">
        <v>38612</v>
      </c>
      <c r="D68" s="1">
        <v>27519</v>
      </c>
      <c r="E68" s="36">
        <v>712.72</v>
      </c>
      <c r="F68" s="2">
        <v>-11.6</v>
      </c>
      <c r="G68" s="2">
        <v>-1.6</v>
      </c>
      <c r="H68" s="2">
        <v>-1.03</v>
      </c>
      <c r="I68" s="36">
        <v>1044.44</v>
      </c>
      <c r="J68" s="2"/>
    </row>
    <row r="69" spans="2:10">
      <c r="B69" s="2" t="s">
        <v>2054</v>
      </c>
      <c r="C69" s="1">
        <v>38614</v>
      </c>
      <c r="D69" s="1">
        <v>27969</v>
      </c>
      <c r="E69" s="36">
        <v>724.32</v>
      </c>
      <c r="F69" s="2">
        <v>-3.13</v>
      </c>
      <c r="G69" s="2">
        <v>-0.43</v>
      </c>
      <c r="H69" s="2">
        <v>-0.55000000000000004</v>
      </c>
      <c r="I69" s="36">
        <v>1043.81</v>
      </c>
      <c r="J69" s="2"/>
    </row>
    <row r="70" spans="2:10">
      <c r="B70" s="2" t="s">
        <v>2055</v>
      </c>
      <c r="C70" s="1">
        <v>38623</v>
      </c>
      <c r="D70" s="1">
        <v>28096</v>
      </c>
      <c r="E70" s="36">
        <v>727.45</v>
      </c>
      <c r="F70" s="2">
        <v>9.08</v>
      </c>
      <c r="G70" s="2">
        <v>1.26</v>
      </c>
      <c r="H70" s="2">
        <v>1.73</v>
      </c>
      <c r="I70" s="36">
        <v>1043.02</v>
      </c>
      <c r="J70" s="2"/>
    </row>
    <row r="71" spans="2:10">
      <c r="B71" s="2" t="s">
        <v>2051</v>
      </c>
      <c r="C71" s="1">
        <v>38633</v>
      </c>
      <c r="D71" s="1">
        <v>27753</v>
      </c>
      <c r="E71" s="36">
        <v>718.37</v>
      </c>
      <c r="F71" s="2">
        <v>10.47</v>
      </c>
      <c r="G71" s="2">
        <v>1.48</v>
      </c>
      <c r="H71" s="2">
        <v>0.72</v>
      </c>
      <c r="I71" s="36">
        <v>1043.01</v>
      </c>
      <c r="J71" s="2"/>
    </row>
    <row r="72" spans="2:10">
      <c r="B72" s="2" t="s">
        <v>2052</v>
      </c>
      <c r="C72" s="1">
        <v>38626</v>
      </c>
      <c r="D72" s="1">
        <v>27343</v>
      </c>
      <c r="E72" s="36">
        <v>707.9</v>
      </c>
      <c r="F72" s="2">
        <v>-5.9</v>
      </c>
      <c r="G72" s="2">
        <v>-0.83</v>
      </c>
      <c r="H72" s="2">
        <v>-1.08</v>
      </c>
      <c r="I72" s="36">
        <v>1041.43</v>
      </c>
      <c r="J72" s="2"/>
    </row>
    <row r="73" spans="2:10">
      <c r="B73" s="2" t="s">
        <v>2041</v>
      </c>
      <c r="C73" s="1">
        <v>38628</v>
      </c>
      <c r="D73" s="1">
        <v>27573</v>
      </c>
      <c r="E73" s="36">
        <v>713.8</v>
      </c>
      <c r="F73" s="2">
        <v>-5.0199999999999996</v>
      </c>
      <c r="G73" s="2">
        <v>-0.7</v>
      </c>
      <c r="H73" s="2">
        <v>-0.39</v>
      </c>
      <c r="I73" s="36">
        <v>1040.5</v>
      </c>
      <c r="J73" s="2"/>
    </row>
    <row r="74" spans="2:10">
      <c r="B74" s="2" t="s">
        <v>2042</v>
      </c>
      <c r="C74" s="1">
        <v>38637</v>
      </c>
      <c r="D74" s="1">
        <v>27773</v>
      </c>
      <c r="E74" s="36">
        <v>718.82</v>
      </c>
      <c r="F74" s="2">
        <v>-7.02</v>
      </c>
      <c r="G74" s="2">
        <v>-0.97</v>
      </c>
      <c r="H74" s="2">
        <v>-1.36</v>
      </c>
      <c r="I74" s="36">
        <v>1041.8900000000001</v>
      </c>
      <c r="J74" s="2"/>
    </row>
    <row r="75" spans="2:10">
      <c r="B75" s="2" t="s">
        <v>2043</v>
      </c>
      <c r="C75" s="1">
        <v>38655</v>
      </c>
      <c r="D75" s="1">
        <v>28057</v>
      </c>
      <c r="E75" s="36">
        <v>725.84</v>
      </c>
      <c r="F75" s="2">
        <v>1.92</v>
      </c>
      <c r="G75" s="2">
        <v>0.27</v>
      </c>
      <c r="H75" s="2">
        <v>0.98</v>
      </c>
      <c r="I75" s="36">
        <v>1040.8399999999999</v>
      </c>
      <c r="J75" s="2"/>
    </row>
    <row r="76" spans="2:10">
      <c r="B76" s="2" t="s">
        <v>2044</v>
      </c>
      <c r="C76" s="1">
        <v>38673</v>
      </c>
      <c r="D76" s="1">
        <v>27996</v>
      </c>
      <c r="E76" s="36">
        <v>723.92</v>
      </c>
      <c r="F76" s="2">
        <v>9.1</v>
      </c>
      <c r="G76" s="2">
        <v>1.27</v>
      </c>
      <c r="H76" s="2">
        <v>0.52</v>
      </c>
      <c r="I76" s="36">
        <v>1043.44</v>
      </c>
      <c r="J76" s="2"/>
    </row>
    <row r="77" spans="2:10">
      <c r="B77" s="2" t="s">
        <v>2045</v>
      </c>
      <c r="C77" s="1">
        <v>38675</v>
      </c>
      <c r="D77" s="1">
        <v>27645</v>
      </c>
      <c r="E77" s="36">
        <v>714.82</v>
      </c>
      <c r="F77" s="2">
        <v>3.73</v>
      </c>
      <c r="G77" s="2">
        <v>0.52</v>
      </c>
      <c r="H77" s="2">
        <v>0.64</v>
      </c>
      <c r="I77" s="36">
        <v>1045.75</v>
      </c>
      <c r="J77" s="2"/>
    </row>
    <row r="78" spans="2:10">
      <c r="B78" s="2" t="s">
        <v>2046</v>
      </c>
      <c r="C78" s="1">
        <v>38683</v>
      </c>
      <c r="D78" s="1">
        <v>27507</v>
      </c>
      <c r="E78" s="36">
        <v>711.09</v>
      </c>
      <c r="F78" s="2">
        <v>4.78</v>
      </c>
      <c r="G78" s="2">
        <v>0.68</v>
      </c>
      <c r="H78" s="2">
        <v>0.3</v>
      </c>
      <c r="I78" s="36">
        <v>1045.55</v>
      </c>
      <c r="J78" s="2"/>
    </row>
    <row r="79" spans="2:10">
      <c r="B79" s="2" t="s">
        <v>2047</v>
      </c>
      <c r="C79" s="1">
        <v>38716</v>
      </c>
      <c r="D79" s="1">
        <v>27345</v>
      </c>
      <c r="E79" s="36">
        <v>706.31</v>
      </c>
      <c r="F79" s="2">
        <v>0.56000000000000005</v>
      </c>
      <c r="G79" s="2">
        <v>0.08</v>
      </c>
      <c r="H79" s="2">
        <v>1.56</v>
      </c>
      <c r="I79" s="36">
        <v>1044.24</v>
      </c>
      <c r="J79" s="2"/>
    </row>
    <row r="80" spans="2:10">
      <c r="B80" s="2" t="s">
        <v>2048</v>
      </c>
      <c r="C80" s="1">
        <v>38746</v>
      </c>
      <c r="D80" s="1">
        <v>27345</v>
      </c>
      <c r="E80" s="36">
        <v>705.75</v>
      </c>
      <c r="F80" s="2">
        <v>15.59</v>
      </c>
      <c r="G80" s="2">
        <v>2.2599999999999998</v>
      </c>
      <c r="H80" s="2">
        <v>1.23</v>
      </c>
      <c r="I80" s="36">
        <v>1044.69</v>
      </c>
      <c r="J80" s="2"/>
    </row>
    <row r="81" spans="2:10">
      <c r="B81" s="2" t="s">
        <v>2049</v>
      </c>
      <c r="C81" s="1">
        <v>38765</v>
      </c>
      <c r="D81" s="1">
        <v>26754</v>
      </c>
      <c r="E81" s="36">
        <v>690.16</v>
      </c>
      <c r="F81" s="2">
        <v>-2.16</v>
      </c>
      <c r="G81" s="2">
        <v>-0.31</v>
      </c>
      <c r="H81" s="2">
        <v>-1.88</v>
      </c>
      <c r="I81" s="36">
        <v>1043.97</v>
      </c>
      <c r="J81" s="2"/>
    </row>
    <row r="82" spans="2:10">
      <c r="B82" s="2" t="s">
        <v>2050</v>
      </c>
      <c r="C82" s="1">
        <v>38764</v>
      </c>
      <c r="D82" s="1">
        <v>26837</v>
      </c>
      <c r="E82" s="36">
        <v>692.32</v>
      </c>
      <c r="F82" s="2">
        <v>-17.28</v>
      </c>
      <c r="G82" s="2">
        <v>-2.44</v>
      </c>
      <c r="H82" s="2">
        <v>-0.25</v>
      </c>
      <c r="I82" s="36">
        <v>1042.8900000000001</v>
      </c>
      <c r="J82" s="2"/>
    </row>
    <row r="83" spans="2:10">
      <c r="B83" s="2" t="s">
        <v>2036</v>
      </c>
      <c r="C83" s="1">
        <v>38765</v>
      </c>
      <c r="D83" s="1">
        <v>27508</v>
      </c>
      <c r="E83" s="36">
        <v>709.6</v>
      </c>
      <c r="F83" s="2">
        <v>-9.32</v>
      </c>
      <c r="G83" s="2">
        <v>-1.3</v>
      </c>
      <c r="H83" s="2">
        <v>-1.18</v>
      </c>
      <c r="I83" s="36">
        <v>1041.43</v>
      </c>
      <c r="J83" s="2"/>
    </row>
    <row r="84" spans="2:10">
      <c r="B84" s="2" t="s">
        <v>2037</v>
      </c>
      <c r="C84" s="1">
        <v>38775</v>
      </c>
      <c r="D84" s="1">
        <v>27876</v>
      </c>
      <c r="E84" s="36">
        <v>718.92</v>
      </c>
      <c r="F84" s="2">
        <v>4.8600000000000003</v>
      </c>
      <c r="G84" s="2">
        <v>0.68</v>
      </c>
      <c r="H84" s="2">
        <v>-0.23</v>
      </c>
      <c r="I84" s="36">
        <v>1040.54</v>
      </c>
      <c r="J84" s="2"/>
    </row>
    <row r="85" spans="2:10">
      <c r="B85" s="2" t="s">
        <v>2038</v>
      </c>
      <c r="C85" s="1">
        <v>38824</v>
      </c>
      <c r="D85" s="1">
        <v>27723</v>
      </c>
      <c r="E85" s="36">
        <v>714.06</v>
      </c>
      <c r="F85" s="2">
        <v>3.88</v>
      </c>
      <c r="G85" s="2">
        <v>0.55000000000000004</v>
      </c>
      <c r="H85" s="2">
        <v>-0.32</v>
      </c>
      <c r="I85" s="36">
        <v>1040.6199999999999</v>
      </c>
      <c r="J85" s="2"/>
    </row>
    <row r="86" spans="2:10">
      <c r="B86" s="2" t="s">
        <v>2039</v>
      </c>
      <c r="C86" s="1">
        <v>38863</v>
      </c>
      <c r="D86" s="1">
        <v>27600</v>
      </c>
      <c r="E86" s="36">
        <v>710.18</v>
      </c>
      <c r="F86" s="2">
        <v>7.97</v>
      </c>
      <c r="G86" s="2">
        <v>1.1299999999999999</v>
      </c>
      <c r="H86" s="2">
        <v>-0.14000000000000001</v>
      </c>
      <c r="I86" s="36">
        <v>1041.25</v>
      </c>
      <c r="J86" s="2"/>
    </row>
    <row r="87" spans="2:10">
      <c r="B87" s="2" t="s">
        <v>2040</v>
      </c>
      <c r="C87" s="1">
        <v>38907</v>
      </c>
      <c r="D87" s="1">
        <v>27321</v>
      </c>
      <c r="E87" s="36">
        <v>702.21</v>
      </c>
      <c r="F87" s="2">
        <v>-11.21</v>
      </c>
      <c r="G87" s="2">
        <v>-1.57</v>
      </c>
      <c r="H87" s="2">
        <v>0.15</v>
      </c>
      <c r="I87" s="36">
        <v>1046.8599999999999</v>
      </c>
      <c r="J87" s="2"/>
    </row>
    <row r="88" spans="2:10">
      <c r="B88" s="2" t="s">
        <v>2031</v>
      </c>
      <c r="C88" s="1">
        <v>38953</v>
      </c>
      <c r="D88" s="1">
        <v>27790</v>
      </c>
      <c r="E88" s="36">
        <v>713.42</v>
      </c>
      <c r="F88" s="2">
        <v>9.1199999999999992</v>
      </c>
      <c r="G88" s="2">
        <v>1.29</v>
      </c>
      <c r="H88" s="2">
        <v>-0.42</v>
      </c>
      <c r="I88" s="36">
        <v>1048.57</v>
      </c>
      <c r="J88" s="2"/>
    </row>
    <row r="89" spans="2:10">
      <c r="B89" s="2" t="s">
        <v>2032</v>
      </c>
      <c r="C89" s="1">
        <v>39021</v>
      </c>
      <c r="D89" s="1">
        <v>27483</v>
      </c>
      <c r="E89" s="36">
        <v>704.3</v>
      </c>
      <c r="F89" s="2">
        <v>1.79</v>
      </c>
      <c r="G89" s="2">
        <v>0.25</v>
      </c>
      <c r="H89" s="2">
        <v>-0.1</v>
      </c>
      <c r="I89" s="36">
        <v>1050.3399999999999</v>
      </c>
      <c r="J89" s="2"/>
    </row>
    <row r="90" spans="2:10">
      <c r="B90" s="2" t="s">
        <v>2033</v>
      </c>
      <c r="C90" s="1">
        <v>39052</v>
      </c>
      <c r="D90" s="1">
        <v>27435</v>
      </c>
      <c r="E90" s="36">
        <v>702.51</v>
      </c>
      <c r="F90" s="2">
        <v>-16.09</v>
      </c>
      <c r="G90" s="2">
        <v>-2.2400000000000002</v>
      </c>
      <c r="H90" s="2">
        <v>-1.44</v>
      </c>
      <c r="I90" s="36">
        <v>1049.79</v>
      </c>
      <c r="J90" s="2"/>
    </row>
    <row r="91" spans="2:10">
      <c r="B91" s="2" t="s">
        <v>2034</v>
      </c>
      <c r="C91" s="1">
        <v>39093</v>
      </c>
      <c r="D91" s="1">
        <v>28093</v>
      </c>
      <c r="E91" s="36">
        <v>718.6</v>
      </c>
      <c r="F91" s="2">
        <v>-19.559999999999999</v>
      </c>
      <c r="G91" s="2">
        <v>-2.65</v>
      </c>
      <c r="H91" s="2">
        <v>-0.71</v>
      </c>
      <c r="I91" s="36">
        <v>1048.44</v>
      </c>
      <c r="J91" s="2"/>
    </row>
    <row r="92" spans="2:10">
      <c r="B92" s="2" t="s">
        <v>2035</v>
      </c>
      <c r="C92" s="1">
        <v>39102</v>
      </c>
      <c r="D92" s="1">
        <v>28864</v>
      </c>
      <c r="E92" s="36">
        <v>738.16</v>
      </c>
      <c r="F92" s="2">
        <v>-4.34</v>
      </c>
      <c r="G92" s="2">
        <v>-0.57999999999999996</v>
      </c>
      <c r="H92" s="2">
        <v>0.3</v>
      </c>
      <c r="I92" s="36">
        <v>1050.75</v>
      </c>
      <c r="J92" s="2"/>
    </row>
    <row r="93" spans="2:10">
      <c r="B93" s="2" t="s">
        <v>2029</v>
      </c>
      <c r="C93" s="1">
        <v>39107</v>
      </c>
      <c r="D93" s="1">
        <v>29037</v>
      </c>
      <c r="E93" s="36">
        <v>742.5</v>
      </c>
      <c r="F93" s="2">
        <v>3.2</v>
      </c>
      <c r="G93" s="2">
        <v>0.43</v>
      </c>
      <c r="H93" s="2">
        <v>-0.62</v>
      </c>
      <c r="I93" s="36">
        <v>1050.74</v>
      </c>
      <c r="J93" s="2" t="s">
        <v>23</v>
      </c>
    </row>
    <row r="94" spans="2:10">
      <c r="B94" s="2" t="s">
        <v>2030</v>
      </c>
      <c r="C94" s="1">
        <v>39101</v>
      </c>
      <c r="D94" s="1">
        <v>28907</v>
      </c>
      <c r="E94" s="36">
        <v>739.3</v>
      </c>
      <c r="F94" s="2">
        <v>-16.420000000000002</v>
      </c>
      <c r="G94" s="2">
        <v>-2.17</v>
      </c>
      <c r="H94" s="2">
        <v>-2.06</v>
      </c>
      <c r="I94" s="36">
        <v>1048.3800000000001</v>
      </c>
      <c r="J94" s="2"/>
    </row>
    <row r="95" spans="2:10">
      <c r="B95" s="2" t="s">
        <v>1382</v>
      </c>
      <c r="C95" s="1">
        <v>39100</v>
      </c>
      <c r="D95" s="1">
        <v>29549</v>
      </c>
      <c r="E95" s="36">
        <v>755.72</v>
      </c>
      <c r="F95" s="2">
        <v>5.12</v>
      </c>
      <c r="G95" s="2">
        <v>0.68</v>
      </c>
      <c r="H95" s="2">
        <v>0.68</v>
      </c>
      <c r="I95" s="36">
        <v>1046.51</v>
      </c>
      <c r="J95" s="2"/>
    </row>
    <row r="96" spans="2:10">
      <c r="B96" s="2" t="s">
        <v>1383</v>
      </c>
      <c r="C96" s="1">
        <v>39106</v>
      </c>
      <c r="D96" s="1">
        <v>29353</v>
      </c>
      <c r="E96" s="36">
        <v>750.6</v>
      </c>
      <c r="F96" s="2">
        <v>-0.77</v>
      </c>
      <c r="G96" s="2">
        <v>-0.1</v>
      </c>
      <c r="H96" s="2">
        <v>-0.56999999999999995</v>
      </c>
      <c r="I96" s="36">
        <v>1045.8699999999999</v>
      </c>
      <c r="J96" s="2"/>
    </row>
    <row r="97" spans="2:10">
      <c r="B97" s="2" t="s">
        <v>1384</v>
      </c>
      <c r="C97" s="1">
        <v>39101</v>
      </c>
      <c r="D97" s="1">
        <v>29379</v>
      </c>
      <c r="E97" s="36">
        <v>751.37</v>
      </c>
      <c r="F97" s="2">
        <v>-11.9</v>
      </c>
      <c r="G97" s="2">
        <v>-1.56</v>
      </c>
      <c r="H97" s="2">
        <v>-0.12</v>
      </c>
      <c r="I97" s="36">
        <v>1044.18</v>
      </c>
      <c r="J97" s="2"/>
    </row>
    <row r="98" spans="2:10">
      <c r="B98" s="2" t="s">
        <v>1385</v>
      </c>
      <c r="C98" s="1">
        <v>39105</v>
      </c>
      <c r="D98" s="1">
        <v>29847</v>
      </c>
      <c r="E98" s="36">
        <v>763.27</v>
      </c>
      <c r="F98" s="2">
        <v>-7.71</v>
      </c>
      <c r="G98" s="2">
        <v>-1</v>
      </c>
      <c r="H98" s="2">
        <v>-1.61</v>
      </c>
      <c r="I98" s="36">
        <v>1047.03</v>
      </c>
      <c r="J98" s="2"/>
    </row>
    <row r="99" spans="2:10">
      <c r="B99" s="2" t="s">
        <v>1379</v>
      </c>
      <c r="C99" s="1">
        <v>39107</v>
      </c>
      <c r="D99" s="1">
        <v>30150</v>
      </c>
      <c r="E99" s="36">
        <v>770.98</v>
      </c>
      <c r="F99" s="2">
        <v>-4.43</v>
      </c>
      <c r="G99" s="2">
        <v>-0.56999999999999995</v>
      </c>
      <c r="H99" s="2">
        <v>-0.6</v>
      </c>
      <c r="I99" s="36">
        <v>1043.17</v>
      </c>
      <c r="J99" s="2"/>
    </row>
    <row r="100" spans="2:10">
      <c r="B100" s="2" t="s">
        <v>1380</v>
      </c>
      <c r="C100" s="1">
        <v>39108</v>
      </c>
      <c r="D100" s="1">
        <v>30325</v>
      </c>
      <c r="E100" s="36">
        <v>775.41</v>
      </c>
      <c r="F100" s="2">
        <v>-17.22</v>
      </c>
      <c r="G100" s="2">
        <v>-2.17</v>
      </c>
      <c r="H100" s="2">
        <v>-0.82</v>
      </c>
      <c r="I100" s="36">
        <v>1043.19</v>
      </c>
      <c r="J100" s="2"/>
    </row>
    <row r="101" spans="2:10">
      <c r="B101" s="2" t="s">
        <v>1381</v>
      </c>
      <c r="C101" s="1">
        <v>39123</v>
      </c>
      <c r="D101" s="1">
        <v>31010</v>
      </c>
      <c r="E101" s="36">
        <v>792.63</v>
      </c>
      <c r="F101" s="2">
        <v>11.67</v>
      </c>
      <c r="G101" s="2">
        <v>1.49</v>
      </c>
      <c r="H101" s="2">
        <v>0.08</v>
      </c>
      <c r="I101" s="36">
        <v>1043.81</v>
      </c>
      <c r="J101" s="2"/>
    </row>
    <row r="102" spans="2:10">
      <c r="B102" s="2" t="s">
        <v>1378</v>
      </c>
      <c r="C102" s="1">
        <v>39127</v>
      </c>
      <c r="D102" s="1">
        <v>30557</v>
      </c>
      <c r="E102" s="36">
        <v>780.96</v>
      </c>
      <c r="F102" s="2">
        <v>-1.1599999999999999</v>
      </c>
      <c r="G102" s="2">
        <v>-0.15</v>
      </c>
      <c r="H102" s="2">
        <v>0.32</v>
      </c>
      <c r="I102" s="36">
        <v>1041.68</v>
      </c>
      <c r="J102" s="2"/>
    </row>
    <row r="103" spans="2:10">
      <c r="B103" s="2" t="s">
        <v>1376</v>
      </c>
      <c r="C103" s="1">
        <v>39140</v>
      </c>
      <c r="D103" s="1">
        <v>30612</v>
      </c>
      <c r="E103" s="36">
        <v>782.12</v>
      </c>
      <c r="F103" s="2">
        <v>12.54</v>
      </c>
      <c r="G103" s="2">
        <v>1.63</v>
      </c>
      <c r="H103" s="2">
        <v>0.86</v>
      </c>
      <c r="I103" s="36">
        <v>1046.24</v>
      </c>
      <c r="J103" s="2"/>
    </row>
    <row r="104" spans="2:10">
      <c r="B104" s="2" t="s">
        <v>1377</v>
      </c>
      <c r="C104" s="1">
        <v>39144</v>
      </c>
      <c r="D104" s="1">
        <v>30124</v>
      </c>
      <c r="E104" s="36">
        <v>769.58</v>
      </c>
      <c r="F104" s="2">
        <v>-3.89</v>
      </c>
      <c r="G104" s="2">
        <v>-0.5</v>
      </c>
      <c r="H104" s="2">
        <v>-0.01</v>
      </c>
      <c r="I104" s="36">
        <v>1046.96</v>
      </c>
      <c r="J104" s="2"/>
    </row>
    <row r="105" spans="2:10">
      <c r="B105" s="2" t="s">
        <v>1372</v>
      </c>
      <c r="C105" s="1">
        <v>39147</v>
      </c>
      <c r="D105" s="1">
        <v>30279</v>
      </c>
      <c r="E105" s="36">
        <v>773.47</v>
      </c>
      <c r="F105" s="2">
        <v>-14.74</v>
      </c>
      <c r="G105" s="2">
        <v>-1.87</v>
      </c>
      <c r="H105" s="2">
        <v>-1.18</v>
      </c>
      <c r="I105" s="36">
        <v>1044.32</v>
      </c>
      <c r="J105" s="2"/>
    </row>
    <row r="106" spans="2:10">
      <c r="B106" s="2" t="s">
        <v>1373</v>
      </c>
      <c r="C106" s="1">
        <v>39155</v>
      </c>
      <c r="D106" s="1">
        <v>30863</v>
      </c>
      <c r="E106" s="36">
        <v>788.21</v>
      </c>
      <c r="F106" s="2">
        <v>-10.48</v>
      </c>
      <c r="G106" s="2">
        <v>-1.31</v>
      </c>
      <c r="H106" s="2">
        <v>-0.91</v>
      </c>
      <c r="I106" s="36">
        <v>1042.94</v>
      </c>
      <c r="J106" s="2"/>
    </row>
    <row r="107" spans="2:10">
      <c r="B107" s="2" t="s">
        <v>1370</v>
      </c>
      <c r="C107" s="1">
        <v>39157</v>
      </c>
      <c r="D107" s="1">
        <v>31274</v>
      </c>
      <c r="E107" s="36">
        <v>798.69</v>
      </c>
      <c r="F107" s="2">
        <v>-29.71</v>
      </c>
      <c r="G107" s="2">
        <v>-3.59</v>
      </c>
      <c r="H107" s="2">
        <v>-0.49</v>
      </c>
      <c r="I107" s="36">
        <v>1042.3800000000001</v>
      </c>
      <c r="J107" s="2"/>
    </row>
    <row r="108" spans="2:10">
      <c r="B108" s="2" t="s">
        <v>1371</v>
      </c>
      <c r="C108" s="1">
        <v>39161</v>
      </c>
      <c r="D108" s="1">
        <v>32441</v>
      </c>
      <c r="E108" s="36">
        <v>828.4</v>
      </c>
      <c r="F108" s="2">
        <v>2.62</v>
      </c>
      <c r="G108" s="2">
        <v>0.32</v>
      </c>
      <c r="H108" s="2">
        <v>-0.78</v>
      </c>
      <c r="I108" s="36">
        <v>1045.6400000000001</v>
      </c>
      <c r="J108" s="2"/>
    </row>
    <row r="109" spans="2:10">
      <c r="B109" s="2" t="s">
        <v>1368</v>
      </c>
      <c r="C109" s="1">
        <v>39173</v>
      </c>
      <c r="D109" s="1">
        <v>32348</v>
      </c>
      <c r="E109" s="36">
        <v>825.78</v>
      </c>
      <c r="F109" s="2">
        <v>-5.74</v>
      </c>
      <c r="G109" s="2">
        <v>-0.69</v>
      </c>
      <c r="H109" s="2">
        <v>-0.35</v>
      </c>
      <c r="I109" s="36">
        <v>1041.44</v>
      </c>
      <c r="J109" s="2"/>
    </row>
    <row r="110" spans="2:10">
      <c r="B110" s="2" t="s">
        <v>1369</v>
      </c>
      <c r="C110" s="1">
        <v>39185</v>
      </c>
      <c r="D110" s="1">
        <v>32583</v>
      </c>
      <c r="E110" s="36">
        <v>831.52</v>
      </c>
      <c r="F110" s="2">
        <v>-7.52</v>
      </c>
      <c r="G110" s="2">
        <v>-0.9</v>
      </c>
      <c r="H110" s="2">
        <v>-0.42</v>
      </c>
      <c r="I110" s="36">
        <v>1038.69</v>
      </c>
      <c r="J110" s="2"/>
    </row>
    <row r="111" spans="2:10">
      <c r="B111" s="2" t="s">
        <v>1362</v>
      </c>
      <c r="C111" s="1">
        <v>39182</v>
      </c>
      <c r="D111" s="1">
        <v>32875</v>
      </c>
      <c r="E111" s="36">
        <v>839.04</v>
      </c>
      <c r="F111" s="2">
        <v>-16.59</v>
      </c>
      <c r="G111" s="2">
        <v>-1.94</v>
      </c>
      <c r="H111" s="2">
        <v>-0.59</v>
      </c>
      <c r="I111" s="36">
        <v>1039.7</v>
      </c>
      <c r="J111" s="2"/>
    </row>
    <row r="112" spans="2:10">
      <c r="B112" s="2" t="s">
        <v>1363</v>
      </c>
      <c r="C112" s="1">
        <v>39189</v>
      </c>
      <c r="D112" s="1">
        <v>33531</v>
      </c>
      <c r="E112" s="36">
        <v>855.63</v>
      </c>
      <c r="F112" s="2">
        <v>3.86</v>
      </c>
      <c r="G112" s="2">
        <v>0.45</v>
      </c>
      <c r="H112" s="2">
        <v>0.42</v>
      </c>
      <c r="I112" s="36">
        <v>1042.0999999999999</v>
      </c>
      <c r="J112" s="2"/>
    </row>
    <row r="113" spans="2:10">
      <c r="B113" s="2" t="s">
        <v>1364</v>
      </c>
      <c r="C113" s="1">
        <v>39186</v>
      </c>
      <c r="D113" s="1">
        <v>33378</v>
      </c>
      <c r="E113" s="36">
        <v>851.77</v>
      </c>
      <c r="F113" s="2">
        <v>8.32</v>
      </c>
      <c r="G113" s="2">
        <v>0.99</v>
      </c>
      <c r="H113" s="2">
        <v>0.5</v>
      </c>
      <c r="I113" s="36">
        <v>1044.71</v>
      </c>
      <c r="J113" s="2"/>
    </row>
    <row r="114" spans="2:10">
      <c r="B114" s="2" t="s">
        <v>1365</v>
      </c>
      <c r="C114" s="1">
        <v>39196</v>
      </c>
      <c r="D114" s="1">
        <v>33060</v>
      </c>
      <c r="E114" s="36">
        <v>843.45</v>
      </c>
      <c r="F114" s="2">
        <v>6.96</v>
      </c>
      <c r="G114" s="2">
        <v>0.83</v>
      </c>
      <c r="H114" s="2">
        <v>0.3</v>
      </c>
      <c r="I114" s="36">
        <v>1044.93</v>
      </c>
      <c r="J114" s="2"/>
    </row>
    <row r="115" spans="2:10">
      <c r="B115" s="2" t="s">
        <v>1366</v>
      </c>
      <c r="C115" s="1">
        <v>39214</v>
      </c>
      <c r="D115" s="1">
        <v>32802</v>
      </c>
      <c r="E115" s="36">
        <v>836.49</v>
      </c>
      <c r="F115" s="2">
        <v>-0.33</v>
      </c>
      <c r="G115" s="2">
        <v>-0.04</v>
      </c>
      <c r="H115" s="2">
        <v>0.24</v>
      </c>
      <c r="I115" s="36">
        <v>1048.8599999999999</v>
      </c>
      <c r="J115" s="2"/>
    </row>
    <row r="116" spans="2:10">
      <c r="B116" s="2" t="s">
        <v>1367</v>
      </c>
      <c r="C116" s="1">
        <v>39204</v>
      </c>
      <c r="D116" s="1">
        <v>32807</v>
      </c>
      <c r="E116" s="36">
        <v>836.82</v>
      </c>
      <c r="F116" s="2">
        <v>0.83</v>
      </c>
      <c r="G116" s="2">
        <v>0.1</v>
      </c>
      <c r="H116" s="2">
        <v>-0.45</v>
      </c>
      <c r="I116" s="36">
        <v>1048.99</v>
      </c>
      <c r="J116" s="2"/>
    </row>
    <row r="117" spans="2:10">
      <c r="B117" s="2" t="s">
        <v>1361</v>
      </c>
      <c r="C117" s="1">
        <v>39203</v>
      </c>
      <c r="D117" s="1">
        <v>32773</v>
      </c>
      <c r="E117" s="36">
        <v>835.99</v>
      </c>
      <c r="F117" s="2">
        <v>-15.21</v>
      </c>
      <c r="G117" s="2">
        <v>-1.79</v>
      </c>
      <c r="H117" s="2">
        <v>-1.22</v>
      </c>
      <c r="I117" s="36">
        <v>1055.56</v>
      </c>
      <c r="J117" s="2"/>
    </row>
    <row r="118" spans="2:10">
      <c r="B118" s="2" t="s">
        <v>1360</v>
      </c>
      <c r="C118" s="1">
        <v>39220</v>
      </c>
      <c r="D118" s="1">
        <v>33384</v>
      </c>
      <c r="E118" s="36">
        <v>851.2</v>
      </c>
      <c r="F118" s="2">
        <v>-9.4600000000000009</v>
      </c>
      <c r="G118" s="2">
        <v>-1.1000000000000001</v>
      </c>
      <c r="H118" s="2">
        <v>7.0000000000000007E-2</v>
      </c>
      <c r="I118" s="36">
        <v>1054.8699999999999</v>
      </c>
      <c r="J118" s="2"/>
    </row>
    <row r="119" spans="2:10">
      <c r="B119" s="2" t="s">
        <v>1359</v>
      </c>
      <c r="C119" s="1">
        <v>39219</v>
      </c>
      <c r="D119" s="1">
        <v>33754</v>
      </c>
      <c r="E119" s="36">
        <v>860.66</v>
      </c>
      <c r="F119" s="2">
        <v>-13.86</v>
      </c>
      <c r="G119" s="2">
        <v>-1.58</v>
      </c>
      <c r="H119" s="2">
        <v>-1.1499999999999999</v>
      </c>
      <c r="I119" s="36">
        <v>1053.7</v>
      </c>
      <c r="J119" s="2"/>
    </row>
    <row r="120" spans="2:10">
      <c r="B120" s="2" t="s">
        <v>1358</v>
      </c>
      <c r="C120" s="1">
        <v>39231</v>
      </c>
      <c r="D120" s="1">
        <v>34308</v>
      </c>
      <c r="E120" s="36">
        <v>874.52</v>
      </c>
      <c r="F120" s="2">
        <v>-7.57</v>
      </c>
      <c r="G120" s="2">
        <v>-0.86</v>
      </c>
      <c r="H120" s="2">
        <v>-1.19</v>
      </c>
      <c r="I120" s="36">
        <v>1052.4000000000001</v>
      </c>
      <c r="J120" s="2"/>
    </row>
    <row r="121" spans="2:10">
      <c r="B121" s="2" t="s">
        <v>1355</v>
      </c>
      <c r="C121" s="1">
        <v>39231</v>
      </c>
      <c r="D121" s="1">
        <v>34605</v>
      </c>
      <c r="E121" s="36">
        <v>882.09</v>
      </c>
      <c r="F121" s="2">
        <v>-8.18</v>
      </c>
      <c r="G121" s="2">
        <v>-0.92</v>
      </c>
      <c r="H121" s="2">
        <v>0.45</v>
      </c>
      <c r="I121" s="36">
        <v>1053.53</v>
      </c>
      <c r="J121" s="2"/>
    </row>
    <row r="122" spans="2:10">
      <c r="B122" s="2" t="s">
        <v>1356</v>
      </c>
      <c r="C122" s="1">
        <v>39232</v>
      </c>
      <c r="D122" s="1">
        <v>34927</v>
      </c>
      <c r="E122" s="36">
        <v>890.27</v>
      </c>
      <c r="F122" s="2">
        <v>8.77</v>
      </c>
      <c r="G122" s="2">
        <v>0.99</v>
      </c>
      <c r="H122" s="2">
        <v>0.43</v>
      </c>
      <c r="I122" s="36">
        <v>1053.58</v>
      </c>
      <c r="J122" s="2"/>
    </row>
    <row r="123" spans="2:10">
      <c r="B123" s="2" t="s">
        <v>1354</v>
      </c>
      <c r="C123" s="1">
        <v>39230</v>
      </c>
      <c r="D123" s="1">
        <v>34581</v>
      </c>
      <c r="E123" s="36">
        <v>881.5</v>
      </c>
      <c r="F123" s="2">
        <v>-4.12</v>
      </c>
      <c r="G123" s="2">
        <v>-0.47</v>
      </c>
      <c r="H123" s="2">
        <v>0.88</v>
      </c>
      <c r="I123" s="36">
        <v>1051.23</v>
      </c>
      <c r="J123" s="2"/>
    </row>
    <row r="124" spans="2:10">
      <c r="B124" s="2" t="s">
        <v>1353</v>
      </c>
      <c r="C124" s="1">
        <v>39236</v>
      </c>
      <c r="D124" s="1">
        <v>34749</v>
      </c>
      <c r="E124" s="36">
        <v>885.62</v>
      </c>
      <c r="F124" s="2">
        <v>3.2</v>
      </c>
      <c r="G124" s="2">
        <v>0.36</v>
      </c>
      <c r="H124" s="2">
        <v>0.48</v>
      </c>
      <c r="I124" s="36">
        <v>1053.18</v>
      </c>
      <c r="J124" s="2"/>
    </row>
    <row r="125" spans="2:10">
      <c r="B125" s="2" t="s">
        <v>1352</v>
      </c>
      <c r="C125" s="1">
        <v>39212</v>
      </c>
      <c r="D125" s="1">
        <v>34602</v>
      </c>
      <c r="E125" s="36">
        <v>882.42</v>
      </c>
      <c r="F125" s="2">
        <v>-0.43</v>
      </c>
      <c r="G125" s="2">
        <v>-0.05</v>
      </c>
      <c r="H125" s="2">
        <v>0.23</v>
      </c>
      <c r="I125" s="36">
        <v>1054.49</v>
      </c>
      <c r="J125" s="2"/>
    </row>
    <row r="126" spans="2:10">
      <c r="B126" s="2" t="s">
        <v>1351</v>
      </c>
      <c r="C126" s="1">
        <v>39198</v>
      </c>
      <c r="D126" s="1">
        <v>34606</v>
      </c>
      <c r="E126" s="36">
        <v>882.85</v>
      </c>
      <c r="F126" s="2">
        <v>2.69</v>
      </c>
      <c r="G126" s="2">
        <v>0.31</v>
      </c>
      <c r="H126" s="2">
        <v>-0.26</v>
      </c>
      <c r="I126" s="36">
        <v>1052.69</v>
      </c>
      <c r="J126" s="2"/>
    </row>
    <row r="127" spans="2:10">
      <c r="B127" s="2" t="s">
        <v>1350</v>
      </c>
      <c r="C127" s="1">
        <v>39182</v>
      </c>
      <c r="D127" s="1">
        <v>34486</v>
      </c>
      <c r="E127" s="36">
        <v>880.16</v>
      </c>
      <c r="F127" s="2">
        <v>-1.81</v>
      </c>
      <c r="G127" s="2">
        <v>-0.21</v>
      </c>
      <c r="H127" s="2">
        <v>7.0000000000000007E-2</v>
      </c>
      <c r="I127" s="36">
        <v>1053.24</v>
      </c>
      <c r="J127" s="2"/>
    </row>
    <row r="128" spans="2:10">
      <c r="B128" s="2" t="s">
        <v>1348</v>
      </c>
      <c r="C128" s="1">
        <v>39172</v>
      </c>
      <c r="D128" s="1">
        <v>34548</v>
      </c>
      <c r="E128" s="36">
        <v>881.97</v>
      </c>
      <c r="F128" s="2">
        <v>-2.5099999999999998</v>
      </c>
      <c r="G128" s="2">
        <v>-0.28000000000000003</v>
      </c>
      <c r="H128" s="2">
        <v>-0.45</v>
      </c>
      <c r="I128" s="36">
        <v>1055.54</v>
      </c>
      <c r="J128" s="2"/>
    </row>
    <row r="129" spans="2:10">
      <c r="B129" s="2" t="s">
        <v>1349</v>
      </c>
      <c r="C129" s="1">
        <v>39160</v>
      </c>
      <c r="D129" s="1">
        <v>34636</v>
      </c>
      <c r="E129" s="36">
        <v>884.48</v>
      </c>
      <c r="F129" s="2">
        <v>-15.51</v>
      </c>
      <c r="G129" s="2">
        <v>-1.72</v>
      </c>
      <c r="H129" s="2">
        <v>0.26</v>
      </c>
      <c r="I129" s="36">
        <v>1044.67</v>
      </c>
      <c r="J129" s="2"/>
    </row>
    <row r="130" spans="2:10">
      <c r="B130" s="2" t="s">
        <v>1347</v>
      </c>
      <c r="C130" s="1">
        <v>39124</v>
      </c>
      <c r="D130" s="1">
        <v>35211</v>
      </c>
      <c r="E130" s="36">
        <v>899.99</v>
      </c>
      <c r="F130" s="2">
        <v>15.77</v>
      </c>
      <c r="G130" s="2">
        <v>1.78</v>
      </c>
      <c r="H130" s="2">
        <v>1.01</v>
      </c>
      <c r="I130" s="36">
        <v>1039.1400000000001</v>
      </c>
      <c r="J130" s="2"/>
    </row>
    <row r="131" spans="2:10">
      <c r="B131" s="2" t="s">
        <v>1346</v>
      </c>
      <c r="C131" s="1">
        <v>38995</v>
      </c>
      <c r="D131" s="1">
        <v>34480</v>
      </c>
      <c r="E131" s="36">
        <v>884.22</v>
      </c>
      <c r="F131" s="2">
        <v>25.51</v>
      </c>
      <c r="G131" s="2">
        <v>2.97</v>
      </c>
      <c r="H131" s="2">
        <v>0.74</v>
      </c>
      <c r="I131" s="36">
        <v>1035.6099999999999</v>
      </c>
      <c r="J131" s="2"/>
    </row>
    <row r="132" spans="2:10">
      <c r="B132" s="2" t="s">
        <v>1345</v>
      </c>
      <c r="C132" s="1">
        <v>38960</v>
      </c>
      <c r="D132" s="1">
        <v>33456</v>
      </c>
      <c r="E132" s="36">
        <v>858.71</v>
      </c>
      <c r="F132" s="2">
        <v>-1.1200000000000001</v>
      </c>
      <c r="G132" s="2">
        <v>-0.13</v>
      </c>
      <c r="H132" s="2">
        <v>-0.5</v>
      </c>
      <c r="I132" s="36">
        <v>1031.8699999999999</v>
      </c>
      <c r="J132" s="2"/>
    </row>
    <row r="133" spans="2:10">
      <c r="B133" s="2" t="s">
        <v>1344</v>
      </c>
      <c r="C133" s="1">
        <v>38932</v>
      </c>
      <c r="D133" s="1">
        <v>33475</v>
      </c>
      <c r="E133" s="36">
        <v>859.83</v>
      </c>
      <c r="F133" s="2">
        <v>2.9</v>
      </c>
      <c r="G133" s="2">
        <v>0.34</v>
      </c>
      <c r="H133" s="2">
        <v>0.28000000000000003</v>
      </c>
      <c r="I133" s="36">
        <v>1031.68</v>
      </c>
      <c r="J133" s="2"/>
    </row>
    <row r="134" spans="2:10">
      <c r="B134" s="2" t="s">
        <v>1343</v>
      </c>
      <c r="C134" s="1">
        <v>38903</v>
      </c>
      <c r="D134" s="1">
        <v>33337</v>
      </c>
      <c r="E134" s="36">
        <v>856.93</v>
      </c>
      <c r="F134" s="2">
        <v>4.41</v>
      </c>
      <c r="G134" s="2">
        <v>0.52</v>
      </c>
      <c r="H134" s="2">
        <v>0.82</v>
      </c>
      <c r="I134" s="36">
        <v>1030.08</v>
      </c>
      <c r="J134" s="2"/>
    </row>
    <row r="135" spans="2:10">
      <c r="B135" s="2" t="s">
        <v>1342</v>
      </c>
      <c r="C135" s="1">
        <v>38893</v>
      </c>
      <c r="D135" s="1">
        <v>33157</v>
      </c>
      <c r="E135" s="36">
        <v>852.52</v>
      </c>
      <c r="F135" s="2">
        <v>-6.84</v>
      </c>
      <c r="G135" s="2">
        <v>-0.8</v>
      </c>
      <c r="H135" s="2">
        <v>0.1</v>
      </c>
      <c r="I135" s="36">
        <v>1029.45</v>
      </c>
      <c r="J135" s="2"/>
    </row>
    <row r="136" spans="2:10">
      <c r="B136" s="2" t="s">
        <v>1341</v>
      </c>
      <c r="C136" s="1">
        <v>38882</v>
      </c>
      <c r="D136" s="1">
        <v>33413</v>
      </c>
      <c r="E136" s="36">
        <v>859.36</v>
      </c>
      <c r="F136" s="2">
        <v>22.16</v>
      </c>
      <c r="G136" s="2">
        <v>2.65</v>
      </c>
      <c r="H136" s="2">
        <v>0.36</v>
      </c>
      <c r="I136" s="36">
        <v>1030.8399999999999</v>
      </c>
      <c r="J136" s="2"/>
    </row>
    <row r="137" spans="2:10">
      <c r="B137" s="2" t="s">
        <v>1340</v>
      </c>
      <c r="C137" s="1">
        <v>38886</v>
      </c>
      <c r="D137" s="1">
        <v>32556</v>
      </c>
      <c r="E137" s="36">
        <v>837.2</v>
      </c>
      <c r="F137" s="2">
        <v>11.7</v>
      </c>
      <c r="G137" s="2">
        <v>1.42</v>
      </c>
      <c r="H137" s="2">
        <v>-0.68</v>
      </c>
      <c r="I137" s="36">
        <v>1028.75</v>
      </c>
      <c r="J137" s="2"/>
    </row>
    <row r="138" spans="2:10">
      <c r="B138" s="2" t="s">
        <v>1339</v>
      </c>
      <c r="C138" s="1">
        <v>38891</v>
      </c>
      <c r="D138" s="1">
        <v>32104</v>
      </c>
      <c r="E138" s="36">
        <v>825.5</v>
      </c>
      <c r="F138" s="2">
        <v>17.260000000000002</v>
      </c>
      <c r="G138" s="2">
        <v>2.14</v>
      </c>
      <c r="H138" s="2">
        <v>0.21</v>
      </c>
      <c r="I138" s="36">
        <v>1031.1199999999999</v>
      </c>
      <c r="J138" s="2"/>
    </row>
    <row r="139" spans="2:10">
      <c r="B139" s="2" t="s">
        <v>1338</v>
      </c>
      <c r="C139" s="1">
        <v>38884</v>
      </c>
      <c r="D139" s="1">
        <v>31427</v>
      </c>
      <c r="E139" s="36">
        <v>808.24</v>
      </c>
      <c r="F139" s="2">
        <v>21.19</v>
      </c>
      <c r="G139" s="2">
        <v>2.69</v>
      </c>
      <c r="H139" s="2">
        <v>1.41</v>
      </c>
      <c r="I139" s="36">
        <v>1028.0999999999999</v>
      </c>
      <c r="J139" s="2"/>
    </row>
    <row r="140" spans="2:10">
      <c r="B140" s="2" t="s">
        <v>1337</v>
      </c>
      <c r="C140" s="1">
        <v>38886</v>
      </c>
      <c r="D140" s="1">
        <v>30605</v>
      </c>
      <c r="E140" s="36">
        <v>787.05</v>
      </c>
      <c r="F140" s="2">
        <v>-2.74</v>
      </c>
      <c r="G140" s="2">
        <v>-0.35</v>
      </c>
      <c r="H140" s="2">
        <v>0.04</v>
      </c>
      <c r="I140" s="36">
        <v>1033.67</v>
      </c>
      <c r="J140" s="2"/>
    </row>
    <row r="141" spans="2:10">
      <c r="B141" s="2" t="s">
        <v>1336</v>
      </c>
      <c r="C141" s="1">
        <v>38891</v>
      </c>
      <c r="D141" s="1">
        <v>30715</v>
      </c>
      <c r="E141" s="36">
        <v>789.79</v>
      </c>
      <c r="F141" s="2">
        <v>16.25</v>
      </c>
      <c r="G141" s="2">
        <v>2.1</v>
      </c>
      <c r="H141" s="2">
        <v>1.87</v>
      </c>
      <c r="I141" s="36">
        <v>1028.29</v>
      </c>
      <c r="J141" s="2"/>
    </row>
    <row r="142" spans="2:10">
      <c r="B142" s="2" t="s">
        <v>1335</v>
      </c>
      <c r="C142" s="1">
        <v>38900</v>
      </c>
      <c r="D142" s="1">
        <v>30091</v>
      </c>
      <c r="E142" s="36">
        <v>773.54</v>
      </c>
      <c r="F142" s="2">
        <v>-0.18</v>
      </c>
      <c r="G142" s="2">
        <v>-0.02</v>
      </c>
      <c r="H142" s="2">
        <v>0.62</v>
      </c>
      <c r="I142" s="36">
        <v>1026.43</v>
      </c>
      <c r="J142" s="2"/>
    </row>
    <row r="143" spans="2:10">
      <c r="B143" s="2" t="s">
        <v>1333</v>
      </c>
      <c r="C143" s="1">
        <v>38899</v>
      </c>
      <c r="D143" s="1">
        <v>30097</v>
      </c>
      <c r="E143" s="36">
        <v>773.72</v>
      </c>
      <c r="F143" s="2">
        <v>-0.06</v>
      </c>
      <c r="G143" s="2">
        <v>-0.01</v>
      </c>
      <c r="H143" s="2">
        <v>-0.88</v>
      </c>
      <c r="I143" s="36">
        <v>1025.3900000000001</v>
      </c>
      <c r="J143" s="2"/>
    </row>
    <row r="144" spans="2:10">
      <c r="B144" s="2" t="s">
        <v>1334</v>
      </c>
      <c r="C144" s="1">
        <v>38884</v>
      </c>
      <c r="D144" s="1">
        <v>30088</v>
      </c>
      <c r="E144" s="36">
        <v>773.78</v>
      </c>
      <c r="F144" s="2">
        <v>-25.82</v>
      </c>
      <c r="G144" s="2">
        <v>-3.23</v>
      </c>
      <c r="H144" s="2">
        <v>-1.03</v>
      </c>
      <c r="I144" s="36">
        <v>1019.74</v>
      </c>
      <c r="J144" s="2"/>
    </row>
    <row r="145" spans="2:10">
      <c r="B145" s="2" t="s">
        <v>1331</v>
      </c>
      <c r="C145" s="1">
        <v>38868</v>
      </c>
      <c r="D145" s="1">
        <v>31079</v>
      </c>
      <c r="E145" s="36">
        <v>799.6</v>
      </c>
      <c r="F145" s="2">
        <v>6.01</v>
      </c>
      <c r="G145" s="2">
        <v>0.76</v>
      </c>
      <c r="H145" s="2">
        <v>0.03</v>
      </c>
      <c r="I145" s="36">
        <v>1017.94</v>
      </c>
      <c r="J145" s="2"/>
    </row>
    <row r="146" spans="2:10">
      <c r="B146" s="2" t="s">
        <v>1332</v>
      </c>
      <c r="C146" s="1">
        <v>38863</v>
      </c>
      <c r="D146" s="1">
        <v>30841</v>
      </c>
      <c r="E146" s="36">
        <v>793.59</v>
      </c>
      <c r="F146" s="2">
        <v>-14.93</v>
      </c>
      <c r="G146" s="2">
        <v>-1.85</v>
      </c>
      <c r="H146" s="2">
        <v>-1.41</v>
      </c>
      <c r="I146" s="36">
        <v>1018.65</v>
      </c>
      <c r="J146" s="2"/>
    </row>
    <row r="147" spans="2:10">
      <c r="B147" s="2" t="s">
        <v>1330</v>
      </c>
      <c r="C147" s="1">
        <v>38854</v>
      </c>
      <c r="D147" s="1">
        <v>31414</v>
      </c>
      <c r="E147" s="36">
        <v>808.52</v>
      </c>
      <c r="F147" s="2">
        <v>-1.08</v>
      </c>
      <c r="G147" s="2">
        <v>-0.13</v>
      </c>
      <c r="H147" s="2">
        <v>0.66</v>
      </c>
      <c r="I147" s="36">
        <v>1016.98</v>
      </c>
      <c r="J147" s="2"/>
    </row>
    <row r="148" spans="2:10">
      <c r="B148" s="2" t="s">
        <v>1329</v>
      </c>
      <c r="C148" s="1">
        <v>38827</v>
      </c>
      <c r="D148" s="1">
        <v>31434</v>
      </c>
      <c r="E148" s="36">
        <v>809.6</v>
      </c>
      <c r="F148" s="2">
        <v>9.64</v>
      </c>
      <c r="G148" s="2">
        <v>1.21</v>
      </c>
      <c r="H148" s="2">
        <v>0.19</v>
      </c>
      <c r="I148" s="36">
        <v>1016.03</v>
      </c>
      <c r="J148" s="2"/>
    </row>
    <row r="149" spans="2:10">
      <c r="B149" s="2" t="s">
        <v>1328</v>
      </c>
      <c r="C149" s="1">
        <v>38823</v>
      </c>
      <c r="D149" s="1">
        <v>31057</v>
      </c>
      <c r="E149" s="36">
        <v>799.96</v>
      </c>
      <c r="F149" s="2">
        <v>-0.36</v>
      </c>
      <c r="G149" s="2">
        <v>-0.04</v>
      </c>
      <c r="H149" s="2">
        <v>0.13</v>
      </c>
      <c r="I149" s="36">
        <v>1015.37</v>
      </c>
      <c r="J149" s="2"/>
    </row>
    <row r="150" spans="2:10">
      <c r="B150" s="2" t="s">
        <v>1327</v>
      </c>
      <c r="C150" s="1">
        <v>38803</v>
      </c>
      <c r="D150" s="1">
        <v>31055</v>
      </c>
      <c r="E150" s="36">
        <v>800.32</v>
      </c>
      <c r="F150" s="2">
        <v>14.77</v>
      </c>
      <c r="G150" s="2">
        <v>1.88</v>
      </c>
      <c r="H150" s="2">
        <v>0.95</v>
      </c>
      <c r="I150" s="36">
        <v>1016.28</v>
      </c>
      <c r="J150" s="2"/>
    </row>
    <row r="151" spans="2:10">
      <c r="B151" s="2" t="s">
        <v>1326</v>
      </c>
      <c r="C151" s="1">
        <v>38805</v>
      </c>
      <c r="D151" s="1">
        <v>30484</v>
      </c>
      <c r="E151" s="36">
        <v>785.55</v>
      </c>
      <c r="F151" s="2">
        <v>26.51</v>
      </c>
      <c r="G151" s="2">
        <v>3.49</v>
      </c>
      <c r="H151" s="2">
        <v>2.63</v>
      </c>
      <c r="I151" s="36">
        <v>1015.14</v>
      </c>
      <c r="J151" s="2"/>
    </row>
    <row r="152" spans="2:10">
      <c r="B152" s="2" t="s">
        <v>1325</v>
      </c>
      <c r="C152" s="1">
        <v>38811</v>
      </c>
      <c r="D152" s="1">
        <v>29459</v>
      </c>
      <c r="E152" s="36">
        <v>759.04</v>
      </c>
      <c r="F152" s="2">
        <v>-7.62</v>
      </c>
      <c r="G152" s="2">
        <v>-0.99</v>
      </c>
      <c r="H152" s="2">
        <v>-0.05</v>
      </c>
      <c r="I152" s="36">
        <v>1020.1</v>
      </c>
      <c r="J152" s="2"/>
    </row>
    <row r="153" spans="2:10">
      <c r="B153" s="2" t="s">
        <v>1324</v>
      </c>
      <c r="C153" s="1">
        <v>38800</v>
      </c>
      <c r="D153" s="1">
        <v>29746</v>
      </c>
      <c r="E153" s="36">
        <v>766.66</v>
      </c>
      <c r="F153" s="2">
        <v>-7.31</v>
      </c>
      <c r="G153" s="2">
        <v>-0.94</v>
      </c>
      <c r="H153" s="2">
        <v>-0.23</v>
      </c>
      <c r="I153" s="36">
        <v>1024.28</v>
      </c>
      <c r="J153" s="2"/>
    </row>
    <row r="154" spans="2:10">
      <c r="B154" s="2" t="s">
        <v>1323</v>
      </c>
      <c r="C154" s="1">
        <v>38800</v>
      </c>
      <c r="D154" s="1">
        <v>30030</v>
      </c>
      <c r="E154" s="36">
        <v>773.97</v>
      </c>
      <c r="F154" s="2">
        <v>19.420000000000002</v>
      </c>
      <c r="G154" s="2">
        <v>2.57</v>
      </c>
      <c r="H154" s="2">
        <v>-0.24</v>
      </c>
      <c r="I154" s="36">
        <v>1026.2</v>
      </c>
      <c r="J154" s="2"/>
    </row>
    <row r="155" spans="2:10">
      <c r="B155" s="2" t="s">
        <v>1321</v>
      </c>
      <c r="C155" s="1">
        <v>38797</v>
      </c>
      <c r="D155" s="1">
        <v>29274</v>
      </c>
      <c r="E155" s="36">
        <v>754.55</v>
      </c>
      <c r="F155" s="2">
        <v>1.1000000000000001</v>
      </c>
      <c r="G155" s="2">
        <v>0.15</v>
      </c>
      <c r="H155" s="2">
        <v>-0.4</v>
      </c>
      <c r="I155" s="36">
        <v>1024.8900000000001</v>
      </c>
      <c r="J155" s="2"/>
    </row>
    <row r="156" spans="2:10">
      <c r="B156" s="2" t="s">
        <v>1320</v>
      </c>
      <c r="C156" s="1">
        <v>38794</v>
      </c>
      <c r="D156" s="1">
        <v>29229</v>
      </c>
      <c r="E156" s="36">
        <v>753.45</v>
      </c>
      <c r="F156" s="2">
        <v>20.64</v>
      </c>
      <c r="G156" s="2">
        <v>2.82</v>
      </c>
      <c r="H156" s="2">
        <v>1.8</v>
      </c>
      <c r="I156" s="36">
        <v>1025.33</v>
      </c>
      <c r="J156" s="2"/>
    </row>
    <row r="157" spans="2:10">
      <c r="B157" s="2" t="s">
        <v>1318</v>
      </c>
      <c r="C157" s="1">
        <v>38794</v>
      </c>
      <c r="D157" s="1">
        <v>28429</v>
      </c>
      <c r="E157" s="36">
        <v>732.81</v>
      </c>
      <c r="F157" s="2">
        <v>24.75</v>
      </c>
      <c r="G157" s="2">
        <v>3.5</v>
      </c>
      <c r="H157" s="2">
        <v>0.97</v>
      </c>
      <c r="I157" s="36">
        <v>1018.13</v>
      </c>
      <c r="J157" s="2"/>
    </row>
    <row r="158" spans="2:10">
      <c r="B158" s="2" t="s">
        <v>1319</v>
      </c>
      <c r="C158" s="1">
        <v>38792</v>
      </c>
      <c r="D158" s="1">
        <v>27467</v>
      </c>
      <c r="E158" s="36">
        <v>708.06</v>
      </c>
      <c r="F158" s="2">
        <v>-1.57</v>
      </c>
      <c r="G158" s="2">
        <v>-0.22</v>
      </c>
      <c r="H158" s="2">
        <v>0.23</v>
      </c>
      <c r="I158" s="36">
        <v>1029.33</v>
      </c>
      <c r="J158" s="2"/>
    </row>
    <row r="159" spans="2:10">
      <c r="B159" s="2" t="s">
        <v>1316</v>
      </c>
      <c r="C159" s="1">
        <v>38803</v>
      </c>
      <c r="D159" s="1">
        <v>27536</v>
      </c>
      <c r="E159" s="36">
        <v>709.63</v>
      </c>
      <c r="F159" s="2">
        <v>-6.65</v>
      </c>
      <c r="G159" s="2">
        <v>-0.93</v>
      </c>
      <c r="H159" s="2">
        <v>0.55000000000000004</v>
      </c>
      <c r="I159" s="36">
        <v>1033.92</v>
      </c>
      <c r="J159" s="2"/>
    </row>
    <row r="160" spans="2:10">
      <c r="B160" s="2" t="s">
        <v>1315</v>
      </c>
      <c r="C160" s="1">
        <v>38827</v>
      </c>
      <c r="D160" s="1">
        <v>27811</v>
      </c>
      <c r="E160" s="36">
        <v>716.28</v>
      </c>
      <c r="F160" s="2">
        <v>-30.79</v>
      </c>
      <c r="G160" s="2">
        <v>-4.12</v>
      </c>
      <c r="H160" s="2">
        <v>-1.02</v>
      </c>
      <c r="I160" s="36">
        <v>1038.6600000000001</v>
      </c>
      <c r="J160" s="2"/>
    </row>
    <row r="161" spans="2:10">
      <c r="B161" s="2" t="s">
        <v>1314</v>
      </c>
      <c r="C161" s="1">
        <v>38879</v>
      </c>
      <c r="D161" s="1">
        <v>29045</v>
      </c>
      <c r="E161" s="36">
        <v>747.07</v>
      </c>
      <c r="F161" s="2">
        <v>25.95</v>
      </c>
      <c r="G161" s="2">
        <v>3.6</v>
      </c>
      <c r="H161" s="2">
        <v>3.08</v>
      </c>
      <c r="I161" s="36">
        <v>1042.03</v>
      </c>
      <c r="J161" s="2"/>
    </row>
    <row r="162" spans="2:10">
      <c r="B162" s="2" t="s">
        <v>1313</v>
      </c>
      <c r="C162" s="1">
        <v>38886</v>
      </c>
      <c r="D162" s="1">
        <v>28041</v>
      </c>
      <c r="E162" s="36">
        <v>721.12</v>
      </c>
      <c r="F162" s="2">
        <v>-28.91</v>
      </c>
      <c r="G162" s="2">
        <v>-3.85</v>
      </c>
      <c r="H162" s="2">
        <v>-2.5499999999999998</v>
      </c>
      <c r="I162" s="36">
        <v>1042.72</v>
      </c>
      <c r="J162" s="2"/>
    </row>
    <row r="163" spans="2:10">
      <c r="B163" s="2" t="s">
        <v>1312</v>
      </c>
      <c r="C163" s="1">
        <v>38889</v>
      </c>
      <c r="D163" s="1">
        <v>29168</v>
      </c>
      <c r="E163" s="36">
        <v>750.03</v>
      </c>
      <c r="F163" s="2">
        <v>-21.48</v>
      </c>
      <c r="G163" s="2">
        <v>-2.78</v>
      </c>
      <c r="H163" s="2">
        <v>-1.37</v>
      </c>
      <c r="I163" s="36">
        <v>1052.3699999999999</v>
      </c>
      <c r="J163" s="2"/>
    </row>
    <row r="164" spans="2:10">
      <c r="B164" s="2" t="s">
        <v>1311</v>
      </c>
      <c r="C164" s="1">
        <v>38893</v>
      </c>
      <c r="D164" s="1">
        <v>30007</v>
      </c>
      <c r="E164" s="36">
        <v>771.51</v>
      </c>
      <c r="F164" s="2">
        <v>-4.9000000000000004</v>
      </c>
      <c r="G164" s="2">
        <v>-0.63</v>
      </c>
      <c r="H164" s="2">
        <v>-0.79</v>
      </c>
      <c r="I164" s="36">
        <v>1036.46</v>
      </c>
      <c r="J164" s="2"/>
    </row>
    <row r="165" spans="2:10">
      <c r="B165" s="2" t="s">
        <v>1310</v>
      </c>
      <c r="C165" s="1">
        <v>38907</v>
      </c>
      <c r="D165" s="1">
        <v>30208</v>
      </c>
      <c r="E165" s="36">
        <v>776.41</v>
      </c>
      <c r="F165" s="2">
        <v>-15.43</v>
      </c>
      <c r="G165" s="2">
        <v>-1.95</v>
      </c>
      <c r="H165" s="2">
        <v>0.34</v>
      </c>
      <c r="I165" s="36">
        <v>1029.5</v>
      </c>
      <c r="J165" s="2"/>
    </row>
    <row r="166" spans="2:10">
      <c r="B166" s="2" t="s">
        <v>1309</v>
      </c>
      <c r="C166" s="1">
        <v>38941</v>
      </c>
      <c r="D166" s="1">
        <v>30835</v>
      </c>
      <c r="E166" s="36">
        <v>791.84</v>
      </c>
      <c r="F166" s="2">
        <v>25.59</v>
      </c>
      <c r="G166" s="2">
        <v>3.34</v>
      </c>
      <c r="H166" s="2">
        <v>2.34</v>
      </c>
      <c r="I166" s="36">
        <v>1022.57</v>
      </c>
      <c r="J166" s="2"/>
    </row>
    <row r="167" spans="2:10">
      <c r="B167" s="2" t="s">
        <v>1308</v>
      </c>
      <c r="C167" s="1">
        <v>38931</v>
      </c>
      <c r="D167" s="1">
        <v>29831</v>
      </c>
      <c r="E167" s="36">
        <v>766.25</v>
      </c>
      <c r="F167" s="2">
        <v>-5.34</v>
      </c>
      <c r="G167" s="2">
        <v>-0.69</v>
      </c>
      <c r="H167" s="2">
        <v>-1.55</v>
      </c>
      <c r="I167" s="36">
        <v>1020.64</v>
      </c>
      <c r="J167" s="2"/>
    </row>
    <row r="168" spans="2:10">
      <c r="B168" s="2" t="s">
        <v>1307</v>
      </c>
      <c r="C168" s="1">
        <v>38897</v>
      </c>
      <c r="D168" s="1">
        <v>30012</v>
      </c>
      <c r="E168" s="36">
        <v>771.59</v>
      </c>
      <c r="F168" s="2">
        <v>-14.71</v>
      </c>
      <c r="G168" s="2">
        <v>-1.87</v>
      </c>
      <c r="H168" s="2">
        <v>-1.39</v>
      </c>
      <c r="I168" s="36">
        <v>1020.66</v>
      </c>
      <c r="J168" s="2"/>
    </row>
    <row r="169" spans="2:10">
      <c r="B169" s="2" t="s">
        <v>1306</v>
      </c>
      <c r="C169" s="1">
        <v>38878</v>
      </c>
      <c r="D169" s="1">
        <v>30570</v>
      </c>
      <c r="E169" s="36">
        <v>786.3</v>
      </c>
      <c r="F169" s="2">
        <v>-17.39</v>
      </c>
      <c r="G169" s="2">
        <v>-2.16</v>
      </c>
      <c r="H169" s="2">
        <v>-1.21</v>
      </c>
      <c r="I169" s="36">
        <v>1017.69</v>
      </c>
      <c r="J169" s="2"/>
    </row>
    <row r="170" spans="2:10">
      <c r="B170" s="2" t="s">
        <v>1305</v>
      </c>
      <c r="C170" s="1">
        <v>38878</v>
      </c>
      <c r="D170" s="1">
        <v>31246</v>
      </c>
      <c r="E170" s="36">
        <v>803.69</v>
      </c>
      <c r="F170" s="2">
        <v>9.89</v>
      </c>
      <c r="G170" s="2">
        <v>1.25</v>
      </c>
      <c r="H170" s="2">
        <v>0.82</v>
      </c>
      <c r="I170" s="36">
        <v>1015.83</v>
      </c>
      <c r="J170" s="2"/>
    </row>
    <row r="171" spans="2:10">
      <c r="B171" s="2" t="s">
        <v>1304</v>
      </c>
      <c r="C171" s="1">
        <v>38872</v>
      </c>
      <c r="D171" s="1">
        <v>30856</v>
      </c>
      <c r="E171" s="36">
        <v>793.8</v>
      </c>
      <c r="F171" s="2">
        <v>-7.6</v>
      </c>
      <c r="G171" s="2">
        <v>-0.95</v>
      </c>
      <c r="H171" s="2">
        <v>-0.74</v>
      </c>
      <c r="I171" s="36">
        <v>1013.65</v>
      </c>
      <c r="J171" s="2"/>
    </row>
    <row r="172" spans="2:10">
      <c r="B172" s="2" t="s">
        <v>1293</v>
      </c>
      <c r="C172" s="1">
        <v>38854</v>
      </c>
      <c r="D172" s="1">
        <v>31138</v>
      </c>
      <c r="E172" s="36">
        <v>801.4</v>
      </c>
      <c r="F172" s="2">
        <v>-12.18</v>
      </c>
      <c r="G172" s="2">
        <v>-1.5</v>
      </c>
      <c r="H172" s="2">
        <v>-1.06</v>
      </c>
      <c r="I172" s="36">
        <v>1013.99</v>
      </c>
      <c r="J172" s="2"/>
    </row>
    <row r="173" spans="2:10">
      <c r="B173" s="2" t="s">
        <v>1292</v>
      </c>
      <c r="C173" s="1">
        <v>38835</v>
      </c>
      <c r="D173" s="1">
        <v>31595</v>
      </c>
      <c r="E173" s="36">
        <v>813.58</v>
      </c>
      <c r="F173" s="2">
        <v>-20.34</v>
      </c>
      <c r="G173" s="2">
        <v>-2.44</v>
      </c>
      <c r="H173" s="2">
        <v>-2.0699999999999998</v>
      </c>
      <c r="I173" s="36">
        <v>1012.81</v>
      </c>
      <c r="J173" s="2"/>
    </row>
    <row r="174" spans="2:10">
      <c r="B174" s="2" t="s">
        <v>1291</v>
      </c>
      <c r="C174" s="1">
        <v>38811</v>
      </c>
      <c r="D174" s="1">
        <v>32365</v>
      </c>
      <c r="E174" s="36">
        <v>833.92</v>
      </c>
      <c r="F174" s="2">
        <v>2.4</v>
      </c>
      <c r="G174" s="2">
        <v>0.28999999999999998</v>
      </c>
      <c r="H174" s="2">
        <v>-0.99</v>
      </c>
      <c r="I174" s="36">
        <v>1010.62</v>
      </c>
      <c r="J174" s="2"/>
    </row>
    <row r="175" spans="2:10">
      <c r="B175" s="2" t="s">
        <v>1290</v>
      </c>
      <c r="C175" s="1">
        <v>38806</v>
      </c>
      <c r="D175" s="1">
        <v>32268</v>
      </c>
      <c r="E175" s="36">
        <v>831.52</v>
      </c>
      <c r="F175" s="2">
        <v>8.48</v>
      </c>
      <c r="G175" s="2">
        <v>1.03</v>
      </c>
      <c r="H175" s="2">
        <v>0.21</v>
      </c>
      <c r="I175" s="36">
        <v>1008.38</v>
      </c>
      <c r="J175" s="2"/>
    </row>
    <row r="176" spans="2:10">
      <c r="B176" s="2" t="s">
        <v>1286</v>
      </c>
      <c r="C176" s="1">
        <v>38793</v>
      </c>
      <c r="D176" s="1">
        <v>31929</v>
      </c>
      <c r="E176" s="36">
        <v>823.04</v>
      </c>
      <c r="F176" s="2">
        <v>19.71</v>
      </c>
      <c r="G176" s="2">
        <v>2.4500000000000002</v>
      </c>
      <c r="H176" s="2">
        <v>0.82</v>
      </c>
      <c r="I176" s="36">
        <v>1008.44</v>
      </c>
      <c r="J176" s="2"/>
    </row>
    <row r="177" spans="2:10">
      <c r="B177" s="2" t="s">
        <v>1285</v>
      </c>
      <c r="C177" s="1">
        <v>38773</v>
      </c>
      <c r="D177" s="1">
        <v>31147</v>
      </c>
      <c r="E177" s="36">
        <v>803.33</v>
      </c>
      <c r="F177" s="2">
        <v>2.5099999999999998</v>
      </c>
      <c r="G177" s="2">
        <v>0.31</v>
      </c>
      <c r="H177" s="2">
        <v>1.49</v>
      </c>
      <c r="I177" s="36">
        <v>1008.63</v>
      </c>
      <c r="J177" s="2"/>
    </row>
    <row r="178" spans="2:10">
      <c r="B178" s="2" t="s">
        <v>1284</v>
      </c>
      <c r="C178" s="1">
        <v>38761</v>
      </c>
      <c r="D178" s="1">
        <v>31041</v>
      </c>
      <c r="E178" s="36">
        <v>800.82</v>
      </c>
      <c r="F178" s="2">
        <v>-1.27</v>
      </c>
      <c r="G178" s="2">
        <v>-0.16</v>
      </c>
      <c r="H178" s="2">
        <v>-0.09</v>
      </c>
      <c r="I178" s="36">
        <v>1008.15</v>
      </c>
      <c r="J178" s="2"/>
    </row>
    <row r="179" spans="2:10">
      <c r="B179" s="2" t="s">
        <v>1283</v>
      </c>
      <c r="C179" s="1">
        <v>38737</v>
      </c>
      <c r="D179" s="1">
        <v>31071</v>
      </c>
      <c r="E179" s="36">
        <v>802.09</v>
      </c>
      <c r="F179" s="2">
        <v>-4.01</v>
      </c>
      <c r="G179" s="2">
        <v>-0.5</v>
      </c>
      <c r="H179" s="2">
        <v>-0.01</v>
      </c>
      <c r="I179" s="36">
        <v>1008.12</v>
      </c>
      <c r="J179" s="2"/>
    </row>
    <row r="180" spans="2:10">
      <c r="B180" s="2" t="s">
        <v>1282</v>
      </c>
      <c r="C180" s="1">
        <v>38732</v>
      </c>
      <c r="D180" s="1">
        <v>31222</v>
      </c>
      <c r="E180" s="36">
        <v>806.1</v>
      </c>
      <c r="F180" s="2">
        <v>2.76</v>
      </c>
      <c r="G180" s="2">
        <v>0.34</v>
      </c>
      <c r="H180" s="2">
        <v>-0.44</v>
      </c>
      <c r="I180" s="36">
        <v>1007.34</v>
      </c>
      <c r="J180" s="2"/>
    </row>
    <row r="181" spans="2:10">
      <c r="B181" s="2" t="s">
        <v>1281</v>
      </c>
      <c r="C181" s="1">
        <v>38726</v>
      </c>
      <c r="D181" s="1">
        <v>31110</v>
      </c>
      <c r="E181" s="36">
        <v>803.34</v>
      </c>
      <c r="F181" s="2">
        <v>-9.89</v>
      </c>
      <c r="G181" s="2">
        <v>-1.22</v>
      </c>
      <c r="H181" s="2">
        <v>0.38</v>
      </c>
      <c r="I181" s="36">
        <v>1004.64</v>
      </c>
      <c r="J181" s="2"/>
    </row>
    <row r="182" spans="2:10">
      <c r="B182" s="2" t="s">
        <v>1280</v>
      </c>
      <c r="C182" s="1">
        <v>38717</v>
      </c>
      <c r="D182" s="1">
        <v>31486</v>
      </c>
      <c r="E182" s="36">
        <v>813.23</v>
      </c>
      <c r="F182" s="2">
        <v>12.86</v>
      </c>
      <c r="G182" s="2">
        <v>1.61</v>
      </c>
      <c r="H182" s="2">
        <v>0.63</v>
      </c>
      <c r="I182" s="36">
        <v>1003.55</v>
      </c>
      <c r="J182" s="2"/>
    </row>
    <row r="183" spans="2:10">
      <c r="B183" s="2" t="s">
        <v>1279</v>
      </c>
      <c r="C183" s="1">
        <v>38702</v>
      </c>
      <c r="D183" s="1">
        <v>30976</v>
      </c>
      <c r="E183" s="36">
        <v>800.37</v>
      </c>
      <c r="F183" s="2">
        <v>-6.35</v>
      </c>
      <c r="G183" s="2">
        <v>-0.79</v>
      </c>
      <c r="H183" s="2">
        <v>-0.5</v>
      </c>
      <c r="I183" s="36">
        <v>1002.32</v>
      </c>
      <c r="J183" s="2"/>
    </row>
    <row r="184" spans="2:10">
      <c r="B184" s="2" t="s">
        <v>1276</v>
      </c>
      <c r="C184" s="1">
        <v>38692</v>
      </c>
      <c r="D184" s="1">
        <v>31214</v>
      </c>
      <c r="E184" s="36">
        <v>806.72</v>
      </c>
      <c r="F184" s="2">
        <v>4.49</v>
      </c>
      <c r="G184" s="2">
        <v>0.56000000000000005</v>
      </c>
      <c r="H184" s="2">
        <v>7.0000000000000007E-2</v>
      </c>
      <c r="I184" s="36">
        <v>1002.59</v>
      </c>
      <c r="J184" s="2"/>
    </row>
    <row r="185" spans="2:10">
      <c r="B185" s="2" t="s">
        <v>1277</v>
      </c>
      <c r="C185" s="1">
        <v>38687</v>
      </c>
      <c r="D185" s="1">
        <v>31036</v>
      </c>
      <c r="E185" s="36">
        <v>802.23</v>
      </c>
      <c r="F185" s="2">
        <v>21.77</v>
      </c>
      <c r="G185" s="2">
        <v>2.79</v>
      </c>
      <c r="H185" s="2">
        <v>0.71</v>
      </c>
      <c r="I185" s="36">
        <v>1002.64</v>
      </c>
      <c r="J185" s="2"/>
    </row>
    <row r="186" spans="2:10">
      <c r="B186" s="2" t="s">
        <v>1275</v>
      </c>
      <c r="C186" s="1">
        <v>38683</v>
      </c>
      <c r="D186" s="1">
        <v>30190</v>
      </c>
      <c r="E186" s="36">
        <v>780.46</v>
      </c>
      <c r="F186" s="2">
        <v>13.13</v>
      </c>
      <c r="G186" s="2">
        <v>1.71</v>
      </c>
      <c r="H186" s="2">
        <v>1.44</v>
      </c>
      <c r="I186" s="36">
        <v>1001.66</v>
      </c>
      <c r="J186" s="2"/>
    </row>
    <row r="187" spans="2:10">
      <c r="B187" s="2" t="s">
        <v>1274</v>
      </c>
      <c r="C187" s="1">
        <v>38651</v>
      </c>
      <c r="D187" s="1">
        <v>29658</v>
      </c>
      <c r="E187" s="36">
        <v>767.33</v>
      </c>
      <c r="F187" s="2">
        <v>14.35</v>
      </c>
      <c r="G187" s="2">
        <v>1.91</v>
      </c>
      <c r="H187" s="2">
        <v>-0.18</v>
      </c>
      <c r="I187" s="36">
        <v>1000.43</v>
      </c>
      <c r="J187" s="2"/>
    </row>
    <row r="188" spans="2:10">
      <c r="B188" s="2" t="s">
        <v>1272</v>
      </c>
      <c r="C188" s="1">
        <v>38625</v>
      </c>
      <c r="D188" s="1">
        <v>29084</v>
      </c>
      <c r="E188" s="36">
        <v>752.98</v>
      </c>
      <c r="F188" s="2">
        <v>-60.84</v>
      </c>
      <c r="G188" s="2">
        <v>-7.48</v>
      </c>
      <c r="H188" s="2">
        <v>-3.94</v>
      </c>
      <c r="I188" s="36">
        <v>999.29</v>
      </c>
      <c r="J188" s="2"/>
    </row>
    <row r="189" spans="2:10">
      <c r="B189" s="2" t="s">
        <v>1271</v>
      </c>
      <c r="C189" s="1">
        <v>38597</v>
      </c>
      <c r="D189" s="1">
        <v>31411</v>
      </c>
      <c r="E189" s="36">
        <v>813.82</v>
      </c>
      <c r="F189" s="2">
        <v>-1.05</v>
      </c>
      <c r="G189" s="2">
        <v>-0.13</v>
      </c>
      <c r="H189" s="2">
        <v>0.02</v>
      </c>
      <c r="I189" s="36">
        <v>1001.54</v>
      </c>
      <c r="J189" s="2"/>
    </row>
    <row r="190" spans="2:10">
      <c r="B190" s="2" t="s">
        <v>1270</v>
      </c>
      <c r="C190" s="1">
        <v>38610</v>
      </c>
      <c r="D190" s="1">
        <v>31462</v>
      </c>
      <c r="E190" s="36">
        <v>814.87</v>
      </c>
      <c r="F190" s="2">
        <v>32.049999999999997</v>
      </c>
      <c r="G190" s="2">
        <v>4.09</v>
      </c>
      <c r="H190" s="2">
        <v>1.56</v>
      </c>
      <c r="I190" s="36">
        <v>1002.29</v>
      </c>
      <c r="J190" s="2"/>
    </row>
    <row r="191" spans="2:10">
      <c r="B191" s="2" t="s">
        <v>1269</v>
      </c>
      <c r="C191" s="1">
        <v>38633</v>
      </c>
      <c r="D191" s="1">
        <v>30243</v>
      </c>
      <c r="E191" s="36">
        <v>782.82</v>
      </c>
      <c r="F191" s="2">
        <v>19.079999999999998</v>
      </c>
      <c r="G191" s="2">
        <v>2.5</v>
      </c>
      <c r="H191" s="2">
        <v>0.92</v>
      </c>
      <c r="I191" s="36">
        <v>1003.78</v>
      </c>
      <c r="J191" s="2"/>
    </row>
    <row r="192" spans="2:10">
      <c r="B192" s="2" t="s">
        <v>1268</v>
      </c>
      <c r="C192" s="1">
        <v>38650</v>
      </c>
      <c r="D192" s="1">
        <v>29519</v>
      </c>
      <c r="E192" s="36">
        <v>763.74</v>
      </c>
      <c r="F192" s="2">
        <v>-6.71</v>
      </c>
      <c r="G192" s="2">
        <v>-0.87</v>
      </c>
      <c r="H192" s="2">
        <v>-0.66</v>
      </c>
      <c r="I192" s="36">
        <v>1003.45</v>
      </c>
      <c r="J192" s="2"/>
    </row>
    <row r="193" spans="2:10">
      <c r="B193" s="2" t="s">
        <v>1267</v>
      </c>
      <c r="C193" s="1">
        <v>38660</v>
      </c>
      <c r="D193" s="1">
        <v>29785</v>
      </c>
      <c r="E193" s="36">
        <v>770.45</v>
      </c>
      <c r="F193" s="2">
        <v>-18.309999999999999</v>
      </c>
      <c r="G193" s="2">
        <v>-2.3199999999999998</v>
      </c>
      <c r="H193" s="2">
        <v>1.07</v>
      </c>
      <c r="I193" s="36">
        <v>1002.14</v>
      </c>
      <c r="J193" s="2"/>
    </row>
    <row r="194" spans="2:10">
      <c r="B194" s="2" t="s">
        <v>1266</v>
      </c>
      <c r="C194" s="1">
        <v>38633</v>
      </c>
      <c r="D194" s="1">
        <v>30473</v>
      </c>
      <c r="E194" s="36">
        <v>788.76</v>
      </c>
      <c r="F194" s="2">
        <v>-7.59</v>
      </c>
      <c r="G194" s="2">
        <v>-0.95</v>
      </c>
      <c r="H194" s="2">
        <v>-0.15</v>
      </c>
      <c r="I194" s="36">
        <v>1002.35</v>
      </c>
      <c r="J194" s="2"/>
    </row>
    <row r="195" spans="2:10">
      <c r="B195" s="2" t="s">
        <v>1265</v>
      </c>
      <c r="C195" s="1">
        <v>38594</v>
      </c>
      <c r="D195" s="1">
        <v>30734</v>
      </c>
      <c r="E195" s="36">
        <v>796.35</v>
      </c>
      <c r="F195" s="2">
        <v>-15.38</v>
      </c>
      <c r="G195" s="2">
        <v>-1.89</v>
      </c>
      <c r="H195" s="2">
        <v>0.2</v>
      </c>
      <c r="I195" s="36">
        <v>1004.36</v>
      </c>
      <c r="J195" s="2"/>
    </row>
    <row r="196" spans="2:10">
      <c r="B196" s="2" t="s">
        <v>1264</v>
      </c>
      <c r="C196" s="1">
        <v>38574</v>
      </c>
      <c r="D196" s="1">
        <v>31312</v>
      </c>
      <c r="E196" s="36">
        <v>811.73</v>
      </c>
      <c r="F196" s="2">
        <v>47.61</v>
      </c>
      <c r="G196" s="2">
        <v>6.23</v>
      </c>
      <c r="H196" s="2">
        <v>2.63</v>
      </c>
      <c r="I196" s="36">
        <v>1002.9</v>
      </c>
      <c r="J196" s="2"/>
    </row>
    <row r="197" spans="2:10">
      <c r="B197" s="2" t="s">
        <v>1263</v>
      </c>
      <c r="C197" s="1">
        <v>38537</v>
      </c>
      <c r="D197" s="1">
        <v>29447</v>
      </c>
      <c r="E197" s="36">
        <v>764.12</v>
      </c>
      <c r="F197" s="2">
        <v>-10.41</v>
      </c>
      <c r="G197" s="2">
        <v>-1.34</v>
      </c>
      <c r="H197" s="2">
        <v>0.54</v>
      </c>
      <c r="I197" s="36">
        <v>1000.13</v>
      </c>
      <c r="J197" s="2"/>
    </row>
    <row r="198" spans="2:10">
      <c r="B198" s="2" t="s">
        <v>1262</v>
      </c>
      <c r="C198" s="1">
        <v>38583</v>
      </c>
      <c r="D198" s="1">
        <v>29884</v>
      </c>
      <c r="E198" s="36">
        <v>774.53</v>
      </c>
      <c r="F198" s="2">
        <v>25.25</v>
      </c>
      <c r="G198" s="2">
        <v>3.37</v>
      </c>
      <c r="H198" s="2">
        <v>-0.8</v>
      </c>
      <c r="I198" s="36">
        <v>1002.81</v>
      </c>
      <c r="J198" s="2"/>
    </row>
    <row r="199" spans="2:10">
      <c r="B199" s="2" t="s">
        <v>1259</v>
      </c>
      <c r="C199" s="1">
        <v>38563</v>
      </c>
      <c r="D199" s="1">
        <v>28894</v>
      </c>
      <c r="E199" s="36">
        <v>749.28</v>
      </c>
      <c r="F199" s="2">
        <v>-49.74</v>
      </c>
      <c r="G199" s="2">
        <v>-6.23</v>
      </c>
      <c r="H199" s="2">
        <v>-3</v>
      </c>
      <c r="I199" s="36">
        <v>999.1</v>
      </c>
      <c r="J199" s="2"/>
    </row>
    <row r="200" spans="2:10">
      <c r="B200" s="2" t="s">
        <v>1257</v>
      </c>
      <c r="C200" s="1">
        <v>38543</v>
      </c>
      <c r="D200" s="1">
        <v>30796</v>
      </c>
      <c r="E200" s="36">
        <v>799.02</v>
      </c>
      <c r="F200" s="2">
        <v>-16.96</v>
      </c>
      <c r="G200" s="2">
        <v>-2.08</v>
      </c>
      <c r="H200" s="2">
        <v>-0.5</v>
      </c>
      <c r="I200" s="36">
        <v>1001.96</v>
      </c>
      <c r="J200" s="2"/>
    </row>
    <row r="201" spans="2:10">
      <c r="B201" s="2" t="s">
        <v>1258</v>
      </c>
      <c r="C201" s="1">
        <v>38553</v>
      </c>
      <c r="D201" s="1">
        <v>31459</v>
      </c>
      <c r="E201" s="36">
        <v>815.98</v>
      </c>
      <c r="F201" s="2">
        <v>-19.55</v>
      </c>
      <c r="G201" s="2">
        <v>-2.34</v>
      </c>
      <c r="H201" s="2">
        <v>-1.35</v>
      </c>
      <c r="I201" s="36">
        <v>999.1</v>
      </c>
      <c r="J201" s="2"/>
    </row>
    <row r="202" spans="2:10">
      <c r="B202" s="2" t="s">
        <v>1256</v>
      </c>
      <c r="C202" s="1">
        <v>38550</v>
      </c>
      <c r="D202" s="1">
        <v>32210</v>
      </c>
      <c r="E202" s="36">
        <v>835.53</v>
      </c>
      <c r="F202" s="2">
        <v>-16.53</v>
      </c>
      <c r="G202" s="2">
        <v>-1.94</v>
      </c>
      <c r="H202" s="2">
        <v>-1.52</v>
      </c>
      <c r="I202" s="36">
        <v>1003.35</v>
      </c>
      <c r="J202" s="2"/>
    </row>
    <row r="203" spans="2:10">
      <c r="B203" s="2" t="s">
        <v>1251</v>
      </c>
      <c r="C203" s="1">
        <v>38549</v>
      </c>
      <c r="D203" s="1">
        <v>32846</v>
      </c>
      <c r="E203" s="36">
        <v>852.06</v>
      </c>
      <c r="F203" s="2">
        <v>-39.15</v>
      </c>
      <c r="G203" s="2">
        <v>-4.3899999999999997</v>
      </c>
      <c r="H203" s="2">
        <v>-2.39</v>
      </c>
      <c r="I203" s="36">
        <v>1003.82</v>
      </c>
      <c r="J203" s="2"/>
    </row>
    <row r="204" spans="2:10">
      <c r="B204" s="2" t="s">
        <v>1250</v>
      </c>
      <c r="C204" s="1">
        <v>38525</v>
      </c>
      <c r="D204" s="1">
        <v>34334</v>
      </c>
      <c r="E204" s="36">
        <v>891.21</v>
      </c>
      <c r="F204" s="2">
        <v>-3.13</v>
      </c>
      <c r="G204" s="2">
        <v>-0.35</v>
      </c>
      <c r="H204" s="2">
        <v>0.6</v>
      </c>
      <c r="I204" s="36">
        <v>1003.55</v>
      </c>
      <c r="J204" s="2"/>
    </row>
    <row r="205" spans="2:10">
      <c r="B205" s="2" t="s">
        <v>1249</v>
      </c>
      <c r="C205" s="1">
        <v>38507</v>
      </c>
      <c r="D205" s="1">
        <v>34438</v>
      </c>
      <c r="E205" s="36">
        <v>894.34</v>
      </c>
      <c r="F205" s="2">
        <v>-14.95</v>
      </c>
      <c r="G205" s="2">
        <v>-1.64</v>
      </c>
      <c r="H205" s="2">
        <v>-1.02</v>
      </c>
      <c r="I205" s="36">
        <v>1003.36</v>
      </c>
      <c r="J205" s="2"/>
    </row>
    <row r="206" spans="2:10">
      <c r="B206" s="2" t="s">
        <v>1248</v>
      </c>
      <c r="C206" s="1">
        <v>38480</v>
      </c>
      <c r="D206" s="1">
        <v>34990</v>
      </c>
      <c r="E206" s="36">
        <v>909.29</v>
      </c>
      <c r="F206" s="2">
        <v>-5.71</v>
      </c>
      <c r="G206" s="2">
        <v>-0.62</v>
      </c>
      <c r="H206" s="2">
        <v>-0.16</v>
      </c>
      <c r="I206" s="36">
        <v>1002.37</v>
      </c>
      <c r="J206" s="2"/>
    </row>
    <row r="207" spans="2:10">
      <c r="B207" s="2" t="s">
        <v>1247</v>
      </c>
      <c r="C207" s="1">
        <v>38472</v>
      </c>
      <c r="D207" s="1">
        <v>35202</v>
      </c>
      <c r="E207" s="36">
        <v>915</v>
      </c>
      <c r="F207" s="2">
        <v>-2.75</v>
      </c>
      <c r="G207" s="2">
        <v>-0.3</v>
      </c>
      <c r="H207" s="2">
        <v>0.4</v>
      </c>
      <c r="I207" s="36">
        <v>1000.33</v>
      </c>
      <c r="J207" s="2"/>
    </row>
    <row r="208" spans="2:10">
      <c r="B208" s="2" t="s">
        <v>1246</v>
      </c>
      <c r="C208" s="1">
        <v>38419</v>
      </c>
      <c r="D208" s="1">
        <v>35259</v>
      </c>
      <c r="E208" s="36">
        <v>917.75</v>
      </c>
      <c r="F208" s="2">
        <v>11.72</v>
      </c>
      <c r="G208" s="2">
        <v>1.29</v>
      </c>
      <c r="H208" s="2">
        <v>-0.48</v>
      </c>
      <c r="I208" s="36">
        <v>999.61</v>
      </c>
      <c r="J208" s="2"/>
    </row>
    <row r="209" spans="2:10">
      <c r="B209" s="2" t="s">
        <v>1245</v>
      </c>
      <c r="C209" s="1">
        <v>38400</v>
      </c>
      <c r="D209" s="1">
        <v>34792</v>
      </c>
      <c r="E209" s="36">
        <v>906.03</v>
      </c>
      <c r="F209" s="2">
        <v>-12.51</v>
      </c>
      <c r="G209" s="2">
        <v>-1.36</v>
      </c>
      <c r="H209" s="2">
        <v>-0.36</v>
      </c>
      <c r="I209" s="36">
        <v>1000.05</v>
      </c>
      <c r="J209" s="2"/>
    </row>
    <row r="210" spans="2:10">
      <c r="B210" s="2" t="s">
        <v>1244</v>
      </c>
      <c r="C210" s="1">
        <v>38373</v>
      </c>
      <c r="D210" s="1">
        <v>35247</v>
      </c>
      <c r="E210" s="36">
        <v>918.54</v>
      </c>
      <c r="F210" s="2">
        <v>-21.46</v>
      </c>
      <c r="G210" s="2">
        <v>-2.2799999999999998</v>
      </c>
      <c r="H210" s="2">
        <v>-2.2000000000000002</v>
      </c>
      <c r="I210" s="36">
        <v>1001.86</v>
      </c>
      <c r="J210" s="2"/>
    </row>
    <row r="211" spans="2:10">
      <c r="B211" s="2" t="s">
        <v>1243</v>
      </c>
      <c r="C211" s="1">
        <v>38345</v>
      </c>
      <c r="D211" s="1">
        <v>36044</v>
      </c>
      <c r="E211" s="36">
        <v>940</v>
      </c>
      <c r="F211" s="2">
        <v>4.8499999999999996</v>
      </c>
      <c r="G211" s="2">
        <v>0.52</v>
      </c>
      <c r="H211" s="2">
        <v>0</v>
      </c>
      <c r="I211" s="36">
        <v>1001.67</v>
      </c>
      <c r="J211" s="2"/>
    </row>
    <row r="212" spans="2:10">
      <c r="B212" s="2" t="s">
        <v>1242</v>
      </c>
      <c r="C212" s="1">
        <v>38300</v>
      </c>
      <c r="D212" s="1">
        <v>35816</v>
      </c>
      <c r="E212" s="36">
        <v>935.15</v>
      </c>
      <c r="F212" s="2">
        <v>-11.99</v>
      </c>
      <c r="G212" s="2">
        <v>-1.27</v>
      </c>
      <c r="H212" s="2">
        <v>-0.94</v>
      </c>
      <c r="I212" s="36">
        <v>1000.39</v>
      </c>
      <c r="J212" s="2"/>
    </row>
    <row r="213" spans="2:10">
      <c r="B213" s="2" t="s">
        <v>1241</v>
      </c>
      <c r="C213" s="1">
        <v>38259</v>
      </c>
      <c r="D213" s="1">
        <v>36237</v>
      </c>
      <c r="E213" s="36">
        <v>947.14</v>
      </c>
      <c r="F213" s="2">
        <v>-5.35</v>
      </c>
      <c r="G213" s="2">
        <v>-0.56000000000000005</v>
      </c>
      <c r="H213" s="2">
        <v>-0.28000000000000003</v>
      </c>
      <c r="I213" s="36">
        <v>1000.13</v>
      </c>
      <c r="J213" s="2"/>
    </row>
    <row r="214" spans="2:10">
      <c r="B214" s="2" t="s">
        <v>1240</v>
      </c>
      <c r="C214" s="1">
        <v>38231</v>
      </c>
      <c r="D214" s="1">
        <v>36415</v>
      </c>
      <c r="E214" s="36">
        <v>952.49</v>
      </c>
      <c r="F214" s="2">
        <v>-0.04</v>
      </c>
      <c r="G214" s="2">
        <v>0</v>
      </c>
      <c r="H214" s="2">
        <v>-0.1</v>
      </c>
      <c r="I214" s="36">
        <v>1001</v>
      </c>
      <c r="J214" s="2"/>
    </row>
    <row r="215" spans="2:10">
      <c r="B215" s="2" t="s">
        <v>1239</v>
      </c>
      <c r="C215" s="1">
        <v>38179</v>
      </c>
      <c r="D215" s="1">
        <v>36367</v>
      </c>
      <c r="E215" s="36">
        <v>952.53</v>
      </c>
      <c r="F215" s="2">
        <v>-3.67</v>
      </c>
      <c r="G215" s="2">
        <v>-0.38</v>
      </c>
      <c r="H215" s="2">
        <v>-0.56000000000000005</v>
      </c>
      <c r="I215" s="36">
        <v>1001.33</v>
      </c>
      <c r="J215" s="2"/>
    </row>
    <row r="216" spans="2:10">
      <c r="B216" s="2" t="s">
        <v>1236</v>
      </c>
      <c r="C216" s="1">
        <v>38124</v>
      </c>
      <c r="D216" s="1">
        <v>36454</v>
      </c>
      <c r="E216" s="36">
        <v>956.2</v>
      </c>
      <c r="F216" s="2">
        <v>11.35</v>
      </c>
      <c r="G216" s="2">
        <v>1.2</v>
      </c>
      <c r="H216" s="2">
        <v>0.14000000000000001</v>
      </c>
      <c r="I216" s="36">
        <v>1002.36</v>
      </c>
      <c r="J216" s="2"/>
    </row>
    <row r="217" spans="2:10">
      <c r="B217" s="2" t="s">
        <v>1235</v>
      </c>
      <c r="C217" s="1">
        <v>38083</v>
      </c>
      <c r="D217" s="1">
        <v>35983</v>
      </c>
      <c r="E217" s="36">
        <v>944.85</v>
      </c>
      <c r="F217" s="2">
        <v>1.97</v>
      </c>
      <c r="G217" s="2">
        <v>0.21</v>
      </c>
      <c r="H217" s="2">
        <v>0.86</v>
      </c>
      <c r="I217" s="36">
        <v>999.24</v>
      </c>
      <c r="J217" s="2"/>
    </row>
    <row r="218" spans="2:10">
      <c r="B218" s="2" t="s">
        <v>1234</v>
      </c>
      <c r="C218" s="1">
        <v>38024</v>
      </c>
      <c r="D218" s="1">
        <v>35852</v>
      </c>
      <c r="E218" s="36">
        <v>942.88</v>
      </c>
      <c r="F218" s="2">
        <v>15.43</v>
      </c>
      <c r="G218" s="2">
        <v>1.66</v>
      </c>
      <c r="H218" s="2">
        <v>1.48</v>
      </c>
      <c r="I218" s="36">
        <v>999.94</v>
      </c>
      <c r="J218" s="2"/>
    </row>
    <row r="219" spans="2:10">
      <c r="B219" s="2" t="s">
        <v>1233</v>
      </c>
      <c r="C219" s="1">
        <v>37991</v>
      </c>
      <c r="D219" s="1">
        <v>35234</v>
      </c>
      <c r="E219" s="36">
        <v>927.45</v>
      </c>
      <c r="F219" s="2">
        <v>9.9499999999999993</v>
      </c>
      <c r="G219" s="2">
        <v>1.08</v>
      </c>
      <c r="H219" s="2">
        <v>0.39</v>
      </c>
      <c r="I219" s="36">
        <v>1000.74</v>
      </c>
      <c r="J219" s="2"/>
    </row>
    <row r="220" spans="2:10">
      <c r="B220" s="2" t="s">
        <v>1232</v>
      </c>
      <c r="C220" s="1">
        <v>37951</v>
      </c>
      <c r="D220" s="1">
        <v>34820</v>
      </c>
      <c r="E220" s="36">
        <v>917.5</v>
      </c>
      <c r="F220" s="2">
        <v>22.59</v>
      </c>
      <c r="G220" s="2">
        <v>2.52</v>
      </c>
      <c r="H220" s="2">
        <v>0.13</v>
      </c>
      <c r="I220" s="36">
        <v>1002.09</v>
      </c>
      <c r="J220" s="2"/>
    </row>
    <row r="221" spans="2:10">
      <c r="B221" s="2" t="s">
        <v>1231</v>
      </c>
      <c r="C221" s="1">
        <v>37878</v>
      </c>
      <c r="D221" s="1">
        <v>33897</v>
      </c>
      <c r="E221" s="36">
        <v>894.91</v>
      </c>
      <c r="F221" s="2">
        <v>-19.27</v>
      </c>
      <c r="G221" s="2">
        <v>-2.11</v>
      </c>
      <c r="H221" s="2">
        <v>-1.89</v>
      </c>
      <c r="I221" s="36">
        <v>998.73</v>
      </c>
      <c r="J221" s="2"/>
    </row>
    <row r="222" spans="2:10">
      <c r="B222" s="2" t="s">
        <v>1230</v>
      </c>
      <c r="C222" s="1">
        <v>37827</v>
      </c>
      <c r="D222" s="1">
        <v>34581</v>
      </c>
      <c r="E222" s="36">
        <v>914.18</v>
      </c>
      <c r="F222" s="2">
        <v>-14.65</v>
      </c>
      <c r="G222" s="2">
        <v>-1.58</v>
      </c>
      <c r="H222" s="2">
        <v>-0.74</v>
      </c>
      <c r="I222" s="36">
        <v>998.63</v>
      </c>
      <c r="J222" s="2"/>
    </row>
    <row r="223" spans="2:10">
      <c r="B223" s="2" t="s">
        <v>1229</v>
      </c>
      <c r="C223" s="1">
        <v>37771</v>
      </c>
      <c r="D223" s="1">
        <v>35083</v>
      </c>
      <c r="E223" s="36">
        <v>928.83</v>
      </c>
      <c r="F223" s="2">
        <v>-16.940000000000001</v>
      </c>
      <c r="G223" s="2">
        <v>-1.79</v>
      </c>
      <c r="H223" s="2">
        <v>-1.22</v>
      </c>
      <c r="I223" s="36">
        <v>999.37</v>
      </c>
      <c r="J223" s="2"/>
    </row>
    <row r="224" spans="2:10">
      <c r="B224" s="2" t="s">
        <v>1220</v>
      </c>
      <c r="C224" s="1">
        <v>37713</v>
      </c>
      <c r="D224" s="1">
        <v>35668</v>
      </c>
      <c r="E224" s="36">
        <v>945.77</v>
      </c>
      <c r="F224" s="2">
        <v>-14.67</v>
      </c>
      <c r="G224" s="2">
        <v>-1.53</v>
      </c>
      <c r="H224" s="2">
        <v>0.15</v>
      </c>
      <c r="I224" s="36">
        <v>999</v>
      </c>
      <c r="J224" s="2"/>
    </row>
    <row r="225" spans="2:10">
      <c r="B225" s="2" t="s">
        <v>1219</v>
      </c>
      <c r="C225" s="1">
        <v>37642</v>
      </c>
      <c r="D225" s="1">
        <v>36153</v>
      </c>
      <c r="E225" s="36">
        <v>960.44</v>
      </c>
      <c r="F225" s="2">
        <v>-21.32</v>
      </c>
      <c r="G225" s="2">
        <v>-2.17</v>
      </c>
      <c r="H225" s="2">
        <v>-1.05</v>
      </c>
      <c r="I225" s="36">
        <v>1000.99</v>
      </c>
      <c r="J225" s="2"/>
    </row>
    <row r="226" spans="2:10">
      <c r="B226" s="2" t="s">
        <v>1206</v>
      </c>
      <c r="C226" s="1">
        <v>37593</v>
      </c>
      <c r="D226" s="1">
        <v>36908</v>
      </c>
      <c r="E226" s="36">
        <v>981.76</v>
      </c>
      <c r="F226" s="2">
        <v>12.66</v>
      </c>
      <c r="G226" s="2">
        <v>1.31</v>
      </c>
      <c r="H226" s="2">
        <v>0.38</v>
      </c>
      <c r="I226" s="36">
        <v>1002.16</v>
      </c>
      <c r="J226" s="2"/>
    </row>
    <row r="227" spans="2:10">
      <c r="B227" s="2" t="s">
        <v>1205</v>
      </c>
      <c r="C227" s="1">
        <v>37534</v>
      </c>
      <c r="D227" s="1">
        <v>36374</v>
      </c>
      <c r="E227" s="36">
        <v>969.1</v>
      </c>
      <c r="F227" s="2">
        <v>-13.24</v>
      </c>
      <c r="G227" s="2">
        <v>-1.35</v>
      </c>
      <c r="H227" s="2">
        <v>0.24</v>
      </c>
      <c r="I227" s="36">
        <v>1002.41</v>
      </c>
      <c r="J227" s="2"/>
    </row>
    <row r="228" spans="2:10">
      <c r="B228" s="2" t="s">
        <v>1204</v>
      </c>
      <c r="C228" s="1">
        <v>37431</v>
      </c>
      <c r="D228" s="1">
        <v>36770</v>
      </c>
      <c r="E228" s="36">
        <v>982.34</v>
      </c>
      <c r="F228" s="2">
        <v>-5.77</v>
      </c>
      <c r="G228" s="2">
        <v>-0.57999999999999996</v>
      </c>
      <c r="H228" s="2">
        <v>0.95</v>
      </c>
      <c r="I228" s="36">
        <v>1000.93</v>
      </c>
      <c r="J228" s="2"/>
    </row>
    <row r="229" spans="2:10">
      <c r="B229" s="2" t="s">
        <v>1203</v>
      </c>
      <c r="C229" s="1">
        <v>37342</v>
      </c>
      <c r="D229" s="1">
        <v>36898</v>
      </c>
      <c r="E229" s="36">
        <v>988.11</v>
      </c>
      <c r="F229" s="2">
        <v>9.15</v>
      </c>
      <c r="G229" s="2">
        <v>0.93</v>
      </c>
      <c r="H229" s="2">
        <v>1.54</v>
      </c>
      <c r="I229" s="36">
        <v>1002.02</v>
      </c>
      <c r="J229" s="2"/>
    </row>
    <row r="230" spans="2:10">
      <c r="B230" s="2" t="s">
        <v>1202</v>
      </c>
      <c r="C230" s="1">
        <v>37233</v>
      </c>
      <c r="D230" s="1">
        <v>36449</v>
      </c>
      <c r="E230" s="36">
        <v>978.96</v>
      </c>
      <c r="F230" s="2">
        <v>10.32</v>
      </c>
      <c r="G230" s="2">
        <v>1.07</v>
      </c>
      <c r="H230" s="2">
        <v>-0.67</v>
      </c>
      <c r="I230" s="36">
        <v>1002.97</v>
      </c>
      <c r="J230" s="2"/>
    </row>
    <row r="231" spans="2:10">
      <c r="B231" s="2" t="s">
        <v>1201</v>
      </c>
      <c r="C231" s="1">
        <v>37134</v>
      </c>
      <c r="D231" s="1">
        <v>35969</v>
      </c>
      <c r="E231" s="36">
        <v>968.64</v>
      </c>
      <c r="F231" s="2">
        <v>0.56999999999999995</v>
      </c>
      <c r="G231" s="2">
        <v>0.06</v>
      </c>
      <c r="H231" s="2">
        <v>-0.41</v>
      </c>
      <c r="I231" s="36">
        <v>1002.53</v>
      </c>
      <c r="J231" s="2"/>
    </row>
    <row r="232" spans="2:10">
      <c r="B232" s="2" t="s">
        <v>1200</v>
      </c>
      <c r="C232" s="1">
        <v>37059</v>
      </c>
      <c r="D232" s="1">
        <v>35875</v>
      </c>
      <c r="E232" s="36">
        <v>968.07</v>
      </c>
      <c r="F232" s="2">
        <v>7.85</v>
      </c>
      <c r="G232" s="2">
        <v>0.82</v>
      </c>
      <c r="H232" s="2">
        <v>0.91</v>
      </c>
      <c r="I232" s="36">
        <v>1003.11</v>
      </c>
      <c r="J232" s="2"/>
    </row>
    <row r="233" spans="2:10">
      <c r="B233" s="2" t="s">
        <v>1190</v>
      </c>
      <c r="C233" s="1">
        <v>36929</v>
      </c>
      <c r="D233" s="1">
        <v>35460</v>
      </c>
      <c r="E233" s="36">
        <v>960.22</v>
      </c>
      <c r="F233" s="2">
        <v>3.31</v>
      </c>
      <c r="G233" s="2">
        <v>0.35</v>
      </c>
      <c r="H233" s="2">
        <v>0.73</v>
      </c>
      <c r="I233" s="36">
        <v>1003.81</v>
      </c>
      <c r="J233" s="2"/>
    </row>
    <row r="234" spans="2:10">
      <c r="B234" s="2" t="s">
        <v>1174</v>
      </c>
      <c r="C234" s="1">
        <v>36855</v>
      </c>
      <c r="D234" s="1">
        <v>35267</v>
      </c>
      <c r="E234" s="36">
        <v>956.91</v>
      </c>
      <c r="F234" s="2">
        <v>28.05</v>
      </c>
      <c r="G234" s="2">
        <v>3.02</v>
      </c>
      <c r="H234" s="2">
        <v>2.06</v>
      </c>
      <c r="I234" s="36">
        <v>1006.37</v>
      </c>
      <c r="J234" s="2"/>
    </row>
    <row r="235" spans="2:10">
      <c r="B235" s="2" t="s">
        <v>55</v>
      </c>
      <c r="C235" s="1">
        <v>36775</v>
      </c>
      <c r="D235" s="1">
        <v>34158</v>
      </c>
      <c r="E235" s="36">
        <v>928.86</v>
      </c>
      <c r="F235" s="2">
        <v>-0.42</v>
      </c>
      <c r="G235" s="2">
        <v>-0.05</v>
      </c>
      <c r="H235" s="2">
        <v>0.43</v>
      </c>
      <c r="I235" s="36">
        <v>1008.73</v>
      </c>
      <c r="J235" s="2"/>
    </row>
    <row r="236" spans="2:10">
      <c r="B236" s="2" t="s">
        <v>54</v>
      </c>
      <c r="C236" s="1">
        <v>36695</v>
      </c>
      <c r="D236" s="1">
        <v>34100</v>
      </c>
      <c r="E236" s="36">
        <v>929.28</v>
      </c>
      <c r="F236" s="2">
        <v>2.77</v>
      </c>
      <c r="G236" s="2">
        <v>0.3</v>
      </c>
      <c r="H236" s="2">
        <v>-0.72</v>
      </c>
      <c r="I236" s="36">
        <v>1009.24</v>
      </c>
      <c r="J236" s="2"/>
    </row>
    <row r="237" spans="2:10">
      <c r="B237" s="2" t="s">
        <v>52</v>
      </c>
      <c r="C237" s="1">
        <v>36608</v>
      </c>
      <c r="D237" s="1">
        <v>33918</v>
      </c>
      <c r="E237" s="36">
        <v>926.51</v>
      </c>
      <c r="F237" s="2">
        <v>16.88</v>
      </c>
      <c r="G237" s="2">
        <v>1.86</v>
      </c>
      <c r="H237" s="2">
        <v>1.22</v>
      </c>
      <c r="I237" s="36">
        <v>1008.84</v>
      </c>
      <c r="J237" s="2"/>
    </row>
    <row r="238" spans="2:10">
      <c r="B238" s="2" t="s">
        <v>51</v>
      </c>
      <c r="C238" s="1">
        <v>36512</v>
      </c>
      <c r="D238" s="1">
        <v>33213</v>
      </c>
      <c r="E238" s="36">
        <v>909.63</v>
      </c>
      <c r="F238" s="2">
        <v>-5.45</v>
      </c>
      <c r="G238" s="2">
        <v>-0.6</v>
      </c>
      <c r="H238" s="2">
        <v>0.15</v>
      </c>
      <c r="I238" s="36">
        <v>1009.99</v>
      </c>
      <c r="J238" s="2"/>
    </row>
    <row r="239" spans="2:10">
      <c r="B239" s="2" t="s">
        <v>49</v>
      </c>
      <c r="C239" s="1">
        <v>36388</v>
      </c>
      <c r="D239" s="1">
        <v>33298</v>
      </c>
      <c r="E239" s="36">
        <v>915.08</v>
      </c>
      <c r="F239" s="2">
        <v>-21.59</v>
      </c>
      <c r="G239" s="2">
        <v>-2.2999999999999998</v>
      </c>
      <c r="H239" s="2">
        <v>-1.96</v>
      </c>
      <c r="I239" s="36">
        <v>1009.76</v>
      </c>
      <c r="J239" s="2"/>
    </row>
    <row r="240" spans="2:10">
      <c r="B240" s="2" t="s">
        <v>48</v>
      </c>
      <c r="C240" s="1">
        <v>36251</v>
      </c>
      <c r="D240" s="1">
        <v>33955</v>
      </c>
      <c r="E240" s="36">
        <v>936.67</v>
      </c>
      <c r="F240" s="2">
        <v>-8.8699999999999992</v>
      </c>
      <c r="G240" s="2">
        <v>-0.94</v>
      </c>
      <c r="H240" s="2">
        <v>0.63</v>
      </c>
      <c r="I240" s="36">
        <v>1008.35</v>
      </c>
      <c r="J240" s="2"/>
    </row>
    <row r="241" spans="2:10">
      <c r="B241" s="2" t="s">
        <v>47</v>
      </c>
      <c r="C241" s="1">
        <v>36057</v>
      </c>
      <c r="D241" s="1">
        <v>34094</v>
      </c>
      <c r="E241" s="36">
        <v>945.54</v>
      </c>
      <c r="F241" s="2">
        <v>-6.93</v>
      </c>
      <c r="G241" s="2">
        <v>-0.73</v>
      </c>
      <c r="H241" s="2">
        <v>-1.64</v>
      </c>
      <c r="I241" s="36">
        <v>1005.36</v>
      </c>
      <c r="J241" s="2"/>
    </row>
    <row r="242" spans="2:10">
      <c r="B242" s="2" t="s">
        <v>46</v>
      </c>
      <c r="C242" s="1">
        <v>35847</v>
      </c>
      <c r="D242" s="1">
        <v>34143</v>
      </c>
      <c r="E242" s="36">
        <v>952.47</v>
      </c>
      <c r="F242" s="2">
        <v>-5.96</v>
      </c>
      <c r="G242" s="2">
        <v>-0.62</v>
      </c>
      <c r="H242" s="2">
        <v>-0.42</v>
      </c>
      <c r="I242" s="36">
        <v>1003.32</v>
      </c>
      <c r="J242" s="2"/>
    </row>
    <row r="243" spans="2:10">
      <c r="B243" s="2" t="s">
        <v>44</v>
      </c>
      <c r="C243" s="1">
        <v>35433</v>
      </c>
      <c r="D243" s="1">
        <v>33960</v>
      </c>
      <c r="E243" s="36">
        <v>958.43</v>
      </c>
      <c r="F243" s="2">
        <v>-14.44</v>
      </c>
      <c r="G243" s="2">
        <v>-1.48</v>
      </c>
      <c r="H243" s="2">
        <v>-1.1000000000000001</v>
      </c>
      <c r="I243" s="36">
        <v>1002.4</v>
      </c>
      <c r="J243" s="2"/>
    </row>
    <row r="244" spans="2:10">
      <c r="B244" s="2" t="s">
        <v>43</v>
      </c>
      <c r="C244" s="1">
        <v>35018</v>
      </c>
      <c r="D244" s="1">
        <v>34068</v>
      </c>
      <c r="E244" s="36">
        <v>972.87</v>
      </c>
      <c r="F244" s="2">
        <v>-1.22</v>
      </c>
      <c r="G244" s="2">
        <v>-0.13</v>
      </c>
      <c r="H244" s="2">
        <v>0.56999999999999995</v>
      </c>
      <c r="I244" s="36">
        <v>1002.59</v>
      </c>
      <c r="J244" s="2"/>
    </row>
    <row r="245" spans="2:10">
      <c r="B245" s="2" t="s">
        <v>42</v>
      </c>
      <c r="C245" s="1">
        <v>34532</v>
      </c>
      <c r="D245" s="1">
        <v>33637</v>
      </c>
      <c r="E245" s="36">
        <v>974.09</v>
      </c>
      <c r="F245" s="2">
        <v>23.27</v>
      </c>
      <c r="G245" s="2">
        <v>2.4500000000000002</v>
      </c>
      <c r="H245" s="2">
        <v>1.36</v>
      </c>
      <c r="I245" s="36">
        <v>1002.24</v>
      </c>
      <c r="J245" s="2"/>
    </row>
    <row r="246" spans="2:10">
      <c r="B246" s="2" t="s">
        <v>41</v>
      </c>
      <c r="C246" s="1">
        <v>33926</v>
      </c>
      <c r="D246" s="1">
        <v>32257</v>
      </c>
      <c r="E246" s="36">
        <v>950.82</v>
      </c>
      <c r="F246" s="2">
        <v>-14.16</v>
      </c>
      <c r="G246" s="2">
        <v>-1.47</v>
      </c>
      <c r="H246" s="2">
        <v>-1.07</v>
      </c>
      <c r="I246" s="36">
        <v>1002.56</v>
      </c>
      <c r="J246" s="2"/>
    </row>
    <row r="247" spans="2:10">
      <c r="B247" s="2" t="s">
        <v>38</v>
      </c>
      <c r="C247" s="1">
        <v>33223</v>
      </c>
      <c r="D247" s="1">
        <v>32059</v>
      </c>
      <c r="E247" s="36">
        <v>964.98</v>
      </c>
      <c r="F247" s="2">
        <v>-20.149999999999999</v>
      </c>
      <c r="G247" s="2">
        <v>-2.0499999999999998</v>
      </c>
      <c r="H247" s="2">
        <v>-1.25</v>
      </c>
      <c r="I247" s="36">
        <v>1001.66</v>
      </c>
      <c r="J247" s="2"/>
    </row>
    <row r="248" spans="2:10">
      <c r="B248" s="2" t="s">
        <v>39</v>
      </c>
      <c r="C248" s="1">
        <v>31919</v>
      </c>
      <c r="D248" s="1">
        <v>31444</v>
      </c>
      <c r="E248" s="36">
        <v>985.13</v>
      </c>
      <c r="F248" s="2">
        <v>1.36</v>
      </c>
      <c r="G248" s="2">
        <v>0.14000000000000001</v>
      </c>
      <c r="H248" s="2">
        <v>-0.71</v>
      </c>
      <c r="I248" s="36">
        <v>1001.22</v>
      </c>
      <c r="J248" s="2"/>
    </row>
    <row r="249" spans="2:10">
      <c r="B249" s="2" t="s">
        <v>37</v>
      </c>
      <c r="C249" s="1">
        <v>30007</v>
      </c>
      <c r="D249" s="1">
        <v>29520</v>
      </c>
      <c r="E249" s="36">
        <v>983.77</v>
      </c>
      <c r="F249" s="2">
        <v>-19.07</v>
      </c>
      <c r="G249" s="2">
        <v>-1.9</v>
      </c>
      <c r="H249" s="2">
        <v>-1.58</v>
      </c>
      <c r="I249" s="36">
        <v>1000.97</v>
      </c>
      <c r="J249" s="2"/>
    </row>
    <row r="250" spans="2:10">
      <c r="B250" s="2" t="s">
        <v>36</v>
      </c>
      <c r="C250" s="1">
        <v>28149</v>
      </c>
      <c r="D250" s="1">
        <v>28228</v>
      </c>
      <c r="E250" s="36">
        <v>1002.84</v>
      </c>
      <c r="F250" s="2">
        <v>7.22</v>
      </c>
      <c r="G250" s="2">
        <v>0.73</v>
      </c>
      <c r="H250" s="2">
        <v>0.82</v>
      </c>
      <c r="I250" s="36">
        <v>1000.37</v>
      </c>
      <c r="J250" s="2"/>
    </row>
    <row r="251" spans="2:10">
      <c r="B251" s="2" t="s">
        <v>35</v>
      </c>
      <c r="C251" s="1">
        <v>25955</v>
      </c>
      <c r="D251" s="1">
        <v>25841</v>
      </c>
      <c r="E251" s="36">
        <v>995.62</v>
      </c>
      <c r="F251" s="2">
        <v>6.33</v>
      </c>
      <c r="G251" s="2">
        <v>0.64</v>
      </c>
      <c r="H251" s="2">
        <v>-0.88</v>
      </c>
      <c r="I251" s="36">
        <v>999.95</v>
      </c>
      <c r="J251" s="2"/>
    </row>
    <row r="252" spans="2:10">
      <c r="B252" s="2" t="s">
        <v>34</v>
      </c>
      <c r="C252" s="1">
        <v>22876</v>
      </c>
      <c r="D252" s="1">
        <v>22631</v>
      </c>
      <c r="E252" s="36">
        <v>989.29</v>
      </c>
      <c r="F252" s="2">
        <v>-8.34</v>
      </c>
      <c r="G252" s="2">
        <v>-0.84</v>
      </c>
      <c r="H252" s="2">
        <v>-0.59</v>
      </c>
      <c r="I252" s="36">
        <v>1000.24</v>
      </c>
      <c r="J252" s="2"/>
    </row>
    <row r="253" spans="2:10">
      <c r="B253" s="2" t="s">
        <v>33</v>
      </c>
      <c r="C253" s="1">
        <v>17804</v>
      </c>
      <c r="D253" s="1">
        <v>17762</v>
      </c>
      <c r="E253" s="36">
        <v>997.63</v>
      </c>
      <c r="F253" s="2">
        <v>-7.53</v>
      </c>
      <c r="G253" s="2">
        <v>-0.75</v>
      </c>
      <c r="H253" s="2">
        <v>-1.58</v>
      </c>
      <c r="I253" s="36">
        <v>1000.21</v>
      </c>
      <c r="J253" s="2"/>
    </row>
    <row r="254" spans="2:10">
      <c r="B254" s="2" t="s">
        <v>5</v>
      </c>
      <c r="C254" s="1">
        <v>13801</v>
      </c>
      <c r="D254" s="1">
        <v>13872</v>
      </c>
      <c r="E254" s="36">
        <v>1005.16</v>
      </c>
      <c r="F254" s="2">
        <v>4.43</v>
      </c>
      <c r="G254" s="2">
        <v>0.44</v>
      </c>
      <c r="H254" s="2">
        <v>0.9</v>
      </c>
      <c r="I254" s="36">
        <v>1000.13</v>
      </c>
      <c r="J254" s="2"/>
    </row>
    <row r="255" spans="2:10">
      <c r="B255" s="2" t="s">
        <v>6</v>
      </c>
      <c r="C255" s="1">
        <v>13692</v>
      </c>
      <c r="D255" s="1">
        <v>13702</v>
      </c>
      <c r="E255" s="36">
        <v>1000.73</v>
      </c>
      <c r="F255" s="2">
        <v>0.73</v>
      </c>
      <c r="G255" s="2">
        <v>7.0000000000000007E-2</v>
      </c>
      <c r="H255" s="2">
        <v>-0.57999999999999996</v>
      </c>
      <c r="I255" s="36">
        <v>1000.07</v>
      </c>
      <c r="J255" s="2"/>
    </row>
    <row r="256" spans="2:10">
      <c r="B256" s="2" t="s">
        <v>7</v>
      </c>
      <c r="C256" s="1"/>
      <c r="D256" s="1"/>
      <c r="E256" s="36">
        <v>1000</v>
      </c>
      <c r="F256" s="2">
        <v>2.77</v>
      </c>
      <c r="G256" s="2">
        <v>0</v>
      </c>
      <c r="H256" s="2">
        <v>0</v>
      </c>
      <c r="I256" s="36">
        <v>1000</v>
      </c>
      <c r="J256" s="2"/>
    </row>
  </sheetData>
  <mergeCells count="1">
    <mergeCell ref="B1:I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B1:J256"/>
  <sheetViews>
    <sheetView workbookViewId="0">
      <selection activeCell="G11" sqref="G11"/>
    </sheetView>
  </sheetViews>
  <sheetFormatPr defaultRowHeight="16.5"/>
  <cols>
    <col min="2" max="2" width="10.25" style="2" bestFit="1" customWidth="1"/>
    <col min="3" max="3" width="7.125" style="2" bestFit="1" customWidth="1"/>
    <col min="4" max="4" width="9" style="2"/>
    <col min="5" max="5" width="8.25" style="2" bestFit="1" customWidth="1"/>
    <col min="6" max="6" width="9" style="2"/>
    <col min="7" max="7" width="7.125" style="2" bestFit="1" customWidth="1"/>
    <col min="8" max="8" width="6.25" style="2" bestFit="1" customWidth="1"/>
    <col min="9" max="9" width="11" bestFit="1" customWidth="1"/>
    <col min="10" max="10" width="5.25" bestFit="1" customWidth="1"/>
  </cols>
  <sheetData>
    <row r="1" spans="2:10">
      <c r="B1" s="96" t="s">
        <v>1189</v>
      </c>
      <c r="C1" s="96"/>
      <c r="D1" s="96"/>
      <c r="E1" s="96"/>
      <c r="F1" s="96"/>
      <c r="G1" s="96"/>
      <c r="H1" s="96"/>
    </row>
    <row r="2" spans="2:10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I2" s="2" t="s">
        <v>3</v>
      </c>
      <c r="J2" s="2" t="s">
        <v>4</v>
      </c>
    </row>
    <row r="3" spans="2:10">
      <c r="F3" s="2" t="s">
        <v>58</v>
      </c>
      <c r="G3" s="2" t="s">
        <v>59</v>
      </c>
      <c r="H3" s="2" t="s">
        <v>60</v>
      </c>
      <c r="I3" s="2"/>
      <c r="J3" s="2"/>
    </row>
    <row r="4" spans="2:10">
      <c r="B4" s="2" t="s">
        <v>2126</v>
      </c>
      <c r="C4" s="1">
        <v>1710</v>
      </c>
      <c r="D4" s="1">
        <v>876</v>
      </c>
      <c r="E4" s="2">
        <v>512.61</v>
      </c>
      <c r="F4" s="2">
        <v>26.28</v>
      </c>
      <c r="G4" s="2">
        <v>5.4</v>
      </c>
      <c r="H4" s="2">
        <v>4.03</v>
      </c>
      <c r="I4" s="36">
        <v>1114.8599999999999</v>
      </c>
      <c r="J4" s="2"/>
    </row>
    <row r="5" spans="2:10">
      <c r="B5" s="2" t="s">
        <v>2127</v>
      </c>
      <c r="C5" s="1">
        <v>1710</v>
      </c>
      <c r="D5" s="1">
        <v>831</v>
      </c>
      <c r="E5" s="2">
        <v>486.33</v>
      </c>
      <c r="F5" s="2">
        <v>6.08</v>
      </c>
      <c r="G5" s="2">
        <v>1.27</v>
      </c>
      <c r="H5" s="2">
        <v>0.6</v>
      </c>
      <c r="I5" s="36">
        <v>1118.1099999999999</v>
      </c>
      <c r="J5" s="2"/>
    </row>
    <row r="6" spans="2:10">
      <c r="B6" s="2" t="s">
        <v>2128</v>
      </c>
      <c r="C6" s="1">
        <v>1710</v>
      </c>
      <c r="D6" s="1">
        <v>821</v>
      </c>
      <c r="E6" s="2">
        <v>480.25</v>
      </c>
      <c r="F6" s="2">
        <v>2.2000000000000002</v>
      </c>
      <c r="G6" s="2">
        <v>0.46</v>
      </c>
      <c r="H6" s="2">
        <v>1.0900000000000001</v>
      </c>
      <c r="I6" s="36">
        <v>1112.46</v>
      </c>
      <c r="J6" s="2"/>
    </row>
    <row r="7" spans="2:10">
      <c r="B7" s="2" t="s">
        <v>2129</v>
      </c>
      <c r="C7" s="1">
        <v>1712</v>
      </c>
      <c r="D7" s="1">
        <v>819</v>
      </c>
      <c r="E7" s="2">
        <v>478.05</v>
      </c>
      <c r="F7" s="2">
        <v>15.08</v>
      </c>
      <c r="G7" s="2">
        <v>3.26</v>
      </c>
      <c r="H7" s="2">
        <v>3.49</v>
      </c>
      <c r="I7" s="36">
        <v>1122.18</v>
      </c>
      <c r="J7" s="2"/>
    </row>
    <row r="8" spans="2:10">
      <c r="B8" s="2" t="s">
        <v>2130</v>
      </c>
      <c r="C8" s="1">
        <v>1714</v>
      </c>
      <c r="D8" s="1">
        <v>794</v>
      </c>
      <c r="E8" s="2">
        <v>462.97</v>
      </c>
      <c r="F8" s="2">
        <v>26.87</v>
      </c>
      <c r="G8" s="2">
        <v>6.16</v>
      </c>
      <c r="H8" s="2">
        <v>2.41</v>
      </c>
      <c r="I8" s="36">
        <v>1108.3</v>
      </c>
      <c r="J8" s="2"/>
    </row>
    <row r="9" spans="2:10">
      <c r="B9" s="2" t="s">
        <v>2131</v>
      </c>
      <c r="C9" s="1">
        <v>1725</v>
      </c>
      <c r="D9" s="1">
        <v>752</v>
      </c>
      <c r="E9" s="2">
        <v>436.1</v>
      </c>
      <c r="F9" s="2">
        <v>23.29</v>
      </c>
      <c r="G9" s="2">
        <v>5.64</v>
      </c>
      <c r="H9" s="2">
        <v>6.99</v>
      </c>
      <c r="I9" s="36">
        <v>1157.5</v>
      </c>
      <c r="J9" s="2"/>
    </row>
    <row r="10" spans="2:10">
      <c r="B10" s="2" t="s">
        <v>2132</v>
      </c>
      <c r="C10" s="1">
        <v>1735</v>
      </c>
      <c r="D10" s="1">
        <v>716</v>
      </c>
      <c r="E10" s="2">
        <v>412.81</v>
      </c>
      <c r="F10" s="2">
        <v>7.9</v>
      </c>
      <c r="G10" s="2">
        <v>1.95</v>
      </c>
      <c r="H10" s="2">
        <v>-3.66</v>
      </c>
      <c r="I10" s="36">
        <v>1167.29</v>
      </c>
      <c r="J10" s="2"/>
    </row>
    <row r="11" spans="2:10">
      <c r="B11" s="2" t="s">
        <v>2133</v>
      </c>
      <c r="C11" s="1">
        <v>1742</v>
      </c>
      <c r="D11" s="1">
        <v>706</v>
      </c>
      <c r="E11" s="2">
        <v>404.91</v>
      </c>
      <c r="F11" s="2">
        <v>-41.75</v>
      </c>
      <c r="G11" s="2">
        <v>-9.35</v>
      </c>
      <c r="H11" s="2">
        <v>-4.45</v>
      </c>
      <c r="I11" s="36">
        <v>1160.53</v>
      </c>
      <c r="J11" s="2"/>
    </row>
    <row r="12" spans="2:10">
      <c r="B12" s="2" t="s">
        <v>2134</v>
      </c>
      <c r="C12" s="1">
        <v>1745</v>
      </c>
      <c r="D12" s="1">
        <v>779</v>
      </c>
      <c r="E12" s="2">
        <v>446.66</v>
      </c>
      <c r="F12" s="2">
        <v>-36.69</v>
      </c>
      <c r="G12" s="2">
        <v>-7.59</v>
      </c>
      <c r="H12" s="2">
        <v>-0.22</v>
      </c>
      <c r="I12" s="36">
        <v>1155.57</v>
      </c>
      <c r="J12" s="2"/>
    </row>
    <row r="13" spans="2:10">
      <c r="B13" s="2" t="s">
        <v>2135</v>
      </c>
      <c r="C13" s="1">
        <v>1747</v>
      </c>
      <c r="D13" s="1">
        <v>845</v>
      </c>
      <c r="E13" s="2">
        <v>483.35</v>
      </c>
      <c r="F13" s="2">
        <v>-13.24</v>
      </c>
      <c r="G13" s="2">
        <v>-2.67</v>
      </c>
      <c r="H13" s="2">
        <v>-5.73</v>
      </c>
      <c r="I13" s="36">
        <v>1148.9100000000001</v>
      </c>
      <c r="J13" s="2"/>
    </row>
    <row r="14" spans="2:10">
      <c r="B14" s="2" t="s">
        <v>2136</v>
      </c>
      <c r="C14" s="1">
        <v>1752</v>
      </c>
      <c r="D14" s="1">
        <v>870</v>
      </c>
      <c r="E14" s="2">
        <v>496.59</v>
      </c>
      <c r="F14" s="2">
        <v>-22.04</v>
      </c>
      <c r="G14" s="2">
        <v>-4.25</v>
      </c>
      <c r="H14" s="2">
        <v>-1.36</v>
      </c>
      <c r="I14" s="36">
        <v>1138.06</v>
      </c>
      <c r="J14" s="2"/>
    </row>
    <row r="15" spans="2:10">
      <c r="B15" s="2" t="s">
        <v>2137</v>
      </c>
      <c r="C15" s="1">
        <v>1755</v>
      </c>
      <c r="D15" s="1">
        <v>910</v>
      </c>
      <c r="E15" s="2">
        <v>518.63</v>
      </c>
      <c r="F15" s="2">
        <v>8.35</v>
      </c>
      <c r="G15" s="2">
        <v>1.64</v>
      </c>
      <c r="H15" s="2">
        <v>4.37</v>
      </c>
      <c r="I15" s="36">
        <v>1127.18</v>
      </c>
      <c r="J15" s="2"/>
    </row>
    <row r="16" spans="2:10">
      <c r="B16" s="2" t="s">
        <v>2107</v>
      </c>
      <c r="C16" s="1">
        <v>1756</v>
      </c>
      <c r="D16" s="1">
        <v>896</v>
      </c>
      <c r="E16" s="2">
        <v>510.28</v>
      </c>
      <c r="F16" s="2">
        <v>17.45</v>
      </c>
      <c r="G16" s="2">
        <v>3.54</v>
      </c>
      <c r="H16" s="2">
        <v>0.96</v>
      </c>
      <c r="I16" s="36">
        <v>1125.1500000000001</v>
      </c>
      <c r="J16" s="2"/>
    </row>
    <row r="17" spans="2:10">
      <c r="B17" s="2" t="s">
        <v>2108</v>
      </c>
      <c r="C17" s="1">
        <v>1756</v>
      </c>
      <c r="D17" s="1">
        <v>866</v>
      </c>
      <c r="E17" s="2">
        <v>492.83</v>
      </c>
      <c r="F17" s="2">
        <v>-17.670000000000002</v>
      </c>
      <c r="G17" s="2">
        <v>-3.46</v>
      </c>
      <c r="H17" s="2">
        <v>-1.39</v>
      </c>
      <c r="I17" s="36">
        <v>1132.52</v>
      </c>
      <c r="J17" s="2"/>
    </row>
    <row r="18" spans="2:10">
      <c r="B18" s="2" t="s">
        <v>2105</v>
      </c>
      <c r="C18" s="1">
        <v>1757</v>
      </c>
      <c r="D18" s="1">
        <v>897</v>
      </c>
      <c r="E18" s="2">
        <v>510.5</v>
      </c>
      <c r="F18" s="2">
        <v>-25.03</v>
      </c>
      <c r="G18" s="2">
        <v>-4.67</v>
      </c>
      <c r="H18" s="2">
        <v>-6.79</v>
      </c>
      <c r="I18" s="36">
        <v>1143.1199999999999</v>
      </c>
      <c r="J18" s="2"/>
    </row>
    <row r="19" spans="2:10">
      <c r="B19" s="2" t="s">
        <v>2106</v>
      </c>
      <c r="C19" s="1">
        <v>1758</v>
      </c>
      <c r="D19" s="1">
        <v>941</v>
      </c>
      <c r="E19" s="36">
        <v>535.53</v>
      </c>
      <c r="F19" s="2">
        <v>-12.75</v>
      </c>
      <c r="G19" s="2">
        <v>-2.33</v>
      </c>
      <c r="H19" s="2">
        <v>2.7</v>
      </c>
      <c r="I19" s="36">
        <v>1105.9100000000001</v>
      </c>
      <c r="J19" s="2"/>
    </row>
    <row r="20" spans="2:10">
      <c r="B20" s="2" t="s">
        <v>2099</v>
      </c>
      <c r="C20" s="1">
        <v>1761</v>
      </c>
      <c r="D20" s="1">
        <v>966</v>
      </c>
      <c r="E20" s="36">
        <v>548.28</v>
      </c>
      <c r="F20" s="2">
        <v>37.92</v>
      </c>
      <c r="G20" s="2">
        <v>7.43</v>
      </c>
      <c r="H20" s="2">
        <v>8.76</v>
      </c>
      <c r="I20" s="36">
        <v>1095.6400000000001</v>
      </c>
      <c r="J20" s="2"/>
    </row>
    <row r="21" spans="2:10">
      <c r="B21" s="2" t="s">
        <v>2100</v>
      </c>
      <c r="C21" s="1">
        <v>1763</v>
      </c>
      <c r="D21" s="1">
        <v>900</v>
      </c>
      <c r="E21" s="36">
        <v>510.36</v>
      </c>
      <c r="F21" s="2">
        <v>11.45</v>
      </c>
      <c r="G21" s="2">
        <v>2.2999999999999998</v>
      </c>
      <c r="H21" s="2">
        <v>-4.43</v>
      </c>
      <c r="I21" s="36">
        <v>1102.75</v>
      </c>
      <c r="J21" s="2"/>
    </row>
    <row r="22" spans="2:10">
      <c r="B22" s="2" t="s">
        <v>2101</v>
      </c>
      <c r="C22" s="1">
        <v>1769</v>
      </c>
      <c r="D22" s="1">
        <v>882</v>
      </c>
      <c r="E22" s="36">
        <v>498.91</v>
      </c>
      <c r="F22" s="2">
        <v>-33.97</v>
      </c>
      <c r="G22" s="2">
        <v>-6.37</v>
      </c>
      <c r="H22" s="2">
        <v>-4.01</v>
      </c>
      <c r="I22" s="36">
        <v>1125.77</v>
      </c>
      <c r="J22" s="2"/>
    </row>
    <row r="23" spans="2:10">
      <c r="B23" s="2" t="s">
        <v>2102</v>
      </c>
      <c r="C23" s="1">
        <v>1773</v>
      </c>
      <c r="D23" s="1">
        <v>945</v>
      </c>
      <c r="E23" s="36">
        <v>532.88</v>
      </c>
      <c r="F23" s="2">
        <v>8.34</v>
      </c>
      <c r="G23" s="2">
        <v>1.59</v>
      </c>
      <c r="H23" s="2">
        <v>-3.55</v>
      </c>
      <c r="I23" s="36">
        <v>1143.52</v>
      </c>
      <c r="J23" s="2"/>
    </row>
    <row r="24" spans="2:10">
      <c r="B24" s="2" t="s">
        <v>2103</v>
      </c>
      <c r="C24" s="1">
        <v>1776</v>
      </c>
      <c r="D24" s="1">
        <v>931</v>
      </c>
      <c r="E24" s="36">
        <v>524.54</v>
      </c>
      <c r="F24" s="2">
        <v>-37.299999999999997</v>
      </c>
      <c r="G24" s="2">
        <v>-6.64</v>
      </c>
      <c r="H24" s="2">
        <v>-3.11</v>
      </c>
      <c r="I24" s="36">
        <v>1147.3599999999999</v>
      </c>
      <c r="J24" s="2"/>
    </row>
    <row r="25" spans="2:10">
      <c r="B25" s="2" t="s">
        <v>2104</v>
      </c>
      <c r="C25" s="1">
        <v>1776</v>
      </c>
      <c r="D25" s="1">
        <v>998</v>
      </c>
      <c r="E25" s="36">
        <v>561.84</v>
      </c>
      <c r="F25" s="2">
        <v>-6.13</v>
      </c>
      <c r="G25" s="2">
        <v>-1.08</v>
      </c>
      <c r="H25" s="2">
        <v>-5.39</v>
      </c>
      <c r="I25" s="36">
        <v>1130.51</v>
      </c>
      <c r="J25" s="2"/>
    </row>
    <row r="26" spans="2:10">
      <c r="B26" s="2" t="s">
        <v>2098</v>
      </c>
      <c r="C26" s="1">
        <v>1774</v>
      </c>
      <c r="D26" s="1">
        <v>1008</v>
      </c>
      <c r="E26" s="36">
        <v>567.97</v>
      </c>
      <c r="F26" s="2">
        <v>-42.77</v>
      </c>
      <c r="G26" s="2">
        <v>-7</v>
      </c>
      <c r="H26" s="2">
        <v>-3.55</v>
      </c>
      <c r="I26" s="36">
        <v>1116.83</v>
      </c>
      <c r="J26" s="2"/>
    </row>
    <row r="27" spans="2:10">
      <c r="B27" s="2" t="s">
        <v>2090</v>
      </c>
      <c r="C27" s="1">
        <v>1776</v>
      </c>
      <c r="D27" s="1">
        <v>1085</v>
      </c>
      <c r="E27" s="36">
        <v>610.74</v>
      </c>
      <c r="F27" s="2">
        <v>13.67</v>
      </c>
      <c r="G27" s="2">
        <v>2.29</v>
      </c>
      <c r="H27" s="2">
        <v>0.16</v>
      </c>
      <c r="I27" s="36">
        <v>1106.68</v>
      </c>
      <c r="J27" s="2"/>
    </row>
    <row r="28" spans="2:10">
      <c r="B28" s="2" t="s">
        <v>2091</v>
      </c>
      <c r="C28" s="1">
        <v>1777</v>
      </c>
      <c r="D28" s="1">
        <v>1061</v>
      </c>
      <c r="E28" s="36">
        <v>597.07000000000005</v>
      </c>
      <c r="F28" s="2">
        <v>10.01</v>
      </c>
      <c r="G28" s="2">
        <v>1.71</v>
      </c>
      <c r="H28" s="2">
        <v>2.65</v>
      </c>
      <c r="I28" s="36">
        <v>1097.48</v>
      </c>
      <c r="J28" s="2"/>
    </row>
    <row r="29" spans="2:10">
      <c r="B29" s="2" t="s">
        <v>2092</v>
      </c>
      <c r="C29" s="1">
        <v>1776</v>
      </c>
      <c r="D29" s="1">
        <v>1043</v>
      </c>
      <c r="E29" s="36">
        <v>587.05999999999995</v>
      </c>
      <c r="F29" s="2">
        <v>-19.920000000000002</v>
      </c>
      <c r="G29" s="2">
        <v>-3.28</v>
      </c>
      <c r="H29" s="2">
        <v>-6.4</v>
      </c>
      <c r="I29" s="36">
        <v>1103.22</v>
      </c>
      <c r="J29" s="2"/>
    </row>
    <row r="30" spans="2:10">
      <c r="B30" s="2" t="s">
        <v>2093</v>
      </c>
      <c r="C30" s="1">
        <v>1777</v>
      </c>
      <c r="D30" s="1">
        <v>1079</v>
      </c>
      <c r="E30" s="36">
        <v>606.98</v>
      </c>
      <c r="F30" s="2">
        <v>-21.59</v>
      </c>
      <c r="G30" s="2">
        <v>-3.43</v>
      </c>
      <c r="H30" s="2">
        <v>-0.84</v>
      </c>
      <c r="I30" s="36">
        <v>1099.56</v>
      </c>
      <c r="J30" s="2"/>
    </row>
    <row r="31" spans="2:10">
      <c r="B31" s="2" t="s">
        <v>2094</v>
      </c>
      <c r="C31" s="1">
        <v>1777</v>
      </c>
      <c r="D31" s="1">
        <v>1117</v>
      </c>
      <c r="E31" s="36">
        <v>628.57000000000005</v>
      </c>
      <c r="F31" s="2">
        <v>-2.2200000000000002</v>
      </c>
      <c r="G31" s="2">
        <v>-0.35</v>
      </c>
      <c r="H31" s="2">
        <v>1.38</v>
      </c>
      <c r="I31" s="36">
        <v>1091.4000000000001</v>
      </c>
      <c r="J31" s="2"/>
    </row>
    <row r="32" spans="2:10">
      <c r="B32" s="2" t="s">
        <v>2095</v>
      </c>
      <c r="C32" s="1">
        <v>1778</v>
      </c>
      <c r="D32" s="1">
        <v>1122</v>
      </c>
      <c r="E32" s="36">
        <v>630.79</v>
      </c>
      <c r="F32" s="2">
        <v>2.09</v>
      </c>
      <c r="G32" s="2">
        <v>0.33</v>
      </c>
      <c r="H32" s="2">
        <v>-0.21</v>
      </c>
      <c r="I32" s="36">
        <v>1091.0999999999999</v>
      </c>
      <c r="J32" s="2"/>
    </row>
    <row r="33" spans="2:10">
      <c r="B33" s="2" t="s">
        <v>2096</v>
      </c>
      <c r="C33" s="1">
        <v>1781</v>
      </c>
      <c r="D33" s="1">
        <v>1120</v>
      </c>
      <c r="E33" s="36">
        <v>628.70000000000005</v>
      </c>
      <c r="F33" s="2">
        <v>-8.73</v>
      </c>
      <c r="G33" s="2">
        <v>-1.37</v>
      </c>
      <c r="H33" s="2">
        <v>-1.57</v>
      </c>
      <c r="I33" s="36">
        <v>1091.06</v>
      </c>
      <c r="J33" s="2"/>
    </row>
    <row r="34" spans="2:10">
      <c r="B34" s="2" t="s">
        <v>2097</v>
      </c>
      <c r="C34" s="1">
        <v>1781</v>
      </c>
      <c r="D34" s="1">
        <v>1135</v>
      </c>
      <c r="E34" s="36">
        <v>637.42999999999995</v>
      </c>
      <c r="F34" s="2">
        <v>-32.31</v>
      </c>
      <c r="G34" s="2">
        <v>-4.82</v>
      </c>
      <c r="H34" s="2">
        <v>-1.97</v>
      </c>
      <c r="I34" s="36">
        <v>1091.98</v>
      </c>
      <c r="J34" s="2"/>
    </row>
    <row r="35" spans="2:10">
      <c r="B35" s="2" t="s">
        <v>2088</v>
      </c>
      <c r="C35" s="1">
        <v>1817</v>
      </c>
      <c r="D35" s="1">
        <v>1217</v>
      </c>
      <c r="E35" s="36">
        <v>669.74</v>
      </c>
      <c r="F35" s="2">
        <v>15.33</v>
      </c>
      <c r="G35" s="2">
        <v>2.34</v>
      </c>
      <c r="H35" s="2">
        <v>5.93</v>
      </c>
      <c r="I35" s="36">
        <v>1086.31</v>
      </c>
      <c r="J35" s="2"/>
    </row>
    <row r="36" spans="2:10">
      <c r="B36" s="2" t="s">
        <v>2089</v>
      </c>
      <c r="C36" s="1">
        <v>1819</v>
      </c>
      <c r="D36" s="1">
        <v>1191</v>
      </c>
      <c r="E36" s="36">
        <v>654.41</v>
      </c>
      <c r="F36" s="2">
        <v>64.87</v>
      </c>
      <c r="G36" s="2">
        <v>11</v>
      </c>
      <c r="H36" s="2">
        <v>1.55</v>
      </c>
      <c r="I36" s="36">
        <v>1082.79</v>
      </c>
      <c r="J36" s="2"/>
    </row>
    <row r="37" spans="2:10">
      <c r="B37" s="2" t="s">
        <v>2084</v>
      </c>
      <c r="C37" s="1">
        <v>1825</v>
      </c>
      <c r="D37" s="1">
        <v>1076</v>
      </c>
      <c r="E37" s="36">
        <v>589.54</v>
      </c>
      <c r="F37" s="2">
        <v>-4.8899999999999997</v>
      </c>
      <c r="G37" s="2">
        <v>-0.82</v>
      </c>
      <c r="H37" s="2">
        <v>-3.09</v>
      </c>
      <c r="I37" s="36">
        <v>1088.9100000000001</v>
      </c>
      <c r="J37" s="2"/>
    </row>
    <row r="38" spans="2:10">
      <c r="B38" s="2" t="s">
        <v>2085</v>
      </c>
      <c r="C38" s="1">
        <v>1825</v>
      </c>
      <c r="D38" s="1">
        <v>1085</v>
      </c>
      <c r="E38" s="36">
        <v>594.42999999999995</v>
      </c>
      <c r="F38" s="2">
        <v>-26.93</v>
      </c>
      <c r="G38" s="2">
        <v>-4.33</v>
      </c>
      <c r="H38" s="2">
        <v>-0.89</v>
      </c>
      <c r="I38" s="36">
        <v>1075.94</v>
      </c>
      <c r="J38" s="2"/>
    </row>
    <row r="39" spans="2:10">
      <c r="B39" s="2" t="s">
        <v>2086</v>
      </c>
      <c r="C39" s="1">
        <v>1824</v>
      </c>
      <c r="D39" s="1">
        <v>1133</v>
      </c>
      <c r="E39" s="36">
        <v>621.36</v>
      </c>
      <c r="F39" s="2">
        <v>-10.15</v>
      </c>
      <c r="G39" s="2">
        <v>-1.61</v>
      </c>
      <c r="H39" s="2">
        <v>-2.75</v>
      </c>
      <c r="I39" s="36">
        <v>1091.8699999999999</v>
      </c>
      <c r="J39" s="2"/>
    </row>
    <row r="40" spans="2:10">
      <c r="B40" s="2" t="s">
        <v>2087</v>
      </c>
      <c r="C40" s="1">
        <v>1825</v>
      </c>
      <c r="D40" s="1">
        <v>1152</v>
      </c>
      <c r="E40" s="36">
        <v>631.51</v>
      </c>
      <c r="F40" s="2">
        <v>0.92</v>
      </c>
      <c r="G40" s="2">
        <v>0.15</v>
      </c>
      <c r="H40" s="2">
        <v>-0.03</v>
      </c>
      <c r="I40" s="36">
        <v>1070.6199999999999</v>
      </c>
      <c r="J40" s="2"/>
    </row>
    <row r="41" spans="2:10">
      <c r="B41" s="2" t="s">
        <v>2081</v>
      </c>
      <c r="C41" s="1">
        <v>1825</v>
      </c>
      <c r="D41" s="1">
        <v>1151</v>
      </c>
      <c r="E41" s="36">
        <v>630.59</v>
      </c>
      <c r="F41" s="2">
        <v>-7.02</v>
      </c>
      <c r="G41" s="2">
        <v>-1.1000000000000001</v>
      </c>
      <c r="H41" s="2">
        <v>0.06</v>
      </c>
      <c r="I41" s="36">
        <v>1071.3699999999999</v>
      </c>
      <c r="J41" s="2"/>
    </row>
    <row r="42" spans="2:10">
      <c r="B42" s="2" t="s">
        <v>2082</v>
      </c>
      <c r="C42" s="1">
        <v>1827</v>
      </c>
      <c r="D42" s="1">
        <v>1165</v>
      </c>
      <c r="E42" s="36">
        <v>637.61</v>
      </c>
      <c r="F42" s="2">
        <v>-27.51</v>
      </c>
      <c r="G42" s="2">
        <v>-4.1399999999999997</v>
      </c>
      <c r="H42" s="2">
        <v>-2.48</v>
      </c>
      <c r="I42" s="36">
        <v>1065.81</v>
      </c>
      <c r="J42" s="2"/>
    </row>
    <row r="43" spans="2:10">
      <c r="B43" s="2" t="s">
        <v>2083</v>
      </c>
      <c r="C43" s="1">
        <v>1828</v>
      </c>
      <c r="D43" s="1">
        <v>1216</v>
      </c>
      <c r="E43" s="36">
        <v>665.12</v>
      </c>
      <c r="F43" s="2">
        <v>0.11</v>
      </c>
      <c r="G43" s="2">
        <v>0.02</v>
      </c>
      <c r="H43" s="2">
        <v>2.4700000000000002</v>
      </c>
      <c r="I43" s="36">
        <v>1068.71</v>
      </c>
      <c r="J43" s="2"/>
    </row>
    <row r="44" spans="2:10">
      <c r="B44" s="2" t="s">
        <v>2078</v>
      </c>
      <c r="C44" s="1">
        <v>1828</v>
      </c>
      <c r="D44" s="1">
        <v>1215</v>
      </c>
      <c r="E44" s="36">
        <v>665.01</v>
      </c>
      <c r="F44" s="2">
        <v>0.15</v>
      </c>
      <c r="G44" s="2">
        <v>0.02</v>
      </c>
      <c r="H44" s="2">
        <v>-0.95</v>
      </c>
      <c r="I44" s="36">
        <v>1059.6400000000001</v>
      </c>
      <c r="J44" s="2"/>
    </row>
    <row r="45" spans="2:10">
      <c r="B45" s="2" t="s">
        <v>2079</v>
      </c>
      <c r="C45" s="1">
        <v>1828</v>
      </c>
      <c r="D45" s="1">
        <v>1216</v>
      </c>
      <c r="E45" s="36">
        <v>664.86</v>
      </c>
      <c r="F45" s="2">
        <v>-30.05</v>
      </c>
      <c r="G45" s="2">
        <v>-4.32</v>
      </c>
      <c r="H45" s="2">
        <v>-2.58</v>
      </c>
      <c r="I45" s="36">
        <v>1077.49</v>
      </c>
      <c r="J45" s="2"/>
    </row>
    <row r="46" spans="2:10">
      <c r="B46" s="2" t="s">
        <v>2080</v>
      </c>
      <c r="C46" s="1">
        <v>1832</v>
      </c>
      <c r="D46" s="1">
        <v>1273</v>
      </c>
      <c r="E46" s="36">
        <v>694.91</v>
      </c>
      <c r="F46" s="2">
        <v>-29.63</v>
      </c>
      <c r="G46" s="2">
        <v>-4.09</v>
      </c>
      <c r="H46" s="2">
        <v>-0.75</v>
      </c>
      <c r="I46" s="36">
        <v>1083.3499999999999</v>
      </c>
      <c r="J46" s="2"/>
    </row>
    <row r="47" spans="2:10">
      <c r="B47" s="2" t="s">
        <v>2076</v>
      </c>
      <c r="C47" s="1">
        <v>1836</v>
      </c>
      <c r="D47" s="1">
        <v>1330</v>
      </c>
      <c r="E47" s="36">
        <v>724.54</v>
      </c>
      <c r="F47" s="2">
        <v>-0.95</v>
      </c>
      <c r="G47" s="2">
        <v>-0.13</v>
      </c>
      <c r="H47" s="2">
        <v>-0.23</v>
      </c>
      <c r="I47" s="36">
        <v>1092.57</v>
      </c>
      <c r="J47" s="2"/>
    </row>
    <row r="48" spans="2:10">
      <c r="B48" s="2" t="s">
        <v>2077</v>
      </c>
      <c r="C48" s="1">
        <v>1837</v>
      </c>
      <c r="D48" s="1">
        <v>1333</v>
      </c>
      <c r="E48" s="36">
        <v>725.49</v>
      </c>
      <c r="F48" s="2">
        <v>6.76</v>
      </c>
      <c r="G48" s="2">
        <v>0.94</v>
      </c>
      <c r="H48" s="2">
        <v>-0.45</v>
      </c>
      <c r="I48" s="36">
        <v>1086.6300000000001</v>
      </c>
      <c r="J48" s="2"/>
    </row>
    <row r="49" spans="2:10">
      <c r="B49" s="2" t="s">
        <v>2074</v>
      </c>
      <c r="C49" s="1">
        <v>1839</v>
      </c>
      <c r="D49" s="1">
        <v>1322</v>
      </c>
      <c r="E49" s="36">
        <v>718.73</v>
      </c>
      <c r="F49" s="2">
        <v>6.08</v>
      </c>
      <c r="G49" s="2">
        <v>0.85</v>
      </c>
      <c r="H49" s="2">
        <v>-0.13</v>
      </c>
      <c r="I49" s="36">
        <v>1079.04</v>
      </c>
      <c r="J49" s="2"/>
    </row>
    <row r="50" spans="2:10">
      <c r="B50" s="2" t="s">
        <v>2075</v>
      </c>
      <c r="C50" s="1">
        <v>1840</v>
      </c>
      <c r="D50" s="1">
        <v>1311</v>
      </c>
      <c r="E50" s="36">
        <v>712.65</v>
      </c>
      <c r="F50" s="2">
        <v>14.58</v>
      </c>
      <c r="G50" s="2">
        <v>2.09</v>
      </c>
      <c r="H50" s="2">
        <v>1.1499999999999999</v>
      </c>
      <c r="I50" s="36">
        <v>1066.57</v>
      </c>
      <c r="J50" s="2"/>
    </row>
    <row r="51" spans="2:10">
      <c r="B51" s="2" t="s">
        <v>2066</v>
      </c>
      <c r="C51" s="1">
        <v>1842</v>
      </c>
      <c r="D51" s="1">
        <v>1286</v>
      </c>
      <c r="E51" s="36">
        <v>698.07</v>
      </c>
      <c r="F51" s="2">
        <v>-0.9</v>
      </c>
      <c r="G51" s="2">
        <v>-0.13</v>
      </c>
      <c r="H51" s="2">
        <v>0.65</v>
      </c>
      <c r="I51" s="36">
        <v>1063.68</v>
      </c>
      <c r="J51" s="2"/>
    </row>
    <row r="52" spans="2:10">
      <c r="B52" s="2" t="s">
        <v>2067</v>
      </c>
      <c r="C52" s="1">
        <v>1843</v>
      </c>
      <c r="D52" s="1">
        <v>1288</v>
      </c>
      <c r="E52" s="36">
        <v>698.97</v>
      </c>
      <c r="F52" s="2">
        <v>-0.28999999999999998</v>
      </c>
      <c r="G52" s="2">
        <v>-0.04</v>
      </c>
      <c r="H52" s="2">
        <v>0.03</v>
      </c>
      <c r="I52" s="36">
        <v>1064.31</v>
      </c>
      <c r="J52" s="2"/>
    </row>
    <row r="53" spans="2:10">
      <c r="B53" s="2" t="s">
        <v>2068</v>
      </c>
      <c r="C53" s="1">
        <v>1845</v>
      </c>
      <c r="D53" s="1">
        <v>1290</v>
      </c>
      <c r="E53" s="36">
        <v>699.26</v>
      </c>
      <c r="F53" s="2">
        <v>2.5299999999999998</v>
      </c>
      <c r="G53" s="2">
        <v>0.36</v>
      </c>
      <c r="H53" s="2">
        <v>-0.85</v>
      </c>
      <c r="I53" s="36">
        <v>1066.1500000000001</v>
      </c>
      <c r="J53" s="2"/>
    </row>
    <row r="54" spans="2:10">
      <c r="B54" s="2" t="s">
        <v>2069</v>
      </c>
      <c r="C54" s="1">
        <v>1846</v>
      </c>
      <c r="D54" s="1">
        <v>1286</v>
      </c>
      <c r="E54" s="36">
        <v>696.73</v>
      </c>
      <c r="F54" s="2">
        <v>15.82</v>
      </c>
      <c r="G54" s="2">
        <v>2.3199999999999998</v>
      </c>
      <c r="H54" s="2">
        <v>1.02</v>
      </c>
      <c r="I54" s="36">
        <v>1061.52</v>
      </c>
      <c r="J54" s="2"/>
    </row>
    <row r="55" spans="2:10">
      <c r="B55" s="2" t="s">
        <v>2070</v>
      </c>
      <c r="C55" s="1">
        <v>1847</v>
      </c>
      <c r="D55" s="1">
        <v>1258</v>
      </c>
      <c r="E55" s="36">
        <v>680.91</v>
      </c>
      <c r="F55" s="2">
        <v>2.84</v>
      </c>
      <c r="G55" s="2">
        <v>0.42</v>
      </c>
      <c r="H55" s="2">
        <v>-0.25</v>
      </c>
      <c r="I55" s="36">
        <v>1055.24</v>
      </c>
      <c r="J55" s="2"/>
    </row>
    <row r="56" spans="2:10">
      <c r="B56" s="2" t="s">
        <v>2071</v>
      </c>
      <c r="C56" s="1">
        <v>1851</v>
      </c>
      <c r="D56" s="1">
        <v>1255</v>
      </c>
      <c r="E56" s="36">
        <v>678.07</v>
      </c>
      <c r="F56" s="2">
        <v>3.89</v>
      </c>
      <c r="G56" s="2">
        <v>0.57999999999999996</v>
      </c>
      <c r="H56" s="2">
        <v>0.73</v>
      </c>
      <c r="I56" s="36">
        <v>1051.56</v>
      </c>
      <c r="J56" s="2"/>
    </row>
    <row r="57" spans="2:10">
      <c r="B57" s="2" t="s">
        <v>2072</v>
      </c>
      <c r="C57" s="1">
        <v>1854</v>
      </c>
      <c r="D57" s="1">
        <v>1250</v>
      </c>
      <c r="E57" s="36">
        <v>674.18</v>
      </c>
      <c r="F57" s="2">
        <v>6.05</v>
      </c>
      <c r="G57" s="2">
        <v>0.91</v>
      </c>
      <c r="H57" s="2">
        <v>-1.57</v>
      </c>
      <c r="I57" s="36">
        <v>1048.1400000000001</v>
      </c>
      <c r="J57" s="2"/>
    </row>
    <row r="58" spans="2:10">
      <c r="B58" s="2" t="s">
        <v>2073</v>
      </c>
      <c r="C58" s="1">
        <v>1855</v>
      </c>
      <c r="D58" s="1">
        <v>1239</v>
      </c>
      <c r="E58" s="36">
        <v>668.13</v>
      </c>
      <c r="F58" s="2">
        <v>-13.28</v>
      </c>
      <c r="G58" s="2">
        <v>-1.95</v>
      </c>
      <c r="H58" s="2">
        <v>-0.72</v>
      </c>
      <c r="I58" s="36">
        <v>1047.68</v>
      </c>
      <c r="J58" s="2"/>
    </row>
    <row r="59" spans="2:10">
      <c r="B59" s="2" t="s">
        <v>2063</v>
      </c>
      <c r="C59" s="1">
        <v>1856</v>
      </c>
      <c r="D59" s="1">
        <v>1265</v>
      </c>
      <c r="E59" s="36">
        <v>681.41</v>
      </c>
      <c r="F59" s="2">
        <v>10.28</v>
      </c>
      <c r="G59" s="2">
        <v>1.53</v>
      </c>
      <c r="H59" s="2">
        <v>0.48</v>
      </c>
      <c r="I59" s="36">
        <v>1046.7</v>
      </c>
      <c r="J59" s="2"/>
    </row>
    <row r="60" spans="2:10">
      <c r="B60" s="2" t="s">
        <v>2064</v>
      </c>
      <c r="C60" s="1">
        <v>1858</v>
      </c>
      <c r="D60" s="1">
        <v>1247</v>
      </c>
      <c r="E60" s="36">
        <v>671.13</v>
      </c>
      <c r="F60" s="2">
        <v>-2.13</v>
      </c>
      <c r="G60" s="2">
        <v>-0.32</v>
      </c>
      <c r="H60" s="2">
        <v>-0.9</v>
      </c>
      <c r="I60" s="36">
        <v>1044.81</v>
      </c>
      <c r="J60" s="2"/>
    </row>
    <row r="61" spans="2:10">
      <c r="B61" s="2" t="s">
        <v>2065</v>
      </c>
      <c r="C61" s="1">
        <v>1861</v>
      </c>
      <c r="D61" s="1">
        <v>1253</v>
      </c>
      <c r="E61" s="36">
        <v>673.26</v>
      </c>
      <c r="F61" s="2">
        <v>-2.0099999999999998</v>
      </c>
      <c r="G61" s="2">
        <v>-0.3</v>
      </c>
      <c r="H61" s="2">
        <v>-0.67</v>
      </c>
      <c r="I61" s="36">
        <v>1045.07</v>
      </c>
      <c r="J61" s="2"/>
    </row>
    <row r="62" spans="2:10">
      <c r="B62" s="2" t="s">
        <v>2062</v>
      </c>
      <c r="C62" s="1">
        <v>1862</v>
      </c>
      <c r="D62" s="1">
        <v>1257</v>
      </c>
      <c r="E62" s="36">
        <v>675.27</v>
      </c>
      <c r="F62" s="2">
        <v>-7.32</v>
      </c>
      <c r="G62" s="2">
        <v>-1.07</v>
      </c>
      <c r="H62" s="2">
        <v>0.79</v>
      </c>
      <c r="I62" s="36">
        <v>1042.26</v>
      </c>
      <c r="J62" s="2"/>
    </row>
    <row r="63" spans="2:10">
      <c r="B63" s="2" t="s">
        <v>2061</v>
      </c>
      <c r="C63" s="1">
        <v>1862</v>
      </c>
      <c r="D63" s="1">
        <v>1271</v>
      </c>
      <c r="E63" s="36">
        <v>682.59</v>
      </c>
      <c r="F63" s="2">
        <v>-5.88</v>
      </c>
      <c r="G63" s="2">
        <v>-0.85</v>
      </c>
      <c r="H63" s="2">
        <v>1.04</v>
      </c>
      <c r="I63" s="36">
        <v>1042.29</v>
      </c>
      <c r="J63" s="2"/>
    </row>
    <row r="64" spans="2:10">
      <c r="B64" s="2" t="s">
        <v>2060</v>
      </c>
      <c r="C64" s="1">
        <v>1863</v>
      </c>
      <c r="D64" s="1">
        <v>1282</v>
      </c>
      <c r="E64" s="36">
        <v>688.47</v>
      </c>
      <c r="F64" s="2">
        <v>-4.7</v>
      </c>
      <c r="G64" s="2">
        <v>-0.68</v>
      </c>
      <c r="H64" s="2">
        <v>-0.99</v>
      </c>
      <c r="I64" s="36">
        <v>1041.8800000000001</v>
      </c>
      <c r="J64" s="2"/>
    </row>
    <row r="65" spans="2:10">
      <c r="B65" s="2" t="s">
        <v>2058</v>
      </c>
      <c r="C65" s="1">
        <v>1863</v>
      </c>
      <c r="D65" s="1">
        <v>1291</v>
      </c>
      <c r="E65" s="36">
        <v>693.17</v>
      </c>
      <c r="F65" s="2">
        <v>0.43</v>
      </c>
      <c r="G65" s="2">
        <v>0.06</v>
      </c>
      <c r="H65" s="2">
        <v>0.95</v>
      </c>
      <c r="I65" s="36">
        <v>1038.82</v>
      </c>
      <c r="J65" s="2"/>
    </row>
    <row r="66" spans="2:10">
      <c r="B66" s="2" t="s">
        <v>2059</v>
      </c>
      <c r="C66" s="1">
        <v>1864</v>
      </c>
      <c r="D66" s="1">
        <v>1291</v>
      </c>
      <c r="E66" s="36">
        <v>692.74</v>
      </c>
      <c r="F66" s="2">
        <v>2.81</v>
      </c>
      <c r="G66" s="2">
        <v>0.41</v>
      </c>
      <c r="H66" s="2">
        <v>1.7</v>
      </c>
      <c r="I66" s="36">
        <v>1039.06</v>
      </c>
      <c r="J66" s="2"/>
    </row>
    <row r="67" spans="2:10">
      <c r="B67" s="2" t="s">
        <v>2056</v>
      </c>
      <c r="C67" s="1">
        <v>1866</v>
      </c>
      <c r="D67" s="1">
        <v>1287</v>
      </c>
      <c r="E67" s="36">
        <v>689.93</v>
      </c>
      <c r="F67" s="2">
        <v>-19.23</v>
      </c>
      <c r="G67" s="2">
        <v>-2.71</v>
      </c>
      <c r="H67" s="2">
        <v>-1.07</v>
      </c>
      <c r="I67" s="36">
        <v>1039.94</v>
      </c>
      <c r="J67" s="2"/>
    </row>
    <row r="68" spans="2:10">
      <c r="B68" s="2" t="s">
        <v>2053</v>
      </c>
      <c r="C68" s="1">
        <v>1865</v>
      </c>
      <c r="D68" s="1">
        <v>1323</v>
      </c>
      <c r="E68" s="36">
        <v>709.16</v>
      </c>
      <c r="F68" s="2">
        <v>-11.56</v>
      </c>
      <c r="G68" s="2">
        <v>-1.6</v>
      </c>
      <c r="H68" s="2">
        <v>-1.03</v>
      </c>
      <c r="I68" s="36">
        <v>1040.3599999999999</v>
      </c>
      <c r="J68" s="2"/>
    </row>
    <row r="69" spans="2:10">
      <c r="B69" s="2" t="s">
        <v>2054</v>
      </c>
      <c r="C69" s="1">
        <v>1866</v>
      </c>
      <c r="D69" s="1">
        <v>1345</v>
      </c>
      <c r="E69" s="36">
        <v>720.72</v>
      </c>
      <c r="F69" s="2">
        <v>-3.16</v>
      </c>
      <c r="G69" s="2">
        <v>-0.44</v>
      </c>
      <c r="H69" s="2">
        <v>-0.55000000000000004</v>
      </c>
      <c r="I69" s="36">
        <v>1039.74</v>
      </c>
      <c r="J69" s="2"/>
    </row>
    <row r="70" spans="2:10">
      <c r="B70" s="2" t="s">
        <v>2055</v>
      </c>
      <c r="C70" s="1">
        <v>1867</v>
      </c>
      <c r="D70" s="1">
        <v>1352</v>
      </c>
      <c r="E70" s="36">
        <v>723.88</v>
      </c>
      <c r="F70" s="2">
        <v>9.02</v>
      </c>
      <c r="G70" s="2">
        <v>1.26</v>
      </c>
      <c r="H70" s="2">
        <v>1.73</v>
      </c>
      <c r="I70" s="36">
        <v>1038.99</v>
      </c>
      <c r="J70" s="2"/>
    </row>
    <row r="71" spans="2:10">
      <c r="B71" s="2" t="s">
        <v>2051</v>
      </c>
      <c r="C71" s="1">
        <v>1869</v>
      </c>
      <c r="D71" s="1">
        <v>1336</v>
      </c>
      <c r="E71" s="36">
        <v>714.86</v>
      </c>
      <c r="F71" s="2">
        <v>10.42</v>
      </c>
      <c r="G71" s="2">
        <v>1.48</v>
      </c>
      <c r="H71" s="2">
        <v>0.72</v>
      </c>
      <c r="I71" s="36">
        <v>1038.99</v>
      </c>
      <c r="J71" s="2"/>
    </row>
    <row r="72" spans="2:10">
      <c r="B72" s="2" t="s">
        <v>2052</v>
      </c>
      <c r="C72" s="1">
        <v>1870</v>
      </c>
      <c r="D72" s="1">
        <v>1317</v>
      </c>
      <c r="E72" s="36">
        <v>704.44</v>
      </c>
      <c r="F72" s="2">
        <v>-5.89</v>
      </c>
      <c r="G72" s="2">
        <v>-0.83</v>
      </c>
      <c r="H72" s="2">
        <v>-1.08</v>
      </c>
      <c r="I72" s="36">
        <v>1037.43</v>
      </c>
      <c r="J72" s="2"/>
    </row>
    <row r="73" spans="2:10">
      <c r="B73" s="2" t="s">
        <v>2041</v>
      </c>
      <c r="C73" s="1">
        <v>1869</v>
      </c>
      <c r="D73" s="1">
        <v>1328</v>
      </c>
      <c r="E73" s="36">
        <v>710.33</v>
      </c>
      <c r="F73" s="2">
        <v>-5.01</v>
      </c>
      <c r="G73" s="2">
        <v>-0.7</v>
      </c>
      <c r="H73" s="2">
        <v>-0.39</v>
      </c>
      <c r="I73" s="36">
        <v>1036.52</v>
      </c>
      <c r="J73" s="2"/>
    </row>
    <row r="74" spans="2:10">
      <c r="B74" s="2" t="s">
        <v>2042</v>
      </c>
      <c r="C74" s="1">
        <v>1869</v>
      </c>
      <c r="D74" s="1">
        <v>1337</v>
      </c>
      <c r="E74" s="36">
        <v>715.34</v>
      </c>
      <c r="F74" s="2">
        <v>-7.03</v>
      </c>
      <c r="G74" s="2">
        <v>-0.97</v>
      </c>
      <c r="H74" s="2">
        <v>-1.36</v>
      </c>
      <c r="I74" s="36">
        <v>1037.92</v>
      </c>
      <c r="J74" s="2"/>
    </row>
    <row r="75" spans="2:10">
      <c r="B75" s="2" t="s">
        <v>2043</v>
      </c>
      <c r="C75" s="1">
        <v>1869</v>
      </c>
      <c r="D75" s="1">
        <v>1350</v>
      </c>
      <c r="E75" s="36">
        <v>722.37</v>
      </c>
      <c r="F75" s="2">
        <v>1.91</v>
      </c>
      <c r="G75" s="2">
        <v>0.27</v>
      </c>
      <c r="H75" s="2">
        <v>0.98</v>
      </c>
      <c r="I75" s="36">
        <v>1036.9100000000001</v>
      </c>
      <c r="J75" s="2"/>
    </row>
    <row r="76" spans="2:10">
      <c r="B76" s="2" t="s">
        <v>2044</v>
      </c>
      <c r="C76" s="1">
        <v>1870</v>
      </c>
      <c r="D76" s="1">
        <v>1347</v>
      </c>
      <c r="E76" s="36">
        <v>720.46</v>
      </c>
      <c r="F76" s="2">
        <v>9.0399999999999991</v>
      </c>
      <c r="G76" s="2">
        <v>1.27</v>
      </c>
      <c r="H76" s="2">
        <v>0.52</v>
      </c>
      <c r="I76" s="36">
        <v>1039.5</v>
      </c>
      <c r="J76" s="2"/>
    </row>
    <row r="77" spans="2:10">
      <c r="B77" s="2" t="s">
        <v>2045</v>
      </c>
      <c r="C77" s="1">
        <v>1869</v>
      </c>
      <c r="D77" s="1">
        <v>1330</v>
      </c>
      <c r="E77" s="36">
        <v>711.42</v>
      </c>
      <c r="F77" s="2">
        <v>3.71</v>
      </c>
      <c r="G77" s="2">
        <v>0.52</v>
      </c>
      <c r="H77" s="2">
        <v>0.64</v>
      </c>
      <c r="I77" s="36">
        <v>1041.82</v>
      </c>
      <c r="J77" s="2"/>
    </row>
    <row r="78" spans="2:10">
      <c r="B78" s="2" t="s">
        <v>2046</v>
      </c>
      <c r="C78" s="1">
        <v>1871</v>
      </c>
      <c r="D78" s="1">
        <v>1324</v>
      </c>
      <c r="E78" s="36">
        <v>707.71</v>
      </c>
      <c r="F78" s="2">
        <v>4.75</v>
      </c>
      <c r="G78" s="2">
        <v>0.68</v>
      </c>
      <c r="H78" s="2">
        <v>0.3</v>
      </c>
      <c r="I78" s="36">
        <v>1041.6300000000001</v>
      </c>
      <c r="J78" s="2"/>
    </row>
    <row r="79" spans="2:10">
      <c r="B79" s="2" t="s">
        <v>2047</v>
      </c>
      <c r="C79" s="1">
        <v>1874</v>
      </c>
      <c r="D79" s="1">
        <v>1318</v>
      </c>
      <c r="E79" s="36">
        <v>702.96</v>
      </c>
      <c r="F79" s="2">
        <v>0.51</v>
      </c>
      <c r="G79" s="2">
        <v>7.0000000000000007E-2</v>
      </c>
      <c r="H79" s="2">
        <v>1.56</v>
      </c>
      <c r="I79" s="36">
        <v>1040.3399999999999</v>
      </c>
      <c r="J79" s="2"/>
    </row>
    <row r="80" spans="2:10">
      <c r="B80" s="2" t="s">
        <v>2048</v>
      </c>
      <c r="C80" s="1">
        <v>1876</v>
      </c>
      <c r="D80" s="1">
        <v>1317</v>
      </c>
      <c r="E80" s="36">
        <v>702.45</v>
      </c>
      <c r="F80" s="2">
        <v>15.51</v>
      </c>
      <c r="G80" s="2">
        <v>2.2599999999999998</v>
      </c>
      <c r="H80" s="2">
        <v>1.23</v>
      </c>
      <c r="I80" s="36">
        <v>1040.82</v>
      </c>
      <c r="J80" s="2"/>
    </row>
    <row r="81" spans="2:10">
      <c r="B81" s="2" t="s">
        <v>2049</v>
      </c>
      <c r="C81" s="1">
        <v>1876</v>
      </c>
      <c r="D81" s="1">
        <v>1289</v>
      </c>
      <c r="E81" s="36">
        <v>686.94</v>
      </c>
      <c r="F81" s="2">
        <v>-2.16</v>
      </c>
      <c r="G81" s="2">
        <v>-0.31</v>
      </c>
      <c r="H81" s="2">
        <v>-1.88</v>
      </c>
      <c r="I81" s="36">
        <v>1040.1199999999999</v>
      </c>
      <c r="J81" s="2"/>
    </row>
    <row r="82" spans="2:10">
      <c r="B82" s="2" t="s">
        <v>2050</v>
      </c>
      <c r="C82" s="1">
        <v>1877</v>
      </c>
      <c r="D82" s="1">
        <v>1293</v>
      </c>
      <c r="E82" s="36">
        <v>689.1</v>
      </c>
      <c r="F82" s="2">
        <v>-17.22</v>
      </c>
      <c r="G82" s="2">
        <v>-2.44</v>
      </c>
      <c r="H82" s="2">
        <v>-0.25</v>
      </c>
      <c r="I82" s="36">
        <v>1039.06</v>
      </c>
      <c r="J82" s="2"/>
    </row>
    <row r="83" spans="2:10">
      <c r="B83" s="2" t="s">
        <v>2036</v>
      </c>
      <c r="C83" s="1">
        <v>1876</v>
      </c>
      <c r="D83" s="1">
        <v>1325</v>
      </c>
      <c r="E83" s="36">
        <v>706.32</v>
      </c>
      <c r="F83" s="2">
        <v>-9.2899999999999991</v>
      </c>
      <c r="G83" s="2">
        <v>-1.3</v>
      </c>
      <c r="H83" s="2">
        <v>-1.18</v>
      </c>
      <c r="I83" s="36">
        <v>1037.6199999999999</v>
      </c>
      <c r="J83" s="2"/>
    </row>
    <row r="84" spans="2:10">
      <c r="B84" s="2" t="s">
        <v>2037</v>
      </c>
      <c r="C84" s="1">
        <v>1877</v>
      </c>
      <c r="D84" s="1">
        <v>1343</v>
      </c>
      <c r="E84" s="36">
        <v>715.61</v>
      </c>
      <c r="F84" s="2">
        <v>4.8099999999999996</v>
      </c>
      <c r="G84" s="2">
        <v>0.68</v>
      </c>
      <c r="H84" s="2">
        <v>-0.23</v>
      </c>
      <c r="I84" s="36">
        <v>1036.74</v>
      </c>
      <c r="J84" s="2"/>
    </row>
    <row r="85" spans="2:10">
      <c r="B85" s="2" t="s">
        <v>2038</v>
      </c>
      <c r="C85" s="1">
        <v>1931</v>
      </c>
      <c r="D85" s="1">
        <v>1373</v>
      </c>
      <c r="E85" s="36">
        <v>710.8</v>
      </c>
      <c r="F85" s="2">
        <v>3.85</v>
      </c>
      <c r="G85" s="2">
        <v>0.54</v>
      </c>
      <c r="H85" s="2">
        <v>-0.32</v>
      </c>
      <c r="I85" s="36">
        <v>1036.8599999999999</v>
      </c>
      <c r="J85" s="2"/>
    </row>
    <row r="86" spans="2:10">
      <c r="B86" s="2" t="s">
        <v>2039</v>
      </c>
      <c r="C86" s="1">
        <v>1932</v>
      </c>
      <c r="D86" s="1">
        <v>1366</v>
      </c>
      <c r="E86" s="36">
        <v>706.95</v>
      </c>
      <c r="F86" s="2">
        <v>7.92</v>
      </c>
      <c r="G86" s="2">
        <v>1.1299999999999999</v>
      </c>
      <c r="H86" s="2">
        <v>-0.14000000000000001</v>
      </c>
      <c r="I86" s="36">
        <v>1037.49</v>
      </c>
      <c r="J86" s="2"/>
    </row>
    <row r="87" spans="2:10">
      <c r="B87" s="2" t="s">
        <v>2040</v>
      </c>
      <c r="C87" s="1">
        <v>1934</v>
      </c>
      <c r="D87" s="1">
        <v>1352</v>
      </c>
      <c r="E87" s="36">
        <v>699.03</v>
      </c>
      <c r="F87" s="2">
        <v>-11.17</v>
      </c>
      <c r="G87" s="2">
        <v>-1.57</v>
      </c>
      <c r="H87" s="2">
        <v>0.15</v>
      </c>
      <c r="I87" s="36">
        <v>1043.0999999999999</v>
      </c>
      <c r="J87" s="2"/>
    </row>
    <row r="88" spans="2:10">
      <c r="B88" s="2" t="s">
        <v>2031</v>
      </c>
      <c r="C88" s="1">
        <v>1937</v>
      </c>
      <c r="D88" s="1">
        <v>1376</v>
      </c>
      <c r="E88" s="36">
        <v>710.2</v>
      </c>
      <c r="F88" s="2">
        <v>9.06</v>
      </c>
      <c r="G88" s="2">
        <v>1.29</v>
      </c>
      <c r="H88" s="2">
        <v>-0.42</v>
      </c>
      <c r="I88" s="36">
        <v>1044.81</v>
      </c>
      <c r="J88" s="2"/>
    </row>
    <row r="89" spans="2:10">
      <c r="B89" s="2" t="s">
        <v>2032</v>
      </c>
      <c r="C89" s="1">
        <v>1940</v>
      </c>
      <c r="D89" s="1">
        <v>1360</v>
      </c>
      <c r="E89" s="36">
        <v>701.14</v>
      </c>
      <c r="F89" s="2">
        <v>1.75</v>
      </c>
      <c r="G89" s="2">
        <v>0.25</v>
      </c>
      <c r="H89" s="2">
        <v>-0.1</v>
      </c>
      <c r="I89" s="36">
        <v>1046.58</v>
      </c>
      <c r="J89" s="2"/>
    </row>
    <row r="90" spans="2:10">
      <c r="B90" s="2" t="s">
        <v>2033</v>
      </c>
      <c r="C90" s="1">
        <v>1939</v>
      </c>
      <c r="D90" s="1">
        <v>1356</v>
      </c>
      <c r="E90" s="36">
        <v>699.39</v>
      </c>
      <c r="F90" s="2">
        <v>-16.04</v>
      </c>
      <c r="G90" s="2">
        <v>-2.2400000000000002</v>
      </c>
      <c r="H90" s="2">
        <v>-1.44</v>
      </c>
      <c r="I90" s="36">
        <v>1046.07</v>
      </c>
      <c r="J90" s="2"/>
    </row>
    <row r="91" spans="2:10">
      <c r="B91" s="2" t="s">
        <v>2034</v>
      </c>
      <c r="C91" s="1">
        <v>1940</v>
      </c>
      <c r="D91" s="1">
        <v>1388</v>
      </c>
      <c r="E91" s="36">
        <v>715.43</v>
      </c>
      <c r="F91" s="2">
        <v>-19.48</v>
      </c>
      <c r="G91" s="2">
        <v>-2.65</v>
      </c>
      <c r="H91" s="2">
        <v>-0.71</v>
      </c>
      <c r="I91" s="36">
        <v>1044.74</v>
      </c>
      <c r="J91" s="2"/>
    </row>
    <row r="92" spans="2:10">
      <c r="B92" s="2" t="s">
        <v>2035</v>
      </c>
      <c r="C92" s="1">
        <v>1940</v>
      </c>
      <c r="D92" s="1">
        <v>1426</v>
      </c>
      <c r="E92" s="36">
        <v>734.91</v>
      </c>
      <c r="F92" s="2">
        <v>-4.34</v>
      </c>
      <c r="G92" s="2">
        <v>-0.59</v>
      </c>
      <c r="H92" s="2">
        <v>0.3</v>
      </c>
      <c r="I92" s="36">
        <v>1047.05</v>
      </c>
      <c r="J92" s="2"/>
    </row>
    <row r="93" spans="2:10">
      <c r="B93" s="2" t="s">
        <v>2029</v>
      </c>
      <c r="C93" s="1">
        <v>1940</v>
      </c>
      <c r="D93" s="1">
        <v>1434</v>
      </c>
      <c r="E93" s="36">
        <v>739.25</v>
      </c>
      <c r="F93" s="2">
        <v>3.18</v>
      </c>
      <c r="G93" s="2">
        <v>0.43</v>
      </c>
      <c r="H93" s="2">
        <v>-0.62</v>
      </c>
      <c r="I93" s="36">
        <v>1047.06</v>
      </c>
      <c r="J93" s="2" t="s">
        <v>23</v>
      </c>
    </row>
    <row r="94" spans="2:10">
      <c r="B94" s="2" t="s">
        <v>2030</v>
      </c>
      <c r="C94" s="1">
        <v>1941</v>
      </c>
      <c r="D94" s="1">
        <v>1428</v>
      </c>
      <c r="E94" s="36">
        <v>736.07</v>
      </c>
      <c r="F94" s="2">
        <v>-16.399999999999999</v>
      </c>
      <c r="G94" s="2">
        <v>-2.1800000000000002</v>
      </c>
      <c r="H94" s="2">
        <v>-2.06</v>
      </c>
      <c r="I94" s="36">
        <v>1044.71</v>
      </c>
      <c r="J94" s="2"/>
    </row>
    <row r="95" spans="2:10">
      <c r="B95" s="2" t="s">
        <v>1382</v>
      </c>
      <c r="C95" s="1">
        <v>1940</v>
      </c>
      <c r="D95" s="1">
        <v>1460</v>
      </c>
      <c r="E95" s="36">
        <v>752.47</v>
      </c>
      <c r="F95" s="2">
        <v>5.09</v>
      </c>
      <c r="G95" s="2">
        <v>0.68</v>
      </c>
      <c r="H95" s="2">
        <v>0.68</v>
      </c>
      <c r="I95" s="36">
        <v>1042.8900000000001</v>
      </c>
      <c r="J95" s="2"/>
    </row>
    <row r="96" spans="2:10">
      <c r="B96" s="2" t="s">
        <v>1383</v>
      </c>
      <c r="C96" s="1">
        <v>1942</v>
      </c>
      <c r="D96" s="1">
        <v>1451</v>
      </c>
      <c r="E96" s="36">
        <v>747.38</v>
      </c>
      <c r="F96" s="2">
        <v>-0.78</v>
      </c>
      <c r="G96" s="2">
        <v>-0.1</v>
      </c>
      <c r="H96" s="2">
        <v>-0.56999999999999995</v>
      </c>
      <c r="I96" s="36">
        <v>1042.26</v>
      </c>
      <c r="J96" s="2"/>
    </row>
    <row r="97" spans="2:10">
      <c r="B97" s="2" t="s">
        <v>1384</v>
      </c>
      <c r="C97" s="1">
        <v>1941</v>
      </c>
      <c r="D97" s="1">
        <v>1452</v>
      </c>
      <c r="E97" s="36">
        <v>748.16</v>
      </c>
      <c r="F97" s="2">
        <v>-11.87</v>
      </c>
      <c r="G97" s="2">
        <v>-1.56</v>
      </c>
      <c r="H97" s="2">
        <v>-0.12</v>
      </c>
      <c r="I97" s="36">
        <v>1040.5999999999999</v>
      </c>
      <c r="J97" s="2"/>
    </row>
    <row r="98" spans="2:10">
      <c r="B98" s="2" t="s">
        <v>1385</v>
      </c>
      <c r="C98" s="1">
        <v>1941</v>
      </c>
      <c r="D98" s="1">
        <v>1475</v>
      </c>
      <c r="E98" s="36">
        <v>760.03</v>
      </c>
      <c r="F98" s="2">
        <v>-7.71</v>
      </c>
      <c r="G98" s="2">
        <v>-1</v>
      </c>
      <c r="H98" s="2">
        <v>-1.61</v>
      </c>
      <c r="I98" s="36">
        <v>1043.44</v>
      </c>
      <c r="J98" s="2"/>
    </row>
    <row r="99" spans="2:10">
      <c r="B99" s="2" t="s">
        <v>1379</v>
      </c>
      <c r="C99" s="1">
        <v>1941</v>
      </c>
      <c r="D99" s="1">
        <v>1490</v>
      </c>
      <c r="E99" s="36">
        <v>767.74</v>
      </c>
      <c r="F99" s="2">
        <v>-4.45</v>
      </c>
      <c r="G99" s="2">
        <v>-0.57999999999999996</v>
      </c>
      <c r="H99" s="2">
        <v>-0.6</v>
      </c>
      <c r="I99" s="36">
        <v>1039.6099999999999</v>
      </c>
      <c r="J99" s="2"/>
    </row>
    <row r="100" spans="2:10">
      <c r="B100" s="2" t="s">
        <v>1380</v>
      </c>
      <c r="C100" s="1">
        <v>1942</v>
      </c>
      <c r="D100" s="1">
        <v>1499</v>
      </c>
      <c r="E100" s="36">
        <v>772.19</v>
      </c>
      <c r="F100" s="2">
        <v>-17.170000000000002</v>
      </c>
      <c r="G100" s="2">
        <v>-2.1800000000000002</v>
      </c>
      <c r="H100" s="2">
        <v>-0.82</v>
      </c>
      <c r="I100" s="36">
        <v>1039.67</v>
      </c>
      <c r="J100" s="2"/>
    </row>
    <row r="101" spans="2:10">
      <c r="B101" s="2" t="s">
        <v>1381</v>
      </c>
      <c r="C101" s="1">
        <v>1943</v>
      </c>
      <c r="D101" s="1">
        <v>1534</v>
      </c>
      <c r="E101" s="36">
        <v>789.36</v>
      </c>
      <c r="F101" s="2">
        <v>11.61</v>
      </c>
      <c r="G101" s="2">
        <v>1.49</v>
      </c>
      <c r="H101" s="2">
        <v>0.08</v>
      </c>
      <c r="I101" s="36">
        <v>1040.3</v>
      </c>
      <c r="J101" s="2"/>
    </row>
    <row r="102" spans="2:10">
      <c r="B102" s="2" t="s">
        <v>1378</v>
      </c>
      <c r="C102" s="1">
        <v>1944</v>
      </c>
      <c r="D102" s="1">
        <v>1512</v>
      </c>
      <c r="E102" s="36">
        <v>777.75</v>
      </c>
      <c r="F102" s="2">
        <v>-1.17</v>
      </c>
      <c r="G102" s="2">
        <v>-0.15</v>
      </c>
      <c r="H102" s="2">
        <v>0.32</v>
      </c>
      <c r="I102" s="36">
        <v>1038.2</v>
      </c>
      <c r="J102" s="2"/>
    </row>
    <row r="103" spans="2:10">
      <c r="B103" s="2" t="s">
        <v>1376</v>
      </c>
      <c r="C103" s="1">
        <v>1944</v>
      </c>
      <c r="D103" s="1">
        <v>1514</v>
      </c>
      <c r="E103" s="36">
        <v>778.92</v>
      </c>
      <c r="F103" s="2">
        <v>12.49</v>
      </c>
      <c r="G103" s="2">
        <v>1.63</v>
      </c>
      <c r="H103" s="2">
        <v>0.86</v>
      </c>
      <c r="I103" s="36">
        <v>1042.75</v>
      </c>
      <c r="J103" s="2"/>
    </row>
    <row r="104" spans="2:10">
      <c r="B104" s="2" t="s">
        <v>1377</v>
      </c>
      <c r="C104" s="1">
        <v>1943</v>
      </c>
      <c r="D104" s="1">
        <v>1489</v>
      </c>
      <c r="E104" s="36">
        <v>766.43</v>
      </c>
      <c r="F104" s="2">
        <v>-3.91</v>
      </c>
      <c r="G104" s="2">
        <v>-0.51</v>
      </c>
      <c r="H104" s="2">
        <v>-0.01</v>
      </c>
      <c r="I104" s="36">
        <v>1043.48</v>
      </c>
      <c r="J104" s="2"/>
    </row>
    <row r="105" spans="2:10">
      <c r="B105" s="2" t="s">
        <v>1372</v>
      </c>
      <c r="C105" s="1">
        <v>1944</v>
      </c>
      <c r="D105" s="1">
        <v>1498</v>
      </c>
      <c r="E105" s="36">
        <v>770.34</v>
      </c>
      <c r="F105" s="2">
        <v>-14.72</v>
      </c>
      <c r="G105" s="2">
        <v>-1.88</v>
      </c>
      <c r="H105" s="2">
        <v>-1.18</v>
      </c>
      <c r="I105" s="36">
        <v>1040.8900000000001</v>
      </c>
      <c r="J105" s="2"/>
    </row>
    <row r="106" spans="2:10">
      <c r="B106" s="2" t="s">
        <v>1373</v>
      </c>
      <c r="C106" s="1">
        <v>1945</v>
      </c>
      <c r="D106" s="1">
        <v>1527</v>
      </c>
      <c r="E106" s="36">
        <v>785.06</v>
      </c>
      <c r="F106" s="2">
        <v>-10.46</v>
      </c>
      <c r="G106" s="2">
        <v>-1.31</v>
      </c>
      <c r="H106" s="2">
        <v>-0.91</v>
      </c>
      <c r="I106" s="36">
        <v>1039.53</v>
      </c>
      <c r="J106" s="2"/>
    </row>
    <row r="107" spans="2:10">
      <c r="B107" s="2" t="s">
        <v>1370</v>
      </c>
      <c r="C107" s="1">
        <v>1947</v>
      </c>
      <c r="D107" s="1">
        <v>1549</v>
      </c>
      <c r="E107" s="36">
        <v>795.52</v>
      </c>
      <c r="F107" s="2">
        <v>-29.63</v>
      </c>
      <c r="G107" s="2">
        <v>-3.59</v>
      </c>
      <c r="H107" s="2">
        <v>-0.49</v>
      </c>
      <c r="I107" s="36">
        <v>1038.98</v>
      </c>
      <c r="J107" s="2"/>
    </row>
    <row r="108" spans="2:10">
      <c r="B108" s="2" t="s">
        <v>1371</v>
      </c>
      <c r="C108" s="1">
        <v>1947</v>
      </c>
      <c r="D108" s="1">
        <v>1606</v>
      </c>
      <c r="E108" s="36">
        <v>825.15</v>
      </c>
      <c r="F108" s="2">
        <v>2.61</v>
      </c>
      <c r="G108" s="2">
        <v>0.32</v>
      </c>
      <c r="H108" s="2">
        <v>-0.78</v>
      </c>
      <c r="I108" s="36">
        <v>1042.24</v>
      </c>
      <c r="J108" s="2"/>
    </row>
    <row r="109" spans="2:10">
      <c r="B109" s="2" t="s">
        <v>1368</v>
      </c>
      <c r="C109" s="1">
        <v>1949</v>
      </c>
      <c r="D109" s="1">
        <v>1603</v>
      </c>
      <c r="E109" s="36">
        <v>822.54</v>
      </c>
      <c r="F109" s="2">
        <v>-5.79</v>
      </c>
      <c r="G109" s="2">
        <v>-0.7</v>
      </c>
      <c r="H109" s="2">
        <v>-0.35</v>
      </c>
      <c r="I109" s="36">
        <v>1038.08</v>
      </c>
      <c r="J109" s="2"/>
    </row>
    <row r="110" spans="2:10">
      <c r="B110" s="2" t="s">
        <v>1369</v>
      </c>
      <c r="C110" s="1">
        <v>1952</v>
      </c>
      <c r="D110" s="1">
        <v>1617</v>
      </c>
      <c r="E110" s="36">
        <v>828.33</v>
      </c>
      <c r="F110" s="2">
        <v>-7.5</v>
      </c>
      <c r="G110" s="2">
        <v>-0.9</v>
      </c>
      <c r="H110" s="2">
        <v>-0.42</v>
      </c>
      <c r="I110" s="36">
        <v>1035.3900000000001</v>
      </c>
      <c r="J110" s="2"/>
    </row>
    <row r="111" spans="2:10">
      <c r="B111" s="2" t="s">
        <v>1362</v>
      </c>
      <c r="C111" s="1">
        <v>1952</v>
      </c>
      <c r="D111" s="1">
        <v>1631</v>
      </c>
      <c r="E111" s="36">
        <v>835.83</v>
      </c>
      <c r="F111" s="2">
        <v>-16.55</v>
      </c>
      <c r="G111" s="2">
        <v>-1.94</v>
      </c>
      <c r="H111" s="2">
        <v>-0.59</v>
      </c>
      <c r="I111" s="36">
        <v>1036.4100000000001</v>
      </c>
      <c r="J111" s="2"/>
    </row>
    <row r="112" spans="2:10">
      <c r="B112" s="2" t="s">
        <v>1363</v>
      </c>
      <c r="C112" s="1">
        <v>1951</v>
      </c>
      <c r="D112" s="1">
        <v>1663</v>
      </c>
      <c r="E112" s="36">
        <v>852.38</v>
      </c>
      <c r="F112" s="2">
        <v>3.83</v>
      </c>
      <c r="G112" s="2">
        <v>0.45</v>
      </c>
      <c r="H112" s="2">
        <v>0.42</v>
      </c>
      <c r="I112" s="36">
        <v>1038.81</v>
      </c>
      <c r="J112" s="2"/>
    </row>
    <row r="113" spans="2:10">
      <c r="B113" s="2" t="s">
        <v>1364</v>
      </c>
      <c r="C113" s="1">
        <v>1953</v>
      </c>
      <c r="D113" s="1">
        <v>1657</v>
      </c>
      <c r="E113" s="36">
        <v>848.55</v>
      </c>
      <c r="F113" s="2">
        <v>8.25</v>
      </c>
      <c r="G113" s="2">
        <v>0.98</v>
      </c>
      <c r="H113" s="2">
        <v>0.5</v>
      </c>
      <c r="I113" s="36">
        <v>1041.43</v>
      </c>
      <c r="J113" s="2"/>
    </row>
    <row r="114" spans="2:10">
      <c r="B114" s="2" t="s">
        <v>1365</v>
      </c>
      <c r="C114" s="1">
        <v>1953</v>
      </c>
      <c r="D114" s="1">
        <v>1641</v>
      </c>
      <c r="E114" s="36">
        <v>840.3</v>
      </c>
      <c r="F114" s="2">
        <v>6.92</v>
      </c>
      <c r="G114" s="2">
        <v>0.83</v>
      </c>
      <c r="H114" s="2">
        <v>0.3</v>
      </c>
      <c r="I114" s="36">
        <v>1041.7</v>
      </c>
      <c r="J114" s="2"/>
    </row>
    <row r="115" spans="2:10">
      <c r="B115" s="2" t="s">
        <v>1366</v>
      </c>
      <c r="C115" s="1">
        <v>1957</v>
      </c>
      <c r="D115" s="1">
        <v>1631</v>
      </c>
      <c r="E115" s="36">
        <v>833.38</v>
      </c>
      <c r="F115" s="2">
        <v>-0.34</v>
      </c>
      <c r="G115" s="2">
        <v>-0.04</v>
      </c>
      <c r="H115" s="2">
        <v>0.24</v>
      </c>
      <c r="I115" s="36">
        <v>1045.6300000000001</v>
      </c>
      <c r="J115" s="2"/>
    </row>
    <row r="116" spans="2:10">
      <c r="B116" s="2" t="s">
        <v>1367</v>
      </c>
      <c r="C116" s="1">
        <v>1957</v>
      </c>
      <c r="D116" s="1">
        <v>1632</v>
      </c>
      <c r="E116" s="36">
        <v>833.72</v>
      </c>
      <c r="F116" s="2">
        <v>0.81</v>
      </c>
      <c r="G116" s="2">
        <v>0.1</v>
      </c>
      <c r="H116" s="2">
        <v>-0.45</v>
      </c>
      <c r="I116" s="36">
        <v>1045.77</v>
      </c>
      <c r="J116" s="2"/>
    </row>
    <row r="117" spans="2:10">
      <c r="B117" s="2" t="s">
        <v>1361</v>
      </c>
      <c r="C117" s="1">
        <v>1958</v>
      </c>
      <c r="D117" s="1">
        <v>1631</v>
      </c>
      <c r="E117" s="36">
        <v>832.91</v>
      </c>
      <c r="F117" s="2">
        <v>-15.17</v>
      </c>
      <c r="G117" s="2">
        <v>-1.79</v>
      </c>
      <c r="H117" s="2">
        <v>-1.22</v>
      </c>
      <c r="I117" s="36">
        <v>1052.3399999999999</v>
      </c>
      <c r="J117" s="2"/>
    </row>
    <row r="118" spans="2:10">
      <c r="B118" s="2" t="s">
        <v>1360</v>
      </c>
      <c r="C118" s="1">
        <v>1958</v>
      </c>
      <c r="D118" s="1">
        <v>1661</v>
      </c>
      <c r="E118" s="36">
        <v>848.08</v>
      </c>
      <c r="F118" s="2">
        <v>-9.48</v>
      </c>
      <c r="G118" s="2">
        <v>-1.1100000000000001</v>
      </c>
      <c r="H118" s="2">
        <v>7.0000000000000007E-2</v>
      </c>
      <c r="I118" s="36">
        <v>1051.6600000000001</v>
      </c>
      <c r="J118" s="2"/>
    </row>
    <row r="119" spans="2:10">
      <c r="B119" s="2" t="s">
        <v>1359</v>
      </c>
      <c r="C119" s="1">
        <v>1961</v>
      </c>
      <c r="D119" s="1">
        <v>1681</v>
      </c>
      <c r="E119" s="36">
        <v>857.56</v>
      </c>
      <c r="F119" s="2">
        <v>-13.83</v>
      </c>
      <c r="G119" s="2">
        <v>-1.59</v>
      </c>
      <c r="H119" s="2">
        <v>-1.1499999999999999</v>
      </c>
      <c r="I119" s="36">
        <v>1050.54</v>
      </c>
      <c r="J119" s="2"/>
    </row>
    <row r="120" spans="2:10">
      <c r="B120" s="2" t="s">
        <v>1358</v>
      </c>
      <c r="C120" s="1">
        <v>1962</v>
      </c>
      <c r="D120" s="1">
        <v>1710</v>
      </c>
      <c r="E120" s="36">
        <v>871.39</v>
      </c>
      <c r="F120" s="2">
        <v>-7.55</v>
      </c>
      <c r="G120" s="2">
        <v>-0.86</v>
      </c>
      <c r="H120" s="2">
        <v>-1.19</v>
      </c>
      <c r="I120" s="36">
        <v>1049.26</v>
      </c>
      <c r="J120" s="2"/>
    </row>
    <row r="121" spans="2:10">
      <c r="B121" s="2" t="s">
        <v>1355</v>
      </c>
      <c r="C121" s="1">
        <v>1962</v>
      </c>
      <c r="D121" s="1">
        <v>1725</v>
      </c>
      <c r="E121" s="36">
        <v>878.94</v>
      </c>
      <c r="F121" s="2">
        <v>-8.18</v>
      </c>
      <c r="G121" s="2">
        <v>-0.92</v>
      </c>
      <c r="H121" s="2">
        <v>0.45</v>
      </c>
      <c r="I121" s="36">
        <v>1050.4000000000001</v>
      </c>
      <c r="J121" s="2"/>
    </row>
    <row r="122" spans="2:10">
      <c r="B122" s="2" t="s">
        <v>1356</v>
      </c>
      <c r="C122" s="1">
        <v>1963</v>
      </c>
      <c r="D122" s="1">
        <v>1741</v>
      </c>
      <c r="E122" s="36">
        <v>887.12</v>
      </c>
      <c r="F122" s="2">
        <v>8.73</v>
      </c>
      <c r="G122" s="2">
        <v>0.99</v>
      </c>
      <c r="H122" s="2">
        <v>0.43</v>
      </c>
      <c r="I122" s="36">
        <v>1050.47</v>
      </c>
      <c r="J122" s="2"/>
    </row>
    <row r="123" spans="2:10">
      <c r="B123" s="2" t="s">
        <v>1354</v>
      </c>
      <c r="C123" s="1">
        <v>1962</v>
      </c>
      <c r="D123" s="1">
        <v>1724</v>
      </c>
      <c r="E123" s="36">
        <v>878.39</v>
      </c>
      <c r="F123" s="2">
        <v>-4.16</v>
      </c>
      <c r="G123" s="2">
        <v>-0.47</v>
      </c>
      <c r="H123" s="2">
        <v>0.88</v>
      </c>
      <c r="I123" s="36">
        <v>1048.1300000000001</v>
      </c>
      <c r="J123" s="2"/>
    </row>
    <row r="124" spans="2:10">
      <c r="B124" s="2" t="s">
        <v>1353</v>
      </c>
      <c r="C124" s="1">
        <v>1964</v>
      </c>
      <c r="D124" s="1">
        <v>1733</v>
      </c>
      <c r="E124" s="36">
        <v>882.55</v>
      </c>
      <c r="F124" s="2">
        <v>3.18</v>
      </c>
      <c r="G124" s="2">
        <v>0.36</v>
      </c>
      <c r="H124" s="2">
        <v>0.48</v>
      </c>
      <c r="I124" s="36">
        <v>1050.1300000000001</v>
      </c>
      <c r="J124" s="2"/>
    </row>
    <row r="125" spans="2:10">
      <c r="B125" s="2" t="s">
        <v>1352</v>
      </c>
      <c r="C125" s="1">
        <v>1963</v>
      </c>
      <c r="D125" s="1">
        <v>1726</v>
      </c>
      <c r="E125" s="36">
        <v>879.37</v>
      </c>
      <c r="F125" s="2">
        <v>-0.45</v>
      </c>
      <c r="G125" s="2">
        <v>-0.05</v>
      </c>
      <c r="H125" s="2">
        <v>0.23</v>
      </c>
      <c r="I125" s="36">
        <v>1051.45</v>
      </c>
      <c r="J125" s="2"/>
    </row>
    <row r="126" spans="2:10">
      <c r="B126" s="2" t="s">
        <v>1351</v>
      </c>
      <c r="C126" s="1">
        <v>1961</v>
      </c>
      <c r="D126" s="1">
        <v>1725</v>
      </c>
      <c r="E126" s="36">
        <v>879.82</v>
      </c>
      <c r="F126" s="2">
        <v>2.67</v>
      </c>
      <c r="G126" s="2">
        <v>0.3</v>
      </c>
      <c r="H126" s="2">
        <v>-0.26</v>
      </c>
      <c r="I126" s="36">
        <v>1049.67</v>
      </c>
      <c r="J126" s="2"/>
    </row>
    <row r="127" spans="2:10">
      <c r="B127" s="2" t="s">
        <v>1350</v>
      </c>
      <c r="C127" s="1">
        <v>1960</v>
      </c>
      <c r="D127" s="1">
        <v>1719</v>
      </c>
      <c r="E127" s="36">
        <v>877.15</v>
      </c>
      <c r="F127" s="2">
        <v>-1.86</v>
      </c>
      <c r="G127" s="2">
        <v>-0.21</v>
      </c>
      <c r="H127" s="2">
        <v>7.0000000000000007E-2</v>
      </c>
      <c r="I127" s="36">
        <v>1050.23</v>
      </c>
      <c r="J127" s="2"/>
    </row>
    <row r="128" spans="2:10">
      <c r="B128" s="2" t="s">
        <v>1348</v>
      </c>
      <c r="C128" s="1">
        <v>1959</v>
      </c>
      <c r="D128" s="1">
        <v>1722</v>
      </c>
      <c r="E128" s="36">
        <v>879.01</v>
      </c>
      <c r="F128" s="2">
        <v>-2.52</v>
      </c>
      <c r="G128" s="2">
        <v>-0.28999999999999998</v>
      </c>
      <c r="H128" s="2">
        <v>-0.45</v>
      </c>
      <c r="I128" s="36">
        <v>1052.58</v>
      </c>
      <c r="J128" s="2"/>
    </row>
    <row r="129" spans="2:10">
      <c r="B129" s="2" t="s">
        <v>1349</v>
      </c>
      <c r="C129" s="1">
        <v>1958</v>
      </c>
      <c r="D129" s="1">
        <v>1726</v>
      </c>
      <c r="E129" s="36">
        <v>881.53</v>
      </c>
      <c r="F129" s="2">
        <v>-15.47</v>
      </c>
      <c r="G129" s="2">
        <v>-1.72</v>
      </c>
      <c r="H129" s="2">
        <v>0.26</v>
      </c>
      <c r="I129" s="36">
        <v>1041.77</v>
      </c>
      <c r="J129" s="2"/>
    </row>
    <row r="130" spans="2:10">
      <c r="B130" s="2" t="s">
        <v>1347</v>
      </c>
      <c r="C130" s="1">
        <v>1953</v>
      </c>
      <c r="D130" s="1">
        <v>1752</v>
      </c>
      <c r="E130" s="36">
        <v>897</v>
      </c>
      <c r="F130" s="2">
        <v>15.7</v>
      </c>
      <c r="G130" s="2">
        <v>1.78</v>
      </c>
      <c r="H130" s="2">
        <v>1.01</v>
      </c>
      <c r="I130" s="36">
        <v>1036.27</v>
      </c>
      <c r="J130" s="2"/>
    </row>
    <row r="131" spans="2:10">
      <c r="B131" s="2" t="s">
        <v>1346</v>
      </c>
      <c r="C131" s="1">
        <v>1950</v>
      </c>
      <c r="D131" s="1">
        <v>1719</v>
      </c>
      <c r="E131" s="36">
        <v>881.3</v>
      </c>
      <c r="F131" s="2">
        <v>25.37</v>
      </c>
      <c r="G131" s="2">
        <v>2.96</v>
      </c>
      <c r="H131" s="2">
        <v>0.74</v>
      </c>
      <c r="I131" s="36">
        <v>1032.76</v>
      </c>
      <c r="J131" s="2"/>
    </row>
    <row r="132" spans="2:10">
      <c r="B132" s="2" t="s">
        <v>1345</v>
      </c>
      <c r="C132" s="1">
        <v>1949</v>
      </c>
      <c r="D132" s="1">
        <v>1668</v>
      </c>
      <c r="E132" s="36">
        <v>855.93</v>
      </c>
      <c r="F132" s="2">
        <v>-1.1499999999999999</v>
      </c>
      <c r="G132" s="2">
        <v>-0.13</v>
      </c>
      <c r="H132" s="2">
        <v>-0.5</v>
      </c>
      <c r="I132" s="36">
        <v>1029.0999999999999</v>
      </c>
      <c r="J132" s="2"/>
    </row>
    <row r="133" spans="2:10">
      <c r="B133" s="2" t="s">
        <v>1344</v>
      </c>
      <c r="C133" s="1">
        <v>1947</v>
      </c>
      <c r="D133" s="1">
        <v>1669</v>
      </c>
      <c r="E133" s="36">
        <v>857.08</v>
      </c>
      <c r="F133" s="2">
        <v>2.89</v>
      </c>
      <c r="G133" s="2">
        <v>0.34</v>
      </c>
      <c r="H133" s="2">
        <v>0.28000000000000003</v>
      </c>
      <c r="I133" s="36">
        <v>1028.94</v>
      </c>
      <c r="J133" s="2"/>
    </row>
    <row r="134" spans="2:10">
      <c r="B134" s="2" t="s">
        <v>1343</v>
      </c>
      <c r="C134" s="1">
        <v>1944</v>
      </c>
      <c r="D134" s="1">
        <v>1660</v>
      </c>
      <c r="E134" s="36">
        <v>854.19</v>
      </c>
      <c r="F134" s="2">
        <v>4.38</v>
      </c>
      <c r="G134" s="2">
        <v>0.52</v>
      </c>
      <c r="H134" s="2">
        <v>0.82</v>
      </c>
      <c r="I134" s="36">
        <v>1027.3599999999999</v>
      </c>
      <c r="J134" s="2"/>
    </row>
    <row r="135" spans="2:10">
      <c r="B135" s="2" t="s">
        <v>1342</v>
      </c>
      <c r="C135" s="1">
        <v>1943</v>
      </c>
      <c r="D135" s="1">
        <v>1651</v>
      </c>
      <c r="E135" s="36">
        <v>849.81</v>
      </c>
      <c r="F135" s="2">
        <v>-6.87</v>
      </c>
      <c r="G135" s="2">
        <v>-0.8</v>
      </c>
      <c r="H135" s="2">
        <v>0.1</v>
      </c>
      <c r="I135" s="36">
        <v>1026.74</v>
      </c>
      <c r="J135" s="2"/>
    </row>
    <row r="136" spans="2:10">
      <c r="B136" s="2" t="s">
        <v>1341</v>
      </c>
      <c r="C136" s="1">
        <v>1942</v>
      </c>
      <c r="D136" s="1">
        <v>1664</v>
      </c>
      <c r="E136" s="36">
        <v>856.68</v>
      </c>
      <c r="F136" s="2">
        <v>22.1</v>
      </c>
      <c r="G136" s="2">
        <v>2.65</v>
      </c>
      <c r="H136" s="2">
        <v>0.36</v>
      </c>
      <c r="I136" s="36">
        <v>1028.18</v>
      </c>
      <c r="J136" s="2"/>
    </row>
    <row r="137" spans="2:10">
      <c r="B137" s="2" t="s">
        <v>1340</v>
      </c>
      <c r="C137" s="1">
        <v>1942</v>
      </c>
      <c r="D137" s="1">
        <v>1621</v>
      </c>
      <c r="E137" s="36">
        <v>834.58</v>
      </c>
      <c r="F137" s="2">
        <v>11.67</v>
      </c>
      <c r="G137" s="2">
        <v>1.42</v>
      </c>
      <c r="H137" s="2">
        <v>-0.68</v>
      </c>
      <c r="I137" s="36">
        <v>1026.1099999999999</v>
      </c>
      <c r="J137" s="2"/>
    </row>
    <row r="138" spans="2:10">
      <c r="B138" s="2" t="s">
        <v>1339</v>
      </c>
      <c r="C138" s="1">
        <v>1941</v>
      </c>
      <c r="D138" s="1">
        <v>1598</v>
      </c>
      <c r="E138" s="36">
        <v>822.91</v>
      </c>
      <c r="F138" s="2">
        <v>17.2</v>
      </c>
      <c r="G138" s="2">
        <v>2.13</v>
      </c>
      <c r="H138" s="2">
        <v>0.21</v>
      </c>
      <c r="I138" s="36">
        <v>1028.49</v>
      </c>
      <c r="J138" s="2"/>
    </row>
    <row r="139" spans="2:10">
      <c r="B139" s="2" t="s">
        <v>1338</v>
      </c>
      <c r="C139" s="1">
        <v>1942</v>
      </c>
      <c r="D139" s="1">
        <v>1565</v>
      </c>
      <c r="E139" s="36">
        <v>805.71</v>
      </c>
      <c r="F139" s="2">
        <v>21.14</v>
      </c>
      <c r="G139" s="2">
        <v>2.69</v>
      </c>
      <c r="H139" s="2">
        <v>1.41</v>
      </c>
      <c r="I139" s="36">
        <v>1025.49</v>
      </c>
      <c r="J139" s="2"/>
    </row>
    <row r="140" spans="2:10">
      <c r="B140" s="2" t="s">
        <v>1337</v>
      </c>
      <c r="C140" s="1">
        <v>1943</v>
      </c>
      <c r="D140" s="1">
        <v>1524</v>
      </c>
      <c r="E140" s="36">
        <v>784.57</v>
      </c>
      <c r="F140" s="2">
        <v>-2.78</v>
      </c>
      <c r="G140" s="2">
        <v>-0.35</v>
      </c>
      <c r="H140" s="2">
        <v>0.04</v>
      </c>
      <c r="I140" s="36">
        <v>1031.05</v>
      </c>
      <c r="J140" s="2"/>
    </row>
    <row r="141" spans="2:10">
      <c r="B141" s="2" t="s">
        <v>1336</v>
      </c>
      <c r="C141" s="1">
        <v>1943</v>
      </c>
      <c r="D141" s="1">
        <v>1530</v>
      </c>
      <c r="E141" s="36">
        <v>787.35</v>
      </c>
      <c r="F141" s="2">
        <v>16.21</v>
      </c>
      <c r="G141" s="2">
        <v>2.1</v>
      </c>
      <c r="H141" s="2">
        <v>1.87</v>
      </c>
      <c r="I141" s="36">
        <v>1025.73</v>
      </c>
      <c r="J141" s="2"/>
    </row>
    <row r="142" spans="2:10">
      <c r="B142" s="2" t="s">
        <v>1335</v>
      </c>
      <c r="C142" s="1">
        <v>1946</v>
      </c>
      <c r="D142" s="1">
        <v>1501</v>
      </c>
      <c r="E142" s="36">
        <v>771.14</v>
      </c>
      <c r="F142" s="2">
        <v>-0.19</v>
      </c>
      <c r="G142" s="2">
        <v>-0.02</v>
      </c>
      <c r="H142" s="2">
        <v>0.62</v>
      </c>
      <c r="I142" s="36">
        <v>1023.88</v>
      </c>
      <c r="J142" s="2"/>
    </row>
    <row r="143" spans="2:10">
      <c r="B143" s="2" t="s">
        <v>1333</v>
      </c>
      <c r="C143" s="1">
        <v>1946</v>
      </c>
      <c r="D143" s="1">
        <v>1501</v>
      </c>
      <c r="E143" s="36">
        <v>771.33</v>
      </c>
      <c r="F143" s="2">
        <v>-7.0000000000000007E-2</v>
      </c>
      <c r="G143" s="2">
        <v>-0.01</v>
      </c>
      <c r="H143" s="2">
        <v>-0.88</v>
      </c>
      <c r="I143" s="36">
        <v>1022.86</v>
      </c>
      <c r="J143" s="2"/>
    </row>
    <row r="144" spans="2:10">
      <c r="B144" s="2" t="s">
        <v>1334</v>
      </c>
      <c r="C144" s="1">
        <v>1944</v>
      </c>
      <c r="D144" s="1">
        <v>1500</v>
      </c>
      <c r="E144" s="36">
        <v>771.4</v>
      </c>
      <c r="F144" s="2">
        <v>-25.79</v>
      </c>
      <c r="G144" s="2">
        <v>-3.24</v>
      </c>
      <c r="H144" s="2">
        <v>-1.03</v>
      </c>
      <c r="I144" s="36">
        <v>1017.23</v>
      </c>
      <c r="J144" s="2"/>
    </row>
    <row r="145" spans="2:10">
      <c r="B145" s="2" t="s">
        <v>1331</v>
      </c>
      <c r="C145" s="1">
        <v>1944</v>
      </c>
      <c r="D145" s="1">
        <v>1550</v>
      </c>
      <c r="E145" s="36">
        <v>797.19</v>
      </c>
      <c r="F145" s="2">
        <v>5.96</v>
      </c>
      <c r="G145" s="2">
        <v>0.75</v>
      </c>
      <c r="H145" s="2">
        <v>0.03</v>
      </c>
      <c r="I145" s="36">
        <v>1015.45</v>
      </c>
      <c r="J145" s="2"/>
    </row>
    <row r="146" spans="2:10">
      <c r="B146" s="2" t="s">
        <v>1332</v>
      </c>
      <c r="C146" s="1">
        <v>1942</v>
      </c>
      <c r="D146" s="1">
        <v>1537</v>
      </c>
      <c r="E146" s="36">
        <v>791.23</v>
      </c>
      <c r="F146" s="2">
        <v>-14.91</v>
      </c>
      <c r="G146" s="2">
        <v>-1.85</v>
      </c>
      <c r="H146" s="2">
        <v>-1.41</v>
      </c>
      <c r="I146" s="36">
        <v>1016.2</v>
      </c>
      <c r="J146" s="2"/>
    </row>
    <row r="147" spans="2:10">
      <c r="B147" s="2" t="s">
        <v>1330</v>
      </c>
      <c r="C147" s="1">
        <v>1941</v>
      </c>
      <c r="D147" s="1">
        <v>1565</v>
      </c>
      <c r="E147" s="36">
        <v>806.14</v>
      </c>
      <c r="F147" s="2">
        <v>-1.1100000000000001</v>
      </c>
      <c r="G147" s="2">
        <v>-0.14000000000000001</v>
      </c>
      <c r="H147" s="2">
        <v>0.66</v>
      </c>
      <c r="I147" s="36">
        <v>1014.55</v>
      </c>
      <c r="J147" s="2"/>
    </row>
    <row r="148" spans="2:10">
      <c r="B148" s="2" t="s">
        <v>1329</v>
      </c>
      <c r="C148" s="1">
        <v>1939</v>
      </c>
      <c r="D148" s="1">
        <v>1565</v>
      </c>
      <c r="E148" s="36">
        <v>807.25</v>
      </c>
      <c r="F148" s="2">
        <v>9.61</v>
      </c>
      <c r="G148" s="2">
        <v>1.2</v>
      </c>
      <c r="H148" s="2">
        <v>0.19</v>
      </c>
      <c r="I148" s="36">
        <v>1013.62</v>
      </c>
      <c r="J148" s="2"/>
    </row>
    <row r="149" spans="2:10">
      <c r="B149" s="2" t="s">
        <v>1328</v>
      </c>
      <c r="C149" s="1">
        <v>1937</v>
      </c>
      <c r="D149" s="1">
        <v>1545</v>
      </c>
      <c r="E149" s="36">
        <v>797.64</v>
      </c>
      <c r="F149" s="2">
        <v>-0.4</v>
      </c>
      <c r="G149" s="2">
        <v>-0.05</v>
      </c>
      <c r="H149" s="2">
        <v>0.13</v>
      </c>
      <c r="I149" s="36">
        <v>1012.98</v>
      </c>
      <c r="J149" s="2"/>
    </row>
    <row r="150" spans="2:10">
      <c r="B150" s="2" t="s">
        <v>1327</v>
      </c>
      <c r="C150" s="1">
        <v>1937</v>
      </c>
      <c r="D150" s="1">
        <v>1546</v>
      </c>
      <c r="E150" s="36">
        <v>798.04</v>
      </c>
      <c r="F150" s="2">
        <v>14.73</v>
      </c>
      <c r="G150" s="2">
        <v>1.88</v>
      </c>
      <c r="H150" s="2">
        <v>0.95</v>
      </c>
      <c r="I150" s="36">
        <v>1013.93</v>
      </c>
      <c r="J150" s="2"/>
    </row>
    <row r="151" spans="2:10">
      <c r="B151" s="2" t="s">
        <v>1326</v>
      </c>
      <c r="C151" s="1">
        <v>1936</v>
      </c>
      <c r="D151" s="1">
        <v>1517</v>
      </c>
      <c r="E151" s="36">
        <v>783.31</v>
      </c>
      <c r="F151" s="2">
        <v>26.45</v>
      </c>
      <c r="G151" s="2">
        <v>3.49</v>
      </c>
      <c r="H151" s="2">
        <v>2.63</v>
      </c>
      <c r="I151" s="36">
        <v>1012.81</v>
      </c>
      <c r="J151" s="2"/>
    </row>
    <row r="152" spans="2:10">
      <c r="B152" s="2" t="s">
        <v>1325</v>
      </c>
      <c r="C152" s="1">
        <v>1936</v>
      </c>
      <c r="D152" s="1">
        <v>1466</v>
      </c>
      <c r="E152" s="36">
        <v>756.86</v>
      </c>
      <c r="F152" s="2">
        <v>-7.63</v>
      </c>
      <c r="G152" s="2">
        <v>-1</v>
      </c>
      <c r="H152" s="2">
        <v>-0.05</v>
      </c>
      <c r="I152" s="36">
        <v>1017.77</v>
      </c>
      <c r="J152" s="2"/>
    </row>
    <row r="153" spans="2:10">
      <c r="B153" s="2" t="s">
        <v>1324</v>
      </c>
      <c r="C153" s="1">
        <v>1936</v>
      </c>
      <c r="D153" s="1">
        <v>1480</v>
      </c>
      <c r="E153" s="36">
        <v>764.49</v>
      </c>
      <c r="F153" s="2">
        <v>-7.3</v>
      </c>
      <c r="G153" s="2">
        <v>-0.95</v>
      </c>
      <c r="H153" s="2">
        <v>-0.23</v>
      </c>
      <c r="I153" s="36">
        <v>1021.96</v>
      </c>
      <c r="J153" s="2"/>
    </row>
    <row r="154" spans="2:10">
      <c r="B154" s="2" t="s">
        <v>1323</v>
      </c>
      <c r="C154" s="1">
        <v>1936</v>
      </c>
      <c r="D154" s="1">
        <v>1494</v>
      </c>
      <c r="E154" s="36">
        <v>771.79</v>
      </c>
      <c r="F154" s="2">
        <v>19.329999999999998</v>
      </c>
      <c r="G154" s="2">
        <v>2.57</v>
      </c>
      <c r="H154" s="2">
        <v>-0.24</v>
      </c>
      <c r="I154" s="36">
        <v>1023.88</v>
      </c>
      <c r="J154" s="2"/>
    </row>
    <row r="155" spans="2:10">
      <c r="B155" s="2" t="s">
        <v>1321</v>
      </c>
      <c r="C155" s="1">
        <v>1936</v>
      </c>
      <c r="D155" s="1">
        <v>1457</v>
      </c>
      <c r="E155" s="36">
        <v>752.46</v>
      </c>
      <c r="F155" s="2">
        <v>1.0900000000000001</v>
      </c>
      <c r="G155" s="2">
        <v>0.15</v>
      </c>
      <c r="H155" s="2">
        <v>-0.4</v>
      </c>
      <c r="I155" s="36">
        <v>1022.62</v>
      </c>
      <c r="J155" s="2"/>
    </row>
    <row r="156" spans="2:10">
      <c r="B156" s="2" t="s">
        <v>1320</v>
      </c>
      <c r="C156" s="1">
        <v>1936</v>
      </c>
      <c r="D156" s="1">
        <v>1454</v>
      </c>
      <c r="E156" s="36">
        <v>751.37</v>
      </c>
      <c r="F156" s="2">
        <v>20.59</v>
      </c>
      <c r="G156" s="2">
        <v>2.82</v>
      </c>
      <c r="H156" s="2">
        <v>1.8</v>
      </c>
      <c r="I156" s="36">
        <v>1023.07</v>
      </c>
      <c r="J156" s="2"/>
    </row>
    <row r="157" spans="2:10">
      <c r="B157" s="2" t="s">
        <v>1318</v>
      </c>
      <c r="C157" s="1">
        <v>1934</v>
      </c>
      <c r="D157" s="1">
        <v>1413</v>
      </c>
      <c r="E157" s="36">
        <v>730.78</v>
      </c>
      <c r="F157" s="2">
        <v>24.69</v>
      </c>
      <c r="G157" s="2">
        <v>3.5</v>
      </c>
      <c r="H157" s="2">
        <v>0.97</v>
      </c>
      <c r="I157" s="36">
        <v>1015.9</v>
      </c>
      <c r="J157" s="2"/>
    </row>
    <row r="158" spans="2:10">
      <c r="B158" s="2" t="s">
        <v>1319</v>
      </c>
      <c r="C158" s="1">
        <v>1934</v>
      </c>
      <c r="D158" s="1">
        <v>1365</v>
      </c>
      <c r="E158" s="36">
        <v>706.09</v>
      </c>
      <c r="F158" s="2">
        <v>-1.57</v>
      </c>
      <c r="G158" s="2">
        <v>-0.22</v>
      </c>
      <c r="H158" s="2">
        <v>0.23</v>
      </c>
      <c r="I158" s="36">
        <v>1027.0899999999999</v>
      </c>
      <c r="J158" s="2"/>
    </row>
    <row r="159" spans="2:10">
      <c r="B159" s="2" t="s">
        <v>1316</v>
      </c>
      <c r="C159" s="1">
        <v>1934</v>
      </c>
      <c r="D159" s="1">
        <v>1368</v>
      </c>
      <c r="E159" s="36">
        <v>707.66</v>
      </c>
      <c r="F159" s="2">
        <v>-6.68</v>
      </c>
      <c r="G159" s="2">
        <v>-0.94</v>
      </c>
      <c r="H159" s="2">
        <v>0.55000000000000004</v>
      </c>
      <c r="I159" s="36">
        <v>1031.68</v>
      </c>
      <c r="J159" s="2"/>
    </row>
    <row r="160" spans="2:10">
      <c r="B160" s="2" t="s">
        <v>1315</v>
      </c>
      <c r="C160" s="1">
        <v>1935</v>
      </c>
      <c r="D160" s="1">
        <v>1382</v>
      </c>
      <c r="E160" s="36">
        <v>714.34</v>
      </c>
      <c r="F160" s="2">
        <v>-30.75</v>
      </c>
      <c r="G160" s="2">
        <v>-4.13</v>
      </c>
      <c r="H160" s="2">
        <v>-1.02</v>
      </c>
      <c r="I160" s="36">
        <v>1036.45</v>
      </c>
      <c r="J160" s="2"/>
    </row>
    <row r="161" spans="2:10">
      <c r="B161" s="2" t="s">
        <v>1314</v>
      </c>
      <c r="C161" s="1">
        <v>1938</v>
      </c>
      <c r="D161" s="1">
        <v>1444</v>
      </c>
      <c r="E161" s="36">
        <v>745.09</v>
      </c>
      <c r="F161" s="2">
        <v>25.89</v>
      </c>
      <c r="G161" s="2">
        <v>3.6</v>
      </c>
      <c r="H161" s="2">
        <v>3.08</v>
      </c>
      <c r="I161" s="36">
        <v>1039.83</v>
      </c>
      <c r="J161" s="2"/>
    </row>
    <row r="162" spans="2:10">
      <c r="B162" s="2" t="s">
        <v>1313</v>
      </c>
      <c r="C162" s="1">
        <v>1938</v>
      </c>
      <c r="D162" s="1">
        <v>1394</v>
      </c>
      <c r="E162" s="36">
        <v>719.2</v>
      </c>
      <c r="F162" s="2">
        <v>-28.87</v>
      </c>
      <c r="G162" s="2">
        <v>-3.86</v>
      </c>
      <c r="H162" s="2">
        <v>-2.5499999999999998</v>
      </c>
      <c r="I162" s="36">
        <v>1040.52</v>
      </c>
      <c r="J162" s="2"/>
    </row>
    <row r="163" spans="2:10">
      <c r="B163" s="2" t="s">
        <v>1312</v>
      </c>
      <c r="C163" s="1">
        <v>1938</v>
      </c>
      <c r="D163" s="1">
        <v>1450</v>
      </c>
      <c r="E163" s="36">
        <v>748.07</v>
      </c>
      <c r="F163" s="2">
        <v>-21.45</v>
      </c>
      <c r="G163" s="2">
        <v>-2.79</v>
      </c>
      <c r="H163" s="2">
        <v>-1.37</v>
      </c>
      <c r="I163" s="36">
        <v>1050.18</v>
      </c>
      <c r="J163" s="2"/>
    </row>
    <row r="164" spans="2:10">
      <c r="B164" s="2" t="s">
        <v>1311</v>
      </c>
      <c r="C164" s="1">
        <v>1938</v>
      </c>
      <c r="D164" s="1">
        <v>1491</v>
      </c>
      <c r="E164" s="36">
        <v>769.52</v>
      </c>
      <c r="F164" s="2">
        <v>-4.93</v>
      </c>
      <c r="G164" s="2">
        <v>-0.64</v>
      </c>
      <c r="H164" s="2">
        <v>-0.79</v>
      </c>
      <c r="I164" s="36">
        <v>1034.3</v>
      </c>
      <c r="J164" s="2"/>
    </row>
    <row r="165" spans="2:10">
      <c r="B165" s="2" t="s">
        <v>1310</v>
      </c>
      <c r="C165" s="1">
        <v>1936</v>
      </c>
      <c r="D165" s="1">
        <v>1500</v>
      </c>
      <c r="E165" s="36">
        <v>774.45</v>
      </c>
      <c r="F165" s="2">
        <v>-15.42</v>
      </c>
      <c r="G165" s="2">
        <v>-1.95</v>
      </c>
      <c r="H165" s="2">
        <v>0.34</v>
      </c>
      <c r="I165" s="36">
        <v>1027.3900000000001</v>
      </c>
      <c r="J165" s="2"/>
    </row>
    <row r="166" spans="2:10">
      <c r="B166" s="2" t="s">
        <v>1309</v>
      </c>
      <c r="C166" s="1">
        <v>1940</v>
      </c>
      <c r="D166" s="1">
        <v>1533</v>
      </c>
      <c r="E166" s="36">
        <v>789.87</v>
      </c>
      <c r="F166" s="2">
        <v>25.53</v>
      </c>
      <c r="G166" s="2">
        <v>3.34</v>
      </c>
      <c r="H166" s="2">
        <v>2.34</v>
      </c>
      <c r="I166" s="36">
        <v>1020.5</v>
      </c>
      <c r="J166" s="2"/>
    </row>
    <row r="167" spans="2:10">
      <c r="B167" s="2" t="s">
        <v>1308</v>
      </c>
      <c r="C167" s="1">
        <v>1938</v>
      </c>
      <c r="D167" s="1">
        <v>1481</v>
      </c>
      <c r="E167" s="36">
        <v>764.34</v>
      </c>
      <c r="F167" s="2">
        <v>-5.34</v>
      </c>
      <c r="G167" s="2">
        <v>-0.69</v>
      </c>
      <c r="H167" s="2">
        <v>-1.55</v>
      </c>
      <c r="I167" s="36">
        <v>1018.58</v>
      </c>
      <c r="J167" s="2"/>
    </row>
    <row r="168" spans="2:10">
      <c r="B168" s="2" t="s">
        <v>1307</v>
      </c>
      <c r="C168" s="1">
        <v>1937</v>
      </c>
      <c r="D168" s="1">
        <v>1491</v>
      </c>
      <c r="E168" s="36">
        <v>769.68</v>
      </c>
      <c r="F168" s="2">
        <v>-14.69</v>
      </c>
      <c r="G168" s="2">
        <v>-1.87</v>
      </c>
      <c r="H168" s="2">
        <v>-1.39</v>
      </c>
      <c r="I168" s="36">
        <v>1018.61</v>
      </c>
      <c r="J168" s="2"/>
    </row>
    <row r="169" spans="2:10">
      <c r="B169" s="2" t="s">
        <v>1306</v>
      </c>
      <c r="C169" s="1">
        <v>1935</v>
      </c>
      <c r="D169" s="1">
        <v>1518</v>
      </c>
      <c r="E169" s="36">
        <v>784.37</v>
      </c>
      <c r="F169" s="2">
        <v>-17.399999999999999</v>
      </c>
      <c r="G169" s="2">
        <v>-2.17</v>
      </c>
      <c r="H169" s="2">
        <v>-1.21</v>
      </c>
      <c r="I169" s="36">
        <v>1015.66</v>
      </c>
      <c r="J169" s="2"/>
    </row>
    <row r="170" spans="2:10">
      <c r="B170" s="2" t="s">
        <v>1305</v>
      </c>
      <c r="C170" s="1">
        <v>1934</v>
      </c>
      <c r="D170" s="1">
        <v>1551</v>
      </c>
      <c r="E170" s="36">
        <v>801.77</v>
      </c>
      <c r="F170" s="2">
        <v>9.86</v>
      </c>
      <c r="G170" s="2">
        <v>1.25</v>
      </c>
      <c r="H170" s="2">
        <v>0.82</v>
      </c>
      <c r="I170" s="36">
        <v>1013.84</v>
      </c>
      <c r="J170" s="2"/>
    </row>
    <row r="171" spans="2:10">
      <c r="B171" s="2" t="s">
        <v>1304</v>
      </c>
      <c r="C171" s="1">
        <v>1933</v>
      </c>
      <c r="D171" s="1">
        <v>1531</v>
      </c>
      <c r="E171" s="36">
        <v>791.91</v>
      </c>
      <c r="F171" s="2">
        <v>-7.6</v>
      </c>
      <c r="G171" s="2">
        <v>-0.95</v>
      </c>
      <c r="H171" s="2">
        <v>-0.74</v>
      </c>
      <c r="I171" s="36">
        <v>1011.68</v>
      </c>
      <c r="J171" s="2"/>
    </row>
    <row r="172" spans="2:10">
      <c r="B172" s="2" t="s">
        <v>1293</v>
      </c>
      <c r="C172" s="1">
        <v>1930</v>
      </c>
      <c r="D172" s="1">
        <v>1543</v>
      </c>
      <c r="E172" s="36">
        <v>799.51</v>
      </c>
      <c r="F172" s="2">
        <v>-12.18</v>
      </c>
      <c r="G172" s="2">
        <v>-1.5</v>
      </c>
      <c r="H172" s="2">
        <v>-1.06</v>
      </c>
      <c r="I172" s="36">
        <v>1012.04</v>
      </c>
      <c r="J172" s="2"/>
    </row>
    <row r="173" spans="2:10">
      <c r="B173" s="2" t="s">
        <v>1292</v>
      </c>
      <c r="C173" s="1">
        <v>1927</v>
      </c>
      <c r="D173" s="1">
        <v>1564</v>
      </c>
      <c r="E173" s="36">
        <v>811.69</v>
      </c>
      <c r="F173" s="2">
        <v>-20.32</v>
      </c>
      <c r="G173" s="2">
        <v>-2.44</v>
      </c>
      <c r="H173" s="2">
        <v>-2.0699999999999998</v>
      </c>
      <c r="I173" s="36">
        <v>1010.87</v>
      </c>
      <c r="J173" s="2"/>
    </row>
    <row r="174" spans="2:10">
      <c r="B174" s="2" t="s">
        <v>1291</v>
      </c>
      <c r="C174" s="1">
        <v>1924</v>
      </c>
      <c r="D174" s="1">
        <v>1601</v>
      </c>
      <c r="E174" s="36">
        <v>832.01</v>
      </c>
      <c r="F174" s="2">
        <v>2.36</v>
      </c>
      <c r="G174" s="2">
        <v>0.28000000000000003</v>
      </c>
      <c r="H174" s="2">
        <v>-0.99</v>
      </c>
      <c r="I174" s="36">
        <v>1008.7</v>
      </c>
      <c r="J174" s="2"/>
    </row>
    <row r="175" spans="2:10">
      <c r="B175" s="2" t="s">
        <v>1290</v>
      </c>
      <c r="C175" s="1">
        <v>1923</v>
      </c>
      <c r="D175" s="1">
        <v>1595</v>
      </c>
      <c r="E175" s="36">
        <v>829.65</v>
      </c>
      <c r="F175" s="2">
        <v>8.4499999999999993</v>
      </c>
      <c r="G175" s="2">
        <v>1.03</v>
      </c>
      <c r="H175" s="2">
        <v>0.21</v>
      </c>
      <c r="I175" s="36">
        <v>1006.5</v>
      </c>
      <c r="J175" s="2"/>
    </row>
    <row r="176" spans="2:10">
      <c r="B176" s="2" t="s">
        <v>1286</v>
      </c>
      <c r="C176" s="1">
        <v>1923</v>
      </c>
      <c r="D176" s="1">
        <v>1579</v>
      </c>
      <c r="E176" s="36">
        <v>821.2</v>
      </c>
      <c r="F176" s="2">
        <v>19.66</v>
      </c>
      <c r="G176" s="2">
        <v>2.4500000000000002</v>
      </c>
      <c r="H176" s="2">
        <v>0.82</v>
      </c>
      <c r="I176" s="36">
        <v>1006.58</v>
      </c>
      <c r="J176" s="2"/>
    </row>
    <row r="177" spans="2:10">
      <c r="B177" s="2" t="s">
        <v>1285</v>
      </c>
      <c r="C177" s="1">
        <v>1920</v>
      </c>
      <c r="D177" s="1">
        <v>1539</v>
      </c>
      <c r="E177" s="36">
        <v>801.54</v>
      </c>
      <c r="F177" s="2">
        <v>2.4900000000000002</v>
      </c>
      <c r="G177" s="2">
        <v>0.31</v>
      </c>
      <c r="H177" s="2">
        <v>1.49</v>
      </c>
      <c r="I177" s="36">
        <v>1006.78</v>
      </c>
      <c r="J177" s="2"/>
    </row>
    <row r="178" spans="2:10">
      <c r="B178" s="2" t="s">
        <v>1284</v>
      </c>
      <c r="C178" s="1">
        <v>1919</v>
      </c>
      <c r="D178" s="1">
        <v>1533</v>
      </c>
      <c r="E178" s="36">
        <v>799.05</v>
      </c>
      <c r="F178" s="2">
        <v>-1.28</v>
      </c>
      <c r="G178" s="2">
        <v>-0.16</v>
      </c>
      <c r="H178" s="2">
        <v>-0.09</v>
      </c>
      <c r="I178" s="36">
        <v>1006.32</v>
      </c>
      <c r="J178" s="2"/>
    </row>
    <row r="179" spans="2:10">
      <c r="B179" s="2" t="s">
        <v>1283</v>
      </c>
      <c r="C179" s="1">
        <v>1916</v>
      </c>
      <c r="D179" s="1">
        <v>1534</v>
      </c>
      <c r="E179" s="36">
        <v>800.33</v>
      </c>
      <c r="F179" s="2">
        <v>-4.05</v>
      </c>
      <c r="G179" s="2">
        <v>-0.5</v>
      </c>
      <c r="H179" s="2">
        <v>-0.01</v>
      </c>
      <c r="I179" s="36">
        <v>1006.3</v>
      </c>
      <c r="J179" s="2"/>
    </row>
    <row r="180" spans="2:10">
      <c r="B180" s="2" t="s">
        <v>1282</v>
      </c>
      <c r="C180" s="1">
        <v>1915</v>
      </c>
      <c r="D180" s="1">
        <v>1540</v>
      </c>
      <c r="E180" s="36">
        <v>804.38</v>
      </c>
      <c r="F180" s="2">
        <v>2.75</v>
      </c>
      <c r="G180" s="2">
        <v>0.34</v>
      </c>
      <c r="H180" s="2">
        <v>-0.44</v>
      </c>
      <c r="I180" s="36">
        <v>1005.57</v>
      </c>
      <c r="J180" s="2"/>
    </row>
    <row r="181" spans="2:10">
      <c r="B181" s="2" t="s">
        <v>1281</v>
      </c>
      <c r="C181" s="1">
        <v>1914</v>
      </c>
      <c r="D181" s="1">
        <v>1534</v>
      </c>
      <c r="E181" s="36">
        <v>801.63</v>
      </c>
      <c r="F181" s="2">
        <v>-9.89</v>
      </c>
      <c r="G181" s="2">
        <v>-1.22</v>
      </c>
      <c r="H181" s="2">
        <v>0.38</v>
      </c>
      <c r="I181" s="36">
        <v>1002.88</v>
      </c>
      <c r="J181" s="2"/>
    </row>
    <row r="182" spans="2:10">
      <c r="B182" s="2" t="s">
        <v>1280</v>
      </c>
      <c r="C182" s="1">
        <v>1913</v>
      </c>
      <c r="D182" s="1">
        <v>1552</v>
      </c>
      <c r="E182" s="36">
        <v>811.52</v>
      </c>
      <c r="F182" s="2">
        <v>12.82</v>
      </c>
      <c r="G182" s="2">
        <v>1.61</v>
      </c>
      <c r="H182" s="2">
        <v>0.63</v>
      </c>
      <c r="I182" s="36">
        <v>1001.81</v>
      </c>
      <c r="J182" s="2"/>
    </row>
    <row r="183" spans="2:10">
      <c r="B183" s="2" t="s">
        <v>1279</v>
      </c>
      <c r="C183" s="1">
        <v>1911</v>
      </c>
      <c r="D183" s="1">
        <v>1527</v>
      </c>
      <c r="E183" s="36">
        <v>798.7</v>
      </c>
      <c r="F183" s="2">
        <v>-6.35</v>
      </c>
      <c r="G183" s="2">
        <v>-0.79</v>
      </c>
      <c r="H183" s="2">
        <v>-0.5</v>
      </c>
      <c r="I183" s="36">
        <v>1000.59</v>
      </c>
      <c r="J183" s="2"/>
    </row>
    <row r="184" spans="2:10">
      <c r="B184" s="2" t="s">
        <v>1276</v>
      </c>
      <c r="C184" s="1">
        <v>1911</v>
      </c>
      <c r="D184" s="1">
        <v>1538</v>
      </c>
      <c r="E184" s="36">
        <v>805.05</v>
      </c>
      <c r="F184" s="2">
        <v>4.4400000000000004</v>
      </c>
      <c r="G184" s="2">
        <v>0.55000000000000004</v>
      </c>
      <c r="H184" s="2">
        <v>7.0000000000000007E-2</v>
      </c>
      <c r="I184" s="36">
        <v>1000.88</v>
      </c>
      <c r="J184" s="2"/>
    </row>
    <row r="185" spans="2:10">
      <c r="B185" s="2" t="s">
        <v>1277</v>
      </c>
      <c r="C185" s="1">
        <v>1911</v>
      </c>
      <c r="D185" s="1">
        <v>1530</v>
      </c>
      <c r="E185" s="36">
        <v>800.61</v>
      </c>
      <c r="F185" s="2">
        <v>21.72</v>
      </c>
      <c r="G185" s="2">
        <v>2.79</v>
      </c>
      <c r="H185" s="2">
        <v>0.71</v>
      </c>
      <c r="I185" s="36">
        <v>1000.97</v>
      </c>
      <c r="J185" s="2"/>
    </row>
    <row r="186" spans="2:10">
      <c r="B186" s="2" t="s">
        <v>1275</v>
      </c>
      <c r="C186" s="1">
        <v>1910</v>
      </c>
      <c r="D186" s="1">
        <v>1487</v>
      </c>
      <c r="E186" s="36">
        <v>778.89</v>
      </c>
      <c r="F186" s="2">
        <v>13.09</v>
      </c>
      <c r="G186" s="2">
        <v>1.71</v>
      </c>
      <c r="H186" s="2">
        <v>1.44</v>
      </c>
      <c r="I186" s="36">
        <v>1000.01</v>
      </c>
      <c r="J186" s="2"/>
    </row>
    <row r="187" spans="2:10">
      <c r="B187" s="2" t="s">
        <v>1274</v>
      </c>
      <c r="C187" s="1">
        <v>1906</v>
      </c>
      <c r="D187" s="1">
        <v>1460</v>
      </c>
      <c r="E187" s="36">
        <v>765.8</v>
      </c>
      <c r="F187" s="2">
        <v>14.32</v>
      </c>
      <c r="G187" s="2">
        <v>1.91</v>
      </c>
      <c r="H187" s="2">
        <v>-0.18</v>
      </c>
      <c r="I187" s="36">
        <v>998.79</v>
      </c>
      <c r="J187" s="2"/>
    </row>
    <row r="188" spans="2:10">
      <c r="B188" s="2" t="s">
        <v>1272</v>
      </c>
      <c r="C188" s="1">
        <v>1901</v>
      </c>
      <c r="D188" s="1">
        <v>1428</v>
      </c>
      <c r="E188" s="36">
        <v>751.48</v>
      </c>
      <c r="F188" s="2">
        <v>-60.75</v>
      </c>
      <c r="G188" s="2">
        <v>-7.48</v>
      </c>
      <c r="H188" s="2">
        <v>-3.94</v>
      </c>
      <c r="I188" s="36">
        <v>997.67</v>
      </c>
      <c r="J188" s="2"/>
    </row>
    <row r="189" spans="2:10">
      <c r="B189" s="2" t="s">
        <v>1271</v>
      </c>
      <c r="C189" s="1">
        <v>1896</v>
      </c>
      <c r="D189" s="1">
        <v>1540</v>
      </c>
      <c r="E189" s="36">
        <v>812.23</v>
      </c>
      <c r="F189" s="2">
        <v>-1.1399999999999999</v>
      </c>
      <c r="G189" s="2">
        <v>-0.14000000000000001</v>
      </c>
      <c r="H189" s="2">
        <v>0.02</v>
      </c>
      <c r="I189" s="36">
        <v>999.92</v>
      </c>
      <c r="J189" s="2"/>
    </row>
    <row r="190" spans="2:10">
      <c r="B190" s="2" t="s">
        <v>1270</v>
      </c>
      <c r="C190" s="1">
        <v>1895</v>
      </c>
      <c r="D190" s="1">
        <v>1541</v>
      </c>
      <c r="E190" s="36">
        <v>813.37</v>
      </c>
      <c r="F190" s="2">
        <v>31.99</v>
      </c>
      <c r="G190" s="2">
        <v>4.09</v>
      </c>
      <c r="H190" s="2">
        <v>1.56</v>
      </c>
      <c r="I190" s="36">
        <v>1000.76</v>
      </c>
      <c r="J190" s="2"/>
    </row>
    <row r="191" spans="2:10">
      <c r="B191" s="2" t="s">
        <v>1269</v>
      </c>
      <c r="C191" s="1">
        <v>1896</v>
      </c>
      <c r="D191" s="1">
        <v>1481</v>
      </c>
      <c r="E191" s="36">
        <v>781.38</v>
      </c>
      <c r="F191" s="2">
        <v>19</v>
      </c>
      <c r="G191" s="2">
        <v>2.4900000000000002</v>
      </c>
      <c r="H191" s="2">
        <v>0.92</v>
      </c>
      <c r="I191" s="36">
        <v>1002.26</v>
      </c>
      <c r="J191" s="2"/>
    </row>
    <row r="192" spans="2:10">
      <c r="B192" s="2" t="s">
        <v>1268</v>
      </c>
      <c r="C192" s="1">
        <v>1897</v>
      </c>
      <c r="D192" s="1">
        <v>1446</v>
      </c>
      <c r="E192" s="36">
        <v>762.38</v>
      </c>
      <c r="F192" s="2">
        <v>-6.71</v>
      </c>
      <c r="G192" s="2">
        <v>-0.87</v>
      </c>
      <c r="H192" s="2">
        <v>-0.66</v>
      </c>
      <c r="I192" s="36">
        <v>1001.97</v>
      </c>
      <c r="J192" s="2"/>
    </row>
    <row r="193" spans="2:10">
      <c r="B193" s="2" t="s">
        <v>1267</v>
      </c>
      <c r="C193" s="1">
        <v>1896</v>
      </c>
      <c r="D193" s="1">
        <v>1458</v>
      </c>
      <c r="E193" s="36">
        <v>769.09</v>
      </c>
      <c r="F193" s="2">
        <v>-18.309999999999999</v>
      </c>
      <c r="G193" s="2">
        <v>-2.33</v>
      </c>
      <c r="H193" s="2">
        <v>1.07</v>
      </c>
      <c r="I193" s="36">
        <v>1000.68</v>
      </c>
      <c r="J193" s="2"/>
    </row>
    <row r="194" spans="2:10">
      <c r="B194" s="2" t="s">
        <v>1266</v>
      </c>
      <c r="C194" s="1">
        <v>1894</v>
      </c>
      <c r="D194" s="1">
        <v>1491</v>
      </c>
      <c r="E194" s="36">
        <v>787.4</v>
      </c>
      <c r="F194" s="2">
        <v>-7.6</v>
      </c>
      <c r="G194" s="2">
        <v>-0.96</v>
      </c>
      <c r="H194" s="2">
        <v>-0.15</v>
      </c>
      <c r="I194" s="36">
        <v>1000.9</v>
      </c>
      <c r="J194" s="2"/>
    </row>
    <row r="195" spans="2:10">
      <c r="B195" s="2" t="s">
        <v>1265</v>
      </c>
      <c r="C195" s="1">
        <v>1889</v>
      </c>
      <c r="D195" s="1">
        <v>1502</v>
      </c>
      <c r="E195" s="36">
        <v>795</v>
      </c>
      <c r="F195" s="2">
        <v>-15.38</v>
      </c>
      <c r="G195" s="2">
        <v>-1.9</v>
      </c>
      <c r="H195" s="2">
        <v>0.2</v>
      </c>
      <c r="I195" s="36">
        <v>1002.92</v>
      </c>
      <c r="J195" s="2"/>
    </row>
    <row r="196" spans="2:10">
      <c r="B196" s="2" t="s">
        <v>1264</v>
      </c>
      <c r="C196" s="1">
        <v>1885</v>
      </c>
      <c r="D196" s="1">
        <v>1527</v>
      </c>
      <c r="E196" s="36">
        <v>810.38</v>
      </c>
      <c r="F196" s="2">
        <v>47.53</v>
      </c>
      <c r="G196" s="2">
        <v>6.23</v>
      </c>
      <c r="H196" s="2">
        <v>2.63</v>
      </c>
      <c r="I196" s="36">
        <v>1001.47</v>
      </c>
      <c r="J196" s="2"/>
    </row>
    <row r="197" spans="2:10">
      <c r="B197" s="2" t="s">
        <v>1263</v>
      </c>
      <c r="C197" s="1">
        <v>1896</v>
      </c>
      <c r="D197" s="1">
        <v>1447</v>
      </c>
      <c r="E197" s="36">
        <v>762.85</v>
      </c>
      <c r="F197" s="2">
        <v>-10.41</v>
      </c>
      <c r="G197" s="2">
        <v>-1.35</v>
      </c>
      <c r="H197" s="2">
        <v>0.54</v>
      </c>
      <c r="I197" s="36">
        <v>998.75</v>
      </c>
      <c r="J197" s="2"/>
    </row>
    <row r="198" spans="2:10">
      <c r="B198" s="2" t="s">
        <v>1262</v>
      </c>
      <c r="C198" s="1">
        <v>1897</v>
      </c>
      <c r="D198" s="1">
        <v>1467</v>
      </c>
      <c r="E198" s="36">
        <v>773.26</v>
      </c>
      <c r="F198" s="2">
        <v>25.22</v>
      </c>
      <c r="G198" s="2">
        <v>3.37</v>
      </c>
      <c r="H198" s="2">
        <v>-0.8</v>
      </c>
      <c r="I198" s="36">
        <v>1001.44</v>
      </c>
      <c r="J198" s="2"/>
    </row>
    <row r="199" spans="2:10">
      <c r="B199" s="2" t="s">
        <v>1259</v>
      </c>
      <c r="C199" s="1">
        <v>1894</v>
      </c>
      <c r="D199" s="1">
        <v>1417</v>
      </c>
      <c r="E199" s="36">
        <v>748.04</v>
      </c>
      <c r="F199" s="2">
        <v>-49.72</v>
      </c>
      <c r="G199" s="2">
        <v>-6.23</v>
      </c>
      <c r="H199" s="2">
        <v>-3</v>
      </c>
      <c r="I199" s="36">
        <v>997.75</v>
      </c>
      <c r="J199" s="2"/>
    </row>
    <row r="200" spans="2:10">
      <c r="B200" s="2" t="s">
        <v>1257</v>
      </c>
      <c r="C200" s="1">
        <v>1891</v>
      </c>
      <c r="D200" s="1">
        <v>1508</v>
      </c>
      <c r="E200" s="36">
        <v>797.76</v>
      </c>
      <c r="F200" s="2">
        <v>-16.97</v>
      </c>
      <c r="G200" s="2">
        <v>-2.08</v>
      </c>
      <c r="H200" s="2">
        <v>-0.5</v>
      </c>
      <c r="I200" s="36">
        <v>1000.62</v>
      </c>
      <c r="J200" s="2"/>
    </row>
    <row r="201" spans="2:10">
      <c r="B201" s="2" t="s">
        <v>1258</v>
      </c>
      <c r="C201" s="1">
        <v>1891</v>
      </c>
      <c r="D201" s="1">
        <v>1540</v>
      </c>
      <c r="E201" s="36">
        <v>814.73</v>
      </c>
      <c r="F201" s="2">
        <v>-19.579999999999998</v>
      </c>
      <c r="G201" s="2">
        <v>-2.35</v>
      </c>
      <c r="H201" s="2">
        <v>-1.35</v>
      </c>
      <c r="I201" s="36">
        <v>997.77</v>
      </c>
      <c r="J201" s="2"/>
    </row>
    <row r="202" spans="2:10">
      <c r="B202" s="2" t="s">
        <v>1256</v>
      </c>
      <c r="C202" s="1">
        <v>1890</v>
      </c>
      <c r="D202" s="1">
        <v>1577</v>
      </c>
      <c r="E202" s="36">
        <v>834.31</v>
      </c>
      <c r="F202" s="2">
        <v>-16.53</v>
      </c>
      <c r="G202" s="2">
        <v>-1.94</v>
      </c>
      <c r="H202" s="2">
        <v>-1.52</v>
      </c>
      <c r="I202" s="36">
        <v>1002.07</v>
      </c>
      <c r="J202" s="2"/>
    </row>
    <row r="203" spans="2:10">
      <c r="B203" s="2" t="s">
        <v>1251</v>
      </c>
      <c r="C203" s="1">
        <v>1889</v>
      </c>
      <c r="D203" s="1">
        <v>1607</v>
      </c>
      <c r="E203" s="36">
        <v>850.84</v>
      </c>
      <c r="F203" s="2">
        <v>-39.15</v>
      </c>
      <c r="G203" s="2">
        <v>-4.4000000000000004</v>
      </c>
      <c r="H203" s="2">
        <v>-2.39</v>
      </c>
      <c r="I203" s="36">
        <v>1002.55</v>
      </c>
      <c r="J203" s="2"/>
    </row>
    <row r="204" spans="2:10">
      <c r="B204" s="2" t="s">
        <v>1250</v>
      </c>
      <c r="C204" s="1">
        <v>1885</v>
      </c>
      <c r="D204" s="1">
        <v>1677</v>
      </c>
      <c r="E204" s="36">
        <v>889.99</v>
      </c>
      <c r="F204" s="2">
        <v>-3.15</v>
      </c>
      <c r="G204" s="2">
        <v>-0.35</v>
      </c>
      <c r="H204" s="2">
        <v>0.6</v>
      </c>
      <c r="I204" s="36">
        <v>1002.29</v>
      </c>
      <c r="J204" s="2"/>
    </row>
    <row r="205" spans="2:10">
      <c r="B205" s="2" t="s">
        <v>1249</v>
      </c>
      <c r="C205" s="1">
        <v>1882</v>
      </c>
      <c r="D205" s="1">
        <v>1680</v>
      </c>
      <c r="E205" s="36">
        <v>893.14</v>
      </c>
      <c r="F205" s="2">
        <v>-14.95</v>
      </c>
      <c r="G205" s="2">
        <v>-1.65</v>
      </c>
      <c r="H205" s="2">
        <v>-1.02</v>
      </c>
      <c r="I205" s="36">
        <v>1002.12</v>
      </c>
      <c r="J205" s="2"/>
    </row>
    <row r="206" spans="2:10">
      <c r="B206" s="2" t="s">
        <v>1248</v>
      </c>
      <c r="C206" s="1">
        <v>1879</v>
      </c>
      <c r="D206" s="1">
        <v>1707</v>
      </c>
      <c r="E206" s="36">
        <v>908.09</v>
      </c>
      <c r="F206" s="2">
        <v>-5.75</v>
      </c>
      <c r="G206" s="2">
        <v>-0.63</v>
      </c>
      <c r="H206" s="2">
        <v>-0.16</v>
      </c>
      <c r="I206" s="36">
        <v>1001.14</v>
      </c>
      <c r="J206" s="2"/>
    </row>
    <row r="207" spans="2:10">
      <c r="B207" s="2" t="s">
        <v>1247</v>
      </c>
      <c r="C207" s="1">
        <v>1879</v>
      </c>
      <c r="D207" s="1">
        <v>1717</v>
      </c>
      <c r="E207" s="36">
        <v>913.84</v>
      </c>
      <c r="F207" s="2">
        <v>-2.77</v>
      </c>
      <c r="G207" s="2">
        <v>-0.3</v>
      </c>
      <c r="H207" s="2">
        <v>0.4</v>
      </c>
      <c r="I207" s="36">
        <v>999.15</v>
      </c>
      <c r="J207" s="2"/>
    </row>
    <row r="208" spans="2:10">
      <c r="B208" s="2" t="s">
        <v>1246</v>
      </c>
      <c r="C208" s="1">
        <v>1878</v>
      </c>
      <c r="D208" s="1">
        <v>1721</v>
      </c>
      <c r="E208" s="36">
        <v>916.61</v>
      </c>
      <c r="F208" s="2">
        <v>11.7</v>
      </c>
      <c r="G208" s="2">
        <v>1.29</v>
      </c>
      <c r="H208" s="2">
        <v>-0.48</v>
      </c>
      <c r="I208" s="36">
        <v>998.45</v>
      </c>
      <c r="J208" s="2"/>
    </row>
    <row r="209" spans="2:10">
      <c r="B209" s="2" t="s">
        <v>1245</v>
      </c>
      <c r="C209" s="1">
        <v>1875</v>
      </c>
      <c r="D209" s="1">
        <v>1697</v>
      </c>
      <c r="E209" s="36">
        <v>904.91</v>
      </c>
      <c r="F209" s="2">
        <v>-12.52</v>
      </c>
      <c r="G209" s="2">
        <v>-1.36</v>
      </c>
      <c r="H209" s="2">
        <v>-0.36</v>
      </c>
      <c r="I209" s="36">
        <v>998.91</v>
      </c>
      <c r="J209" s="2"/>
    </row>
    <row r="210" spans="2:10">
      <c r="B210" s="2" t="s">
        <v>1244</v>
      </c>
      <c r="C210" s="1">
        <v>1870</v>
      </c>
      <c r="D210" s="1">
        <v>1716</v>
      </c>
      <c r="E210" s="36">
        <v>917.43</v>
      </c>
      <c r="F210" s="2">
        <v>-21.47</v>
      </c>
      <c r="G210" s="2">
        <v>-2.29</v>
      </c>
      <c r="H210" s="2">
        <v>-2.2000000000000002</v>
      </c>
      <c r="I210" s="36">
        <v>1000.73</v>
      </c>
      <c r="J210" s="2"/>
    </row>
    <row r="211" spans="2:10">
      <c r="B211" s="2" t="s">
        <v>1243</v>
      </c>
      <c r="C211" s="1">
        <v>1869</v>
      </c>
      <c r="D211" s="1">
        <v>1755</v>
      </c>
      <c r="E211" s="36">
        <v>938.9</v>
      </c>
      <c r="F211" s="2">
        <v>4.8</v>
      </c>
      <c r="G211" s="2">
        <v>0.51</v>
      </c>
      <c r="H211" s="2">
        <v>0</v>
      </c>
      <c r="I211" s="36">
        <v>1000.55</v>
      </c>
      <c r="J211" s="2"/>
    </row>
    <row r="212" spans="2:10">
      <c r="B212" s="2" t="s">
        <v>1242</v>
      </c>
      <c r="C212" s="1">
        <v>1865</v>
      </c>
      <c r="D212" s="1">
        <v>1742</v>
      </c>
      <c r="E212" s="36">
        <v>934.1</v>
      </c>
      <c r="F212" s="2">
        <v>-11.99</v>
      </c>
      <c r="G212" s="2">
        <v>-1.27</v>
      </c>
      <c r="H212" s="2">
        <v>-0.94</v>
      </c>
      <c r="I212" s="36">
        <v>999.32</v>
      </c>
      <c r="J212" s="2"/>
    </row>
    <row r="213" spans="2:10">
      <c r="B213" s="2" t="s">
        <v>1241</v>
      </c>
      <c r="C213" s="1">
        <v>1868</v>
      </c>
      <c r="D213" s="1">
        <v>1767</v>
      </c>
      <c r="E213" s="36">
        <v>946.09</v>
      </c>
      <c r="F213" s="2">
        <v>-5.37</v>
      </c>
      <c r="G213" s="2">
        <v>-0.56000000000000005</v>
      </c>
      <c r="H213" s="2">
        <v>-0.28000000000000003</v>
      </c>
      <c r="I213" s="36">
        <v>999.08</v>
      </c>
      <c r="J213" s="2"/>
    </row>
    <row r="214" spans="2:10">
      <c r="B214" s="2" t="s">
        <v>1240</v>
      </c>
      <c r="C214" s="1">
        <v>1865</v>
      </c>
      <c r="D214" s="1">
        <v>1774</v>
      </c>
      <c r="E214" s="36">
        <v>951.46</v>
      </c>
      <c r="F214" s="2">
        <v>-7.0000000000000007E-2</v>
      </c>
      <c r="G214" s="2">
        <v>-0.01</v>
      </c>
      <c r="H214" s="2">
        <v>-0.1</v>
      </c>
      <c r="I214" s="36">
        <v>999.96</v>
      </c>
      <c r="J214" s="2"/>
    </row>
    <row r="215" spans="2:10">
      <c r="B215" s="2" t="s">
        <v>1239</v>
      </c>
      <c r="C215" s="1">
        <v>1860</v>
      </c>
      <c r="D215" s="1">
        <v>1770</v>
      </c>
      <c r="E215" s="36">
        <v>951.53</v>
      </c>
      <c r="F215" s="2">
        <v>-3.72</v>
      </c>
      <c r="G215" s="2">
        <v>-0.39</v>
      </c>
      <c r="H215" s="2">
        <v>-0.56000000000000005</v>
      </c>
      <c r="I215" s="36">
        <v>1000.33</v>
      </c>
      <c r="J215" s="2"/>
    </row>
    <row r="216" spans="2:10">
      <c r="B216" s="2" t="s">
        <v>1236</v>
      </c>
      <c r="C216" s="1">
        <v>1855</v>
      </c>
      <c r="D216" s="1">
        <v>1772</v>
      </c>
      <c r="E216" s="36">
        <v>955.25</v>
      </c>
      <c r="F216" s="2">
        <v>11.32</v>
      </c>
      <c r="G216" s="2">
        <v>1.2</v>
      </c>
      <c r="H216" s="2">
        <v>0.14000000000000001</v>
      </c>
      <c r="I216" s="36">
        <v>1001.41</v>
      </c>
      <c r="J216" s="2"/>
    </row>
    <row r="217" spans="2:10">
      <c r="B217" s="2" t="s">
        <v>1235</v>
      </c>
      <c r="C217" s="1">
        <v>1850</v>
      </c>
      <c r="D217" s="1">
        <v>1747</v>
      </c>
      <c r="E217" s="36">
        <v>943.93</v>
      </c>
      <c r="F217" s="2">
        <v>1.96</v>
      </c>
      <c r="G217" s="2">
        <v>0.21</v>
      </c>
      <c r="H217" s="2">
        <v>0.86</v>
      </c>
      <c r="I217" s="36">
        <v>998.3</v>
      </c>
      <c r="J217" s="2"/>
    </row>
    <row r="218" spans="2:10">
      <c r="B218" s="2" t="s">
        <v>1234</v>
      </c>
      <c r="C218" s="1">
        <v>1846</v>
      </c>
      <c r="D218" s="1">
        <v>1739</v>
      </c>
      <c r="E218" s="36">
        <v>941.97</v>
      </c>
      <c r="F218" s="2">
        <v>15.39</v>
      </c>
      <c r="G218" s="2">
        <v>1.66</v>
      </c>
      <c r="H218" s="2">
        <v>1.48</v>
      </c>
      <c r="I218" s="36">
        <v>999.02</v>
      </c>
      <c r="J218" s="2"/>
    </row>
    <row r="219" spans="2:10">
      <c r="B219" s="2" t="s">
        <v>1233</v>
      </c>
      <c r="C219" s="1">
        <v>1844</v>
      </c>
      <c r="D219" s="1">
        <v>1708</v>
      </c>
      <c r="E219" s="36">
        <v>926.58</v>
      </c>
      <c r="F219" s="2">
        <v>9.9</v>
      </c>
      <c r="G219" s="2">
        <v>1.08</v>
      </c>
      <c r="H219" s="2">
        <v>0.39</v>
      </c>
      <c r="I219" s="36">
        <v>999.85</v>
      </c>
      <c r="J219" s="2"/>
    </row>
    <row r="220" spans="2:10">
      <c r="B220" s="2" t="s">
        <v>1232</v>
      </c>
      <c r="C220" s="1">
        <v>1841</v>
      </c>
      <c r="D220" s="1">
        <v>1687</v>
      </c>
      <c r="E220" s="36">
        <v>916.68</v>
      </c>
      <c r="F220" s="2">
        <v>22.56</v>
      </c>
      <c r="G220" s="2">
        <v>2.52</v>
      </c>
      <c r="H220" s="2">
        <v>0.13</v>
      </c>
      <c r="I220" s="36">
        <v>1001.25</v>
      </c>
      <c r="J220" s="2"/>
    </row>
    <row r="221" spans="2:10">
      <c r="B221" s="2" t="s">
        <v>1231</v>
      </c>
      <c r="C221" s="1">
        <v>1837</v>
      </c>
      <c r="D221" s="1">
        <v>1643</v>
      </c>
      <c r="E221" s="36">
        <v>894.12</v>
      </c>
      <c r="F221" s="2">
        <v>-19.28</v>
      </c>
      <c r="G221" s="2">
        <v>-2.11</v>
      </c>
      <c r="H221" s="2">
        <v>-1.89</v>
      </c>
      <c r="I221" s="36">
        <v>997.9</v>
      </c>
      <c r="J221" s="2"/>
    </row>
    <row r="222" spans="2:10">
      <c r="B222" s="2" t="s">
        <v>1230</v>
      </c>
      <c r="C222" s="1">
        <v>1831</v>
      </c>
      <c r="D222" s="1">
        <v>1672</v>
      </c>
      <c r="E222" s="36">
        <v>913.4</v>
      </c>
      <c r="F222" s="2">
        <v>-14.67</v>
      </c>
      <c r="G222" s="2">
        <v>-1.58</v>
      </c>
      <c r="H222" s="2">
        <v>-0.74</v>
      </c>
      <c r="I222" s="36">
        <v>997.84</v>
      </c>
      <c r="J222" s="2"/>
    </row>
    <row r="223" spans="2:10">
      <c r="B223" s="2" t="s">
        <v>1229</v>
      </c>
      <c r="C223" s="1">
        <v>1827</v>
      </c>
      <c r="D223" s="1">
        <v>1695</v>
      </c>
      <c r="E223" s="36">
        <v>928.07</v>
      </c>
      <c r="F223" s="2">
        <v>-16.98</v>
      </c>
      <c r="G223" s="2">
        <v>-1.8</v>
      </c>
      <c r="H223" s="2">
        <v>-1.22</v>
      </c>
      <c r="I223" s="36">
        <v>998.59</v>
      </c>
      <c r="J223" s="2"/>
    </row>
    <row r="224" spans="2:10">
      <c r="B224" s="2" t="s">
        <v>1220</v>
      </c>
      <c r="C224" s="1">
        <v>1821</v>
      </c>
      <c r="D224" s="1">
        <v>1721</v>
      </c>
      <c r="E224" s="36">
        <v>945.05</v>
      </c>
      <c r="F224" s="2">
        <v>-14.68</v>
      </c>
      <c r="G224" s="2">
        <v>-1.53</v>
      </c>
      <c r="H224" s="2">
        <v>0.15</v>
      </c>
      <c r="I224" s="36">
        <v>998.27</v>
      </c>
      <c r="J224" s="2"/>
    </row>
    <row r="225" spans="2:10">
      <c r="B225" s="2" t="s">
        <v>1219</v>
      </c>
      <c r="C225" s="1">
        <v>1817</v>
      </c>
      <c r="D225" s="1">
        <v>1744</v>
      </c>
      <c r="E225" s="36">
        <v>959.73</v>
      </c>
      <c r="F225" s="2">
        <v>-21.33</v>
      </c>
      <c r="G225" s="2">
        <v>-2.17</v>
      </c>
      <c r="H225" s="2">
        <v>-1.05</v>
      </c>
      <c r="I225" s="36">
        <v>1000.28</v>
      </c>
      <c r="J225" s="2"/>
    </row>
    <row r="226" spans="2:10">
      <c r="B226" s="2" t="s">
        <v>1206</v>
      </c>
      <c r="C226" s="1">
        <v>1809</v>
      </c>
      <c r="D226" s="1">
        <v>1775</v>
      </c>
      <c r="E226" s="36">
        <v>981.06</v>
      </c>
      <c r="F226" s="2">
        <v>12.64</v>
      </c>
      <c r="G226" s="2">
        <v>1.31</v>
      </c>
      <c r="H226" s="2">
        <v>0.38</v>
      </c>
      <c r="I226" s="36">
        <v>1001.46</v>
      </c>
      <c r="J226" s="2"/>
    </row>
    <row r="227" spans="2:10">
      <c r="B227" s="2" t="s">
        <v>1205</v>
      </c>
      <c r="C227" s="1">
        <v>1801</v>
      </c>
      <c r="D227" s="1">
        <v>1744</v>
      </c>
      <c r="E227" s="36">
        <v>968.42</v>
      </c>
      <c r="F227" s="2">
        <v>-13.25</v>
      </c>
      <c r="G227" s="2">
        <v>-1.35</v>
      </c>
      <c r="H227" s="2">
        <v>0.24</v>
      </c>
      <c r="I227" s="36">
        <v>1001.72</v>
      </c>
      <c r="J227" s="2"/>
    </row>
    <row r="228" spans="2:10">
      <c r="B228" s="2" t="s">
        <v>1204</v>
      </c>
      <c r="C228" s="1">
        <v>1792</v>
      </c>
      <c r="D228" s="1">
        <v>1759</v>
      </c>
      <c r="E228" s="36">
        <v>981.67</v>
      </c>
      <c r="F228" s="2">
        <v>-5.82</v>
      </c>
      <c r="G228" s="2">
        <v>-0.59</v>
      </c>
      <c r="H228" s="2">
        <v>0.95</v>
      </c>
      <c r="I228" s="36">
        <v>1000.27</v>
      </c>
      <c r="J228" s="2"/>
    </row>
    <row r="229" spans="2:10">
      <c r="B229" s="2" t="s">
        <v>1203</v>
      </c>
      <c r="C229" s="1">
        <v>1781</v>
      </c>
      <c r="D229" s="1">
        <v>1758</v>
      </c>
      <c r="E229" s="36">
        <v>987.49</v>
      </c>
      <c r="F229" s="2">
        <v>9.1300000000000008</v>
      </c>
      <c r="G229" s="2">
        <v>0.93</v>
      </c>
      <c r="H229" s="2">
        <v>1.54</v>
      </c>
      <c r="I229" s="36">
        <v>1001.41</v>
      </c>
      <c r="J229" s="2"/>
    </row>
    <row r="230" spans="2:10">
      <c r="B230" s="2" t="s">
        <v>1202</v>
      </c>
      <c r="C230" s="1">
        <v>1771</v>
      </c>
      <c r="D230" s="1">
        <v>1733</v>
      </c>
      <c r="E230" s="36">
        <v>978.36</v>
      </c>
      <c r="F230" s="2">
        <v>10.3</v>
      </c>
      <c r="G230" s="2">
        <v>1.06</v>
      </c>
      <c r="H230" s="2">
        <v>-0.67</v>
      </c>
      <c r="I230" s="36">
        <v>1002.37</v>
      </c>
      <c r="J230" s="2"/>
    </row>
    <row r="231" spans="2:10">
      <c r="B231" s="2" t="s">
        <v>1201</v>
      </c>
      <c r="C231" s="1">
        <v>1758</v>
      </c>
      <c r="D231" s="1">
        <v>1702</v>
      </c>
      <c r="E231" s="36">
        <v>968.06</v>
      </c>
      <c r="F231" s="2">
        <v>0.55000000000000004</v>
      </c>
      <c r="G231" s="2">
        <v>0.06</v>
      </c>
      <c r="H231" s="2">
        <v>-0.41</v>
      </c>
      <c r="I231" s="36">
        <v>1001.95</v>
      </c>
      <c r="J231" s="2"/>
    </row>
    <row r="232" spans="2:10">
      <c r="B232" s="2" t="s">
        <v>1200</v>
      </c>
      <c r="C232" s="1">
        <v>1746</v>
      </c>
      <c r="D232" s="1">
        <v>1689</v>
      </c>
      <c r="E232" s="36">
        <v>967.51</v>
      </c>
      <c r="F232" s="2">
        <v>7.84</v>
      </c>
      <c r="G232" s="2">
        <v>0.82</v>
      </c>
      <c r="H232" s="2">
        <v>0.91</v>
      </c>
      <c r="I232" s="36">
        <v>1002.55</v>
      </c>
      <c r="J232" s="2"/>
    </row>
    <row r="233" spans="2:10">
      <c r="B233" s="2" t="s">
        <v>1190</v>
      </c>
      <c r="C233" s="1">
        <v>1737</v>
      </c>
      <c r="D233" s="1">
        <v>1667</v>
      </c>
      <c r="E233" s="36">
        <v>959.67</v>
      </c>
      <c r="F233" s="2">
        <v>3.26</v>
      </c>
      <c r="G233" s="2">
        <v>0.34</v>
      </c>
      <c r="H233" s="2">
        <v>0.73</v>
      </c>
      <c r="I233" s="36">
        <v>1003.26</v>
      </c>
      <c r="J233" s="2"/>
    </row>
    <row r="234" spans="2:10">
      <c r="B234" s="2" t="s">
        <v>1174</v>
      </c>
      <c r="C234" s="1">
        <v>1669</v>
      </c>
      <c r="D234" s="1">
        <v>1596</v>
      </c>
      <c r="E234" s="36">
        <v>956.41</v>
      </c>
      <c r="F234" s="2">
        <v>28.02</v>
      </c>
      <c r="G234" s="2">
        <v>3.02</v>
      </c>
      <c r="H234" s="2">
        <v>2.06</v>
      </c>
      <c r="I234" s="36">
        <v>1005.88</v>
      </c>
      <c r="J234" s="2"/>
    </row>
    <row r="235" spans="2:10">
      <c r="B235" s="2" t="s">
        <v>55</v>
      </c>
      <c r="C235" s="1">
        <v>1662</v>
      </c>
      <c r="D235" s="1">
        <v>1543</v>
      </c>
      <c r="E235" s="36">
        <v>928.39</v>
      </c>
      <c r="F235" s="2">
        <v>-0.44</v>
      </c>
      <c r="G235" s="2">
        <v>-0.05</v>
      </c>
      <c r="H235" s="2">
        <v>0.43</v>
      </c>
      <c r="I235" s="36">
        <v>1008.25</v>
      </c>
      <c r="J235" s="2"/>
    </row>
    <row r="236" spans="2:10">
      <c r="B236" s="2" t="s">
        <v>54</v>
      </c>
      <c r="C236" s="1">
        <v>1662</v>
      </c>
      <c r="D236" s="1">
        <v>1544</v>
      </c>
      <c r="E236" s="36">
        <v>928.83</v>
      </c>
      <c r="F236" s="2">
        <v>2.76</v>
      </c>
      <c r="G236" s="2">
        <v>0.3</v>
      </c>
      <c r="H236" s="2">
        <v>-0.72</v>
      </c>
      <c r="I236" s="36">
        <v>1008.78</v>
      </c>
      <c r="J236" s="2"/>
    </row>
    <row r="237" spans="2:10">
      <c r="B237" s="2" t="s">
        <v>52</v>
      </c>
      <c r="C237" s="1">
        <v>1656</v>
      </c>
      <c r="D237" s="1">
        <v>1533</v>
      </c>
      <c r="E237" s="36">
        <v>926.07</v>
      </c>
      <c r="F237" s="2">
        <v>16.86</v>
      </c>
      <c r="G237" s="2">
        <v>1.85</v>
      </c>
      <c r="H237" s="2">
        <v>1.22</v>
      </c>
      <c r="I237" s="36">
        <v>1008.39</v>
      </c>
      <c r="J237" s="2"/>
    </row>
    <row r="238" spans="2:10">
      <c r="B238" s="2" t="s">
        <v>51</v>
      </c>
      <c r="C238" s="1">
        <v>1651</v>
      </c>
      <c r="D238" s="1">
        <v>1501</v>
      </c>
      <c r="E238" s="36">
        <v>909.21</v>
      </c>
      <c r="F238" s="2">
        <v>-5.5</v>
      </c>
      <c r="G238" s="2">
        <v>-0.6</v>
      </c>
      <c r="H238" s="2">
        <v>0.15</v>
      </c>
      <c r="I238" s="36">
        <v>1009.55</v>
      </c>
      <c r="J238" s="2"/>
    </row>
    <row r="239" spans="2:10">
      <c r="B239" s="2" t="s">
        <v>49</v>
      </c>
      <c r="C239" s="1">
        <v>1647</v>
      </c>
      <c r="D239" s="1">
        <v>1506</v>
      </c>
      <c r="E239" s="36">
        <v>914.71</v>
      </c>
      <c r="F239" s="2">
        <v>-21.6</v>
      </c>
      <c r="G239" s="2">
        <v>-2.31</v>
      </c>
      <c r="H239" s="2">
        <v>-1.96</v>
      </c>
      <c r="I239" s="36">
        <v>1009.37</v>
      </c>
      <c r="J239" s="2"/>
    </row>
    <row r="240" spans="2:10">
      <c r="B240" s="2" t="s">
        <v>48</v>
      </c>
      <c r="C240" s="1">
        <v>1644</v>
      </c>
      <c r="D240" s="1">
        <v>1539</v>
      </c>
      <c r="E240" s="36">
        <v>936.31</v>
      </c>
      <c r="F240" s="2">
        <v>-8.8800000000000008</v>
      </c>
      <c r="G240" s="2">
        <v>-0.94</v>
      </c>
      <c r="H240" s="2">
        <v>0.63</v>
      </c>
      <c r="I240" s="36">
        <v>1007.98</v>
      </c>
      <c r="J240" s="2"/>
    </row>
    <row r="241" spans="2:10">
      <c r="B241" s="2" t="s">
        <v>47</v>
      </c>
      <c r="C241" s="1">
        <v>1626</v>
      </c>
      <c r="D241" s="1">
        <v>1537</v>
      </c>
      <c r="E241" s="36">
        <v>945.19</v>
      </c>
      <c r="F241" s="2">
        <v>-6.95</v>
      </c>
      <c r="G241" s="2">
        <v>-0.73</v>
      </c>
      <c r="H241" s="2">
        <v>-1.64</v>
      </c>
      <c r="I241" s="36">
        <v>1005.01</v>
      </c>
      <c r="J241" s="2"/>
    </row>
    <row r="242" spans="2:10">
      <c r="B242" s="2" t="s">
        <v>46</v>
      </c>
      <c r="C242" s="1">
        <v>1611</v>
      </c>
      <c r="D242" s="1">
        <v>1534</v>
      </c>
      <c r="E242" s="36">
        <v>952.14</v>
      </c>
      <c r="F242" s="2">
        <v>-5.98</v>
      </c>
      <c r="G242" s="2">
        <v>-0.62</v>
      </c>
      <c r="H242" s="2">
        <v>-0.42</v>
      </c>
      <c r="I242" s="36">
        <v>1002.98</v>
      </c>
      <c r="J242" s="2"/>
    </row>
    <row r="243" spans="2:10">
      <c r="B243" s="2" t="s">
        <v>44</v>
      </c>
      <c r="C243" s="1">
        <v>1582</v>
      </c>
      <c r="D243" s="1">
        <v>1516</v>
      </c>
      <c r="E243" s="36">
        <v>958.12</v>
      </c>
      <c r="F243" s="2">
        <v>-14.48</v>
      </c>
      <c r="G243" s="2">
        <v>-1.49</v>
      </c>
      <c r="H243" s="2">
        <v>-1.1000000000000001</v>
      </c>
      <c r="I243" s="36">
        <v>1002.08</v>
      </c>
      <c r="J243" s="2"/>
    </row>
    <row r="244" spans="2:10">
      <c r="B244" s="2" t="s">
        <v>43</v>
      </c>
      <c r="C244" s="1">
        <v>1555</v>
      </c>
      <c r="D244" s="1">
        <v>1512</v>
      </c>
      <c r="E244" s="36">
        <v>972.6</v>
      </c>
      <c r="F244" s="2">
        <v>-1.24</v>
      </c>
      <c r="G244" s="2">
        <v>-0.13</v>
      </c>
      <c r="H244" s="2">
        <v>0.56999999999999995</v>
      </c>
      <c r="I244" s="36">
        <v>1002.32</v>
      </c>
      <c r="J244" s="2"/>
    </row>
    <row r="245" spans="2:10">
      <c r="B245" s="2" t="s">
        <v>42</v>
      </c>
      <c r="C245" s="1">
        <v>1534</v>
      </c>
      <c r="D245" s="1">
        <v>1494</v>
      </c>
      <c r="E245" s="36">
        <v>973.84</v>
      </c>
      <c r="F245" s="2">
        <v>23.25</v>
      </c>
      <c r="G245" s="2">
        <v>2.4500000000000002</v>
      </c>
      <c r="H245" s="2">
        <v>1.36</v>
      </c>
      <c r="I245" s="36">
        <v>1001.98</v>
      </c>
      <c r="J245" s="2"/>
    </row>
    <row r="246" spans="2:10">
      <c r="B246" s="2" t="s">
        <v>41</v>
      </c>
      <c r="C246" s="1">
        <v>1490</v>
      </c>
      <c r="D246" s="1">
        <v>1416</v>
      </c>
      <c r="E246" s="36">
        <v>950.59</v>
      </c>
      <c r="F246" s="2">
        <v>-14.17</v>
      </c>
      <c r="G246" s="2">
        <v>-1.47</v>
      </c>
      <c r="H246" s="2">
        <v>-1.07</v>
      </c>
      <c r="I246" s="36">
        <v>1002.33</v>
      </c>
      <c r="J246" s="2"/>
    </row>
    <row r="247" spans="2:10">
      <c r="B247" s="2" t="s">
        <v>38</v>
      </c>
      <c r="C247" s="1">
        <v>1440</v>
      </c>
      <c r="D247" s="1">
        <v>1389</v>
      </c>
      <c r="E247" s="36">
        <v>964.76</v>
      </c>
      <c r="F247" s="2">
        <v>-20.16</v>
      </c>
      <c r="G247" s="2">
        <v>-2.0499999999999998</v>
      </c>
      <c r="H247" s="2">
        <v>-1.25</v>
      </c>
      <c r="I247" s="36">
        <v>1001.44</v>
      </c>
      <c r="J247" s="2"/>
    </row>
    <row r="248" spans="2:10">
      <c r="B248" s="2" t="s">
        <v>39</v>
      </c>
      <c r="C248" s="1">
        <v>1367</v>
      </c>
      <c r="D248" s="1">
        <v>1346</v>
      </c>
      <c r="E248" s="36">
        <v>984.92</v>
      </c>
      <c r="F248" s="2">
        <v>1.3</v>
      </c>
      <c r="G248" s="2">
        <v>0.13</v>
      </c>
      <c r="H248" s="2">
        <v>-0.71</v>
      </c>
      <c r="I248" s="36">
        <v>1001.02</v>
      </c>
      <c r="J248" s="2"/>
    </row>
    <row r="249" spans="2:10">
      <c r="B249" s="2" t="s">
        <v>37</v>
      </c>
      <c r="C249" s="1">
        <v>1253</v>
      </c>
      <c r="D249" s="1">
        <v>1232</v>
      </c>
      <c r="E249" s="36">
        <v>983.62</v>
      </c>
      <c r="F249" s="2">
        <v>-19.079999999999998</v>
      </c>
      <c r="G249" s="2">
        <v>-1.9</v>
      </c>
      <c r="H249" s="2">
        <v>-1.58</v>
      </c>
      <c r="I249" s="36">
        <v>1000.81</v>
      </c>
      <c r="J249" s="2"/>
    </row>
    <row r="250" spans="2:10">
      <c r="B250" s="2" t="s">
        <v>36</v>
      </c>
      <c r="C250" s="1">
        <v>1169</v>
      </c>
      <c r="D250" s="1">
        <v>1172</v>
      </c>
      <c r="E250" s="36">
        <v>1002.7</v>
      </c>
      <c r="F250" s="2">
        <v>7.2</v>
      </c>
      <c r="G250" s="2">
        <v>0.72</v>
      </c>
      <c r="H250" s="2">
        <v>0.82</v>
      </c>
      <c r="I250" s="36">
        <v>1000.24</v>
      </c>
      <c r="J250" s="2"/>
    </row>
    <row r="251" spans="2:10">
      <c r="B251" s="2" t="s">
        <v>35</v>
      </c>
      <c r="C251" s="1">
        <v>1064</v>
      </c>
      <c r="D251" s="1">
        <v>1059</v>
      </c>
      <c r="E251" s="36">
        <v>995.5</v>
      </c>
      <c r="F251" s="2">
        <v>6.31</v>
      </c>
      <c r="G251" s="2">
        <v>0.64</v>
      </c>
      <c r="H251" s="2">
        <v>-0.88</v>
      </c>
      <c r="I251" s="36">
        <v>999.83</v>
      </c>
      <c r="J251" s="2"/>
    </row>
    <row r="252" spans="2:10">
      <c r="B252" s="2" t="s">
        <v>34</v>
      </c>
      <c r="C252" s="1">
        <v>896</v>
      </c>
      <c r="D252" s="1">
        <v>886</v>
      </c>
      <c r="E252" s="36">
        <v>989.19</v>
      </c>
      <c r="F252" s="2">
        <v>-8.35</v>
      </c>
      <c r="G252" s="2">
        <v>-0.84</v>
      </c>
      <c r="H252" s="2">
        <v>-0.59</v>
      </c>
      <c r="I252" s="36">
        <v>1000.14</v>
      </c>
      <c r="J252" s="2"/>
    </row>
    <row r="253" spans="2:10">
      <c r="B253" s="2" t="s">
        <v>33</v>
      </c>
      <c r="C253" s="1">
        <v>616</v>
      </c>
      <c r="D253" s="1">
        <v>615</v>
      </c>
      <c r="E253" s="36">
        <v>997.54</v>
      </c>
      <c r="F253" s="2">
        <v>-7.59</v>
      </c>
      <c r="G253" s="2">
        <v>-0.76</v>
      </c>
      <c r="H253" s="2">
        <v>-1.58</v>
      </c>
      <c r="I253" s="36">
        <v>1000.12</v>
      </c>
      <c r="J253" s="2"/>
    </row>
    <row r="254" spans="2:10">
      <c r="B254" s="2" t="s">
        <v>5</v>
      </c>
      <c r="C254" s="1">
        <v>172</v>
      </c>
      <c r="D254" s="1">
        <v>173</v>
      </c>
      <c r="E254" s="36">
        <v>1005.13</v>
      </c>
      <c r="F254" s="2">
        <v>4.42</v>
      </c>
      <c r="G254" s="2">
        <v>0.44</v>
      </c>
      <c r="H254" s="2">
        <v>0.9</v>
      </c>
      <c r="I254" s="36">
        <v>1000.1</v>
      </c>
      <c r="J254" s="2"/>
    </row>
    <row r="255" spans="2:10">
      <c r="B255" s="2" t="s">
        <v>6</v>
      </c>
      <c r="C255" s="1">
        <v>170</v>
      </c>
      <c r="D255" s="1">
        <v>171</v>
      </c>
      <c r="E255" s="36">
        <v>1000.71</v>
      </c>
      <c r="F255" s="2">
        <v>0.71</v>
      </c>
      <c r="G255" s="2">
        <v>7.0000000000000007E-2</v>
      </c>
      <c r="H255" s="2">
        <v>-0.57999999999999996</v>
      </c>
      <c r="I255" s="36">
        <v>1000.05</v>
      </c>
      <c r="J255" s="2"/>
    </row>
    <row r="256" spans="2:10">
      <c r="B256" s="2" t="s">
        <v>7</v>
      </c>
      <c r="C256" s="1"/>
      <c r="D256" s="1"/>
      <c r="E256" s="36">
        <v>1000</v>
      </c>
      <c r="F256" s="2">
        <v>2.76</v>
      </c>
      <c r="G256" s="2">
        <v>0</v>
      </c>
      <c r="H256" s="2">
        <v>0</v>
      </c>
      <c r="I256" s="36">
        <v>1000</v>
      </c>
      <c r="J256" s="2"/>
    </row>
  </sheetData>
  <mergeCells count="1">
    <mergeCell ref="B1:H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B1:AI1360"/>
  <sheetViews>
    <sheetView workbookViewId="0">
      <selection activeCell="C7" sqref="C7"/>
    </sheetView>
  </sheetViews>
  <sheetFormatPr defaultRowHeight="16.5"/>
  <cols>
    <col min="2" max="2" width="10.25" customWidth="1"/>
    <col min="3" max="3" width="7.125" customWidth="1"/>
    <col min="4" max="4" width="9" bestFit="1" customWidth="1"/>
    <col min="5" max="5" width="8.25" customWidth="1"/>
    <col min="6" max="6" width="9" customWidth="1"/>
    <col min="7" max="7" width="7.125" customWidth="1"/>
    <col min="8" max="8" width="6.5" customWidth="1"/>
    <col min="9" max="9" width="11" style="2" customWidth="1"/>
    <col min="10" max="10" width="5.25" style="2" customWidth="1"/>
  </cols>
  <sheetData>
    <row r="1" spans="2:35">
      <c r="B1" s="97" t="s">
        <v>11</v>
      </c>
      <c r="C1" s="97"/>
      <c r="D1" s="97"/>
      <c r="E1" s="97"/>
      <c r="F1" s="97"/>
      <c r="G1" s="97"/>
      <c r="AC1" s="2"/>
      <c r="AD1" s="2"/>
      <c r="AE1" s="2"/>
      <c r="AF1" s="2"/>
      <c r="AG1" s="2"/>
      <c r="AH1" s="2"/>
      <c r="AI1" s="2"/>
    </row>
    <row r="2" spans="2:35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G2" s="2"/>
      <c r="H2" s="2"/>
      <c r="I2" s="2" t="s">
        <v>3</v>
      </c>
      <c r="J2" s="2" t="s">
        <v>4</v>
      </c>
      <c r="AC2" s="2"/>
      <c r="AD2" s="2"/>
      <c r="AE2" s="2"/>
      <c r="AF2" s="2"/>
      <c r="AG2" s="2"/>
      <c r="AH2" s="2"/>
      <c r="AI2" s="2"/>
    </row>
    <row r="3" spans="2:35">
      <c r="B3" s="2"/>
      <c r="C3" s="1"/>
      <c r="D3" s="2"/>
      <c r="E3" s="2"/>
      <c r="F3" s="2" t="s">
        <v>58</v>
      </c>
      <c r="G3" s="2" t="s">
        <v>59</v>
      </c>
      <c r="H3" s="2" t="s">
        <v>60</v>
      </c>
      <c r="AC3" s="2"/>
      <c r="AD3" s="1"/>
      <c r="AE3" s="2"/>
      <c r="AF3" s="2"/>
      <c r="AG3" s="2"/>
      <c r="AH3" s="2"/>
      <c r="AI3" s="2"/>
    </row>
    <row r="4" spans="2:35">
      <c r="B4" s="2" t="s">
        <v>2126</v>
      </c>
      <c r="C4" s="1">
        <v>7313</v>
      </c>
      <c r="D4" s="1">
        <v>5022</v>
      </c>
      <c r="E4" s="36">
        <v>686.75</v>
      </c>
      <c r="F4" s="2">
        <v>13.46</v>
      </c>
      <c r="G4" s="2">
        <v>2</v>
      </c>
      <c r="H4" s="2">
        <v>2.31</v>
      </c>
      <c r="I4" s="36">
        <v>995</v>
      </c>
      <c r="AC4" s="2"/>
      <c r="AD4" s="2"/>
      <c r="AE4" s="2"/>
      <c r="AF4" s="2"/>
      <c r="AG4" s="2"/>
      <c r="AH4" s="2"/>
      <c r="AI4" s="2"/>
    </row>
    <row r="5" spans="2:35">
      <c r="B5" s="2" t="s">
        <v>2127</v>
      </c>
      <c r="C5" s="1">
        <v>7313</v>
      </c>
      <c r="D5" s="1">
        <v>4924</v>
      </c>
      <c r="E5" s="36">
        <v>673.29</v>
      </c>
      <c r="F5" s="2">
        <v>13.56</v>
      </c>
      <c r="G5" s="2">
        <v>2.06</v>
      </c>
      <c r="H5" s="2">
        <v>2.79</v>
      </c>
      <c r="I5" s="36">
        <v>995.03</v>
      </c>
      <c r="AC5" s="2"/>
      <c r="AD5" s="1"/>
      <c r="AE5" s="2"/>
      <c r="AF5" s="2"/>
      <c r="AG5" s="2"/>
      <c r="AH5" s="2"/>
      <c r="AI5" s="2"/>
    </row>
    <row r="6" spans="2:35">
      <c r="B6" s="2" t="s">
        <v>2128</v>
      </c>
      <c r="C6" s="1">
        <v>7310</v>
      </c>
      <c r="D6" s="1">
        <v>4822</v>
      </c>
      <c r="E6" s="36">
        <v>659.73</v>
      </c>
      <c r="F6" s="2">
        <v>9.15</v>
      </c>
      <c r="G6" s="2">
        <v>1.41</v>
      </c>
      <c r="H6" s="2">
        <v>1.22</v>
      </c>
      <c r="I6" s="36">
        <v>994.95</v>
      </c>
      <c r="AC6" s="2"/>
      <c r="AD6" s="2"/>
      <c r="AE6" s="2"/>
      <c r="AF6" s="2"/>
      <c r="AG6" s="2"/>
      <c r="AH6" s="2"/>
      <c r="AI6" s="2"/>
    </row>
    <row r="7" spans="2:35">
      <c r="B7" s="2" t="s">
        <v>2129</v>
      </c>
      <c r="C7" s="1">
        <v>7308</v>
      </c>
      <c r="D7" s="1">
        <v>4754</v>
      </c>
      <c r="E7" s="36">
        <v>650.58000000000004</v>
      </c>
      <c r="F7" s="2">
        <v>13.37</v>
      </c>
      <c r="G7" s="2">
        <v>2.1</v>
      </c>
      <c r="H7" s="2">
        <v>1.68</v>
      </c>
      <c r="I7" s="36">
        <v>994.98</v>
      </c>
      <c r="AC7" s="2"/>
      <c r="AD7" s="1"/>
      <c r="AE7" s="2"/>
      <c r="AF7" s="2"/>
      <c r="AG7" s="2"/>
      <c r="AH7" s="2"/>
      <c r="AI7" s="2"/>
    </row>
    <row r="8" spans="2:35">
      <c r="B8" s="2" t="s">
        <v>2130</v>
      </c>
      <c r="C8" s="1">
        <v>7302</v>
      </c>
      <c r="D8" s="1">
        <v>4653</v>
      </c>
      <c r="E8" s="36">
        <v>637.21</v>
      </c>
      <c r="F8" s="2">
        <v>58.01</v>
      </c>
      <c r="G8" s="2">
        <v>10.02</v>
      </c>
      <c r="H8" s="2">
        <v>10.95</v>
      </c>
      <c r="I8" s="36">
        <v>995.07</v>
      </c>
      <c r="AC8" s="2"/>
      <c r="AD8" s="2"/>
      <c r="AE8" s="2"/>
      <c r="AF8" s="2"/>
      <c r="AG8" s="2"/>
      <c r="AH8" s="2"/>
      <c r="AI8" s="2"/>
    </row>
    <row r="9" spans="2:35">
      <c r="B9" s="2" t="s">
        <v>2131</v>
      </c>
      <c r="C9" s="1">
        <v>7303</v>
      </c>
      <c r="D9" s="1">
        <v>4230</v>
      </c>
      <c r="E9" s="36">
        <v>579.20000000000005</v>
      </c>
      <c r="F9" s="2">
        <v>-10.78</v>
      </c>
      <c r="G9" s="2">
        <v>-1.83</v>
      </c>
      <c r="H9" s="2">
        <v>-2.52</v>
      </c>
      <c r="I9" s="36">
        <v>995.1</v>
      </c>
      <c r="AC9" s="2"/>
      <c r="AD9" s="1"/>
      <c r="AE9" s="2"/>
      <c r="AF9" s="2"/>
      <c r="AG9" s="2"/>
      <c r="AH9" s="2"/>
      <c r="AI9" s="2"/>
    </row>
    <row r="10" spans="2:35">
      <c r="B10" s="2" t="s">
        <v>2132</v>
      </c>
      <c r="C10" s="1">
        <v>7317</v>
      </c>
      <c r="D10" s="1">
        <v>4317</v>
      </c>
      <c r="E10" s="36">
        <v>589.98</v>
      </c>
      <c r="F10" s="2">
        <v>18.440000000000001</v>
      </c>
      <c r="G10" s="2">
        <v>3.23</v>
      </c>
      <c r="H10" s="2">
        <v>2.93</v>
      </c>
      <c r="I10" s="36">
        <v>995.12</v>
      </c>
      <c r="AC10" s="2"/>
      <c r="AD10" s="2"/>
      <c r="AE10" s="2"/>
      <c r="AF10" s="2"/>
      <c r="AG10" s="2"/>
      <c r="AH10" s="2"/>
      <c r="AI10" s="2"/>
    </row>
    <row r="11" spans="2:35">
      <c r="B11" s="2" t="s">
        <v>2133</v>
      </c>
      <c r="C11" s="1">
        <v>7322</v>
      </c>
      <c r="D11" s="1">
        <v>4185</v>
      </c>
      <c r="E11" s="36">
        <v>571.54</v>
      </c>
      <c r="F11" s="2">
        <v>1.82</v>
      </c>
      <c r="G11" s="2">
        <v>0.32</v>
      </c>
      <c r="H11" s="2">
        <v>1.59</v>
      </c>
      <c r="I11" s="36">
        <v>995.18</v>
      </c>
      <c r="AC11" s="2"/>
      <c r="AD11" s="1"/>
      <c r="AE11" s="2"/>
      <c r="AF11" s="2"/>
      <c r="AG11" s="2"/>
      <c r="AH11" s="2"/>
      <c r="AI11" s="2"/>
    </row>
    <row r="12" spans="2:35">
      <c r="B12" s="2" t="s">
        <v>2134</v>
      </c>
      <c r="C12" s="1">
        <v>7355</v>
      </c>
      <c r="D12" s="1">
        <v>4190</v>
      </c>
      <c r="E12" s="36">
        <v>569.72</v>
      </c>
      <c r="F12" s="2">
        <v>-52.75</v>
      </c>
      <c r="G12" s="2">
        <v>-8.4700000000000006</v>
      </c>
      <c r="H12" s="2">
        <v>-9.3800000000000008</v>
      </c>
      <c r="I12" s="36">
        <v>995.2</v>
      </c>
      <c r="AC12" s="2"/>
      <c r="AD12" s="2"/>
      <c r="AE12" s="2"/>
      <c r="AF12" s="2"/>
      <c r="AG12" s="2"/>
      <c r="AH12" s="2"/>
      <c r="AI12" s="2"/>
    </row>
    <row r="13" spans="2:35">
      <c r="B13" s="2" t="s">
        <v>2135</v>
      </c>
      <c r="C13" s="1">
        <v>7380</v>
      </c>
      <c r="D13" s="1">
        <v>4594</v>
      </c>
      <c r="E13" s="36">
        <v>622.47</v>
      </c>
      <c r="F13" s="2">
        <v>-43.28</v>
      </c>
      <c r="G13" s="2">
        <v>-6.5</v>
      </c>
      <c r="H13" s="2">
        <v>-7.15</v>
      </c>
      <c r="I13" s="36">
        <v>995.27</v>
      </c>
      <c r="AC13" s="2"/>
      <c r="AD13" s="1"/>
      <c r="AE13" s="2"/>
      <c r="AF13" s="2"/>
      <c r="AG13" s="2"/>
      <c r="AH13" s="2"/>
      <c r="AI13" s="2"/>
    </row>
    <row r="14" spans="2:35">
      <c r="B14" s="2" t="s">
        <v>2136</v>
      </c>
      <c r="C14" s="1">
        <v>7387</v>
      </c>
      <c r="D14" s="1">
        <v>4918</v>
      </c>
      <c r="E14" s="36">
        <v>665.75</v>
      </c>
      <c r="F14" s="2">
        <v>-27.14</v>
      </c>
      <c r="G14" s="2">
        <v>-3.92</v>
      </c>
      <c r="H14" s="2">
        <v>-3.73</v>
      </c>
      <c r="I14" s="36">
        <v>995.29</v>
      </c>
      <c r="AC14" s="2"/>
      <c r="AD14" s="2"/>
      <c r="AE14" s="2"/>
      <c r="AF14" s="2"/>
      <c r="AG14" s="2"/>
      <c r="AH14" s="2"/>
      <c r="AI14" s="2"/>
    </row>
    <row r="15" spans="2:35">
      <c r="B15" s="2" t="s">
        <v>2137</v>
      </c>
      <c r="C15" s="1">
        <v>7398</v>
      </c>
      <c r="D15" s="1">
        <v>5126</v>
      </c>
      <c r="E15" s="36">
        <v>692.89</v>
      </c>
      <c r="F15" s="2">
        <v>-5.79</v>
      </c>
      <c r="G15" s="2">
        <v>-0.83</v>
      </c>
      <c r="H15" s="2">
        <v>-1.02</v>
      </c>
      <c r="I15" s="36">
        <v>995.32</v>
      </c>
      <c r="AC15" s="2"/>
      <c r="AD15" s="1"/>
      <c r="AE15" s="2"/>
      <c r="AF15" s="2"/>
      <c r="AG15" s="2"/>
      <c r="AH15" s="2"/>
      <c r="AI15" s="2"/>
    </row>
    <row r="16" spans="2:35">
      <c r="B16" s="2" t="s">
        <v>2107</v>
      </c>
      <c r="C16" s="1">
        <v>7400</v>
      </c>
      <c r="D16" s="1">
        <v>5170</v>
      </c>
      <c r="E16" s="36">
        <v>698.68</v>
      </c>
      <c r="F16" s="2">
        <v>11.26</v>
      </c>
      <c r="G16" s="2">
        <v>1.64</v>
      </c>
      <c r="H16" s="2">
        <v>2.2799999999999998</v>
      </c>
      <c r="I16" s="36">
        <v>995.35</v>
      </c>
      <c r="AC16" s="2"/>
      <c r="AD16" s="2"/>
      <c r="AE16" s="2"/>
      <c r="AF16" s="2"/>
      <c r="AG16" s="2"/>
      <c r="AH16" s="2"/>
      <c r="AI16" s="2"/>
    </row>
    <row r="17" spans="2:35">
      <c r="B17" s="2" t="s">
        <v>2108</v>
      </c>
      <c r="C17" s="1">
        <v>7403</v>
      </c>
      <c r="D17" s="1">
        <v>5089</v>
      </c>
      <c r="E17" s="36">
        <v>687.42</v>
      </c>
      <c r="F17" s="2">
        <v>-13.55</v>
      </c>
      <c r="G17" s="2">
        <v>-1.93</v>
      </c>
      <c r="H17" s="2">
        <v>-0.96</v>
      </c>
      <c r="I17" s="36">
        <v>995.38</v>
      </c>
      <c r="AC17" s="2"/>
      <c r="AD17" s="1"/>
      <c r="AE17" s="2"/>
      <c r="AF17" s="2"/>
      <c r="AG17" s="2"/>
      <c r="AH17" s="2"/>
      <c r="AI17" s="2"/>
    </row>
    <row r="18" spans="2:35">
      <c r="B18" s="2" t="s">
        <v>2105</v>
      </c>
      <c r="C18" s="1">
        <v>7404</v>
      </c>
      <c r="D18" s="1">
        <v>5190</v>
      </c>
      <c r="E18" s="36">
        <v>700.97</v>
      </c>
      <c r="F18" s="2">
        <v>-54.05</v>
      </c>
      <c r="G18" s="2">
        <v>-7.16</v>
      </c>
      <c r="H18" s="2">
        <v>-6.87</v>
      </c>
      <c r="I18" s="36">
        <v>995.48</v>
      </c>
      <c r="AC18" s="2"/>
      <c r="AD18" s="2"/>
      <c r="AE18" s="2"/>
      <c r="AF18" s="2"/>
      <c r="AG18" s="2"/>
      <c r="AH18" s="2"/>
      <c r="AI18" s="2"/>
    </row>
    <row r="19" spans="2:35">
      <c r="B19" s="2" t="s">
        <v>2106</v>
      </c>
      <c r="C19" s="1">
        <v>7402</v>
      </c>
      <c r="D19" s="1">
        <v>5589</v>
      </c>
      <c r="E19" s="36">
        <v>755.02</v>
      </c>
      <c r="F19" s="2">
        <v>-11.52</v>
      </c>
      <c r="G19" s="2">
        <v>-1.5</v>
      </c>
      <c r="H19" s="2">
        <v>-1.33</v>
      </c>
      <c r="I19" s="36">
        <v>995.51</v>
      </c>
      <c r="AC19" s="2"/>
      <c r="AD19" s="1"/>
      <c r="AE19" s="2"/>
      <c r="AF19" s="2"/>
      <c r="AG19" s="2"/>
      <c r="AH19" s="2"/>
      <c r="AI19" s="2"/>
    </row>
    <row r="20" spans="2:35">
      <c r="B20" s="2" t="s">
        <v>2099</v>
      </c>
      <c r="C20" s="1">
        <v>7407</v>
      </c>
      <c r="D20" s="1">
        <v>5678</v>
      </c>
      <c r="E20" s="36">
        <v>766.54</v>
      </c>
      <c r="F20" s="2">
        <v>33.630000000000003</v>
      </c>
      <c r="G20" s="2">
        <v>4.59</v>
      </c>
      <c r="H20" s="2">
        <v>4.7</v>
      </c>
      <c r="I20" s="36">
        <v>995.54</v>
      </c>
      <c r="AC20" s="2"/>
      <c r="AD20" s="2"/>
      <c r="AE20" s="2"/>
      <c r="AF20" s="2"/>
      <c r="AG20" s="2"/>
      <c r="AH20" s="2"/>
      <c r="AI20" s="2"/>
    </row>
    <row r="21" spans="2:35">
      <c r="B21" s="2" t="s">
        <v>2100</v>
      </c>
      <c r="C21" s="1">
        <v>7413</v>
      </c>
      <c r="D21" s="1">
        <v>5433</v>
      </c>
      <c r="E21" s="36">
        <v>732.91</v>
      </c>
      <c r="F21" s="2">
        <v>18.41</v>
      </c>
      <c r="G21" s="2">
        <v>2.58</v>
      </c>
      <c r="H21" s="2">
        <v>2.4300000000000002</v>
      </c>
      <c r="I21" s="36">
        <v>995.58</v>
      </c>
      <c r="AC21" s="2"/>
      <c r="AD21" s="1"/>
      <c r="AE21" s="2"/>
      <c r="AF21" s="2"/>
      <c r="AG21" s="2"/>
      <c r="AH21" s="2"/>
      <c r="AI21" s="2"/>
    </row>
    <row r="22" spans="2:35">
      <c r="B22" s="2" t="s">
        <v>2101</v>
      </c>
      <c r="C22" s="1">
        <v>7425</v>
      </c>
      <c r="D22" s="1">
        <v>5305</v>
      </c>
      <c r="E22" s="36">
        <v>714.5</v>
      </c>
      <c r="F22" s="2">
        <v>-25.57</v>
      </c>
      <c r="G22" s="2">
        <v>-3.46</v>
      </c>
      <c r="H22" s="2">
        <v>-3.79</v>
      </c>
      <c r="I22" s="36">
        <v>995.61</v>
      </c>
      <c r="AC22" s="2"/>
      <c r="AD22" s="2"/>
      <c r="AE22" s="2"/>
      <c r="AF22" s="2"/>
      <c r="AG22" s="2"/>
      <c r="AH22" s="2"/>
      <c r="AI22" s="2"/>
    </row>
    <row r="23" spans="2:35">
      <c r="B23" s="2" t="s">
        <v>2102</v>
      </c>
      <c r="C23" s="1">
        <v>7445</v>
      </c>
      <c r="D23" s="1">
        <v>5510</v>
      </c>
      <c r="E23" s="36">
        <v>740.07</v>
      </c>
      <c r="F23" s="2">
        <v>3.49</v>
      </c>
      <c r="G23" s="2">
        <v>0.47</v>
      </c>
      <c r="H23" s="2">
        <v>1.1100000000000001</v>
      </c>
      <c r="I23" s="36">
        <v>995.69</v>
      </c>
      <c r="AC23" s="2"/>
      <c r="AD23" s="1"/>
      <c r="AE23" s="2"/>
      <c r="AF23" s="2"/>
      <c r="AG23" s="2"/>
      <c r="AH23" s="2"/>
      <c r="AI23" s="2"/>
    </row>
    <row r="24" spans="2:35">
      <c r="B24" s="2" t="s">
        <v>2103</v>
      </c>
      <c r="C24" s="1">
        <v>7459</v>
      </c>
      <c r="D24" s="1">
        <v>5494</v>
      </c>
      <c r="E24" s="36">
        <v>736.58</v>
      </c>
      <c r="F24" s="2">
        <v>-28.53</v>
      </c>
      <c r="G24" s="2">
        <v>-3.73</v>
      </c>
      <c r="H24" s="2">
        <v>-4.03</v>
      </c>
      <c r="I24" s="36">
        <v>995.71</v>
      </c>
      <c r="AC24" s="2"/>
      <c r="AD24" s="2"/>
      <c r="AE24" s="2"/>
      <c r="AF24" s="2"/>
      <c r="AG24" s="2"/>
      <c r="AH24" s="2"/>
      <c r="AI24" s="2"/>
    </row>
    <row r="25" spans="2:35">
      <c r="B25" s="2" t="s">
        <v>2104</v>
      </c>
      <c r="C25" s="1">
        <v>7468</v>
      </c>
      <c r="D25" s="1">
        <v>5714</v>
      </c>
      <c r="E25" s="36">
        <v>765.11</v>
      </c>
      <c r="F25" s="2">
        <v>2.89</v>
      </c>
      <c r="G25" s="2">
        <v>0.38</v>
      </c>
      <c r="H25" s="2">
        <v>0.9</v>
      </c>
      <c r="I25" s="36">
        <v>995.74</v>
      </c>
      <c r="AC25" s="2"/>
      <c r="AD25" s="1"/>
      <c r="AE25" s="2"/>
      <c r="AF25" s="2"/>
      <c r="AG25" s="2"/>
      <c r="AH25" s="2"/>
      <c r="AI25" s="2"/>
    </row>
    <row r="26" spans="2:35">
      <c r="B26" s="2" t="s">
        <v>2098</v>
      </c>
      <c r="C26" s="1">
        <v>7461</v>
      </c>
      <c r="D26" s="1">
        <v>5687</v>
      </c>
      <c r="E26" s="36">
        <v>762.22</v>
      </c>
      <c r="F26" s="2">
        <v>-25.32</v>
      </c>
      <c r="G26" s="2">
        <v>-3.22</v>
      </c>
      <c r="H26" s="2">
        <v>-3.49</v>
      </c>
      <c r="I26" s="36">
        <v>995.77</v>
      </c>
      <c r="AC26" s="2"/>
      <c r="AD26" s="2"/>
      <c r="AE26" s="2"/>
      <c r="AF26" s="2"/>
      <c r="AG26" s="2"/>
      <c r="AH26" s="2"/>
      <c r="AI26" s="2"/>
    </row>
    <row r="27" spans="2:35">
      <c r="B27" s="2" t="s">
        <v>2090</v>
      </c>
      <c r="C27" s="1">
        <v>7461</v>
      </c>
      <c r="D27" s="1">
        <v>5876</v>
      </c>
      <c r="E27" s="36">
        <v>787.54</v>
      </c>
      <c r="F27" s="2">
        <v>-6.84</v>
      </c>
      <c r="G27" s="2">
        <v>-0.86</v>
      </c>
      <c r="H27" s="2">
        <v>-0.59</v>
      </c>
      <c r="I27" s="36">
        <v>995.8</v>
      </c>
      <c r="AC27" s="2"/>
      <c r="AD27" s="1"/>
      <c r="AE27" s="2"/>
      <c r="AF27" s="2"/>
      <c r="AG27" s="2"/>
      <c r="AH27" s="2"/>
      <c r="AI27" s="2"/>
    </row>
    <row r="28" spans="2:35">
      <c r="B28" s="2" t="s">
        <v>2091</v>
      </c>
      <c r="C28" s="1">
        <v>7460</v>
      </c>
      <c r="D28" s="1">
        <v>5926</v>
      </c>
      <c r="E28" s="36">
        <v>794.38</v>
      </c>
      <c r="F28" s="2">
        <v>-0.45</v>
      </c>
      <c r="G28" s="2">
        <v>-0.06</v>
      </c>
      <c r="H28" s="2">
        <v>-0.33</v>
      </c>
      <c r="I28" s="36">
        <v>995.93</v>
      </c>
      <c r="AC28" s="2"/>
      <c r="AD28" s="2"/>
      <c r="AE28" s="2"/>
      <c r="AF28" s="2"/>
      <c r="AG28" s="2"/>
      <c r="AH28" s="2"/>
      <c r="AI28" s="2"/>
    </row>
    <row r="29" spans="2:35">
      <c r="B29" s="2" t="s">
        <v>2092</v>
      </c>
      <c r="C29" s="1">
        <v>7460</v>
      </c>
      <c r="D29" s="1">
        <v>5929</v>
      </c>
      <c r="E29" s="36">
        <v>794.83</v>
      </c>
      <c r="F29" s="2">
        <v>-3.58</v>
      </c>
      <c r="G29" s="2">
        <v>-0.45</v>
      </c>
      <c r="H29" s="2">
        <v>-1.02</v>
      </c>
      <c r="I29" s="36">
        <v>995.97</v>
      </c>
      <c r="AC29" s="2"/>
      <c r="AD29" s="1"/>
      <c r="AE29" s="2"/>
      <c r="AF29" s="2"/>
      <c r="AG29" s="2"/>
      <c r="AH29" s="2"/>
      <c r="AI29" s="2"/>
    </row>
    <row r="30" spans="2:35">
      <c r="B30" s="2" t="s">
        <v>2093</v>
      </c>
      <c r="C30" s="1">
        <v>7452</v>
      </c>
      <c r="D30" s="1">
        <v>5950</v>
      </c>
      <c r="E30" s="36">
        <v>798.41</v>
      </c>
      <c r="F30" s="2">
        <v>-9.15</v>
      </c>
      <c r="G30" s="2">
        <v>-1.1299999999999999</v>
      </c>
      <c r="H30" s="2">
        <v>-0.76</v>
      </c>
      <c r="I30" s="36">
        <v>996</v>
      </c>
      <c r="AC30" s="2"/>
      <c r="AD30" s="2"/>
      <c r="AE30" s="2"/>
      <c r="AF30" s="2"/>
      <c r="AG30" s="2"/>
      <c r="AH30" s="2"/>
      <c r="AI30" s="2"/>
    </row>
    <row r="31" spans="2:35">
      <c r="B31" s="2" t="s">
        <v>2094</v>
      </c>
      <c r="C31" s="1">
        <v>7450</v>
      </c>
      <c r="D31" s="1">
        <v>6016</v>
      </c>
      <c r="E31" s="36">
        <v>807.56</v>
      </c>
      <c r="F31" s="2">
        <v>-8.5</v>
      </c>
      <c r="G31" s="2">
        <v>-1.04</v>
      </c>
      <c r="H31" s="2">
        <v>-1.22</v>
      </c>
      <c r="I31" s="36">
        <v>995.89</v>
      </c>
      <c r="AC31" s="2"/>
      <c r="AD31" s="1"/>
      <c r="AE31" s="2"/>
      <c r="AF31" s="2"/>
      <c r="AG31" s="2"/>
      <c r="AH31" s="2"/>
      <c r="AI31" s="2"/>
    </row>
    <row r="32" spans="2:35">
      <c r="B32" s="2" t="s">
        <v>2095</v>
      </c>
      <c r="C32" s="1">
        <v>7450</v>
      </c>
      <c r="D32" s="1">
        <v>6079</v>
      </c>
      <c r="E32" s="36">
        <v>816.06</v>
      </c>
      <c r="F32" s="2">
        <v>4.07</v>
      </c>
      <c r="G32" s="2">
        <v>0.5</v>
      </c>
      <c r="H32" s="2">
        <v>0.55000000000000004</v>
      </c>
      <c r="I32" s="36">
        <v>995.99</v>
      </c>
      <c r="AC32" s="2"/>
      <c r="AD32" s="2"/>
      <c r="AE32" s="2"/>
      <c r="AF32" s="2"/>
      <c r="AG32" s="2"/>
      <c r="AH32" s="2"/>
      <c r="AI32" s="2"/>
    </row>
    <row r="33" spans="2:35">
      <c r="B33" s="2" t="s">
        <v>2096</v>
      </c>
      <c r="C33" s="1">
        <v>7462</v>
      </c>
      <c r="D33" s="1">
        <v>6059</v>
      </c>
      <c r="E33" s="36">
        <v>811.99</v>
      </c>
      <c r="F33" s="2">
        <v>7.28</v>
      </c>
      <c r="G33" s="2">
        <v>0.9</v>
      </c>
      <c r="H33" s="2">
        <v>1.34</v>
      </c>
      <c r="I33" s="36">
        <v>996.03</v>
      </c>
      <c r="AC33" s="2"/>
      <c r="AD33" s="1"/>
      <c r="AE33" s="2"/>
      <c r="AF33" s="2"/>
      <c r="AG33" s="2"/>
      <c r="AH33" s="2"/>
      <c r="AI33" s="2"/>
    </row>
    <row r="34" spans="2:35">
      <c r="B34" s="2" t="s">
        <v>2097</v>
      </c>
      <c r="C34" s="1">
        <v>7470</v>
      </c>
      <c r="D34" s="1">
        <v>6011</v>
      </c>
      <c r="E34" s="36">
        <v>804.71</v>
      </c>
      <c r="F34" s="2">
        <v>8.16</v>
      </c>
      <c r="G34" s="2">
        <v>1.02</v>
      </c>
      <c r="H34" s="2">
        <v>0.86</v>
      </c>
      <c r="I34" s="36">
        <v>996.07</v>
      </c>
      <c r="AC34" s="2"/>
      <c r="AD34" s="2"/>
      <c r="AE34" s="2"/>
      <c r="AF34" s="2"/>
      <c r="AG34" s="2"/>
      <c r="AH34" s="2"/>
      <c r="AI34" s="2"/>
    </row>
    <row r="35" spans="2:35">
      <c r="B35" s="2" t="s">
        <v>2088</v>
      </c>
      <c r="C35" s="1">
        <v>7471</v>
      </c>
      <c r="D35" s="1">
        <v>5951</v>
      </c>
      <c r="E35" s="36">
        <v>796.55</v>
      </c>
      <c r="F35" s="2">
        <v>0.63</v>
      </c>
      <c r="G35" s="2">
        <v>0.08</v>
      </c>
      <c r="H35" s="2">
        <v>0.39</v>
      </c>
      <c r="I35" s="36">
        <v>996.1</v>
      </c>
      <c r="AC35" s="2"/>
      <c r="AD35" s="1"/>
      <c r="AE35" s="2"/>
      <c r="AF35" s="2"/>
      <c r="AG35" s="2"/>
      <c r="AH35" s="2"/>
      <c r="AI35" s="2"/>
    </row>
    <row r="36" spans="2:35">
      <c r="B36" s="2" t="s">
        <v>2089</v>
      </c>
      <c r="C36" s="1">
        <v>7481</v>
      </c>
      <c r="D36" s="1">
        <v>5955</v>
      </c>
      <c r="E36" s="36">
        <v>795.92</v>
      </c>
      <c r="F36" s="2">
        <v>33.119999999999997</v>
      </c>
      <c r="G36" s="2">
        <v>4.34</v>
      </c>
      <c r="H36" s="2">
        <v>4.49</v>
      </c>
      <c r="I36" s="36">
        <v>996.14</v>
      </c>
      <c r="AC36" s="2"/>
      <c r="AD36" s="2"/>
      <c r="AE36" s="2"/>
      <c r="AF36" s="2"/>
      <c r="AG36" s="2"/>
      <c r="AH36" s="2"/>
      <c r="AI36" s="2"/>
    </row>
    <row r="37" spans="2:35">
      <c r="B37" s="2" t="s">
        <v>2084</v>
      </c>
      <c r="C37" s="1">
        <v>7488</v>
      </c>
      <c r="D37" s="1">
        <v>5712</v>
      </c>
      <c r="E37" s="36">
        <v>762.8</v>
      </c>
      <c r="F37" s="2">
        <v>-15.56</v>
      </c>
      <c r="G37" s="2">
        <v>-2</v>
      </c>
      <c r="H37" s="2">
        <v>-1.68</v>
      </c>
      <c r="I37" s="36">
        <v>996.26</v>
      </c>
      <c r="AC37" s="2"/>
      <c r="AD37" s="1"/>
      <c r="AE37" s="2"/>
      <c r="AF37" s="2"/>
      <c r="AG37" s="2"/>
      <c r="AH37" s="2"/>
      <c r="AI37" s="2"/>
    </row>
    <row r="38" spans="2:35">
      <c r="B38" s="2" t="s">
        <v>2085</v>
      </c>
      <c r="C38" s="1">
        <v>7496</v>
      </c>
      <c r="D38" s="1">
        <v>5835</v>
      </c>
      <c r="E38" s="36">
        <v>778.36</v>
      </c>
      <c r="F38" s="2">
        <v>12.57</v>
      </c>
      <c r="G38" s="2">
        <v>1.64</v>
      </c>
      <c r="H38" s="2">
        <v>1.5</v>
      </c>
      <c r="I38" s="36">
        <v>996.29</v>
      </c>
      <c r="AC38" s="2"/>
      <c r="AD38" s="2"/>
      <c r="AE38" s="2"/>
      <c r="AF38" s="2"/>
      <c r="AG38" s="2"/>
      <c r="AH38" s="2"/>
      <c r="AI38" s="2"/>
    </row>
    <row r="39" spans="2:35">
      <c r="B39" s="2" t="s">
        <v>2086</v>
      </c>
      <c r="C39" s="1">
        <v>7493</v>
      </c>
      <c r="D39" s="1">
        <v>5738</v>
      </c>
      <c r="E39" s="36">
        <v>765.79</v>
      </c>
      <c r="F39" s="2">
        <v>-36.6</v>
      </c>
      <c r="G39" s="2">
        <v>-4.5599999999999996</v>
      </c>
      <c r="H39" s="2">
        <v>-4.57</v>
      </c>
      <c r="I39" s="36">
        <v>996.33</v>
      </c>
      <c r="AC39" s="2"/>
      <c r="AD39" s="1"/>
      <c r="AE39" s="2"/>
      <c r="AF39" s="2"/>
      <c r="AG39" s="2"/>
      <c r="AH39" s="2"/>
      <c r="AI39" s="2"/>
    </row>
    <row r="40" spans="2:35">
      <c r="B40" s="2" t="s">
        <v>2087</v>
      </c>
      <c r="C40" s="1">
        <v>7488</v>
      </c>
      <c r="D40" s="1">
        <v>6008</v>
      </c>
      <c r="E40" s="36">
        <v>802.39</v>
      </c>
      <c r="F40" s="2">
        <v>18.96</v>
      </c>
      <c r="G40" s="2">
        <v>2.42</v>
      </c>
      <c r="H40" s="2">
        <v>2.4900000000000002</v>
      </c>
      <c r="I40" s="36">
        <v>996.37</v>
      </c>
      <c r="AC40" s="2"/>
      <c r="AD40" s="2"/>
      <c r="AE40" s="2"/>
      <c r="AF40" s="2"/>
      <c r="AG40" s="2"/>
      <c r="AH40" s="2"/>
      <c r="AI40" s="2"/>
    </row>
    <row r="41" spans="2:35">
      <c r="B41" s="2" t="s">
        <v>2081</v>
      </c>
      <c r="C41" s="1">
        <v>7482</v>
      </c>
      <c r="D41" s="1">
        <v>5862</v>
      </c>
      <c r="E41" s="36">
        <v>783.43</v>
      </c>
      <c r="F41" s="2">
        <v>-11.53</v>
      </c>
      <c r="G41" s="2">
        <v>-1.45</v>
      </c>
      <c r="H41" s="2">
        <v>-2</v>
      </c>
      <c r="I41" s="36">
        <v>996.52</v>
      </c>
      <c r="AC41" s="2"/>
      <c r="AD41" s="1"/>
      <c r="AE41" s="2"/>
      <c r="AF41" s="2"/>
      <c r="AG41" s="2"/>
      <c r="AH41" s="2"/>
      <c r="AI41" s="2"/>
    </row>
    <row r="42" spans="2:35">
      <c r="B42" s="2" t="s">
        <v>2082</v>
      </c>
      <c r="C42" s="1">
        <v>7471</v>
      </c>
      <c r="D42" s="1">
        <v>5939</v>
      </c>
      <c r="E42" s="36">
        <v>794.96</v>
      </c>
      <c r="F42" s="2">
        <v>-1.55</v>
      </c>
      <c r="G42" s="2">
        <v>-0.19</v>
      </c>
      <c r="H42" s="2">
        <v>-0.18</v>
      </c>
      <c r="I42" s="36">
        <v>996.56</v>
      </c>
      <c r="AC42" s="2"/>
      <c r="AD42" s="2"/>
      <c r="AE42" s="2"/>
      <c r="AF42" s="2"/>
      <c r="AG42" s="2"/>
      <c r="AH42" s="2"/>
      <c r="AI42" s="2"/>
    </row>
    <row r="43" spans="2:35">
      <c r="B43" s="2" t="s">
        <v>2083</v>
      </c>
      <c r="C43" s="1">
        <v>7469</v>
      </c>
      <c r="D43" s="1">
        <v>5949</v>
      </c>
      <c r="E43" s="36">
        <v>796.51</v>
      </c>
      <c r="F43" s="2">
        <v>-11.88</v>
      </c>
      <c r="G43" s="2">
        <v>-1.47</v>
      </c>
      <c r="H43" s="2">
        <v>-1.43</v>
      </c>
      <c r="I43" s="36">
        <v>996.6</v>
      </c>
      <c r="AC43" s="2"/>
      <c r="AD43" s="1"/>
      <c r="AE43" s="2"/>
      <c r="AF43" s="2"/>
      <c r="AG43" s="2"/>
      <c r="AH43" s="2"/>
      <c r="AI43" s="2"/>
    </row>
    <row r="44" spans="2:35">
      <c r="B44" s="2" t="s">
        <v>2078</v>
      </c>
      <c r="C44" s="1">
        <v>7464</v>
      </c>
      <c r="D44" s="1">
        <v>6034</v>
      </c>
      <c r="E44" s="36">
        <v>808.39</v>
      </c>
      <c r="F44" s="2">
        <v>23.4</v>
      </c>
      <c r="G44" s="2">
        <v>2.98</v>
      </c>
      <c r="H44" s="2">
        <v>3.82</v>
      </c>
      <c r="I44" s="36">
        <v>996.63</v>
      </c>
      <c r="AC44" s="2"/>
      <c r="AD44" s="2"/>
      <c r="AE44" s="2"/>
      <c r="AF44" s="2"/>
      <c r="AG44" s="2"/>
      <c r="AH44" s="2"/>
      <c r="AI44" s="2"/>
    </row>
    <row r="45" spans="2:35">
      <c r="B45" s="2" t="s">
        <v>2079</v>
      </c>
      <c r="C45" s="1">
        <v>7456</v>
      </c>
      <c r="D45" s="1">
        <v>5853</v>
      </c>
      <c r="E45" s="36">
        <v>784.99</v>
      </c>
      <c r="F45" s="2">
        <v>-10.93</v>
      </c>
      <c r="G45" s="2">
        <v>-1.37</v>
      </c>
      <c r="H45" s="2">
        <v>-1.76</v>
      </c>
      <c r="I45" s="36">
        <v>996.67</v>
      </c>
      <c r="AC45" s="2"/>
      <c r="AD45" s="1"/>
      <c r="AE45" s="2"/>
      <c r="AF45" s="2"/>
      <c r="AG45" s="2"/>
      <c r="AH45" s="2"/>
      <c r="AI45" s="2"/>
    </row>
    <row r="46" spans="2:35">
      <c r="B46" s="2" t="s">
        <v>2080</v>
      </c>
      <c r="C46" s="1">
        <v>7459</v>
      </c>
      <c r="D46" s="1">
        <v>5936</v>
      </c>
      <c r="E46" s="36">
        <v>795.92</v>
      </c>
      <c r="F46" s="2">
        <v>-7.49</v>
      </c>
      <c r="G46" s="2">
        <v>-0.93</v>
      </c>
      <c r="H46" s="2">
        <v>-0.89</v>
      </c>
      <c r="I46" s="36">
        <v>996.77</v>
      </c>
    </row>
    <row r="47" spans="2:35">
      <c r="B47" s="2" t="s">
        <v>2076</v>
      </c>
      <c r="C47" s="1">
        <v>7465</v>
      </c>
      <c r="D47" s="1">
        <v>5998</v>
      </c>
      <c r="E47" s="36">
        <v>803.41</v>
      </c>
      <c r="F47" s="2">
        <v>4.82</v>
      </c>
      <c r="G47" s="2">
        <v>0.6</v>
      </c>
      <c r="H47" s="2">
        <v>0.37</v>
      </c>
      <c r="I47" s="36">
        <v>996.8</v>
      </c>
    </row>
    <row r="48" spans="2:35">
      <c r="B48" s="2" t="s">
        <v>2077</v>
      </c>
      <c r="C48" s="1">
        <v>7484</v>
      </c>
      <c r="D48" s="1">
        <v>5976</v>
      </c>
      <c r="E48" s="36">
        <v>798.59</v>
      </c>
      <c r="F48" s="2">
        <v>1.66</v>
      </c>
      <c r="G48" s="2">
        <v>0.21</v>
      </c>
      <c r="H48" s="2">
        <v>0.47</v>
      </c>
      <c r="I48" s="36">
        <v>996.84</v>
      </c>
    </row>
    <row r="49" spans="2:9">
      <c r="B49" s="2" t="s">
        <v>2074</v>
      </c>
      <c r="C49" s="1">
        <v>7482</v>
      </c>
      <c r="D49" s="1">
        <v>5963</v>
      </c>
      <c r="E49" s="36">
        <v>796.93</v>
      </c>
      <c r="F49" s="2">
        <v>-20.52</v>
      </c>
      <c r="G49" s="2">
        <v>-2.5099999999999998</v>
      </c>
      <c r="H49" s="2">
        <v>-2.46</v>
      </c>
      <c r="I49" s="36">
        <v>996.93</v>
      </c>
    </row>
    <row r="50" spans="2:9">
      <c r="B50" s="2" t="s">
        <v>2075</v>
      </c>
      <c r="C50" s="1">
        <v>7486</v>
      </c>
      <c r="D50" s="1">
        <v>6119</v>
      </c>
      <c r="E50" s="36">
        <v>817.45</v>
      </c>
      <c r="F50" s="2">
        <v>1.26</v>
      </c>
      <c r="G50" s="2">
        <v>0.15</v>
      </c>
      <c r="H50" s="2">
        <v>0.35</v>
      </c>
      <c r="I50" s="36">
        <v>996.96</v>
      </c>
    </row>
    <row r="51" spans="2:9">
      <c r="B51" s="2" t="s">
        <v>2066</v>
      </c>
      <c r="C51" s="1">
        <v>7491</v>
      </c>
      <c r="D51" s="1">
        <v>6114</v>
      </c>
      <c r="E51" s="36">
        <v>816.19</v>
      </c>
      <c r="F51" s="2">
        <v>-10.88</v>
      </c>
      <c r="G51" s="2">
        <v>-1.32</v>
      </c>
      <c r="H51" s="2">
        <v>-1.42</v>
      </c>
      <c r="I51" s="36">
        <v>997.07</v>
      </c>
    </row>
    <row r="52" spans="2:9">
      <c r="B52" s="2" t="s">
        <v>2067</v>
      </c>
      <c r="C52" s="1">
        <v>7496</v>
      </c>
      <c r="D52" s="1">
        <v>6199</v>
      </c>
      <c r="E52" s="36">
        <v>827.07</v>
      </c>
      <c r="F52" s="2">
        <v>7.22</v>
      </c>
      <c r="G52" s="2">
        <v>0.88</v>
      </c>
      <c r="H52" s="2">
        <v>0.79</v>
      </c>
      <c r="I52" s="36">
        <v>997.11</v>
      </c>
    </row>
    <row r="53" spans="2:9">
      <c r="B53" s="2" t="s">
        <v>2068</v>
      </c>
      <c r="C53" s="1">
        <v>7494</v>
      </c>
      <c r="D53" s="1">
        <v>6144</v>
      </c>
      <c r="E53" s="36">
        <v>819.85</v>
      </c>
      <c r="F53" s="2">
        <v>-6.75</v>
      </c>
      <c r="G53" s="2">
        <v>-0.82</v>
      </c>
      <c r="H53" s="2">
        <v>-0.45</v>
      </c>
      <c r="I53" s="36">
        <v>997.14</v>
      </c>
    </row>
    <row r="54" spans="2:9">
      <c r="B54" s="2" t="s">
        <v>2069</v>
      </c>
      <c r="C54" s="1">
        <v>7487</v>
      </c>
      <c r="D54" s="1">
        <v>6189</v>
      </c>
      <c r="E54" s="36">
        <v>826.6</v>
      </c>
      <c r="F54" s="2">
        <v>1.73</v>
      </c>
      <c r="G54" s="2">
        <v>0.21</v>
      </c>
      <c r="H54" s="2">
        <v>0.56999999999999995</v>
      </c>
      <c r="I54" s="36">
        <v>997.18</v>
      </c>
    </row>
    <row r="55" spans="2:9">
      <c r="B55" s="2" t="s">
        <v>2070</v>
      </c>
      <c r="C55" s="1">
        <v>7487</v>
      </c>
      <c r="D55" s="1">
        <v>6176</v>
      </c>
      <c r="E55" s="36">
        <v>824.87</v>
      </c>
      <c r="F55" s="2">
        <v>-9.02</v>
      </c>
      <c r="G55" s="2">
        <v>-1.08</v>
      </c>
      <c r="H55" s="2">
        <v>-0.83</v>
      </c>
      <c r="I55" s="36">
        <v>997.22</v>
      </c>
    </row>
    <row r="56" spans="2:9">
      <c r="B56" s="2" t="s">
        <v>2071</v>
      </c>
      <c r="C56" s="1">
        <v>7485</v>
      </c>
      <c r="D56" s="1">
        <v>6242</v>
      </c>
      <c r="E56" s="36">
        <v>833.89</v>
      </c>
      <c r="F56" s="2">
        <v>-12.56</v>
      </c>
      <c r="G56" s="2">
        <v>-1.48</v>
      </c>
      <c r="H56" s="2">
        <v>-1.25</v>
      </c>
      <c r="I56" s="36">
        <v>997.42</v>
      </c>
    </row>
    <row r="57" spans="2:9">
      <c r="B57" s="2" t="s">
        <v>2072</v>
      </c>
      <c r="C57" s="1">
        <v>7484</v>
      </c>
      <c r="D57" s="1">
        <v>6335</v>
      </c>
      <c r="E57" s="36">
        <v>846.45</v>
      </c>
      <c r="F57" s="2">
        <v>1.48</v>
      </c>
      <c r="G57" s="2">
        <v>0.18</v>
      </c>
      <c r="H57" s="2">
        <v>0.04</v>
      </c>
      <c r="I57" s="36">
        <v>997.46</v>
      </c>
    </row>
    <row r="58" spans="2:9">
      <c r="B58" s="2" t="s">
        <v>2073</v>
      </c>
      <c r="C58" s="1">
        <v>7487</v>
      </c>
      <c r="D58" s="1">
        <v>6327</v>
      </c>
      <c r="E58" s="36">
        <v>844.97</v>
      </c>
      <c r="F58" s="2">
        <v>-11.78</v>
      </c>
      <c r="G58" s="2">
        <v>-1.37</v>
      </c>
      <c r="H58" s="2">
        <v>-1.42</v>
      </c>
      <c r="I58" s="36">
        <v>997.5</v>
      </c>
    </row>
    <row r="59" spans="2:9">
      <c r="B59" s="2" t="s">
        <v>2063</v>
      </c>
      <c r="C59" s="1">
        <v>7479</v>
      </c>
      <c r="D59" s="1">
        <v>6408</v>
      </c>
      <c r="E59" s="36">
        <v>856.75</v>
      </c>
      <c r="F59" s="2">
        <v>-2.56</v>
      </c>
      <c r="G59" s="2">
        <v>-0.3</v>
      </c>
      <c r="H59" s="2">
        <v>-0.65</v>
      </c>
      <c r="I59" s="36">
        <v>997.53</v>
      </c>
    </row>
    <row r="60" spans="2:9">
      <c r="B60" s="2" t="s">
        <v>2064</v>
      </c>
      <c r="C60" s="1">
        <v>7481</v>
      </c>
      <c r="D60" s="1">
        <v>6428</v>
      </c>
      <c r="E60" s="36">
        <v>859.31</v>
      </c>
      <c r="F60" s="2">
        <v>5.6</v>
      </c>
      <c r="G60" s="2">
        <v>0.66</v>
      </c>
      <c r="H60" s="2">
        <v>0.82</v>
      </c>
      <c r="I60" s="36">
        <v>997.57</v>
      </c>
    </row>
    <row r="61" spans="2:9">
      <c r="B61" s="2" t="s">
        <v>2065</v>
      </c>
      <c r="C61" s="1">
        <v>7481</v>
      </c>
      <c r="D61" s="1">
        <v>6387</v>
      </c>
      <c r="E61" s="36">
        <v>853.71</v>
      </c>
      <c r="F61" s="2">
        <v>-6.15</v>
      </c>
      <c r="G61" s="2">
        <v>-0.72</v>
      </c>
      <c r="H61" s="2">
        <v>-0.89</v>
      </c>
      <c r="I61" s="36">
        <v>997.72</v>
      </c>
    </row>
    <row r="62" spans="2:9">
      <c r="B62" s="2" t="s">
        <v>2062</v>
      </c>
      <c r="C62" s="1">
        <v>7481</v>
      </c>
      <c r="D62" s="1">
        <v>6433</v>
      </c>
      <c r="E62" s="36">
        <v>859.86</v>
      </c>
      <c r="F62" s="2">
        <v>-1.04</v>
      </c>
      <c r="G62" s="2">
        <v>-0.12</v>
      </c>
      <c r="H62" s="2">
        <v>-0.31</v>
      </c>
      <c r="I62" s="36">
        <v>997.76</v>
      </c>
    </row>
    <row r="63" spans="2:9">
      <c r="B63" s="2" t="s">
        <v>2061</v>
      </c>
      <c r="C63" s="1">
        <v>7473</v>
      </c>
      <c r="D63" s="1">
        <v>6434</v>
      </c>
      <c r="E63" s="36">
        <v>860.9</v>
      </c>
      <c r="F63" s="2">
        <v>2.61</v>
      </c>
      <c r="G63" s="2">
        <v>0.3</v>
      </c>
      <c r="H63" s="2">
        <v>0.59</v>
      </c>
      <c r="I63" s="36">
        <v>997.8</v>
      </c>
    </row>
    <row r="64" spans="2:9">
      <c r="B64" s="2" t="s">
        <v>2060</v>
      </c>
      <c r="C64" s="1">
        <v>7471</v>
      </c>
      <c r="D64" s="1">
        <v>6412</v>
      </c>
      <c r="E64" s="36">
        <v>858.29</v>
      </c>
      <c r="F64" s="2">
        <v>2.1800000000000002</v>
      </c>
      <c r="G64" s="2">
        <v>0.25</v>
      </c>
      <c r="H64" s="2">
        <v>0.17</v>
      </c>
      <c r="I64" s="36">
        <v>997.84</v>
      </c>
    </row>
    <row r="65" spans="2:9">
      <c r="B65" s="2" t="s">
        <v>2058</v>
      </c>
      <c r="C65" s="1">
        <v>7471</v>
      </c>
      <c r="D65" s="1">
        <v>6396</v>
      </c>
      <c r="E65" s="36">
        <v>856.11</v>
      </c>
      <c r="F65" s="2">
        <v>-5.03</v>
      </c>
      <c r="G65" s="2">
        <v>-0.57999999999999996</v>
      </c>
      <c r="H65" s="2">
        <v>-0.6</v>
      </c>
      <c r="I65" s="36">
        <v>997.94</v>
      </c>
    </row>
    <row r="66" spans="2:9">
      <c r="B66" s="2" t="s">
        <v>2059</v>
      </c>
      <c r="C66" s="1">
        <v>7472</v>
      </c>
      <c r="D66" s="1">
        <v>6434</v>
      </c>
      <c r="E66" s="36">
        <v>861.14</v>
      </c>
      <c r="F66" s="2">
        <v>15.36</v>
      </c>
      <c r="G66" s="2">
        <v>1.82</v>
      </c>
      <c r="H66" s="2">
        <v>2.57</v>
      </c>
      <c r="I66" s="36">
        <v>997.98</v>
      </c>
    </row>
    <row r="67" spans="2:9">
      <c r="B67" s="2" t="s">
        <v>2056</v>
      </c>
      <c r="C67" s="1">
        <v>7464</v>
      </c>
      <c r="D67" s="1">
        <v>6313</v>
      </c>
      <c r="E67" s="36">
        <v>845.78</v>
      </c>
      <c r="F67" s="2">
        <v>-6.61</v>
      </c>
      <c r="G67" s="2">
        <v>-0.78</v>
      </c>
      <c r="H67" s="2">
        <v>-0.23</v>
      </c>
      <c r="I67" s="36">
        <v>998.01</v>
      </c>
    </row>
    <row r="68" spans="2:9">
      <c r="B68" s="2" t="s">
        <v>2053</v>
      </c>
      <c r="C68" s="1">
        <v>7458</v>
      </c>
      <c r="D68" s="1">
        <v>6357</v>
      </c>
      <c r="E68" s="36">
        <v>852.39</v>
      </c>
      <c r="F68" s="2">
        <v>-11.77</v>
      </c>
      <c r="G68" s="2">
        <v>-1.36</v>
      </c>
      <c r="H68" s="2">
        <v>-1.27</v>
      </c>
      <c r="I68" s="36">
        <v>998.05</v>
      </c>
    </row>
    <row r="69" spans="2:9">
      <c r="B69" s="2" t="s">
        <v>2054</v>
      </c>
      <c r="C69" s="1">
        <v>7453</v>
      </c>
      <c r="D69" s="1">
        <v>6441</v>
      </c>
      <c r="E69" s="36">
        <v>864.16</v>
      </c>
      <c r="F69" s="2">
        <v>-5.46</v>
      </c>
      <c r="G69" s="2">
        <v>-0.63</v>
      </c>
      <c r="H69" s="2">
        <v>-1.05</v>
      </c>
      <c r="I69" s="36">
        <v>998.08</v>
      </c>
    </row>
    <row r="70" spans="2:9">
      <c r="B70" s="2" t="s">
        <v>2055</v>
      </c>
      <c r="C70" s="1">
        <v>7451</v>
      </c>
      <c r="D70" s="1">
        <v>6479</v>
      </c>
      <c r="E70" s="36">
        <v>869.62</v>
      </c>
      <c r="F70" s="2">
        <v>10.69</v>
      </c>
      <c r="G70" s="2">
        <v>1.24</v>
      </c>
      <c r="H70" s="2">
        <v>1.28</v>
      </c>
      <c r="I70" s="36">
        <v>998.19</v>
      </c>
    </row>
    <row r="71" spans="2:9">
      <c r="B71" s="2" t="s">
        <v>2051</v>
      </c>
      <c r="C71" s="1">
        <v>7447</v>
      </c>
      <c r="D71" s="1">
        <v>6396</v>
      </c>
      <c r="E71" s="36">
        <v>858.93</v>
      </c>
      <c r="F71" s="2">
        <v>10.32</v>
      </c>
      <c r="G71" s="2">
        <v>1.22</v>
      </c>
      <c r="H71" s="2">
        <v>1.66</v>
      </c>
      <c r="I71" s="36">
        <v>998.22</v>
      </c>
    </row>
    <row r="72" spans="2:9">
      <c r="B72" s="2" t="s">
        <v>2052</v>
      </c>
      <c r="C72" s="1">
        <v>7444</v>
      </c>
      <c r="D72" s="1">
        <v>6317</v>
      </c>
      <c r="E72" s="36">
        <v>848.61</v>
      </c>
      <c r="F72" s="2">
        <v>-12.02</v>
      </c>
      <c r="G72" s="2">
        <v>-1.4</v>
      </c>
      <c r="H72" s="2">
        <v>-2.0099999999999998</v>
      </c>
      <c r="I72" s="36">
        <v>998.26</v>
      </c>
    </row>
    <row r="73" spans="2:9">
      <c r="B73" s="2" t="s">
        <v>2041</v>
      </c>
      <c r="C73" s="1">
        <v>7441</v>
      </c>
      <c r="D73" s="1">
        <v>6404</v>
      </c>
      <c r="E73" s="36">
        <v>860.63</v>
      </c>
      <c r="F73" s="2">
        <v>0.48</v>
      </c>
      <c r="G73" s="2">
        <v>0.06</v>
      </c>
      <c r="H73" s="2">
        <v>-0.01</v>
      </c>
      <c r="I73" s="36">
        <v>998.3</v>
      </c>
    </row>
    <row r="74" spans="2:9">
      <c r="B74" s="2" t="s">
        <v>2042</v>
      </c>
      <c r="C74" s="1">
        <v>7434</v>
      </c>
      <c r="D74" s="1">
        <v>6394</v>
      </c>
      <c r="E74" s="36">
        <v>860.15</v>
      </c>
      <c r="F74" s="2">
        <v>-12.34</v>
      </c>
      <c r="G74" s="2">
        <v>-1.41</v>
      </c>
      <c r="H74" s="2">
        <v>-1.49</v>
      </c>
      <c r="I74" s="36">
        <v>998.66</v>
      </c>
    </row>
    <row r="75" spans="2:9">
      <c r="B75" s="2" t="s">
        <v>2043</v>
      </c>
      <c r="C75" s="1">
        <v>7434</v>
      </c>
      <c r="D75" s="1">
        <v>6486</v>
      </c>
      <c r="E75" s="36">
        <v>872.49</v>
      </c>
      <c r="F75" s="2">
        <v>14.41</v>
      </c>
      <c r="G75" s="2">
        <v>1.68</v>
      </c>
      <c r="H75" s="2">
        <v>2.06</v>
      </c>
      <c r="I75" s="36">
        <v>998.77</v>
      </c>
    </row>
    <row r="76" spans="2:9">
      <c r="B76" s="2" t="s">
        <v>2044</v>
      </c>
      <c r="C76" s="1">
        <v>7434</v>
      </c>
      <c r="D76" s="1">
        <v>6379</v>
      </c>
      <c r="E76" s="36">
        <v>858.08</v>
      </c>
      <c r="F76" s="2">
        <v>12.08</v>
      </c>
      <c r="G76" s="2">
        <v>1.43</v>
      </c>
      <c r="H76" s="2">
        <v>1.31</v>
      </c>
      <c r="I76" s="36">
        <v>998.8</v>
      </c>
    </row>
    <row r="77" spans="2:9">
      <c r="B77" s="2" t="s">
        <v>2045</v>
      </c>
      <c r="C77" s="1">
        <v>7433</v>
      </c>
      <c r="D77" s="1">
        <v>6288</v>
      </c>
      <c r="E77" s="36">
        <v>846</v>
      </c>
      <c r="F77" s="2">
        <v>-2.02</v>
      </c>
      <c r="G77" s="2">
        <v>-0.24</v>
      </c>
      <c r="H77" s="2">
        <v>-0.06</v>
      </c>
      <c r="I77" s="36">
        <v>998.84</v>
      </c>
    </row>
    <row r="78" spans="2:9">
      <c r="B78" s="2" t="s">
        <v>2046</v>
      </c>
      <c r="C78" s="1">
        <v>7425</v>
      </c>
      <c r="D78" s="1">
        <v>6296</v>
      </c>
      <c r="E78" s="36">
        <v>848.02</v>
      </c>
      <c r="F78" s="2">
        <v>18.71</v>
      </c>
      <c r="G78" s="2">
        <v>2.2599999999999998</v>
      </c>
      <c r="H78" s="2">
        <v>3.07</v>
      </c>
      <c r="I78" s="36">
        <v>998.87</v>
      </c>
    </row>
    <row r="79" spans="2:9">
      <c r="B79" s="2" t="s">
        <v>2047</v>
      </c>
      <c r="C79" s="1">
        <v>7423</v>
      </c>
      <c r="D79" s="1">
        <v>6156</v>
      </c>
      <c r="E79" s="36">
        <v>829.31</v>
      </c>
      <c r="F79" s="2">
        <v>-9.24</v>
      </c>
      <c r="G79" s="2">
        <v>-1.1000000000000001</v>
      </c>
      <c r="H79" s="2">
        <v>-0.99</v>
      </c>
      <c r="I79" s="36">
        <v>998.91</v>
      </c>
    </row>
    <row r="80" spans="2:9">
      <c r="B80" s="2" t="s">
        <v>2048</v>
      </c>
      <c r="C80" s="1">
        <v>7425</v>
      </c>
      <c r="D80" s="1">
        <v>6226</v>
      </c>
      <c r="E80" s="36">
        <v>838.55</v>
      </c>
      <c r="F80" s="2">
        <v>7.4</v>
      </c>
      <c r="G80" s="2">
        <v>0.89</v>
      </c>
      <c r="H80" s="2">
        <v>1.03</v>
      </c>
      <c r="I80" s="36">
        <v>999.03</v>
      </c>
    </row>
    <row r="81" spans="2:9">
      <c r="B81" s="2" t="s">
        <v>2049</v>
      </c>
      <c r="C81" s="1">
        <v>7425</v>
      </c>
      <c r="D81" s="1">
        <v>6171</v>
      </c>
      <c r="E81" s="36">
        <v>831.15</v>
      </c>
      <c r="F81" s="2">
        <v>0.94</v>
      </c>
      <c r="G81" s="2">
        <v>0.11</v>
      </c>
      <c r="H81" s="2">
        <v>0.3</v>
      </c>
      <c r="I81" s="36">
        <v>999.07</v>
      </c>
    </row>
    <row r="82" spans="2:9">
      <c r="B82" s="2" t="s">
        <v>2050</v>
      </c>
      <c r="C82" s="1">
        <v>7418</v>
      </c>
      <c r="D82" s="1">
        <v>6158</v>
      </c>
      <c r="E82" s="36">
        <v>830.21</v>
      </c>
      <c r="F82" s="2">
        <v>-22.53</v>
      </c>
      <c r="G82" s="2">
        <v>-2.64</v>
      </c>
      <c r="H82" s="2">
        <v>-3.14</v>
      </c>
      <c r="I82" s="36">
        <v>999.11</v>
      </c>
    </row>
    <row r="83" spans="2:9">
      <c r="B83" s="2" t="s">
        <v>2036</v>
      </c>
      <c r="C83" s="1">
        <v>7411</v>
      </c>
      <c r="D83" s="1">
        <v>6320</v>
      </c>
      <c r="E83" s="36">
        <v>852.74</v>
      </c>
      <c r="F83" s="2">
        <v>-4.4800000000000004</v>
      </c>
      <c r="G83" s="2">
        <v>-0.52</v>
      </c>
      <c r="H83" s="2">
        <v>-0.33</v>
      </c>
      <c r="I83" s="36">
        <v>999.14</v>
      </c>
    </row>
    <row r="84" spans="2:9">
      <c r="B84" s="2" t="s">
        <v>2037</v>
      </c>
      <c r="C84" s="1">
        <v>7407</v>
      </c>
      <c r="D84" s="1">
        <v>6349</v>
      </c>
      <c r="E84" s="36">
        <v>857.22</v>
      </c>
      <c r="F84" s="2">
        <v>14.26</v>
      </c>
      <c r="G84" s="2">
        <v>1.69</v>
      </c>
      <c r="H84" s="2">
        <v>1.63</v>
      </c>
      <c r="I84" s="36">
        <v>999.18</v>
      </c>
    </row>
    <row r="85" spans="2:9">
      <c r="B85" s="2" t="s">
        <v>2038</v>
      </c>
      <c r="C85" s="1">
        <v>7398</v>
      </c>
      <c r="D85" s="1">
        <v>6236</v>
      </c>
      <c r="E85" s="36">
        <v>842.96</v>
      </c>
      <c r="F85" s="2">
        <v>5.75</v>
      </c>
      <c r="G85" s="2">
        <v>0.69</v>
      </c>
      <c r="H85" s="2">
        <v>0.35</v>
      </c>
      <c r="I85" s="36">
        <v>999.29</v>
      </c>
    </row>
    <row r="86" spans="2:9">
      <c r="B86" s="2" t="s">
        <v>2039</v>
      </c>
      <c r="C86" s="1">
        <v>7398</v>
      </c>
      <c r="D86" s="1">
        <v>6194</v>
      </c>
      <c r="E86" s="36">
        <v>837.21</v>
      </c>
      <c r="F86" s="2">
        <v>-9.26</v>
      </c>
      <c r="G86" s="2">
        <v>-1.0900000000000001</v>
      </c>
      <c r="H86" s="2">
        <v>-1.0900000000000001</v>
      </c>
      <c r="I86" s="36">
        <v>999.32</v>
      </c>
    </row>
    <row r="87" spans="2:9">
      <c r="B87" s="2" t="s">
        <v>2040</v>
      </c>
      <c r="C87" s="1">
        <v>7402</v>
      </c>
      <c r="D87" s="1">
        <v>6266</v>
      </c>
      <c r="E87" s="36">
        <v>846.47</v>
      </c>
      <c r="F87" s="2">
        <v>-20.22</v>
      </c>
      <c r="G87" s="2">
        <v>-2.33</v>
      </c>
      <c r="H87" s="2">
        <v>-2.44</v>
      </c>
      <c r="I87" s="36">
        <v>999.36</v>
      </c>
    </row>
    <row r="88" spans="2:9">
      <c r="B88" s="2" t="s">
        <v>2031</v>
      </c>
      <c r="C88" s="1">
        <v>7397</v>
      </c>
      <c r="D88" s="1">
        <v>6411</v>
      </c>
      <c r="E88" s="36">
        <v>866.69</v>
      </c>
      <c r="F88" s="2">
        <v>1.5</v>
      </c>
      <c r="G88" s="2">
        <v>0.17</v>
      </c>
      <c r="H88" s="2">
        <v>0.53</v>
      </c>
      <c r="I88" s="36">
        <v>999.39</v>
      </c>
    </row>
    <row r="89" spans="2:9">
      <c r="B89" s="2" t="s">
        <v>2032</v>
      </c>
      <c r="C89" s="1">
        <v>7403</v>
      </c>
      <c r="D89" s="1">
        <v>6405</v>
      </c>
      <c r="E89" s="36">
        <v>865.19</v>
      </c>
      <c r="F89" s="2">
        <v>-12.53</v>
      </c>
      <c r="G89" s="2">
        <v>-1.43</v>
      </c>
      <c r="H89" s="2">
        <v>-1.52</v>
      </c>
      <c r="I89" s="36">
        <v>999.43</v>
      </c>
    </row>
    <row r="90" spans="2:9">
      <c r="B90" s="2" t="s">
        <v>2033</v>
      </c>
      <c r="C90" s="1">
        <v>7407</v>
      </c>
      <c r="D90" s="1">
        <v>6501</v>
      </c>
      <c r="E90" s="36">
        <v>877.72</v>
      </c>
      <c r="F90" s="2">
        <v>-11.87</v>
      </c>
      <c r="G90" s="2">
        <v>-1.33</v>
      </c>
      <c r="H90" s="2">
        <v>-1.1499999999999999</v>
      </c>
      <c r="I90" s="36">
        <v>999.54</v>
      </c>
    </row>
    <row r="91" spans="2:9">
      <c r="B91" s="2" t="s">
        <v>2034</v>
      </c>
      <c r="C91" s="1">
        <v>7405</v>
      </c>
      <c r="D91" s="1">
        <v>6587</v>
      </c>
      <c r="E91" s="36">
        <v>889.59</v>
      </c>
      <c r="F91" s="2">
        <v>-22.4</v>
      </c>
      <c r="G91" s="2">
        <v>-2.46</v>
      </c>
      <c r="H91" s="2">
        <v>-2.31</v>
      </c>
      <c r="I91" s="36">
        <v>999.58</v>
      </c>
    </row>
    <row r="92" spans="2:9">
      <c r="B92" s="2" t="s">
        <v>2035</v>
      </c>
      <c r="C92" s="1">
        <v>7403</v>
      </c>
      <c r="D92" s="1">
        <v>6751</v>
      </c>
      <c r="E92" s="36">
        <v>911.99</v>
      </c>
      <c r="F92" s="2">
        <v>0.28999999999999998</v>
      </c>
      <c r="G92" s="2">
        <v>0.03</v>
      </c>
      <c r="H92" s="2">
        <v>7.0000000000000007E-2</v>
      </c>
      <c r="I92" s="36">
        <v>999.61</v>
      </c>
    </row>
    <row r="93" spans="2:9">
      <c r="B93" s="2" t="s">
        <v>2029</v>
      </c>
      <c r="C93" s="1">
        <v>7394</v>
      </c>
      <c r="D93" s="1">
        <v>6741</v>
      </c>
      <c r="E93" s="36">
        <v>911.7</v>
      </c>
      <c r="F93" s="2">
        <v>-1.81</v>
      </c>
      <c r="G93" s="2">
        <v>-0.2</v>
      </c>
      <c r="H93" s="2">
        <v>-0.2</v>
      </c>
      <c r="I93" s="36">
        <v>999.66</v>
      </c>
    </row>
    <row r="94" spans="2:9">
      <c r="B94" s="2" t="s">
        <v>2030</v>
      </c>
      <c r="C94" s="1">
        <v>7376</v>
      </c>
      <c r="D94" s="1">
        <v>6738</v>
      </c>
      <c r="E94" s="36">
        <v>913.51</v>
      </c>
      <c r="F94" s="2">
        <v>-13.88</v>
      </c>
      <c r="G94" s="2">
        <v>-1.5</v>
      </c>
      <c r="H94" s="2">
        <v>-2.11</v>
      </c>
      <c r="I94" s="36">
        <v>999.7</v>
      </c>
    </row>
    <row r="95" spans="2:9">
      <c r="B95" s="2" t="s">
        <v>1382</v>
      </c>
      <c r="C95" s="1">
        <v>7367</v>
      </c>
      <c r="D95" s="1">
        <v>6832</v>
      </c>
      <c r="E95" s="36">
        <v>927.39</v>
      </c>
      <c r="F95" s="2">
        <v>-0.25</v>
      </c>
      <c r="G95" s="2">
        <v>-0.03</v>
      </c>
      <c r="H95" s="2">
        <v>-0.17</v>
      </c>
      <c r="I95" s="36">
        <v>998.51</v>
      </c>
    </row>
    <row r="96" spans="2:9">
      <c r="B96" s="2" t="s">
        <v>1383</v>
      </c>
      <c r="C96" s="1">
        <v>7359</v>
      </c>
      <c r="D96" s="1">
        <v>6826</v>
      </c>
      <c r="E96" s="36">
        <v>927.64</v>
      </c>
      <c r="F96" s="2">
        <v>6.51</v>
      </c>
      <c r="G96" s="2">
        <v>0.71</v>
      </c>
      <c r="H96" s="2">
        <v>0.75</v>
      </c>
      <c r="I96" s="36">
        <v>998.55</v>
      </c>
    </row>
    <row r="97" spans="2:9">
      <c r="B97" s="2" t="s">
        <v>1384</v>
      </c>
      <c r="C97" s="1">
        <v>7356</v>
      </c>
      <c r="D97" s="1">
        <v>6776</v>
      </c>
      <c r="E97" s="36">
        <v>921.13</v>
      </c>
      <c r="F97" s="2">
        <v>-3.15</v>
      </c>
      <c r="G97" s="2">
        <v>-0.34</v>
      </c>
      <c r="H97" s="2">
        <v>-0.03</v>
      </c>
      <c r="I97" s="36">
        <v>998.59</v>
      </c>
    </row>
    <row r="98" spans="2:9">
      <c r="B98" s="2" t="s">
        <v>1385</v>
      </c>
      <c r="C98" s="1">
        <v>7346</v>
      </c>
      <c r="D98" s="1">
        <v>6789</v>
      </c>
      <c r="E98" s="36">
        <v>924.28</v>
      </c>
      <c r="F98" s="2">
        <v>-11.32</v>
      </c>
      <c r="G98" s="2">
        <v>-1.21</v>
      </c>
      <c r="H98" s="2">
        <v>-1.22</v>
      </c>
      <c r="I98" s="36">
        <v>998.63</v>
      </c>
    </row>
    <row r="99" spans="2:9">
      <c r="B99" s="2" t="s">
        <v>1379</v>
      </c>
      <c r="C99" s="1">
        <v>7335</v>
      </c>
      <c r="D99" s="1">
        <v>6862</v>
      </c>
      <c r="E99" s="36">
        <v>935.6</v>
      </c>
      <c r="F99" s="2">
        <v>-4.25</v>
      </c>
      <c r="G99" s="2">
        <v>-0.45</v>
      </c>
      <c r="H99" s="2">
        <v>-0.77</v>
      </c>
      <c r="I99" s="36">
        <v>998.67</v>
      </c>
    </row>
    <row r="100" spans="2:9">
      <c r="B100" s="2" t="s">
        <v>1380</v>
      </c>
      <c r="C100" s="1">
        <v>7323</v>
      </c>
      <c r="D100" s="1">
        <v>6883</v>
      </c>
      <c r="E100" s="36">
        <v>939.85</v>
      </c>
      <c r="F100" s="2">
        <v>-19.2</v>
      </c>
      <c r="G100" s="2">
        <v>-2</v>
      </c>
      <c r="H100" s="2">
        <v>-2.08</v>
      </c>
      <c r="I100" s="36">
        <v>998.79</v>
      </c>
    </row>
    <row r="101" spans="2:9">
      <c r="B101" s="2" t="s">
        <v>1381</v>
      </c>
      <c r="C101" s="1">
        <v>7320</v>
      </c>
      <c r="D101" s="1">
        <v>7021</v>
      </c>
      <c r="E101" s="36">
        <v>959.05</v>
      </c>
      <c r="F101" s="2">
        <v>9.52</v>
      </c>
      <c r="G101" s="2">
        <v>1</v>
      </c>
      <c r="H101" s="2">
        <v>1.01</v>
      </c>
      <c r="I101" s="36">
        <v>998.84</v>
      </c>
    </row>
    <row r="102" spans="2:9">
      <c r="B102" s="2" t="s">
        <v>1378</v>
      </c>
      <c r="C102" s="1">
        <v>7315</v>
      </c>
      <c r="D102" s="1">
        <v>6946</v>
      </c>
      <c r="E102" s="36">
        <v>949.53</v>
      </c>
      <c r="F102" s="2">
        <v>-5.46</v>
      </c>
      <c r="G102" s="2">
        <v>-0.56999999999999995</v>
      </c>
      <c r="H102" s="2">
        <v>-0.41</v>
      </c>
      <c r="I102" s="36">
        <v>998.88</v>
      </c>
    </row>
    <row r="103" spans="2:9">
      <c r="B103" s="2" t="s">
        <v>1376</v>
      </c>
      <c r="C103" s="1">
        <v>7305</v>
      </c>
      <c r="D103" s="1">
        <v>6976</v>
      </c>
      <c r="E103" s="36">
        <v>954.99</v>
      </c>
      <c r="F103" s="2">
        <v>4.97</v>
      </c>
      <c r="G103" s="2">
        <v>0.52</v>
      </c>
      <c r="H103" s="2">
        <v>1.1000000000000001</v>
      </c>
      <c r="I103" s="36">
        <v>998.92</v>
      </c>
    </row>
    <row r="104" spans="2:9">
      <c r="B104" s="2" t="s">
        <v>1377</v>
      </c>
      <c r="C104" s="1">
        <v>7293</v>
      </c>
      <c r="D104" s="1">
        <v>6928</v>
      </c>
      <c r="E104" s="36">
        <v>950.02</v>
      </c>
      <c r="F104" s="2">
        <v>4.96</v>
      </c>
      <c r="G104" s="2">
        <v>0.52</v>
      </c>
      <c r="H104" s="2">
        <v>1.04</v>
      </c>
      <c r="I104" s="36">
        <v>998.96</v>
      </c>
    </row>
    <row r="105" spans="2:9">
      <c r="B105" s="2" t="s">
        <v>1372</v>
      </c>
      <c r="C105" s="1">
        <v>7277</v>
      </c>
      <c r="D105" s="1">
        <v>6878</v>
      </c>
      <c r="E105" s="36">
        <v>945.06</v>
      </c>
      <c r="F105" s="2">
        <v>-20.7</v>
      </c>
      <c r="G105" s="2">
        <v>-2.14</v>
      </c>
      <c r="H105" s="2">
        <v>-2.11</v>
      </c>
      <c r="I105" s="36">
        <v>999.09</v>
      </c>
    </row>
    <row r="106" spans="2:9">
      <c r="B106" s="2" t="s">
        <v>1373</v>
      </c>
      <c r="C106" s="1">
        <v>7267</v>
      </c>
      <c r="D106" s="1">
        <v>7018</v>
      </c>
      <c r="E106" s="36">
        <v>965.76</v>
      </c>
      <c r="F106" s="2">
        <v>5.95</v>
      </c>
      <c r="G106" s="2">
        <v>0.62</v>
      </c>
      <c r="H106" s="2">
        <v>0.65</v>
      </c>
      <c r="I106" s="36">
        <v>999.13</v>
      </c>
    </row>
    <row r="107" spans="2:9">
      <c r="B107" s="2" t="s">
        <v>1370</v>
      </c>
      <c r="C107" s="1">
        <v>7249</v>
      </c>
      <c r="D107" s="1">
        <v>6958</v>
      </c>
      <c r="E107" s="36">
        <v>959.81</v>
      </c>
      <c r="F107" s="2">
        <v>-15.31</v>
      </c>
      <c r="G107" s="2">
        <v>-1.57</v>
      </c>
      <c r="H107" s="2">
        <v>-1.68</v>
      </c>
      <c r="I107" s="36">
        <v>999.17</v>
      </c>
    </row>
    <row r="108" spans="2:9">
      <c r="B108" s="2" t="s">
        <v>1371</v>
      </c>
      <c r="C108" s="1">
        <v>7242</v>
      </c>
      <c r="D108" s="1">
        <v>7062</v>
      </c>
      <c r="E108" s="36">
        <v>975.12</v>
      </c>
      <c r="F108" s="2">
        <v>-14.89</v>
      </c>
      <c r="G108" s="2">
        <v>-1.5</v>
      </c>
      <c r="H108" s="2">
        <v>-1.42</v>
      </c>
      <c r="I108" s="36">
        <v>999.21</v>
      </c>
    </row>
    <row r="109" spans="2:9">
      <c r="B109" s="2" t="s">
        <v>1368</v>
      </c>
      <c r="C109" s="1">
        <v>7230</v>
      </c>
      <c r="D109" s="1">
        <v>7158</v>
      </c>
      <c r="E109" s="36">
        <v>990.01</v>
      </c>
      <c r="F109" s="2">
        <v>-0.06</v>
      </c>
      <c r="G109" s="2">
        <v>-0.01</v>
      </c>
      <c r="H109" s="2">
        <v>-0.16</v>
      </c>
      <c r="I109" s="36">
        <v>999.25</v>
      </c>
    </row>
    <row r="110" spans="2:9">
      <c r="B110" s="2" t="s">
        <v>1369</v>
      </c>
      <c r="C110" s="1">
        <v>7229</v>
      </c>
      <c r="D110" s="1">
        <v>7157</v>
      </c>
      <c r="E110" s="36">
        <v>990.07</v>
      </c>
      <c r="F110" s="2">
        <v>6.17</v>
      </c>
      <c r="G110" s="2">
        <v>0.63</v>
      </c>
      <c r="H110" s="2">
        <v>1</v>
      </c>
      <c r="I110" s="36">
        <v>999.44</v>
      </c>
    </row>
    <row r="111" spans="2:9">
      <c r="B111" s="2" t="s">
        <v>1362</v>
      </c>
      <c r="C111" s="1">
        <v>7226</v>
      </c>
      <c r="D111" s="1">
        <v>7110</v>
      </c>
      <c r="E111" s="36">
        <v>983.9</v>
      </c>
      <c r="F111" s="2">
        <v>-15.83</v>
      </c>
      <c r="G111" s="2">
        <v>-1.58</v>
      </c>
      <c r="H111" s="2">
        <v>-1.63</v>
      </c>
      <c r="I111" s="36">
        <v>999.48</v>
      </c>
    </row>
    <row r="112" spans="2:9">
      <c r="B112" s="2" t="s">
        <v>1363</v>
      </c>
      <c r="C112" s="1">
        <v>7223</v>
      </c>
      <c r="D112" s="1">
        <v>7221</v>
      </c>
      <c r="E112" s="36">
        <v>999.73</v>
      </c>
      <c r="F112" s="2">
        <v>-0.54</v>
      </c>
      <c r="G112" s="2">
        <v>-0.05</v>
      </c>
      <c r="H112" s="2">
        <v>-0.42</v>
      </c>
      <c r="I112" s="36">
        <v>999.52</v>
      </c>
    </row>
    <row r="113" spans="2:10">
      <c r="B113" s="2" t="s">
        <v>1364</v>
      </c>
      <c r="C113" s="1">
        <v>7224</v>
      </c>
      <c r="D113" s="1">
        <v>7226</v>
      </c>
      <c r="E113" s="36">
        <v>1000.27</v>
      </c>
      <c r="F113" s="2">
        <v>3.73</v>
      </c>
      <c r="G113" s="2">
        <v>0.37</v>
      </c>
      <c r="H113" s="2">
        <v>0.28000000000000003</v>
      </c>
      <c r="I113" s="36">
        <v>999.54</v>
      </c>
    </row>
    <row r="114" spans="2:10">
      <c r="B114" s="2" t="s">
        <v>1365</v>
      </c>
      <c r="C114" s="1">
        <v>7225</v>
      </c>
      <c r="D114" s="1">
        <v>7200</v>
      </c>
      <c r="E114" s="36">
        <v>996.54</v>
      </c>
      <c r="F114" s="2">
        <v>20.58</v>
      </c>
      <c r="G114" s="2">
        <v>2.11</v>
      </c>
      <c r="H114" s="2">
        <v>2.42</v>
      </c>
      <c r="I114" s="36">
        <v>999.68</v>
      </c>
    </row>
    <row r="115" spans="2:10">
      <c r="B115" s="2" t="s">
        <v>1366</v>
      </c>
      <c r="C115" s="1">
        <v>7223</v>
      </c>
      <c r="D115" s="1">
        <v>7049</v>
      </c>
      <c r="E115" s="36">
        <v>975.96</v>
      </c>
      <c r="F115" s="2">
        <v>-10.02</v>
      </c>
      <c r="G115" s="2">
        <v>-1.02</v>
      </c>
      <c r="H115" s="2">
        <v>-1.27</v>
      </c>
      <c r="I115" s="36">
        <v>999.73</v>
      </c>
    </row>
    <row r="116" spans="2:10">
      <c r="B116" s="2" t="s">
        <v>1367</v>
      </c>
      <c r="C116" s="1">
        <v>7222</v>
      </c>
      <c r="D116" s="1">
        <v>7121</v>
      </c>
      <c r="E116" s="36">
        <v>985.98</v>
      </c>
      <c r="F116" s="2">
        <v>11.27</v>
      </c>
      <c r="G116" s="2">
        <v>1.1599999999999999</v>
      </c>
      <c r="H116" s="2">
        <v>1.41</v>
      </c>
      <c r="I116" s="36">
        <v>999.77</v>
      </c>
    </row>
    <row r="117" spans="2:10">
      <c r="B117" s="2" t="s">
        <v>1361</v>
      </c>
      <c r="C117" s="1">
        <v>7206</v>
      </c>
      <c r="D117" s="1">
        <v>7024</v>
      </c>
      <c r="E117" s="36">
        <v>974.71</v>
      </c>
      <c r="F117" s="2">
        <v>-20.440000000000001</v>
      </c>
      <c r="G117" s="2">
        <v>-2.0499999999999998</v>
      </c>
      <c r="H117" s="2">
        <v>-1.83</v>
      </c>
      <c r="I117" s="36">
        <v>999.82</v>
      </c>
    </row>
    <row r="118" spans="2:10">
      <c r="B118" s="2" t="s">
        <v>1360</v>
      </c>
      <c r="C118" s="1">
        <v>7202</v>
      </c>
      <c r="D118" s="1">
        <v>7167</v>
      </c>
      <c r="E118" s="36">
        <v>995.15</v>
      </c>
      <c r="F118" s="2">
        <v>-4.8499999999999996</v>
      </c>
      <c r="G118" s="2">
        <v>-0.49</v>
      </c>
      <c r="H118" s="2">
        <v>-0.53</v>
      </c>
      <c r="I118" s="36">
        <v>999.86</v>
      </c>
    </row>
    <row r="119" spans="2:10">
      <c r="B119" s="2" t="s">
        <v>1359</v>
      </c>
      <c r="C119" s="1">
        <v>5922</v>
      </c>
      <c r="D119" s="1">
        <v>7198</v>
      </c>
      <c r="E119" s="36">
        <v>1000</v>
      </c>
      <c r="F119" s="2">
        <v>-6.13</v>
      </c>
      <c r="G119" s="2">
        <v>-0.5</v>
      </c>
      <c r="H119" s="2">
        <v>-0.64</v>
      </c>
      <c r="I119" s="36">
        <v>1000</v>
      </c>
      <c r="J119" s="2" t="s">
        <v>23</v>
      </c>
    </row>
    <row r="120" spans="2:10">
      <c r="B120" s="2" t="s">
        <v>1358</v>
      </c>
      <c r="C120" s="1">
        <v>5918</v>
      </c>
      <c r="D120" s="1">
        <v>7229</v>
      </c>
      <c r="E120" s="36">
        <v>1221.54</v>
      </c>
      <c r="F120" s="2">
        <v>-18</v>
      </c>
      <c r="G120" s="2">
        <v>-1.45</v>
      </c>
      <c r="H120" s="2">
        <v>-1.43</v>
      </c>
      <c r="I120" s="36">
        <v>1002.41</v>
      </c>
    </row>
    <row r="121" spans="2:10">
      <c r="B121" s="2" t="s">
        <v>1355</v>
      </c>
      <c r="C121" s="1">
        <v>5914</v>
      </c>
      <c r="D121" s="1">
        <v>7331</v>
      </c>
      <c r="E121" s="36">
        <v>1239.54</v>
      </c>
      <c r="F121" s="2">
        <v>-7.08</v>
      </c>
      <c r="G121" s="2">
        <v>-0.56999999999999995</v>
      </c>
      <c r="H121" s="2">
        <v>-0.76</v>
      </c>
      <c r="I121" s="36">
        <v>1002.46</v>
      </c>
    </row>
    <row r="122" spans="2:10">
      <c r="B122" s="2" t="s">
        <v>1356</v>
      </c>
      <c r="C122" s="1">
        <v>5912</v>
      </c>
      <c r="D122" s="1">
        <v>7370</v>
      </c>
      <c r="E122" s="36">
        <v>1246.6199999999999</v>
      </c>
      <c r="F122" s="2">
        <v>-11.84</v>
      </c>
      <c r="G122" s="2">
        <v>-0.94</v>
      </c>
      <c r="H122" s="2">
        <v>-1.04</v>
      </c>
      <c r="I122" s="36">
        <v>1002.51</v>
      </c>
    </row>
    <row r="123" spans="2:10">
      <c r="B123" s="2" t="s">
        <v>1354</v>
      </c>
      <c r="C123" s="1">
        <v>5924</v>
      </c>
      <c r="D123" s="1">
        <v>7456</v>
      </c>
      <c r="E123" s="36">
        <v>1258.46</v>
      </c>
      <c r="F123" s="2">
        <v>-0.5</v>
      </c>
      <c r="G123" s="2">
        <v>-0.04</v>
      </c>
      <c r="H123" s="2">
        <v>-0.1</v>
      </c>
      <c r="I123" s="36">
        <v>1002.57</v>
      </c>
    </row>
    <row r="124" spans="2:10">
      <c r="B124" s="2" t="s">
        <v>1353</v>
      </c>
      <c r="C124" s="1">
        <v>5933</v>
      </c>
      <c r="D124" s="1">
        <v>7469</v>
      </c>
      <c r="E124" s="36">
        <v>1258.96</v>
      </c>
      <c r="F124" s="2">
        <v>31.37</v>
      </c>
      <c r="G124" s="2">
        <v>2.56</v>
      </c>
      <c r="H124" s="2">
        <v>2.92</v>
      </c>
      <c r="I124" s="36">
        <v>1002.75</v>
      </c>
    </row>
    <row r="125" spans="2:10">
      <c r="B125" s="2" t="s">
        <v>1352</v>
      </c>
      <c r="C125" s="1">
        <v>5935</v>
      </c>
      <c r="D125" s="1">
        <v>7285</v>
      </c>
      <c r="E125" s="36">
        <v>1227.5899999999999</v>
      </c>
      <c r="F125" s="2">
        <v>2.95</v>
      </c>
      <c r="G125" s="2">
        <v>0.24</v>
      </c>
      <c r="H125" s="2">
        <v>0.49</v>
      </c>
      <c r="I125" s="36">
        <v>1002.81</v>
      </c>
    </row>
    <row r="126" spans="2:10">
      <c r="B126" s="2" t="s">
        <v>1351</v>
      </c>
      <c r="C126" s="1">
        <v>5930</v>
      </c>
      <c r="D126" s="1">
        <v>7262</v>
      </c>
      <c r="E126" s="36">
        <v>1224.6400000000001</v>
      </c>
      <c r="F126" s="2">
        <v>17.38</v>
      </c>
      <c r="G126" s="2">
        <v>1.44</v>
      </c>
      <c r="H126" s="2">
        <v>1.63</v>
      </c>
      <c r="I126" s="36">
        <v>1002.86</v>
      </c>
    </row>
    <row r="127" spans="2:10">
      <c r="B127" s="2" t="s">
        <v>1350</v>
      </c>
      <c r="C127" s="1">
        <v>5933</v>
      </c>
      <c r="D127" s="1">
        <v>7162</v>
      </c>
      <c r="E127" s="36">
        <v>1207.26</v>
      </c>
      <c r="F127" s="2">
        <v>-17.03</v>
      </c>
      <c r="G127" s="2">
        <v>-1.39</v>
      </c>
      <c r="H127" s="2">
        <v>-1.53</v>
      </c>
      <c r="I127" s="36">
        <v>1002.94</v>
      </c>
    </row>
    <row r="128" spans="2:10">
      <c r="B128" s="2" t="s">
        <v>1348</v>
      </c>
      <c r="C128" s="1">
        <v>5932</v>
      </c>
      <c r="D128" s="1">
        <v>7263</v>
      </c>
      <c r="E128" s="36">
        <v>1224.29</v>
      </c>
      <c r="F128" s="2">
        <v>-2.1800000000000002</v>
      </c>
      <c r="G128" s="2">
        <v>-0.18</v>
      </c>
      <c r="H128" s="2">
        <v>-0.35</v>
      </c>
      <c r="I128" s="36">
        <v>1003.23</v>
      </c>
    </row>
    <row r="129" spans="2:9">
      <c r="B129" s="2" t="s">
        <v>1349</v>
      </c>
      <c r="C129" s="1">
        <v>5933</v>
      </c>
      <c r="D129" s="1">
        <v>7277</v>
      </c>
      <c r="E129" s="36">
        <v>1226.47</v>
      </c>
      <c r="F129" s="2">
        <v>-5.58</v>
      </c>
      <c r="G129" s="2">
        <v>-0.45</v>
      </c>
      <c r="H129" s="2">
        <v>-0.5</v>
      </c>
      <c r="I129" s="36">
        <v>1003.1</v>
      </c>
    </row>
    <row r="130" spans="2:9">
      <c r="B130" s="2" t="s">
        <v>1347</v>
      </c>
      <c r="C130" s="1">
        <v>5933</v>
      </c>
      <c r="D130" s="1">
        <v>7309</v>
      </c>
      <c r="E130" s="36">
        <v>1232.05</v>
      </c>
      <c r="F130" s="2">
        <v>6.94</v>
      </c>
      <c r="G130" s="2">
        <v>0.56999999999999995</v>
      </c>
      <c r="H130" s="2">
        <v>0.64</v>
      </c>
      <c r="I130" s="36">
        <v>1003.16</v>
      </c>
    </row>
    <row r="131" spans="2:9">
      <c r="B131" s="2" t="s">
        <v>1346</v>
      </c>
      <c r="C131" s="1">
        <v>5933</v>
      </c>
      <c r="D131" s="1">
        <v>7269</v>
      </c>
      <c r="E131" s="36">
        <v>1225.1099999999999</v>
      </c>
      <c r="F131" s="2">
        <v>11.64</v>
      </c>
      <c r="G131" s="2">
        <v>0.96</v>
      </c>
      <c r="H131" s="2">
        <v>0.98</v>
      </c>
      <c r="I131" s="36">
        <v>1003.21</v>
      </c>
    </row>
    <row r="132" spans="2:9">
      <c r="B132" s="2" t="s">
        <v>1345</v>
      </c>
      <c r="C132" s="1">
        <v>5929</v>
      </c>
      <c r="D132" s="1">
        <v>7195</v>
      </c>
      <c r="E132" s="36">
        <v>1213.47</v>
      </c>
      <c r="F132" s="2">
        <v>12.93</v>
      </c>
      <c r="G132" s="2">
        <v>1.08</v>
      </c>
      <c r="H132" s="2">
        <v>0.95</v>
      </c>
      <c r="I132" s="36">
        <v>1003.44</v>
      </c>
    </row>
    <row r="133" spans="2:9">
      <c r="B133" s="2" t="s">
        <v>1344</v>
      </c>
      <c r="C133" s="1">
        <v>5930</v>
      </c>
      <c r="D133" s="1">
        <v>7120</v>
      </c>
      <c r="E133" s="36">
        <v>1200.54</v>
      </c>
      <c r="F133" s="2">
        <v>-1.22</v>
      </c>
      <c r="G133" s="2">
        <v>-0.1</v>
      </c>
      <c r="H133" s="2">
        <v>-0.34</v>
      </c>
      <c r="I133" s="36">
        <v>1003.56</v>
      </c>
    </row>
    <row r="134" spans="2:9">
      <c r="B134" s="2" t="s">
        <v>1343</v>
      </c>
      <c r="C134" s="1">
        <v>5928</v>
      </c>
      <c r="D134" s="1">
        <v>7124</v>
      </c>
      <c r="E134" s="36">
        <v>1201.76</v>
      </c>
      <c r="F134" s="2">
        <v>0.11</v>
      </c>
      <c r="G134" s="2">
        <v>0.01</v>
      </c>
      <c r="H134" s="2">
        <v>0.23</v>
      </c>
      <c r="I134" s="36">
        <v>1003.7</v>
      </c>
    </row>
    <row r="135" spans="2:9">
      <c r="B135" s="2" t="s">
        <v>1342</v>
      </c>
      <c r="C135" s="1">
        <v>5932</v>
      </c>
      <c r="D135" s="1">
        <v>7128</v>
      </c>
      <c r="E135" s="36">
        <v>1201.6500000000001</v>
      </c>
      <c r="F135" s="2">
        <v>18.13</v>
      </c>
      <c r="G135" s="2">
        <v>1.53</v>
      </c>
      <c r="H135" s="2">
        <v>1.91</v>
      </c>
      <c r="I135" s="36">
        <v>1003.75</v>
      </c>
    </row>
    <row r="136" spans="2:9">
      <c r="B136" s="2" t="s">
        <v>1341</v>
      </c>
      <c r="C136" s="1">
        <v>5937</v>
      </c>
      <c r="D136" s="1">
        <v>7027</v>
      </c>
      <c r="E136" s="36">
        <v>1183.52</v>
      </c>
      <c r="F136" s="2">
        <v>-2.31</v>
      </c>
      <c r="G136" s="2">
        <v>-0.19</v>
      </c>
      <c r="H136" s="2">
        <v>0.28999999999999998</v>
      </c>
      <c r="I136" s="36">
        <v>1003.93</v>
      </c>
    </row>
    <row r="137" spans="2:9">
      <c r="B137" s="2" t="s">
        <v>1340</v>
      </c>
      <c r="C137" s="1">
        <v>5942</v>
      </c>
      <c r="D137" s="1">
        <v>7046</v>
      </c>
      <c r="E137" s="36">
        <v>1185.83</v>
      </c>
      <c r="F137" s="2">
        <v>8.86</v>
      </c>
      <c r="G137" s="2">
        <v>0.75</v>
      </c>
      <c r="H137" s="2">
        <v>0.41</v>
      </c>
      <c r="I137" s="36">
        <v>1003.98</v>
      </c>
    </row>
    <row r="138" spans="2:9">
      <c r="B138" s="2" t="s">
        <v>1339</v>
      </c>
      <c r="C138" s="1">
        <v>5948</v>
      </c>
      <c r="D138" s="1">
        <v>7001</v>
      </c>
      <c r="E138" s="36">
        <v>1176.97</v>
      </c>
      <c r="F138" s="2">
        <v>-8.35</v>
      </c>
      <c r="G138" s="2">
        <v>-0.7</v>
      </c>
      <c r="H138" s="2">
        <v>-0.64</v>
      </c>
      <c r="I138" s="36">
        <v>1004.03</v>
      </c>
    </row>
    <row r="139" spans="2:9">
      <c r="B139" s="2" t="s">
        <v>1338</v>
      </c>
      <c r="C139" s="1">
        <v>5950</v>
      </c>
      <c r="D139" s="1">
        <v>7052</v>
      </c>
      <c r="E139" s="36">
        <v>1185.32</v>
      </c>
      <c r="F139" s="2">
        <v>18.46</v>
      </c>
      <c r="G139" s="2">
        <v>1.58</v>
      </c>
      <c r="H139" s="2">
        <v>1.7</v>
      </c>
      <c r="I139" s="36">
        <v>1004.07</v>
      </c>
    </row>
    <row r="140" spans="2:9">
      <c r="B140" s="2" t="s">
        <v>1337</v>
      </c>
      <c r="C140" s="1">
        <v>5951</v>
      </c>
      <c r="D140" s="1">
        <v>6944</v>
      </c>
      <c r="E140" s="36">
        <v>1166.8599999999999</v>
      </c>
      <c r="F140" s="2">
        <v>6.48</v>
      </c>
      <c r="G140" s="2">
        <v>0.56000000000000005</v>
      </c>
      <c r="H140" s="2">
        <v>0.43</v>
      </c>
      <c r="I140" s="36">
        <v>1004.13</v>
      </c>
    </row>
    <row r="141" spans="2:9">
      <c r="B141" s="2" t="s">
        <v>1336</v>
      </c>
      <c r="C141" s="1">
        <v>5954</v>
      </c>
      <c r="D141" s="1">
        <v>6909</v>
      </c>
      <c r="E141" s="36">
        <v>1160.3800000000001</v>
      </c>
      <c r="F141" s="2">
        <v>8.18</v>
      </c>
      <c r="G141" s="2">
        <v>0.71</v>
      </c>
      <c r="H141" s="2">
        <v>0.89</v>
      </c>
      <c r="I141" s="36">
        <v>1004.3</v>
      </c>
    </row>
    <row r="142" spans="2:9">
      <c r="B142" s="2" t="s">
        <v>1335</v>
      </c>
      <c r="C142" s="1">
        <v>5955</v>
      </c>
      <c r="D142" s="1">
        <v>6861</v>
      </c>
      <c r="E142" s="36">
        <v>1152.2</v>
      </c>
      <c r="F142" s="2">
        <v>10.06</v>
      </c>
      <c r="G142" s="2">
        <v>0.88</v>
      </c>
      <c r="H142" s="2">
        <v>0.6</v>
      </c>
      <c r="I142" s="36">
        <v>1004.35</v>
      </c>
    </row>
    <row r="143" spans="2:9">
      <c r="B143" s="2" t="s">
        <v>1333</v>
      </c>
      <c r="C143" s="1">
        <v>5950</v>
      </c>
      <c r="D143" s="1">
        <v>6796</v>
      </c>
      <c r="E143" s="36">
        <v>1142.1400000000001</v>
      </c>
      <c r="F143" s="2">
        <v>-2.06</v>
      </c>
      <c r="G143" s="2">
        <v>-0.18</v>
      </c>
      <c r="H143" s="2">
        <v>-0.19</v>
      </c>
      <c r="I143" s="36">
        <v>1004.4</v>
      </c>
    </row>
    <row r="144" spans="2:9">
      <c r="B144" s="2" t="s">
        <v>1334</v>
      </c>
      <c r="C144" s="1">
        <v>5949</v>
      </c>
      <c r="D144" s="1">
        <v>6806</v>
      </c>
      <c r="E144" s="36">
        <v>1144.2</v>
      </c>
      <c r="F144" s="2">
        <v>-26.15</v>
      </c>
      <c r="G144" s="2">
        <v>-2.23</v>
      </c>
      <c r="H144" s="2">
        <v>-1.76</v>
      </c>
      <c r="I144" s="36">
        <v>1004.46</v>
      </c>
    </row>
    <row r="145" spans="2:9">
      <c r="B145" s="2" t="s">
        <v>1331</v>
      </c>
      <c r="C145" s="1">
        <v>5949</v>
      </c>
      <c r="D145" s="1">
        <v>6962</v>
      </c>
      <c r="E145" s="36">
        <v>1170.3499999999999</v>
      </c>
      <c r="F145" s="2">
        <v>6.88</v>
      </c>
      <c r="G145" s="2">
        <v>0.59</v>
      </c>
      <c r="H145" s="2">
        <v>1.1000000000000001</v>
      </c>
      <c r="I145" s="36">
        <v>1004.51</v>
      </c>
    </row>
    <row r="146" spans="2:9">
      <c r="B146" s="2" t="s">
        <v>1332</v>
      </c>
      <c r="C146" s="1">
        <v>5943</v>
      </c>
      <c r="D146" s="1">
        <v>6914</v>
      </c>
      <c r="E146" s="36">
        <v>1163.47</v>
      </c>
      <c r="F146" s="2">
        <v>8.2799999999999994</v>
      </c>
      <c r="G146" s="2">
        <v>0.72</v>
      </c>
      <c r="H146" s="2">
        <v>0.95</v>
      </c>
      <c r="I146" s="36">
        <v>1004.68</v>
      </c>
    </row>
    <row r="147" spans="2:9">
      <c r="B147" s="2" t="s">
        <v>1330</v>
      </c>
      <c r="C147" s="1">
        <v>5945</v>
      </c>
      <c r="D147" s="1">
        <v>6868</v>
      </c>
      <c r="E147" s="36">
        <v>1155.19</v>
      </c>
      <c r="F147" s="2">
        <v>-10.83</v>
      </c>
      <c r="G147" s="2">
        <v>-0.93</v>
      </c>
      <c r="H147" s="2">
        <v>-1.35</v>
      </c>
      <c r="I147" s="36">
        <v>1004.73</v>
      </c>
    </row>
    <row r="148" spans="2:9">
      <c r="B148" s="2" t="s">
        <v>1329</v>
      </c>
      <c r="C148" s="1">
        <v>5940</v>
      </c>
      <c r="D148" s="1">
        <v>6926</v>
      </c>
      <c r="E148" s="36">
        <v>1166.02</v>
      </c>
      <c r="F148" s="2">
        <v>5.63</v>
      </c>
      <c r="G148" s="2">
        <v>0.49</v>
      </c>
      <c r="H148" s="2">
        <v>0.62</v>
      </c>
      <c r="I148" s="36">
        <v>1004.84</v>
      </c>
    </row>
    <row r="149" spans="2:9">
      <c r="B149" s="2" t="s">
        <v>1328</v>
      </c>
      <c r="C149" s="1">
        <v>5945</v>
      </c>
      <c r="D149" s="1">
        <v>6898</v>
      </c>
      <c r="E149" s="36">
        <v>1160.3900000000001</v>
      </c>
      <c r="F149" s="2">
        <v>1.82</v>
      </c>
      <c r="G149" s="2">
        <v>0.16</v>
      </c>
      <c r="H149" s="2">
        <v>-0.3</v>
      </c>
      <c r="I149" s="36">
        <v>1004.9</v>
      </c>
    </row>
    <row r="150" spans="2:9">
      <c r="B150" s="2" t="s">
        <v>1327</v>
      </c>
      <c r="C150" s="1">
        <v>5946</v>
      </c>
      <c r="D150" s="1">
        <v>6889</v>
      </c>
      <c r="E150" s="36">
        <v>1158.57</v>
      </c>
      <c r="F150" s="2">
        <v>8.94</v>
      </c>
      <c r="G150" s="2">
        <v>0.78</v>
      </c>
      <c r="H150" s="2">
        <v>1.0900000000000001</v>
      </c>
      <c r="I150" s="36">
        <v>1005.07</v>
      </c>
    </row>
    <row r="151" spans="2:9">
      <c r="B151" s="2" t="s">
        <v>1326</v>
      </c>
      <c r="C151" s="1">
        <v>5949</v>
      </c>
      <c r="D151" s="1">
        <v>6839</v>
      </c>
      <c r="E151" s="36">
        <v>1149.6300000000001</v>
      </c>
      <c r="F151" s="2">
        <v>20.2</v>
      </c>
      <c r="G151" s="2">
        <v>1.79</v>
      </c>
      <c r="H151" s="2">
        <v>2.06</v>
      </c>
      <c r="I151" s="36">
        <v>1005.13</v>
      </c>
    </row>
    <row r="152" spans="2:9">
      <c r="B152" s="2" t="s">
        <v>1325</v>
      </c>
      <c r="C152" s="1">
        <v>5948</v>
      </c>
      <c r="D152" s="1">
        <v>6718</v>
      </c>
      <c r="E152" s="36">
        <v>1129.43</v>
      </c>
      <c r="F152" s="2">
        <v>-3.73</v>
      </c>
      <c r="G152" s="2">
        <v>-0.33</v>
      </c>
      <c r="H152" s="2">
        <v>-0.24</v>
      </c>
      <c r="I152" s="36">
        <v>1005.18</v>
      </c>
    </row>
    <row r="153" spans="2:9">
      <c r="B153" s="2" t="s">
        <v>1324</v>
      </c>
      <c r="C153" s="1">
        <v>5943</v>
      </c>
      <c r="D153" s="1">
        <v>6735</v>
      </c>
      <c r="E153" s="36">
        <v>1133.1600000000001</v>
      </c>
      <c r="F153" s="2">
        <v>-1.98</v>
      </c>
      <c r="G153" s="2">
        <v>-0.17</v>
      </c>
      <c r="H153" s="2">
        <v>-0.23</v>
      </c>
      <c r="I153" s="36">
        <v>1005.24</v>
      </c>
    </row>
    <row r="154" spans="2:9">
      <c r="B154" s="2" t="s">
        <v>1323</v>
      </c>
      <c r="C154" s="1">
        <v>5944</v>
      </c>
      <c r="D154" s="1">
        <v>6747</v>
      </c>
      <c r="E154" s="36">
        <v>1135.1400000000001</v>
      </c>
      <c r="F154" s="2">
        <v>22.35</v>
      </c>
      <c r="G154" s="2">
        <v>2.0099999999999998</v>
      </c>
      <c r="H154" s="2">
        <v>2.08</v>
      </c>
      <c r="I154" s="36">
        <v>1005.32</v>
      </c>
    </row>
    <row r="155" spans="2:9">
      <c r="B155" s="2" t="s">
        <v>1321</v>
      </c>
      <c r="C155" s="1">
        <v>5941</v>
      </c>
      <c r="D155" s="1">
        <v>6611</v>
      </c>
      <c r="E155" s="36">
        <v>1112.79</v>
      </c>
      <c r="F155" s="2">
        <v>4.92</v>
      </c>
      <c r="G155" s="2">
        <v>0.44</v>
      </c>
      <c r="H155" s="2">
        <v>0.53</v>
      </c>
      <c r="I155" s="36">
        <v>1002.09</v>
      </c>
    </row>
    <row r="156" spans="2:9">
      <c r="B156" s="2" t="s">
        <v>1320</v>
      </c>
      <c r="C156" s="1">
        <v>5940</v>
      </c>
      <c r="D156" s="1">
        <v>6580</v>
      </c>
      <c r="E156" s="36">
        <v>1107.8699999999999</v>
      </c>
      <c r="F156" s="2">
        <v>0.21</v>
      </c>
      <c r="G156" s="2">
        <v>0.02</v>
      </c>
      <c r="H156" s="2">
        <v>0.43</v>
      </c>
      <c r="I156" s="36">
        <v>1002.15</v>
      </c>
    </row>
    <row r="157" spans="2:9">
      <c r="B157" s="2" t="s">
        <v>1318</v>
      </c>
      <c r="C157" s="1">
        <v>5936</v>
      </c>
      <c r="D157" s="1">
        <v>6575</v>
      </c>
      <c r="E157" s="36">
        <v>1107.6600000000001</v>
      </c>
      <c r="F157" s="2">
        <v>12.37</v>
      </c>
      <c r="G157" s="2">
        <v>1.1299999999999999</v>
      </c>
      <c r="H157" s="2">
        <v>0.99</v>
      </c>
      <c r="I157" s="36">
        <v>1002.2</v>
      </c>
    </row>
    <row r="158" spans="2:9">
      <c r="B158" s="2" t="s">
        <v>1319</v>
      </c>
      <c r="C158" s="1">
        <v>5936</v>
      </c>
      <c r="D158" s="1">
        <v>6501</v>
      </c>
      <c r="E158" s="36">
        <v>1095.29</v>
      </c>
      <c r="F158" s="2">
        <v>2.85</v>
      </c>
      <c r="G158" s="2">
        <v>0.26</v>
      </c>
      <c r="H158" s="2">
        <v>0.46</v>
      </c>
      <c r="I158" s="36">
        <v>1002.25</v>
      </c>
    </row>
    <row r="159" spans="2:9">
      <c r="B159" s="2" t="s">
        <v>1316</v>
      </c>
      <c r="C159" s="1">
        <v>5937</v>
      </c>
      <c r="D159" s="1">
        <v>6486</v>
      </c>
      <c r="E159" s="36">
        <v>1092.44</v>
      </c>
      <c r="F159" s="2">
        <v>9.36</v>
      </c>
      <c r="G159" s="2">
        <v>0.86</v>
      </c>
      <c r="H159" s="2">
        <v>0.65</v>
      </c>
      <c r="I159" s="36">
        <v>1002.39</v>
      </c>
    </row>
    <row r="160" spans="2:9">
      <c r="B160" s="2" t="s">
        <v>1315</v>
      </c>
      <c r="C160" s="1">
        <v>5936</v>
      </c>
      <c r="D160" s="1">
        <v>6429</v>
      </c>
      <c r="E160" s="36">
        <v>1083.08</v>
      </c>
      <c r="F160" s="2">
        <v>1.67</v>
      </c>
      <c r="G160" s="2">
        <v>0.15</v>
      </c>
      <c r="H160" s="2">
        <v>-0.02</v>
      </c>
      <c r="I160" s="36">
        <v>1002.55</v>
      </c>
    </row>
    <row r="161" spans="2:9">
      <c r="B161" s="2" t="s">
        <v>1314</v>
      </c>
      <c r="C161" s="1">
        <v>5938</v>
      </c>
      <c r="D161" s="1">
        <v>6422</v>
      </c>
      <c r="E161" s="36">
        <v>1081.4100000000001</v>
      </c>
      <c r="F161" s="2">
        <v>22.33</v>
      </c>
      <c r="G161" s="2">
        <v>2.11</v>
      </c>
      <c r="H161" s="2">
        <v>1.87</v>
      </c>
      <c r="I161" s="36">
        <v>1002.61</v>
      </c>
    </row>
    <row r="162" spans="2:9">
      <c r="B162" s="2" t="s">
        <v>1313</v>
      </c>
      <c r="C162" s="1">
        <v>5943</v>
      </c>
      <c r="D162" s="1">
        <v>6295</v>
      </c>
      <c r="E162" s="36">
        <v>1059.08</v>
      </c>
      <c r="F162" s="2">
        <v>9.8699999999999992</v>
      </c>
      <c r="G162" s="2">
        <v>0.94</v>
      </c>
      <c r="H162" s="2">
        <v>1.42</v>
      </c>
      <c r="I162" s="36">
        <v>1002.66</v>
      </c>
    </row>
    <row r="163" spans="2:9">
      <c r="B163" s="2" t="s">
        <v>1312</v>
      </c>
      <c r="C163" s="1">
        <v>5933</v>
      </c>
      <c r="D163" s="1">
        <v>6225</v>
      </c>
      <c r="E163" s="36">
        <v>1049.21</v>
      </c>
      <c r="F163" s="2">
        <v>-13.34</v>
      </c>
      <c r="G163" s="2">
        <v>-1.26</v>
      </c>
      <c r="H163" s="2">
        <v>-0.76</v>
      </c>
      <c r="I163" s="36">
        <v>1002.71</v>
      </c>
    </row>
    <row r="164" spans="2:9">
      <c r="B164" s="2" t="s">
        <v>1311</v>
      </c>
      <c r="C164" s="1">
        <v>5924</v>
      </c>
      <c r="D164" s="1">
        <v>6295</v>
      </c>
      <c r="E164" s="36">
        <v>1062.55</v>
      </c>
      <c r="F164" s="2">
        <v>-12.33</v>
      </c>
      <c r="G164" s="2">
        <v>-1.1499999999999999</v>
      </c>
      <c r="H164" s="2">
        <v>-0.61</v>
      </c>
      <c r="I164" s="36">
        <v>1002.76</v>
      </c>
    </row>
    <row r="165" spans="2:9">
      <c r="B165" s="2" t="s">
        <v>1310</v>
      </c>
      <c r="C165" s="1">
        <v>5921</v>
      </c>
      <c r="D165" s="1">
        <v>6365</v>
      </c>
      <c r="E165" s="36">
        <v>1074.8800000000001</v>
      </c>
      <c r="F165" s="2">
        <v>-29.09</v>
      </c>
      <c r="G165" s="2">
        <v>-2.64</v>
      </c>
      <c r="H165" s="2">
        <v>-2.77</v>
      </c>
      <c r="I165" s="36">
        <v>1002.92</v>
      </c>
    </row>
    <row r="166" spans="2:9">
      <c r="B166" s="2" t="s">
        <v>1309</v>
      </c>
      <c r="C166" s="1">
        <v>5921</v>
      </c>
      <c r="D166" s="1">
        <v>6537</v>
      </c>
      <c r="E166" s="36">
        <v>1103.97</v>
      </c>
      <c r="F166" s="2">
        <v>10</v>
      </c>
      <c r="G166" s="2">
        <v>0.91</v>
      </c>
      <c r="H166" s="2">
        <v>0.74</v>
      </c>
      <c r="I166" s="36">
        <v>1003.08</v>
      </c>
    </row>
    <row r="167" spans="2:9">
      <c r="B167" s="2" t="s">
        <v>1308</v>
      </c>
      <c r="C167" s="1">
        <v>5918</v>
      </c>
      <c r="D167" s="1">
        <v>6474</v>
      </c>
      <c r="E167" s="36">
        <v>1093.97</v>
      </c>
      <c r="F167" s="2">
        <v>13.29</v>
      </c>
      <c r="G167" s="2">
        <v>1.23</v>
      </c>
      <c r="H167" s="2">
        <v>1.1399999999999999</v>
      </c>
      <c r="I167" s="36">
        <v>1003.12</v>
      </c>
    </row>
    <row r="168" spans="2:9">
      <c r="B168" s="2" t="s">
        <v>1307</v>
      </c>
      <c r="C168" s="1">
        <v>5906</v>
      </c>
      <c r="D168" s="1">
        <v>6382</v>
      </c>
      <c r="E168" s="36">
        <v>1080.68</v>
      </c>
      <c r="F168" s="2">
        <v>-25.8</v>
      </c>
      <c r="G168" s="2">
        <v>-2.33</v>
      </c>
      <c r="H168" s="2">
        <v>-1.44</v>
      </c>
      <c r="I168" s="36">
        <v>1003.18</v>
      </c>
    </row>
    <row r="169" spans="2:9">
      <c r="B169" s="2" t="s">
        <v>1306</v>
      </c>
      <c r="C169" s="1">
        <v>5899</v>
      </c>
      <c r="D169" s="1">
        <v>6527</v>
      </c>
      <c r="E169" s="36">
        <v>1106.48</v>
      </c>
      <c r="F169" s="2">
        <v>-19.71</v>
      </c>
      <c r="G169" s="2">
        <v>-1.75</v>
      </c>
      <c r="H169" s="2">
        <v>-1.91</v>
      </c>
      <c r="I169" s="36">
        <v>1003.23</v>
      </c>
    </row>
    <row r="170" spans="2:9">
      <c r="B170" s="2" t="s">
        <v>1305</v>
      </c>
      <c r="C170" s="1">
        <v>5899</v>
      </c>
      <c r="D170" s="1">
        <v>6644</v>
      </c>
      <c r="E170" s="36">
        <v>1126.19</v>
      </c>
      <c r="F170" s="2">
        <v>10.8</v>
      </c>
      <c r="G170" s="2">
        <v>0.97</v>
      </c>
      <c r="H170" s="2">
        <v>1.37</v>
      </c>
      <c r="I170" s="36">
        <v>1003.4</v>
      </c>
    </row>
    <row r="171" spans="2:9">
      <c r="B171" s="2" t="s">
        <v>1304</v>
      </c>
      <c r="C171" s="1">
        <v>5891</v>
      </c>
      <c r="D171" s="1">
        <v>6571</v>
      </c>
      <c r="E171" s="36">
        <v>1115.3900000000001</v>
      </c>
      <c r="F171" s="2">
        <v>5.23</v>
      </c>
      <c r="G171" s="2">
        <v>0.47</v>
      </c>
      <c r="H171" s="2">
        <v>0.22</v>
      </c>
      <c r="I171" s="36">
        <v>1003.48</v>
      </c>
    </row>
    <row r="172" spans="2:9">
      <c r="B172" s="2" t="s">
        <v>1293</v>
      </c>
      <c r="C172" s="1">
        <v>5886</v>
      </c>
      <c r="D172" s="1">
        <v>6534</v>
      </c>
      <c r="E172" s="36">
        <v>1110.1600000000001</v>
      </c>
      <c r="F172" s="2">
        <v>7.66</v>
      </c>
      <c r="G172" s="2">
        <v>0.69</v>
      </c>
      <c r="H172" s="2">
        <v>0.66</v>
      </c>
      <c r="I172" s="36">
        <v>1003.55</v>
      </c>
    </row>
    <row r="173" spans="2:9">
      <c r="B173" s="2" t="s">
        <v>1292</v>
      </c>
      <c r="C173" s="1">
        <v>5871</v>
      </c>
      <c r="D173" s="1">
        <v>6473</v>
      </c>
      <c r="E173" s="36">
        <v>1102.5</v>
      </c>
      <c r="F173" s="2">
        <v>-26.07</v>
      </c>
      <c r="G173" s="2">
        <v>-2.31</v>
      </c>
      <c r="H173" s="2">
        <v>-1.95</v>
      </c>
      <c r="I173" s="36">
        <v>1003.93</v>
      </c>
    </row>
    <row r="174" spans="2:9">
      <c r="B174" s="2" t="s">
        <v>1291</v>
      </c>
      <c r="C174" s="1">
        <v>5858</v>
      </c>
      <c r="D174" s="1">
        <v>6611</v>
      </c>
      <c r="E174" s="36">
        <v>1128.57</v>
      </c>
      <c r="F174" s="2">
        <v>-16.88</v>
      </c>
      <c r="G174" s="2">
        <v>-1.47</v>
      </c>
      <c r="H174" s="2">
        <v>-1.68</v>
      </c>
      <c r="I174" s="36">
        <v>1004.07</v>
      </c>
    </row>
    <row r="175" spans="2:9">
      <c r="B175" s="2" t="s">
        <v>1290</v>
      </c>
      <c r="C175" s="1">
        <v>5857</v>
      </c>
      <c r="D175" s="1">
        <v>6709</v>
      </c>
      <c r="E175" s="36">
        <v>1145.45</v>
      </c>
      <c r="F175" s="2">
        <v>7.56</v>
      </c>
      <c r="G175" s="2">
        <v>0.66</v>
      </c>
      <c r="H175" s="2">
        <v>0.38</v>
      </c>
      <c r="I175" s="36">
        <v>1004.19</v>
      </c>
    </row>
    <row r="176" spans="2:9">
      <c r="B176" s="2" t="s">
        <v>1286</v>
      </c>
      <c r="C176" s="1">
        <v>5886</v>
      </c>
      <c r="D176" s="1">
        <v>6697</v>
      </c>
      <c r="E176" s="36">
        <v>1137.8900000000001</v>
      </c>
      <c r="F176" s="2">
        <v>9.59</v>
      </c>
      <c r="G176" s="2">
        <v>0.85</v>
      </c>
      <c r="H176" s="2">
        <v>0.44</v>
      </c>
      <c r="I176" s="36">
        <v>1004.08</v>
      </c>
    </row>
    <row r="177" spans="2:9">
      <c r="B177" s="2" t="s">
        <v>1285</v>
      </c>
      <c r="C177" s="1">
        <v>5885</v>
      </c>
      <c r="D177" s="1">
        <v>6640</v>
      </c>
      <c r="E177" s="36">
        <v>1128.3</v>
      </c>
      <c r="F177" s="2">
        <v>1.7</v>
      </c>
      <c r="G177" s="2">
        <v>0.15</v>
      </c>
      <c r="H177" s="2">
        <v>-0.15</v>
      </c>
      <c r="I177" s="36">
        <v>1004.13</v>
      </c>
    </row>
    <row r="178" spans="2:9">
      <c r="B178" s="2" t="s">
        <v>1284</v>
      </c>
      <c r="C178" s="1">
        <v>5879</v>
      </c>
      <c r="D178" s="1">
        <v>6623</v>
      </c>
      <c r="E178" s="36">
        <v>1126.5999999999999</v>
      </c>
      <c r="F178" s="2">
        <v>18.98</v>
      </c>
      <c r="G178" s="2">
        <v>1.71</v>
      </c>
      <c r="H178" s="2">
        <v>1.75</v>
      </c>
      <c r="I178" s="36">
        <v>1004.23</v>
      </c>
    </row>
    <row r="179" spans="2:9">
      <c r="B179" s="2" t="s">
        <v>1283</v>
      </c>
      <c r="C179" s="1">
        <v>5871</v>
      </c>
      <c r="D179" s="1">
        <v>6503</v>
      </c>
      <c r="E179" s="36">
        <v>1107.6199999999999</v>
      </c>
      <c r="F179" s="2">
        <v>-12</v>
      </c>
      <c r="G179" s="2">
        <v>-1.07</v>
      </c>
      <c r="H179" s="2">
        <v>-0.89</v>
      </c>
      <c r="I179" s="36">
        <v>1004.43</v>
      </c>
    </row>
    <row r="180" spans="2:9">
      <c r="B180" s="2" t="s">
        <v>1282</v>
      </c>
      <c r="C180" s="1">
        <v>5867</v>
      </c>
      <c r="D180" s="1">
        <v>6568</v>
      </c>
      <c r="E180" s="36">
        <v>1119.6199999999999</v>
      </c>
      <c r="F180" s="2">
        <v>9.9499999999999993</v>
      </c>
      <c r="G180" s="2">
        <v>0.9</v>
      </c>
      <c r="H180" s="2">
        <v>1.43</v>
      </c>
      <c r="I180" s="36">
        <v>1004.78</v>
      </c>
    </row>
    <row r="181" spans="2:9">
      <c r="B181" s="2" t="s">
        <v>1281</v>
      </c>
      <c r="C181" s="1">
        <v>5862</v>
      </c>
      <c r="D181" s="1">
        <v>6504</v>
      </c>
      <c r="E181" s="36">
        <v>1109.67</v>
      </c>
      <c r="F181" s="2">
        <v>-20.8</v>
      </c>
      <c r="G181" s="2">
        <v>-1.84</v>
      </c>
      <c r="H181" s="2">
        <v>-1.87</v>
      </c>
      <c r="I181" s="36">
        <v>1004.86</v>
      </c>
    </row>
    <row r="182" spans="2:9">
      <c r="B182" s="2" t="s">
        <v>1280</v>
      </c>
      <c r="C182" s="1">
        <v>5863</v>
      </c>
      <c r="D182" s="1">
        <v>6627</v>
      </c>
      <c r="E182" s="36">
        <v>1130.47</v>
      </c>
      <c r="F182" s="2">
        <v>11.14</v>
      </c>
      <c r="G182" s="2">
        <v>1</v>
      </c>
      <c r="H182" s="2">
        <v>1.3</v>
      </c>
      <c r="I182" s="36">
        <v>1004.91</v>
      </c>
    </row>
    <row r="183" spans="2:9">
      <c r="B183" s="2" t="s">
        <v>1279</v>
      </c>
      <c r="C183" s="1">
        <v>5858</v>
      </c>
      <c r="D183" s="1">
        <v>6557</v>
      </c>
      <c r="E183" s="36">
        <v>1119.33</v>
      </c>
      <c r="F183" s="2">
        <v>1.87</v>
      </c>
      <c r="G183" s="2">
        <v>0.17</v>
      </c>
      <c r="H183" s="2">
        <v>0.09</v>
      </c>
      <c r="I183" s="36">
        <v>1004.96</v>
      </c>
    </row>
    <row r="184" spans="2:9">
      <c r="B184" s="2" t="s">
        <v>1276</v>
      </c>
      <c r="C184" s="1">
        <v>5853</v>
      </c>
      <c r="D184" s="1">
        <v>6540</v>
      </c>
      <c r="E184" s="36">
        <v>1117.46</v>
      </c>
      <c r="F184" s="2">
        <v>0.36</v>
      </c>
      <c r="G184" s="2">
        <v>0.03</v>
      </c>
      <c r="H184" s="2">
        <v>-0.59</v>
      </c>
      <c r="I184" s="36">
        <v>1005.03</v>
      </c>
    </row>
    <row r="185" spans="2:9">
      <c r="B185" s="2" t="s">
        <v>1277</v>
      </c>
      <c r="C185" s="1">
        <v>5855</v>
      </c>
      <c r="D185" s="1">
        <v>6541</v>
      </c>
      <c r="E185" s="36">
        <v>1117.0999999999999</v>
      </c>
      <c r="F185" s="2">
        <v>41.51</v>
      </c>
      <c r="G185" s="2">
        <v>3.86</v>
      </c>
      <c r="H185" s="2">
        <v>3.82</v>
      </c>
      <c r="I185" s="36">
        <v>1005.18</v>
      </c>
    </row>
    <row r="186" spans="2:9">
      <c r="B186" s="2" t="s">
        <v>1275</v>
      </c>
      <c r="C186" s="1">
        <v>5852</v>
      </c>
      <c r="D186" s="1">
        <v>6294</v>
      </c>
      <c r="E186" s="36">
        <v>1075.5899999999999</v>
      </c>
      <c r="F186" s="2">
        <v>-4.8</v>
      </c>
      <c r="G186" s="2">
        <v>-0.44</v>
      </c>
      <c r="H186" s="2">
        <v>-0.93</v>
      </c>
      <c r="I186" s="36">
        <v>1005.24</v>
      </c>
    </row>
    <row r="187" spans="2:9">
      <c r="B187" s="2" t="s">
        <v>1274</v>
      </c>
      <c r="C187" s="1">
        <v>5850</v>
      </c>
      <c r="D187" s="1">
        <v>6321</v>
      </c>
      <c r="E187" s="36">
        <v>1080.3900000000001</v>
      </c>
      <c r="F187" s="2">
        <v>3.34</v>
      </c>
      <c r="G187" s="2">
        <v>0.31</v>
      </c>
      <c r="H187" s="2">
        <v>7.0000000000000007E-2</v>
      </c>
      <c r="I187" s="36">
        <v>1005.23</v>
      </c>
    </row>
    <row r="188" spans="2:9">
      <c r="B188" s="2" t="s">
        <v>1272</v>
      </c>
      <c r="C188" s="1">
        <v>5830</v>
      </c>
      <c r="D188" s="1">
        <v>6279</v>
      </c>
      <c r="E188" s="36">
        <v>1077.05</v>
      </c>
      <c r="F188" s="2">
        <v>-34.92</v>
      </c>
      <c r="G188" s="2">
        <v>-3.14</v>
      </c>
      <c r="H188" s="2">
        <v>-3.6</v>
      </c>
      <c r="I188" s="36">
        <v>1005.28</v>
      </c>
    </row>
    <row r="189" spans="2:9">
      <c r="B189" s="2" t="s">
        <v>1271</v>
      </c>
      <c r="C189" s="1">
        <v>5822</v>
      </c>
      <c r="D189" s="1">
        <v>6474</v>
      </c>
      <c r="E189" s="36">
        <v>1111.97</v>
      </c>
      <c r="F189" s="2">
        <v>2.46</v>
      </c>
      <c r="G189" s="2">
        <v>0.22</v>
      </c>
      <c r="H189" s="2">
        <v>0.17</v>
      </c>
      <c r="I189" s="36">
        <v>1005.33</v>
      </c>
    </row>
    <row r="190" spans="2:9">
      <c r="B190" s="2" t="s">
        <v>1270</v>
      </c>
      <c r="C190" s="1">
        <v>5817</v>
      </c>
      <c r="D190" s="1">
        <v>6454</v>
      </c>
      <c r="E190" s="36">
        <v>1109.51</v>
      </c>
      <c r="F190" s="2">
        <v>33.159999999999997</v>
      </c>
      <c r="G190" s="2">
        <v>3.08</v>
      </c>
      <c r="H190" s="2">
        <v>2.4500000000000002</v>
      </c>
      <c r="I190" s="36">
        <v>1005.67</v>
      </c>
    </row>
    <row r="191" spans="2:9">
      <c r="B191" s="2" t="s">
        <v>1269</v>
      </c>
      <c r="C191" s="1">
        <v>5813</v>
      </c>
      <c r="D191" s="1">
        <v>6256</v>
      </c>
      <c r="E191" s="36">
        <v>1076.3499999999999</v>
      </c>
      <c r="F191" s="2">
        <v>7.76</v>
      </c>
      <c r="G191" s="2">
        <v>0.73</v>
      </c>
      <c r="H191" s="2">
        <v>0.17</v>
      </c>
      <c r="I191" s="36">
        <v>1005.61</v>
      </c>
    </row>
    <row r="192" spans="2:9">
      <c r="B192" s="2" t="s">
        <v>1268</v>
      </c>
      <c r="C192" s="1">
        <v>5813</v>
      </c>
      <c r="D192" s="1">
        <v>6212</v>
      </c>
      <c r="E192" s="36">
        <v>1068.5899999999999</v>
      </c>
      <c r="F192" s="2">
        <v>23.33</v>
      </c>
      <c r="G192" s="2">
        <v>2.23</v>
      </c>
      <c r="H192" s="2">
        <v>1.5</v>
      </c>
      <c r="I192" s="36">
        <v>1005.66</v>
      </c>
    </row>
    <row r="193" spans="2:9">
      <c r="B193" s="2" t="s">
        <v>1267</v>
      </c>
      <c r="C193" s="1">
        <v>5805</v>
      </c>
      <c r="D193" s="1">
        <v>6068</v>
      </c>
      <c r="E193" s="36">
        <v>1045.26</v>
      </c>
      <c r="F193" s="2">
        <v>-34.89</v>
      </c>
      <c r="G193" s="2">
        <v>-3.23</v>
      </c>
      <c r="H193" s="2">
        <v>-1.58</v>
      </c>
      <c r="I193" s="36">
        <v>1005.56</v>
      </c>
    </row>
    <row r="194" spans="2:9">
      <c r="B194" s="2" t="s">
        <v>1266</v>
      </c>
      <c r="C194" s="1">
        <v>5805</v>
      </c>
      <c r="D194" s="1">
        <v>6270</v>
      </c>
      <c r="E194" s="36">
        <v>1080.1500000000001</v>
      </c>
      <c r="F194" s="2">
        <v>5.21</v>
      </c>
      <c r="G194" s="2">
        <v>0.48</v>
      </c>
      <c r="H194" s="2">
        <v>2.21</v>
      </c>
      <c r="I194" s="36">
        <v>1005.61</v>
      </c>
    </row>
    <row r="195" spans="2:9">
      <c r="B195" s="2" t="s">
        <v>1265</v>
      </c>
      <c r="C195" s="1">
        <v>5791</v>
      </c>
      <c r="D195" s="1">
        <v>6225</v>
      </c>
      <c r="E195" s="36">
        <v>1074.94</v>
      </c>
      <c r="F195" s="2">
        <v>-43.08</v>
      </c>
      <c r="G195" s="2">
        <v>-3.85</v>
      </c>
      <c r="H195" s="2">
        <v>-3.29</v>
      </c>
      <c r="I195" s="36">
        <v>1005.66</v>
      </c>
    </row>
    <row r="196" spans="2:9">
      <c r="B196" s="2" t="s">
        <v>1264</v>
      </c>
      <c r="C196" s="1">
        <v>5784</v>
      </c>
      <c r="D196" s="1">
        <v>6467</v>
      </c>
      <c r="E196" s="36">
        <v>1118.02</v>
      </c>
      <c r="F196" s="2">
        <v>16.96</v>
      </c>
      <c r="G196" s="2">
        <v>1.54</v>
      </c>
      <c r="H196" s="2">
        <v>2.16</v>
      </c>
      <c r="I196" s="36">
        <v>1005.71</v>
      </c>
    </row>
    <row r="197" spans="2:9">
      <c r="B197" s="2" t="s">
        <v>1263</v>
      </c>
      <c r="C197" s="1">
        <v>5782</v>
      </c>
      <c r="D197" s="1">
        <v>6367</v>
      </c>
      <c r="E197" s="36">
        <v>1101.06</v>
      </c>
      <c r="F197" s="2">
        <v>21.23</v>
      </c>
      <c r="G197" s="2">
        <v>1.97</v>
      </c>
      <c r="H197" s="2">
        <v>0.96</v>
      </c>
      <c r="I197" s="36">
        <v>1005.85</v>
      </c>
    </row>
    <row r="198" spans="2:9">
      <c r="B198" s="2" t="s">
        <v>1262</v>
      </c>
      <c r="C198" s="1">
        <v>5782</v>
      </c>
      <c r="D198" s="1">
        <v>6244</v>
      </c>
      <c r="E198" s="36">
        <v>1079.83</v>
      </c>
      <c r="F198" s="2">
        <v>7.14</v>
      </c>
      <c r="G198" s="2">
        <v>0.67</v>
      </c>
      <c r="H198" s="2">
        <v>1.71</v>
      </c>
      <c r="I198" s="36">
        <v>1005.89</v>
      </c>
    </row>
    <row r="199" spans="2:9">
      <c r="B199" s="2" t="s">
        <v>1259</v>
      </c>
      <c r="C199" s="1">
        <v>5784</v>
      </c>
      <c r="D199" s="1">
        <v>6204</v>
      </c>
      <c r="E199" s="36">
        <v>1072.69</v>
      </c>
      <c r="F199" s="2">
        <v>-44.28</v>
      </c>
      <c r="G199" s="2">
        <v>-3.96</v>
      </c>
      <c r="H199" s="2">
        <v>-3.97</v>
      </c>
      <c r="I199" s="36">
        <v>1005.94</v>
      </c>
    </row>
    <row r="200" spans="2:9">
      <c r="B200" s="2" t="s">
        <v>1257</v>
      </c>
      <c r="C200" s="1">
        <v>5775</v>
      </c>
      <c r="D200" s="1">
        <v>6450</v>
      </c>
      <c r="E200" s="36">
        <v>1116.97</v>
      </c>
      <c r="F200" s="2">
        <v>-34.369999999999997</v>
      </c>
      <c r="G200" s="2">
        <v>-2.99</v>
      </c>
      <c r="H200" s="2">
        <v>-2.31</v>
      </c>
      <c r="I200" s="36">
        <v>1005.97</v>
      </c>
    </row>
    <row r="201" spans="2:9">
      <c r="B201" s="2" t="s">
        <v>1258</v>
      </c>
      <c r="C201" s="1">
        <v>5765</v>
      </c>
      <c r="D201" s="1">
        <v>6638</v>
      </c>
      <c r="E201" s="36">
        <v>1151.3399999999999</v>
      </c>
      <c r="F201" s="2">
        <v>5.13</v>
      </c>
      <c r="G201" s="2">
        <v>0.45</v>
      </c>
      <c r="H201" s="2">
        <v>0.3</v>
      </c>
      <c r="I201" s="36">
        <v>1006.02</v>
      </c>
    </row>
    <row r="202" spans="2:9">
      <c r="B202" s="2" t="s">
        <v>1256</v>
      </c>
      <c r="C202" s="1">
        <v>5758</v>
      </c>
      <c r="D202" s="1">
        <v>6600</v>
      </c>
      <c r="E202" s="36">
        <v>1146.21</v>
      </c>
      <c r="F202" s="2">
        <v>7.32</v>
      </c>
      <c r="G202" s="2">
        <v>0.64</v>
      </c>
      <c r="H202" s="2">
        <v>1.55</v>
      </c>
      <c r="I202" s="36">
        <v>1006.16</v>
      </c>
    </row>
    <row r="203" spans="2:9">
      <c r="B203" s="2" t="s">
        <v>1251</v>
      </c>
      <c r="C203" s="1">
        <v>5763</v>
      </c>
      <c r="D203" s="1">
        <v>6563</v>
      </c>
      <c r="E203" s="36">
        <v>1138.8900000000001</v>
      </c>
      <c r="F203" s="2">
        <v>-30.86</v>
      </c>
      <c r="G203" s="2">
        <v>-2.64</v>
      </c>
      <c r="H203" s="2">
        <v>-2.27</v>
      </c>
      <c r="I203" s="36">
        <v>1006.21</v>
      </c>
    </row>
    <row r="204" spans="2:9">
      <c r="B204" s="2" t="s">
        <v>1250</v>
      </c>
      <c r="C204" s="1">
        <v>5752</v>
      </c>
      <c r="D204" s="1">
        <v>6729</v>
      </c>
      <c r="E204" s="36">
        <v>1169.75</v>
      </c>
      <c r="F204" s="2">
        <v>-12.13</v>
      </c>
      <c r="G204" s="2">
        <v>-1.03</v>
      </c>
      <c r="H204" s="2">
        <v>-0.88</v>
      </c>
      <c r="I204" s="36">
        <v>1005.96</v>
      </c>
    </row>
    <row r="205" spans="2:9">
      <c r="B205" s="2" t="s">
        <v>1249</v>
      </c>
      <c r="C205" s="1">
        <v>5745</v>
      </c>
      <c r="D205" s="1">
        <v>6790</v>
      </c>
      <c r="E205" s="36">
        <v>1181.8800000000001</v>
      </c>
      <c r="F205" s="2">
        <v>-11.13</v>
      </c>
      <c r="G205" s="2">
        <v>-0.93</v>
      </c>
      <c r="H205" s="2">
        <v>-0.43</v>
      </c>
      <c r="I205" s="36">
        <v>1006</v>
      </c>
    </row>
    <row r="206" spans="2:9">
      <c r="B206" s="2" t="s">
        <v>1248</v>
      </c>
      <c r="C206" s="1">
        <v>5732</v>
      </c>
      <c r="D206" s="1">
        <v>6839</v>
      </c>
      <c r="E206" s="36">
        <v>1193.01</v>
      </c>
      <c r="F206" s="2">
        <v>-23.6</v>
      </c>
      <c r="G206" s="2">
        <v>-1.94</v>
      </c>
      <c r="H206" s="2">
        <v>-1.94</v>
      </c>
      <c r="I206" s="36">
        <v>1006.05</v>
      </c>
    </row>
    <row r="207" spans="2:9">
      <c r="B207" s="2" t="s">
        <v>1247</v>
      </c>
      <c r="C207" s="1">
        <v>5722</v>
      </c>
      <c r="D207" s="1">
        <v>6962</v>
      </c>
      <c r="E207" s="36">
        <v>1216.6099999999999</v>
      </c>
      <c r="F207" s="2">
        <v>-15.37</v>
      </c>
      <c r="G207" s="2">
        <v>-1.25</v>
      </c>
      <c r="H207" s="2">
        <v>-1.31</v>
      </c>
      <c r="I207" s="36">
        <v>1006.16</v>
      </c>
    </row>
    <row r="208" spans="2:9">
      <c r="B208" s="2" t="s">
        <v>1246</v>
      </c>
      <c r="C208" s="1">
        <v>5719</v>
      </c>
      <c r="D208" s="1">
        <v>7046</v>
      </c>
      <c r="E208" s="36">
        <v>1231.98</v>
      </c>
      <c r="F208" s="2">
        <v>8.76</v>
      </c>
      <c r="G208" s="2">
        <v>0.72</v>
      </c>
      <c r="H208" s="2">
        <v>0.43</v>
      </c>
      <c r="I208" s="36">
        <v>1006.21</v>
      </c>
    </row>
    <row r="209" spans="2:9">
      <c r="B209" s="2" t="s">
        <v>1245</v>
      </c>
      <c r="C209" s="1">
        <v>5719</v>
      </c>
      <c r="D209" s="1">
        <v>6996</v>
      </c>
      <c r="E209" s="36">
        <v>1223.22</v>
      </c>
      <c r="F209" s="2">
        <v>2.54</v>
      </c>
      <c r="G209" s="2">
        <v>0.21</v>
      </c>
      <c r="H209" s="2">
        <v>0.25</v>
      </c>
      <c r="I209" s="36">
        <v>1006.26</v>
      </c>
    </row>
    <row r="210" spans="2:9">
      <c r="B210" s="2" t="s">
        <v>1244</v>
      </c>
      <c r="C210" s="1">
        <v>5703</v>
      </c>
      <c r="D210" s="1">
        <v>6961</v>
      </c>
      <c r="E210" s="36">
        <v>1220.68</v>
      </c>
      <c r="F210" s="2">
        <v>-19.86</v>
      </c>
      <c r="G210" s="2">
        <v>-1.6</v>
      </c>
      <c r="H210" s="2">
        <v>-1.74</v>
      </c>
      <c r="I210" s="36">
        <v>1006.32</v>
      </c>
    </row>
    <row r="211" spans="2:9">
      <c r="B211" s="2" t="s">
        <v>1243</v>
      </c>
      <c r="C211" s="1">
        <v>5699</v>
      </c>
      <c r="D211" s="1">
        <v>7069</v>
      </c>
      <c r="E211" s="36">
        <v>1240.54</v>
      </c>
      <c r="F211" s="2">
        <v>9</v>
      </c>
      <c r="G211" s="2">
        <v>0.73</v>
      </c>
      <c r="H211" s="2">
        <v>0.74</v>
      </c>
      <c r="I211" s="36">
        <v>1006.37</v>
      </c>
    </row>
    <row r="212" spans="2:9">
      <c r="B212" s="2" t="s">
        <v>1242</v>
      </c>
      <c r="C212" s="1">
        <v>5689</v>
      </c>
      <c r="D212" s="1">
        <v>7006</v>
      </c>
      <c r="E212" s="36">
        <v>1231.54</v>
      </c>
      <c r="F212" s="2">
        <v>2.42</v>
      </c>
      <c r="G212" s="2">
        <v>0.2</v>
      </c>
      <c r="H212" s="2">
        <v>0.12</v>
      </c>
      <c r="I212" s="36">
        <v>1006.54</v>
      </c>
    </row>
    <row r="213" spans="2:9">
      <c r="B213" s="2" t="s">
        <v>1241</v>
      </c>
      <c r="C213" s="1">
        <v>5681</v>
      </c>
      <c r="D213" s="1">
        <v>6983</v>
      </c>
      <c r="E213" s="36">
        <v>1229.1199999999999</v>
      </c>
      <c r="F213" s="2">
        <v>-29.17</v>
      </c>
      <c r="G213" s="2">
        <v>-2.3199999999999998</v>
      </c>
      <c r="H213" s="2">
        <v>-2.7</v>
      </c>
      <c r="I213" s="36">
        <v>1006.6</v>
      </c>
    </row>
    <row r="214" spans="2:9">
      <c r="B214" s="2" t="s">
        <v>1240</v>
      </c>
      <c r="C214" s="1">
        <v>5675</v>
      </c>
      <c r="D214" s="1">
        <v>7141</v>
      </c>
      <c r="E214" s="36">
        <v>1258.29</v>
      </c>
      <c r="F214" s="2">
        <v>-0.11</v>
      </c>
      <c r="G214" s="2">
        <v>-0.01</v>
      </c>
      <c r="H214" s="2">
        <v>0</v>
      </c>
      <c r="I214" s="36">
        <v>1006.65</v>
      </c>
    </row>
    <row r="215" spans="2:9">
      <c r="B215" s="2" t="s">
        <v>1239</v>
      </c>
      <c r="C215" s="1">
        <v>5665</v>
      </c>
      <c r="D215" s="1">
        <v>7129</v>
      </c>
      <c r="E215" s="36">
        <v>1258.4000000000001</v>
      </c>
      <c r="F215" s="2">
        <v>-1.1200000000000001</v>
      </c>
      <c r="G215" s="2">
        <v>-0.09</v>
      </c>
      <c r="H215" s="2">
        <v>-1.27</v>
      </c>
      <c r="I215" s="36">
        <v>1006.77</v>
      </c>
    </row>
    <row r="216" spans="2:9">
      <c r="B216" s="2" t="s">
        <v>1236</v>
      </c>
      <c r="C216" s="1">
        <v>5656</v>
      </c>
      <c r="D216" s="1">
        <v>7124</v>
      </c>
      <c r="E216" s="36">
        <v>1259.52</v>
      </c>
      <c r="F216" s="2">
        <v>24.2</v>
      </c>
      <c r="G216" s="2">
        <v>1.96</v>
      </c>
      <c r="H216" s="2">
        <v>-0.52</v>
      </c>
      <c r="I216" s="36">
        <v>1006.93</v>
      </c>
    </row>
    <row r="217" spans="2:9">
      <c r="B217" s="2" t="s">
        <v>1235</v>
      </c>
      <c r="C217" s="1">
        <v>5650</v>
      </c>
      <c r="D217" s="1">
        <v>6980</v>
      </c>
      <c r="E217" s="36">
        <v>1235.32</v>
      </c>
      <c r="F217" s="2">
        <v>-8.6300000000000008</v>
      </c>
      <c r="G217" s="2">
        <v>-0.69</v>
      </c>
      <c r="H217" s="2">
        <v>-0.83</v>
      </c>
      <c r="I217" s="36">
        <v>990.75</v>
      </c>
    </row>
    <row r="218" spans="2:9">
      <c r="B218" s="2" t="s">
        <v>1234</v>
      </c>
      <c r="C218" s="1">
        <v>5647</v>
      </c>
      <c r="D218" s="1">
        <v>7025</v>
      </c>
      <c r="E218" s="36">
        <v>1243.95</v>
      </c>
      <c r="F218" s="2">
        <v>23.54</v>
      </c>
      <c r="G218" s="2">
        <v>1.93</v>
      </c>
      <c r="H218" s="2">
        <v>1.52</v>
      </c>
      <c r="I218" s="36">
        <v>990.8</v>
      </c>
    </row>
    <row r="219" spans="2:9">
      <c r="B219" s="2" t="s">
        <v>1233</v>
      </c>
      <c r="C219" s="1">
        <v>5638</v>
      </c>
      <c r="D219" s="1">
        <v>6881</v>
      </c>
      <c r="E219" s="36">
        <v>1220.4100000000001</v>
      </c>
      <c r="F219" s="2">
        <v>18.190000000000001</v>
      </c>
      <c r="G219" s="2">
        <v>1.51</v>
      </c>
      <c r="H219" s="2">
        <v>2.46</v>
      </c>
      <c r="I219" s="36">
        <v>990.91</v>
      </c>
    </row>
    <row r="220" spans="2:9">
      <c r="B220" s="2" t="s">
        <v>1232</v>
      </c>
      <c r="C220" s="1">
        <v>5625</v>
      </c>
      <c r="D220" s="1">
        <v>6762</v>
      </c>
      <c r="E220" s="36">
        <v>1202.22</v>
      </c>
      <c r="F220" s="2">
        <v>-11.59</v>
      </c>
      <c r="G220" s="2">
        <v>-0.95</v>
      </c>
      <c r="H220" s="2">
        <v>-1.06</v>
      </c>
      <c r="I220" s="36">
        <v>991.06</v>
      </c>
    </row>
    <row r="221" spans="2:9">
      <c r="B221" s="2" t="s">
        <v>1231</v>
      </c>
      <c r="C221" s="1">
        <v>5615</v>
      </c>
      <c r="D221" s="1">
        <v>6816</v>
      </c>
      <c r="E221" s="36">
        <v>1213.81</v>
      </c>
      <c r="F221" s="2">
        <v>11.03</v>
      </c>
      <c r="G221" s="2">
        <v>0.92</v>
      </c>
      <c r="H221" s="2">
        <v>0.65</v>
      </c>
      <c r="I221" s="36">
        <v>991.11</v>
      </c>
    </row>
    <row r="222" spans="2:9">
      <c r="B222" s="2" t="s">
        <v>1230</v>
      </c>
      <c r="C222" s="1">
        <v>5604</v>
      </c>
      <c r="D222" s="1">
        <v>6740</v>
      </c>
      <c r="E222" s="36">
        <v>1202.78</v>
      </c>
      <c r="F222" s="2">
        <v>-31.57</v>
      </c>
      <c r="G222" s="2">
        <v>-2.56</v>
      </c>
      <c r="H222" s="2">
        <v>-2.88</v>
      </c>
      <c r="I222" s="36">
        <v>991.21</v>
      </c>
    </row>
    <row r="223" spans="2:9">
      <c r="B223" s="2" t="s">
        <v>1229</v>
      </c>
      <c r="C223" s="1">
        <v>5596</v>
      </c>
      <c r="D223" s="1">
        <v>6907</v>
      </c>
      <c r="E223" s="36">
        <v>1234.3499999999999</v>
      </c>
      <c r="F223" s="2">
        <v>-13.83</v>
      </c>
      <c r="G223" s="2">
        <v>-1.1100000000000001</v>
      </c>
      <c r="H223" s="2">
        <v>-1.65</v>
      </c>
      <c r="I223" s="36">
        <v>991.26</v>
      </c>
    </row>
    <row r="224" spans="2:9">
      <c r="B224" s="2" t="s">
        <v>1220</v>
      </c>
      <c r="C224" s="1">
        <v>5596</v>
      </c>
      <c r="D224" s="1">
        <v>6984</v>
      </c>
      <c r="E224" s="36">
        <v>1248.18</v>
      </c>
      <c r="F224" s="2">
        <v>-2.38</v>
      </c>
      <c r="G224" s="2">
        <v>-0.19</v>
      </c>
      <c r="H224" s="2">
        <v>-0.83</v>
      </c>
      <c r="I224" s="36">
        <v>991.41</v>
      </c>
    </row>
    <row r="225" spans="2:9">
      <c r="B225" s="2" t="s">
        <v>1219</v>
      </c>
      <c r="C225" s="1">
        <v>5588</v>
      </c>
      <c r="D225" s="1">
        <v>6988</v>
      </c>
      <c r="E225" s="36">
        <v>1250.56</v>
      </c>
      <c r="F225" s="2">
        <v>2.81</v>
      </c>
      <c r="G225" s="2">
        <v>0.23</v>
      </c>
      <c r="H225" s="2">
        <v>0.38</v>
      </c>
      <c r="I225" s="36">
        <v>991.46</v>
      </c>
    </row>
    <row r="226" spans="2:9">
      <c r="B226" s="2" t="s">
        <v>1206</v>
      </c>
      <c r="C226" s="1">
        <v>5585</v>
      </c>
      <c r="D226" s="1">
        <v>6968</v>
      </c>
      <c r="E226" s="36">
        <v>1247.75</v>
      </c>
      <c r="F226" s="2">
        <v>9.2200000000000006</v>
      </c>
      <c r="G226" s="2">
        <v>0.74</v>
      </c>
      <c r="H226" s="2">
        <v>1.22</v>
      </c>
      <c r="I226" s="36">
        <v>991.51</v>
      </c>
    </row>
    <row r="227" spans="2:9">
      <c r="B227" s="2" t="s">
        <v>1205</v>
      </c>
      <c r="C227" s="1">
        <v>5571</v>
      </c>
      <c r="D227" s="1">
        <v>6900</v>
      </c>
      <c r="E227" s="36">
        <v>1238.53</v>
      </c>
      <c r="F227" s="2">
        <v>-17.190000000000001</v>
      </c>
      <c r="G227" s="2">
        <v>-1.37</v>
      </c>
      <c r="H227" s="2">
        <v>-0.62</v>
      </c>
      <c r="I227" s="36">
        <v>991.56</v>
      </c>
    </row>
    <row r="228" spans="2:9">
      <c r="B228" s="2" t="s">
        <v>1204</v>
      </c>
      <c r="C228" s="1">
        <v>5567</v>
      </c>
      <c r="D228" s="1">
        <v>6990</v>
      </c>
      <c r="E228" s="36">
        <v>1255.72</v>
      </c>
      <c r="F228" s="2">
        <v>-20.77</v>
      </c>
      <c r="G228" s="2">
        <v>-1.63</v>
      </c>
      <c r="H228" s="2">
        <v>-0.89</v>
      </c>
      <c r="I228" s="36">
        <v>991.61</v>
      </c>
    </row>
    <row r="229" spans="2:9">
      <c r="B229" s="2" t="s">
        <v>1203</v>
      </c>
      <c r="C229" s="1">
        <v>5567</v>
      </c>
      <c r="D229" s="1">
        <v>7106</v>
      </c>
      <c r="E229" s="36">
        <v>1276.49</v>
      </c>
      <c r="F229" s="2">
        <v>0.52</v>
      </c>
      <c r="G229" s="2">
        <v>0.04</v>
      </c>
      <c r="H229" s="2">
        <v>0.49</v>
      </c>
      <c r="I229" s="36">
        <v>991.76</v>
      </c>
    </row>
    <row r="230" spans="2:9">
      <c r="B230" s="2" t="s">
        <v>1202</v>
      </c>
      <c r="C230" s="1">
        <v>5560</v>
      </c>
      <c r="D230" s="1">
        <v>7094</v>
      </c>
      <c r="E230" s="36">
        <v>1275.97</v>
      </c>
      <c r="F230" s="2">
        <v>18</v>
      </c>
      <c r="G230" s="2">
        <v>1.43</v>
      </c>
      <c r="H230" s="2">
        <v>2.12</v>
      </c>
      <c r="I230" s="36">
        <v>991.8</v>
      </c>
    </row>
    <row r="231" spans="2:9">
      <c r="B231" s="2" t="s">
        <v>1201</v>
      </c>
      <c r="C231" s="1">
        <v>5558</v>
      </c>
      <c r="D231" s="1">
        <v>6991</v>
      </c>
      <c r="E231" s="36">
        <v>1257.97</v>
      </c>
      <c r="F231" s="2">
        <v>10.42</v>
      </c>
      <c r="G231" s="2">
        <v>0.84</v>
      </c>
      <c r="H231" s="2">
        <v>1.36</v>
      </c>
      <c r="I231" s="36">
        <v>991.85</v>
      </c>
    </row>
    <row r="232" spans="2:9">
      <c r="B232" s="2" t="s">
        <v>1200</v>
      </c>
      <c r="C232" s="1">
        <v>5550</v>
      </c>
      <c r="D232" s="1">
        <v>6923</v>
      </c>
      <c r="E232" s="36">
        <v>1247.55</v>
      </c>
      <c r="F232" s="2">
        <v>-5.01</v>
      </c>
      <c r="G232" s="2">
        <v>-0.4</v>
      </c>
      <c r="H232" s="2">
        <v>0.21</v>
      </c>
      <c r="I232" s="36">
        <v>991.91</v>
      </c>
    </row>
    <row r="233" spans="2:9">
      <c r="B233" s="2" t="s">
        <v>1190</v>
      </c>
      <c r="C233" s="1">
        <v>5540</v>
      </c>
      <c r="D233" s="1">
        <v>6939</v>
      </c>
      <c r="E233" s="36">
        <v>1252.56</v>
      </c>
      <c r="F233" s="2">
        <v>16.78</v>
      </c>
      <c r="G233" s="2">
        <v>1.36</v>
      </c>
      <c r="H233" s="2">
        <v>1.03</v>
      </c>
      <c r="I233" s="36">
        <v>991.96</v>
      </c>
    </row>
    <row r="234" spans="2:9">
      <c r="B234" s="2" t="s">
        <v>1174</v>
      </c>
      <c r="C234" s="1">
        <v>5527</v>
      </c>
      <c r="D234" s="1">
        <v>6830</v>
      </c>
      <c r="E234" s="36">
        <v>1235.78</v>
      </c>
      <c r="F234" s="2">
        <v>19.04</v>
      </c>
      <c r="G234" s="2">
        <v>1.56</v>
      </c>
      <c r="H234" s="2">
        <v>2.06</v>
      </c>
      <c r="I234" s="36">
        <v>992.12</v>
      </c>
    </row>
    <row r="235" spans="2:9">
      <c r="B235" s="2" t="s">
        <v>55</v>
      </c>
      <c r="C235" s="1">
        <v>5511</v>
      </c>
      <c r="D235" s="1">
        <v>6706</v>
      </c>
      <c r="E235" s="36">
        <v>1216.74</v>
      </c>
      <c r="F235" s="2">
        <v>-18.420000000000002</v>
      </c>
      <c r="G235" s="2">
        <v>-1.49</v>
      </c>
      <c r="H235" s="2">
        <v>-1.58</v>
      </c>
      <c r="I235" s="36">
        <v>992.17</v>
      </c>
    </row>
    <row r="236" spans="2:9">
      <c r="B236" s="2" t="s">
        <v>54</v>
      </c>
      <c r="C236" s="1">
        <v>5488</v>
      </c>
      <c r="D236" s="1">
        <v>6778</v>
      </c>
      <c r="E236" s="36">
        <v>1235.1600000000001</v>
      </c>
      <c r="F236" s="2">
        <v>7.68</v>
      </c>
      <c r="G236" s="2">
        <v>0.63</v>
      </c>
      <c r="H236" s="2">
        <v>-0.28999999999999998</v>
      </c>
      <c r="I236" s="36">
        <v>992.22</v>
      </c>
    </row>
    <row r="237" spans="2:9">
      <c r="B237" s="2" t="s">
        <v>52</v>
      </c>
      <c r="C237" s="1">
        <v>5458</v>
      </c>
      <c r="D237" s="1">
        <v>6700</v>
      </c>
      <c r="E237" s="36">
        <v>1227.48</v>
      </c>
      <c r="F237" s="2">
        <v>55.43</v>
      </c>
      <c r="G237" s="2">
        <v>4.7300000000000004</v>
      </c>
      <c r="H237" s="2">
        <v>4.5999999999999996</v>
      </c>
      <c r="I237" s="36">
        <v>992.27</v>
      </c>
    </row>
    <row r="238" spans="2:9">
      <c r="B238" s="2" t="s">
        <v>51</v>
      </c>
      <c r="C238" s="1">
        <v>5431</v>
      </c>
      <c r="D238" s="1">
        <v>6365</v>
      </c>
      <c r="E238" s="36">
        <v>1172.05</v>
      </c>
      <c r="F238" s="2">
        <v>-21.75</v>
      </c>
      <c r="G238" s="2">
        <v>-1.82</v>
      </c>
      <c r="H238" s="2">
        <v>-0.36</v>
      </c>
      <c r="I238" s="36">
        <v>992.32</v>
      </c>
    </row>
    <row r="239" spans="2:9">
      <c r="B239" s="2" t="s">
        <v>49</v>
      </c>
      <c r="C239" s="1">
        <v>5402</v>
      </c>
      <c r="D239" s="1">
        <v>6448</v>
      </c>
      <c r="E239" s="36">
        <v>1193.8</v>
      </c>
      <c r="F239" s="2">
        <v>-8.1199999999999992</v>
      </c>
      <c r="G239" s="2">
        <v>-0.68</v>
      </c>
      <c r="H239" s="2">
        <v>0.79</v>
      </c>
      <c r="I239" s="36">
        <v>992.47</v>
      </c>
    </row>
    <row r="240" spans="2:9">
      <c r="B240" s="2" t="s">
        <v>48</v>
      </c>
      <c r="C240" s="1">
        <v>5368</v>
      </c>
      <c r="D240" s="1">
        <v>6451</v>
      </c>
      <c r="E240" s="36">
        <v>1201.92</v>
      </c>
      <c r="F240" s="2">
        <v>-41.3</v>
      </c>
      <c r="G240" s="2">
        <v>-3.32</v>
      </c>
      <c r="H240" s="2">
        <v>-3.58</v>
      </c>
      <c r="I240" s="36">
        <v>992.61</v>
      </c>
    </row>
    <row r="241" spans="2:9">
      <c r="B241" s="2" t="s">
        <v>47</v>
      </c>
      <c r="C241" s="1">
        <v>5330</v>
      </c>
      <c r="D241" s="1">
        <v>6626</v>
      </c>
      <c r="E241" s="36">
        <v>1243.22</v>
      </c>
      <c r="F241" s="2">
        <v>-12.42</v>
      </c>
      <c r="G241" s="2">
        <v>-0.99</v>
      </c>
      <c r="H241" s="2">
        <v>-1.31</v>
      </c>
      <c r="I241" s="36">
        <v>992.67</v>
      </c>
    </row>
    <row r="242" spans="2:9">
      <c r="B242" s="2" t="s">
        <v>46</v>
      </c>
      <c r="C242" s="1">
        <v>5306</v>
      </c>
      <c r="D242" s="1">
        <v>6663</v>
      </c>
      <c r="E242" s="36">
        <v>1255.6400000000001</v>
      </c>
      <c r="F242" s="2">
        <v>-15.32</v>
      </c>
      <c r="G242" s="2">
        <v>-1.21</v>
      </c>
      <c r="H242" s="2">
        <v>-1.42</v>
      </c>
      <c r="I242" s="36">
        <v>992.72</v>
      </c>
    </row>
    <row r="243" spans="2:9">
      <c r="B243" s="2" t="s">
        <v>44</v>
      </c>
      <c r="C243" s="1">
        <v>5252</v>
      </c>
      <c r="D243" s="1">
        <v>6676</v>
      </c>
      <c r="E243" s="36">
        <v>1270.96</v>
      </c>
      <c r="F243" s="2">
        <v>-12.57</v>
      </c>
      <c r="G243" s="2">
        <v>-0.98</v>
      </c>
      <c r="H243" s="2">
        <v>-1.56</v>
      </c>
      <c r="I243" s="36">
        <v>992.78</v>
      </c>
    </row>
    <row r="244" spans="2:9">
      <c r="B244" s="2" t="s">
        <v>43</v>
      </c>
      <c r="C244" s="1">
        <v>5218</v>
      </c>
      <c r="D244" s="1">
        <v>6698</v>
      </c>
      <c r="E244" s="36">
        <v>1283.53</v>
      </c>
      <c r="F244" s="2">
        <v>-30.33</v>
      </c>
      <c r="G244" s="2">
        <v>-2.31</v>
      </c>
      <c r="H244" s="2">
        <v>-0.52</v>
      </c>
      <c r="I244" s="36">
        <v>992.95</v>
      </c>
    </row>
    <row r="245" spans="2:9">
      <c r="B245" s="2" t="s">
        <v>42</v>
      </c>
      <c r="C245" s="1">
        <v>5197</v>
      </c>
      <c r="D245" s="1">
        <v>6829</v>
      </c>
      <c r="E245" s="36">
        <v>1313.86</v>
      </c>
      <c r="F245" s="2">
        <v>15.08</v>
      </c>
      <c r="G245" s="2">
        <v>1.1599999999999999</v>
      </c>
      <c r="H245" s="2">
        <v>2.7</v>
      </c>
      <c r="I245" s="36">
        <v>993.01</v>
      </c>
    </row>
    <row r="246" spans="2:9">
      <c r="B246" s="2" t="s">
        <v>41</v>
      </c>
      <c r="C246" s="1">
        <v>5156</v>
      </c>
      <c r="D246" s="1">
        <v>6697</v>
      </c>
      <c r="E246" s="36">
        <v>1298.78</v>
      </c>
      <c r="F246" s="2">
        <v>11.85</v>
      </c>
      <c r="G246" s="2">
        <v>0.92</v>
      </c>
      <c r="H246" s="2">
        <v>0.56999999999999995</v>
      </c>
      <c r="I246" s="36">
        <v>993.06</v>
      </c>
    </row>
    <row r="247" spans="2:9">
      <c r="B247" s="2" t="s">
        <v>38</v>
      </c>
      <c r="C247" s="1">
        <v>5091</v>
      </c>
      <c r="D247" s="1">
        <v>6552</v>
      </c>
      <c r="E247" s="36">
        <v>1286.93</v>
      </c>
      <c r="F247" s="2">
        <v>-59.78</v>
      </c>
      <c r="G247" s="2">
        <v>-4.4400000000000004</v>
      </c>
      <c r="H247" s="2">
        <v>-3.47</v>
      </c>
      <c r="I247" s="36">
        <v>993.12</v>
      </c>
    </row>
    <row r="248" spans="2:9">
      <c r="B248" s="2" t="s">
        <v>39</v>
      </c>
      <c r="C248" s="1">
        <v>5048</v>
      </c>
      <c r="D248" s="1">
        <v>6798</v>
      </c>
      <c r="E248" s="36">
        <v>1346.71</v>
      </c>
      <c r="F248" s="2">
        <v>6.13</v>
      </c>
      <c r="G248" s="2">
        <v>0.46</v>
      </c>
      <c r="H248" s="2">
        <v>1.26</v>
      </c>
      <c r="I248" s="36">
        <v>992.82</v>
      </c>
    </row>
    <row r="249" spans="2:9">
      <c r="B249" s="2" t="s">
        <v>37</v>
      </c>
      <c r="C249" s="1">
        <v>4967</v>
      </c>
      <c r="D249" s="1">
        <v>6658</v>
      </c>
      <c r="E249" s="36">
        <v>1340.58</v>
      </c>
      <c r="F249" s="2">
        <v>-42.08</v>
      </c>
      <c r="G249" s="2">
        <v>-3.04</v>
      </c>
      <c r="H249" s="2">
        <v>-2.72</v>
      </c>
      <c r="I249" s="36">
        <v>992.99</v>
      </c>
    </row>
    <row r="250" spans="2:9">
      <c r="B250" s="2" t="s">
        <v>36</v>
      </c>
      <c r="C250" s="1">
        <v>4956</v>
      </c>
      <c r="D250" s="1">
        <v>6853</v>
      </c>
      <c r="E250" s="36">
        <v>1382.66</v>
      </c>
      <c r="F250" s="2">
        <v>-9.0399999999999991</v>
      </c>
      <c r="G250" s="2">
        <v>-0.65</v>
      </c>
      <c r="H250" s="2">
        <v>-0.01</v>
      </c>
      <c r="I250" s="36">
        <v>993.04</v>
      </c>
    </row>
    <row r="251" spans="2:9">
      <c r="B251" s="2" t="s">
        <v>35</v>
      </c>
      <c r="C251" s="1">
        <v>4936</v>
      </c>
      <c r="D251" s="1">
        <v>6869</v>
      </c>
      <c r="E251" s="36">
        <v>1391.7</v>
      </c>
      <c r="F251" s="2">
        <v>22.42</v>
      </c>
      <c r="G251" s="2">
        <v>1.64</v>
      </c>
      <c r="H251" s="2">
        <v>2.67</v>
      </c>
      <c r="I251" s="36">
        <v>993.09</v>
      </c>
    </row>
    <row r="252" spans="2:9">
      <c r="B252" s="2" t="s">
        <v>34</v>
      </c>
      <c r="C252" s="1">
        <v>4881</v>
      </c>
      <c r="D252" s="1">
        <v>6684</v>
      </c>
      <c r="E252" s="36">
        <v>1369.28</v>
      </c>
      <c r="F252" s="2">
        <v>0.08</v>
      </c>
      <c r="G252" s="2">
        <v>0.01</v>
      </c>
      <c r="H252" s="2">
        <v>0</v>
      </c>
      <c r="I252" s="36">
        <v>993.14</v>
      </c>
    </row>
    <row r="253" spans="2:9">
      <c r="B253" s="2" t="s">
        <v>33</v>
      </c>
      <c r="C253" s="1">
        <v>4827</v>
      </c>
      <c r="D253" s="1">
        <v>6609</v>
      </c>
      <c r="E253" s="36">
        <v>1369.2</v>
      </c>
      <c r="F253" s="2">
        <v>-22.38</v>
      </c>
      <c r="G253" s="2">
        <v>-1.61</v>
      </c>
      <c r="H253" s="2">
        <v>-2.65</v>
      </c>
      <c r="I253" s="36">
        <v>993.19</v>
      </c>
    </row>
    <row r="254" spans="2:9">
      <c r="B254" s="2" t="s">
        <v>5</v>
      </c>
      <c r="C254" s="1">
        <v>4784</v>
      </c>
      <c r="D254" s="1">
        <v>6658</v>
      </c>
      <c r="E254" s="36">
        <v>1391.58</v>
      </c>
      <c r="F254" s="2">
        <v>2.4500000000000002</v>
      </c>
      <c r="G254" s="2">
        <v>0.18</v>
      </c>
      <c r="H254" s="2">
        <v>-0.56999999999999995</v>
      </c>
      <c r="I254" s="36">
        <v>993.35</v>
      </c>
    </row>
    <row r="255" spans="2:9">
      <c r="B255" s="2" t="s">
        <v>6</v>
      </c>
      <c r="C255" s="1">
        <v>4750</v>
      </c>
      <c r="D255" s="1">
        <v>6599</v>
      </c>
      <c r="E255" s="36">
        <v>1389.13</v>
      </c>
      <c r="F255" s="2">
        <v>20.45</v>
      </c>
      <c r="G255" s="2">
        <v>1.49</v>
      </c>
      <c r="H255" s="2">
        <v>0.26</v>
      </c>
      <c r="I255" s="36">
        <v>993.39</v>
      </c>
    </row>
    <row r="256" spans="2:9">
      <c r="B256" s="2" t="s">
        <v>7</v>
      </c>
      <c r="C256" s="1">
        <v>4723</v>
      </c>
      <c r="D256" s="1">
        <v>6465</v>
      </c>
      <c r="E256" s="36">
        <v>1368.68</v>
      </c>
      <c r="F256" s="2">
        <v>-12.97</v>
      </c>
      <c r="G256" s="2">
        <v>-0.94</v>
      </c>
      <c r="H256" s="2">
        <v>-0.57999999999999996</v>
      </c>
      <c r="I256" s="36">
        <v>993.43</v>
      </c>
    </row>
    <row r="257" spans="2:9">
      <c r="B257" s="2" t="s">
        <v>8</v>
      </c>
      <c r="C257" s="1">
        <v>4721</v>
      </c>
      <c r="D257" s="1">
        <v>6522</v>
      </c>
      <c r="E257" s="36">
        <v>1381.65</v>
      </c>
      <c r="F257" s="2">
        <v>13.11</v>
      </c>
      <c r="G257" s="2">
        <v>0.96</v>
      </c>
      <c r="H257" s="2">
        <v>2.0699999999999998</v>
      </c>
      <c r="I257" s="36">
        <v>993.47</v>
      </c>
    </row>
    <row r="258" spans="2:9">
      <c r="B258" s="2" t="s">
        <v>9</v>
      </c>
      <c r="C258" s="1">
        <v>4701</v>
      </c>
      <c r="D258" s="1">
        <v>6434</v>
      </c>
      <c r="E258" s="36">
        <v>1368.54</v>
      </c>
      <c r="F258" s="2">
        <v>27.34</v>
      </c>
      <c r="G258" s="2">
        <v>2.04</v>
      </c>
      <c r="H258" s="2">
        <v>2.65</v>
      </c>
      <c r="I258" s="36">
        <v>993.51</v>
      </c>
    </row>
    <row r="259" spans="2:9">
      <c r="B259" s="2" t="s">
        <v>61</v>
      </c>
      <c r="C259" s="1">
        <v>4661</v>
      </c>
      <c r="D259" s="1">
        <v>6251</v>
      </c>
      <c r="E259" s="36">
        <v>1341.2</v>
      </c>
      <c r="F259" s="2">
        <v>31.99</v>
      </c>
      <c r="G259" s="2">
        <v>2.44</v>
      </c>
      <c r="H259" s="2">
        <v>1.77</v>
      </c>
      <c r="I259" s="36">
        <v>993.59</v>
      </c>
    </row>
    <row r="260" spans="2:9">
      <c r="B260" s="2" t="s">
        <v>62</v>
      </c>
      <c r="C260" s="1">
        <v>4628</v>
      </c>
      <c r="D260" s="1">
        <v>6058</v>
      </c>
      <c r="E260" s="36">
        <v>1309.21</v>
      </c>
      <c r="F260" s="2">
        <v>-2</v>
      </c>
      <c r="G260" s="2">
        <v>-0.15</v>
      </c>
      <c r="H260" s="2">
        <v>-0.84</v>
      </c>
      <c r="I260" s="36">
        <v>993.46</v>
      </c>
    </row>
    <row r="261" spans="2:9">
      <c r="B261" s="2" t="s">
        <v>63</v>
      </c>
      <c r="C261" s="1">
        <v>4587</v>
      </c>
      <c r="D261" s="1">
        <v>6015</v>
      </c>
      <c r="E261" s="36">
        <v>1311.21</v>
      </c>
      <c r="F261" s="2">
        <v>34.24</v>
      </c>
      <c r="G261" s="2">
        <v>2.68</v>
      </c>
      <c r="H261" s="2">
        <v>2.11</v>
      </c>
      <c r="I261" s="36">
        <v>993.5</v>
      </c>
    </row>
    <row r="262" spans="2:9">
      <c r="B262" s="2" t="s">
        <v>64</v>
      </c>
      <c r="C262" s="1">
        <v>4494</v>
      </c>
      <c r="D262" s="1">
        <v>5739</v>
      </c>
      <c r="E262" s="36">
        <v>1276.97</v>
      </c>
      <c r="F262" s="2">
        <v>-43.37</v>
      </c>
      <c r="G262" s="2">
        <v>-3.28</v>
      </c>
      <c r="H262" s="2">
        <v>-3.55</v>
      </c>
      <c r="I262" s="36">
        <v>993.54</v>
      </c>
    </row>
    <row r="263" spans="2:9">
      <c r="B263" s="2" t="s">
        <v>65</v>
      </c>
      <c r="C263" s="1">
        <v>4437</v>
      </c>
      <c r="D263" s="1">
        <v>5858</v>
      </c>
      <c r="E263" s="36">
        <v>1320.34</v>
      </c>
      <c r="F263" s="2">
        <v>-42.03</v>
      </c>
      <c r="G263" s="2">
        <v>-3.09</v>
      </c>
      <c r="H263" s="2">
        <v>-2.3199999999999998</v>
      </c>
      <c r="I263" s="36">
        <v>993.58</v>
      </c>
    </row>
    <row r="264" spans="2:9">
      <c r="B264" s="2" t="s">
        <v>66</v>
      </c>
      <c r="C264" s="1">
        <v>4398</v>
      </c>
      <c r="D264" s="1">
        <v>5991</v>
      </c>
      <c r="E264" s="36">
        <v>1362.37</v>
      </c>
      <c r="F264" s="2">
        <v>32.22</v>
      </c>
      <c r="G264" s="2">
        <v>2.42</v>
      </c>
      <c r="H264" s="2">
        <v>1.34</v>
      </c>
      <c r="I264" s="36">
        <v>993.75</v>
      </c>
    </row>
    <row r="265" spans="2:9">
      <c r="B265" s="2" t="s">
        <v>67</v>
      </c>
      <c r="C265" s="1">
        <v>4329</v>
      </c>
      <c r="D265" s="1">
        <v>5758</v>
      </c>
      <c r="E265" s="36">
        <v>1330.15</v>
      </c>
      <c r="F265" s="2">
        <v>-12.3</v>
      </c>
      <c r="G265" s="2">
        <v>-0.92</v>
      </c>
      <c r="H265" s="2">
        <v>-0.92</v>
      </c>
      <c r="I265" s="36">
        <v>993.79</v>
      </c>
    </row>
    <row r="266" spans="2:9">
      <c r="B266" s="2" t="s">
        <v>68</v>
      </c>
      <c r="C266" s="1">
        <v>4301</v>
      </c>
      <c r="D266" s="1">
        <v>5774</v>
      </c>
      <c r="E266" s="36">
        <v>1342.45</v>
      </c>
      <c r="F266" s="2">
        <v>-3.78</v>
      </c>
      <c r="G266" s="2">
        <v>-0.28000000000000003</v>
      </c>
      <c r="H266" s="2">
        <v>-1.65</v>
      </c>
      <c r="I266" s="36">
        <v>993.84</v>
      </c>
    </row>
    <row r="267" spans="2:9">
      <c r="B267" s="2" t="s">
        <v>69</v>
      </c>
      <c r="C267" s="1">
        <v>4255</v>
      </c>
      <c r="D267" s="1">
        <v>5728</v>
      </c>
      <c r="E267" s="36">
        <v>1346.23</v>
      </c>
      <c r="F267" s="2">
        <v>15.38</v>
      </c>
      <c r="G267" s="2">
        <v>1.1599999999999999</v>
      </c>
      <c r="H267" s="2">
        <v>0.3</v>
      </c>
      <c r="I267" s="36">
        <v>993.9</v>
      </c>
    </row>
    <row r="268" spans="2:9">
      <c r="B268" s="2" t="s">
        <v>70</v>
      </c>
      <c r="C268" s="1">
        <v>4203</v>
      </c>
      <c r="D268" s="1">
        <v>5593</v>
      </c>
      <c r="E268" s="36">
        <v>1330.85</v>
      </c>
      <c r="F268" s="2">
        <v>-17.059999999999999</v>
      </c>
      <c r="G268" s="2">
        <v>-1.27</v>
      </c>
      <c r="H268" s="2">
        <v>-1.75</v>
      </c>
      <c r="I268" s="36">
        <v>993.94</v>
      </c>
    </row>
    <row r="269" spans="2:9">
      <c r="B269" s="2" t="s">
        <v>71</v>
      </c>
      <c r="C269" s="1">
        <v>4176</v>
      </c>
      <c r="D269" s="1">
        <v>5629</v>
      </c>
      <c r="E269" s="36">
        <v>1347.91</v>
      </c>
      <c r="F269" s="2">
        <v>9.18</v>
      </c>
      <c r="G269" s="2">
        <v>0.69</v>
      </c>
      <c r="H269" s="2">
        <v>0.63</v>
      </c>
      <c r="I269" s="36">
        <v>994.11</v>
      </c>
    </row>
    <row r="270" spans="2:9">
      <c r="B270" s="2" t="s">
        <v>72</v>
      </c>
      <c r="C270" s="1">
        <v>4152</v>
      </c>
      <c r="D270" s="1">
        <v>5558</v>
      </c>
      <c r="E270" s="36">
        <v>1338.73</v>
      </c>
      <c r="F270" s="2">
        <v>26.34</v>
      </c>
      <c r="G270" s="2">
        <v>2.0099999999999998</v>
      </c>
      <c r="H270" s="2">
        <v>1.7</v>
      </c>
      <c r="I270" s="36">
        <v>994.15</v>
      </c>
    </row>
    <row r="271" spans="2:9">
      <c r="B271" s="2" t="s">
        <v>73</v>
      </c>
      <c r="C271" s="1">
        <v>4131</v>
      </c>
      <c r="D271" s="1">
        <v>5422</v>
      </c>
      <c r="E271" s="36">
        <v>1312.39</v>
      </c>
      <c r="F271" s="2">
        <v>2.41</v>
      </c>
      <c r="G271" s="2">
        <v>0.18</v>
      </c>
      <c r="H271" s="2">
        <v>0.28000000000000003</v>
      </c>
      <c r="I271" s="36">
        <v>994.19</v>
      </c>
    </row>
    <row r="272" spans="2:9">
      <c r="B272" s="2" t="s">
        <v>74</v>
      </c>
      <c r="C272" s="1">
        <v>4115</v>
      </c>
      <c r="D272" s="1">
        <v>5390</v>
      </c>
      <c r="E272" s="36">
        <v>1309.98</v>
      </c>
      <c r="F272" s="2">
        <v>13.13</v>
      </c>
      <c r="G272" s="2">
        <v>1.01</v>
      </c>
      <c r="H272" s="2">
        <v>0.57999999999999996</v>
      </c>
      <c r="I272" s="36">
        <v>994.24</v>
      </c>
    </row>
    <row r="273" spans="2:9">
      <c r="B273" s="2" t="s">
        <v>75</v>
      </c>
      <c r="C273" s="1">
        <v>4093</v>
      </c>
      <c r="D273" s="1">
        <v>5308</v>
      </c>
      <c r="E273" s="36">
        <v>1296.8499999999999</v>
      </c>
      <c r="F273" s="2">
        <v>2.04</v>
      </c>
      <c r="G273" s="2">
        <v>0.16</v>
      </c>
      <c r="H273" s="2">
        <v>-0.37</v>
      </c>
      <c r="I273" s="36">
        <v>994.27</v>
      </c>
    </row>
    <row r="274" spans="2:9">
      <c r="B274" s="2" t="s">
        <v>76</v>
      </c>
      <c r="C274" s="1">
        <v>4081</v>
      </c>
      <c r="D274" s="1">
        <v>5284</v>
      </c>
      <c r="E274" s="36">
        <v>1294.81</v>
      </c>
      <c r="F274" s="2">
        <v>4.09</v>
      </c>
      <c r="G274" s="2">
        <v>0.32</v>
      </c>
      <c r="H274" s="2">
        <v>-1.39</v>
      </c>
      <c r="I274" s="36">
        <v>994.42</v>
      </c>
    </row>
    <row r="275" spans="2:9">
      <c r="B275" s="2" t="s">
        <v>77</v>
      </c>
      <c r="C275" s="1">
        <v>4061</v>
      </c>
      <c r="D275" s="1">
        <v>5242</v>
      </c>
      <c r="E275" s="36">
        <v>1290.72</v>
      </c>
      <c r="F275" s="2">
        <v>40.369999999999997</v>
      </c>
      <c r="G275" s="2">
        <v>3.23</v>
      </c>
      <c r="H275" s="2">
        <v>3.46</v>
      </c>
      <c r="I275" s="36">
        <v>994.47</v>
      </c>
    </row>
    <row r="276" spans="2:9">
      <c r="B276" s="2" t="s">
        <v>78</v>
      </c>
      <c r="C276" s="1">
        <v>4027</v>
      </c>
      <c r="D276" s="1">
        <v>5035</v>
      </c>
      <c r="E276" s="36">
        <v>1250.3499999999999</v>
      </c>
      <c r="F276" s="2">
        <v>14.09</v>
      </c>
      <c r="G276" s="2">
        <v>1.1399999999999999</v>
      </c>
      <c r="H276" s="2">
        <v>0.92</v>
      </c>
      <c r="I276" s="36">
        <v>994.57</v>
      </c>
    </row>
    <row r="277" spans="2:9">
      <c r="B277" s="2" t="s">
        <v>79</v>
      </c>
      <c r="C277" s="1">
        <v>3992</v>
      </c>
      <c r="D277" s="1">
        <v>4935</v>
      </c>
      <c r="E277" s="36">
        <v>1236.26</v>
      </c>
      <c r="F277" s="2">
        <v>2.2000000000000002</v>
      </c>
      <c r="G277" s="2">
        <v>0.18</v>
      </c>
      <c r="H277" s="2">
        <v>-0.4</v>
      </c>
      <c r="I277" s="36">
        <v>994.62</v>
      </c>
    </row>
    <row r="278" spans="2:9">
      <c r="B278" s="2" t="s">
        <v>80</v>
      </c>
      <c r="C278" s="1">
        <v>3952</v>
      </c>
      <c r="D278" s="1">
        <v>4877</v>
      </c>
      <c r="E278" s="36">
        <v>1234.06</v>
      </c>
      <c r="F278" s="2">
        <v>8.9700000000000006</v>
      </c>
      <c r="G278" s="2">
        <v>0.73</v>
      </c>
      <c r="H278" s="2">
        <v>1.23</v>
      </c>
      <c r="I278" s="36">
        <v>994.77</v>
      </c>
    </row>
    <row r="279" spans="2:9">
      <c r="B279" s="2" t="s">
        <v>81</v>
      </c>
      <c r="C279" s="1">
        <v>3935</v>
      </c>
      <c r="D279" s="1">
        <v>4821</v>
      </c>
      <c r="E279" s="36">
        <v>1225.0899999999999</v>
      </c>
      <c r="F279" s="2">
        <v>14.95</v>
      </c>
      <c r="G279" s="2">
        <v>1.24</v>
      </c>
      <c r="H279" s="2">
        <v>0.52</v>
      </c>
      <c r="I279" s="36">
        <v>994.82</v>
      </c>
    </row>
    <row r="280" spans="2:9">
      <c r="B280" s="2" t="s">
        <v>82</v>
      </c>
      <c r="C280" s="1">
        <v>3922</v>
      </c>
      <c r="D280" s="1">
        <v>4746</v>
      </c>
      <c r="E280" s="36">
        <v>1210.1400000000001</v>
      </c>
      <c r="F280" s="2">
        <v>-1</v>
      </c>
      <c r="G280" s="2">
        <v>-0.08</v>
      </c>
      <c r="H280" s="2">
        <v>0.84</v>
      </c>
      <c r="I280" s="36">
        <v>995.15</v>
      </c>
    </row>
    <row r="281" spans="2:9">
      <c r="B281" s="2" t="s">
        <v>83</v>
      </c>
      <c r="C281" s="1">
        <v>3913</v>
      </c>
      <c r="D281" s="1">
        <v>4739</v>
      </c>
      <c r="E281" s="36">
        <v>1211.1400000000001</v>
      </c>
      <c r="F281" s="2">
        <v>44.02</v>
      </c>
      <c r="G281" s="2">
        <v>3.77</v>
      </c>
      <c r="H281" s="2">
        <v>4.04</v>
      </c>
      <c r="I281" s="36">
        <v>995.2</v>
      </c>
    </row>
    <row r="282" spans="2:9">
      <c r="B282" s="2" t="s">
        <v>84</v>
      </c>
      <c r="C282" s="1">
        <v>3884</v>
      </c>
      <c r="D282" s="1">
        <v>4533</v>
      </c>
      <c r="E282" s="36">
        <v>1167.1199999999999</v>
      </c>
      <c r="F282" s="2">
        <v>-17.11</v>
      </c>
      <c r="G282" s="2">
        <v>-1.44</v>
      </c>
      <c r="H282" s="2">
        <v>-1.62</v>
      </c>
      <c r="I282" s="36">
        <v>995.25</v>
      </c>
    </row>
    <row r="283" spans="2:9">
      <c r="B283" s="2" t="s">
        <v>85</v>
      </c>
      <c r="C283" s="1">
        <v>3864</v>
      </c>
      <c r="D283" s="1">
        <v>4576</v>
      </c>
      <c r="E283" s="36">
        <v>1184.23</v>
      </c>
      <c r="F283" s="2">
        <v>3.15</v>
      </c>
      <c r="G283" s="2">
        <v>0.27</v>
      </c>
      <c r="H283" s="2">
        <v>0.13</v>
      </c>
      <c r="I283" s="36">
        <v>995.3</v>
      </c>
    </row>
    <row r="284" spans="2:9">
      <c r="B284" s="2" t="s">
        <v>86</v>
      </c>
      <c r="C284" s="1">
        <v>3835</v>
      </c>
      <c r="D284" s="1">
        <v>4530</v>
      </c>
      <c r="E284" s="36">
        <v>1181.08</v>
      </c>
      <c r="F284" s="2">
        <v>17.420000000000002</v>
      </c>
      <c r="G284" s="2">
        <v>1.5</v>
      </c>
      <c r="H284" s="2">
        <v>1.1299999999999999</v>
      </c>
      <c r="I284" s="36">
        <v>995.35</v>
      </c>
    </row>
    <row r="285" spans="2:9">
      <c r="B285" s="2" t="s">
        <v>87</v>
      </c>
      <c r="C285" s="1">
        <v>3799</v>
      </c>
      <c r="D285" s="1">
        <v>4420</v>
      </c>
      <c r="E285" s="36">
        <v>1163.6600000000001</v>
      </c>
      <c r="F285" s="2">
        <v>23.43</v>
      </c>
      <c r="G285" s="2">
        <v>2.0499999999999998</v>
      </c>
      <c r="H285" s="2">
        <v>2.34</v>
      </c>
      <c r="I285" s="36">
        <v>995.51</v>
      </c>
    </row>
    <row r="286" spans="2:9">
      <c r="B286" s="2" t="s">
        <v>88</v>
      </c>
      <c r="C286" s="1">
        <v>3771</v>
      </c>
      <c r="D286" s="1">
        <v>4299</v>
      </c>
      <c r="E286" s="36">
        <v>1140.23</v>
      </c>
      <c r="F286" s="2">
        <v>-25.64</v>
      </c>
      <c r="G286" s="2">
        <v>-2.2000000000000002</v>
      </c>
      <c r="H286" s="2">
        <v>-1.79</v>
      </c>
      <c r="I286" s="36">
        <v>995.55</v>
      </c>
    </row>
    <row r="287" spans="2:9">
      <c r="B287" s="2" t="s">
        <v>89</v>
      </c>
      <c r="C287" s="1">
        <v>3753</v>
      </c>
      <c r="D287" s="1">
        <v>4376</v>
      </c>
      <c r="E287" s="36">
        <v>1165.8699999999999</v>
      </c>
      <c r="F287" s="2">
        <v>7.87</v>
      </c>
      <c r="G287" s="2">
        <v>0.68</v>
      </c>
      <c r="H287" s="2">
        <v>1.18</v>
      </c>
      <c r="I287" s="36">
        <v>995.6</v>
      </c>
    </row>
    <row r="288" spans="2:9">
      <c r="B288" s="2" t="s">
        <v>90</v>
      </c>
      <c r="C288" s="1">
        <v>3708</v>
      </c>
      <c r="D288" s="1">
        <v>4294</v>
      </c>
      <c r="E288" s="36">
        <v>1158</v>
      </c>
      <c r="F288" s="2">
        <v>-33.18</v>
      </c>
      <c r="G288" s="2">
        <v>-2.79</v>
      </c>
      <c r="H288" s="2">
        <v>-2.77</v>
      </c>
      <c r="I288" s="36">
        <v>995.65</v>
      </c>
    </row>
    <row r="289" spans="2:9">
      <c r="B289" s="2" t="s">
        <v>91</v>
      </c>
      <c r="C289" s="1">
        <v>3661</v>
      </c>
      <c r="D289" s="1">
        <v>4361</v>
      </c>
      <c r="E289" s="36">
        <v>1191.18</v>
      </c>
      <c r="F289" s="2">
        <v>-5.4</v>
      </c>
      <c r="G289" s="2">
        <v>-0.45</v>
      </c>
      <c r="H289" s="2">
        <v>-0.4</v>
      </c>
      <c r="I289" s="36">
        <v>995.7</v>
      </c>
    </row>
    <row r="290" spans="2:9">
      <c r="B290" s="2" t="s">
        <v>92</v>
      </c>
      <c r="C290" s="1">
        <v>3644</v>
      </c>
      <c r="D290" s="1">
        <v>4360</v>
      </c>
      <c r="E290" s="36">
        <v>1196.58</v>
      </c>
      <c r="F290" s="2">
        <v>12.21</v>
      </c>
      <c r="G290" s="2">
        <v>1.03</v>
      </c>
      <c r="H290" s="2">
        <v>1.55</v>
      </c>
      <c r="I290" s="36">
        <v>995.85</v>
      </c>
    </row>
    <row r="291" spans="2:9">
      <c r="B291" s="2" t="s">
        <v>93</v>
      </c>
      <c r="C291" s="1">
        <v>3619</v>
      </c>
      <c r="D291" s="1">
        <v>4286</v>
      </c>
      <c r="E291" s="36">
        <v>1184.3699999999999</v>
      </c>
      <c r="F291" s="2">
        <v>-4.18</v>
      </c>
      <c r="G291" s="2">
        <v>-0.35</v>
      </c>
      <c r="H291" s="2">
        <v>-0.55000000000000004</v>
      </c>
      <c r="I291" s="36">
        <v>995.9</v>
      </c>
    </row>
    <row r="292" spans="2:9">
      <c r="B292" s="2" t="s">
        <v>94</v>
      </c>
      <c r="C292" s="1">
        <v>3610</v>
      </c>
      <c r="D292" s="1">
        <v>4290</v>
      </c>
      <c r="E292" s="36">
        <v>1188.55</v>
      </c>
      <c r="F292" s="2">
        <v>-6.65</v>
      </c>
      <c r="G292" s="2">
        <v>-0.56000000000000005</v>
      </c>
      <c r="H292" s="2">
        <v>-0.37</v>
      </c>
      <c r="I292" s="36">
        <v>995.96</v>
      </c>
    </row>
    <row r="293" spans="2:9">
      <c r="B293" s="2" t="s">
        <v>95</v>
      </c>
      <c r="C293" s="1">
        <v>3596</v>
      </c>
      <c r="D293" s="1">
        <v>4298</v>
      </c>
      <c r="E293" s="36">
        <v>1195.2</v>
      </c>
      <c r="F293" s="2">
        <v>9.26</v>
      </c>
      <c r="G293" s="2">
        <v>0.78</v>
      </c>
      <c r="H293" s="2">
        <v>0.41</v>
      </c>
      <c r="I293" s="36">
        <v>996.01</v>
      </c>
    </row>
    <row r="294" spans="2:9">
      <c r="B294" s="2" t="s">
        <v>96</v>
      </c>
      <c r="C294" s="1">
        <v>3586</v>
      </c>
      <c r="D294" s="1">
        <v>4253</v>
      </c>
      <c r="E294" s="36">
        <v>1185.94</v>
      </c>
      <c r="F294" s="2">
        <v>11.49</v>
      </c>
      <c r="G294" s="2">
        <v>0.98</v>
      </c>
      <c r="H294" s="2">
        <v>1.86</v>
      </c>
      <c r="I294" s="36">
        <v>996.06</v>
      </c>
    </row>
    <row r="295" spans="2:9">
      <c r="B295" s="2" t="s">
        <v>97</v>
      </c>
      <c r="C295" s="1">
        <v>3570</v>
      </c>
      <c r="D295" s="1">
        <v>4193</v>
      </c>
      <c r="E295" s="36">
        <v>1174.45</v>
      </c>
      <c r="F295" s="2">
        <v>12.23</v>
      </c>
      <c r="G295" s="2">
        <v>1.05</v>
      </c>
      <c r="H295" s="2">
        <v>1.17</v>
      </c>
      <c r="I295" s="36">
        <v>996.23</v>
      </c>
    </row>
    <row r="296" spans="2:9">
      <c r="B296" s="2" t="s">
        <v>98</v>
      </c>
      <c r="C296" s="1">
        <v>3549</v>
      </c>
      <c r="D296" s="1">
        <v>4124</v>
      </c>
      <c r="E296" s="36">
        <v>1162.22</v>
      </c>
      <c r="F296" s="2">
        <v>0.24</v>
      </c>
      <c r="G296" s="2">
        <v>0.02</v>
      </c>
      <c r="H296" s="2">
        <v>-0.04</v>
      </c>
      <c r="I296" s="36">
        <v>996.28</v>
      </c>
    </row>
    <row r="297" spans="2:9">
      <c r="B297" s="2" t="s">
        <v>99</v>
      </c>
      <c r="C297" s="1">
        <v>3536</v>
      </c>
      <c r="D297" s="1">
        <v>4109</v>
      </c>
      <c r="E297" s="36">
        <v>1161.98</v>
      </c>
      <c r="F297" s="2">
        <v>20.38</v>
      </c>
      <c r="G297" s="2">
        <v>1.79</v>
      </c>
      <c r="H297" s="2">
        <v>1.28</v>
      </c>
      <c r="I297" s="36">
        <v>996.33</v>
      </c>
    </row>
    <row r="298" spans="2:9">
      <c r="B298" s="2" t="s">
        <v>100</v>
      </c>
      <c r="C298" s="1">
        <v>3515</v>
      </c>
      <c r="D298" s="1">
        <v>4013</v>
      </c>
      <c r="E298" s="36">
        <v>1141.5999999999999</v>
      </c>
      <c r="F298" s="2">
        <v>6.87</v>
      </c>
      <c r="G298" s="2">
        <v>0.61</v>
      </c>
      <c r="H298" s="2">
        <v>0.75</v>
      </c>
      <c r="I298" s="36">
        <v>996.38</v>
      </c>
    </row>
    <row r="299" spans="2:9">
      <c r="B299" s="2" t="s">
        <v>101</v>
      </c>
      <c r="C299" s="1">
        <v>3499</v>
      </c>
      <c r="D299" s="1">
        <v>3970</v>
      </c>
      <c r="E299" s="36">
        <v>1134.73</v>
      </c>
      <c r="F299" s="2">
        <v>2.2200000000000002</v>
      </c>
      <c r="G299" s="2">
        <v>0.2</v>
      </c>
      <c r="H299" s="2">
        <v>-0.92</v>
      </c>
      <c r="I299" s="36">
        <v>996.43</v>
      </c>
    </row>
    <row r="300" spans="2:9">
      <c r="B300" s="2" t="s">
        <v>102</v>
      </c>
      <c r="C300" s="1">
        <v>3486</v>
      </c>
      <c r="D300" s="1">
        <v>3948</v>
      </c>
      <c r="E300" s="36">
        <v>1132.51</v>
      </c>
      <c r="F300" s="2">
        <v>21.81</v>
      </c>
      <c r="G300" s="2">
        <v>1.96</v>
      </c>
      <c r="H300" s="2">
        <v>2.4300000000000002</v>
      </c>
      <c r="I300" s="36">
        <v>996.59</v>
      </c>
    </row>
    <row r="301" spans="2:9">
      <c r="B301" s="2" t="s">
        <v>103</v>
      </c>
      <c r="C301" s="1">
        <v>3470</v>
      </c>
      <c r="D301" s="1">
        <v>3854</v>
      </c>
      <c r="E301" s="36">
        <v>1110.7</v>
      </c>
      <c r="F301" s="2">
        <v>14.54</v>
      </c>
      <c r="G301" s="2">
        <v>1.33</v>
      </c>
      <c r="H301" s="2">
        <v>1.43</v>
      </c>
      <c r="I301" s="36">
        <v>996.64</v>
      </c>
    </row>
    <row r="302" spans="2:9">
      <c r="B302" s="2" t="s">
        <v>104</v>
      </c>
      <c r="C302" s="1">
        <v>3454</v>
      </c>
      <c r="D302" s="1">
        <v>3786</v>
      </c>
      <c r="E302" s="36">
        <v>1096.1600000000001</v>
      </c>
      <c r="F302" s="2">
        <v>9.31</v>
      </c>
      <c r="G302" s="2">
        <v>0.86</v>
      </c>
      <c r="H302" s="2">
        <v>0.72</v>
      </c>
      <c r="I302" s="36">
        <v>996.79</v>
      </c>
    </row>
    <row r="303" spans="2:9">
      <c r="B303" s="2" t="s">
        <v>105</v>
      </c>
      <c r="C303" s="1">
        <v>3429</v>
      </c>
      <c r="D303" s="1">
        <v>3727</v>
      </c>
      <c r="E303" s="36">
        <v>1086.8499999999999</v>
      </c>
      <c r="F303" s="2">
        <v>59.1</v>
      </c>
      <c r="G303" s="2">
        <v>5.75</v>
      </c>
      <c r="H303" s="2">
        <v>5.05</v>
      </c>
      <c r="I303" s="36">
        <v>996.84</v>
      </c>
    </row>
    <row r="304" spans="2:9">
      <c r="B304" s="2" t="s">
        <v>106</v>
      </c>
      <c r="C304" s="1">
        <v>3413</v>
      </c>
      <c r="D304" s="1">
        <v>3507</v>
      </c>
      <c r="E304" s="36">
        <v>1027.75</v>
      </c>
      <c r="F304" s="2">
        <v>-34.590000000000003</v>
      </c>
      <c r="G304" s="2">
        <v>-3.26</v>
      </c>
      <c r="H304" s="2">
        <v>-3.51</v>
      </c>
      <c r="I304" s="36">
        <v>996.88</v>
      </c>
    </row>
    <row r="305" spans="2:9">
      <c r="B305" s="2" t="s">
        <v>107</v>
      </c>
      <c r="C305" s="1">
        <v>3390</v>
      </c>
      <c r="D305" s="1">
        <v>3601</v>
      </c>
      <c r="E305" s="36">
        <v>1062.3399999999999</v>
      </c>
      <c r="F305" s="2">
        <v>-75.599999999999994</v>
      </c>
      <c r="G305" s="2">
        <v>-6.64</v>
      </c>
      <c r="H305" s="2">
        <v>-5.37</v>
      </c>
      <c r="I305" s="36">
        <v>997.01</v>
      </c>
    </row>
    <row r="306" spans="2:9">
      <c r="B306" s="2" t="s">
        <v>108</v>
      </c>
      <c r="C306" s="1">
        <v>3369</v>
      </c>
      <c r="D306" s="1">
        <v>3834</v>
      </c>
      <c r="E306" s="36">
        <v>1137.94</v>
      </c>
      <c r="F306" s="2">
        <v>-24.92</v>
      </c>
      <c r="G306" s="2">
        <v>-2.14</v>
      </c>
      <c r="H306" s="2">
        <v>-1.1599999999999999</v>
      </c>
      <c r="I306" s="36">
        <v>997.06</v>
      </c>
    </row>
    <row r="307" spans="2:9">
      <c r="B307" s="2" t="s">
        <v>109</v>
      </c>
      <c r="C307" s="1">
        <v>3346</v>
      </c>
      <c r="D307" s="1">
        <v>3891</v>
      </c>
      <c r="E307" s="36">
        <v>1162.8599999999999</v>
      </c>
      <c r="F307" s="2">
        <v>9.89</v>
      </c>
      <c r="G307" s="2">
        <v>0.86</v>
      </c>
      <c r="H307" s="2">
        <v>1.69</v>
      </c>
      <c r="I307" s="36">
        <v>997.16</v>
      </c>
    </row>
    <row r="308" spans="2:9">
      <c r="B308" s="2" t="s">
        <v>110</v>
      </c>
      <c r="C308" s="1">
        <v>3298</v>
      </c>
      <c r="D308" s="1">
        <v>3802</v>
      </c>
      <c r="E308" s="36">
        <v>1152.97</v>
      </c>
      <c r="F308" s="2">
        <v>-51.38</v>
      </c>
      <c r="G308" s="2">
        <v>-4.2699999999999996</v>
      </c>
      <c r="H308" s="2">
        <v>-4.66</v>
      </c>
      <c r="I308" s="36">
        <v>997.21</v>
      </c>
    </row>
    <row r="309" spans="2:9">
      <c r="B309" s="2" t="s">
        <v>111</v>
      </c>
      <c r="C309" s="1">
        <v>3278</v>
      </c>
      <c r="D309" s="1">
        <v>3948</v>
      </c>
      <c r="E309" s="36">
        <v>1204.3499999999999</v>
      </c>
      <c r="F309" s="2">
        <v>-2.62</v>
      </c>
      <c r="G309" s="2">
        <v>-0.22</v>
      </c>
      <c r="H309" s="2">
        <v>0.28999999999999998</v>
      </c>
      <c r="I309" s="36">
        <v>997.36</v>
      </c>
    </row>
    <row r="310" spans="2:9">
      <c r="B310" s="2" t="s">
        <v>112</v>
      </c>
      <c r="C310" s="1">
        <v>3258</v>
      </c>
      <c r="D310" s="1">
        <v>3933</v>
      </c>
      <c r="E310" s="36">
        <v>1206.97</v>
      </c>
      <c r="F310" s="2">
        <v>23.23</v>
      </c>
      <c r="G310" s="2">
        <v>1.96</v>
      </c>
      <c r="H310" s="2">
        <v>2.04</v>
      </c>
      <c r="I310" s="36">
        <v>997.42</v>
      </c>
    </row>
    <row r="311" spans="2:9">
      <c r="B311" s="2" t="s">
        <v>113</v>
      </c>
      <c r="C311" s="1">
        <v>3244</v>
      </c>
      <c r="D311" s="1">
        <v>3840</v>
      </c>
      <c r="E311" s="36">
        <v>1183.74</v>
      </c>
      <c r="F311" s="2">
        <v>3.85</v>
      </c>
      <c r="G311" s="2">
        <v>0.33</v>
      </c>
      <c r="H311" s="2">
        <v>-0.1</v>
      </c>
      <c r="I311" s="36">
        <v>997.47</v>
      </c>
    </row>
    <row r="312" spans="2:9">
      <c r="B312" s="2" t="s">
        <v>114</v>
      </c>
      <c r="C312" s="1">
        <v>3211</v>
      </c>
      <c r="D312" s="1">
        <v>3789</v>
      </c>
      <c r="E312" s="36">
        <v>1179.8900000000001</v>
      </c>
      <c r="F312" s="2">
        <v>-15.56</v>
      </c>
      <c r="G312" s="2">
        <v>-1.3</v>
      </c>
      <c r="H312" s="2">
        <v>-1.97</v>
      </c>
      <c r="I312" s="36">
        <v>997.53</v>
      </c>
    </row>
    <row r="313" spans="2:9">
      <c r="B313" s="2" t="s">
        <v>115</v>
      </c>
      <c r="C313" s="1">
        <v>3193</v>
      </c>
      <c r="D313" s="1">
        <v>3817</v>
      </c>
      <c r="E313" s="36">
        <v>1195.45</v>
      </c>
      <c r="F313" s="2">
        <v>13.14</v>
      </c>
      <c r="G313" s="2">
        <v>1.1100000000000001</v>
      </c>
      <c r="H313" s="2">
        <v>1.97</v>
      </c>
      <c r="I313" s="36">
        <v>997.58</v>
      </c>
    </row>
    <row r="314" spans="2:9">
      <c r="B314" s="2" t="s">
        <v>116</v>
      </c>
      <c r="C314" s="1">
        <v>3167</v>
      </c>
      <c r="D314" s="1">
        <v>3745</v>
      </c>
      <c r="E314" s="36">
        <v>1182.31</v>
      </c>
      <c r="F314" s="2">
        <v>-5.0599999999999996</v>
      </c>
      <c r="G314" s="2">
        <v>-0.43</v>
      </c>
      <c r="H314" s="2">
        <v>-0.02</v>
      </c>
      <c r="I314" s="36">
        <v>997.73</v>
      </c>
    </row>
    <row r="315" spans="2:9">
      <c r="B315" s="2" t="s">
        <v>117</v>
      </c>
      <c r="C315" s="1">
        <v>3123</v>
      </c>
      <c r="D315" s="1">
        <v>3709</v>
      </c>
      <c r="E315" s="36">
        <v>1187.3699999999999</v>
      </c>
      <c r="F315" s="2">
        <v>-39.56</v>
      </c>
      <c r="G315" s="2">
        <v>-3.22</v>
      </c>
      <c r="H315" s="2">
        <v>-3.9</v>
      </c>
      <c r="I315" s="36">
        <v>997.76</v>
      </c>
    </row>
    <row r="316" spans="2:9">
      <c r="B316" s="2" t="s">
        <v>118</v>
      </c>
      <c r="C316" s="1">
        <v>3096</v>
      </c>
      <c r="D316" s="1">
        <v>3799</v>
      </c>
      <c r="E316" s="36">
        <v>1226.93</v>
      </c>
      <c r="F316" s="2">
        <v>23.33</v>
      </c>
      <c r="G316" s="2">
        <v>1.94</v>
      </c>
      <c r="H316" s="2">
        <v>1.48</v>
      </c>
      <c r="I316" s="36">
        <v>997.81</v>
      </c>
    </row>
    <row r="317" spans="2:9">
      <c r="B317" s="2" t="s">
        <v>119</v>
      </c>
      <c r="C317" s="1">
        <v>3066</v>
      </c>
      <c r="D317" s="1">
        <v>3691</v>
      </c>
      <c r="E317" s="36">
        <v>1203.5999999999999</v>
      </c>
      <c r="F317" s="2">
        <v>17.97</v>
      </c>
      <c r="G317" s="2">
        <v>1.52</v>
      </c>
      <c r="H317" s="2">
        <v>0.68</v>
      </c>
      <c r="I317" s="36">
        <v>997.86</v>
      </c>
    </row>
    <row r="318" spans="2:9">
      <c r="B318" s="2" t="s">
        <v>120</v>
      </c>
      <c r="C318" s="1">
        <v>3018</v>
      </c>
      <c r="D318" s="1">
        <v>3579</v>
      </c>
      <c r="E318" s="36">
        <v>1185.6300000000001</v>
      </c>
      <c r="F318" s="2">
        <v>-54.83</v>
      </c>
      <c r="G318" s="2">
        <v>-4.42</v>
      </c>
      <c r="H318" s="2">
        <v>-4.29</v>
      </c>
      <c r="I318" s="36">
        <v>997.85</v>
      </c>
    </row>
    <row r="319" spans="2:9">
      <c r="B319" s="2" t="s">
        <v>121</v>
      </c>
      <c r="C319" s="1">
        <v>2989</v>
      </c>
      <c r="D319" s="1">
        <v>3708</v>
      </c>
      <c r="E319" s="36">
        <v>1240.46</v>
      </c>
      <c r="F319" s="2">
        <v>-28.08</v>
      </c>
      <c r="G319" s="2">
        <v>-2.21</v>
      </c>
      <c r="H319" s="2">
        <v>-1.48</v>
      </c>
      <c r="I319" s="36">
        <v>997.99</v>
      </c>
    </row>
    <row r="320" spans="2:9">
      <c r="B320" s="2" t="s">
        <v>122</v>
      </c>
      <c r="C320" s="1">
        <v>2966</v>
      </c>
      <c r="D320" s="1">
        <v>3762</v>
      </c>
      <c r="E320" s="36">
        <v>1268.54</v>
      </c>
      <c r="F320" s="2">
        <v>26.88</v>
      </c>
      <c r="G320" s="2">
        <v>2.16</v>
      </c>
      <c r="H320" s="2">
        <v>0.46</v>
      </c>
      <c r="I320" s="36">
        <v>998.03</v>
      </c>
    </row>
    <row r="321" spans="2:9">
      <c r="B321" s="2" t="s">
        <v>123</v>
      </c>
      <c r="C321" s="1">
        <v>2946</v>
      </c>
      <c r="D321" s="1">
        <v>3657</v>
      </c>
      <c r="E321" s="36">
        <v>1241.6600000000001</v>
      </c>
      <c r="F321" s="2">
        <v>1.1499999999999999</v>
      </c>
      <c r="G321" s="2">
        <v>0.09</v>
      </c>
      <c r="H321" s="2">
        <v>-0.09</v>
      </c>
      <c r="I321" s="36">
        <v>998.06</v>
      </c>
    </row>
    <row r="322" spans="2:9">
      <c r="B322" s="2" t="s">
        <v>124</v>
      </c>
      <c r="C322" s="1">
        <v>2929</v>
      </c>
      <c r="D322" s="1">
        <v>3633</v>
      </c>
      <c r="E322" s="36">
        <v>1240.51</v>
      </c>
      <c r="F322" s="2">
        <v>14.42</v>
      </c>
      <c r="G322" s="2">
        <v>1.18</v>
      </c>
      <c r="H322" s="2">
        <v>0.87</v>
      </c>
      <c r="I322" s="36">
        <v>998.09</v>
      </c>
    </row>
    <row r="323" spans="2:9">
      <c r="B323" s="2" t="s">
        <v>125</v>
      </c>
      <c r="C323" s="1">
        <v>2915</v>
      </c>
      <c r="D323" s="1">
        <v>3574</v>
      </c>
      <c r="E323" s="36">
        <v>1226.0899999999999</v>
      </c>
      <c r="F323" s="2">
        <v>26.05</v>
      </c>
      <c r="G323" s="2">
        <v>2.17</v>
      </c>
      <c r="H323" s="2">
        <v>2.2400000000000002</v>
      </c>
      <c r="I323" s="36">
        <v>998.06</v>
      </c>
    </row>
    <row r="324" spans="2:9">
      <c r="B324" s="2" t="s">
        <v>126</v>
      </c>
      <c r="C324" s="1">
        <v>2896</v>
      </c>
      <c r="D324" s="1">
        <v>3476</v>
      </c>
      <c r="E324" s="36">
        <v>1200.04</v>
      </c>
      <c r="F324" s="2">
        <v>4.72</v>
      </c>
      <c r="G324" s="2">
        <v>0.39</v>
      </c>
      <c r="H324" s="2">
        <v>0.75</v>
      </c>
      <c r="I324" s="36">
        <v>998.21</v>
      </c>
    </row>
    <row r="325" spans="2:9">
      <c r="B325" s="2" t="s">
        <v>127</v>
      </c>
      <c r="C325" s="1">
        <v>2882</v>
      </c>
      <c r="D325" s="1">
        <v>3444</v>
      </c>
      <c r="E325" s="36">
        <v>1195.32</v>
      </c>
      <c r="F325" s="2">
        <v>-8.4600000000000009</v>
      </c>
      <c r="G325" s="2">
        <v>-0.7</v>
      </c>
      <c r="H325" s="2">
        <v>-1.47</v>
      </c>
      <c r="I325" s="36">
        <v>998.26</v>
      </c>
    </row>
    <row r="326" spans="2:9">
      <c r="B326" s="2" t="s">
        <v>128</v>
      </c>
      <c r="C326" s="1">
        <v>2861</v>
      </c>
      <c r="D326" s="1">
        <v>3444</v>
      </c>
      <c r="E326" s="36">
        <v>1203.78</v>
      </c>
      <c r="F326" s="2">
        <v>-18.170000000000002</v>
      </c>
      <c r="G326" s="2">
        <v>-1.49</v>
      </c>
      <c r="H326" s="2">
        <v>-0.18</v>
      </c>
      <c r="I326" s="36">
        <v>998.31</v>
      </c>
    </row>
    <row r="327" spans="2:9">
      <c r="B327" s="2" t="s">
        <v>129</v>
      </c>
      <c r="C327" s="1">
        <v>2845</v>
      </c>
      <c r="D327" s="1">
        <v>3476</v>
      </c>
      <c r="E327" s="36">
        <v>1221.95</v>
      </c>
      <c r="F327" s="2">
        <v>31.73</v>
      </c>
      <c r="G327" s="2">
        <v>2.67</v>
      </c>
      <c r="H327" s="2">
        <v>3.68</v>
      </c>
      <c r="I327" s="36">
        <v>998.42</v>
      </c>
    </row>
    <row r="328" spans="2:9">
      <c r="B328" s="2" t="s">
        <v>130</v>
      </c>
      <c r="C328" s="1">
        <v>2826</v>
      </c>
      <c r="D328" s="1">
        <v>3363</v>
      </c>
      <c r="E328" s="36">
        <v>1190.22</v>
      </c>
      <c r="F328" s="2">
        <v>18.66</v>
      </c>
      <c r="G328" s="2">
        <v>1.59</v>
      </c>
      <c r="H328" s="2">
        <v>1.29</v>
      </c>
      <c r="I328" s="36">
        <v>998.59</v>
      </c>
    </row>
    <row r="329" spans="2:9">
      <c r="B329" s="2" t="s">
        <v>131</v>
      </c>
      <c r="C329" s="1">
        <v>2814</v>
      </c>
      <c r="D329" s="1">
        <v>3297</v>
      </c>
      <c r="E329" s="36">
        <v>1171.56</v>
      </c>
      <c r="F329" s="2">
        <v>-1.86</v>
      </c>
      <c r="G329" s="2">
        <v>-0.16</v>
      </c>
      <c r="H329" s="2">
        <v>-0.28000000000000003</v>
      </c>
      <c r="I329" s="36">
        <v>998.64</v>
      </c>
    </row>
    <row r="330" spans="2:9">
      <c r="B330" s="2" t="s">
        <v>132</v>
      </c>
      <c r="C330" s="1">
        <v>2791</v>
      </c>
      <c r="D330" s="1">
        <v>3276</v>
      </c>
      <c r="E330" s="36">
        <v>1173.42</v>
      </c>
      <c r="F330" s="2">
        <v>-0.72</v>
      </c>
      <c r="G330" s="2">
        <v>-0.06</v>
      </c>
      <c r="H330" s="2">
        <v>0.72</v>
      </c>
      <c r="I330" s="36">
        <v>998.69</v>
      </c>
    </row>
    <row r="331" spans="2:9">
      <c r="B331" s="2" t="s">
        <v>133</v>
      </c>
      <c r="C331" s="1">
        <v>2769</v>
      </c>
      <c r="D331" s="1">
        <v>3251</v>
      </c>
      <c r="E331" s="36">
        <v>1174.1400000000001</v>
      </c>
      <c r="F331" s="2">
        <v>6.69</v>
      </c>
      <c r="G331" s="2">
        <v>0.56999999999999995</v>
      </c>
      <c r="H331" s="2">
        <v>1.1000000000000001</v>
      </c>
      <c r="I331" s="36">
        <v>998.74</v>
      </c>
    </row>
    <row r="332" spans="2:9">
      <c r="B332" s="2" t="s">
        <v>134</v>
      </c>
      <c r="C332" s="1">
        <v>2748</v>
      </c>
      <c r="D332" s="1">
        <v>3208</v>
      </c>
      <c r="E332" s="36">
        <v>1167.45</v>
      </c>
      <c r="F332" s="2">
        <v>-2.33</v>
      </c>
      <c r="G332" s="2">
        <v>-0.2</v>
      </c>
      <c r="H332" s="2">
        <v>0.76</v>
      </c>
      <c r="I332" s="36">
        <v>998.77</v>
      </c>
    </row>
    <row r="333" spans="2:9">
      <c r="B333" s="2" t="s">
        <v>135</v>
      </c>
      <c r="C333" s="1">
        <v>2728</v>
      </c>
      <c r="D333" s="1">
        <v>3191</v>
      </c>
      <c r="E333" s="36">
        <v>1169.78</v>
      </c>
      <c r="F333" s="2">
        <v>4.6500000000000004</v>
      </c>
      <c r="G333" s="2">
        <v>0.4</v>
      </c>
      <c r="H333" s="2">
        <v>0.26</v>
      </c>
      <c r="I333" s="36">
        <v>998.93</v>
      </c>
    </row>
    <row r="334" spans="2:9">
      <c r="B334" s="2" t="s">
        <v>136</v>
      </c>
      <c r="C334" s="1">
        <v>2709</v>
      </c>
      <c r="D334" s="1">
        <v>3156</v>
      </c>
      <c r="E334" s="36">
        <v>1165.1300000000001</v>
      </c>
      <c r="F334" s="2">
        <v>19.23</v>
      </c>
      <c r="G334" s="2">
        <v>1.68</v>
      </c>
      <c r="H334" s="2">
        <v>1.25</v>
      </c>
      <c r="I334" s="36">
        <v>998.97</v>
      </c>
    </row>
    <row r="335" spans="2:9">
      <c r="B335" s="2" t="s">
        <v>137</v>
      </c>
      <c r="C335" s="1">
        <v>2685</v>
      </c>
      <c r="D335" s="1">
        <v>3077</v>
      </c>
      <c r="E335" s="36">
        <v>1145.9000000000001</v>
      </c>
      <c r="F335" s="2">
        <v>25.33</v>
      </c>
      <c r="G335" s="2">
        <v>2.2599999999999998</v>
      </c>
      <c r="H335" s="2">
        <v>1.99</v>
      </c>
      <c r="I335" s="36">
        <v>999.02</v>
      </c>
    </row>
    <row r="336" spans="2:9">
      <c r="B336" s="2" t="s">
        <v>138</v>
      </c>
      <c r="C336" s="1">
        <v>2653</v>
      </c>
      <c r="D336" s="1">
        <v>2973</v>
      </c>
      <c r="E336" s="36">
        <v>1120.57</v>
      </c>
      <c r="F336" s="2">
        <v>18.97</v>
      </c>
      <c r="G336" s="2">
        <v>1.72</v>
      </c>
      <c r="H336" s="2">
        <v>1.54</v>
      </c>
      <c r="I336" s="36">
        <v>999.06</v>
      </c>
    </row>
    <row r="337" spans="2:9">
      <c r="B337" s="2" t="s">
        <v>139</v>
      </c>
      <c r="C337" s="1">
        <v>2634</v>
      </c>
      <c r="D337" s="1">
        <v>2901</v>
      </c>
      <c r="E337" s="36">
        <v>1101.5999999999999</v>
      </c>
      <c r="F337" s="2">
        <v>5.81</v>
      </c>
      <c r="G337" s="2">
        <v>0.53</v>
      </c>
      <c r="H337" s="2">
        <v>-0.09</v>
      </c>
      <c r="I337" s="36">
        <v>999.11</v>
      </c>
    </row>
    <row r="338" spans="2:9">
      <c r="B338" s="2" t="s">
        <v>140</v>
      </c>
      <c r="C338" s="1">
        <v>2609</v>
      </c>
      <c r="D338" s="1">
        <v>2858</v>
      </c>
      <c r="E338" s="36">
        <v>1095.79</v>
      </c>
      <c r="F338" s="2">
        <v>18.079999999999998</v>
      </c>
      <c r="G338" s="2">
        <v>1.68</v>
      </c>
      <c r="H338" s="2">
        <v>0.37</v>
      </c>
      <c r="I338" s="36">
        <v>999.24</v>
      </c>
    </row>
    <row r="339" spans="2:9">
      <c r="B339" s="2" t="s">
        <v>141</v>
      </c>
      <c r="C339" s="1">
        <v>2593</v>
      </c>
      <c r="D339" s="1">
        <v>2795</v>
      </c>
      <c r="E339" s="36">
        <v>1077.71</v>
      </c>
      <c r="F339" s="2">
        <v>3.72</v>
      </c>
      <c r="G339" s="2">
        <v>0.35</v>
      </c>
      <c r="H339" s="2">
        <v>-0.43</v>
      </c>
      <c r="I339" s="36">
        <v>998.53</v>
      </c>
    </row>
    <row r="340" spans="2:9">
      <c r="B340" s="2" t="s">
        <v>142</v>
      </c>
      <c r="C340" s="1">
        <v>2568</v>
      </c>
      <c r="D340" s="1">
        <v>2758</v>
      </c>
      <c r="E340" s="36">
        <v>1073.99</v>
      </c>
      <c r="F340" s="2">
        <v>-4.2300000000000004</v>
      </c>
      <c r="G340" s="2">
        <v>-0.39</v>
      </c>
      <c r="H340" s="2">
        <v>-0.68</v>
      </c>
      <c r="I340" s="36">
        <v>998.56</v>
      </c>
    </row>
    <row r="341" spans="2:9">
      <c r="B341" s="2" t="s">
        <v>143</v>
      </c>
      <c r="C341" s="1">
        <v>2542</v>
      </c>
      <c r="D341" s="1">
        <v>2741</v>
      </c>
      <c r="E341" s="36">
        <v>1078.22</v>
      </c>
      <c r="F341" s="2">
        <v>-17.899999999999999</v>
      </c>
      <c r="G341" s="2">
        <v>-1.63</v>
      </c>
      <c r="H341" s="2">
        <v>-0.55000000000000004</v>
      </c>
      <c r="I341" s="36">
        <v>998.59</v>
      </c>
    </row>
    <row r="342" spans="2:9">
      <c r="B342" s="2" t="s">
        <v>144</v>
      </c>
      <c r="C342" s="1">
        <v>2514</v>
      </c>
      <c r="D342" s="1">
        <v>2755</v>
      </c>
      <c r="E342" s="36">
        <v>1096.1199999999999</v>
      </c>
      <c r="F342" s="2">
        <v>-18.649999999999999</v>
      </c>
      <c r="G342" s="2">
        <v>-1.67</v>
      </c>
      <c r="H342" s="2">
        <v>-1.34</v>
      </c>
      <c r="I342" s="36">
        <v>998.63</v>
      </c>
    </row>
    <row r="343" spans="2:9">
      <c r="B343" s="2" t="s">
        <v>145</v>
      </c>
      <c r="C343" s="1">
        <v>2494</v>
      </c>
      <c r="D343" s="1">
        <v>2780</v>
      </c>
      <c r="E343" s="36">
        <v>1114.77</v>
      </c>
      <c r="F343" s="2">
        <v>4.68</v>
      </c>
      <c r="G343" s="2">
        <v>0.42</v>
      </c>
      <c r="H343" s="2">
        <v>-0.02</v>
      </c>
      <c r="I343" s="36">
        <v>998.77</v>
      </c>
    </row>
    <row r="344" spans="2:9">
      <c r="B344" s="2" t="s">
        <v>146</v>
      </c>
      <c r="C344" s="1">
        <v>2471</v>
      </c>
      <c r="D344" s="1">
        <v>2743</v>
      </c>
      <c r="E344" s="36">
        <v>1110.0899999999999</v>
      </c>
      <c r="F344" s="2">
        <v>-21.2</v>
      </c>
      <c r="G344" s="2">
        <v>-1.87</v>
      </c>
      <c r="H344" s="2">
        <v>-0.83</v>
      </c>
      <c r="I344" s="36">
        <v>998.8</v>
      </c>
    </row>
    <row r="345" spans="2:9">
      <c r="B345" s="2" t="s">
        <v>147</v>
      </c>
      <c r="C345" s="1">
        <v>2451</v>
      </c>
      <c r="D345" s="1">
        <v>2773</v>
      </c>
      <c r="E345" s="36">
        <v>1131.29</v>
      </c>
      <c r="F345" s="2">
        <v>0.85</v>
      </c>
      <c r="G345" s="2">
        <v>0.08</v>
      </c>
      <c r="H345" s="2">
        <v>-0.26</v>
      </c>
      <c r="I345" s="36">
        <v>998.84</v>
      </c>
    </row>
    <row r="346" spans="2:9">
      <c r="B346" s="2" t="s">
        <v>148</v>
      </c>
      <c r="C346" s="1">
        <v>2433</v>
      </c>
      <c r="D346" s="1">
        <v>2750</v>
      </c>
      <c r="E346" s="36">
        <v>1130.44</v>
      </c>
      <c r="F346" s="2">
        <v>29.27</v>
      </c>
      <c r="G346" s="2">
        <v>2.66</v>
      </c>
      <c r="H346" s="2">
        <v>1.45</v>
      </c>
      <c r="I346" s="36">
        <v>998.89</v>
      </c>
    </row>
    <row r="347" spans="2:9">
      <c r="B347" s="2" t="s">
        <v>149</v>
      </c>
      <c r="C347" s="1">
        <v>2422</v>
      </c>
      <c r="D347" s="1">
        <v>2667</v>
      </c>
      <c r="E347" s="36">
        <v>1101.17</v>
      </c>
      <c r="F347" s="2">
        <v>4.05</v>
      </c>
      <c r="G347" s="2">
        <v>0.37</v>
      </c>
      <c r="H347" s="2">
        <v>-0.27</v>
      </c>
      <c r="I347" s="36">
        <v>998.93</v>
      </c>
    </row>
    <row r="348" spans="2:9">
      <c r="B348" s="2" t="s">
        <v>150</v>
      </c>
      <c r="C348" s="1">
        <v>2410</v>
      </c>
      <c r="D348" s="1">
        <v>2644</v>
      </c>
      <c r="E348" s="36">
        <v>1097.1199999999999</v>
      </c>
      <c r="F348" s="2">
        <v>40.090000000000003</v>
      </c>
      <c r="G348" s="2">
        <v>3.79</v>
      </c>
      <c r="H348" s="2">
        <v>2.86</v>
      </c>
      <c r="I348" s="36">
        <v>999.08</v>
      </c>
    </row>
    <row r="349" spans="2:9">
      <c r="B349" s="2" t="s">
        <v>151</v>
      </c>
      <c r="C349" s="1">
        <v>2393</v>
      </c>
      <c r="D349" s="1">
        <v>2530</v>
      </c>
      <c r="E349" s="36">
        <v>1057.03</v>
      </c>
      <c r="F349" s="2">
        <v>1.1499999999999999</v>
      </c>
      <c r="G349" s="2">
        <v>0.11</v>
      </c>
      <c r="H349" s="2">
        <v>-0.17</v>
      </c>
      <c r="I349" s="36">
        <v>999.12</v>
      </c>
    </row>
    <row r="350" spans="2:9">
      <c r="B350" s="2" t="s">
        <v>152</v>
      </c>
      <c r="C350" s="1">
        <v>2380</v>
      </c>
      <c r="D350" s="1">
        <v>2513</v>
      </c>
      <c r="E350" s="36">
        <v>1055.8800000000001</v>
      </c>
      <c r="F350" s="2">
        <v>7.21</v>
      </c>
      <c r="G350" s="2">
        <v>0.69</v>
      </c>
      <c r="H350" s="2">
        <v>0.3</v>
      </c>
      <c r="I350" s="36">
        <v>999.16</v>
      </c>
    </row>
    <row r="351" spans="2:9">
      <c r="B351" s="2" t="s">
        <v>153</v>
      </c>
      <c r="C351" s="1">
        <v>2360</v>
      </c>
      <c r="D351" s="1">
        <v>2475</v>
      </c>
      <c r="E351" s="36">
        <v>1048.67</v>
      </c>
      <c r="F351" s="2">
        <v>-13.21</v>
      </c>
      <c r="G351" s="2">
        <v>-1.24</v>
      </c>
      <c r="H351" s="2">
        <v>0.34</v>
      </c>
      <c r="I351" s="36">
        <v>999.19</v>
      </c>
    </row>
    <row r="352" spans="2:9">
      <c r="B352" s="2" t="s">
        <v>154</v>
      </c>
      <c r="C352" s="1">
        <v>2331</v>
      </c>
      <c r="D352" s="1">
        <v>2475</v>
      </c>
      <c r="E352" s="36">
        <v>1061.8800000000001</v>
      </c>
      <c r="F352" s="2">
        <v>-18.22</v>
      </c>
      <c r="G352" s="2">
        <v>-1.69</v>
      </c>
      <c r="H352" s="2">
        <v>-0.87</v>
      </c>
      <c r="I352" s="36">
        <v>999.23</v>
      </c>
    </row>
    <row r="353" spans="2:10">
      <c r="B353" s="2" t="s">
        <v>155</v>
      </c>
      <c r="C353" s="1">
        <v>2319</v>
      </c>
      <c r="D353" s="1">
        <v>2504</v>
      </c>
      <c r="E353" s="36">
        <v>1080.0999999999999</v>
      </c>
      <c r="F353" s="2">
        <v>16.16</v>
      </c>
      <c r="G353" s="2">
        <v>1.52</v>
      </c>
      <c r="H353" s="2">
        <v>0.51</v>
      </c>
      <c r="I353" s="36">
        <v>999.36</v>
      </c>
    </row>
    <row r="354" spans="2:10">
      <c r="B354" s="2" t="s">
        <v>156</v>
      </c>
      <c r="C354" s="1">
        <v>2301</v>
      </c>
      <c r="D354" s="1">
        <v>2449</v>
      </c>
      <c r="E354" s="36">
        <v>1063.94</v>
      </c>
      <c r="F354" s="2">
        <v>1.82</v>
      </c>
      <c r="G354" s="2">
        <v>0.17</v>
      </c>
      <c r="H354" s="2">
        <v>0.25</v>
      </c>
      <c r="I354" s="36">
        <v>999.4</v>
      </c>
    </row>
    <row r="355" spans="2:10">
      <c r="B355" s="2" t="s">
        <v>157</v>
      </c>
      <c r="C355" s="1">
        <v>2290</v>
      </c>
      <c r="D355" s="1">
        <v>2432</v>
      </c>
      <c r="E355" s="36">
        <v>1062.1199999999999</v>
      </c>
      <c r="F355" s="2">
        <v>2.99</v>
      </c>
      <c r="G355" s="2">
        <v>0.28000000000000003</v>
      </c>
      <c r="H355" s="2">
        <v>1.44</v>
      </c>
      <c r="I355" s="36">
        <v>999.48</v>
      </c>
    </row>
    <row r="356" spans="2:10">
      <c r="B356" s="2" t="s">
        <v>158</v>
      </c>
      <c r="C356" s="1">
        <v>2270</v>
      </c>
      <c r="D356" s="1">
        <v>2404</v>
      </c>
      <c r="E356" s="36">
        <v>1059.1300000000001</v>
      </c>
      <c r="F356" s="2">
        <v>3.24</v>
      </c>
      <c r="G356" s="2">
        <v>0.31</v>
      </c>
      <c r="H356" s="2">
        <v>0.67</v>
      </c>
      <c r="I356" s="36">
        <v>999.52</v>
      </c>
    </row>
    <row r="357" spans="2:10">
      <c r="B357" s="2" t="s">
        <v>159</v>
      </c>
      <c r="C357" s="1">
        <v>2261</v>
      </c>
      <c r="D357" s="1">
        <v>2388</v>
      </c>
      <c r="E357" s="36">
        <v>1055.8900000000001</v>
      </c>
      <c r="F357" s="2">
        <v>31.06</v>
      </c>
      <c r="G357" s="2">
        <v>3.03</v>
      </c>
      <c r="H357" s="2">
        <v>2.2000000000000002</v>
      </c>
      <c r="I357" s="36">
        <v>999.66</v>
      </c>
    </row>
    <row r="358" spans="2:10">
      <c r="B358" s="2" t="s">
        <v>160</v>
      </c>
      <c r="C358" s="1">
        <v>2231</v>
      </c>
      <c r="D358" s="1">
        <v>2286</v>
      </c>
      <c r="E358" s="36">
        <v>1024.83</v>
      </c>
      <c r="F358" s="2">
        <v>-0.05</v>
      </c>
      <c r="G358" s="2">
        <v>0</v>
      </c>
      <c r="H358" s="2">
        <v>-0.9</v>
      </c>
      <c r="I358" s="36">
        <v>999.69</v>
      </c>
    </row>
    <row r="359" spans="2:10">
      <c r="B359" s="2" t="s">
        <v>161</v>
      </c>
      <c r="C359" s="1">
        <v>2219</v>
      </c>
      <c r="D359" s="1">
        <v>2274</v>
      </c>
      <c r="E359" s="36">
        <v>1024.8800000000001</v>
      </c>
      <c r="F359" s="2">
        <v>6.23</v>
      </c>
      <c r="G359" s="2">
        <v>0.61</v>
      </c>
      <c r="H359" s="2">
        <v>-0.37</v>
      </c>
      <c r="I359" s="36">
        <v>999.73</v>
      </c>
    </row>
    <row r="360" spans="2:10">
      <c r="B360" s="2" t="s">
        <v>162</v>
      </c>
      <c r="C360" s="1">
        <v>2207</v>
      </c>
      <c r="D360" s="1">
        <v>2248</v>
      </c>
      <c r="E360" s="36">
        <v>1018.65</v>
      </c>
      <c r="F360" s="2">
        <v>6.15</v>
      </c>
      <c r="G360" s="2">
        <v>0.61</v>
      </c>
      <c r="H360" s="2">
        <v>1.1200000000000001</v>
      </c>
      <c r="I360" s="36">
        <v>999.76</v>
      </c>
    </row>
    <row r="361" spans="2:10">
      <c r="B361" s="2" t="s">
        <v>163</v>
      </c>
      <c r="C361" s="1">
        <v>2194</v>
      </c>
      <c r="D361" s="1">
        <v>2222</v>
      </c>
      <c r="E361" s="36">
        <v>1012.5</v>
      </c>
      <c r="F361" s="2">
        <v>3.36</v>
      </c>
      <c r="G361" s="2">
        <v>0.33</v>
      </c>
      <c r="H361" s="2">
        <v>-0.01</v>
      </c>
      <c r="I361" s="36">
        <v>999.79</v>
      </c>
    </row>
    <row r="362" spans="2:10">
      <c r="B362" s="2" t="s">
        <v>164</v>
      </c>
      <c r="C362" s="1">
        <v>2186</v>
      </c>
      <c r="D362" s="1">
        <v>2206</v>
      </c>
      <c r="E362" s="36">
        <v>1009.14</v>
      </c>
      <c r="F362" s="2">
        <v>9.14</v>
      </c>
      <c r="G362" s="2">
        <v>0.91</v>
      </c>
      <c r="H362" s="2">
        <v>0.59</v>
      </c>
      <c r="I362" s="36">
        <v>999.92</v>
      </c>
    </row>
    <row r="363" spans="2:10">
      <c r="B363" s="2" t="s">
        <v>165</v>
      </c>
      <c r="C363" s="1">
        <v>1689</v>
      </c>
      <c r="D363" s="1">
        <v>2180</v>
      </c>
      <c r="E363" s="36">
        <v>1000</v>
      </c>
      <c r="F363" s="2">
        <v>13.89</v>
      </c>
      <c r="G363" s="2">
        <v>1.0900000000000001</v>
      </c>
      <c r="H363" s="2">
        <v>0.73</v>
      </c>
      <c r="I363" s="36">
        <v>1000</v>
      </c>
      <c r="J363" s="2" t="s">
        <v>23</v>
      </c>
    </row>
    <row r="364" spans="2:10">
      <c r="B364" s="2" t="s">
        <v>166</v>
      </c>
      <c r="C364" s="1">
        <v>1683</v>
      </c>
      <c r="D364" s="1">
        <v>2149</v>
      </c>
      <c r="E364" s="36">
        <v>1277</v>
      </c>
      <c r="F364" s="2">
        <v>13.62</v>
      </c>
      <c r="G364" s="2">
        <v>1.08</v>
      </c>
      <c r="H364" s="2">
        <v>0.73</v>
      </c>
      <c r="I364" s="36">
        <v>1006.9</v>
      </c>
    </row>
    <row r="365" spans="2:10">
      <c r="B365" s="2" t="s">
        <v>167</v>
      </c>
      <c r="C365" s="1">
        <v>1676</v>
      </c>
      <c r="D365" s="1">
        <v>2117</v>
      </c>
      <c r="E365" s="36">
        <v>1263.3800000000001</v>
      </c>
      <c r="F365" s="2">
        <v>-2.75</v>
      </c>
      <c r="G365" s="2">
        <v>-0.22</v>
      </c>
      <c r="H365" s="2">
        <v>-0.39</v>
      </c>
      <c r="I365" s="36">
        <v>1006.95</v>
      </c>
    </row>
    <row r="366" spans="2:10">
      <c r="B366" s="2" t="s">
        <v>168</v>
      </c>
      <c r="C366" s="1">
        <v>1672</v>
      </c>
      <c r="D366" s="1">
        <v>2118</v>
      </c>
      <c r="E366" s="36">
        <v>1266.1300000000001</v>
      </c>
      <c r="F366" s="2">
        <v>19.43</v>
      </c>
      <c r="G366" s="2">
        <v>1.56</v>
      </c>
      <c r="H366" s="2">
        <v>0.72</v>
      </c>
      <c r="I366" s="36">
        <v>1007.1</v>
      </c>
    </row>
    <row r="367" spans="2:10">
      <c r="B367" s="2" t="s">
        <v>169</v>
      </c>
      <c r="C367" s="1">
        <v>1664</v>
      </c>
      <c r="D367" s="1">
        <v>2074</v>
      </c>
      <c r="E367" s="36">
        <v>1246.7</v>
      </c>
      <c r="F367" s="2">
        <v>11.59</v>
      </c>
      <c r="G367" s="2">
        <v>0.94</v>
      </c>
      <c r="H367" s="2">
        <v>0.33</v>
      </c>
      <c r="I367" s="36">
        <v>1007.15</v>
      </c>
    </row>
    <row r="368" spans="2:10">
      <c r="B368" s="2" t="s">
        <v>170</v>
      </c>
      <c r="C368" s="1">
        <v>1658</v>
      </c>
      <c r="D368" s="1">
        <v>2048</v>
      </c>
      <c r="E368" s="36">
        <v>1235.1099999999999</v>
      </c>
      <c r="F368" s="2">
        <v>-30.95</v>
      </c>
      <c r="G368" s="2">
        <v>-2.44</v>
      </c>
      <c r="H368" s="2">
        <v>-0.11</v>
      </c>
      <c r="I368" s="36">
        <v>1007.2</v>
      </c>
    </row>
    <row r="369" spans="2:9">
      <c r="B369" s="2" t="s">
        <v>171</v>
      </c>
      <c r="C369" s="1">
        <v>1657</v>
      </c>
      <c r="D369" s="1">
        <v>2098</v>
      </c>
      <c r="E369" s="36">
        <v>1266.06</v>
      </c>
      <c r="F369" s="2">
        <v>1.39</v>
      </c>
      <c r="G369" s="2">
        <v>0.11</v>
      </c>
      <c r="H369" s="2">
        <v>0.63</v>
      </c>
      <c r="I369" s="36">
        <v>1007.24</v>
      </c>
    </row>
    <row r="370" spans="2:9">
      <c r="B370" s="2" t="s">
        <v>172</v>
      </c>
      <c r="C370" s="1">
        <v>1656</v>
      </c>
      <c r="D370" s="1">
        <v>2094</v>
      </c>
      <c r="E370" s="36">
        <v>1264.67</v>
      </c>
      <c r="F370" s="2">
        <v>9.48</v>
      </c>
      <c r="G370" s="2">
        <v>0.76</v>
      </c>
      <c r="H370" s="2">
        <v>0.33</v>
      </c>
      <c r="I370" s="36">
        <v>1007.29</v>
      </c>
    </row>
    <row r="371" spans="2:9">
      <c r="B371" s="2" t="s">
        <v>173</v>
      </c>
      <c r="C371" s="1">
        <v>1653</v>
      </c>
      <c r="D371" s="1">
        <v>2075</v>
      </c>
      <c r="E371" s="36">
        <v>1255.19</v>
      </c>
      <c r="F371" s="2">
        <v>10.14</v>
      </c>
      <c r="G371" s="2">
        <v>0.81</v>
      </c>
      <c r="H371" s="2">
        <v>0.57999999999999996</v>
      </c>
      <c r="I371" s="36">
        <v>1007.45</v>
      </c>
    </row>
    <row r="372" spans="2:9">
      <c r="B372" s="2" t="s">
        <v>174</v>
      </c>
      <c r="C372" s="1">
        <v>1646</v>
      </c>
      <c r="D372" s="1">
        <v>2050</v>
      </c>
      <c r="E372" s="36">
        <v>1245.05</v>
      </c>
      <c r="F372" s="2">
        <v>13.86</v>
      </c>
      <c r="G372" s="2">
        <v>1.1299999999999999</v>
      </c>
      <c r="H372" s="2">
        <v>0.51</v>
      </c>
      <c r="I372" s="36">
        <v>1007.5</v>
      </c>
    </row>
    <row r="373" spans="2:9">
      <c r="B373" s="2" t="s">
        <v>175</v>
      </c>
      <c r="C373" s="1">
        <v>1643</v>
      </c>
      <c r="D373" s="1">
        <v>2023</v>
      </c>
      <c r="E373" s="36">
        <v>1231.19</v>
      </c>
      <c r="F373" s="2">
        <v>-8.2100000000000009</v>
      </c>
      <c r="G373" s="2">
        <v>-0.66</v>
      </c>
      <c r="H373" s="2">
        <v>-0.26</v>
      </c>
      <c r="I373" s="36">
        <v>1007.55</v>
      </c>
    </row>
    <row r="374" spans="2:9">
      <c r="B374" s="2" t="s">
        <v>176</v>
      </c>
      <c r="C374" s="1">
        <v>1636</v>
      </c>
      <c r="D374" s="1">
        <v>2028</v>
      </c>
      <c r="E374" s="36">
        <v>1239.4000000000001</v>
      </c>
      <c r="F374" s="2">
        <v>5.48</v>
      </c>
      <c r="G374" s="2">
        <v>0.44</v>
      </c>
      <c r="H374" s="2">
        <v>0.75</v>
      </c>
      <c r="I374" s="36">
        <v>1007.48</v>
      </c>
    </row>
    <row r="375" spans="2:9">
      <c r="B375" s="2" t="s">
        <v>177</v>
      </c>
      <c r="C375" s="1">
        <v>1633</v>
      </c>
      <c r="D375" s="1">
        <v>2015</v>
      </c>
      <c r="E375" s="36">
        <v>1233.92</v>
      </c>
      <c r="F375" s="2">
        <v>6.63</v>
      </c>
      <c r="G375" s="2">
        <v>0.54</v>
      </c>
      <c r="H375" s="2">
        <v>0.26</v>
      </c>
      <c r="I375" s="36">
        <v>1007.53</v>
      </c>
    </row>
    <row r="376" spans="2:9">
      <c r="B376" s="2" t="s">
        <v>178</v>
      </c>
      <c r="C376" s="1">
        <v>1630</v>
      </c>
      <c r="D376" s="1">
        <v>2001</v>
      </c>
      <c r="E376" s="36">
        <v>1227.29</v>
      </c>
      <c r="F376" s="2">
        <v>-0.24</v>
      </c>
      <c r="G376" s="2">
        <v>-0.02</v>
      </c>
      <c r="H376" s="2">
        <v>0.27</v>
      </c>
      <c r="I376" s="36">
        <v>1007.7</v>
      </c>
    </row>
    <row r="377" spans="2:9">
      <c r="B377" s="2" t="s">
        <v>179</v>
      </c>
      <c r="C377" s="1">
        <v>1627</v>
      </c>
      <c r="D377" s="1">
        <v>1997</v>
      </c>
      <c r="E377" s="36">
        <v>1227.53</v>
      </c>
      <c r="F377" s="2">
        <v>13.64</v>
      </c>
      <c r="G377" s="2">
        <v>1.1200000000000001</v>
      </c>
      <c r="H377" s="2">
        <v>0.76</v>
      </c>
      <c r="I377" s="36">
        <v>1007.74</v>
      </c>
    </row>
    <row r="378" spans="2:9">
      <c r="B378" s="2" t="s">
        <v>180</v>
      </c>
      <c r="C378" s="1">
        <v>1623</v>
      </c>
      <c r="D378" s="1">
        <v>1970</v>
      </c>
      <c r="E378" s="36">
        <v>1213.8900000000001</v>
      </c>
      <c r="F378" s="2">
        <v>3.08</v>
      </c>
      <c r="G378" s="2">
        <v>0.25</v>
      </c>
      <c r="H378" s="2">
        <v>7.0000000000000007E-2</v>
      </c>
      <c r="I378" s="36">
        <v>1007.78</v>
      </c>
    </row>
    <row r="379" spans="2:9">
      <c r="B379" s="2" t="s">
        <v>181</v>
      </c>
      <c r="C379" s="1">
        <v>1619</v>
      </c>
      <c r="D379" s="1">
        <v>1960</v>
      </c>
      <c r="E379" s="36">
        <v>1210.81</v>
      </c>
      <c r="F379" s="2">
        <v>-10.19</v>
      </c>
      <c r="G379" s="2">
        <v>-0.83</v>
      </c>
      <c r="H379" s="2">
        <v>-0.74</v>
      </c>
      <c r="I379" s="36">
        <v>1007.9</v>
      </c>
    </row>
    <row r="380" spans="2:9">
      <c r="B380" s="2" t="s">
        <v>182</v>
      </c>
      <c r="C380" s="1">
        <v>1648</v>
      </c>
      <c r="D380" s="1">
        <v>2012</v>
      </c>
      <c r="E380" s="36">
        <v>1221</v>
      </c>
      <c r="F380" s="2">
        <v>3.67</v>
      </c>
      <c r="G380" s="2">
        <v>0.3</v>
      </c>
      <c r="H380" s="2">
        <v>1.19</v>
      </c>
      <c r="I380" s="36">
        <v>1008.05</v>
      </c>
    </row>
    <row r="381" spans="2:9">
      <c r="B381" s="2" t="s">
        <v>183</v>
      </c>
      <c r="C381" s="1">
        <v>1643</v>
      </c>
      <c r="D381" s="1">
        <v>2000</v>
      </c>
      <c r="E381" s="36">
        <v>1217.33</v>
      </c>
      <c r="F381" s="2">
        <v>-4.3899999999999997</v>
      </c>
      <c r="G381" s="2">
        <v>-0.36</v>
      </c>
      <c r="H381" s="2">
        <v>-0.96</v>
      </c>
      <c r="I381" s="36">
        <v>1008.09</v>
      </c>
    </row>
    <row r="382" spans="2:9">
      <c r="B382" s="2" t="s">
        <v>184</v>
      </c>
      <c r="C382" s="1">
        <v>1644</v>
      </c>
      <c r="D382" s="1">
        <v>2008</v>
      </c>
      <c r="E382" s="36">
        <v>1221.72</v>
      </c>
      <c r="F382" s="2">
        <v>17.309999999999999</v>
      </c>
      <c r="G382" s="2">
        <v>1.44</v>
      </c>
      <c r="H382" s="2">
        <v>0.27</v>
      </c>
      <c r="I382" s="36">
        <v>1008.14</v>
      </c>
    </row>
    <row r="383" spans="2:9">
      <c r="B383" s="2" t="s">
        <v>185</v>
      </c>
      <c r="C383" s="1">
        <v>1646</v>
      </c>
      <c r="D383" s="1">
        <v>1983</v>
      </c>
      <c r="E383" s="36">
        <v>1204.4100000000001</v>
      </c>
      <c r="F383" s="2">
        <v>9.39</v>
      </c>
      <c r="G383" s="2">
        <v>0.79</v>
      </c>
      <c r="H383" s="2">
        <v>0.85</v>
      </c>
      <c r="I383" s="36">
        <v>1008.19</v>
      </c>
    </row>
    <row r="384" spans="2:9">
      <c r="B384" s="2" t="s">
        <v>186</v>
      </c>
      <c r="C384" s="1">
        <v>1645</v>
      </c>
      <c r="D384" s="1">
        <v>1966</v>
      </c>
      <c r="E384" s="36">
        <v>1195.02</v>
      </c>
      <c r="F384" s="2">
        <v>25.5</v>
      </c>
      <c r="G384" s="2">
        <v>2.1800000000000002</v>
      </c>
      <c r="H384" s="2">
        <v>0.69</v>
      </c>
      <c r="I384" s="36">
        <v>1008.24</v>
      </c>
    </row>
    <row r="385" spans="2:9">
      <c r="B385" s="2" t="s">
        <v>187</v>
      </c>
      <c r="C385" s="1">
        <v>1647</v>
      </c>
      <c r="D385" s="1">
        <v>1926</v>
      </c>
      <c r="E385" s="36">
        <v>1169.52</v>
      </c>
      <c r="F385" s="2">
        <v>-11.17</v>
      </c>
      <c r="G385" s="2">
        <v>-0.95</v>
      </c>
      <c r="H385" s="2">
        <v>-1.4</v>
      </c>
      <c r="I385" s="36">
        <v>1008.39</v>
      </c>
    </row>
    <row r="386" spans="2:9">
      <c r="B386" s="2" t="s">
        <v>188</v>
      </c>
      <c r="C386" s="1">
        <v>1655</v>
      </c>
      <c r="D386" s="1">
        <v>1954</v>
      </c>
      <c r="E386" s="36">
        <v>1180.69</v>
      </c>
      <c r="F386" s="2">
        <v>8.2200000000000006</v>
      </c>
      <c r="G386" s="2">
        <v>0.7</v>
      </c>
      <c r="H386" s="2">
        <v>0.4</v>
      </c>
      <c r="I386" s="36">
        <v>1008.43</v>
      </c>
    </row>
    <row r="387" spans="2:9">
      <c r="B387" s="2" t="s">
        <v>189</v>
      </c>
      <c r="C387" s="1">
        <v>1659</v>
      </c>
      <c r="D387" s="1">
        <v>1945</v>
      </c>
      <c r="E387" s="36">
        <v>1172.47</v>
      </c>
      <c r="F387" s="2">
        <v>-5.39</v>
      </c>
      <c r="G387" s="2">
        <v>-0.46</v>
      </c>
      <c r="H387" s="2">
        <v>-0.31</v>
      </c>
      <c r="I387" s="36">
        <v>1008.48</v>
      </c>
    </row>
    <row r="388" spans="2:9">
      <c r="B388" s="2" t="s">
        <v>190</v>
      </c>
      <c r="C388" s="1">
        <v>1653</v>
      </c>
      <c r="D388" s="1">
        <v>1947</v>
      </c>
      <c r="E388" s="36">
        <v>1177.8599999999999</v>
      </c>
      <c r="F388" s="2">
        <v>17.440000000000001</v>
      </c>
      <c r="G388" s="2">
        <v>1.5</v>
      </c>
      <c r="H388" s="2">
        <v>0.15</v>
      </c>
      <c r="I388" s="36">
        <v>1008.53</v>
      </c>
    </row>
    <row r="389" spans="2:9">
      <c r="B389" s="2" t="s">
        <v>191</v>
      </c>
      <c r="C389" s="1">
        <v>1655</v>
      </c>
      <c r="D389" s="1">
        <v>1921</v>
      </c>
      <c r="E389" s="36">
        <v>1160.42</v>
      </c>
      <c r="F389" s="2">
        <v>-2.2999999999999998</v>
      </c>
      <c r="G389" s="2">
        <v>-0.2</v>
      </c>
      <c r="H389" s="2">
        <v>-0.89</v>
      </c>
      <c r="I389" s="36">
        <v>1008.57</v>
      </c>
    </row>
    <row r="390" spans="2:9">
      <c r="B390" s="2" t="s">
        <v>192</v>
      </c>
      <c r="C390" s="1">
        <v>1666</v>
      </c>
      <c r="D390" s="1">
        <v>1937</v>
      </c>
      <c r="E390" s="36">
        <v>1162.72</v>
      </c>
      <c r="F390" s="2">
        <v>8.2799999999999994</v>
      </c>
      <c r="G390" s="2">
        <v>0.72</v>
      </c>
      <c r="H390" s="2">
        <v>0.51</v>
      </c>
      <c r="I390" s="36">
        <v>1008.72</v>
      </c>
    </row>
    <row r="391" spans="2:9">
      <c r="B391" s="2" t="s">
        <v>193</v>
      </c>
      <c r="C391" s="1">
        <v>1696</v>
      </c>
      <c r="D391" s="1">
        <v>1958</v>
      </c>
      <c r="E391" s="36">
        <v>1154.44</v>
      </c>
      <c r="F391" s="2">
        <v>2.81</v>
      </c>
      <c r="G391" s="2">
        <v>0.24</v>
      </c>
      <c r="H391" s="2">
        <v>0.85</v>
      </c>
      <c r="I391" s="36">
        <v>1008.75</v>
      </c>
    </row>
    <row r="392" spans="2:9">
      <c r="B392" s="2" t="s">
        <v>194</v>
      </c>
      <c r="C392" s="1">
        <v>1705</v>
      </c>
      <c r="D392" s="1">
        <v>1964</v>
      </c>
      <c r="E392" s="36">
        <v>1151.6300000000001</v>
      </c>
      <c r="F392" s="2">
        <v>2.5099999999999998</v>
      </c>
      <c r="G392" s="2">
        <v>0.22</v>
      </c>
      <c r="H392" s="2">
        <v>-7.0000000000000007E-2</v>
      </c>
      <c r="I392" s="36">
        <v>1008.81</v>
      </c>
    </row>
    <row r="393" spans="2:9">
      <c r="B393" s="2" t="s">
        <v>195</v>
      </c>
      <c r="C393" s="1">
        <v>1723</v>
      </c>
      <c r="D393" s="1">
        <v>1980</v>
      </c>
      <c r="E393" s="36">
        <v>1149.1199999999999</v>
      </c>
      <c r="F393" s="2">
        <v>15.35</v>
      </c>
      <c r="G393" s="2">
        <v>1.35</v>
      </c>
      <c r="H393" s="2">
        <v>0.7</v>
      </c>
      <c r="I393" s="36">
        <v>1008.85</v>
      </c>
    </row>
    <row r="394" spans="2:9">
      <c r="B394" s="2" t="s">
        <v>196</v>
      </c>
      <c r="C394" s="1">
        <v>1728</v>
      </c>
      <c r="D394" s="1">
        <v>1959</v>
      </c>
      <c r="E394" s="36">
        <v>1133.77</v>
      </c>
      <c r="F394" s="2">
        <v>1.94</v>
      </c>
      <c r="G394" s="2">
        <v>0.17</v>
      </c>
      <c r="H394" s="2">
        <v>-0.28999999999999998</v>
      </c>
      <c r="I394" s="36">
        <v>1008.9</v>
      </c>
    </row>
    <row r="395" spans="2:9">
      <c r="B395" s="2" t="s">
        <v>197</v>
      </c>
      <c r="C395" s="1">
        <v>1734</v>
      </c>
      <c r="D395" s="1">
        <v>1962</v>
      </c>
      <c r="E395" s="36">
        <v>1131.83</v>
      </c>
      <c r="F395" s="2">
        <v>4.9800000000000004</v>
      </c>
      <c r="G395" s="2">
        <v>0.44</v>
      </c>
      <c r="H395" s="2">
        <v>-0.38</v>
      </c>
      <c r="I395" s="36">
        <v>1009.07</v>
      </c>
    </row>
    <row r="396" spans="2:9">
      <c r="B396" s="2" t="s">
        <v>198</v>
      </c>
      <c r="C396" s="1">
        <v>1747</v>
      </c>
      <c r="D396" s="1">
        <v>1969</v>
      </c>
      <c r="E396" s="36">
        <v>1126.8499999999999</v>
      </c>
      <c r="F396" s="2">
        <v>14.84</v>
      </c>
      <c r="G396" s="2">
        <v>1.33</v>
      </c>
      <c r="H396" s="2">
        <v>1.26</v>
      </c>
      <c r="I396" s="36">
        <v>1009.12</v>
      </c>
    </row>
    <row r="397" spans="2:9">
      <c r="B397" s="2" t="s">
        <v>199</v>
      </c>
      <c r="C397" s="1">
        <v>1750</v>
      </c>
      <c r="D397" s="1">
        <v>1946</v>
      </c>
      <c r="E397" s="36">
        <v>1112.01</v>
      </c>
      <c r="F397" s="2">
        <v>-0.97</v>
      </c>
      <c r="G397" s="2">
        <v>-0.09</v>
      </c>
      <c r="H397" s="2">
        <v>-0.23</v>
      </c>
      <c r="I397" s="36">
        <v>1009.17</v>
      </c>
    </row>
    <row r="398" spans="2:9">
      <c r="B398" s="2" t="s">
        <v>200</v>
      </c>
      <c r="C398" s="1">
        <v>1759</v>
      </c>
      <c r="D398" s="1">
        <v>1958</v>
      </c>
      <c r="E398" s="36">
        <v>1112.98</v>
      </c>
      <c r="F398" s="2">
        <v>0.6</v>
      </c>
      <c r="G398" s="2">
        <v>0.05</v>
      </c>
      <c r="H398" s="2">
        <v>0.21</v>
      </c>
      <c r="I398" s="36">
        <v>1009.22</v>
      </c>
    </row>
    <row r="399" spans="2:9">
      <c r="B399" s="2" t="s">
        <v>201</v>
      </c>
      <c r="C399" s="1">
        <v>1764</v>
      </c>
      <c r="D399" s="1">
        <v>1962</v>
      </c>
      <c r="E399" s="36">
        <v>1112.3800000000001</v>
      </c>
      <c r="F399" s="2">
        <v>6.12</v>
      </c>
      <c r="G399" s="2">
        <v>0.55000000000000004</v>
      </c>
      <c r="H399" s="2">
        <v>0.51</v>
      </c>
      <c r="I399" s="36">
        <v>1009.27</v>
      </c>
    </row>
    <row r="400" spans="2:9">
      <c r="B400" s="2" t="s">
        <v>202</v>
      </c>
      <c r="C400" s="1">
        <v>1764</v>
      </c>
      <c r="D400" s="1">
        <v>1951</v>
      </c>
      <c r="E400" s="36">
        <v>1106.26</v>
      </c>
      <c r="F400" s="2">
        <v>10.73</v>
      </c>
      <c r="G400" s="2">
        <v>0.98</v>
      </c>
      <c r="H400" s="2">
        <v>0.4</v>
      </c>
      <c r="I400" s="36">
        <v>1009.43</v>
      </c>
    </row>
    <row r="401" spans="2:9">
      <c r="B401" s="2" t="s">
        <v>203</v>
      </c>
      <c r="C401" s="1">
        <v>1766</v>
      </c>
      <c r="D401" s="1">
        <v>1934</v>
      </c>
      <c r="E401" s="36">
        <v>1095.53</v>
      </c>
      <c r="F401" s="2">
        <v>-13.88</v>
      </c>
      <c r="G401" s="2">
        <v>-1.25</v>
      </c>
      <c r="H401" s="2">
        <v>-0.57999999999999996</v>
      </c>
      <c r="I401" s="36">
        <v>1006.61</v>
      </c>
    </row>
    <row r="402" spans="2:9">
      <c r="B402" s="2" t="s">
        <v>204</v>
      </c>
      <c r="C402" s="1">
        <v>1770</v>
      </c>
      <c r="D402" s="1">
        <v>1964</v>
      </c>
      <c r="E402" s="36">
        <v>1109.4100000000001</v>
      </c>
      <c r="F402" s="2">
        <v>2.69</v>
      </c>
      <c r="G402" s="2">
        <v>0.24</v>
      </c>
      <c r="H402" s="2">
        <v>0.43</v>
      </c>
      <c r="I402" s="36">
        <v>1006.66</v>
      </c>
    </row>
    <row r="403" spans="2:9">
      <c r="B403" s="2" t="s">
        <v>205</v>
      </c>
      <c r="C403" s="1">
        <v>1775</v>
      </c>
      <c r="D403" s="1">
        <v>1964</v>
      </c>
      <c r="E403" s="36">
        <v>1106.72</v>
      </c>
      <c r="F403" s="2">
        <v>6.92</v>
      </c>
      <c r="G403" s="2">
        <v>0.63</v>
      </c>
      <c r="H403" s="2">
        <v>-0.13</v>
      </c>
      <c r="I403" s="36">
        <v>1006.71</v>
      </c>
    </row>
    <row r="404" spans="2:9">
      <c r="B404" s="2" t="s">
        <v>206</v>
      </c>
      <c r="C404" s="1">
        <v>1781</v>
      </c>
      <c r="D404" s="1">
        <v>1959</v>
      </c>
      <c r="E404" s="36">
        <v>1099.8</v>
      </c>
      <c r="F404" s="2">
        <v>-1.35</v>
      </c>
      <c r="G404" s="2">
        <v>-0.12</v>
      </c>
      <c r="H404" s="2">
        <v>-0.25</v>
      </c>
      <c r="I404" s="36">
        <v>1006.73</v>
      </c>
    </row>
    <row r="405" spans="2:9">
      <c r="B405" s="2" t="s">
        <v>207</v>
      </c>
      <c r="C405" s="1">
        <v>1792</v>
      </c>
      <c r="D405" s="1">
        <v>1974</v>
      </c>
      <c r="E405" s="36">
        <v>1101.1500000000001</v>
      </c>
      <c r="F405" s="2">
        <v>7.35</v>
      </c>
      <c r="G405" s="2">
        <v>0.67</v>
      </c>
      <c r="H405" s="2">
        <v>0.54</v>
      </c>
      <c r="I405" s="36">
        <v>1006.89</v>
      </c>
    </row>
    <row r="406" spans="2:9">
      <c r="B406" s="2" t="s">
        <v>208</v>
      </c>
      <c r="C406" s="1">
        <v>1799</v>
      </c>
      <c r="D406" s="1">
        <v>1968</v>
      </c>
      <c r="E406" s="36">
        <v>1093.8</v>
      </c>
      <c r="F406" s="2">
        <v>0.76</v>
      </c>
      <c r="G406" s="2">
        <v>7.0000000000000007E-2</v>
      </c>
      <c r="H406" s="2">
        <v>0.16</v>
      </c>
      <c r="I406" s="36">
        <v>1006.94</v>
      </c>
    </row>
    <row r="407" spans="2:9">
      <c r="B407" s="2" t="s">
        <v>209</v>
      </c>
      <c r="C407" s="1">
        <v>1805</v>
      </c>
      <c r="D407" s="1">
        <v>1972</v>
      </c>
      <c r="E407" s="36">
        <v>1093.04</v>
      </c>
      <c r="F407" s="2">
        <v>2.2200000000000002</v>
      </c>
      <c r="G407" s="2">
        <v>0.2</v>
      </c>
      <c r="H407" s="2">
        <v>-0.15</v>
      </c>
      <c r="I407" s="36">
        <v>1006.99</v>
      </c>
    </row>
    <row r="408" spans="2:9">
      <c r="B408" s="2" t="s">
        <v>210</v>
      </c>
      <c r="C408" s="1">
        <v>1808</v>
      </c>
      <c r="D408" s="1">
        <v>1972</v>
      </c>
      <c r="E408" s="36">
        <v>1090.82</v>
      </c>
      <c r="F408" s="2">
        <v>13.2</v>
      </c>
      <c r="G408" s="2">
        <v>1.22</v>
      </c>
      <c r="H408" s="2">
        <v>0.54</v>
      </c>
      <c r="I408" s="36">
        <v>1007.05</v>
      </c>
    </row>
    <row r="409" spans="2:9">
      <c r="B409" s="2" t="s">
        <v>211</v>
      </c>
      <c r="C409" s="1">
        <v>1809</v>
      </c>
      <c r="D409" s="1">
        <v>1950</v>
      </c>
      <c r="E409" s="36">
        <v>1077.6199999999999</v>
      </c>
      <c r="F409" s="2">
        <v>4.1500000000000004</v>
      </c>
      <c r="G409" s="2">
        <v>0.39</v>
      </c>
      <c r="H409" s="2">
        <v>-0.13</v>
      </c>
      <c r="I409" s="36">
        <v>1007.1</v>
      </c>
    </row>
    <row r="410" spans="2:9">
      <c r="B410" s="2" t="s">
        <v>212</v>
      </c>
      <c r="C410" s="1">
        <v>1809</v>
      </c>
      <c r="D410" s="1">
        <v>1942</v>
      </c>
      <c r="E410" s="36">
        <v>1073.47</v>
      </c>
      <c r="F410" s="2">
        <v>15.12</v>
      </c>
      <c r="G410" s="2">
        <v>1.43</v>
      </c>
      <c r="H410" s="2">
        <v>1.58</v>
      </c>
      <c r="I410" s="36">
        <v>1007.26</v>
      </c>
    </row>
    <row r="411" spans="2:9">
      <c r="B411" s="2" t="s">
        <v>213</v>
      </c>
      <c r="C411" s="1">
        <v>1806</v>
      </c>
      <c r="D411" s="1">
        <v>1911</v>
      </c>
      <c r="E411" s="36">
        <v>1058.3499999999999</v>
      </c>
      <c r="F411" s="2">
        <v>-17.61</v>
      </c>
      <c r="G411" s="2">
        <v>-1.64</v>
      </c>
      <c r="H411" s="2">
        <v>-2.09</v>
      </c>
      <c r="I411" s="36">
        <v>1007.31</v>
      </c>
    </row>
    <row r="412" spans="2:9">
      <c r="B412" s="2" t="s">
        <v>214</v>
      </c>
      <c r="C412" s="1">
        <v>1807</v>
      </c>
      <c r="D412" s="1">
        <v>1944</v>
      </c>
      <c r="E412" s="36">
        <v>1075.96</v>
      </c>
      <c r="F412" s="2">
        <v>-0.8</v>
      </c>
      <c r="G412" s="2">
        <v>-7.0000000000000007E-2</v>
      </c>
      <c r="H412" s="2">
        <v>-0.38</v>
      </c>
      <c r="I412" s="36">
        <v>1007.36</v>
      </c>
    </row>
    <row r="413" spans="2:9">
      <c r="B413" s="2" t="s">
        <v>215</v>
      </c>
      <c r="C413" s="1">
        <v>1806</v>
      </c>
      <c r="D413" s="1">
        <v>1945</v>
      </c>
      <c r="E413" s="36">
        <v>1076.76</v>
      </c>
      <c r="F413" s="2">
        <v>12.46</v>
      </c>
      <c r="G413" s="2">
        <v>1.17</v>
      </c>
      <c r="H413" s="2">
        <v>1.5</v>
      </c>
      <c r="I413" s="36">
        <v>1007.42</v>
      </c>
    </row>
    <row r="414" spans="2:9">
      <c r="B414" s="2" t="s">
        <v>216</v>
      </c>
      <c r="C414" s="1">
        <v>1806</v>
      </c>
      <c r="D414" s="1">
        <v>1922</v>
      </c>
      <c r="E414" s="36">
        <v>1064.3</v>
      </c>
      <c r="F414" s="2">
        <v>-4.34</v>
      </c>
      <c r="G414" s="2">
        <v>-0.41</v>
      </c>
      <c r="H414" s="2">
        <v>0.11</v>
      </c>
      <c r="I414" s="36">
        <v>1007.47</v>
      </c>
    </row>
    <row r="415" spans="2:9">
      <c r="B415" s="2" t="s">
        <v>217</v>
      </c>
      <c r="C415" s="1">
        <v>1808</v>
      </c>
      <c r="D415" s="1">
        <v>1932</v>
      </c>
      <c r="E415" s="36">
        <v>1068.6400000000001</v>
      </c>
      <c r="F415" s="2">
        <v>6.33</v>
      </c>
      <c r="G415" s="2">
        <v>0.6</v>
      </c>
      <c r="H415" s="2">
        <v>0.71</v>
      </c>
      <c r="I415" s="36">
        <v>1007.57</v>
      </c>
    </row>
    <row r="416" spans="2:9">
      <c r="B416" s="2" t="s">
        <v>218</v>
      </c>
      <c r="C416" s="1">
        <v>1806</v>
      </c>
      <c r="D416" s="1">
        <v>1919</v>
      </c>
      <c r="E416" s="36">
        <v>1062.31</v>
      </c>
      <c r="F416" s="2">
        <v>8.32</v>
      </c>
      <c r="G416" s="2">
        <v>0.79</v>
      </c>
      <c r="H416" s="2">
        <v>0.71</v>
      </c>
      <c r="I416" s="36">
        <v>1007.63</v>
      </c>
    </row>
    <row r="417" spans="2:9">
      <c r="B417" s="2" t="s">
        <v>219</v>
      </c>
      <c r="C417" s="1">
        <v>1806</v>
      </c>
      <c r="D417" s="1">
        <v>1904</v>
      </c>
      <c r="E417" s="36">
        <v>1053.99</v>
      </c>
      <c r="F417" s="2">
        <v>15.06</v>
      </c>
      <c r="G417" s="2">
        <v>1.45</v>
      </c>
      <c r="H417" s="2">
        <v>1.94</v>
      </c>
      <c r="I417" s="36">
        <v>1007.72</v>
      </c>
    </row>
    <row r="418" spans="2:9">
      <c r="B418" s="2" t="s">
        <v>220</v>
      </c>
      <c r="C418" s="1">
        <v>1805</v>
      </c>
      <c r="D418" s="1">
        <v>1875</v>
      </c>
      <c r="E418" s="36">
        <v>1038.93</v>
      </c>
      <c r="F418" s="2">
        <v>-24.31</v>
      </c>
      <c r="G418" s="2">
        <v>-2.29</v>
      </c>
      <c r="H418" s="2">
        <v>-2.83</v>
      </c>
      <c r="I418" s="36">
        <v>1007.74</v>
      </c>
    </row>
    <row r="419" spans="2:9">
      <c r="B419" s="2" t="s">
        <v>221</v>
      </c>
      <c r="C419" s="1">
        <v>1803</v>
      </c>
      <c r="D419" s="1">
        <v>1917</v>
      </c>
      <c r="E419" s="36">
        <v>1063.24</v>
      </c>
      <c r="F419" s="2">
        <v>-4.79</v>
      </c>
      <c r="G419" s="2">
        <v>-0.45</v>
      </c>
      <c r="H419" s="2">
        <v>0.13</v>
      </c>
      <c r="I419" s="36">
        <v>1007.8</v>
      </c>
    </row>
    <row r="420" spans="2:9">
      <c r="B420" s="2" t="s">
        <v>222</v>
      </c>
      <c r="C420" s="1">
        <v>1797</v>
      </c>
      <c r="D420" s="1">
        <v>1920</v>
      </c>
      <c r="E420" s="36">
        <v>1068.03</v>
      </c>
      <c r="F420" s="2">
        <v>-27.3</v>
      </c>
      <c r="G420" s="2">
        <v>-2.4900000000000002</v>
      </c>
      <c r="H420" s="2">
        <v>-2.85</v>
      </c>
      <c r="I420" s="36">
        <v>1007.95</v>
      </c>
    </row>
    <row r="421" spans="2:9">
      <c r="B421" s="2" t="s">
        <v>223</v>
      </c>
      <c r="C421" s="1">
        <v>1810</v>
      </c>
      <c r="D421" s="1">
        <v>1983</v>
      </c>
      <c r="E421" s="36">
        <v>1095.33</v>
      </c>
      <c r="F421" s="2">
        <v>-12.12</v>
      </c>
      <c r="G421" s="2">
        <v>-1.0900000000000001</v>
      </c>
      <c r="H421" s="2">
        <v>-1</v>
      </c>
      <c r="I421" s="36">
        <v>1008.06</v>
      </c>
    </row>
    <row r="422" spans="2:9">
      <c r="B422" s="2" t="s">
        <v>224</v>
      </c>
      <c r="C422" s="1">
        <v>1820</v>
      </c>
      <c r="D422" s="1">
        <v>2015</v>
      </c>
      <c r="E422" s="36">
        <v>1107.45</v>
      </c>
      <c r="F422" s="2">
        <v>5.24</v>
      </c>
      <c r="G422" s="2">
        <v>0.48</v>
      </c>
      <c r="H422" s="2">
        <v>-0.21</v>
      </c>
      <c r="I422" s="36">
        <v>1008.1</v>
      </c>
    </row>
    <row r="423" spans="2:9">
      <c r="B423" s="2" t="s">
        <v>225</v>
      </c>
      <c r="C423" s="1">
        <v>1834</v>
      </c>
      <c r="D423" s="1">
        <v>2022</v>
      </c>
      <c r="E423" s="36">
        <v>1102.21</v>
      </c>
      <c r="F423" s="2">
        <v>3.06</v>
      </c>
      <c r="G423" s="2">
        <v>0.28000000000000003</v>
      </c>
      <c r="H423" s="2">
        <v>-0.01</v>
      </c>
      <c r="I423" s="36">
        <v>1008.11</v>
      </c>
    </row>
    <row r="424" spans="2:9">
      <c r="B424" s="2" t="s">
        <v>226</v>
      </c>
      <c r="C424" s="1">
        <v>1856</v>
      </c>
      <c r="D424" s="1">
        <v>2040</v>
      </c>
      <c r="E424" s="36">
        <v>1099.1500000000001</v>
      </c>
      <c r="F424" s="2">
        <v>11.48</v>
      </c>
      <c r="G424" s="2">
        <v>1.06</v>
      </c>
      <c r="H424" s="2">
        <v>0.95</v>
      </c>
      <c r="I424" s="36">
        <v>1008.37</v>
      </c>
    </row>
    <row r="425" spans="2:9">
      <c r="B425" s="2" t="s">
        <v>227</v>
      </c>
      <c r="C425" s="1">
        <v>1866</v>
      </c>
      <c r="D425" s="1">
        <v>2030</v>
      </c>
      <c r="E425" s="36">
        <v>1087.67</v>
      </c>
      <c r="F425" s="2">
        <v>-0.79</v>
      </c>
      <c r="G425" s="2">
        <v>-7.0000000000000007E-2</v>
      </c>
      <c r="H425" s="2">
        <v>-0.13</v>
      </c>
      <c r="I425" s="36">
        <v>1008.48</v>
      </c>
    </row>
    <row r="426" spans="2:9">
      <c r="B426" s="2" t="s">
        <v>228</v>
      </c>
      <c r="C426" s="1">
        <v>1873</v>
      </c>
      <c r="D426" s="1">
        <v>2039</v>
      </c>
      <c r="E426" s="36">
        <v>1088.46</v>
      </c>
      <c r="F426" s="2">
        <v>0.9</v>
      </c>
      <c r="G426" s="2">
        <v>0.08</v>
      </c>
      <c r="H426" s="2">
        <v>0.62</v>
      </c>
      <c r="I426" s="36">
        <v>1008.53</v>
      </c>
    </row>
    <row r="427" spans="2:9">
      <c r="B427" s="2" t="s">
        <v>229</v>
      </c>
      <c r="C427" s="1">
        <v>1881</v>
      </c>
      <c r="D427" s="1">
        <v>2046</v>
      </c>
      <c r="E427" s="36">
        <v>1087.56</v>
      </c>
      <c r="F427" s="2">
        <v>4.43</v>
      </c>
      <c r="G427" s="2">
        <v>0.41</v>
      </c>
      <c r="H427" s="2">
        <v>0.47</v>
      </c>
      <c r="I427" s="36">
        <v>1008.59</v>
      </c>
    </row>
    <row r="428" spans="2:9">
      <c r="B428" s="2" t="s">
        <v>230</v>
      </c>
      <c r="C428" s="1">
        <v>1905</v>
      </c>
      <c r="D428" s="1">
        <v>2063</v>
      </c>
      <c r="E428" s="36">
        <v>1083.1300000000001</v>
      </c>
      <c r="F428" s="2">
        <v>2.96</v>
      </c>
      <c r="G428" s="2">
        <v>0.27</v>
      </c>
      <c r="H428" s="2">
        <v>0.62</v>
      </c>
      <c r="I428" s="36">
        <v>1008.9</v>
      </c>
    </row>
    <row r="429" spans="2:9">
      <c r="B429" s="2" t="s">
        <v>231</v>
      </c>
      <c r="C429" s="1">
        <v>1926</v>
      </c>
      <c r="D429" s="1">
        <v>2081</v>
      </c>
      <c r="E429" s="36">
        <v>1080.17</v>
      </c>
      <c r="F429" s="2">
        <v>11.81</v>
      </c>
      <c r="G429" s="2">
        <v>1.1100000000000001</v>
      </c>
      <c r="H429" s="2">
        <v>1.7</v>
      </c>
      <c r="I429" s="36">
        <v>1008.9</v>
      </c>
    </row>
    <row r="430" spans="2:9">
      <c r="B430" s="2" t="s">
        <v>232</v>
      </c>
      <c r="C430" s="1">
        <v>1937</v>
      </c>
      <c r="D430" s="1">
        <v>2070</v>
      </c>
      <c r="E430" s="36">
        <v>1068.3599999999999</v>
      </c>
      <c r="F430" s="2">
        <v>4.16</v>
      </c>
      <c r="G430" s="2">
        <v>0.39</v>
      </c>
      <c r="H430" s="2">
        <v>0.09</v>
      </c>
      <c r="I430" s="36">
        <v>1009</v>
      </c>
    </row>
    <row r="431" spans="2:9">
      <c r="B431" s="2" t="s">
        <v>233</v>
      </c>
      <c r="C431" s="1">
        <v>1938</v>
      </c>
      <c r="D431" s="1">
        <v>2062</v>
      </c>
      <c r="E431" s="36">
        <v>1064.2</v>
      </c>
      <c r="F431" s="2">
        <v>-10.47</v>
      </c>
      <c r="G431" s="2">
        <v>-0.97</v>
      </c>
      <c r="H431" s="2">
        <v>-0.8</v>
      </c>
      <c r="I431" s="36">
        <v>1009.05</v>
      </c>
    </row>
    <row r="432" spans="2:9">
      <c r="B432" s="2" t="s">
        <v>234</v>
      </c>
      <c r="C432" s="1">
        <v>1949</v>
      </c>
      <c r="D432" s="1">
        <v>2094</v>
      </c>
      <c r="E432" s="36">
        <v>1074.67</v>
      </c>
      <c r="F432" s="2">
        <v>2.2599999999999998</v>
      </c>
      <c r="G432" s="2">
        <v>0.21</v>
      </c>
      <c r="H432" s="2">
        <v>0.34</v>
      </c>
      <c r="I432" s="36">
        <v>1009.27</v>
      </c>
    </row>
    <row r="433" spans="2:9">
      <c r="B433" s="2" t="s">
        <v>235</v>
      </c>
      <c r="C433" s="1">
        <v>1959</v>
      </c>
      <c r="D433" s="1">
        <v>2101</v>
      </c>
      <c r="E433" s="36">
        <v>1072.4100000000001</v>
      </c>
      <c r="F433" s="2">
        <v>-1.04</v>
      </c>
      <c r="G433" s="2">
        <v>-0.1</v>
      </c>
      <c r="H433" s="2">
        <v>-0.42</v>
      </c>
      <c r="I433" s="36">
        <v>1008.33</v>
      </c>
    </row>
    <row r="434" spans="2:9">
      <c r="B434" s="2" t="s">
        <v>236</v>
      </c>
      <c r="C434" s="1">
        <v>1972</v>
      </c>
      <c r="D434" s="1">
        <v>2117</v>
      </c>
      <c r="E434" s="36">
        <v>1073.45</v>
      </c>
      <c r="F434" s="2">
        <v>-0.67</v>
      </c>
      <c r="G434" s="2">
        <v>-0.06</v>
      </c>
      <c r="H434" s="2">
        <v>0.04</v>
      </c>
      <c r="I434" s="36">
        <v>1008.37</v>
      </c>
    </row>
    <row r="435" spans="2:9">
      <c r="B435" s="2" t="s">
        <v>237</v>
      </c>
      <c r="C435" s="1">
        <v>1990</v>
      </c>
      <c r="D435" s="1">
        <v>2138</v>
      </c>
      <c r="E435" s="36">
        <v>1074.1199999999999</v>
      </c>
      <c r="F435" s="2">
        <v>1.83</v>
      </c>
      <c r="G435" s="2">
        <v>0.17</v>
      </c>
      <c r="H435" s="2">
        <v>0.56000000000000005</v>
      </c>
      <c r="I435" s="36">
        <v>1008.41</v>
      </c>
    </row>
    <row r="436" spans="2:9">
      <c r="B436" s="2" t="s">
        <v>238</v>
      </c>
      <c r="C436" s="1">
        <v>2011</v>
      </c>
      <c r="D436" s="1">
        <v>2156</v>
      </c>
      <c r="E436" s="36">
        <v>1072.29</v>
      </c>
      <c r="F436" s="2">
        <v>2.35</v>
      </c>
      <c r="G436" s="2">
        <v>0.22</v>
      </c>
      <c r="H436" s="2">
        <v>0.14000000000000001</v>
      </c>
      <c r="I436" s="36">
        <v>1008.48</v>
      </c>
    </row>
    <row r="437" spans="2:9">
      <c r="B437" s="2" t="s">
        <v>239</v>
      </c>
      <c r="C437" s="1">
        <v>2042</v>
      </c>
      <c r="D437" s="1">
        <v>2185</v>
      </c>
      <c r="E437" s="36">
        <v>1069.94</v>
      </c>
      <c r="F437" s="2">
        <v>20.11</v>
      </c>
      <c r="G437" s="2">
        <v>1.92</v>
      </c>
      <c r="H437" s="2">
        <v>1.91</v>
      </c>
      <c r="I437" s="36">
        <v>1007.39</v>
      </c>
    </row>
    <row r="438" spans="2:9">
      <c r="B438" s="2" t="s">
        <v>240</v>
      </c>
      <c r="C438" s="1">
        <v>2048</v>
      </c>
      <c r="D438" s="1">
        <v>2150</v>
      </c>
      <c r="E438" s="36">
        <v>1049.83</v>
      </c>
      <c r="F438" s="2">
        <v>13.85</v>
      </c>
      <c r="G438" s="2">
        <v>1.34</v>
      </c>
      <c r="H438" s="2">
        <v>1.86</v>
      </c>
      <c r="I438" s="36">
        <v>1007.5</v>
      </c>
    </row>
    <row r="439" spans="2:9">
      <c r="B439" s="2" t="s">
        <v>241</v>
      </c>
      <c r="C439" s="1">
        <v>2050</v>
      </c>
      <c r="D439" s="1">
        <v>2124</v>
      </c>
      <c r="E439" s="36">
        <v>1035.98</v>
      </c>
      <c r="F439" s="2">
        <v>-4.51</v>
      </c>
      <c r="G439" s="2">
        <v>-0.43</v>
      </c>
      <c r="H439" s="2">
        <v>-0.56000000000000005</v>
      </c>
      <c r="I439" s="36">
        <v>1007.52</v>
      </c>
    </row>
    <row r="440" spans="2:9">
      <c r="B440" s="2" t="s">
        <v>242</v>
      </c>
      <c r="C440" s="1">
        <v>2050</v>
      </c>
      <c r="D440" s="1">
        <v>2133</v>
      </c>
      <c r="E440" s="36">
        <v>1040.49</v>
      </c>
      <c r="F440" s="2">
        <v>7.11</v>
      </c>
      <c r="G440" s="2">
        <v>0.69</v>
      </c>
      <c r="H440" s="2">
        <v>0.8</v>
      </c>
      <c r="I440" s="36">
        <v>1007.56</v>
      </c>
    </row>
    <row r="441" spans="2:9">
      <c r="B441" s="2" t="s">
        <v>243</v>
      </c>
      <c r="C441" s="1">
        <v>2050</v>
      </c>
      <c r="D441" s="1">
        <v>2118</v>
      </c>
      <c r="E441" s="36">
        <v>1033.3800000000001</v>
      </c>
      <c r="F441" s="2">
        <v>-3.13</v>
      </c>
      <c r="G441" s="2">
        <v>-0.3</v>
      </c>
      <c r="H441" s="2">
        <v>-0.49</v>
      </c>
      <c r="I441" s="36">
        <v>1007.6</v>
      </c>
    </row>
    <row r="442" spans="2:9">
      <c r="B442" s="2" t="s">
        <v>244</v>
      </c>
      <c r="C442" s="1">
        <v>2050</v>
      </c>
      <c r="D442" s="1">
        <v>2124</v>
      </c>
      <c r="E442" s="36">
        <v>1036.51</v>
      </c>
      <c r="F442" s="2">
        <v>-3.78</v>
      </c>
      <c r="G442" s="2">
        <v>-0.36</v>
      </c>
      <c r="H442" s="2">
        <v>-0.68</v>
      </c>
      <c r="I442" s="36">
        <v>1007.75</v>
      </c>
    </row>
    <row r="443" spans="2:9">
      <c r="B443" s="2" t="s">
        <v>245</v>
      </c>
      <c r="C443" s="1">
        <v>2055</v>
      </c>
      <c r="D443" s="1">
        <v>2137</v>
      </c>
      <c r="E443" s="36">
        <v>1040.29</v>
      </c>
      <c r="F443" s="2">
        <v>0.78</v>
      </c>
      <c r="G443" s="2">
        <v>0.08</v>
      </c>
      <c r="H443" s="2">
        <v>-0.56000000000000005</v>
      </c>
      <c r="I443" s="36">
        <v>1007.94</v>
      </c>
    </row>
    <row r="444" spans="2:9">
      <c r="B444" s="2" t="s">
        <v>246</v>
      </c>
      <c r="C444" s="1">
        <v>2059</v>
      </c>
      <c r="D444" s="1">
        <v>2141</v>
      </c>
      <c r="E444" s="36">
        <v>1039.51</v>
      </c>
      <c r="F444" s="2">
        <v>14.07</v>
      </c>
      <c r="G444" s="2">
        <v>1.37</v>
      </c>
      <c r="H444" s="2">
        <v>1.49</v>
      </c>
      <c r="I444" s="36">
        <v>1007.97</v>
      </c>
    </row>
    <row r="445" spans="2:9">
      <c r="B445" s="2" t="s">
        <v>247</v>
      </c>
      <c r="C445" s="1">
        <v>2062</v>
      </c>
      <c r="D445" s="1">
        <v>2115</v>
      </c>
      <c r="E445" s="36">
        <v>1025.44</v>
      </c>
      <c r="F445" s="2">
        <v>-0.62</v>
      </c>
      <c r="G445" s="2">
        <v>-0.06</v>
      </c>
      <c r="H445" s="2">
        <v>0</v>
      </c>
      <c r="I445" s="36">
        <v>1008.02</v>
      </c>
    </row>
    <row r="446" spans="2:9">
      <c r="B446" s="2" t="s">
        <v>248</v>
      </c>
      <c r="C446" s="1">
        <v>2059</v>
      </c>
      <c r="D446" s="1">
        <v>2113</v>
      </c>
      <c r="E446" s="36">
        <v>1026.06</v>
      </c>
      <c r="F446" s="2">
        <v>-1.69</v>
      </c>
      <c r="G446" s="2">
        <v>-0.16</v>
      </c>
      <c r="H446" s="2">
        <v>0.23</v>
      </c>
      <c r="I446" s="36">
        <v>1008.07</v>
      </c>
    </row>
    <row r="447" spans="2:9">
      <c r="B447" s="2" t="s">
        <v>249</v>
      </c>
      <c r="C447" s="1">
        <v>2061</v>
      </c>
      <c r="D447" s="1">
        <v>2118</v>
      </c>
      <c r="E447" s="36">
        <v>1027.75</v>
      </c>
      <c r="F447" s="2">
        <v>-14.97</v>
      </c>
      <c r="G447" s="2">
        <v>-1.44</v>
      </c>
      <c r="H447" s="2">
        <v>-1.1399999999999999</v>
      </c>
      <c r="I447" s="36">
        <v>1008.12</v>
      </c>
    </row>
    <row r="448" spans="2:9">
      <c r="B448" s="2" t="s">
        <v>250</v>
      </c>
      <c r="C448" s="1">
        <v>2062</v>
      </c>
      <c r="D448" s="1">
        <v>2151</v>
      </c>
      <c r="E448" s="36">
        <v>1042.72</v>
      </c>
      <c r="F448" s="2">
        <v>0.96</v>
      </c>
      <c r="G448" s="2">
        <v>0.09</v>
      </c>
      <c r="H448" s="2">
        <v>0.64</v>
      </c>
      <c r="I448" s="36">
        <v>1008.25</v>
      </c>
    </row>
    <row r="449" spans="2:9">
      <c r="B449" s="2" t="s">
        <v>251</v>
      </c>
      <c r="C449" s="1">
        <v>2065</v>
      </c>
      <c r="D449" s="1">
        <v>2151</v>
      </c>
      <c r="E449" s="36">
        <v>1041.76</v>
      </c>
      <c r="F449" s="2">
        <v>-2.68</v>
      </c>
      <c r="G449" s="2">
        <v>-0.26</v>
      </c>
      <c r="H449" s="2">
        <v>-0.35</v>
      </c>
      <c r="I449" s="36">
        <v>1008.29</v>
      </c>
    </row>
    <row r="450" spans="2:9">
      <c r="B450" s="2" t="s">
        <v>252</v>
      </c>
      <c r="C450" s="1">
        <v>2070</v>
      </c>
      <c r="D450" s="1">
        <v>2162</v>
      </c>
      <c r="E450" s="36">
        <v>1044.44</v>
      </c>
      <c r="F450" s="2">
        <v>1.79</v>
      </c>
      <c r="G450" s="2">
        <v>0.17</v>
      </c>
      <c r="H450" s="2">
        <v>0.28000000000000003</v>
      </c>
      <c r="I450" s="36">
        <v>1008.22</v>
      </c>
    </row>
    <row r="451" spans="2:9">
      <c r="B451" s="2" t="s">
        <v>253</v>
      </c>
      <c r="C451" s="1">
        <v>2074</v>
      </c>
      <c r="D451" s="1">
        <v>2163</v>
      </c>
      <c r="E451" s="36">
        <v>1042.6500000000001</v>
      </c>
      <c r="F451" s="2">
        <v>-1.98</v>
      </c>
      <c r="G451" s="2">
        <v>-0.19</v>
      </c>
      <c r="H451" s="2">
        <v>-0.02</v>
      </c>
      <c r="I451" s="36">
        <v>1008.26</v>
      </c>
    </row>
    <row r="452" spans="2:9">
      <c r="B452" s="2" t="s">
        <v>254</v>
      </c>
      <c r="C452" s="1">
        <v>2077</v>
      </c>
      <c r="D452" s="1">
        <v>2170</v>
      </c>
      <c r="E452" s="36">
        <v>1044.6300000000001</v>
      </c>
      <c r="F452" s="2">
        <v>14.94</v>
      </c>
      <c r="G452" s="2">
        <v>1.45</v>
      </c>
      <c r="H452" s="2">
        <v>1.33</v>
      </c>
      <c r="I452" s="36">
        <v>1008.31</v>
      </c>
    </row>
    <row r="453" spans="2:9">
      <c r="B453" s="2" t="s">
        <v>255</v>
      </c>
      <c r="C453" s="1">
        <v>2080</v>
      </c>
      <c r="D453" s="1">
        <v>2142</v>
      </c>
      <c r="E453" s="36">
        <v>1029.69</v>
      </c>
      <c r="F453" s="2">
        <v>6.03</v>
      </c>
      <c r="G453" s="2">
        <v>0.59</v>
      </c>
      <c r="H453" s="2">
        <v>1.02</v>
      </c>
      <c r="I453" s="36">
        <v>1008.43</v>
      </c>
    </row>
    <row r="454" spans="2:9">
      <c r="B454" s="2" t="s">
        <v>256</v>
      </c>
      <c r="C454" s="1">
        <v>2077</v>
      </c>
      <c r="D454" s="1">
        <v>2126</v>
      </c>
      <c r="E454" s="36">
        <v>1023.66</v>
      </c>
      <c r="F454" s="2">
        <v>-11.93</v>
      </c>
      <c r="G454" s="2">
        <v>-1.1499999999999999</v>
      </c>
      <c r="H454" s="2">
        <v>-1.63</v>
      </c>
      <c r="I454" s="36">
        <v>1008.47</v>
      </c>
    </row>
    <row r="455" spans="2:9">
      <c r="B455" s="2" t="s">
        <v>257</v>
      </c>
      <c r="C455" s="1">
        <v>2078</v>
      </c>
      <c r="D455" s="1">
        <v>2152</v>
      </c>
      <c r="E455" s="36">
        <v>1035.5899999999999</v>
      </c>
      <c r="F455" s="2">
        <v>3.9</v>
      </c>
      <c r="G455" s="2">
        <v>0.38</v>
      </c>
      <c r="H455" s="2">
        <v>-0.14000000000000001</v>
      </c>
      <c r="I455" s="36">
        <v>1008.52</v>
      </c>
    </row>
    <row r="456" spans="2:9">
      <c r="B456" s="2" t="s">
        <v>258</v>
      </c>
      <c r="C456" s="1">
        <v>2074</v>
      </c>
      <c r="D456" s="1">
        <v>2140</v>
      </c>
      <c r="E456" s="36">
        <v>1031.69</v>
      </c>
      <c r="F456" s="2">
        <v>-7.53</v>
      </c>
      <c r="G456" s="2">
        <v>-0.72</v>
      </c>
      <c r="H456" s="2">
        <v>-0.7</v>
      </c>
      <c r="I456" s="36">
        <v>1008.56</v>
      </c>
    </row>
    <row r="457" spans="2:9">
      <c r="B457" s="2" t="s">
        <v>259</v>
      </c>
      <c r="C457" s="1">
        <v>2066</v>
      </c>
      <c r="D457" s="1">
        <v>2147</v>
      </c>
      <c r="E457" s="36">
        <v>1039.22</v>
      </c>
      <c r="F457" s="2">
        <v>-7.21</v>
      </c>
      <c r="G457" s="2">
        <v>-0.69</v>
      </c>
      <c r="H457" s="2">
        <v>-0.64</v>
      </c>
      <c r="I457" s="36">
        <v>1008.61</v>
      </c>
    </row>
    <row r="458" spans="2:9">
      <c r="B458" s="2" t="s">
        <v>260</v>
      </c>
      <c r="C458" s="1">
        <v>2070</v>
      </c>
      <c r="D458" s="1">
        <v>2166</v>
      </c>
      <c r="E458" s="36">
        <v>1046.43</v>
      </c>
      <c r="F458" s="2">
        <v>-14.22</v>
      </c>
      <c r="G458" s="2">
        <v>-1.34</v>
      </c>
      <c r="H458" s="2">
        <v>-0.94</v>
      </c>
      <c r="I458" s="36">
        <v>1008.74</v>
      </c>
    </row>
    <row r="459" spans="2:9">
      <c r="B459" s="2" t="s">
        <v>261</v>
      </c>
      <c r="C459" s="1">
        <v>2079</v>
      </c>
      <c r="D459" s="1">
        <v>2205</v>
      </c>
      <c r="E459" s="36">
        <v>1060.6500000000001</v>
      </c>
      <c r="F459" s="2">
        <v>-17.72</v>
      </c>
      <c r="G459" s="2">
        <v>-1.64</v>
      </c>
      <c r="H459" s="2">
        <v>-1.66</v>
      </c>
      <c r="I459" s="36">
        <v>1008.78</v>
      </c>
    </row>
    <row r="460" spans="2:9">
      <c r="B460" s="2" t="s">
        <v>262</v>
      </c>
      <c r="C460" s="1">
        <v>2083</v>
      </c>
      <c r="D460" s="1">
        <v>2246</v>
      </c>
      <c r="E460" s="36">
        <v>1078.3699999999999</v>
      </c>
      <c r="F460" s="2">
        <v>-7.83</v>
      </c>
      <c r="G460" s="2">
        <v>-0.72</v>
      </c>
      <c r="H460" s="2">
        <v>0.04</v>
      </c>
      <c r="I460" s="36">
        <v>1008.82</v>
      </c>
    </row>
    <row r="461" spans="2:9">
      <c r="B461" s="2" t="s">
        <v>263</v>
      </c>
      <c r="C461" s="1">
        <v>2096</v>
      </c>
      <c r="D461" s="1">
        <v>2276</v>
      </c>
      <c r="E461" s="36">
        <v>1086.2</v>
      </c>
      <c r="F461" s="2">
        <v>-0.2</v>
      </c>
      <c r="G461" s="2">
        <v>-0.02</v>
      </c>
      <c r="H461" s="2">
        <v>0</v>
      </c>
      <c r="I461" s="36">
        <v>1008.86</v>
      </c>
    </row>
    <row r="462" spans="2:9">
      <c r="B462" s="2" t="s">
        <v>264</v>
      </c>
      <c r="C462" s="1">
        <v>2094</v>
      </c>
      <c r="D462" s="1">
        <v>2275</v>
      </c>
      <c r="E462" s="36">
        <v>1086.4000000000001</v>
      </c>
      <c r="F462" s="2">
        <v>10.56</v>
      </c>
      <c r="G462" s="2">
        <v>0.98</v>
      </c>
      <c r="H462" s="2">
        <v>0.32</v>
      </c>
      <c r="I462" s="36">
        <v>1009.06</v>
      </c>
    </row>
    <row r="463" spans="2:9">
      <c r="B463" s="2" t="s">
        <v>265</v>
      </c>
      <c r="C463" s="1">
        <v>2097</v>
      </c>
      <c r="D463" s="1">
        <v>2256</v>
      </c>
      <c r="E463" s="36">
        <v>1075.8399999999999</v>
      </c>
      <c r="F463" s="2">
        <v>8.07</v>
      </c>
      <c r="G463" s="2">
        <v>0.76</v>
      </c>
      <c r="H463" s="2">
        <v>-1.41</v>
      </c>
      <c r="I463" s="36">
        <v>1009.1</v>
      </c>
    </row>
    <row r="464" spans="2:9">
      <c r="B464" s="2" t="s">
        <v>266</v>
      </c>
      <c r="C464" s="1">
        <v>2102</v>
      </c>
      <c r="D464" s="1">
        <v>2245</v>
      </c>
      <c r="E464" s="36">
        <v>1067.77</v>
      </c>
      <c r="F464" s="2">
        <v>-3.41</v>
      </c>
      <c r="G464" s="2">
        <v>-0.32</v>
      </c>
      <c r="H464" s="2">
        <v>0.01</v>
      </c>
      <c r="I464" s="36">
        <v>991.1</v>
      </c>
    </row>
    <row r="465" spans="2:9">
      <c r="B465" s="2" t="s">
        <v>267</v>
      </c>
      <c r="C465" s="1">
        <v>2107</v>
      </c>
      <c r="D465" s="1">
        <v>2257</v>
      </c>
      <c r="E465" s="36">
        <v>1071.18</v>
      </c>
      <c r="F465" s="2">
        <v>3.12</v>
      </c>
      <c r="G465" s="2">
        <v>0.28999999999999998</v>
      </c>
      <c r="H465" s="2">
        <v>-0.21</v>
      </c>
      <c r="I465" s="36">
        <v>991.15</v>
      </c>
    </row>
    <row r="466" spans="2:9">
      <c r="B466" s="2" t="s">
        <v>268</v>
      </c>
      <c r="C466" s="1">
        <v>2113</v>
      </c>
      <c r="D466" s="1">
        <v>2257</v>
      </c>
      <c r="E466" s="36">
        <v>1068.06</v>
      </c>
      <c r="F466" s="2">
        <v>-7.94</v>
      </c>
      <c r="G466" s="2">
        <v>-0.74</v>
      </c>
      <c r="H466" s="2">
        <v>-0.81</v>
      </c>
      <c r="I466" s="36">
        <v>991.34</v>
      </c>
    </row>
    <row r="467" spans="2:9">
      <c r="B467" s="2" t="s">
        <v>269</v>
      </c>
      <c r="C467" s="1">
        <v>2132</v>
      </c>
      <c r="D467" s="1">
        <v>2294</v>
      </c>
      <c r="E467" s="36">
        <v>1076</v>
      </c>
      <c r="F467" s="2">
        <v>7.22</v>
      </c>
      <c r="G467" s="2">
        <v>0.68</v>
      </c>
      <c r="H467" s="2">
        <v>0.91</v>
      </c>
      <c r="I467" s="36">
        <v>991.39</v>
      </c>
    </row>
    <row r="468" spans="2:9">
      <c r="B468" s="2" t="s">
        <v>270</v>
      </c>
      <c r="C468" s="1">
        <v>2144</v>
      </c>
      <c r="D468" s="1">
        <v>2291</v>
      </c>
      <c r="E468" s="36">
        <v>1068.78</v>
      </c>
      <c r="F468" s="2">
        <v>-5.46</v>
      </c>
      <c r="G468" s="2">
        <v>-0.51</v>
      </c>
      <c r="H468" s="2">
        <v>-0.4</v>
      </c>
      <c r="I468" s="36">
        <v>991.44</v>
      </c>
    </row>
    <row r="469" spans="2:9">
      <c r="B469" s="2" t="s">
        <v>271</v>
      </c>
      <c r="C469" s="1">
        <v>2155</v>
      </c>
      <c r="D469" s="1">
        <v>2315</v>
      </c>
      <c r="E469" s="36">
        <v>1074.24</v>
      </c>
      <c r="F469" s="2">
        <v>6.65</v>
      </c>
      <c r="G469" s="2">
        <v>0.62</v>
      </c>
      <c r="H469" s="2">
        <v>1.33</v>
      </c>
      <c r="I469" s="36">
        <v>991.48</v>
      </c>
    </row>
    <row r="470" spans="2:9">
      <c r="B470" s="2" t="s">
        <v>272</v>
      </c>
      <c r="C470" s="1">
        <v>2165</v>
      </c>
      <c r="D470" s="1">
        <v>2311</v>
      </c>
      <c r="E470" s="36">
        <v>1067.5899999999999</v>
      </c>
      <c r="F470" s="2">
        <v>1.61</v>
      </c>
      <c r="G470" s="2">
        <v>0.15</v>
      </c>
      <c r="H470" s="2">
        <v>0.18</v>
      </c>
      <c r="I470" s="36">
        <v>991.53</v>
      </c>
    </row>
    <row r="471" spans="2:9">
      <c r="B471" s="2" t="s">
        <v>273</v>
      </c>
      <c r="C471" s="1">
        <v>2168</v>
      </c>
      <c r="D471" s="1">
        <v>2311</v>
      </c>
      <c r="E471" s="36">
        <v>1065.98</v>
      </c>
      <c r="F471" s="2">
        <v>21.81</v>
      </c>
      <c r="G471" s="2">
        <v>2.09</v>
      </c>
      <c r="H471" s="2">
        <v>2.83</v>
      </c>
      <c r="I471" s="36">
        <v>991.67</v>
      </c>
    </row>
    <row r="472" spans="2:9">
      <c r="B472" s="2" t="s">
        <v>274</v>
      </c>
      <c r="C472" s="1">
        <v>2169</v>
      </c>
      <c r="D472" s="1">
        <v>2265</v>
      </c>
      <c r="E472" s="36">
        <v>1044.17</v>
      </c>
      <c r="F472" s="2">
        <v>5.2</v>
      </c>
      <c r="G472" s="2">
        <v>0.5</v>
      </c>
      <c r="H472" s="2">
        <v>0.23</v>
      </c>
      <c r="I472" s="36">
        <v>991.72</v>
      </c>
    </row>
    <row r="473" spans="2:9">
      <c r="B473" s="2" t="s">
        <v>275</v>
      </c>
      <c r="C473" s="1">
        <v>2170</v>
      </c>
      <c r="D473" s="1">
        <v>2255</v>
      </c>
      <c r="E473" s="36">
        <v>1038.97</v>
      </c>
      <c r="F473" s="2">
        <v>-8.0399999999999991</v>
      </c>
      <c r="G473" s="2">
        <v>-0.77</v>
      </c>
      <c r="H473" s="2">
        <v>-0.06</v>
      </c>
      <c r="I473" s="36">
        <v>991.76</v>
      </c>
    </row>
    <row r="474" spans="2:9">
      <c r="B474" s="2" t="s">
        <v>276</v>
      </c>
      <c r="C474" s="1">
        <v>2170</v>
      </c>
      <c r="D474" s="1">
        <v>2273</v>
      </c>
      <c r="E474" s="36">
        <v>1047.01</v>
      </c>
      <c r="F474" s="2">
        <v>0.85</v>
      </c>
      <c r="G474" s="2">
        <v>0.08</v>
      </c>
      <c r="H474" s="2">
        <v>-0.13</v>
      </c>
      <c r="I474" s="36">
        <v>991.81</v>
      </c>
    </row>
    <row r="475" spans="2:9">
      <c r="B475" s="2" t="s">
        <v>277</v>
      </c>
      <c r="C475" s="1">
        <v>2170</v>
      </c>
      <c r="D475" s="1">
        <v>2270</v>
      </c>
      <c r="E475" s="36">
        <v>1046.1600000000001</v>
      </c>
      <c r="F475" s="2">
        <v>-11.11</v>
      </c>
      <c r="G475" s="2">
        <v>-1.05</v>
      </c>
      <c r="H475" s="2">
        <v>-1.0900000000000001</v>
      </c>
      <c r="I475" s="36">
        <v>991.85</v>
      </c>
    </row>
    <row r="476" spans="2:9">
      <c r="B476" s="2" t="s">
        <v>278</v>
      </c>
      <c r="C476" s="1">
        <v>2171</v>
      </c>
      <c r="D476" s="1">
        <v>2295</v>
      </c>
      <c r="E476" s="36">
        <v>1057.27</v>
      </c>
      <c r="F476" s="2">
        <v>-1.53</v>
      </c>
      <c r="G476" s="2">
        <v>-0.14000000000000001</v>
      </c>
      <c r="H476" s="2">
        <v>-0.59</v>
      </c>
      <c r="I476" s="36">
        <v>991.99</v>
      </c>
    </row>
    <row r="477" spans="2:9">
      <c r="B477" s="2" t="s">
        <v>279</v>
      </c>
      <c r="C477" s="1">
        <v>2172</v>
      </c>
      <c r="D477" s="1">
        <v>2300</v>
      </c>
      <c r="E477" s="36">
        <v>1058.8</v>
      </c>
      <c r="F477" s="2">
        <v>-5.91</v>
      </c>
      <c r="G477" s="2">
        <v>-0.56000000000000005</v>
      </c>
      <c r="H477" s="2">
        <v>-0.55000000000000004</v>
      </c>
      <c r="I477" s="36">
        <v>992.03</v>
      </c>
    </row>
    <row r="478" spans="2:9">
      <c r="B478" s="2" t="s">
        <v>280</v>
      </c>
      <c r="C478" s="1">
        <v>2171</v>
      </c>
      <c r="D478" s="1">
        <v>2312</v>
      </c>
      <c r="E478" s="36">
        <v>1064.71</v>
      </c>
      <c r="F478" s="2">
        <v>-7.08</v>
      </c>
      <c r="G478" s="2">
        <v>-0.66</v>
      </c>
      <c r="H478" s="2">
        <v>-0.72</v>
      </c>
      <c r="I478" s="36">
        <v>992.07</v>
      </c>
    </row>
    <row r="479" spans="2:9">
      <c r="B479" s="2" t="s">
        <v>281</v>
      </c>
      <c r="C479" s="1">
        <v>2167</v>
      </c>
      <c r="D479" s="1">
        <v>2323</v>
      </c>
      <c r="E479" s="36">
        <v>1071.79</v>
      </c>
      <c r="F479" s="2">
        <v>-4.7699999999999996</v>
      </c>
      <c r="G479" s="2">
        <v>-0.44</v>
      </c>
      <c r="H479" s="2">
        <v>-0.52</v>
      </c>
      <c r="I479" s="36">
        <v>992.12</v>
      </c>
    </row>
    <row r="480" spans="2:9">
      <c r="B480" s="2" t="s">
        <v>282</v>
      </c>
      <c r="C480" s="1">
        <v>2171</v>
      </c>
      <c r="D480" s="1">
        <v>2337</v>
      </c>
      <c r="E480" s="36">
        <v>1076.56</v>
      </c>
      <c r="F480" s="2">
        <v>-0.41</v>
      </c>
      <c r="G480" s="2">
        <v>-0.04</v>
      </c>
      <c r="H480" s="2">
        <v>0.56000000000000005</v>
      </c>
      <c r="I480" s="36">
        <v>992.16</v>
      </c>
    </row>
    <row r="481" spans="2:9">
      <c r="B481" s="2" t="s">
        <v>283</v>
      </c>
      <c r="C481" s="1">
        <v>2184</v>
      </c>
      <c r="D481" s="1">
        <v>2352</v>
      </c>
      <c r="E481" s="36">
        <v>1076.97</v>
      </c>
      <c r="F481" s="2">
        <v>7.14</v>
      </c>
      <c r="G481" s="2">
        <v>0.67</v>
      </c>
      <c r="H481" s="2">
        <v>0.49</v>
      </c>
      <c r="I481" s="36">
        <v>992.3</v>
      </c>
    </row>
    <row r="482" spans="2:9">
      <c r="B482" s="2" t="s">
        <v>284</v>
      </c>
      <c r="C482" s="1">
        <v>2186</v>
      </c>
      <c r="D482" s="1">
        <v>2338</v>
      </c>
      <c r="E482" s="36">
        <v>1069.83</v>
      </c>
      <c r="F482" s="2">
        <v>10.8</v>
      </c>
      <c r="G482" s="2">
        <v>1.02</v>
      </c>
      <c r="H482" s="2">
        <v>0.62</v>
      </c>
      <c r="I482" s="36">
        <v>992.35</v>
      </c>
    </row>
    <row r="483" spans="2:9">
      <c r="B483" s="2" t="s">
        <v>285</v>
      </c>
      <c r="C483" s="1">
        <v>2187</v>
      </c>
      <c r="D483" s="1">
        <v>2317</v>
      </c>
      <c r="E483" s="36">
        <v>1059.03</v>
      </c>
      <c r="F483" s="2">
        <v>-4.6100000000000003</v>
      </c>
      <c r="G483" s="2">
        <v>-0.43</v>
      </c>
      <c r="H483" s="2">
        <v>-0.67</v>
      </c>
      <c r="I483" s="36">
        <v>992.39</v>
      </c>
    </row>
    <row r="484" spans="2:9">
      <c r="B484" s="2" t="s">
        <v>286</v>
      </c>
      <c r="C484" s="1">
        <v>2186</v>
      </c>
      <c r="D484" s="1">
        <v>2325</v>
      </c>
      <c r="E484" s="36">
        <v>1063.6400000000001</v>
      </c>
      <c r="F484" s="2">
        <v>-0.78</v>
      </c>
      <c r="G484" s="2">
        <v>-7.0000000000000007E-2</v>
      </c>
      <c r="H484" s="2">
        <v>0.32</v>
      </c>
      <c r="I484" s="36">
        <v>992.44</v>
      </c>
    </row>
    <row r="485" spans="2:9">
      <c r="B485" s="2" t="s">
        <v>287</v>
      </c>
      <c r="C485" s="1">
        <v>2194</v>
      </c>
      <c r="D485" s="1">
        <v>2335</v>
      </c>
      <c r="E485" s="36">
        <v>1064.42</v>
      </c>
      <c r="F485" s="2">
        <v>2.48</v>
      </c>
      <c r="G485" s="2">
        <v>0.23</v>
      </c>
      <c r="H485" s="2">
        <v>-0.17</v>
      </c>
      <c r="I485" s="36">
        <v>992.49</v>
      </c>
    </row>
    <row r="486" spans="2:9">
      <c r="B486" s="2" t="s">
        <v>288</v>
      </c>
      <c r="C486" s="1">
        <v>2197</v>
      </c>
      <c r="D486" s="1">
        <v>2333</v>
      </c>
      <c r="E486" s="36">
        <v>1061.94</v>
      </c>
      <c r="F486" s="2">
        <v>2.92</v>
      </c>
      <c r="G486" s="2">
        <v>0.28000000000000003</v>
      </c>
      <c r="H486" s="2">
        <v>-0.63</v>
      </c>
      <c r="I486" s="36">
        <v>992.64</v>
      </c>
    </row>
    <row r="487" spans="2:9">
      <c r="B487" s="2" t="s">
        <v>289</v>
      </c>
      <c r="C487" s="1">
        <v>2200</v>
      </c>
      <c r="D487" s="1">
        <v>2330</v>
      </c>
      <c r="E487" s="36">
        <v>1059.02</v>
      </c>
      <c r="F487" s="2">
        <v>10.38</v>
      </c>
      <c r="G487" s="2">
        <v>0.99</v>
      </c>
      <c r="H487" s="2">
        <v>0.83</v>
      </c>
      <c r="I487" s="36">
        <v>992.68</v>
      </c>
    </row>
    <row r="488" spans="2:9">
      <c r="B488" s="2" t="s">
        <v>290</v>
      </c>
      <c r="C488" s="1">
        <v>2203</v>
      </c>
      <c r="D488" s="1">
        <v>2310</v>
      </c>
      <c r="E488" s="36">
        <v>1048.6400000000001</v>
      </c>
      <c r="F488" s="2">
        <v>2.88</v>
      </c>
      <c r="G488" s="2">
        <v>0.28000000000000003</v>
      </c>
      <c r="H488" s="2">
        <v>0.37</v>
      </c>
      <c r="I488" s="36">
        <v>992.79</v>
      </c>
    </row>
    <row r="489" spans="2:9">
      <c r="B489" s="2" t="s">
        <v>291</v>
      </c>
      <c r="C489" s="1">
        <v>2203</v>
      </c>
      <c r="D489" s="1">
        <v>2303</v>
      </c>
      <c r="E489" s="36">
        <v>1045.76</v>
      </c>
      <c r="F489" s="2">
        <v>-8.66</v>
      </c>
      <c r="G489" s="2">
        <v>-0.82</v>
      </c>
      <c r="H489" s="2">
        <v>-0.6</v>
      </c>
      <c r="I489" s="36">
        <v>992.83</v>
      </c>
    </row>
    <row r="490" spans="2:9">
      <c r="B490" s="2" t="s">
        <v>292</v>
      </c>
      <c r="C490" s="1">
        <v>2205</v>
      </c>
      <c r="D490" s="1">
        <v>2325</v>
      </c>
      <c r="E490" s="36">
        <v>1054.42</v>
      </c>
      <c r="F490" s="2">
        <v>6.21</v>
      </c>
      <c r="G490" s="2">
        <v>0.59</v>
      </c>
      <c r="H490" s="2">
        <v>0.28000000000000003</v>
      </c>
      <c r="I490" s="36">
        <v>992.88</v>
      </c>
    </row>
    <row r="491" spans="2:9">
      <c r="B491" s="2" t="s">
        <v>293</v>
      </c>
      <c r="C491" s="1">
        <v>2214</v>
      </c>
      <c r="D491" s="1">
        <v>2320</v>
      </c>
      <c r="E491" s="36">
        <v>1048.21</v>
      </c>
      <c r="F491" s="2">
        <v>1.83</v>
      </c>
      <c r="G491" s="2">
        <v>0.17</v>
      </c>
      <c r="H491" s="2">
        <v>0.14000000000000001</v>
      </c>
      <c r="I491" s="36">
        <v>993.02</v>
      </c>
    </row>
    <row r="492" spans="2:9">
      <c r="B492" s="2" t="s">
        <v>294</v>
      </c>
      <c r="C492" s="1">
        <v>2216</v>
      </c>
      <c r="D492" s="1">
        <v>2319</v>
      </c>
      <c r="E492" s="36">
        <v>1046.3800000000001</v>
      </c>
      <c r="F492" s="2">
        <v>0.8</v>
      </c>
      <c r="G492" s="2">
        <v>0.08</v>
      </c>
      <c r="H492" s="2">
        <v>0.31</v>
      </c>
      <c r="I492" s="36">
        <v>993.06</v>
      </c>
    </row>
    <row r="493" spans="2:9">
      <c r="B493" s="2" t="s">
        <v>295</v>
      </c>
      <c r="C493" s="1">
        <v>2226</v>
      </c>
      <c r="D493" s="1">
        <v>2327</v>
      </c>
      <c r="E493" s="36">
        <v>1045.58</v>
      </c>
      <c r="F493" s="2">
        <v>6.29</v>
      </c>
      <c r="G493" s="2">
        <v>0.61</v>
      </c>
      <c r="H493" s="2">
        <v>0.73</v>
      </c>
      <c r="I493" s="36">
        <v>993.11</v>
      </c>
    </row>
    <row r="494" spans="2:9">
      <c r="B494" s="2" t="s">
        <v>296</v>
      </c>
      <c r="C494" s="1">
        <v>2219</v>
      </c>
      <c r="D494" s="1">
        <v>2306</v>
      </c>
      <c r="E494" s="36">
        <v>1039.29</v>
      </c>
      <c r="F494" s="2">
        <v>-1.81</v>
      </c>
      <c r="G494" s="2">
        <v>-0.17</v>
      </c>
      <c r="H494" s="2">
        <v>0.17</v>
      </c>
      <c r="I494" s="36">
        <v>993.15</v>
      </c>
    </row>
    <row r="495" spans="2:9">
      <c r="B495" s="2" t="s">
        <v>297</v>
      </c>
      <c r="C495" s="1">
        <v>2221</v>
      </c>
      <c r="D495" s="1">
        <v>2312</v>
      </c>
      <c r="E495" s="36">
        <v>1041.0999999999999</v>
      </c>
      <c r="F495" s="2">
        <v>-1.64</v>
      </c>
      <c r="G495" s="2">
        <v>-0.16</v>
      </c>
      <c r="H495" s="2">
        <v>-0.12</v>
      </c>
      <c r="I495" s="36">
        <v>993.2</v>
      </c>
    </row>
    <row r="496" spans="2:9">
      <c r="B496" s="2" t="s">
        <v>298</v>
      </c>
      <c r="C496" s="1">
        <v>2225</v>
      </c>
      <c r="D496" s="1">
        <v>2320</v>
      </c>
      <c r="E496" s="36">
        <v>1042.74</v>
      </c>
      <c r="F496" s="2">
        <v>10.83</v>
      </c>
      <c r="G496" s="2">
        <v>1.05</v>
      </c>
      <c r="H496" s="2">
        <v>1.34</v>
      </c>
      <c r="I496" s="36">
        <v>993.34</v>
      </c>
    </row>
    <row r="497" spans="2:9">
      <c r="B497" s="2" t="s">
        <v>299</v>
      </c>
      <c r="C497" s="1">
        <v>2231</v>
      </c>
      <c r="D497" s="1">
        <v>2302</v>
      </c>
      <c r="E497" s="36">
        <v>1031.9100000000001</v>
      </c>
      <c r="F497" s="2">
        <v>-8.56</v>
      </c>
      <c r="G497" s="2">
        <v>-0.82</v>
      </c>
      <c r="H497" s="2">
        <v>-0.24</v>
      </c>
      <c r="I497" s="36">
        <v>993.38</v>
      </c>
    </row>
    <row r="498" spans="2:9">
      <c r="B498" s="2" t="s">
        <v>300</v>
      </c>
      <c r="C498" s="1">
        <v>2235</v>
      </c>
      <c r="D498" s="1">
        <v>2325</v>
      </c>
      <c r="E498" s="36">
        <v>1040.47</v>
      </c>
      <c r="F498" s="2">
        <v>5.84</v>
      </c>
      <c r="G498" s="2">
        <v>0.56000000000000005</v>
      </c>
      <c r="H498" s="2">
        <v>0.94</v>
      </c>
      <c r="I498" s="36">
        <v>993.43</v>
      </c>
    </row>
    <row r="499" spans="2:9">
      <c r="B499" s="2" t="s">
        <v>301</v>
      </c>
      <c r="C499" s="1">
        <v>2233</v>
      </c>
      <c r="D499" s="1">
        <v>2310</v>
      </c>
      <c r="E499" s="36">
        <v>1034.6300000000001</v>
      </c>
      <c r="F499" s="2">
        <v>-3.18</v>
      </c>
      <c r="G499" s="2">
        <v>-0.31</v>
      </c>
      <c r="H499" s="2">
        <v>-0.5</v>
      </c>
      <c r="I499" s="36">
        <v>993.47</v>
      </c>
    </row>
    <row r="500" spans="2:9">
      <c r="B500" s="2" t="s">
        <v>302</v>
      </c>
      <c r="C500" s="1">
        <v>2237</v>
      </c>
      <c r="D500" s="1">
        <v>2322</v>
      </c>
      <c r="E500" s="36">
        <v>1037.81</v>
      </c>
      <c r="F500" s="2">
        <v>1.31</v>
      </c>
      <c r="G500" s="2">
        <v>0.13</v>
      </c>
      <c r="H500" s="2">
        <v>0.17</v>
      </c>
      <c r="I500" s="36">
        <v>993.52</v>
      </c>
    </row>
    <row r="501" spans="2:9">
      <c r="B501" s="2" t="s">
        <v>303</v>
      </c>
      <c r="C501" s="1">
        <v>2243</v>
      </c>
      <c r="D501" s="1">
        <v>2325</v>
      </c>
      <c r="E501" s="36">
        <v>1036.5</v>
      </c>
      <c r="F501" s="2">
        <v>6.46</v>
      </c>
      <c r="G501" s="2">
        <v>0.63</v>
      </c>
      <c r="H501" s="2">
        <v>0.5</v>
      </c>
      <c r="I501" s="36">
        <v>993.65</v>
      </c>
    </row>
    <row r="502" spans="2:9">
      <c r="B502" s="2" t="s">
        <v>304</v>
      </c>
      <c r="C502" s="1">
        <v>2245</v>
      </c>
      <c r="D502" s="1">
        <v>2313</v>
      </c>
      <c r="E502" s="36">
        <v>1030.04</v>
      </c>
      <c r="F502" s="2">
        <v>8.5299999999999994</v>
      </c>
      <c r="G502" s="2">
        <v>0.84</v>
      </c>
      <c r="H502" s="2">
        <v>0.57999999999999996</v>
      </c>
      <c r="I502" s="36">
        <v>993.69</v>
      </c>
    </row>
    <row r="503" spans="2:9">
      <c r="B503" s="2" t="s">
        <v>305</v>
      </c>
      <c r="C503" s="1">
        <v>2248</v>
      </c>
      <c r="D503" s="1">
        <v>2296</v>
      </c>
      <c r="E503" s="36">
        <v>1021.51</v>
      </c>
      <c r="F503" s="2">
        <v>5.08</v>
      </c>
      <c r="G503" s="2">
        <v>0.5</v>
      </c>
      <c r="H503" s="2">
        <v>0.2</v>
      </c>
      <c r="I503" s="36">
        <v>993.73</v>
      </c>
    </row>
    <row r="504" spans="2:9">
      <c r="B504" s="2" t="s">
        <v>306</v>
      </c>
      <c r="C504" s="1">
        <v>2247</v>
      </c>
      <c r="D504" s="1">
        <v>2284</v>
      </c>
      <c r="E504" s="36">
        <v>1016.43</v>
      </c>
      <c r="F504" s="2">
        <v>-5.09</v>
      </c>
      <c r="G504" s="2">
        <v>-0.5</v>
      </c>
      <c r="H504" s="2">
        <v>-0.73</v>
      </c>
      <c r="I504" s="36">
        <v>993.77</v>
      </c>
    </row>
    <row r="505" spans="2:9">
      <c r="B505" s="2" t="s">
        <v>307</v>
      </c>
      <c r="C505" s="1">
        <v>2247</v>
      </c>
      <c r="D505" s="1">
        <v>2296</v>
      </c>
      <c r="E505" s="36">
        <v>1021.52</v>
      </c>
      <c r="F505" s="2">
        <v>-0.31</v>
      </c>
      <c r="G505" s="2">
        <v>-0.03</v>
      </c>
      <c r="H505" s="2">
        <v>-0.17</v>
      </c>
      <c r="I505" s="36">
        <v>993.81</v>
      </c>
    </row>
    <row r="506" spans="2:9">
      <c r="B506" s="2" t="s">
        <v>308</v>
      </c>
      <c r="C506" s="1">
        <v>2251</v>
      </c>
      <c r="D506" s="1">
        <v>2300</v>
      </c>
      <c r="E506" s="36">
        <v>1021.83</v>
      </c>
      <c r="F506" s="2">
        <v>-0.25</v>
      </c>
      <c r="G506" s="2">
        <v>-0.02</v>
      </c>
      <c r="H506" s="2">
        <v>-0.01</v>
      </c>
      <c r="I506" s="36">
        <v>993.95</v>
      </c>
    </row>
    <row r="507" spans="2:9">
      <c r="B507" s="2" t="s">
        <v>309</v>
      </c>
      <c r="C507" s="1">
        <v>2252</v>
      </c>
      <c r="D507" s="1">
        <v>2302</v>
      </c>
      <c r="E507" s="36">
        <v>1022.08</v>
      </c>
      <c r="F507" s="2">
        <v>3.51</v>
      </c>
      <c r="G507" s="2">
        <v>0.34</v>
      </c>
      <c r="H507" s="2">
        <v>0.63</v>
      </c>
      <c r="I507" s="36">
        <v>994</v>
      </c>
    </row>
    <row r="508" spans="2:9">
      <c r="B508" s="2" t="s">
        <v>310</v>
      </c>
      <c r="C508" s="1">
        <v>2261</v>
      </c>
      <c r="D508" s="1">
        <v>2303</v>
      </c>
      <c r="E508" s="36">
        <v>1018.57</v>
      </c>
      <c r="F508" s="2">
        <v>1.88</v>
      </c>
      <c r="G508" s="2">
        <v>0.18</v>
      </c>
      <c r="H508" s="2">
        <v>0.04</v>
      </c>
      <c r="I508" s="36">
        <v>994.04</v>
      </c>
    </row>
    <row r="509" spans="2:9">
      <c r="B509" s="2" t="s">
        <v>311</v>
      </c>
      <c r="C509" s="1">
        <v>2265</v>
      </c>
      <c r="D509" s="1">
        <v>2302</v>
      </c>
      <c r="E509" s="36">
        <v>1016.69</v>
      </c>
      <c r="F509" s="2">
        <v>2.15</v>
      </c>
      <c r="G509" s="2">
        <v>0.21</v>
      </c>
      <c r="H509" s="2">
        <v>0.21</v>
      </c>
      <c r="I509" s="36">
        <v>994.08</v>
      </c>
    </row>
    <row r="510" spans="2:9">
      <c r="B510" s="2" t="s">
        <v>312</v>
      </c>
      <c r="C510" s="1">
        <v>2271</v>
      </c>
      <c r="D510" s="1">
        <v>2304</v>
      </c>
      <c r="E510" s="36">
        <v>1014.54</v>
      </c>
      <c r="F510" s="2">
        <v>10.68</v>
      </c>
      <c r="G510" s="2">
        <v>1.06</v>
      </c>
      <c r="H510" s="2">
        <v>0.59</v>
      </c>
      <c r="I510" s="36">
        <v>994.12</v>
      </c>
    </row>
    <row r="511" spans="2:9">
      <c r="B511" s="2" t="s">
        <v>313</v>
      </c>
      <c r="C511" s="1">
        <v>2277</v>
      </c>
      <c r="D511" s="1">
        <v>2286</v>
      </c>
      <c r="E511" s="36">
        <v>1003.86</v>
      </c>
      <c r="F511" s="2">
        <v>5.04</v>
      </c>
      <c r="G511" s="2">
        <v>0.5</v>
      </c>
      <c r="H511" s="2">
        <v>0.08</v>
      </c>
      <c r="I511" s="36">
        <v>994.26</v>
      </c>
    </row>
    <row r="512" spans="2:9">
      <c r="B512" s="2" t="s">
        <v>314</v>
      </c>
      <c r="C512" s="1">
        <v>2285</v>
      </c>
      <c r="D512" s="1">
        <v>2282</v>
      </c>
      <c r="E512" s="36">
        <v>998.82</v>
      </c>
      <c r="F512" s="2">
        <v>3.24</v>
      </c>
      <c r="G512" s="2">
        <v>0.33</v>
      </c>
      <c r="H512" s="2">
        <v>-0.23</v>
      </c>
      <c r="I512" s="36">
        <v>994.31</v>
      </c>
    </row>
    <row r="513" spans="2:9">
      <c r="B513" s="2" t="s">
        <v>315</v>
      </c>
      <c r="C513" s="1">
        <v>2289</v>
      </c>
      <c r="D513" s="1">
        <v>2279</v>
      </c>
      <c r="E513" s="36">
        <v>995.58</v>
      </c>
      <c r="F513" s="2">
        <v>-3.73</v>
      </c>
      <c r="G513" s="2">
        <v>-0.37</v>
      </c>
      <c r="H513" s="2">
        <v>-0.4</v>
      </c>
      <c r="I513" s="36">
        <v>994.36</v>
      </c>
    </row>
    <row r="514" spans="2:9">
      <c r="B514" s="2" t="s">
        <v>316</v>
      </c>
      <c r="C514" s="1">
        <v>2290</v>
      </c>
      <c r="D514" s="1">
        <v>2288</v>
      </c>
      <c r="E514" s="36">
        <v>999.31</v>
      </c>
      <c r="F514" s="2">
        <v>4.2699999999999996</v>
      </c>
      <c r="G514" s="2">
        <v>0.43</v>
      </c>
      <c r="H514" s="2">
        <v>0.38</v>
      </c>
      <c r="I514" s="36">
        <v>994.4</v>
      </c>
    </row>
    <row r="515" spans="2:9">
      <c r="B515" s="2" t="s">
        <v>317</v>
      </c>
      <c r="C515" s="1">
        <v>2296</v>
      </c>
      <c r="D515" s="1">
        <v>2284</v>
      </c>
      <c r="E515" s="36">
        <v>995.04</v>
      </c>
      <c r="F515" s="2">
        <v>10.14</v>
      </c>
      <c r="G515" s="2">
        <v>1.03</v>
      </c>
      <c r="H515" s="2">
        <v>1.47</v>
      </c>
      <c r="I515" s="36">
        <v>994.45</v>
      </c>
    </row>
    <row r="516" spans="2:9">
      <c r="B516" s="2" t="s">
        <v>318</v>
      </c>
      <c r="C516" s="1">
        <v>2310</v>
      </c>
      <c r="D516" s="1">
        <v>2275</v>
      </c>
      <c r="E516" s="36">
        <v>984.9</v>
      </c>
      <c r="F516" s="2">
        <v>3.68</v>
      </c>
      <c r="G516" s="2">
        <v>0.38</v>
      </c>
      <c r="H516" s="2">
        <v>0.39</v>
      </c>
      <c r="I516" s="36">
        <v>994.58</v>
      </c>
    </row>
    <row r="517" spans="2:9">
      <c r="B517" s="2" t="s">
        <v>319</v>
      </c>
      <c r="C517" s="1">
        <v>2313</v>
      </c>
      <c r="D517" s="1">
        <v>2270</v>
      </c>
      <c r="E517" s="36">
        <v>981.22</v>
      </c>
      <c r="F517" s="2">
        <v>-2.4900000000000002</v>
      </c>
      <c r="G517" s="2">
        <v>-0.25</v>
      </c>
      <c r="H517" s="2">
        <v>-0.3</v>
      </c>
      <c r="I517" s="36">
        <v>994.63</v>
      </c>
    </row>
    <row r="518" spans="2:9">
      <c r="B518" s="2" t="s">
        <v>320</v>
      </c>
      <c r="C518" s="1">
        <v>2314</v>
      </c>
      <c r="D518" s="1">
        <v>2276</v>
      </c>
      <c r="E518" s="36">
        <v>983.71</v>
      </c>
      <c r="F518" s="2">
        <v>7.42</v>
      </c>
      <c r="G518" s="2">
        <v>0.76</v>
      </c>
      <c r="H518" s="2">
        <v>0.67</v>
      </c>
      <c r="I518" s="36">
        <v>994.67</v>
      </c>
    </row>
    <row r="519" spans="2:9">
      <c r="B519" s="2" t="s">
        <v>321</v>
      </c>
      <c r="C519" s="1">
        <v>2310</v>
      </c>
      <c r="D519" s="1">
        <v>2256</v>
      </c>
      <c r="E519" s="36">
        <v>976.29</v>
      </c>
      <c r="F519" s="2">
        <v>-25.34</v>
      </c>
      <c r="G519" s="2">
        <v>-2.5299999999999998</v>
      </c>
      <c r="H519" s="2">
        <v>-1.89</v>
      </c>
      <c r="I519" s="36">
        <v>994.71</v>
      </c>
    </row>
    <row r="520" spans="2:9">
      <c r="B520" s="2" t="s">
        <v>322</v>
      </c>
      <c r="C520" s="1">
        <v>2309</v>
      </c>
      <c r="D520" s="1">
        <v>2313</v>
      </c>
      <c r="E520" s="36">
        <v>1001.63</v>
      </c>
      <c r="F520" s="2">
        <v>-16.48</v>
      </c>
      <c r="G520" s="2">
        <v>-1.62</v>
      </c>
      <c r="H520" s="2">
        <v>-1.57</v>
      </c>
      <c r="I520" s="36">
        <v>994.75</v>
      </c>
    </row>
    <row r="521" spans="2:9">
      <c r="B521" s="2" t="s">
        <v>323</v>
      </c>
      <c r="C521" s="1">
        <v>2304</v>
      </c>
      <c r="D521" s="1">
        <v>2346</v>
      </c>
      <c r="E521" s="36">
        <v>1018.11</v>
      </c>
      <c r="F521" s="2">
        <v>0.3</v>
      </c>
      <c r="G521" s="2">
        <v>0.03</v>
      </c>
      <c r="H521" s="2">
        <v>-0.06</v>
      </c>
      <c r="I521" s="36">
        <v>994.97</v>
      </c>
    </row>
    <row r="522" spans="2:9">
      <c r="B522" s="2" t="s">
        <v>324</v>
      </c>
      <c r="C522" s="1">
        <v>2302</v>
      </c>
      <c r="D522" s="1">
        <v>2343</v>
      </c>
      <c r="E522" s="36">
        <v>1017.81</v>
      </c>
      <c r="F522" s="2">
        <v>3.24</v>
      </c>
      <c r="G522" s="2">
        <v>0.32</v>
      </c>
      <c r="H522" s="2">
        <v>-0.19</v>
      </c>
      <c r="I522" s="36">
        <v>995.06</v>
      </c>
    </row>
    <row r="523" spans="2:9">
      <c r="B523" s="2" t="s">
        <v>325</v>
      </c>
      <c r="C523" s="1">
        <v>2305</v>
      </c>
      <c r="D523" s="1">
        <v>2338</v>
      </c>
      <c r="E523" s="36">
        <v>1014.57</v>
      </c>
      <c r="F523" s="2">
        <v>9.2200000000000006</v>
      </c>
      <c r="G523" s="2">
        <v>0.92</v>
      </c>
      <c r="H523" s="2">
        <v>0.5</v>
      </c>
      <c r="I523" s="36">
        <v>995.18</v>
      </c>
    </row>
    <row r="524" spans="2:9">
      <c r="B524" s="2" t="s">
        <v>326</v>
      </c>
      <c r="C524" s="1">
        <v>2304</v>
      </c>
      <c r="D524" s="1">
        <v>2316</v>
      </c>
      <c r="E524" s="36">
        <v>1005.35</v>
      </c>
      <c r="F524" s="2">
        <v>11.39</v>
      </c>
      <c r="G524" s="2">
        <v>1.1499999999999999</v>
      </c>
      <c r="H524" s="2">
        <v>0.94</v>
      </c>
      <c r="I524" s="36">
        <v>995.23</v>
      </c>
    </row>
    <row r="525" spans="2:9">
      <c r="B525" s="2" t="s">
        <v>327</v>
      </c>
      <c r="C525" s="1">
        <v>2300</v>
      </c>
      <c r="D525" s="1">
        <v>2286</v>
      </c>
      <c r="E525" s="36">
        <v>993.96</v>
      </c>
      <c r="F525" s="2">
        <v>-7.93</v>
      </c>
      <c r="G525" s="2">
        <v>-0.79</v>
      </c>
      <c r="H525" s="2">
        <v>-0.79</v>
      </c>
      <c r="I525" s="36">
        <v>995.27</v>
      </c>
    </row>
    <row r="526" spans="2:9">
      <c r="B526" s="2" t="s">
        <v>328</v>
      </c>
      <c r="C526" s="1">
        <v>2299</v>
      </c>
      <c r="D526" s="1">
        <v>2303</v>
      </c>
      <c r="E526" s="36">
        <v>1001.89</v>
      </c>
      <c r="F526" s="2">
        <v>5.78</v>
      </c>
      <c r="G526" s="2">
        <v>0.57999999999999996</v>
      </c>
      <c r="H526" s="2">
        <v>0.59</v>
      </c>
      <c r="I526" s="36">
        <v>995.31</v>
      </c>
    </row>
    <row r="527" spans="2:9">
      <c r="B527" s="2" t="s">
        <v>329</v>
      </c>
      <c r="C527" s="1">
        <v>2292</v>
      </c>
      <c r="D527" s="1">
        <v>2283</v>
      </c>
      <c r="E527" s="36">
        <v>996.11</v>
      </c>
      <c r="F527" s="2">
        <v>-13.2</v>
      </c>
      <c r="G527" s="2">
        <v>-1.31</v>
      </c>
      <c r="H527" s="2">
        <v>-1.1399999999999999</v>
      </c>
      <c r="I527" s="36">
        <v>995.35</v>
      </c>
    </row>
    <row r="528" spans="2:9">
      <c r="B528" s="2" t="s">
        <v>330</v>
      </c>
      <c r="C528" s="1">
        <v>2291</v>
      </c>
      <c r="D528" s="1">
        <v>2312</v>
      </c>
      <c r="E528" s="36">
        <v>1009.31</v>
      </c>
      <c r="F528" s="2">
        <v>1.72</v>
      </c>
      <c r="G528" s="2">
        <v>0.17</v>
      </c>
      <c r="H528" s="2">
        <v>0.03</v>
      </c>
      <c r="I528" s="36">
        <v>995.48</v>
      </c>
    </row>
    <row r="529" spans="2:9">
      <c r="B529" s="2" t="s">
        <v>331</v>
      </c>
      <c r="C529" s="1">
        <v>2287</v>
      </c>
      <c r="D529" s="1">
        <v>2305</v>
      </c>
      <c r="E529" s="36">
        <v>1007.59</v>
      </c>
      <c r="F529" s="2">
        <v>-5.54</v>
      </c>
      <c r="G529" s="2">
        <v>-0.55000000000000004</v>
      </c>
      <c r="H529" s="2">
        <v>-0.64</v>
      </c>
      <c r="I529" s="36">
        <v>995.51</v>
      </c>
    </row>
    <row r="530" spans="2:9">
      <c r="B530" s="2" t="s">
        <v>332</v>
      </c>
      <c r="C530" s="1">
        <v>2289</v>
      </c>
      <c r="D530" s="1">
        <v>2319</v>
      </c>
      <c r="E530" s="36">
        <v>1013.13</v>
      </c>
      <c r="F530" s="2">
        <v>-2.16</v>
      </c>
      <c r="G530" s="2">
        <v>-0.21</v>
      </c>
      <c r="H530" s="2">
        <v>0.26</v>
      </c>
      <c r="I530" s="36">
        <v>995.55</v>
      </c>
    </row>
    <row r="531" spans="2:9">
      <c r="B531" s="2" t="s">
        <v>333</v>
      </c>
      <c r="C531" s="1">
        <v>2291</v>
      </c>
      <c r="D531" s="1">
        <v>2327</v>
      </c>
      <c r="E531" s="36">
        <v>1015.29</v>
      </c>
      <c r="F531" s="2">
        <v>12.11</v>
      </c>
      <c r="G531" s="2">
        <v>1.21</v>
      </c>
      <c r="H531" s="2">
        <v>1.36</v>
      </c>
      <c r="I531" s="36">
        <v>995.59</v>
      </c>
    </row>
    <row r="532" spans="2:9">
      <c r="B532" s="2" t="s">
        <v>334</v>
      </c>
      <c r="C532" s="1">
        <v>2290</v>
      </c>
      <c r="D532" s="1">
        <v>2297</v>
      </c>
      <c r="E532" s="36">
        <v>1003.18</v>
      </c>
      <c r="F532" s="2">
        <v>3.52</v>
      </c>
      <c r="G532" s="2">
        <v>0.35</v>
      </c>
      <c r="H532" s="2">
        <v>0.39</v>
      </c>
      <c r="I532" s="36">
        <v>995.63</v>
      </c>
    </row>
    <row r="533" spans="2:9">
      <c r="B533" s="2" t="s">
        <v>335</v>
      </c>
      <c r="C533" s="1">
        <v>2284</v>
      </c>
      <c r="D533" s="1">
        <v>2283</v>
      </c>
      <c r="E533" s="36">
        <v>999.66</v>
      </c>
      <c r="F533" s="2">
        <v>13.06</v>
      </c>
      <c r="G533" s="2">
        <v>1.32</v>
      </c>
      <c r="H533" s="2">
        <v>1.17</v>
      </c>
      <c r="I533" s="36">
        <v>995.75</v>
      </c>
    </row>
    <row r="534" spans="2:9">
      <c r="B534" s="2" t="s">
        <v>336</v>
      </c>
      <c r="C534" s="1">
        <v>2281</v>
      </c>
      <c r="D534" s="1">
        <v>2250</v>
      </c>
      <c r="E534" s="36">
        <v>986.6</v>
      </c>
      <c r="F534" s="2">
        <v>5.81</v>
      </c>
      <c r="G534" s="2">
        <v>0.59</v>
      </c>
      <c r="H534" s="2">
        <v>0.56000000000000005</v>
      </c>
      <c r="I534" s="36">
        <v>995.79</v>
      </c>
    </row>
    <row r="535" spans="2:9">
      <c r="B535" s="2" t="s">
        <v>337</v>
      </c>
      <c r="C535" s="1">
        <v>2276</v>
      </c>
      <c r="D535" s="1">
        <v>2232</v>
      </c>
      <c r="E535" s="36">
        <v>980.79</v>
      </c>
      <c r="F535" s="2">
        <v>-4.7300000000000004</v>
      </c>
      <c r="G535" s="2">
        <v>-0.48</v>
      </c>
      <c r="H535" s="2">
        <v>-0.34</v>
      </c>
      <c r="I535" s="36">
        <v>995.83</v>
      </c>
    </row>
    <row r="536" spans="2:9">
      <c r="B536" s="2" t="s">
        <v>338</v>
      </c>
      <c r="C536" s="1">
        <v>2268</v>
      </c>
      <c r="D536" s="1">
        <v>2235</v>
      </c>
      <c r="E536" s="36">
        <v>985.52</v>
      </c>
      <c r="F536" s="2">
        <v>-14.04</v>
      </c>
      <c r="G536" s="2">
        <v>-1.4</v>
      </c>
      <c r="H536" s="2">
        <v>-1.39</v>
      </c>
      <c r="I536" s="36">
        <v>995.86</v>
      </c>
    </row>
    <row r="537" spans="2:9">
      <c r="B537" s="2" t="s">
        <v>339</v>
      </c>
      <c r="C537" s="1">
        <v>2266</v>
      </c>
      <c r="D537" s="1">
        <v>2265</v>
      </c>
      <c r="E537" s="36">
        <v>999.56</v>
      </c>
      <c r="F537" s="2">
        <v>3.72</v>
      </c>
      <c r="G537" s="2">
        <v>0.37</v>
      </c>
      <c r="H537" s="2">
        <v>-0.18</v>
      </c>
      <c r="I537" s="36">
        <v>995.9</v>
      </c>
    </row>
    <row r="538" spans="2:9">
      <c r="B538" s="2" t="s">
        <v>340</v>
      </c>
      <c r="C538" s="1">
        <v>2264</v>
      </c>
      <c r="D538" s="1">
        <v>2255</v>
      </c>
      <c r="E538" s="36">
        <v>995.84</v>
      </c>
      <c r="F538" s="2">
        <v>-0.83</v>
      </c>
      <c r="G538" s="2">
        <v>-0.08</v>
      </c>
      <c r="H538" s="2">
        <v>-0.35</v>
      </c>
      <c r="I538" s="36">
        <v>996.02</v>
      </c>
    </row>
    <row r="539" spans="2:9">
      <c r="B539" s="2" t="s">
        <v>341</v>
      </c>
      <c r="C539" s="1">
        <v>2261</v>
      </c>
      <c r="D539" s="1">
        <v>2253</v>
      </c>
      <c r="E539" s="36">
        <v>996.67</v>
      </c>
      <c r="F539" s="2">
        <v>-0.83</v>
      </c>
      <c r="G539" s="2">
        <v>-0.08</v>
      </c>
      <c r="H539" s="2">
        <v>-0.22</v>
      </c>
      <c r="I539" s="36">
        <v>996.06</v>
      </c>
    </row>
    <row r="540" spans="2:9">
      <c r="B540" s="2" t="s">
        <v>342</v>
      </c>
      <c r="C540" s="1">
        <v>2259</v>
      </c>
      <c r="D540" s="1">
        <v>2254</v>
      </c>
      <c r="E540" s="36">
        <v>997.5</v>
      </c>
      <c r="F540" s="2">
        <v>0.76</v>
      </c>
      <c r="G540" s="2">
        <v>0.08</v>
      </c>
      <c r="H540" s="2">
        <v>0.28000000000000003</v>
      </c>
      <c r="I540" s="36">
        <v>996.1</v>
      </c>
    </row>
    <row r="541" spans="2:9">
      <c r="B541" s="2" t="s">
        <v>343</v>
      </c>
      <c r="C541" s="1">
        <v>2258</v>
      </c>
      <c r="D541" s="1">
        <v>2251</v>
      </c>
      <c r="E541" s="36">
        <v>996.74</v>
      </c>
      <c r="F541" s="2">
        <v>2.13</v>
      </c>
      <c r="G541" s="2">
        <v>0.21</v>
      </c>
      <c r="H541" s="2">
        <v>0.28999999999999998</v>
      </c>
      <c r="I541" s="36">
        <v>996.14</v>
      </c>
    </row>
    <row r="542" spans="2:9">
      <c r="B542" s="2" t="s">
        <v>344</v>
      </c>
      <c r="C542" s="1">
        <v>2258</v>
      </c>
      <c r="D542" s="1">
        <v>2246</v>
      </c>
      <c r="E542" s="36">
        <v>994.61</v>
      </c>
      <c r="F542" s="2">
        <v>0.17</v>
      </c>
      <c r="G542" s="2">
        <v>0.02</v>
      </c>
      <c r="H542" s="2">
        <v>0.67</v>
      </c>
      <c r="I542" s="36">
        <v>996.18</v>
      </c>
    </row>
    <row r="543" spans="2:9">
      <c r="B543" s="2" t="s">
        <v>345</v>
      </c>
      <c r="C543" s="1">
        <v>2263</v>
      </c>
      <c r="D543" s="1">
        <v>2250</v>
      </c>
      <c r="E543" s="36">
        <v>994.44</v>
      </c>
      <c r="F543" s="2">
        <v>8.5</v>
      </c>
      <c r="G543" s="2">
        <v>0.86</v>
      </c>
      <c r="H543" s="2">
        <v>0.69</v>
      </c>
      <c r="I543" s="36">
        <v>996.3</v>
      </c>
    </row>
    <row r="544" spans="2:9">
      <c r="B544" s="2" t="s">
        <v>346</v>
      </c>
      <c r="C544" s="1">
        <v>2261</v>
      </c>
      <c r="D544" s="1">
        <v>2229</v>
      </c>
      <c r="E544" s="36">
        <v>985.94</v>
      </c>
      <c r="F544" s="2">
        <v>1.22</v>
      </c>
      <c r="G544" s="2">
        <v>0.12</v>
      </c>
      <c r="H544" s="2">
        <v>-0.5</v>
      </c>
      <c r="I544" s="36">
        <v>996.34</v>
      </c>
    </row>
    <row r="545" spans="2:9">
      <c r="B545" s="2" t="s">
        <v>347</v>
      </c>
      <c r="C545" s="1">
        <v>2265</v>
      </c>
      <c r="D545" s="1">
        <v>2230</v>
      </c>
      <c r="E545" s="36">
        <v>984.72</v>
      </c>
      <c r="F545" s="2">
        <v>9.56</v>
      </c>
      <c r="G545" s="2">
        <v>0.98</v>
      </c>
      <c r="H545" s="2">
        <v>0.83</v>
      </c>
      <c r="I545" s="36">
        <v>996.38</v>
      </c>
    </row>
    <row r="546" spans="2:9">
      <c r="B546" s="2" t="s">
        <v>348</v>
      </c>
      <c r="C546" s="1">
        <v>2261</v>
      </c>
      <c r="D546" s="1">
        <v>2205</v>
      </c>
      <c r="E546" s="36">
        <v>975.16</v>
      </c>
      <c r="F546" s="2">
        <v>-2.99</v>
      </c>
      <c r="G546" s="2">
        <v>-0.31</v>
      </c>
      <c r="H546" s="2">
        <v>-0.44</v>
      </c>
      <c r="I546" s="36">
        <v>996.42</v>
      </c>
    </row>
    <row r="547" spans="2:9">
      <c r="B547" s="2" t="s">
        <v>349</v>
      </c>
      <c r="C547" s="1">
        <v>2262</v>
      </c>
      <c r="D547" s="1">
        <v>2213</v>
      </c>
      <c r="E547" s="36">
        <v>978.15</v>
      </c>
      <c r="F547" s="2">
        <v>7.99</v>
      </c>
      <c r="G547" s="2">
        <v>0.82</v>
      </c>
      <c r="H547" s="2">
        <v>0.91</v>
      </c>
      <c r="I547" s="36">
        <v>996.46</v>
      </c>
    </row>
    <row r="548" spans="2:9">
      <c r="B548" s="2" t="s">
        <v>350</v>
      </c>
      <c r="C548" s="1">
        <v>2262</v>
      </c>
      <c r="D548" s="1">
        <v>2194</v>
      </c>
      <c r="E548" s="36">
        <v>970.16</v>
      </c>
      <c r="F548" s="2">
        <v>-1.82</v>
      </c>
      <c r="G548" s="2">
        <v>-0.19</v>
      </c>
      <c r="H548" s="2">
        <v>-0.74</v>
      </c>
      <c r="I548" s="36">
        <v>996.58</v>
      </c>
    </row>
    <row r="549" spans="2:9">
      <c r="B549" s="2" t="s">
        <v>351</v>
      </c>
      <c r="C549" s="1">
        <v>2261</v>
      </c>
      <c r="D549" s="1">
        <v>2198</v>
      </c>
      <c r="E549" s="36">
        <v>971.98</v>
      </c>
      <c r="F549" s="2">
        <v>-3.27</v>
      </c>
      <c r="G549" s="2">
        <v>-0.34</v>
      </c>
      <c r="H549" s="2">
        <v>-0.66</v>
      </c>
      <c r="I549" s="36">
        <v>996.62</v>
      </c>
    </row>
    <row r="550" spans="2:9">
      <c r="B550" s="2" t="s">
        <v>352</v>
      </c>
      <c r="C550" s="1">
        <v>2261</v>
      </c>
      <c r="D550" s="1">
        <v>2205</v>
      </c>
      <c r="E550" s="36">
        <v>975.25</v>
      </c>
      <c r="F550" s="2">
        <v>5.6</v>
      </c>
      <c r="G550" s="2">
        <v>0.57999999999999996</v>
      </c>
      <c r="H550" s="2">
        <v>0.91</v>
      </c>
      <c r="I550" s="36">
        <v>996.65</v>
      </c>
    </row>
    <row r="551" spans="2:9">
      <c r="B551" s="2" t="s">
        <v>353</v>
      </c>
      <c r="C551" s="1">
        <v>2259</v>
      </c>
      <c r="D551" s="1">
        <v>2190</v>
      </c>
      <c r="E551" s="36">
        <v>969.65</v>
      </c>
      <c r="F551" s="2">
        <v>-5.64</v>
      </c>
      <c r="G551" s="2">
        <v>-0.57999999999999996</v>
      </c>
      <c r="H551" s="2">
        <v>-0.56000000000000005</v>
      </c>
      <c r="I551" s="36">
        <v>996.75</v>
      </c>
    </row>
    <row r="552" spans="2:9">
      <c r="B552" s="2" t="s">
        <v>354</v>
      </c>
      <c r="C552" s="1">
        <v>2260</v>
      </c>
      <c r="D552" s="1">
        <v>2204</v>
      </c>
      <c r="E552" s="36">
        <v>975.29</v>
      </c>
      <c r="F552" s="2">
        <v>0.23</v>
      </c>
      <c r="G552" s="2">
        <v>0.02</v>
      </c>
      <c r="H552" s="2">
        <v>-0.09</v>
      </c>
      <c r="I552" s="36">
        <v>996.78</v>
      </c>
    </row>
    <row r="553" spans="2:9">
      <c r="B553" s="2" t="s">
        <v>355</v>
      </c>
      <c r="C553" s="1">
        <v>2267</v>
      </c>
      <c r="D553" s="1">
        <v>2210</v>
      </c>
      <c r="E553" s="36">
        <v>975.06</v>
      </c>
      <c r="F553" s="2">
        <v>4.71</v>
      </c>
      <c r="G553" s="2">
        <v>0.49</v>
      </c>
      <c r="H553" s="2">
        <v>0.4</v>
      </c>
      <c r="I553" s="36">
        <v>996.89</v>
      </c>
    </row>
    <row r="554" spans="2:9">
      <c r="B554" s="2" t="s">
        <v>356</v>
      </c>
      <c r="C554" s="1">
        <v>2266</v>
      </c>
      <c r="D554" s="1">
        <v>2199</v>
      </c>
      <c r="E554" s="36">
        <v>970.35</v>
      </c>
      <c r="F554" s="2">
        <v>11.04</v>
      </c>
      <c r="G554" s="2">
        <v>1.1499999999999999</v>
      </c>
      <c r="H554" s="2">
        <v>1.26</v>
      </c>
      <c r="I554" s="36">
        <v>996.93</v>
      </c>
    </row>
    <row r="555" spans="2:9">
      <c r="B555" s="2" t="s">
        <v>357</v>
      </c>
      <c r="C555" s="1">
        <v>2264</v>
      </c>
      <c r="D555" s="1">
        <v>2172</v>
      </c>
      <c r="E555" s="36">
        <v>959.31</v>
      </c>
      <c r="F555" s="2">
        <v>-3.31</v>
      </c>
      <c r="G555" s="2">
        <v>-0.34</v>
      </c>
      <c r="H555" s="2">
        <v>0.6</v>
      </c>
      <c r="I555" s="36">
        <v>996.97</v>
      </c>
    </row>
    <row r="556" spans="2:9">
      <c r="B556" s="2" t="s">
        <v>358</v>
      </c>
      <c r="C556" s="1">
        <v>2264</v>
      </c>
      <c r="D556" s="1">
        <v>2180</v>
      </c>
      <c r="E556" s="36">
        <v>962.62</v>
      </c>
      <c r="F556" s="2">
        <v>-4.9000000000000004</v>
      </c>
      <c r="G556" s="2">
        <v>-0.51</v>
      </c>
      <c r="H556" s="2">
        <v>-1.1100000000000001</v>
      </c>
      <c r="I556" s="36">
        <v>997.05</v>
      </c>
    </row>
    <row r="557" spans="2:9">
      <c r="B557" s="2" t="s">
        <v>359</v>
      </c>
      <c r="C557" s="1">
        <v>2261</v>
      </c>
      <c r="D557" s="1">
        <v>2188</v>
      </c>
      <c r="E557" s="36">
        <v>967.52</v>
      </c>
      <c r="F557" s="2">
        <v>-5.56</v>
      </c>
      <c r="G557" s="2">
        <v>-0.56999999999999995</v>
      </c>
      <c r="H557" s="2">
        <v>-0.73</v>
      </c>
      <c r="I557" s="36">
        <v>997.17</v>
      </c>
    </row>
    <row r="558" spans="2:9">
      <c r="B558" s="2" t="s">
        <v>360</v>
      </c>
      <c r="C558" s="1">
        <v>2266</v>
      </c>
      <c r="D558" s="1">
        <v>2205</v>
      </c>
      <c r="E558" s="36">
        <v>973.08</v>
      </c>
      <c r="F558" s="2">
        <v>3.69</v>
      </c>
      <c r="G558" s="2">
        <v>0.38</v>
      </c>
      <c r="H558" s="2">
        <v>0.59</v>
      </c>
      <c r="I558" s="36">
        <v>997.21</v>
      </c>
    </row>
    <row r="559" spans="2:9">
      <c r="B559" s="2" t="s">
        <v>361</v>
      </c>
      <c r="C559" s="1">
        <v>2266</v>
      </c>
      <c r="D559" s="1">
        <v>2197</v>
      </c>
      <c r="E559" s="36">
        <v>969.39</v>
      </c>
      <c r="F559" s="2">
        <v>11.33</v>
      </c>
      <c r="G559" s="2">
        <v>1.18</v>
      </c>
      <c r="H559" s="2">
        <v>1.42</v>
      </c>
      <c r="I559" s="36">
        <v>997.25</v>
      </c>
    </row>
    <row r="560" spans="2:9">
      <c r="B560" s="2" t="s">
        <v>362</v>
      </c>
      <c r="C560" s="1">
        <v>2261</v>
      </c>
      <c r="D560" s="1">
        <v>2166</v>
      </c>
      <c r="E560" s="36">
        <v>958.06</v>
      </c>
      <c r="F560" s="2">
        <v>-12.04</v>
      </c>
      <c r="G560" s="2">
        <v>-1.24</v>
      </c>
      <c r="H560" s="2">
        <v>-0.27</v>
      </c>
      <c r="I560" s="36">
        <v>997.29</v>
      </c>
    </row>
    <row r="561" spans="2:9">
      <c r="B561" s="2" t="s">
        <v>363</v>
      </c>
      <c r="C561" s="1">
        <v>2262</v>
      </c>
      <c r="D561" s="1">
        <v>2194</v>
      </c>
      <c r="E561" s="36">
        <v>970.1</v>
      </c>
      <c r="F561" s="2">
        <v>9.32</v>
      </c>
      <c r="G561" s="2">
        <v>0.97</v>
      </c>
      <c r="H561" s="2">
        <v>0.65</v>
      </c>
      <c r="I561" s="36">
        <v>997.33</v>
      </c>
    </row>
    <row r="562" spans="2:9">
      <c r="B562" s="2" t="s">
        <v>364</v>
      </c>
      <c r="C562" s="1">
        <v>2260</v>
      </c>
      <c r="D562" s="1">
        <v>2171</v>
      </c>
      <c r="E562" s="36">
        <v>960.78</v>
      </c>
      <c r="F562" s="2">
        <v>-3.89</v>
      </c>
      <c r="G562" s="2">
        <v>-0.4</v>
      </c>
      <c r="H562" s="2">
        <v>0.09</v>
      </c>
      <c r="I562" s="36">
        <v>997.45</v>
      </c>
    </row>
    <row r="563" spans="2:9">
      <c r="B563" s="2" t="s">
        <v>365</v>
      </c>
      <c r="C563" s="1">
        <v>2261</v>
      </c>
      <c r="D563" s="1">
        <v>2181</v>
      </c>
      <c r="E563" s="36">
        <v>964.67</v>
      </c>
      <c r="F563" s="2">
        <v>4.8899999999999997</v>
      </c>
      <c r="G563" s="2">
        <v>0.51</v>
      </c>
      <c r="H563" s="2">
        <v>0.67</v>
      </c>
      <c r="I563" s="36">
        <v>997.49</v>
      </c>
    </row>
    <row r="564" spans="2:9">
      <c r="B564" s="2" t="s">
        <v>366</v>
      </c>
      <c r="C564" s="1">
        <v>2261</v>
      </c>
      <c r="D564" s="1">
        <v>2170</v>
      </c>
      <c r="E564" s="36">
        <v>959.78</v>
      </c>
      <c r="F564" s="2">
        <v>-14.15</v>
      </c>
      <c r="G564" s="2">
        <v>-1.45</v>
      </c>
      <c r="H564" s="2">
        <v>-0.41</v>
      </c>
      <c r="I564" s="36">
        <v>997.53</v>
      </c>
    </row>
    <row r="565" spans="2:9">
      <c r="B565" s="2" t="s">
        <v>367</v>
      </c>
      <c r="C565" s="1">
        <v>2260</v>
      </c>
      <c r="D565" s="1">
        <v>2201</v>
      </c>
      <c r="E565" s="36">
        <v>973.93</v>
      </c>
      <c r="F565" s="2">
        <v>-3.53</v>
      </c>
      <c r="G565" s="2">
        <v>-0.36</v>
      </c>
      <c r="H565" s="2">
        <v>0.08</v>
      </c>
      <c r="I565" s="36">
        <v>997.57</v>
      </c>
    </row>
    <row r="566" spans="2:9">
      <c r="B566" s="2" t="s">
        <v>368</v>
      </c>
      <c r="C566" s="1">
        <v>2261</v>
      </c>
      <c r="D566" s="1">
        <v>2210</v>
      </c>
      <c r="E566" s="36">
        <v>977.46</v>
      </c>
      <c r="F566" s="2">
        <v>0.95</v>
      </c>
      <c r="G566" s="2">
        <v>0.1</v>
      </c>
      <c r="H566" s="2">
        <v>-0.13</v>
      </c>
      <c r="I566" s="36">
        <v>997.61</v>
      </c>
    </row>
    <row r="567" spans="2:9">
      <c r="B567" s="2" t="s">
        <v>369</v>
      </c>
      <c r="C567" s="1">
        <v>2261</v>
      </c>
      <c r="D567" s="1">
        <v>2208</v>
      </c>
      <c r="E567" s="36">
        <v>976.51</v>
      </c>
      <c r="F567" s="2">
        <v>11.59</v>
      </c>
      <c r="G567" s="2">
        <v>1.2</v>
      </c>
      <c r="H567" s="2">
        <v>1.41</v>
      </c>
      <c r="I567" s="36">
        <v>997.74</v>
      </c>
    </row>
    <row r="568" spans="2:9">
      <c r="B568" s="2" t="s">
        <v>370</v>
      </c>
      <c r="C568" s="1">
        <v>2259</v>
      </c>
      <c r="D568" s="1">
        <v>2179</v>
      </c>
      <c r="E568" s="36">
        <v>964.92</v>
      </c>
      <c r="F568" s="2">
        <v>-2.58</v>
      </c>
      <c r="G568" s="2">
        <v>-0.27</v>
      </c>
      <c r="H568" s="2">
        <v>-0.28000000000000003</v>
      </c>
      <c r="I568" s="36">
        <v>997.78</v>
      </c>
    </row>
    <row r="569" spans="2:9">
      <c r="B569" s="2" t="s">
        <v>371</v>
      </c>
      <c r="C569" s="1">
        <v>2256</v>
      </c>
      <c r="D569" s="1">
        <v>2183</v>
      </c>
      <c r="E569" s="36">
        <v>967.5</v>
      </c>
      <c r="F569" s="2">
        <v>8.74</v>
      </c>
      <c r="G569" s="2">
        <v>0.91</v>
      </c>
      <c r="H569" s="2">
        <v>1.25</v>
      </c>
      <c r="I569" s="36">
        <v>997.82</v>
      </c>
    </row>
    <row r="570" spans="2:9">
      <c r="B570" s="2" t="s">
        <v>372</v>
      </c>
      <c r="C570" s="1">
        <v>2253</v>
      </c>
      <c r="D570" s="1">
        <v>2160</v>
      </c>
      <c r="E570" s="36">
        <v>958.76</v>
      </c>
      <c r="F570" s="2">
        <v>-3.16</v>
      </c>
      <c r="G570" s="2">
        <v>-0.33</v>
      </c>
      <c r="H570" s="2">
        <v>-0.61</v>
      </c>
      <c r="I570" s="36">
        <v>997.86</v>
      </c>
    </row>
    <row r="571" spans="2:9">
      <c r="B571" s="2" t="s">
        <v>373</v>
      </c>
      <c r="C571" s="1">
        <v>2252</v>
      </c>
      <c r="D571" s="1">
        <v>2166</v>
      </c>
      <c r="E571" s="36">
        <v>961.92</v>
      </c>
      <c r="F571" s="2">
        <v>-2.29</v>
      </c>
      <c r="G571" s="2">
        <v>-0.24</v>
      </c>
      <c r="H571" s="2">
        <v>-0.26</v>
      </c>
      <c r="I571" s="36">
        <v>997.87</v>
      </c>
    </row>
    <row r="572" spans="2:9">
      <c r="B572" s="2" t="s">
        <v>374</v>
      </c>
      <c r="C572" s="1">
        <v>2251</v>
      </c>
      <c r="D572" s="1">
        <v>2171</v>
      </c>
      <c r="E572" s="36">
        <v>964.21</v>
      </c>
      <c r="F572" s="2">
        <v>25.21</v>
      </c>
      <c r="G572" s="2">
        <v>2.68</v>
      </c>
      <c r="H572" s="2">
        <v>2.91</v>
      </c>
      <c r="I572" s="36">
        <v>998</v>
      </c>
    </row>
    <row r="573" spans="2:9">
      <c r="B573" s="2" t="s">
        <v>375</v>
      </c>
      <c r="C573" s="1">
        <v>2252</v>
      </c>
      <c r="D573" s="1">
        <v>2114</v>
      </c>
      <c r="E573" s="36">
        <v>939</v>
      </c>
      <c r="F573" s="2">
        <v>2.79</v>
      </c>
      <c r="G573" s="2">
        <v>0.3</v>
      </c>
      <c r="H573" s="2">
        <v>0.19</v>
      </c>
      <c r="I573" s="36">
        <v>998.04</v>
      </c>
    </row>
    <row r="574" spans="2:9">
      <c r="B574" s="2" t="s">
        <v>376</v>
      </c>
      <c r="C574" s="1">
        <v>2247</v>
      </c>
      <c r="D574" s="1">
        <v>2104</v>
      </c>
      <c r="E574" s="36">
        <v>936.21</v>
      </c>
      <c r="F574" s="2">
        <v>-20.32</v>
      </c>
      <c r="G574" s="2">
        <v>-2.12</v>
      </c>
      <c r="H574" s="2">
        <v>-1.21</v>
      </c>
      <c r="I574" s="36">
        <v>998.08</v>
      </c>
    </row>
    <row r="575" spans="2:9">
      <c r="B575" s="2" t="s">
        <v>377</v>
      </c>
      <c r="C575" s="1">
        <v>2245</v>
      </c>
      <c r="D575" s="1">
        <v>2148</v>
      </c>
      <c r="E575" s="36">
        <v>956.53</v>
      </c>
      <c r="F575" s="2">
        <v>-16.7</v>
      </c>
      <c r="G575" s="2">
        <v>-1.72</v>
      </c>
      <c r="H575" s="2">
        <v>-2.48</v>
      </c>
      <c r="I575" s="36">
        <v>998.12</v>
      </c>
    </row>
    <row r="576" spans="2:9">
      <c r="B576" s="2" t="s">
        <v>378</v>
      </c>
      <c r="C576" s="1">
        <v>2245</v>
      </c>
      <c r="D576" s="1">
        <v>2185</v>
      </c>
      <c r="E576" s="36">
        <v>973.23</v>
      </c>
      <c r="F576" s="2">
        <v>-6.1</v>
      </c>
      <c r="G576" s="2">
        <v>-0.62</v>
      </c>
      <c r="H576" s="2">
        <v>-1.26</v>
      </c>
      <c r="I576" s="36">
        <v>998.28</v>
      </c>
    </row>
    <row r="577" spans="2:9">
      <c r="B577" s="2" t="s">
        <v>379</v>
      </c>
      <c r="C577" s="1">
        <v>2246</v>
      </c>
      <c r="D577" s="1">
        <v>2199</v>
      </c>
      <c r="E577" s="36">
        <v>979.33</v>
      </c>
      <c r="F577" s="2">
        <v>-1.55</v>
      </c>
      <c r="G577" s="2">
        <v>-0.16</v>
      </c>
      <c r="H577" s="2">
        <v>-0.47</v>
      </c>
      <c r="I577" s="36">
        <v>998.32</v>
      </c>
    </row>
    <row r="578" spans="2:9">
      <c r="B578" s="2" t="s">
        <v>380</v>
      </c>
      <c r="C578" s="1">
        <v>2246</v>
      </c>
      <c r="D578" s="1">
        <v>2203</v>
      </c>
      <c r="E578" s="36">
        <v>980.88</v>
      </c>
      <c r="F578" s="2">
        <v>-0.24</v>
      </c>
      <c r="G578" s="2">
        <v>-0.02</v>
      </c>
      <c r="H578" s="2">
        <v>-0.22</v>
      </c>
      <c r="I578" s="36">
        <v>998.36</v>
      </c>
    </row>
    <row r="579" spans="2:9">
      <c r="B579" s="2" t="s">
        <v>381</v>
      </c>
      <c r="C579" s="1">
        <v>2244</v>
      </c>
      <c r="D579" s="1">
        <v>2202</v>
      </c>
      <c r="E579" s="36">
        <v>981.12</v>
      </c>
      <c r="F579" s="2">
        <v>19.170000000000002</v>
      </c>
      <c r="G579" s="2">
        <v>1.99</v>
      </c>
      <c r="H579" s="2">
        <v>1.53</v>
      </c>
      <c r="I579" s="36">
        <v>998.41</v>
      </c>
    </row>
    <row r="580" spans="2:9">
      <c r="B580" s="2" t="s">
        <v>382</v>
      </c>
      <c r="C580" s="1">
        <v>2243</v>
      </c>
      <c r="D580" s="1">
        <v>2157</v>
      </c>
      <c r="E580" s="36">
        <v>961.95</v>
      </c>
      <c r="F580" s="2">
        <v>10.050000000000001</v>
      </c>
      <c r="G580" s="2">
        <v>1.06</v>
      </c>
      <c r="H580" s="2">
        <v>0.48</v>
      </c>
      <c r="I580" s="36">
        <v>998.45</v>
      </c>
    </row>
    <row r="581" spans="2:9">
      <c r="B581" s="2" t="s">
        <v>383</v>
      </c>
      <c r="C581" s="1">
        <v>2242</v>
      </c>
      <c r="D581" s="1">
        <v>2134</v>
      </c>
      <c r="E581" s="36">
        <v>951.9</v>
      </c>
      <c r="F581" s="2">
        <v>-12.12</v>
      </c>
      <c r="G581" s="2">
        <v>-1.26</v>
      </c>
      <c r="H581" s="2">
        <v>-1.36</v>
      </c>
      <c r="I581" s="36">
        <v>998.57</v>
      </c>
    </row>
    <row r="582" spans="2:9">
      <c r="B582" s="2" t="s">
        <v>384</v>
      </c>
      <c r="C582" s="1">
        <v>2237</v>
      </c>
      <c r="D582" s="1">
        <v>2156</v>
      </c>
      <c r="E582" s="36">
        <v>964.02</v>
      </c>
      <c r="F582" s="2">
        <v>-2.86</v>
      </c>
      <c r="G582" s="2">
        <v>-0.3</v>
      </c>
      <c r="H582" s="2">
        <v>-0.46</v>
      </c>
      <c r="I582" s="36">
        <v>998.61</v>
      </c>
    </row>
    <row r="583" spans="2:9">
      <c r="B583" s="2" t="s">
        <v>385</v>
      </c>
      <c r="C583" s="1">
        <v>2238</v>
      </c>
      <c r="D583" s="1">
        <v>2164</v>
      </c>
      <c r="E583" s="36">
        <v>966.88</v>
      </c>
      <c r="F583" s="2">
        <v>-3.42</v>
      </c>
      <c r="G583" s="2">
        <v>-0.35</v>
      </c>
      <c r="H583" s="2">
        <v>-0.52</v>
      </c>
      <c r="I583" s="36">
        <v>998.65</v>
      </c>
    </row>
    <row r="584" spans="2:9">
      <c r="B584" s="2" t="s">
        <v>386</v>
      </c>
      <c r="C584" s="1">
        <v>2240</v>
      </c>
      <c r="D584" s="1">
        <v>2173</v>
      </c>
      <c r="E584" s="36">
        <v>970.3</v>
      </c>
      <c r="F584" s="2">
        <v>-3.23</v>
      </c>
      <c r="G584" s="2">
        <v>-0.33</v>
      </c>
      <c r="H584" s="2">
        <v>-0.44</v>
      </c>
      <c r="I584" s="36">
        <v>998.69</v>
      </c>
    </row>
    <row r="585" spans="2:9">
      <c r="B585" s="2" t="s">
        <v>387</v>
      </c>
      <c r="C585" s="1">
        <v>2238</v>
      </c>
      <c r="D585" s="1">
        <v>2178</v>
      </c>
      <c r="E585" s="36">
        <v>973.53</v>
      </c>
      <c r="F585" s="2">
        <v>27.41</v>
      </c>
      <c r="G585" s="2">
        <v>2.9</v>
      </c>
      <c r="H585" s="2">
        <v>2.09</v>
      </c>
      <c r="I585" s="36">
        <v>998.73</v>
      </c>
    </row>
    <row r="586" spans="2:9">
      <c r="B586" s="2" t="s">
        <v>388</v>
      </c>
      <c r="C586" s="1">
        <v>2237</v>
      </c>
      <c r="D586" s="1">
        <v>2117</v>
      </c>
      <c r="E586" s="36">
        <v>946.12</v>
      </c>
      <c r="F586" s="2">
        <v>27.04</v>
      </c>
      <c r="G586" s="2">
        <v>2.94</v>
      </c>
      <c r="H586" s="2">
        <v>1.99</v>
      </c>
      <c r="I586" s="36">
        <v>998.85</v>
      </c>
    </row>
    <row r="587" spans="2:9">
      <c r="B587" s="2" t="s">
        <v>389</v>
      </c>
      <c r="C587" s="1">
        <v>2236</v>
      </c>
      <c r="D587" s="1">
        <v>2055</v>
      </c>
      <c r="E587" s="36">
        <v>919.08</v>
      </c>
      <c r="F587" s="2">
        <v>-6.01</v>
      </c>
      <c r="G587" s="2">
        <v>-0.65</v>
      </c>
      <c r="H587" s="2">
        <v>-0.39</v>
      </c>
      <c r="I587" s="36">
        <v>998.46</v>
      </c>
    </row>
    <row r="588" spans="2:9">
      <c r="B588" s="2" t="s">
        <v>390</v>
      </c>
      <c r="C588" s="1">
        <v>2233</v>
      </c>
      <c r="D588" s="1">
        <v>2066</v>
      </c>
      <c r="E588" s="36">
        <v>925.09</v>
      </c>
      <c r="F588" s="2">
        <v>3</v>
      </c>
      <c r="G588" s="2">
        <v>0.33</v>
      </c>
      <c r="H588" s="2">
        <v>0.73</v>
      </c>
      <c r="I588" s="36">
        <v>998.51</v>
      </c>
    </row>
    <row r="589" spans="2:9">
      <c r="B589" s="2" t="s">
        <v>391</v>
      </c>
      <c r="C589" s="1">
        <v>2227</v>
      </c>
      <c r="D589" s="1">
        <v>2053</v>
      </c>
      <c r="E589" s="36">
        <v>922.09</v>
      </c>
      <c r="F589" s="2">
        <v>-0.66</v>
      </c>
      <c r="G589" s="2">
        <v>-7.0000000000000007E-2</v>
      </c>
      <c r="H589" s="2">
        <v>1.05</v>
      </c>
      <c r="I589" s="36">
        <v>998.54</v>
      </c>
    </row>
    <row r="590" spans="2:9">
      <c r="B590" s="2" t="s">
        <v>392</v>
      </c>
      <c r="C590" s="1">
        <v>2224</v>
      </c>
      <c r="D590" s="1">
        <v>2052</v>
      </c>
      <c r="E590" s="36">
        <v>922.75</v>
      </c>
      <c r="F590" s="2">
        <v>-8.7799999999999994</v>
      </c>
      <c r="G590" s="2">
        <v>-0.94</v>
      </c>
      <c r="H590" s="2">
        <v>-0.5</v>
      </c>
      <c r="I590" s="36">
        <v>998.58</v>
      </c>
    </row>
    <row r="591" spans="2:9">
      <c r="B591" s="2" t="s">
        <v>393</v>
      </c>
      <c r="C591" s="1">
        <v>2221</v>
      </c>
      <c r="D591" s="1">
        <v>2069</v>
      </c>
      <c r="E591" s="36">
        <v>931.53</v>
      </c>
      <c r="F591" s="2">
        <v>9.8000000000000007</v>
      </c>
      <c r="G591" s="2">
        <v>1.06</v>
      </c>
      <c r="H591" s="2">
        <v>1.32</v>
      </c>
      <c r="I591" s="36">
        <v>998.7</v>
      </c>
    </row>
    <row r="592" spans="2:9">
      <c r="B592" s="2" t="s">
        <v>394</v>
      </c>
      <c r="C592" s="1">
        <v>2219</v>
      </c>
      <c r="D592" s="1">
        <v>2046</v>
      </c>
      <c r="E592" s="36">
        <v>921.73</v>
      </c>
      <c r="F592" s="2">
        <v>-1.61</v>
      </c>
      <c r="G592" s="2">
        <v>-0.17</v>
      </c>
      <c r="H592" s="2">
        <v>-0.05</v>
      </c>
      <c r="I592" s="36">
        <v>998.74</v>
      </c>
    </row>
    <row r="593" spans="2:9">
      <c r="B593" s="2" t="s">
        <v>395</v>
      </c>
      <c r="C593" s="1">
        <v>2215</v>
      </c>
      <c r="D593" s="1">
        <v>2045</v>
      </c>
      <c r="E593" s="36">
        <v>923.34</v>
      </c>
      <c r="F593" s="2">
        <v>-21.39</v>
      </c>
      <c r="G593" s="2">
        <v>-2.2599999999999998</v>
      </c>
      <c r="H593" s="2">
        <v>-2.5</v>
      </c>
      <c r="I593" s="36">
        <v>998.78</v>
      </c>
    </row>
    <row r="594" spans="2:9">
      <c r="B594" s="2" t="s">
        <v>396</v>
      </c>
      <c r="C594" s="1">
        <v>2212</v>
      </c>
      <c r="D594" s="1">
        <v>2090</v>
      </c>
      <c r="E594" s="36">
        <v>944.73</v>
      </c>
      <c r="F594" s="2">
        <v>-11.7</v>
      </c>
      <c r="G594" s="2">
        <v>-1.22</v>
      </c>
      <c r="H594" s="2">
        <v>-0.67</v>
      </c>
      <c r="I594" s="36">
        <v>998.83</v>
      </c>
    </row>
    <row r="595" spans="2:9">
      <c r="B595" s="2" t="s">
        <v>397</v>
      </c>
      <c r="C595" s="1">
        <v>2210</v>
      </c>
      <c r="D595" s="1">
        <v>2114</v>
      </c>
      <c r="E595" s="36">
        <v>956.43</v>
      </c>
      <c r="F595" s="2">
        <v>28.71</v>
      </c>
      <c r="G595" s="2">
        <v>3.09</v>
      </c>
      <c r="H595" s="2">
        <v>3.52</v>
      </c>
      <c r="I595" s="36">
        <v>998.87</v>
      </c>
    </row>
    <row r="596" spans="2:9">
      <c r="B596" s="2" t="s">
        <v>398</v>
      </c>
      <c r="C596" s="1">
        <v>2207</v>
      </c>
      <c r="D596" s="1">
        <v>2048</v>
      </c>
      <c r="E596" s="36">
        <v>927.72</v>
      </c>
      <c r="F596" s="2">
        <v>-4.53</v>
      </c>
      <c r="G596" s="2">
        <v>-0.49</v>
      </c>
      <c r="H596" s="2">
        <v>-0.73</v>
      </c>
      <c r="I596" s="36">
        <v>998.99</v>
      </c>
    </row>
    <row r="597" spans="2:9">
      <c r="B597" s="2" t="s">
        <v>399</v>
      </c>
      <c r="C597" s="1">
        <v>2207</v>
      </c>
      <c r="D597" s="1">
        <v>2057</v>
      </c>
      <c r="E597" s="36">
        <v>932.25</v>
      </c>
      <c r="F597" s="2">
        <v>16.989999999999998</v>
      </c>
      <c r="G597" s="2">
        <v>1.86</v>
      </c>
      <c r="H597" s="2">
        <v>1.32</v>
      </c>
      <c r="I597" s="36">
        <v>999.03</v>
      </c>
    </row>
    <row r="598" spans="2:9">
      <c r="B598" s="2" t="s">
        <v>400</v>
      </c>
      <c r="C598" s="1">
        <v>2206</v>
      </c>
      <c r="D598" s="1">
        <v>2019</v>
      </c>
      <c r="E598" s="36">
        <v>915.26</v>
      </c>
      <c r="F598" s="2">
        <v>-23.18</v>
      </c>
      <c r="G598" s="2">
        <v>-2.4700000000000002</v>
      </c>
      <c r="H598" s="2">
        <v>-2.83</v>
      </c>
      <c r="I598" s="36">
        <v>999.07</v>
      </c>
    </row>
    <row r="599" spans="2:9">
      <c r="B599" s="2" t="s">
        <v>401</v>
      </c>
      <c r="C599" s="1">
        <v>2198</v>
      </c>
      <c r="D599" s="1">
        <v>2063</v>
      </c>
      <c r="E599" s="36">
        <v>938.44</v>
      </c>
      <c r="F599" s="2">
        <v>1.65</v>
      </c>
      <c r="G599" s="2">
        <v>0.18</v>
      </c>
      <c r="H599" s="2">
        <v>-0.01</v>
      </c>
      <c r="I599" s="36">
        <v>999.11</v>
      </c>
    </row>
    <row r="600" spans="2:9">
      <c r="B600" s="2" t="s">
        <v>402</v>
      </c>
      <c r="C600" s="1">
        <v>2200</v>
      </c>
      <c r="D600" s="1">
        <v>2061</v>
      </c>
      <c r="E600" s="36">
        <v>936.79</v>
      </c>
      <c r="F600" s="2">
        <v>9</v>
      </c>
      <c r="G600" s="2">
        <v>0.97</v>
      </c>
      <c r="H600" s="2">
        <v>0.62</v>
      </c>
      <c r="I600" s="36">
        <v>999.15</v>
      </c>
    </row>
    <row r="601" spans="2:9">
      <c r="B601" s="2" t="s">
        <v>403</v>
      </c>
      <c r="C601" s="1">
        <v>2199</v>
      </c>
      <c r="D601" s="1">
        <v>2041</v>
      </c>
      <c r="E601" s="36">
        <v>927.79</v>
      </c>
      <c r="F601" s="2">
        <v>-29.85</v>
      </c>
      <c r="G601" s="2">
        <v>-3.12</v>
      </c>
      <c r="H601" s="2">
        <v>-3.57</v>
      </c>
      <c r="I601" s="36">
        <v>999.27</v>
      </c>
    </row>
    <row r="602" spans="2:9">
      <c r="B602" s="2" t="s">
        <v>404</v>
      </c>
      <c r="C602" s="1">
        <v>2195</v>
      </c>
      <c r="D602" s="1">
        <v>2102</v>
      </c>
      <c r="E602" s="36">
        <v>957.64</v>
      </c>
      <c r="F602" s="2">
        <v>-25.31</v>
      </c>
      <c r="G602" s="2">
        <v>-2.57</v>
      </c>
      <c r="H602" s="2">
        <v>-2.4900000000000002</v>
      </c>
      <c r="I602" s="36">
        <v>999.3</v>
      </c>
    </row>
    <row r="603" spans="2:9">
      <c r="B603" s="2" t="s">
        <v>405</v>
      </c>
      <c r="C603" s="1">
        <v>2190</v>
      </c>
      <c r="D603" s="1">
        <v>2153</v>
      </c>
      <c r="E603" s="36">
        <v>982.95</v>
      </c>
      <c r="F603" s="2">
        <v>-9.57</v>
      </c>
      <c r="G603" s="2">
        <v>-0.96</v>
      </c>
      <c r="H603" s="2">
        <v>-0.2</v>
      </c>
      <c r="I603" s="36">
        <v>999.34</v>
      </c>
    </row>
    <row r="604" spans="2:9">
      <c r="B604" s="2" t="s">
        <v>406</v>
      </c>
      <c r="C604" s="1">
        <v>2193</v>
      </c>
      <c r="D604" s="1">
        <v>2177</v>
      </c>
      <c r="E604" s="36">
        <v>992.52</v>
      </c>
      <c r="F604" s="2">
        <v>12.61</v>
      </c>
      <c r="G604" s="2">
        <v>1.29</v>
      </c>
      <c r="H604" s="2">
        <v>1.1100000000000001</v>
      </c>
      <c r="I604" s="36">
        <v>999.43</v>
      </c>
    </row>
    <row r="605" spans="2:9">
      <c r="B605" s="2" t="s">
        <v>407</v>
      </c>
      <c r="C605" s="1">
        <v>2189</v>
      </c>
      <c r="D605" s="1">
        <v>2145</v>
      </c>
      <c r="E605" s="36">
        <v>979.91</v>
      </c>
      <c r="F605" s="2">
        <v>-16.920000000000002</v>
      </c>
      <c r="G605" s="2">
        <v>-1.7</v>
      </c>
      <c r="H605" s="2">
        <v>-1.1399999999999999</v>
      </c>
      <c r="I605" s="36">
        <v>999.56</v>
      </c>
    </row>
    <row r="606" spans="2:9">
      <c r="B606" s="2" t="s">
        <v>408</v>
      </c>
      <c r="C606" s="1">
        <v>2186</v>
      </c>
      <c r="D606" s="1">
        <v>2179</v>
      </c>
      <c r="E606" s="36">
        <v>996.83</v>
      </c>
      <c r="F606" s="2">
        <v>-2.4500000000000002</v>
      </c>
      <c r="G606" s="2">
        <v>-0.25</v>
      </c>
      <c r="H606" s="2">
        <v>-1.37</v>
      </c>
      <c r="I606" s="36">
        <v>999.6</v>
      </c>
    </row>
    <row r="607" spans="2:9">
      <c r="B607" s="2" t="s">
        <v>409</v>
      </c>
      <c r="C607" s="1">
        <v>2182</v>
      </c>
      <c r="D607" s="1">
        <v>2180</v>
      </c>
      <c r="E607" s="36">
        <v>999.28</v>
      </c>
      <c r="F607" s="2">
        <v>2</v>
      </c>
      <c r="G607" s="2">
        <v>0.2</v>
      </c>
      <c r="H607" s="2">
        <v>0.88</v>
      </c>
      <c r="I607" s="36">
        <v>999.69</v>
      </c>
    </row>
    <row r="608" spans="2:9">
      <c r="B608" s="2" t="s">
        <v>410</v>
      </c>
      <c r="C608" s="1">
        <v>2178</v>
      </c>
      <c r="D608" s="1">
        <v>2172</v>
      </c>
      <c r="E608" s="36">
        <v>997.28</v>
      </c>
      <c r="F608" s="2">
        <v>24.12</v>
      </c>
      <c r="G608" s="2">
        <v>2.48</v>
      </c>
      <c r="H608" s="2">
        <v>2.09</v>
      </c>
      <c r="I608" s="36">
        <v>999.73</v>
      </c>
    </row>
    <row r="609" spans="2:10">
      <c r="B609" s="2" t="s">
        <v>411</v>
      </c>
      <c r="C609" s="1">
        <v>2171</v>
      </c>
      <c r="D609" s="1">
        <v>2112</v>
      </c>
      <c r="E609" s="36">
        <v>973.16</v>
      </c>
      <c r="F609" s="2">
        <v>-25.06</v>
      </c>
      <c r="G609" s="2">
        <v>-2.5099999999999998</v>
      </c>
      <c r="H609" s="2">
        <v>-2.4700000000000002</v>
      </c>
      <c r="I609" s="36">
        <v>999.87</v>
      </c>
    </row>
    <row r="610" spans="2:10">
      <c r="B610" s="2" t="s">
        <v>412</v>
      </c>
      <c r="C610" s="1">
        <v>2169</v>
      </c>
      <c r="D610" s="1">
        <v>2166</v>
      </c>
      <c r="E610" s="36">
        <v>998.22</v>
      </c>
      <c r="F610" s="2">
        <v>3.41</v>
      </c>
      <c r="G610" s="2">
        <v>0.34</v>
      </c>
      <c r="H610" s="2">
        <v>0.25</v>
      </c>
      <c r="I610" s="36">
        <v>999.91</v>
      </c>
    </row>
    <row r="611" spans="2:10">
      <c r="B611" s="2" t="s">
        <v>413</v>
      </c>
      <c r="C611" s="1">
        <v>2173</v>
      </c>
      <c r="D611" s="1">
        <v>2162</v>
      </c>
      <c r="E611" s="36">
        <v>994.81</v>
      </c>
      <c r="F611" s="2">
        <v>-5.19</v>
      </c>
      <c r="G611" s="2">
        <v>-0.52</v>
      </c>
      <c r="H611" s="2">
        <v>-0.81</v>
      </c>
      <c r="I611" s="36">
        <v>999.96</v>
      </c>
    </row>
    <row r="612" spans="2:10">
      <c r="B612" s="2" t="s">
        <v>414</v>
      </c>
      <c r="C612" s="1">
        <v>1486</v>
      </c>
      <c r="D612" s="1">
        <v>2167</v>
      </c>
      <c r="E612" s="36">
        <v>1000</v>
      </c>
      <c r="F612" s="2">
        <v>-28.08</v>
      </c>
      <c r="G612" s="2">
        <v>-1.89</v>
      </c>
      <c r="H612" s="2">
        <v>-2.06</v>
      </c>
      <c r="I612" s="36">
        <v>1000</v>
      </c>
      <c r="J612" s="2" t="s">
        <v>23</v>
      </c>
    </row>
    <row r="613" spans="2:10">
      <c r="B613" s="2" t="s">
        <v>415</v>
      </c>
      <c r="C613" s="1">
        <v>1485</v>
      </c>
      <c r="D613" s="1">
        <v>2208</v>
      </c>
      <c r="E613" s="36">
        <v>1486.4</v>
      </c>
      <c r="F613" s="2">
        <v>11.05</v>
      </c>
      <c r="G613" s="2">
        <v>0.75</v>
      </c>
      <c r="H613" s="2">
        <v>0.05</v>
      </c>
      <c r="I613" s="36">
        <v>1009</v>
      </c>
    </row>
    <row r="614" spans="2:10">
      <c r="B614" s="2" t="s">
        <v>416</v>
      </c>
      <c r="C614" s="1">
        <v>1482</v>
      </c>
      <c r="D614" s="1">
        <v>2187</v>
      </c>
      <c r="E614" s="36">
        <v>1475.35</v>
      </c>
      <c r="F614" s="2">
        <v>-45.52</v>
      </c>
      <c r="G614" s="2">
        <v>-2.99</v>
      </c>
      <c r="H614" s="2">
        <v>-1.93</v>
      </c>
      <c r="I614" s="36">
        <v>1009.2</v>
      </c>
    </row>
    <row r="615" spans="2:10">
      <c r="B615" s="2" t="s">
        <v>417</v>
      </c>
      <c r="C615" s="1">
        <v>1482</v>
      </c>
      <c r="D615" s="1">
        <v>2253</v>
      </c>
      <c r="E615" s="36">
        <v>1520.87</v>
      </c>
      <c r="F615" s="2">
        <v>17.190000000000001</v>
      </c>
      <c r="G615" s="2">
        <v>1.1399999999999999</v>
      </c>
      <c r="H615" s="2">
        <v>1.48</v>
      </c>
      <c r="I615" s="36">
        <v>1009.27</v>
      </c>
    </row>
    <row r="616" spans="2:10">
      <c r="B616" s="2" t="s">
        <v>418</v>
      </c>
      <c r="C616" s="1">
        <v>1481</v>
      </c>
      <c r="D616" s="1">
        <v>2227</v>
      </c>
      <c r="E616" s="36">
        <v>1503.68</v>
      </c>
      <c r="F616" s="2">
        <v>-36.08</v>
      </c>
      <c r="G616" s="2">
        <v>-2.34</v>
      </c>
      <c r="H616" s="2">
        <v>-2.2999999999999998</v>
      </c>
      <c r="I616" s="36">
        <v>1009.33</v>
      </c>
    </row>
    <row r="617" spans="2:10">
      <c r="B617" s="2" t="s">
        <v>419</v>
      </c>
      <c r="C617" s="1">
        <v>1477</v>
      </c>
      <c r="D617" s="1">
        <v>2274</v>
      </c>
      <c r="E617" s="36">
        <v>1539.76</v>
      </c>
      <c r="F617" s="2">
        <v>-33.39</v>
      </c>
      <c r="G617" s="2">
        <v>-2.12</v>
      </c>
      <c r="H617" s="2">
        <v>-2.0699999999999998</v>
      </c>
      <c r="I617" s="36">
        <v>1009.39</v>
      </c>
    </row>
    <row r="618" spans="2:10">
      <c r="B618" s="2" t="s">
        <v>420</v>
      </c>
      <c r="C618" s="1">
        <v>1477</v>
      </c>
      <c r="D618" s="1">
        <v>2324</v>
      </c>
      <c r="E618" s="36">
        <v>1573.15</v>
      </c>
      <c r="F618" s="2">
        <v>-17.93</v>
      </c>
      <c r="G618" s="2">
        <v>-1.1299999999999999</v>
      </c>
      <c r="H618" s="2">
        <v>-1.45</v>
      </c>
      <c r="I618" s="36">
        <v>1009.46</v>
      </c>
    </row>
    <row r="619" spans="2:10">
      <c r="B619" s="2" t="s">
        <v>421</v>
      </c>
      <c r="C619" s="1">
        <v>1483</v>
      </c>
      <c r="D619" s="1">
        <v>2360</v>
      </c>
      <c r="E619" s="36">
        <v>1591.08</v>
      </c>
      <c r="F619" s="2">
        <v>18.29</v>
      </c>
      <c r="G619" s="2">
        <v>1.1599999999999999</v>
      </c>
      <c r="H619" s="2">
        <v>0.78</v>
      </c>
      <c r="I619" s="36">
        <v>1009.68</v>
      </c>
    </row>
    <row r="620" spans="2:10">
      <c r="B620" s="2" t="s">
        <v>422</v>
      </c>
      <c r="C620" s="1">
        <v>1484</v>
      </c>
      <c r="D620" s="1">
        <v>2334</v>
      </c>
      <c r="E620" s="36">
        <v>1572.79</v>
      </c>
      <c r="F620" s="2">
        <v>3.28</v>
      </c>
      <c r="G620" s="2">
        <v>0.21</v>
      </c>
      <c r="H620" s="2">
        <v>0.11</v>
      </c>
      <c r="I620" s="36">
        <v>1009.74</v>
      </c>
    </row>
    <row r="621" spans="2:10">
      <c r="B621" s="2" t="s">
        <v>423</v>
      </c>
      <c r="C621" s="1">
        <v>1489</v>
      </c>
      <c r="D621" s="1">
        <v>2336</v>
      </c>
      <c r="E621" s="36">
        <v>1569.51</v>
      </c>
      <c r="F621" s="2">
        <v>1.03</v>
      </c>
      <c r="G621" s="2">
        <v>7.0000000000000007E-2</v>
      </c>
      <c r="H621" s="2">
        <v>0.09</v>
      </c>
      <c r="I621" s="36">
        <v>1009.8</v>
      </c>
    </row>
    <row r="622" spans="2:10">
      <c r="B622" s="2" t="s">
        <v>424</v>
      </c>
      <c r="C622" s="1">
        <v>1488</v>
      </c>
      <c r="D622" s="1">
        <v>2335</v>
      </c>
      <c r="E622" s="36">
        <v>1568.48</v>
      </c>
      <c r="F622" s="2">
        <v>13.43</v>
      </c>
      <c r="G622" s="2">
        <v>0.86</v>
      </c>
      <c r="H622" s="2">
        <v>0.99</v>
      </c>
      <c r="I622" s="36">
        <v>1009.88</v>
      </c>
    </row>
    <row r="623" spans="2:10">
      <c r="B623" s="2" t="s">
        <v>425</v>
      </c>
      <c r="C623" s="1">
        <v>1490</v>
      </c>
      <c r="D623" s="1">
        <v>2316</v>
      </c>
      <c r="E623" s="36">
        <v>1555.05</v>
      </c>
      <c r="F623" s="2">
        <v>1.25</v>
      </c>
      <c r="G623" s="2">
        <v>0.08</v>
      </c>
      <c r="H623" s="2">
        <v>0.28000000000000003</v>
      </c>
      <c r="I623" s="36">
        <v>1009.95</v>
      </c>
    </row>
    <row r="624" spans="2:10">
      <c r="B624" s="2" t="s">
        <v>426</v>
      </c>
      <c r="C624" s="1">
        <v>1493</v>
      </c>
      <c r="D624" s="1">
        <v>2320</v>
      </c>
      <c r="E624" s="36">
        <v>1553.8</v>
      </c>
      <c r="F624" s="2">
        <v>-0.98</v>
      </c>
      <c r="G624" s="2">
        <v>-0.06</v>
      </c>
      <c r="H624" s="2">
        <v>-0.08</v>
      </c>
      <c r="I624" s="36">
        <v>1010.33</v>
      </c>
    </row>
    <row r="625" spans="2:9">
      <c r="B625" s="2" t="s">
        <v>427</v>
      </c>
      <c r="C625" s="1">
        <v>1489</v>
      </c>
      <c r="D625" s="1">
        <v>2315</v>
      </c>
      <c r="E625" s="36">
        <v>1554.78</v>
      </c>
      <c r="F625" s="2">
        <v>16.059999999999999</v>
      </c>
      <c r="G625" s="2">
        <v>1.04</v>
      </c>
      <c r="H625" s="2">
        <v>0.91</v>
      </c>
      <c r="I625" s="36">
        <v>1010.4</v>
      </c>
    </row>
    <row r="626" spans="2:9">
      <c r="B626" s="2" t="s">
        <v>428</v>
      </c>
      <c r="C626" s="1">
        <v>1488</v>
      </c>
      <c r="D626" s="1">
        <v>2289</v>
      </c>
      <c r="E626" s="36">
        <v>1538.72</v>
      </c>
      <c r="F626" s="2">
        <v>-37.409999999999997</v>
      </c>
      <c r="G626" s="2">
        <v>-2.37</v>
      </c>
      <c r="H626" s="2">
        <v>-1.94</v>
      </c>
      <c r="I626" s="36">
        <v>1010.48</v>
      </c>
    </row>
    <row r="627" spans="2:9">
      <c r="B627" s="2" t="s">
        <v>429</v>
      </c>
      <c r="C627" s="1">
        <v>1492</v>
      </c>
      <c r="D627" s="1">
        <v>2351</v>
      </c>
      <c r="E627" s="36">
        <v>1576.13</v>
      </c>
      <c r="F627" s="2">
        <v>3.5</v>
      </c>
      <c r="G627" s="2">
        <v>0.22</v>
      </c>
      <c r="H627" s="2">
        <v>-0.17</v>
      </c>
      <c r="I627" s="36">
        <v>1010.78</v>
      </c>
    </row>
    <row r="628" spans="2:9">
      <c r="B628" s="2" t="s">
        <v>430</v>
      </c>
      <c r="C628" s="1">
        <v>1496</v>
      </c>
      <c r="D628" s="1">
        <v>2353</v>
      </c>
      <c r="E628" s="36">
        <v>1572.63</v>
      </c>
      <c r="F628" s="2">
        <v>21.59</v>
      </c>
      <c r="G628" s="2">
        <v>1.39</v>
      </c>
      <c r="H628" s="2">
        <v>1.1299999999999999</v>
      </c>
      <c r="I628" s="36">
        <v>1010.82</v>
      </c>
    </row>
    <row r="629" spans="2:9">
      <c r="B629" s="2" t="s">
        <v>431</v>
      </c>
      <c r="C629" s="1">
        <v>1497</v>
      </c>
      <c r="D629" s="1">
        <v>2323</v>
      </c>
      <c r="E629" s="36">
        <v>1551.04</v>
      </c>
      <c r="F629" s="2">
        <v>2.75</v>
      </c>
      <c r="G629" s="2">
        <v>0.18</v>
      </c>
      <c r="H629" s="2">
        <v>0.39</v>
      </c>
      <c r="I629" s="36">
        <v>1010.87</v>
      </c>
    </row>
    <row r="630" spans="2:9">
      <c r="B630" s="2" t="s">
        <v>432</v>
      </c>
      <c r="C630" s="1">
        <v>1499</v>
      </c>
      <c r="D630" s="1">
        <v>2321</v>
      </c>
      <c r="E630" s="36">
        <v>1548.29</v>
      </c>
      <c r="F630" s="2">
        <v>-18.649999999999999</v>
      </c>
      <c r="G630" s="2">
        <v>-1.19</v>
      </c>
      <c r="H630" s="2">
        <v>-1.56</v>
      </c>
      <c r="I630" s="36">
        <v>1010.94</v>
      </c>
    </row>
    <row r="631" spans="2:9">
      <c r="B631" s="2" t="s">
        <v>433</v>
      </c>
      <c r="C631" s="1">
        <v>1501</v>
      </c>
      <c r="D631" s="1">
        <v>2352</v>
      </c>
      <c r="E631" s="36">
        <v>1566.94</v>
      </c>
      <c r="F631" s="2">
        <v>17.52</v>
      </c>
      <c r="G631" s="2">
        <v>1.1299999999999999</v>
      </c>
      <c r="H631" s="2">
        <v>0.91</v>
      </c>
      <c r="I631" s="36">
        <v>1011</v>
      </c>
    </row>
    <row r="632" spans="2:9">
      <c r="B632" s="2" t="s">
        <v>434</v>
      </c>
      <c r="C632" s="1">
        <v>1508</v>
      </c>
      <c r="D632" s="1">
        <v>2336</v>
      </c>
      <c r="E632" s="36">
        <v>1549.42</v>
      </c>
      <c r="F632" s="2">
        <v>-7.68</v>
      </c>
      <c r="G632" s="2">
        <v>-0.49</v>
      </c>
      <c r="H632" s="2">
        <v>-0.36</v>
      </c>
      <c r="I632" s="36">
        <v>1011.21</v>
      </c>
    </row>
    <row r="633" spans="2:9">
      <c r="B633" s="2" t="s">
        <v>435</v>
      </c>
      <c r="C633" s="1">
        <v>1518</v>
      </c>
      <c r="D633" s="1">
        <v>2364</v>
      </c>
      <c r="E633" s="36">
        <v>1557.1</v>
      </c>
      <c r="F633" s="2">
        <v>14.47</v>
      </c>
      <c r="G633" s="2">
        <v>0.94</v>
      </c>
      <c r="H633" s="2">
        <v>0.49</v>
      </c>
      <c r="I633" s="36">
        <v>1011.27</v>
      </c>
    </row>
    <row r="634" spans="2:9">
      <c r="B634" s="2" t="s">
        <v>436</v>
      </c>
      <c r="C634" s="1">
        <v>1519</v>
      </c>
      <c r="D634" s="1">
        <v>2344</v>
      </c>
      <c r="E634" s="36">
        <v>1542.63</v>
      </c>
      <c r="F634" s="2">
        <v>0.86</v>
      </c>
      <c r="G634" s="2">
        <v>0.06</v>
      </c>
      <c r="H634" s="2">
        <v>0.61</v>
      </c>
      <c r="I634" s="36">
        <v>1011.33</v>
      </c>
    </row>
    <row r="635" spans="2:9">
      <c r="B635" s="2" t="s">
        <v>437</v>
      </c>
      <c r="C635" s="1">
        <v>1531</v>
      </c>
      <c r="D635" s="1">
        <v>2360</v>
      </c>
      <c r="E635" s="36">
        <v>1541.77</v>
      </c>
      <c r="F635" s="2">
        <v>-17.13</v>
      </c>
      <c r="G635" s="2">
        <v>-1.1000000000000001</v>
      </c>
      <c r="H635" s="2">
        <v>-0.3</v>
      </c>
      <c r="I635" s="36">
        <v>1011.4</v>
      </c>
    </row>
    <row r="636" spans="2:9">
      <c r="B636" s="2" t="s">
        <v>438</v>
      </c>
      <c r="C636" s="1">
        <v>1543</v>
      </c>
      <c r="D636" s="1">
        <v>2405</v>
      </c>
      <c r="E636" s="36">
        <v>1558.9</v>
      </c>
      <c r="F636" s="2">
        <v>27.42</v>
      </c>
      <c r="G636" s="2">
        <v>1.79</v>
      </c>
      <c r="H636" s="2">
        <v>1.9</v>
      </c>
      <c r="I636" s="36">
        <v>1011.47</v>
      </c>
    </row>
    <row r="637" spans="2:9">
      <c r="B637" s="2" t="s">
        <v>439</v>
      </c>
      <c r="C637" s="1">
        <v>1543</v>
      </c>
      <c r="D637" s="1">
        <v>2362</v>
      </c>
      <c r="E637" s="36">
        <v>1531.48</v>
      </c>
      <c r="F637" s="2">
        <v>17.809999999999999</v>
      </c>
      <c r="G637" s="2">
        <v>1.18</v>
      </c>
      <c r="H637" s="2">
        <v>1.92</v>
      </c>
      <c r="I637" s="36">
        <v>1011.68</v>
      </c>
    </row>
    <row r="638" spans="2:9">
      <c r="B638" s="2" t="s">
        <v>440</v>
      </c>
      <c r="C638" s="1">
        <v>1543</v>
      </c>
      <c r="D638" s="1">
        <v>2336</v>
      </c>
      <c r="E638" s="36">
        <v>1513.67</v>
      </c>
      <c r="F638" s="2">
        <v>0.6</v>
      </c>
      <c r="G638" s="2">
        <v>0.04</v>
      </c>
      <c r="H638" s="2">
        <v>-0.41</v>
      </c>
      <c r="I638" s="36">
        <v>1011.75</v>
      </c>
    </row>
    <row r="639" spans="2:9">
      <c r="B639" s="2" t="s">
        <v>441</v>
      </c>
      <c r="C639" s="1">
        <v>1547</v>
      </c>
      <c r="D639" s="1">
        <v>2340</v>
      </c>
      <c r="E639" s="36">
        <v>1513.07</v>
      </c>
      <c r="F639" s="2">
        <v>-11.52</v>
      </c>
      <c r="G639" s="2">
        <v>-0.76</v>
      </c>
      <c r="H639" s="2">
        <v>-1.01</v>
      </c>
      <c r="I639" s="36">
        <v>1011.81</v>
      </c>
    </row>
    <row r="640" spans="2:9">
      <c r="B640" s="2" t="s">
        <v>442</v>
      </c>
      <c r="C640" s="1">
        <v>1550</v>
      </c>
      <c r="D640" s="1">
        <v>2363</v>
      </c>
      <c r="E640" s="36">
        <v>1524.59</v>
      </c>
      <c r="F640" s="2">
        <v>-1.21</v>
      </c>
      <c r="G640" s="2">
        <v>-0.08</v>
      </c>
      <c r="H640" s="2">
        <v>-0.1</v>
      </c>
      <c r="I640" s="36">
        <v>1011.87</v>
      </c>
    </row>
    <row r="641" spans="2:9">
      <c r="B641" s="2" t="s">
        <v>443</v>
      </c>
      <c r="C641" s="1">
        <v>1557</v>
      </c>
      <c r="D641" s="1">
        <v>2375</v>
      </c>
      <c r="E641" s="36">
        <v>1525.8</v>
      </c>
      <c r="F641" s="2">
        <v>1.19</v>
      </c>
      <c r="G641" s="2">
        <v>0.08</v>
      </c>
      <c r="H641" s="2">
        <v>-0.12</v>
      </c>
      <c r="I641" s="36">
        <v>1011.94</v>
      </c>
    </row>
    <row r="642" spans="2:9">
      <c r="B642" s="2" t="s">
        <v>444</v>
      </c>
      <c r="C642" s="1">
        <v>1568</v>
      </c>
      <c r="D642" s="1">
        <v>2391</v>
      </c>
      <c r="E642" s="36">
        <v>1524.61</v>
      </c>
      <c r="F642" s="2">
        <v>5.8</v>
      </c>
      <c r="G642" s="2">
        <v>0.38</v>
      </c>
      <c r="H642" s="2">
        <v>0.62</v>
      </c>
      <c r="I642" s="36">
        <v>1012.15</v>
      </c>
    </row>
    <row r="643" spans="2:9">
      <c r="B643" s="2" t="s">
        <v>445</v>
      </c>
      <c r="C643" s="1">
        <v>1574</v>
      </c>
      <c r="D643" s="1">
        <v>2390</v>
      </c>
      <c r="E643" s="36">
        <v>1518.81</v>
      </c>
      <c r="F643" s="2">
        <v>1.9</v>
      </c>
      <c r="G643" s="2">
        <v>0.13</v>
      </c>
      <c r="H643" s="2">
        <v>0.19</v>
      </c>
      <c r="I643" s="36">
        <v>1012.21</v>
      </c>
    </row>
    <row r="644" spans="2:9">
      <c r="B644" s="2" t="s">
        <v>446</v>
      </c>
      <c r="C644" s="1">
        <v>1595</v>
      </c>
      <c r="D644" s="1">
        <v>2420</v>
      </c>
      <c r="E644" s="36">
        <v>1516.91</v>
      </c>
      <c r="F644" s="2">
        <v>4.01</v>
      </c>
      <c r="G644" s="2">
        <v>0.27</v>
      </c>
      <c r="H644" s="2">
        <v>0.65</v>
      </c>
      <c r="I644" s="36">
        <v>1012.23</v>
      </c>
    </row>
    <row r="645" spans="2:9">
      <c r="B645" s="2" t="s">
        <v>447</v>
      </c>
      <c r="C645" s="1">
        <v>1606</v>
      </c>
      <c r="D645" s="1">
        <v>2429</v>
      </c>
      <c r="E645" s="36">
        <v>1512.9</v>
      </c>
      <c r="F645" s="2">
        <v>19.29</v>
      </c>
      <c r="G645" s="2">
        <v>1.29</v>
      </c>
      <c r="H645" s="2">
        <v>0.69</v>
      </c>
      <c r="I645" s="36">
        <v>1012.31</v>
      </c>
    </row>
    <row r="646" spans="2:9">
      <c r="B646" s="2" t="s">
        <v>448</v>
      </c>
      <c r="C646" s="1">
        <v>1612</v>
      </c>
      <c r="D646" s="1">
        <v>2408</v>
      </c>
      <c r="E646" s="36">
        <v>1493.61</v>
      </c>
      <c r="F646" s="2">
        <v>23.31</v>
      </c>
      <c r="G646" s="2">
        <v>1.59</v>
      </c>
      <c r="H646" s="2">
        <v>1.19</v>
      </c>
      <c r="I646" s="36">
        <v>1012.38</v>
      </c>
    </row>
    <row r="647" spans="2:9">
      <c r="B647" s="2" t="s">
        <v>449</v>
      </c>
      <c r="C647" s="1">
        <v>1615</v>
      </c>
      <c r="D647" s="1">
        <v>2374</v>
      </c>
      <c r="E647" s="36">
        <v>1470.3</v>
      </c>
      <c r="F647" s="2">
        <v>14.12</v>
      </c>
      <c r="G647" s="2">
        <v>0.97</v>
      </c>
      <c r="H647" s="2">
        <v>0.36</v>
      </c>
      <c r="I647" s="36">
        <v>1012.59</v>
      </c>
    </row>
    <row r="648" spans="2:9">
      <c r="B648" s="2" t="s">
        <v>450</v>
      </c>
      <c r="C648" s="1">
        <v>1618</v>
      </c>
      <c r="D648" s="1">
        <v>2356</v>
      </c>
      <c r="E648" s="36">
        <v>1456.18</v>
      </c>
      <c r="F648" s="2">
        <v>2.48</v>
      </c>
      <c r="G648" s="2">
        <v>0.17</v>
      </c>
      <c r="H648" s="2">
        <v>0.22</v>
      </c>
      <c r="I648" s="36">
        <v>1010.68</v>
      </c>
    </row>
    <row r="649" spans="2:9">
      <c r="B649" s="2" t="s">
        <v>451</v>
      </c>
      <c r="C649" s="1">
        <v>1620</v>
      </c>
      <c r="D649" s="1">
        <v>2356</v>
      </c>
      <c r="E649" s="36">
        <v>1453.7</v>
      </c>
      <c r="F649" s="2">
        <v>1.33</v>
      </c>
      <c r="G649" s="2">
        <v>0.09</v>
      </c>
      <c r="H649" s="2">
        <v>0.51</v>
      </c>
      <c r="I649" s="36">
        <v>1010.75</v>
      </c>
    </row>
    <row r="650" spans="2:9">
      <c r="B650" s="2" t="s">
        <v>452</v>
      </c>
      <c r="C650" s="1">
        <v>1618</v>
      </c>
      <c r="D650" s="1">
        <v>2350</v>
      </c>
      <c r="E650" s="36">
        <v>1452.37</v>
      </c>
      <c r="F650" s="2">
        <v>5.28</v>
      </c>
      <c r="G650" s="2">
        <v>0.36</v>
      </c>
      <c r="H650" s="2">
        <v>0.36</v>
      </c>
      <c r="I650" s="36">
        <v>1010.82</v>
      </c>
    </row>
    <row r="651" spans="2:9">
      <c r="B651" s="2" t="s">
        <v>453</v>
      </c>
      <c r="C651" s="1">
        <v>1618</v>
      </c>
      <c r="D651" s="1">
        <v>2342</v>
      </c>
      <c r="E651" s="36">
        <v>1447.09</v>
      </c>
      <c r="F651" s="2">
        <v>12.41</v>
      </c>
      <c r="G651" s="2">
        <v>0.87</v>
      </c>
      <c r="H651" s="2">
        <v>0.83</v>
      </c>
      <c r="I651" s="36">
        <v>1011.3</v>
      </c>
    </row>
    <row r="652" spans="2:9">
      <c r="B652" s="2" t="s">
        <v>454</v>
      </c>
      <c r="C652" s="1">
        <v>1617</v>
      </c>
      <c r="D652" s="1">
        <v>2320</v>
      </c>
      <c r="E652" s="36">
        <v>1434.68</v>
      </c>
      <c r="F652" s="2">
        <v>7.68</v>
      </c>
      <c r="G652" s="2">
        <v>0.54</v>
      </c>
      <c r="H652" s="2">
        <v>0.42</v>
      </c>
      <c r="I652" s="36">
        <v>1011.52</v>
      </c>
    </row>
    <row r="653" spans="2:9">
      <c r="B653" s="2" t="s">
        <v>455</v>
      </c>
      <c r="C653" s="1">
        <v>1615</v>
      </c>
      <c r="D653" s="1">
        <v>2304</v>
      </c>
      <c r="E653" s="36">
        <v>1427</v>
      </c>
      <c r="F653" s="2">
        <v>-29.58</v>
      </c>
      <c r="G653" s="2">
        <v>-2.0299999999999998</v>
      </c>
      <c r="H653" s="2">
        <v>-1.72</v>
      </c>
      <c r="I653" s="36">
        <v>1011.59</v>
      </c>
    </row>
    <row r="654" spans="2:9">
      <c r="B654" s="2" t="s">
        <v>456</v>
      </c>
      <c r="C654" s="1">
        <v>1616</v>
      </c>
      <c r="D654" s="1">
        <v>2353</v>
      </c>
      <c r="E654" s="36">
        <v>1456.58</v>
      </c>
      <c r="F654" s="2">
        <v>-4.59</v>
      </c>
      <c r="G654" s="2">
        <v>-0.31</v>
      </c>
      <c r="H654" s="2">
        <v>-0.75</v>
      </c>
      <c r="I654" s="36">
        <v>1011.66</v>
      </c>
    </row>
    <row r="655" spans="2:9">
      <c r="B655" s="2" t="s">
        <v>457</v>
      </c>
      <c r="C655" s="1">
        <v>1616</v>
      </c>
      <c r="D655" s="1">
        <v>2361</v>
      </c>
      <c r="E655" s="36">
        <v>1461.17</v>
      </c>
      <c r="F655" s="2">
        <v>8.73</v>
      </c>
      <c r="G655" s="2">
        <v>0.6</v>
      </c>
      <c r="H655" s="2">
        <v>0.28999999999999998</v>
      </c>
      <c r="I655" s="36">
        <v>1011.73</v>
      </c>
    </row>
    <row r="656" spans="2:9">
      <c r="B656" s="2" t="s">
        <v>458</v>
      </c>
      <c r="C656" s="1">
        <v>1616</v>
      </c>
      <c r="D656" s="1">
        <v>2347</v>
      </c>
      <c r="E656" s="36">
        <v>1452.44</v>
      </c>
      <c r="F656" s="2">
        <v>0.1</v>
      </c>
      <c r="G656" s="2">
        <v>0.01</v>
      </c>
      <c r="H656" s="2">
        <v>0.14000000000000001</v>
      </c>
      <c r="I656" s="36">
        <v>1011.8</v>
      </c>
    </row>
    <row r="657" spans="2:9">
      <c r="B657" s="2" t="s">
        <v>459</v>
      </c>
      <c r="C657" s="1">
        <v>1616</v>
      </c>
      <c r="D657" s="1">
        <v>2347</v>
      </c>
      <c r="E657" s="36">
        <v>1452.34</v>
      </c>
      <c r="F657" s="2">
        <v>7</v>
      </c>
      <c r="G657" s="2">
        <v>0.48</v>
      </c>
      <c r="H657" s="2">
        <v>0.31</v>
      </c>
      <c r="I657" s="36">
        <v>1012.02</v>
      </c>
    </row>
    <row r="658" spans="2:9">
      <c r="B658" s="2" t="s">
        <v>460</v>
      </c>
      <c r="C658" s="1">
        <v>1614</v>
      </c>
      <c r="D658" s="1">
        <v>2332</v>
      </c>
      <c r="E658" s="36">
        <v>1445.34</v>
      </c>
      <c r="F658" s="2">
        <v>11.59</v>
      </c>
      <c r="G658" s="2">
        <v>0.81</v>
      </c>
      <c r="H658" s="2">
        <v>0.92</v>
      </c>
      <c r="I658" s="36">
        <v>1012.09</v>
      </c>
    </row>
    <row r="659" spans="2:9">
      <c r="B659" s="2" t="s">
        <v>461</v>
      </c>
      <c r="C659" s="1">
        <v>1612</v>
      </c>
      <c r="D659" s="1">
        <v>2312</v>
      </c>
      <c r="E659" s="36">
        <v>1433.75</v>
      </c>
      <c r="F659" s="2">
        <v>-10.61</v>
      </c>
      <c r="G659" s="2">
        <v>-0.73</v>
      </c>
      <c r="H659" s="2">
        <v>-0.7</v>
      </c>
      <c r="I659" s="36">
        <v>1012.16</v>
      </c>
    </row>
    <row r="660" spans="2:9">
      <c r="B660" s="2" t="s">
        <v>462</v>
      </c>
      <c r="C660" s="1">
        <v>1610</v>
      </c>
      <c r="D660" s="1">
        <v>2325</v>
      </c>
      <c r="E660" s="36">
        <v>1444.36</v>
      </c>
      <c r="F660" s="2">
        <v>13.67</v>
      </c>
      <c r="G660" s="2">
        <v>0.96</v>
      </c>
      <c r="H660" s="2">
        <v>1.7</v>
      </c>
      <c r="I660" s="36">
        <v>1012.23</v>
      </c>
    </row>
    <row r="661" spans="2:9">
      <c r="B661" s="2" t="s">
        <v>463</v>
      </c>
      <c r="C661" s="1">
        <v>1608</v>
      </c>
      <c r="D661" s="1">
        <v>2300</v>
      </c>
      <c r="E661" s="36">
        <v>1430.69</v>
      </c>
      <c r="F661" s="2">
        <v>10.52</v>
      </c>
      <c r="G661" s="2">
        <v>0.74</v>
      </c>
      <c r="H661" s="2">
        <v>0.89</v>
      </c>
      <c r="I661" s="36">
        <v>1012.31</v>
      </c>
    </row>
    <row r="662" spans="2:9">
      <c r="B662" s="2" t="s">
        <v>464</v>
      </c>
      <c r="C662" s="1">
        <v>1607</v>
      </c>
      <c r="D662" s="1">
        <v>2282</v>
      </c>
      <c r="E662" s="36">
        <v>1420.17</v>
      </c>
      <c r="F662" s="2">
        <v>0.25</v>
      </c>
      <c r="G662" s="2">
        <v>0.02</v>
      </c>
      <c r="H662" s="2">
        <v>0.04</v>
      </c>
      <c r="I662" s="36">
        <v>1012.52</v>
      </c>
    </row>
    <row r="663" spans="2:9">
      <c r="B663" s="2" t="s">
        <v>465</v>
      </c>
      <c r="C663" s="1">
        <v>1607</v>
      </c>
      <c r="D663" s="1">
        <v>2282</v>
      </c>
      <c r="E663" s="36">
        <v>1419.92</v>
      </c>
      <c r="F663" s="2">
        <v>4.0599999999999996</v>
      </c>
      <c r="G663" s="2">
        <v>0.28999999999999998</v>
      </c>
      <c r="H663" s="2">
        <v>-0.25</v>
      </c>
      <c r="I663" s="36">
        <v>1012.61</v>
      </c>
    </row>
    <row r="664" spans="2:9">
      <c r="B664" s="2" t="s">
        <v>466</v>
      </c>
      <c r="C664" s="1">
        <v>1605</v>
      </c>
      <c r="D664" s="1">
        <v>2273</v>
      </c>
      <c r="E664" s="36">
        <v>1415.86</v>
      </c>
      <c r="F664" s="2">
        <v>-29.24</v>
      </c>
      <c r="G664" s="2">
        <v>-2.02</v>
      </c>
      <c r="H664" s="2">
        <v>-1.87</v>
      </c>
      <c r="I664" s="36">
        <v>1012.68</v>
      </c>
    </row>
    <row r="665" spans="2:9">
      <c r="B665" s="2" t="s">
        <v>467</v>
      </c>
      <c r="C665" s="1">
        <v>1600</v>
      </c>
      <c r="D665" s="1">
        <v>2312</v>
      </c>
      <c r="E665" s="36">
        <v>1445.1</v>
      </c>
      <c r="F665" s="2">
        <v>15.9</v>
      </c>
      <c r="G665" s="2">
        <v>1.1100000000000001</v>
      </c>
      <c r="H665" s="2">
        <v>0.75</v>
      </c>
      <c r="I665" s="36">
        <v>1012.75</v>
      </c>
    </row>
    <row r="666" spans="2:9">
      <c r="B666" s="2" t="s">
        <v>468</v>
      </c>
      <c r="C666" s="1">
        <v>1596</v>
      </c>
      <c r="D666" s="1">
        <v>2281</v>
      </c>
      <c r="E666" s="36">
        <v>1429.2</v>
      </c>
      <c r="F666" s="2">
        <v>-38.96</v>
      </c>
      <c r="G666" s="2">
        <v>-2.65</v>
      </c>
      <c r="H666" s="2">
        <v>-1.94</v>
      </c>
      <c r="I666" s="36">
        <v>1012.86</v>
      </c>
    </row>
    <row r="667" spans="2:9">
      <c r="B667" s="2" t="s">
        <v>469</v>
      </c>
      <c r="C667" s="1">
        <v>1598</v>
      </c>
      <c r="D667" s="1">
        <v>2346</v>
      </c>
      <c r="E667" s="36">
        <v>1468.16</v>
      </c>
      <c r="F667" s="2">
        <v>-0.66</v>
      </c>
      <c r="G667" s="2">
        <v>-0.04</v>
      </c>
      <c r="H667" s="2">
        <v>-0.11</v>
      </c>
      <c r="I667" s="36">
        <v>1013.06</v>
      </c>
    </row>
    <row r="668" spans="2:9">
      <c r="B668" s="2" t="s">
        <v>470</v>
      </c>
      <c r="C668" s="1">
        <v>1597</v>
      </c>
      <c r="D668" s="1">
        <v>2346</v>
      </c>
      <c r="E668" s="36">
        <v>1468.82</v>
      </c>
      <c r="F668" s="2">
        <v>-3.83</v>
      </c>
      <c r="G668" s="2">
        <v>-0.26</v>
      </c>
      <c r="H668" s="2">
        <v>-0.85</v>
      </c>
      <c r="I668" s="36">
        <v>1012.88</v>
      </c>
    </row>
    <row r="669" spans="2:9">
      <c r="B669" s="2" t="s">
        <v>471</v>
      </c>
      <c r="C669" s="1">
        <v>1591</v>
      </c>
      <c r="D669" s="1">
        <v>2343</v>
      </c>
      <c r="E669" s="36">
        <v>1472.65</v>
      </c>
      <c r="F669" s="2">
        <v>12.03</v>
      </c>
      <c r="G669" s="2">
        <v>0.82</v>
      </c>
      <c r="H669" s="2">
        <v>0.55000000000000004</v>
      </c>
      <c r="I669" s="36">
        <v>1013.1</v>
      </c>
    </row>
    <row r="670" spans="2:9">
      <c r="B670" s="2" t="s">
        <v>472</v>
      </c>
      <c r="C670" s="1">
        <v>1592</v>
      </c>
      <c r="D670" s="1">
        <v>2325</v>
      </c>
      <c r="E670" s="36">
        <v>1460.62</v>
      </c>
      <c r="F670" s="2">
        <v>2.0699999999999998</v>
      </c>
      <c r="G670" s="2">
        <v>0.14000000000000001</v>
      </c>
      <c r="H670" s="2">
        <v>0.82</v>
      </c>
      <c r="I670" s="36">
        <v>1013.35</v>
      </c>
    </row>
    <row r="671" spans="2:9">
      <c r="B671" s="2" t="s">
        <v>473</v>
      </c>
      <c r="C671" s="1">
        <v>1597</v>
      </c>
      <c r="D671" s="1">
        <v>2330</v>
      </c>
      <c r="E671" s="36">
        <v>1458.55</v>
      </c>
      <c r="F671" s="2">
        <v>22.05</v>
      </c>
      <c r="G671" s="2">
        <v>1.53</v>
      </c>
      <c r="H671" s="2">
        <v>1.55</v>
      </c>
      <c r="I671" s="36">
        <v>1013.64</v>
      </c>
    </row>
    <row r="672" spans="2:9">
      <c r="B672" s="2" t="s">
        <v>474</v>
      </c>
      <c r="C672" s="1">
        <v>1599</v>
      </c>
      <c r="D672" s="1">
        <v>2296</v>
      </c>
      <c r="E672" s="36">
        <v>1436.5</v>
      </c>
      <c r="F672" s="2">
        <v>-8.83</v>
      </c>
      <c r="G672" s="2">
        <v>-0.61</v>
      </c>
      <c r="H672" s="2">
        <v>-0.59</v>
      </c>
      <c r="I672" s="36">
        <v>1013.72</v>
      </c>
    </row>
    <row r="673" spans="2:9">
      <c r="B673" s="2" t="s">
        <v>475</v>
      </c>
      <c r="C673" s="1">
        <v>1600</v>
      </c>
      <c r="D673" s="1">
        <v>2312</v>
      </c>
      <c r="E673" s="36">
        <v>1445.33</v>
      </c>
      <c r="F673" s="2">
        <v>-2.91</v>
      </c>
      <c r="G673" s="2">
        <v>-0.2</v>
      </c>
      <c r="H673" s="2">
        <v>0.04</v>
      </c>
      <c r="I673" s="36">
        <v>1014.09</v>
      </c>
    </row>
    <row r="674" spans="2:9">
      <c r="B674" s="2" t="s">
        <v>476</v>
      </c>
      <c r="C674" s="1">
        <v>1602</v>
      </c>
      <c r="D674" s="1">
        <v>2321</v>
      </c>
      <c r="E674" s="36">
        <v>1448.24</v>
      </c>
      <c r="F674" s="2">
        <v>16.55</v>
      </c>
      <c r="G674" s="2">
        <v>1.1599999999999999</v>
      </c>
      <c r="H674" s="2">
        <v>0.87</v>
      </c>
      <c r="I674" s="36">
        <v>1013.93</v>
      </c>
    </row>
    <row r="675" spans="2:9">
      <c r="B675" s="2" t="s">
        <v>477</v>
      </c>
      <c r="C675" s="1">
        <v>1602</v>
      </c>
      <c r="D675" s="1">
        <v>2293</v>
      </c>
      <c r="E675" s="36">
        <v>1431.69</v>
      </c>
      <c r="F675" s="2">
        <v>17.27</v>
      </c>
      <c r="G675" s="2">
        <v>1.22</v>
      </c>
      <c r="H675" s="2">
        <v>1.29</v>
      </c>
      <c r="I675" s="36">
        <v>1013.99</v>
      </c>
    </row>
    <row r="676" spans="2:9">
      <c r="B676" s="2" t="s">
        <v>478</v>
      </c>
      <c r="C676" s="1">
        <v>1603</v>
      </c>
      <c r="D676" s="1">
        <v>2268</v>
      </c>
      <c r="E676" s="36">
        <v>1414.42</v>
      </c>
      <c r="F676" s="2">
        <v>9.11</v>
      </c>
      <c r="G676" s="2">
        <v>0.65</v>
      </c>
      <c r="H676" s="2">
        <v>0.11</v>
      </c>
      <c r="I676" s="36">
        <v>1014.21</v>
      </c>
    </row>
    <row r="677" spans="2:9">
      <c r="B677" s="2" t="s">
        <v>479</v>
      </c>
      <c r="C677" s="1">
        <v>1601</v>
      </c>
      <c r="D677" s="1">
        <v>2249</v>
      </c>
      <c r="E677" s="36">
        <v>1405.31</v>
      </c>
      <c r="F677" s="2">
        <v>-18.920000000000002</v>
      </c>
      <c r="G677" s="2">
        <v>-1.33</v>
      </c>
      <c r="H677" s="2">
        <v>-1.44</v>
      </c>
      <c r="I677" s="36">
        <v>1014.27</v>
      </c>
    </row>
    <row r="678" spans="2:9">
      <c r="B678" s="2" t="s">
        <v>480</v>
      </c>
      <c r="C678" s="1">
        <v>1600</v>
      </c>
      <c r="D678" s="1">
        <v>2279</v>
      </c>
      <c r="E678" s="36">
        <v>1424.23</v>
      </c>
      <c r="F678" s="2">
        <v>10.37</v>
      </c>
      <c r="G678" s="2">
        <v>0.73</v>
      </c>
      <c r="H678" s="2">
        <v>0.56000000000000005</v>
      </c>
      <c r="I678" s="36">
        <v>1013.9</v>
      </c>
    </row>
    <row r="679" spans="2:9">
      <c r="B679" s="2" t="s">
        <v>481</v>
      </c>
      <c r="C679" s="1">
        <v>1596</v>
      </c>
      <c r="D679" s="1">
        <v>2257</v>
      </c>
      <c r="E679" s="36">
        <v>1413.86</v>
      </c>
      <c r="F679" s="2">
        <v>-11.07</v>
      </c>
      <c r="G679" s="2">
        <v>-0.78</v>
      </c>
      <c r="H679" s="2">
        <v>-1.54</v>
      </c>
      <c r="I679" s="36">
        <v>1013.96</v>
      </c>
    </row>
    <row r="680" spans="2:9">
      <c r="B680" s="2" t="s">
        <v>482</v>
      </c>
      <c r="C680" s="1">
        <v>1594</v>
      </c>
      <c r="D680" s="1">
        <v>2271</v>
      </c>
      <c r="E680" s="36">
        <v>1424.93</v>
      </c>
      <c r="F680" s="2">
        <v>18.27</v>
      </c>
      <c r="G680" s="2">
        <v>1.3</v>
      </c>
      <c r="H680" s="2">
        <v>0.98</v>
      </c>
      <c r="I680" s="36">
        <v>1014.02</v>
      </c>
    </row>
    <row r="681" spans="2:9">
      <c r="B681" s="2" t="s">
        <v>483</v>
      </c>
      <c r="C681" s="1">
        <v>1593</v>
      </c>
      <c r="D681" s="1">
        <v>2240</v>
      </c>
      <c r="E681" s="36">
        <v>1406.66</v>
      </c>
      <c r="F681" s="2">
        <v>13.95</v>
      </c>
      <c r="G681" s="2">
        <v>1</v>
      </c>
      <c r="H681" s="2">
        <v>0.22</v>
      </c>
      <c r="I681" s="36">
        <v>1014.19</v>
      </c>
    </row>
    <row r="682" spans="2:9">
      <c r="B682" s="2" t="s">
        <v>484</v>
      </c>
      <c r="C682" s="1">
        <v>1595</v>
      </c>
      <c r="D682" s="1">
        <v>2221</v>
      </c>
      <c r="E682" s="36">
        <v>1392.71</v>
      </c>
      <c r="F682" s="2">
        <v>-21.74</v>
      </c>
      <c r="G682" s="2">
        <v>-1.54</v>
      </c>
      <c r="H682" s="2">
        <v>-1.53</v>
      </c>
      <c r="I682" s="36">
        <v>1014.89</v>
      </c>
    </row>
    <row r="683" spans="2:9">
      <c r="B683" s="2" t="s">
        <v>485</v>
      </c>
      <c r="C683" s="1">
        <v>1595</v>
      </c>
      <c r="D683" s="1">
        <v>2257</v>
      </c>
      <c r="E683" s="36">
        <v>1414.45</v>
      </c>
      <c r="F683" s="2">
        <v>-3.19</v>
      </c>
      <c r="G683" s="2">
        <v>-0.23</v>
      </c>
      <c r="H683" s="2">
        <v>-1.0900000000000001</v>
      </c>
      <c r="I683" s="36">
        <v>1014.96</v>
      </c>
    </row>
    <row r="684" spans="2:9">
      <c r="B684" s="2" t="s">
        <v>486</v>
      </c>
      <c r="C684" s="1">
        <v>1587</v>
      </c>
      <c r="D684" s="1">
        <v>2250</v>
      </c>
      <c r="E684" s="36">
        <v>1417.64</v>
      </c>
      <c r="F684" s="2">
        <v>10.88</v>
      </c>
      <c r="G684" s="2">
        <v>0.77</v>
      </c>
      <c r="H684" s="2">
        <v>0.56000000000000005</v>
      </c>
      <c r="I684" s="36">
        <v>1014.87</v>
      </c>
    </row>
    <row r="685" spans="2:9">
      <c r="B685" s="2" t="s">
        <v>487</v>
      </c>
      <c r="C685" s="1">
        <v>1590</v>
      </c>
      <c r="D685" s="1">
        <v>2237</v>
      </c>
      <c r="E685" s="36">
        <v>1406.76</v>
      </c>
      <c r="F685" s="2">
        <v>-50.33</v>
      </c>
      <c r="G685" s="2">
        <v>-3.45</v>
      </c>
      <c r="H685" s="2">
        <v>-1.8</v>
      </c>
      <c r="I685" s="36">
        <v>1015.02</v>
      </c>
    </row>
    <row r="686" spans="2:9">
      <c r="B686" s="2" t="s">
        <v>488</v>
      </c>
      <c r="C686" s="1">
        <v>1589</v>
      </c>
      <c r="D686" s="1">
        <v>2315</v>
      </c>
      <c r="E686" s="36">
        <v>1457.09</v>
      </c>
      <c r="F686" s="2">
        <v>-6.81</v>
      </c>
      <c r="G686" s="2">
        <v>-0.47</v>
      </c>
      <c r="H686" s="2">
        <v>0.54</v>
      </c>
      <c r="I686" s="36">
        <v>1015.28</v>
      </c>
    </row>
    <row r="687" spans="2:9">
      <c r="B687" s="2" t="s">
        <v>489</v>
      </c>
      <c r="C687" s="1">
        <v>1591</v>
      </c>
      <c r="D687" s="1">
        <v>2329</v>
      </c>
      <c r="E687" s="36">
        <v>1463.9</v>
      </c>
      <c r="F687" s="2">
        <v>-28.1</v>
      </c>
      <c r="G687" s="2">
        <v>-1.88</v>
      </c>
      <c r="H687" s="2">
        <v>-0.89</v>
      </c>
      <c r="I687" s="36">
        <v>1015.21</v>
      </c>
    </row>
    <row r="688" spans="2:9">
      <c r="B688" s="2" t="s">
        <v>490</v>
      </c>
      <c r="C688" s="1">
        <v>1597</v>
      </c>
      <c r="D688" s="1">
        <v>2383</v>
      </c>
      <c r="E688" s="36">
        <v>1492</v>
      </c>
      <c r="F688" s="2">
        <v>12.55</v>
      </c>
      <c r="G688" s="2">
        <v>0.85</v>
      </c>
      <c r="H688" s="2">
        <v>1.19</v>
      </c>
      <c r="I688" s="36">
        <v>1015.27</v>
      </c>
    </row>
    <row r="689" spans="2:9">
      <c r="B689" s="2" t="s">
        <v>491</v>
      </c>
      <c r="C689" s="1">
        <v>1595</v>
      </c>
      <c r="D689" s="1">
        <v>2360</v>
      </c>
      <c r="E689" s="36">
        <v>1479.45</v>
      </c>
      <c r="F689" s="2">
        <v>33.049999999999997</v>
      </c>
      <c r="G689" s="2">
        <v>2.2799999999999998</v>
      </c>
      <c r="H689" s="2">
        <v>2.15</v>
      </c>
      <c r="I689" s="36">
        <v>1015.4</v>
      </c>
    </row>
    <row r="690" spans="2:9">
      <c r="B690" s="2" t="s">
        <v>492</v>
      </c>
      <c r="C690" s="1">
        <v>1601</v>
      </c>
      <c r="D690" s="1">
        <v>2315</v>
      </c>
      <c r="E690" s="36">
        <v>1446.4</v>
      </c>
      <c r="F690" s="2">
        <v>13.92</v>
      </c>
      <c r="G690" s="2">
        <v>0.97</v>
      </c>
      <c r="H690" s="2">
        <v>-0.14000000000000001</v>
      </c>
      <c r="I690" s="36">
        <v>1015.71</v>
      </c>
    </row>
    <row r="691" spans="2:9">
      <c r="B691" s="2" t="s">
        <v>493</v>
      </c>
      <c r="C691" s="1">
        <v>1609</v>
      </c>
      <c r="D691" s="1">
        <v>2305</v>
      </c>
      <c r="E691" s="36">
        <v>1432.48</v>
      </c>
      <c r="F691" s="2">
        <v>17.73</v>
      </c>
      <c r="G691" s="2">
        <v>1.25</v>
      </c>
      <c r="H691" s="2">
        <v>0.35</v>
      </c>
      <c r="I691" s="36">
        <v>1015.87</v>
      </c>
    </row>
    <row r="692" spans="2:9">
      <c r="B692" s="2" t="s">
        <v>494</v>
      </c>
      <c r="C692" s="1">
        <v>1628</v>
      </c>
      <c r="D692" s="1">
        <v>2303</v>
      </c>
      <c r="E692" s="36">
        <v>1414.75</v>
      </c>
      <c r="F692" s="2">
        <v>36.5</v>
      </c>
      <c r="G692" s="2">
        <v>2.65</v>
      </c>
      <c r="H692" s="2">
        <v>1.67</v>
      </c>
      <c r="I692" s="36">
        <v>1015.31</v>
      </c>
    </row>
    <row r="693" spans="2:9">
      <c r="B693" s="2" t="s">
        <v>495</v>
      </c>
      <c r="C693" s="1">
        <v>1679</v>
      </c>
      <c r="D693" s="1">
        <v>2313</v>
      </c>
      <c r="E693" s="36">
        <v>1378.25</v>
      </c>
      <c r="F693" s="2">
        <v>-51.52</v>
      </c>
      <c r="G693" s="2">
        <v>-3.6</v>
      </c>
      <c r="H693" s="2">
        <v>-1.4</v>
      </c>
      <c r="I693" s="36">
        <v>1015.31</v>
      </c>
    </row>
    <row r="694" spans="2:9">
      <c r="B694" s="2" t="s">
        <v>496</v>
      </c>
      <c r="C694" s="1">
        <v>1689</v>
      </c>
      <c r="D694" s="1">
        <v>2415</v>
      </c>
      <c r="E694" s="36">
        <v>1429.77</v>
      </c>
      <c r="F694" s="2">
        <v>-52.09</v>
      </c>
      <c r="G694" s="2">
        <v>-3.52</v>
      </c>
      <c r="H694" s="2">
        <v>-1.81</v>
      </c>
      <c r="I694" s="36">
        <v>1015.38</v>
      </c>
    </row>
    <row r="695" spans="2:9">
      <c r="B695" s="2" t="s">
        <v>497</v>
      </c>
      <c r="C695" s="1">
        <v>1704</v>
      </c>
      <c r="D695" s="1">
        <v>2526</v>
      </c>
      <c r="E695" s="36">
        <v>1481.86</v>
      </c>
      <c r="F695" s="2">
        <v>8.91</v>
      </c>
      <c r="G695" s="2">
        <v>0.6</v>
      </c>
      <c r="H695" s="2">
        <v>0.27</v>
      </c>
      <c r="I695" s="36">
        <v>1015.59</v>
      </c>
    </row>
    <row r="696" spans="2:9">
      <c r="B696" s="2" t="s">
        <v>498</v>
      </c>
      <c r="C696" s="1">
        <v>1715</v>
      </c>
      <c r="D696" s="1">
        <v>2527</v>
      </c>
      <c r="E696" s="36">
        <v>1472.95</v>
      </c>
      <c r="F696" s="2">
        <v>-46.29</v>
      </c>
      <c r="G696" s="2">
        <v>-3.05</v>
      </c>
      <c r="H696" s="2">
        <v>-1.78</v>
      </c>
      <c r="I696" s="36">
        <v>1015.63</v>
      </c>
    </row>
    <row r="697" spans="2:9">
      <c r="B697" s="2" t="s">
        <v>499</v>
      </c>
      <c r="C697" s="1">
        <v>1720</v>
      </c>
      <c r="D697" s="1">
        <v>2613</v>
      </c>
      <c r="E697" s="36">
        <v>1519.24</v>
      </c>
      <c r="F697" s="2">
        <v>-34.29</v>
      </c>
      <c r="G697" s="2">
        <v>-2.21</v>
      </c>
      <c r="H697" s="2">
        <v>-1.69</v>
      </c>
      <c r="I697" s="36">
        <v>1015.69</v>
      </c>
    </row>
    <row r="698" spans="2:9">
      <c r="B698" s="2" t="s">
        <v>500</v>
      </c>
      <c r="C698" s="1">
        <v>1711</v>
      </c>
      <c r="D698" s="1">
        <v>2659</v>
      </c>
      <c r="E698" s="36">
        <v>1553.53</v>
      </c>
      <c r="F698" s="2">
        <v>9.7899999999999991</v>
      </c>
      <c r="G698" s="2">
        <v>0.63</v>
      </c>
      <c r="H698" s="2">
        <v>-0.11</v>
      </c>
      <c r="I698" s="36">
        <v>1015.66</v>
      </c>
    </row>
    <row r="699" spans="2:9">
      <c r="B699" s="2" t="s">
        <v>501</v>
      </c>
      <c r="C699" s="1">
        <v>1708</v>
      </c>
      <c r="D699" s="1">
        <v>2636</v>
      </c>
      <c r="E699" s="36">
        <v>1543.74</v>
      </c>
      <c r="F699" s="2">
        <v>16.97</v>
      </c>
      <c r="G699" s="2">
        <v>1.1100000000000001</v>
      </c>
      <c r="H699" s="2">
        <v>1.34</v>
      </c>
      <c r="I699" s="36">
        <v>1015.74</v>
      </c>
    </row>
    <row r="700" spans="2:9">
      <c r="B700" s="2" t="s">
        <v>502</v>
      </c>
      <c r="C700" s="1">
        <v>1705</v>
      </c>
      <c r="D700" s="1">
        <v>2602</v>
      </c>
      <c r="E700" s="36">
        <v>1526.77</v>
      </c>
      <c r="F700" s="2">
        <v>13.23</v>
      </c>
      <c r="G700" s="2">
        <v>0.87</v>
      </c>
      <c r="H700" s="2">
        <v>0.38</v>
      </c>
      <c r="I700" s="36">
        <v>1016.2</v>
      </c>
    </row>
    <row r="701" spans="2:9">
      <c r="B701" s="2" t="s">
        <v>503</v>
      </c>
      <c r="C701" s="1">
        <v>1709</v>
      </c>
      <c r="D701" s="1">
        <v>2587</v>
      </c>
      <c r="E701" s="36">
        <v>1513.54</v>
      </c>
      <c r="F701" s="2">
        <v>-0.71</v>
      </c>
      <c r="G701" s="2">
        <v>-0.05</v>
      </c>
      <c r="H701" s="2">
        <v>-0.08</v>
      </c>
      <c r="I701" s="36">
        <v>1016.27</v>
      </c>
    </row>
    <row r="702" spans="2:9">
      <c r="B702" s="2" t="s">
        <v>504</v>
      </c>
      <c r="C702" s="1">
        <v>1706</v>
      </c>
      <c r="D702" s="1">
        <v>2584</v>
      </c>
      <c r="E702" s="36">
        <v>1514.25</v>
      </c>
      <c r="F702" s="2">
        <v>-23.25</v>
      </c>
      <c r="G702" s="2">
        <v>-1.51</v>
      </c>
      <c r="H702" s="2">
        <v>-0.49</v>
      </c>
      <c r="I702" s="36">
        <v>1016.34</v>
      </c>
    </row>
    <row r="703" spans="2:9">
      <c r="B703" s="2" t="s">
        <v>505</v>
      </c>
      <c r="C703" s="1">
        <v>1706</v>
      </c>
      <c r="D703" s="1">
        <v>2623</v>
      </c>
      <c r="E703" s="36">
        <v>1537.5</v>
      </c>
      <c r="F703" s="2">
        <v>4.01</v>
      </c>
      <c r="G703" s="2">
        <v>0.26</v>
      </c>
      <c r="H703" s="2">
        <v>-0.69</v>
      </c>
      <c r="I703" s="36">
        <v>1016.39</v>
      </c>
    </row>
    <row r="704" spans="2:9">
      <c r="B704" s="2" t="s">
        <v>506</v>
      </c>
      <c r="C704" s="1">
        <v>1703</v>
      </c>
      <c r="D704" s="1">
        <v>2611</v>
      </c>
      <c r="E704" s="36">
        <v>1533.49</v>
      </c>
      <c r="F704" s="2">
        <v>19.420000000000002</v>
      </c>
      <c r="G704" s="2">
        <v>1.28</v>
      </c>
      <c r="H704" s="2">
        <v>0.77</v>
      </c>
      <c r="I704" s="36">
        <v>1016.46</v>
      </c>
    </row>
    <row r="705" spans="2:9">
      <c r="B705" s="2" t="s">
        <v>507</v>
      </c>
      <c r="C705" s="1">
        <v>1696</v>
      </c>
      <c r="D705" s="1">
        <v>2568</v>
      </c>
      <c r="E705" s="36">
        <v>1514.07</v>
      </c>
      <c r="F705" s="2">
        <v>-1.9</v>
      </c>
      <c r="G705" s="2">
        <v>-0.13</v>
      </c>
      <c r="H705" s="2">
        <v>-0.56999999999999995</v>
      </c>
      <c r="I705" s="36">
        <v>1016.69</v>
      </c>
    </row>
    <row r="706" spans="2:9">
      <c r="B706" s="2" t="s">
        <v>508</v>
      </c>
      <c r="C706" s="1">
        <v>1694</v>
      </c>
      <c r="D706" s="1">
        <v>2569</v>
      </c>
      <c r="E706" s="36">
        <v>1515.97</v>
      </c>
      <c r="F706" s="2">
        <v>12.26</v>
      </c>
      <c r="G706" s="2">
        <v>0.82</v>
      </c>
      <c r="H706" s="2">
        <v>0.53</v>
      </c>
      <c r="I706" s="36">
        <v>1016.76</v>
      </c>
    </row>
    <row r="707" spans="2:9">
      <c r="B707" s="2" t="s">
        <v>509</v>
      </c>
      <c r="C707" s="1">
        <v>1695</v>
      </c>
      <c r="D707" s="1">
        <v>2548</v>
      </c>
      <c r="E707" s="36">
        <v>1503.71</v>
      </c>
      <c r="F707" s="2">
        <v>4.8099999999999996</v>
      </c>
      <c r="G707" s="2">
        <v>0.32</v>
      </c>
      <c r="H707" s="2">
        <v>-0.51</v>
      </c>
      <c r="I707" s="36">
        <v>1016.82</v>
      </c>
    </row>
    <row r="708" spans="2:9">
      <c r="B708" s="2" t="s">
        <v>510</v>
      </c>
      <c r="C708" s="1">
        <v>1689</v>
      </c>
      <c r="D708" s="1">
        <v>2531</v>
      </c>
      <c r="E708" s="36">
        <v>1498.9</v>
      </c>
      <c r="F708" s="2">
        <v>3.1</v>
      </c>
      <c r="G708" s="2">
        <v>0.21</v>
      </c>
      <c r="H708" s="2">
        <v>0.54</v>
      </c>
      <c r="I708" s="36">
        <v>1016.89</v>
      </c>
    </row>
    <row r="709" spans="2:9">
      <c r="B709" s="2" t="s">
        <v>511</v>
      </c>
      <c r="C709" s="1">
        <v>1687</v>
      </c>
      <c r="D709" s="1">
        <v>2523</v>
      </c>
      <c r="E709" s="36">
        <v>1495.8</v>
      </c>
      <c r="F709" s="2">
        <v>-0.23</v>
      </c>
      <c r="G709" s="2">
        <v>-0.02</v>
      </c>
      <c r="H709" s="2">
        <v>0</v>
      </c>
      <c r="I709" s="36">
        <v>1016.96</v>
      </c>
    </row>
    <row r="710" spans="2:9">
      <c r="B710" s="2" t="s">
        <v>512</v>
      </c>
      <c r="C710" s="1">
        <v>1679</v>
      </c>
      <c r="D710" s="1">
        <v>2512</v>
      </c>
      <c r="E710" s="36">
        <v>1496.03</v>
      </c>
      <c r="F710" s="2">
        <v>11.3</v>
      </c>
      <c r="G710" s="2">
        <v>0.76</v>
      </c>
      <c r="H710" s="2">
        <v>-7.0000000000000007E-2</v>
      </c>
      <c r="I710" s="36">
        <v>1017.18</v>
      </c>
    </row>
    <row r="711" spans="2:9">
      <c r="B711" s="2" t="s">
        <v>513</v>
      </c>
      <c r="C711" s="1">
        <v>1673</v>
      </c>
      <c r="D711" s="1">
        <v>2484</v>
      </c>
      <c r="E711" s="36">
        <v>1484.73</v>
      </c>
      <c r="F711" s="2">
        <v>18.78</v>
      </c>
      <c r="G711" s="2">
        <v>1.28</v>
      </c>
      <c r="H711" s="2">
        <v>-1.61</v>
      </c>
      <c r="I711" s="36">
        <v>1017.25</v>
      </c>
    </row>
    <row r="712" spans="2:9">
      <c r="B712" s="2" t="s">
        <v>514</v>
      </c>
      <c r="C712" s="1">
        <v>1671</v>
      </c>
      <c r="D712" s="1">
        <v>2449</v>
      </c>
      <c r="E712" s="36">
        <v>1465.95</v>
      </c>
      <c r="F712" s="2">
        <v>3.65</v>
      </c>
      <c r="G712" s="2">
        <v>0.25</v>
      </c>
      <c r="H712" s="2">
        <v>0.57999999999999996</v>
      </c>
      <c r="I712" s="36">
        <v>991.41</v>
      </c>
    </row>
    <row r="713" spans="2:9">
      <c r="B713" s="2" t="s">
        <v>515</v>
      </c>
      <c r="C713" s="1">
        <v>1672</v>
      </c>
      <c r="D713" s="1">
        <v>2445</v>
      </c>
      <c r="E713" s="36">
        <v>1462.3</v>
      </c>
      <c r="F713" s="2">
        <v>10.99</v>
      </c>
      <c r="G713" s="2">
        <v>0.76</v>
      </c>
      <c r="H713" s="2">
        <v>0.71</v>
      </c>
      <c r="I713" s="36">
        <v>991.47</v>
      </c>
    </row>
    <row r="714" spans="2:9">
      <c r="B714" s="2" t="s">
        <v>516</v>
      </c>
      <c r="C714" s="1">
        <v>1671</v>
      </c>
      <c r="D714" s="1">
        <v>2425</v>
      </c>
      <c r="E714" s="36">
        <v>1451.31</v>
      </c>
      <c r="F714" s="2">
        <v>2.16</v>
      </c>
      <c r="G714" s="2">
        <v>0.15</v>
      </c>
      <c r="H714" s="2">
        <v>0.87</v>
      </c>
      <c r="I714" s="36">
        <v>991.54</v>
      </c>
    </row>
    <row r="715" spans="2:9">
      <c r="B715" s="2" t="s">
        <v>517</v>
      </c>
      <c r="C715" s="1">
        <v>1667</v>
      </c>
      <c r="D715" s="1">
        <v>2416</v>
      </c>
      <c r="E715" s="36">
        <v>1449.15</v>
      </c>
      <c r="F715" s="2">
        <v>-19.309999999999999</v>
      </c>
      <c r="G715" s="2">
        <v>-1.31</v>
      </c>
      <c r="H715" s="2">
        <v>-0.28000000000000003</v>
      </c>
      <c r="I715" s="36">
        <v>991.75</v>
      </c>
    </row>
    <row r="716" spans="2:9">
      <c r="B716" s="2" t="s">
        <v>518</v>
      </c>
      <c r="C716" s="1">
        <v>1665</v>
      </c>
      <c r="D716" s="1">
        <v>2444</v>
      </c>
      <c r="E716" s="36">
        <v>1468.46</v>
      </c>
      <c r="F716" s="2">
        <v>4.7300000000000004</v>
      </c>
      <c r="G716" s="2">
        <v>0.32</v>
      </c>
      <c r="H716" s="2">
        <v>0.62</v>
      </c>
      <c r="I716" s="36">
        <v>991.78</v>
      </c>
    </row>
    <row r="717" spans="2:9">
      <c r="B717" s="2" t="s">
        <v>519</v>
      </c>
      <c r="C717" s="1">
        <v>1657</v>
      </c>
      <c r="D717" s="1">
        <v>2426</v>
      </c>
      <c r="E717" s="36">
        <v>1463.73</v>
      </c>
      <c r="F717" s="2">
        <v>-3.04</v>
      </c>
      <c r="G717" s="2">
        <v>-0.21</v>
      </c>
      <c r="H717" s="2">
        <v>-0.1</v>
      </c>
      <c r="I717" s="36">
        <v>991.84</v>
      </c>
    </row>
    <row r="718" spans="2:9">
      <c r="B718" s="2" t="s">
        <v>520</v>
      </c>
      <c r="C718" s="1">
        <v>1654</v>
      </c>
      <c r="D718" s="1">
        <v>2426</v>
      </c>
      <c r="E718" s="36">
        <v>1466.77</v>
      </c>
      <c r="F718" s="2">
        <v>13.14</v>
      </c>
      <c r="G718" s="2">
        <v>0.9</v>
      </c>
      <c r="H718" s="2">
        <v>1.32</v>
      </c>
      <c r="I718" s="36">
        <v>991.9</v>
      </c>
    </row>
    <row r="719" spans="2:9">
      <c r="B719" s="2" t="s">
        <v>521</v>
      </c>
      <c r="C719" s="1">
        <v>1642</v>
      </c>
      <c r="D719" s="1">
        <v>2386</v>
      </c>
      <c r="E719" s="36">
        <v>1453.63</v>
      </c>
      <c r="F719" s="2">
        <v>-22.66</v>
      </c>
      <c r="G719" s="2">
        <v>-1.53</v>
      </c>
      <c r="H719" s="2">
        <v>-1.21</v>
      </c>
      <c r="I719" s="36">
        <v>991.96</v>
      </c>
    </row>
    <row r="720" spans="2:9">
      <c r="B720" s="2" t="s">
        <v>522</v>
      </c>
      <c r="C720" s="1">
        <v>1630</v>
      </c>
      <c r="D720" s="1">
        <v>2406</v>
      </c>
      <c r="E720" s="36">
        <v>1476.29</v>
      </c>
      <c r="F720" s="2">
        <v>1.9</v>
      </c>
      <c r="G720" s="2">
        <v>0.13</v>
      </c>
      <c r="H720" s="2">
        <v>-0.08</v>
      </c>
      <c r="I720" s="36">
        <v>992.16</v>
      </c>
    </row>
    <row r="721" spans="2:9">
      <c r="B721" s="2" t="s">
        <v>523</v>
      </c>
      <c r="C721" s="1">
        <v>1625</v>
      </c>
      <c r="D721" s="1">
        <v>2396</v>
      </c>
      <c r="E721" s="36">
        <v>1474.39</v>
      </c>
      <c r="F721" s="2">
        <v>3.58</v>
      </c>
      <c r="G721" s="2">
        <v>0.24</v>
      </c>
      <c r="H721" s="2">
        <v>-0.02</v>
      </c>
      <c r="I721" s="36">
        <v>992.23</v>
      </c>
    </row>
    <row r="722" spans="2:9">
      <c r="B722" s="2" t="s">
        <v>524</v>
      </c>
      <c r="C722" s="1">
        <v>1619</v>
      </c>
      <c r="D722" s="1">
        <v>2381</v>
      </c>
      <c r="E722" s="36">
        <v>1470.81</v>
      </c>
      <c r="F722" s="2">
        <v>12.33</v>
      </c>
      <c r="G722" s="2">
        <v>0.85</v>
      </c>
      <c r="H722" s="2">
        <v>7.0000000000000007E-2</v>
      </c>
      <c r="I722" s="36">
        <v>992.29</v>
      </c>
    </row>
    <row r="723" spans="2:9">
      <c r="B723" s="2" t="s">
        <v>525</v>
      </c>
      <c r="C723" s="1">
        <v>1609</v>
      </c>
      <c r="D723" s="1">
        <v>2347</v>
      </c>
      <c r="E723" s="36">
        <v>1458.48</v>
      </c>
      <c r="F723" s="2">
        <v>17.32</v>
      </c>
      <c r="G723" s="2">
        <v>1.2</v>
      </c>
      <c r="H723" s="2">
        <v>1.04</v>
      </c>
      <c r="I723" s="36">
        <v>992.36</v>
      </c>
    </row>
    <row r="724" spans="2:9">
      <c r="B724" s="2" t="s">
        <v>526</v>
      </c>
      <c r="C724" s="1">
        <v>1595</v>
      </c>
      <c r="D724" s="1">
        <v>2299</v>
      </c>
      <c r="E724" s="36">
        <v>1441.16</v>
      </c>
      <c r="F724" s="2">
        <v>-2.54</v>
      </c>
      <c r="G724" s="2">
        <v>-0.18</v>
      </c>
      <c r="H724" s="2">
        <v>-0.46</v>
      </c>
      <c r="I724" s="36">
        <v>992.42</v>
      </c>
    </row>
    <row r="725" spans="2:9">
      <c r="B725" s="2" t="s">
        <v>527</v>
      </c>
      <c r="C725" s="1">
        <v>1580</v>
      </c>
      <c r="D725" s="1">
        <v>2282</v>
      </c>
      <c r="E725" s="36">
        <v>1443.7</v>
      </c>
      <c r="F725" s="2">
        <v>6.36</v>
      </c>
      <c r="G725" s="2">
        <v>0.44</v>
      </c>
      <c r="H725" s="2">
        <v>-0.41</v>
      </c>
      <c r="I725" s="36">
        <v>992.61</v>
      </c>
    </row>
    <row r="726" spans="2:9">
      <c r="B726" s="2" t="s">
        <v>528</v>
      </c>
      <c r="C726" s="1">
        <v>1572</v>
      </c>
      <c r="D726" s="1">
        <v>2259</v>
      </c>
      <c r="E726" s="36">
        <v>1437.34</v>
      </c>
      <c r="F726" s="2">
        <v>-18.440000000000001</v>
      </c>
      <c r="G726" s="2">
        <v>-1.27</v>
      </c>
      <c r="H726" s="2">
        <v>0.12</v>
      </c>
      <c r="I726" s="36">
        <v>992.67</v>
      </c>
    </row>
    <row r="727" spans="2:9">
      <c r="B727" s="2" t="s">
        <v>529</v>
      </c>
      <c r="C727" s="1">
        <v>1564</v>
      </c>
      <c r="D727" s="1">
        <v>2277</v>
      </c>
      <c r="E727" s="36">
        <v>1455.78</v>
      </c>
      <c r="F727" s="2">
        <v>0.39</v>
      </c>
      <c r="G727" s="2">
        <v>0.03</v>
      </c>
      <c r="H727" s="2">
        <v>0.92</v>
      </c>
      <c r="I727" s="36">
        <v>992.73</v>
      </c>
    </row>
    <row r="728" spans="2:9">
      <c r="B728" s="2" t="s">
        <v>530</v>
      </c>
      <c r="C728" s="1">
        <v>1554</v>
      </c>
      <c r="D728" s="1">
        <v>2262</v>
      </c>
      <c r="E728" s="36">
        <v>1455.39</v>
      </c>
      <c r="F728" s="2">
        <v>3.11</v>
      </c>
      <c r="G728" s="2">
        <v>0.21</v>
      </c>
      <c r="H728" s="2">
        <v>-0.12</v>
      </c>
      <c r="I728" s="36">
        <v>992.76</v>
      </c>
    </row>
    <row r="729" spans="2:9">
      <c r="B729" s="2" t="s">
        <v>531</v>
      </c>
      <c r="C729" s="1">
        <v>1547</v>
      </c>
      <c r="D729" s="1">
        <v>2246</v>
      </c>
      <c r="E729" s="36">
        <v>1452.28</v>
      </c>
      <c r="F729" s="2">
        <v>3.65</v>
      </c>
      <c r="G729" s="2">
        <v>0.25</v>
      </c>
      <c r="H729" s="2">
        <v>0.28999999999999998</v>
      </c>
      <c r="I729" s="36">
        <v>992.81</v>
      </c>
    </row>
    <row r="730" spans="2:9">
      <c r="B730" s="2" t="s">
        <v>532</v>
      </c>
      <c r="C730" s="1">
        <v>1536</v>
      </c>
      <c r="D730" s="1">
        <v>2226</v>
      </c>
      <c r="E730" s="36">
        <v>1448.63</v>
      </c>
      <c r="F730" s="2">
        <v>14.55</v>
      </c>
      <c r="G730" s="2">
        <v>1.01</v>
      </c>
      <c r="H730" s="2">
        <v>0.71</v>
      </c>
      <c r="I730" s="36">
        <v>993.02</v>
      </c>
    </row>
    <row r="731" spans="2:9">
      <c r="B731" s="2" t="s">
        <v>533</v>
      </c>
      <c r="C731" s="1">
        <v>1527</v>
      </c>
      <c r="D731" s="1">
        <v>2190</v>
      </c>
      <c r="E731" s="36">
        <v>1434.08</v>
      </c>
      <c r="F731" s="2">
        <v>22.46</v>
      </c>
      <c r="G731" s="2">
        <v>1.59</v>
      </c>
      <c r="H731" s="2">
        <v>1.1000000000000001</v>
      </c>
      <c r="I731" s="36">
        <v>993.07</v>
      </c>
    </row>
    <row r="732" spans="2:9">
      <c r="B732" s="2" t="s">
        <v>534</v>
      </c>
      <c r="C732" s="1">
        <v>1504</v>
      </c>
      <c r="D732" s="1">
        <v>2123</v>
      </c>
      <c r="E732" s="36">
        <v>1411.62</v>
      </c>
      <c r="F732" s="2">
        <v>-20.77</v>
      </c>
      <c r="G732" s="2">
        <v>-1.45</v>
      </c>
      <c r="H732" s="2">
        <v>-0.77</v>
      </c>
      <c r="I732" s="36">
        <v>993.13</v>
      </c>
    </row>
    <row r="733" spans="2:9">
      <c r="B733" s="2" t="s">
        <v>535</v>
      </c>
      <c r="C733" s="1">
        <v>1489</v>
      </c>
      <c r="D733" s="1">
        <v>2134</v>
      </c>
      <c r="E733" s="36">
        <v>1432.39</v>
      </c>
      <c r="F733" s="2">
        <v>-7.17</v>
      </c>
      <c r="G733" s="2">
        <v>-0.5</v>
      </c>
      <c r="H733" s="2">
        <v>-0.05</v>
      </c>
      <c r="I733" s="36">
        <v>993.16</v>
      </c>
    </row>
    <row r="734" spans="2:9">
      <c r="B734" s="2" t="s">
        <v>536</v>
      </c>
      <c r="C734" s="1">
        <v>1475</v>
      </c>
      <c r="D734" s="1">
        <v>2123</v>
      </c>
      <c r="E734" s="36">
        <v>1439.56</v>
      </c>
      <c r="F734" s="2">
        <v>5.46</v>
      </c>
      <c r="G734" s="2">
        <v>0.38</v>
      </c>
      <c r="H734" s="2">
        <v>-0.12</v>
      </c>
      <c r="I734" s="36">
        <v>993.22</v>
      </c>
    </row>
    <row r="735" spans="2:9">
      <c r="B735" s="2" t="s">
        <v>537</v>
      </c>
      <c r="C735" s="1">
        <v>1460</v>
      </c>
      <c r="D735" s="1">
        <v>2094</v>
      </c>
      <c r="E735" s="36">
        <v>1434.1</v>
      </c>
      <c r="F735" s="2">
        <v>11.06</v>
      </c>
      <c r="G735" s="2">
        <v>0.78</v>
      </c>
      <c r="H735" s="2">
        <v>0.67</v>
      </c>
      <c r="I735" s="36">
        <v>993.42</v>
      </c>
    </row>
    <row r="736" spans="2:9">
      <c r="B736" s="2" t="s">
        <v>538</v>
      </c>
      <c r="C736" s="1">
        <v>1450</v>
      </c>
      <c r="D736" s="1">
        <v>2064</v>
      </c>
      <c r="E736" s="36">
        <v>1423.04</v>
      </c>
      <c r="F736" s="2">
        <v>50.49</v>
      </c>
      <c r="G736" s="2">
        <v>3.68</v>
      </c>
      <c r="H736" s="2">
        <v>2.27</v>
      </c>
      <c r="I736" s="36">
        <v>993.49</v>
      </c>
    </row>
    <row r="737" spans="2:9">
      <c r="B737" s="2" t="s">
        <v>539</v>
      </c>
      <c r="C737" s="1">
        <v>1433</v>
      </c>
      <c r="D737" s="1">
        <v>1967</v>
      </c>
      <c r="E737" s="36">
        <v>1372.55</v>
      </c>
      <c r="F737" s="2">
        <v>-20.47</v>
      </c>
      <c r="G737" s="2">
        <v>-1.47</v>
      </c>
      <c r="H737" s="2">
        <v>-1.79</v>
      </c>
      <c r="I737" s="36">
        <v>993.54</v>
      </c>
    </row>
    <row r="738" spans="2:9">
      <c r="B738" s="2" t="s">
        <v>540</v>
      </c>
      <c r="C738" s="1">
        <v>1422</v>
      </c>
      <c r="D738" s="1">
        <v>1981</v>
      </c>
      <c r="E738" s="36">
        <v>1393.02</v>
      </c>
      <c r="F738" s="2">
        <v>2.73</v>
      </c>
      <c r="G738" s="2">
        <v>0.2</v>
      </c>
      <c r="H738" s="2">
        <v>0.03</v>
      </c>
      <c r="I738" s="36">
        <v>993.67</v>
      </c>
    </row>
    <row r="739" spans="2:9">
      <c r="B739" s="2" t="s">
        <v>541</v>
      </c>
      <c r="C739" s="1">
        <v>1406</v>
      </c>
      <c r="D739" s="1">
        <v>1955</v>
      </c>
      <c r="E739" s="36">
        <v>1390.29</v>
      </c>
      <c r="F739" s="2">
        <v>11.39</v>
      </c>
      <c r="G739" s="2">
        <v>0.83</v>
      </c>
      <c r="H739" s="2">
        <v>0.48</v>
      </c>
      <c r="I739" s="36">
        <v>993.74</v>
      </c>
    </row>
    <row r="740" spans="2:9">
      <c r="B740" s="2" t="s">
        <v>542</v>
      </c>
      <c r="C740" s="1">
        <v>1399</v>
      </c>
      <c r="D740" s="1">
        <v>1930</v>
      </c>
      <c r="E740" s="36">
        <v>1378.9</v>
      </c>
      <c r="F740" s="2">
        <v>10.79</v>
      </c>
      <c r="G740" s="2">
        <v>0.79</v>
      </c>
      <c r="H740" s="2">
        <v>-0.05</v>
      </c>
      <c r="I740" s="36">
        <v>993.93</v>
      </c>
    </row>
    <row r="741" spans="2:9">
      <c r="B741" s="2" t="s">
        <v>543</v>
      </c>
      <c r="C741" s="1">
        <v>1388</v>
      </c>
      <c r="D741" s="1">
        <v>1899</v>
      </c>
      <c r="E741" s="36">
        <v>1368.11</v>
      </c>
      <c r="F741" s="2">
        <v>9.93</v>
      </c>
      <c r="G741" s="2">
        <v>0.73</v>
      </c>
      <c r="H741" s="2">
        <v>0.77</v>
      </c>
      <c r="I741" s="36">
        <v>993.98</v>
      </c>
    </row>
    <row r="742" spans="2:9">
      <c r="B742" s="2" t="s">
        <v>544</v>
      </c>
      <c r="C742" s="1">
        <v>1375</v>
      </c>
      <c r="D742" s="1">
        <v>1868</v>
      </c>
      <c r="E742" s="36">
        <v>1358.18</v>
      </c>
      <c r="F742" s="2">
        <v>-5.18</v>
      </c>
      <c r="G742" s="2">
        <v>-0.38</v>
      </c>
      <c r="H742" s="2">
        <v>-0.34</v>
      </c>
      <c r="I742" s="36">
        <v>994.04</v>
      </c>
    </row>
    <row r="743" spans="2:9">
      <c r="B743" s="2" t="s">
        <v>545</v>
      </c>
      <c r="C743" s="1">
        <v>1363</v>
      </c>
      <c r="D743" s="1">
        <v>1858</v>
      </c>
      <c r="E743" s="36">
        <v>1363.36</v>
      </c>
      <c r="F743" s="2">
        <v>0.01</v>
      </c>
      <c r="G743" s="2">
        <v>0</v>
      </c>
      <c r="H743" s="2">
        <v>0.05</v>
      </c>
      <c r="I743" s="36">
        <v>994.1</v>
      </c>
    </row>
    <row r="744" spans="2:9">
      <c r="B744" s="2" t="s">
        <v>546</v>
      </c>
      <c r="C744" s="1">
        <v>1348</v>
      </c>
      <c r="D744" s="1">
        <v>1838</v>
      </c>
      <c r="E744" s="36">
        <v>1363.35</v>
      </c>
      <c r="F744" s="2">
        <v>14.79</v>
      </c>
      <c r="G744" s="2">
        <v>1.1000000000000001</v>
      </c>
      <c r="H744" s="2">
        <v>1.44</v>
      </c>
      <c r="I744" s="36">
        <v>994.16</v>
      </c>
    </row>
    <row r="745" spans="2:9">
      <c r="B745" s="2" t="s">
        <v>547</v>
      </c>
      <c r="C745" s="1">
        <v>1333</v>
      </c>
      <c r="D745" s="1">
        <v>1798</v>
      </c>
      <c r="E745" s="36">
        <v>1348.56</v>
      </c>
      <c r="F745" s="2">
        <v>12.82</v>
      </c>
      <c r="G745" s="2">
        <v>0.96</v>
      </c>
      <c r="H745" s="2">
        <v>0.59</v>
      </c>
      <c r="I745" s="36">
        <v>994.34</v>
      </c>
    </row>
    <row r="746" spans="2:9">
      <c r="B746" s="2" t="s">
        <v>548</v>
      </c>
      <c r="C746" s="1">
        <v>1323</v>
      </c>
      <c r="D746" s="1">
        <v>1768</v>
      </c>
      <c r="E746" s="36">
        <v>1335.74</v>
      </c>
      <c r="F746" s="2">
        <v>2.46</v>
      </c>
      <c r="G746" s="2">
        <v>0.18</v>
      </c>
      <c r="H746" s="2">
        <v>0.15</v>
      </c>
      <c r="I746" s="36">
        <v>994.4</v>
      </c>
    </row>
    <row r="747" spans="2:9">
      <c r="B747" s="2" t="s">
        <v>549</v>
      </c>
      <c r="C747" s="1">
        <v>1312</v>
      </c>
      <c r="D747" s="1">
        <v>1750</v>
      </c>
      <c r="E747" s="36">
        <v>1333.28</v>
      </c>
      <c r="F747" s="2">
        <v>11.44</v>
      </c>
      <c r="G747" s="2">
        <v>0.87</v>
      </c>
      <c r="H747" s="2">
        <v>0.33</v>
      </c>
      <c r="I747" s="36">
        <v>994.43</v>
      </c>
    </row>
    <row r="748" spans="2:9">
      <c r="B748" s="2" t="s">
        <v>550</v>
      </c>
      <c r="C748" s="1">
        <v>1301</v>
      </c>
      <c r="D748" s="1">
        <v>1719</v>
      </c>
      <c r="E748" s="36">
        <v>1321.84</v>
      </c>
      <c r="F748" s="2">
        <v>1.92</v>
      </c>
      <c r="G748" s="2">
        <v>0.15</v>
      </c>
      <c r="H748" s="2">
        <v>-0.51</v>
      </c>
      <c r="I748" s="36">
        <v>994.49</v>
      </c>
    </row>
    <row r="749" spans="2:9">
      <c r="B749" s="2" t="s">
        <v>551</v>
      </c>
      <c r="C749" s="1">
        <v>1288</v>
      </c>
      <c r="D749" s="1">
        <v>1700</v>
      </c>
      <c r="E749" s="36">
        <v>1319.92</v>
      </c>
      <c r="F749" s="2">
        <v>4.62</v>
      </c>
      <c r="G749" s="2">
        <v>0.35</v>
      </c>
      <c r="H749" s="2">
        <v>-0.2</v>
      </c>
      <c r="I749" s="36">
        <v>994.54</v>
      </c>
    </row>
    <row r="750" spans="2:9">
      <c r="B750" s="2" t="s">
        <v>552</v>
      </c>
      <c r="C750" s="1">
        <v>1282</v>
      </c>
      <c r="D750" s="1">
        <v>1686</v>
      </c>
      <c r="E750" s="36">
        <v>1315.3</v>
      </c>
      <c r="F750" s="2">
        <v>-1.06</v>
      </c>
      <c r="G750" s="2">
        <v>-0.08</v>
      </c>
      <c r="H750" s="2">
        <v>0.69</v>
      </c>
      <c r="I750" s="36">
        <v>994.73</v>
      </c>
    </row>
    <row r="751" spans="2:9">
      <c r="B751" s="2" t="s">
        <v>553</v>
      </c>
      <c r="C751" s="1">
        <v>1275</v>
      </c>
      <c r="D751" s="1">
        <v>1678</v>
      </c>
      <c r="E751" s="36">
        <v>1316.36</v>
      </c>
      <c r="F751" s="2">
        <v>15.03</v>
      </c>
      <c r="G751" s="2">
        <v>1.1499999999999999</v>
      </c>
      <c r="H751" s="2">
        <v>1.32</v>
      </c>
      <c r="I751" s="36">
        <v>994.79</v>
      </c>
    </row>
    <row r="752" spans="2:9">
      <c r="B752" s="2" t="s">
        <v>554</v>
      </c>
      <c r="C752" s="1">
        <v>1263</v>
      </c>
      <c r="D752" s="1">
        <v>1644</v>
      </c>
      <c r="E752" s="36">
        <v>1301.33</v>
      </c>
      <c r="F752" s="2">
        <v>24</v>
      </c>
      <c r="G752" s="2">
        <v>1.88</v>
      </c>
      <c r="H752" s="2">
        <v>2.52</v>
      </c>
      <c r="I752" s="36">
        <v>994.85</v>
      </c>
    </row>
    <row r="753" spans="2:9">
      <c r="B753" s="2" t="s">
        <v>555</v>
      </c>
      <c r="C753" s="1">
        <v>1255</v>
      </c>
      <c r="D753" s="1">
        <v>1603</v>
      </c>
      <c r="E753" s="36">
        <v>1277.33</v>
      </c>
      <c r="F753" s="2">
        <v>19.82</v>
      </c>
      <c r="G753" s="2">
        <v>1.58</v>
      </c>
      <c r="H753" s="2">
        <v>1.86</v>
      </c>
      <c r="I753" s="36">
        <v>994.89</v>
      </c>
    </row>
    <row r="754" spans="2:9">
      <c r="B754" s="2" t="s">
        <v>556</v>
      </c>
      <c r="C754" s="1">
        <v>1239</v>
      </c>
      <c r="D754" s="1">
        <v>1558</v>
      </c>
      <c r="E754" s="36">
        <v>1257.51</v>
      </c>
      <c r="F754" s="2">
        <v>-20.100000000000001</v>
      </c>
      <c r="G754" s="2">
        <v>-1.57</v>
      </c>
      <c r="H754" s="2">
        <v>-1.93</v>
      </c>
      <c r="I754" s="36">
        <v>994.94</v>
      </c>
    </row>
    <row r="755" spans="2:9">
      <c r="B755" s="2" t="s">
        <v>557</v>
      </c>
      <c r="C755" s="1">
        <v>1227</v>
      </c>
      <c r="D755" s="1">
        <v>1567</v>
      </c>
      <c r="E755" s="36">
        <v>1277.6099999999999</v>
      </c>
      <c r="F755" s="2">
        <v>-9</v>
      </c>
      <c r="G755" s="2">
        <v>-0.7</v>
      </c>
      <c r="H755" s="2">
        <v>-0.76</v>
      </c>
      <c r="I755" s="36">
        <v>995.11</v>
      </c>
    </row>
    <row r="756" spans="2:9">
      <c r="B756" s="2" t="s">
        <v>558</v>
      </c>
      <c r="C756" s="1">
        <v>1215</v>
      </c>
      <c r="D756" s="1">
        <v>1563</v>
      </c>
      <c r="E756" s="36">
        <v>1286.6099999999999</v>
      </c>
      <c r="F756" s="2">
        <v>2.72</v>
      </c>
      <c r="G756" s="2">
        <v>0.21</v>
      </c>
      <c r="H756" s="2">
        <v>-0.03</v>
      </c>
      <c r="I756" s="36">
        <v>995.17</v>
      </c>
    </row>
    <row r="757" spans="2:9">
      <c r="B757" s="2" t="s">
        <v>559</v>
      </c>
      <c r="C757" s="1">
        <v>1206</v>
      </c>
      <c r="D757" s="1">
        <v>1548</v>
      </c>
      <c r="E757" s="36">
        <v>1283.8900000000001</v>
      </c>
      <c r="F757" s="2">
        <v>-7.17</v>
      </c>
      <c r="G757" s="2">
        <v>-0.56000000000000005</v>
      </c>
      <c r="H757" s="2">
        <v>-0.43</v>
      </c>
      <c r="I757" s="36">
        <v>995.22</v>
      </c>
    </row>
    <row r="758" spans="2:9">
      <c r="B758" s="2" t="s">
        <v>560</v>
      </c>
      <c r="C758" s="1">
        <v>1192</v>
      </c>
      <c r="D758" s="1">
        <v>1539</v>
      </c>
      <c r="E758" s="36">
        <v>1291.06</v>
      </c>
      <c r="F758" s="2">
        <v>4.3099999999999996</v>
      </c>
      <c r="G758" s="2">
        <v>0.33</v>
      </c>
      <c r="H758" s="2">
        <v>-0.43</v>
      </c>
      <c r="I758" s="36">
        <v>995.28</v>
      </c>
    </row>
    <row r="759" spans="2:9">
      <c r="B759" s="2" t="s">
        <v>561</v>
      </c>
      <c r="C759" s="1">
        <v>1188</v>
      </c>
      <c r="D759" s="1">
        <v>1529</v>
      </c>
      <c r="E759" s="36">
        <v>1286.75</v>
      </c>
      <c r="F759" s="2">
        <v>27.75</v>
      </c>
      <c r="G759" s="2">
        <v>2.2000000000000002</v>
      </c>
      <c r="H759" s="2">
        <v>1.37</v>
      </c>
      <c r="I759" s="36">
        <v>995.33</v>
      </c>
    </row>
    <row r="760" spans="2:9">
      <c r="B760" s="2" t="s">
        <v>562</v>
      </c>
      <c r="C760" s="1">
        <v>1182</v>
      </c>
      <c r="D760" s="1">
        <v>1489</v>
      </c>
      <c r="E760" s="36">
        <v>1259</v>
      </c>
      <c r="F760" s="2">
        <v>7.89</v>
      </c>
      <c r="G760" s="2">
        <v>0.63</v>
      </c>
      <c r="H760" s="2">
        <v>0.63</v>
      </c>
      <c r="I760" s="36">
        <v>995.5</v>
      </c>
    </row>
    <row r="761" spans="2:9">
      <c r="B761" s="2" t="s">
        <v>563</v>
      </c>
      <c r="C761" s="1">
        <v>1169</v>
      </c>
      <c r="D761" s="1">
        <v>1463</v>
      </c>
      <c r="E761" s="36">
        <v>1251.1099999999999</v>
      </c>
      <c r="F761" s="2">
        <v>-29.87</v>
      </c>
      <c r="G761" s="2">
        <v>-2.33</v>
      </c>
      <c r="H761" s="2">
        <v>-2.59</v>
      </c>
      <c r="I761" s="36">
        <v>995.56</v>
      </c>
    </row>
    <row r="762" spans="2:9">
      <c r="B762" s="2" t="s">
        <v>564</v>
      </c>
      <c r="C762" s="1">
        <v>1150</v>
      </c>
      <c r="D762" s="1">
        <v>1474</v>
      </c>
      <c r="E762" s="36">
        <v>1280.98</v>
      </c>
      <c r="F762" s="2">
        <v>11.84</v>
      </c>
      <c r="G762" s="2">
        <v>0.93</v>
      </c>
      <c r="H762" s="2">
        <v>0.96</v>
      </c>
      <c r="I762" s="36">
        <v>995.6</v>
      </c>
    </row>
    <row r="763" spans="2:9">
      <c r="B763" s="2" t="s">
        <v>565</v>
      </c>
      <c r="C763" s="1">
        <v>1135</v>
      </c>
      <c r="D763" s="1">
        <v>1441</v>
      </c>
      <c r="E763" s="36">
        <v>1269.1400000000001</v>
      </c>
      <c r="F763" s="2">
        <v>-20.7</v>
      </c>
      <c r="G763" s="2">
        <v>-1.6</v>
      </c>
      <c r="H763" s="2">
        <v>-0.68</v>
      </c>
      <c r="I763" s="36">
        <v>995.65</v>
      </c>
    </row>
    <row r="764" spans="2:9">
      <c r="B764" s="2" t="s">
        <v>566</v>
      </c>
      <c r="C764" s="1">
        <v>1115</v>
      </c>
      <c r="D764" s="1">
        <v>1438</v>
      </c>
      <c r="E764" s="36">
        <v>1289.8399999999999</v>
      </c>
      <c r="F764" s="2">
        <v>-11.09</v>
      </c>
      <c r="G764" s="2">
        <v>-0.85</v>
      </c>
      <c r="H764" s="2">
        <v>0.09</v>
      </c>
      <c r="I764" s="36">
        <v>995.71</v>
      </c>
    </row>
    <row r="765" spans="2:9">
      <c r="B765" s="2" t="s">
        <v>567</v>
      </c>
      <c r="C765" s="1">
        <v>1089</v>
      </c>
      <c r="D765" s="1">
        <v>1416</v>
      </c>
      <c r="E765" s="36">
        <v>1300.93</v>
      </c>
      <c r="F765" s="2">
        <v>-19.079999999999998</v>
      </c>
      <c r="G765" s="2">
        <v>-1.45</v>
      </c>
      <c r="H765" s="2">
        <v>-2.3199999999999998</v>
      </c>
      <c r="I765" s="36">
        <v>995.88</v>
      </c>
    </row>
    <row r="766" spans="2:9">
      <c r="B766" s="2" t="s">
        <v>568</v>
      </c>
      <c r="C766" s="1">
        <v>1074</v>
      </c>
      <c r="D766" s="1">
        <v>1418</v>
      </c>
      <c r="E766" s="36">
        <v>1320.01</v>
      </c>
      <c r="F766" s="2">
        <v>-15.07</v>
      </c>
      <c r="G766" s="2">
        <v>-1.1299999999999999</v>
      </c>
      <c r="H766" s="2">
        <v>-1.9</v>
      </c>
      <c r="I766" s="36">
        <v>995.93</v>
      </c>
    </row>
    <row r="767" spans="2:9">
      <c r="B767" s="2" t="s">
        <v>569</v>
      </c>
      <c r="C767" s="1">
        <v>1056</v>
      </c>
      <c r="D767" s="1">
        <v>1410</v>
      </c>
      <c r="E767" s="36">
        <v>1335.08</v>
      </c>
      <c r="F767" s="2">
        <v>15.21</v>
      </c>
      <c r="G767" s="2">
        <v>1.1499999999999999</v>
      </c>
      <c r="H767" s="2">
        <v>0.92</v>
      </c>
      <c r="I767" s="36">
        <v>995.98</v>
      </c>
    </row>
    <row r="768" spans="2:9">
      <c r="B768" s="2" t="s">
        <v>570</v>
      </c>
      <c r="C768" s="1">
        <v>1040</v>
      </c>
      <c r="D768" s="1">
        <v>1372</v>
      </c>
      <c r="E768" s="36">
        <v>1319.87</v>
      </c>
      <c r="F768" s="2">
        <v>24.06</v>
      </c>
      <c r="G768" s="2">
        <v>1.86</v>
      </c>
      <c r="H768" s="2">
        <v>1.85</v>
      </c>
      <c r="I768" s="36">
        <v>996.04</v>
      </c>
    </row>
    <row r="769" spans="2:9">
      <c r="B769" s="2" t="s">
        <v>571</v>
      </c>
      <c r="C769" s="1">
        <v>1021</v>
      </c>
      <c r="D769" s="1">
        <v>1323</v>
      </c>
      <c r="E769" s="36">
        <v>1295.81</v>
      </c>
      <c r="F769" s="2">
        <v>8.93</v>
      </c>
      <c r="G769" s="2">
        <v>0.69</v>
      </c>
      <c r="H769" s="2">
        <v>0.03</v>
      </c>
      <c r="I769" s="36">
        <v>996.08</v>
      </c>
    </row>
    <row r="770" spans="2:9">
      <c r="B770" s="2" t="s">
        <v>572</v>
      </c>
      <c r="C770" s="1">
        <v>997</v>
      </c>
      <c r="D770" s="1">
        <v>1283</v>
      </c>
      <c r="E770" s="36">
        <v>1286.8800000000001</v>
      </c>
      <c r="F770" s="2">
        <v>-16.399999999999999</v>
      </c>
      <c r="G770" s="2">
        <v>-1.26</v>
      </c>
      <c r="H770" s="2">
        <v>-2.16</v>
      </c>
      <c r="I770" s="36">
        <v>996.22</v>
      </c>
    </row>
    <row r="771" spans="2:9">
      <c r="B771" s="2" t="s">
        <v>573</v>
      </c>
      <c r="C771" s="1">
        <v>976</v>
      </c>
      <c r="D771" s="1">
        <v>1272</v>
      </c>
      <c r="E771" s="36">
        <v>1303.28</v>
      </c>
      <c r="F771" s="2">
        <v>-9.9700000000000006</v>
      </c>
      <c r="G771" s="2">
        <v>-0.76</v>
      </c>
      <c r="H771" s="2">
        <v>-1.54</v>
      </c>
      <c r="I771" s="36">
        <v>996.26</v>
      </c>
    </row>
    <row r="772" spans="2:9">
      <c r="B772" s="2" t="s">
        <v>574</v>
      </c>
      <c r="C772" s="1">
        <v>950</v>
      </c>
      <c r="D772" s="1">
        <v>1248</v>
      </c>
      <c r="E772" s="36">
        <v>1313.25</v>
      </c>
      <c r="F772" s="2">
        <v>19.350000000000001</v>
      </c>
      <c r="G772" s="2">
        <v>1.5</v>
      </c>
      <c r="H772" s="2">
        <v>1.66</v>
      </c>
      <c r="I772" s="36">
        <v>996.31</v>
      </c>
    </row>
    <row r="773" spans="2:9">
      <c r="B773" s="2" t="s">
        <v>575</v>
      </c>
      <c r="C773" s="1">
        <v>924</v>
      </c>
      <c r="D773" s="1">
        <v>1195</v>
      </c>
      <c r="E773" s="36">
        <v>1293.9000000000001</v>
      </c>
      <c r="F773" s="2">
        <v>-7.61</v>
      </c>
      <c r="G773" s="2">
        <v>-0.57999999999999996</v>
      </c>
      <c r="H773" s="2">
        <v>-0.77</v>
      </c>
      <c r="I773" s="36">
        <v>996.37</v>
      </c>
    </row>
    <row r="774" spans="2:9">
      <c r="B774" s="2" t="s">
        <v>576</v>
      </c>
      <c r="C774" s="1">
        <v>898</v>
      </c>
      <c r="D774" s="1">
        <v>1169</v>
      </c>
      <c r="E774" s="36">
        <v>1301.51</v>
      </c>
      <c r="F774" s="2">
        <v>2.93</v>
      </c>
      <c r="G774" s="2">
        <v>0.23</v>
      </c>
      <c r="H774" s="2">
        <v>0.56999999999999995</v>
      </c>
      <c r="I774" s="36">
        <v>996.59</v>
      </c>
    </row>
    <row r="775" spans="2:9">
      <c r="B775" s="2" t="s">
        <v>577</v>
      </c>
      <c r="C775" s="1">
        <v>872</v>
      </c>
      <c r="D775" s="1">
        <v>1132</v>
      </c>
      <c r="E775" s="36">
        <v>1298.58</v>
      </c>
      <c r="F775" s="2">
        <v>17.46</v>
      </c>
      <c r="G775" s="2">
        <v>1.36</v>
      </c>
      <c r="H775" s="2">
        <v>1.81</v>
      </c>
      <c r="I775" s="36">
        <v>996.54</v>
      </c>
    </row>
    <row r="776" spans="2:9">
      <c r="B776" s="2" t="s">
        <v>578</v>
      </c>
      <c r="C776" s="1">
        <v>856</v>
      </c>
      <c r="D776" s="1">
        <v>1096</v>
      </c>
      <c r="E776" s="36">
        <v>1281.1199999999999</v>
      </c>
      <c r="F776" s="2">
        <v>4.45</v>
      </c>
      <c r="G776" s="2">
        <v>0.35</v>
      </c>
      <c r="H776" s="2">
        <v>-0.08</v>
      </c>
      <c r="I776" s="36">
        <v>996.57</v>
      </c>
    </row>
    <row r="777" spans="2:9">
      <c r="B777" s="2" t="s">
        <v>579</v>
      </c>
      <c r="C777" s="1">
        <v>842</v>
      </c>
      <c r="D777" s="1">
        <v>1075</v>
      </c>
      <c r="E777" s="36">
        <v>1276.67</v>
      </c>
      <c r="F777" s="2">
        <v>31.28</v>
      </c>
      <c r="G777" s="2">
        <v>2.5099999999999998</v>
      </c>
      <c r="H777" s="2">
        <v>2.0699999999999998</v>
      </c>
      <c r="I777" s="36">
        <v>996.63</v>
      </c>
    </row>
    <row r="778" spans="2:9">
      <c r="B778" s="2" t="s">
        <v>580</v>
      </c>
      <c r="C778" s="1">
        <v>820</v>
      </c>
      <c r="D778" s="1">
        <v>1021</v>
      </c>
      <c r="E778" s="36">
        <v>1245.3900000000001</v>
      </c>
      <c r="F778" s="2">
        <v>-19.02</v>
      </c>
      <c r="G778" s="2">
        <v>-1.5</v>
      </c>
      <c r="H778" s="2">
        <v>-2.2799999999999998</v>
      </c>
      <c r="I778" s="36">
        <v>996.67</v>
      </c>
    </row>
    <row r="779" spans="2:9">
      <c r="B779" s="2" t="s">
        <v>581</v>
      </c>
      <c r="C779" s="1">
        <v>802</v>
      </c>
      <c r="D779" s="1">
        <v>1014</v>
      </c>
      <c r="E779" s="36">
        <v>1264.4100000000001</v>
      </c>
      <c r="F779" s="2">
        <v>7.53</v>
      </c>
      <c r="G779" s="2">
        <v>0.6</v>
      </c>
      <c r="H779" s="2">
        <v>-7.0000000000000007E-2</v>
      </c>
      <c r="I779" s="36">
        <v>996.82</v>
      </c>
    </row>
    <row r="780" spans="2:9">
      <c r="B780" s="2" t="s">
        <v>582</v>
      </c>
      <c r="C780" s="1">
        <v>780</v>
      </c>
      <c r="D780" s="1">
        <v>981</v>
      </c>
      <c r="E780" s="36">
        <v>1256.8800000000001</v>
      </c>
      <c r="F780" s="2">
        <v>4.99</v>
      </c>
      <c r="G780" s="2">
        <v>0.4</v>
      </c>
      <c r="H780" s="2">
        <v>0.15</v>
      </c>
      <c r="I780" s="36">
        <v>996.88</v>
      </c>
    </row>
    <row r="781" spans="2:9">
      <c r="B781" s="2" t="s">
        <v>583</v>
      </c>
      <c r="C781" s="1">
        <v>764</v>
      </c>
      <c r="D781" s="1">
        <v>957</v>
      </c>
      <c r="E781" s="36">
        <v>1251.8900000000001</v>
      </c>
      <c r="F781" s="2">
        <v>19.059999999999999</v>
      </c>
      <c r="G781" s="2">
        <v>1.55</v>
      </c>
      <c r="H781" s="2">
        <v>1.17</v>
      </c>
      <c r="I781" s="36">
        <v>996.93</v>
      </c>
    </row>
    <row r="782" spans="2:9">
      <c r="B782" s="2" t="s">
        <v>584</v>
      </c>
      <c r="C782" s="1">
        <v>753</v>
      </c>
      <c r="D782" s="1">
        <v>928</v>
      </c>
      <c r="E782" s="36">
        <v>1232.83</v>
      </c>
      <c r="F782" s="2">
        <v>13.29</v>
      </c>
      <c r="G782" s="2">
        <v>1.0900000000000001</v>
      </c>
      <c r="H782" s="2">
        <v>0.45</v>
      </c>
      <c r="I782" s="36">
        <v>996.99</v>
      </c>
    </row>
    <row r="783" spans="2:9">
      <c r="B783" s="2" t="s">
        <v>585</v>
      </c>
      <c r="C783" s="1">
        <v>737</v>
      </c>
      <c r="D783" s="1">
        <v>899</v>
      </c>
      <c r="E783" s="36">
        <v>1219.54</v>
      </c>
      <c r="F783" s="2">
        <v>1.29</v>
      </c>
      <c r="G783" s="2">
        <v>0.11</v>
      </c>
      <c r="H783" s="2">
        <v>0.62</v>
      </c>
      <c r="I783" s="36">
        <v>997.22</v>
      </c>
    </row>
    <row r="784" spans="2:9">
      <c r="B784" s="2" t="s">
        <v>586</v>
      </c>
      <c r="C784" s="1">
        <v>729</v>
      </c>
      <c r="D784" s="1">
        <v>888</v>
      </c>
      <c r="E784" s="36">
        <v>1218.25</v>
      </c>
      <c r="F784" s="2">
        <v>16.13</v>
      </c>
      <c r="G784" s="2">
        <v>1.34</v>
      </c>
      <c r="H784" s="2">
        <v>0.62</v>
      </c>
      <c r="I784" s="36">
        <v>997.27</v>
      </c>
    </row>
    <row r="785" spans="2:9">
      <c r="B785" s="2" t="s">
        <v>587</v>
      </c>
      <c r="C785" s="1">
        <v>717</v>
      </c>
      <c r="D785" s="1">
        <v>862</v>
      </c>
      <c r="E785" s="36">
        <v>1202.1199999999999</v>
      </c>
      <c r="F785" s="2">
        <v>-0.38</v>
      </c>
      <c r="G785" s="2">
        <v>-0.03</v>
      </c>
      <c r="H785" s="2">
        <v>0.16</v>
      </c>
      <c r="I785" s="36">
        <v>997.33</v>
      </c>
    </row>
    <row r="786" spans="2:9">
      <c r="B786" s="2" t="s">
        <v>588</v>
      </c>
      <c r="C786" s="1">
        <v>706</v>
      </c>
      <c r="D786" s="1">
        <v>849</v>
      </c>
      <c r="E786" s="36">
        <v>1202.5</v>
      </c>
      <c r="F786" s="2">
        <v>-1.66</v>
      </c>
      <c r="G786" s="2">
        <v>-0.14000000000000001</v>
      </c>
      <c r="H786" s="2">
        <v>0.73</v>
      </c>
      <c r="I786" s="36">
        <v>997.38</v>
      </c>
    </row>
    <row r="787" spans="2:9">
      <c r="B787" s="2" t="s">
        <v>589</v>
      </c>
      <c r="C787" s="1">
        <v>696</v>
      </c>
      <c r="D787" s="1">
        <v>838</v>
      </c>
      <c r="E787" s="36">
        <v>1204.1600000000001</v>
      </c>
      <c r="F787" s="2">
        <v>4.7699999999999996</v>
      </c>
      <c r="G787" s="2">
        <v>0.4</v>
      </c>
      <c r="H787" s="2">
        <v>0.71</v>
      </c>
      <c r="I787" s="36">
        <v>997.43</v>
      </c>
    </row>
    <row r="788" spans="2:9">
      <c r="B788" s="2" t="s">
        <v>590</v>
      </c>
      <c r="C788" s="1">
        <v>689</v>
      </c>
      <c r="D788" s="1">
        <v>826</v>
      </c>
      <c r="E788" s="36">
        <v>1199.3900000000001</v>
      </c>
      <c r="F788" s="2">
        <v>2.81</v>
      </c>
      <c r="G788" s="2">
        <v>0.23</v>
      </c>
      <c r="H788" s="2">
        <v>0.35</v>
      </c>
      <c r="I788" s="36">
        <v>997.59</v>
      </c>
    </row>
    <row r="789" spans="2:9">
      <c r="B789" s="2" t="s">
        <v>591</v>
      </c>
      <c r="C789" s="1">
        <v>678</v>
      </c>
      <c r="D789" s="1">
        <v>811</v>
      </c>
      <c r="E789" s="36">
        <v>1196.58</v>
      </c>
      <c r="F789" s="2">
        <v>18.23</v>
      </c>
      <c r="G789" s="2">
        <v>1.55</v>
      </c>
      <c r="H789" s="2">
        <v>1.88</v>
      </c>
      <c r="I789" s="36">
        <v>997.63</v>
      </c>
    </row>
    <row r="790" spans="2:9">
      <c r="B790" s="2" t="s">
        <v>592</v>
      </c>
      <c r="C790" s="1">
        <v>673</v>
      </c>
      <c r="D790" s="1">
        <v>793</v>
      </c>
      <c r="E790" s="36">
        <v>1178.3499999999999</v>
      </c>
      <c r="F790" s="2">
        <v>7.06</v>
      </c>
      <c r="G790" s="2">
        <v>0.6</v>
      </c>
      <c r="H790" s="2">
        <v>0.9</v>
      </c>
      <c r="I790" s="36">
        <v>997.68</v>
      </c>
    </row>
    <row r="791" spans="2:9">
      <c r="B791" s="2" t="s">
        <v>593</v>
      </c>
      <c r="C791" s="1">
        <v>666</v>
      </c>
      <c r="D791" s="1">
        <v>780</v>
      </c>
      <c r="E791" s="36">
        <v>1171.29</v>
      </c>
      <c r="F791" s="2">
        <v>-2.9</v>
      </c>
      <c r="G791" s="2">
        <v>-0.25</v>
      </c>
      <c r="H791" s="2">
        <v>-0.28999999999999998</v>
      </c>
      <c r="I791" s="36">
        <v>997.73</v>
      </c>
    </row>
    <row r="792" spans="2:9">
      <c r="B792" s="2" t="s">
        <v>594</v>
      </c>
      <c r="C792" s="1">
        <v>657</v>
      </c>
      <c r="D792" s="1">
        <v>772</v>
      </c>
      <c r="E792" s="36">
        <v>1174.19</v>
      </c>
      <c r="F792" s="2">
        <v>5.94</v>
      </c>
      <c r="G792" s="2">
        <v>0.51</v>
      </c>
      <c r="H792" s="2">
        <v>0.8</v>
      </c>
      <c r="I792" s="36">
        <v>997.78</v>
      </c>
    </row>
    <row r="793" spans="2:9">
      <c r="B793" s="2" t="s">
        <v>595</v>
      </c>
      <c r="C793" s="1">
        <v>646</v>
      </c>
      <c r="D793" s="1">
        <v>754</v>
      </c>
      <c r="E793" s="36">
        <v>1168.25</v>
      </c>
      <c r="F793" s="2">
        <v>24.76</v>
      </c>
      <c r="G793" s="2">
        <v>2.17</v>
      </c>
      <c r="H793" s="2">
        <v>2.2599999999999998</v>
      </c>
      <c r="I793" s="36">
        <v>997.94</v>
      </c>
    </row>
    <row r="794" spans="2:9">
      <c r="B794" s="2" t="s">
        <v>596</v>
      </c>
      <c r="C794" s="1">
        <v>638</v>
      </c>
      <c r="D794" s="1">
        <v>730</v>
      </c>
      <c r="E794" s="36">
        <v>1143.49</v>
      </c>
      <c r="F794" s="2">
        <v>7.78</v>
      </c>
      <c r="G794" s="2">
        <v>0.69</v>
      </c>
      <c r="H794" s="2">
        <v>0.56000000000000005</v>
      </c>
      <c r="I794" s="36">
        <v>998</v>
      </c>
    </row>
    <row r="795" spans="2:9">
      <c r="B795" s="2" t="s">
        <v>597</v>
      </c>
      <c r="C795" s="1">
        <v>630</v>
      </c>
      <c r="D795" s="1">
        <v>716</v>
      </c>
      <c r="E795" s="36">
        <v>1135.71</v>
      </c>
      <c r="F795" s="2">
        <v>7.5</v>
      </c>
      <c r="G795" s="2">
        <v>0.66</v>
      </c>
      <c r="H795" s="2">
        <v>0.86</v>
      </c>
      <c r="I795" s="36">
        <v>998.05</v>
      </c>
    </row>
    <row r="796" spans="2:9">
      <c r="B796" s="2" t="s">
        <v>598</v>
      </c>
      <c r="C796" s="1">
        <v>623</v>
      </c>
      <c r="D796" s="1">
        <v>702</v>
      </c>
      <c r="E796" s="36">
        <v>1128.21</v>
      </c>
      <c r="F796" s="2">
        <v>-25.29</v>
      </c>
      <c r="G796" s="2">
        <v>-2.19</v>
      </c>
      <c r="H796" s="2">
        <v>-1.48</v>
      </c>
      <c r="I796" s="36">
        <v>998.09</v>
      </c>
    </row>
    <row r="797" spans="2:9">
      <c r="B797" s="2" t="s">
        <v>599</v>
      </c>
      <c r="C797" s="1">
        <v>614</v>
      </c>
      <c r="D797" s="1">
        <v>708</v>
      </c>
      <c r="E797" s="36">
        <v>1153.5</v>
      </c>
      <c r="F797" s="2">
        <v>-5.84</v>
      </c>
      <c r="G797" s="2">
        <v>-0.5</v>
      </c>
      <c r="H797" s="2">
        <v>-1.1599999999999999</v>
      </c>
      <c r="I797" s="36">
        <v>998.14</v>
      </c>
    </row>
    <row r="798" spans="2:9">
      <c r="B798" s="2" t="s">
        <v>600</v>
      </c>
      <c r="C798" s="1">
        <v>604</v>
      </c>
      <c r="D798" s="1">
        <v>700</v>
      </c>
      <c r="E798" s="36">
        <v>1159.3399999999999</v>
      </c>
      <c r="F798" s="2">
        <v>8.18</v>
      </c>
      <c r="G798" s="2">
        <v>0.71</v>
      </c>
      <c r="H798" s="2">
        <v>0.67</v>
      </c>
      <c r="I798" s="36">
        <v>998.29</v>
      </c>
    </row>
    <row r="799" spans="2:9">
      <c r="B799" s="2" t="s">
        <v>601</v>
      </c>
      <c r="C799" s="1">
        <v>589</v>
      </c>
      <c r="D799" s="1">
        <v>678</v>
      </c>
      <c r="E799" s="36">
        <v>1151.1600000000001</v>
      </c>
      <c r="F799" s="2">
        <v>-19.18</v>
      </c>
      <c r="G799" s="2">
        <v>-1.64</v>
      </c>
      <c r="H799" s="2">
        <v>-2</v>
      </c>
      <c r="I799" s="36">
        <v>998.33</v>
      </c>
    </row>
    <row r="800" spans="2:9">
      <c r="B800" s="2" t="s">
        <v>602</v>
      </c>
      <c r="C800" s="1">
        <v>578</v>
      </c>
      <c r="D800" s="1">
        <v>676</v>
      </c>
      <c r="E800" s="36">
        <v>1170.3399999999999</v>
      </c>
      <c r="F800" s="2">
        <v>2.62</v>
      </c>
      <c r="G800" s="2">
        <v>0.22</v>
      </c>
      <c r="H800" s="2">
        <v>-0.25</v>
      </c>
      <c r="I800" s="36">
        <v>998.38</v>
      </c>
    </row>
    <row r="801" spans="2:9">
      <c r="B801" s="2" t="s">
        <v>603</v>
      </c>
      <c r="C801" s="1">
        <v>567</v>
      </c>
      <c r="D801" s="1">
        <v>662</v>
      </c>
      <c r="E801" s="36">
        <v>1167.72</v>
      </c>
      <c r="F801" s="2">
        <v>27.66</v>
      </c>
      <c r="G801" s="2">
        <v>2.4300000000000002</v>
      </c>
      <c r="H801" s="2">
        <v>2.38</v>
      </c>
      <c r="I801" s="36">
        <v>998.43</v>
      </c>
    </row>
    <row r="802" spans="2:9">
      <c r="B802" s="2" t="s">
        <v>604</v>
      </c>
      <c r="C802" s="1">
        <v>555</v>
      </c>
      <c r="D802" s="1">
        <v>633</v>
      </c>
      <c r="E802" s="36">
        <v>1140.06</v>
      </c>
      <c r="F802" s="2">
        <v>2.27</v>
      </c>
      <c r="G802" s="2">
        <v>0.2</v>
      </c>
      <c r="H802" s="2">
        <v>0.12</v>
      </c>
      <c r="I802" s="36">
        <v>998.47</v>
      </c>
    </row>
    <row r="803" spans="2:9">
      <c r="B803" s="2" t="s">
        <v>605</v>
      </c>
      <c r="C803" s="1">
        <v>541</v>
      </c>
      <c r="D803" s="1">
        <v>615</v>
      </c>
      <c r="E803" s="36">
        <v>1137.79</v>
      </c>
      <c r="F803" s="2">
        <v>-15.88</v>
      </c>
      <c r="G803" s="2">
        <v>-1.38</v>
      </c>
      <c r="H803" s="2">
        <v>-1.62</v>
      </c>
      <c r="I803" s="36">
        <v>998.6</v>
      </c>
    </row>
    <row r="804" spans="2:9">
      <c r="B804" s="2" t="s">
        <v>606</v>
      </c>
      <c r="C804" s="1">
        <v>530</v>
      </c>
      <c r="D804" s="1">
        <v>611</v>
      </c>
      <c r="E804" s="36">
        <v>1153.67</v>
      </c>
      <c r="F804" s="2">
        <v>-6.37</v>
      </c>
      <c r="G804" s="2">
        <v>-0.55000000000000004</v>
      </c>
      <c r="H804" s="2">
        <v>-0.28999999999999998</v>
      </c>
      <c r="I804" s="36">
        <v>998.65</v>
      </c>
    </row>
    <row r="805" spans="2:9">
      <c r="B805" s="2" t="s">
        <v>607</v>
      </c>
      <c r="C805" s="1">
        <v>518</v>
      </c>
      <c r="D805" s="1">
        <v>600</v>
      </c>
      <c r="E805" s="36">
        <v>1160.04</v>
      </c>
      <c r="F805" s="2">
        <v>-10.210000000000001</v>
      </c>
      <c r="G805" s="2">
        <v>-0.87</v>
      </c>
      <c r="H805" s="2">
        <v>-0.96</v>
      </c>
      <c r="I805" s="36">
        <v>998.68</v>
      </c>
    </row>
    <row r="806" spans="2:9">
      <c r="B806" s="2" t="s">
        <v>608</v>
      </c>
      <c r="C806" s="1">
        <v>506</v>
      </c>
      <c r="D806" s="1">
        <v>593</v>
      </c>
      <c r="E806" s="36">
        <v>1170.25</v>
      </c>
      <c r="F806" s="2">
        <v>6.29</v>
      </c>
      <c r="G806" s="2">
        <v>0.54</v>
      </c>
      <c r="H806" s="2">
        <v>0</v>
      </c>
      <c r="I806" s="36">
        <v>998.73</v>
      </c>
    </row>
    <row r="807" spans="2:9">
      <c r="B807" s="2" t="s">
        <v>609</v>
      </c>
      <c r="C807" s="1">
        <v>495</v>
      </c>
      <c r="D807" s="1">
        <v>576</v>
      </c>
      <c r="E807" s="36">
        <v>1163.96</v>
      </c>
      <c r="F807" s="2">
        <v>16.93</v>
      </c>
      <c r="G807" s="2">
        <v>1.48</v>
      </c>
      <c r="H807" s="2">
        <v>1.99</v>
      </c>
      <c r="I807" s="36">
        <v>998.92</v>
      </c>
    </row>
    <row r="808" spans="2:9">
      <c r="B808" s="2" t="s">
        <v>610</v>
      </c>
      <c r="C808" s="1">
        <v>488</v>
      </c>
      <c r="D808" s="1">
        <v>560</v>
      </c>
      <c r="E808" s="36">
        <v>1147.03</v>
      </c>
      <c r="F808" s="2">
        <v>6.33</v>
      </c>
      <c r="G808" s="2">
        <v>0.55000000000000004</v>
      </c>
      <c r="H808" s="2">
        <v>0</v>
      </c>
      <c r="I808" s="36">
        <v>998.97</v>
      </c>
    </row>
    <row r="809" spans="2:9">
      <c r="B809" s="2" t="s">
        <v>611</v>
      </c>
      <c r="C809" s="1">
        <v>478</v>
      </c>
      <c r="D809" s="1">
        <v>545</v>
      </c>
      <c r="E809" s="36">
        <v>1140.7</v>
      </c>
      <c r="F809" s="2">
        <v>16.73</v>
      </c>
      <c r="G809" s="2">
        <v>1.49</v>
      </c>
      <c r="H809" s="2">
        <v>0.92</v>
      </c>
      <c r="I809" s="36">
        <v>999.02</v>
      </c>
    </row>
    <row r="810" spans="2:9">
      <c r="B810" s="2" t="s">
        <v>612</v>
      </c>
      <c r="C810" s="1">
        <v>472</v>
      </c>
      <c r="D810" s="1">
        <v>531</v>
      </c>
      <c r="E810" s="36">
        <v>1123.97</v>
      </c>
      <c r="F810" s="2">
        <v>-2.37</v>
      </c>
      <c r="G810" s="2">
        <v>-0.21</v>
      </c>
      <c r="H810" s="2">
        <v>0.26</v>
      </c>
      <c r="I810" s="36">
        <v>999.07</v>
      </c>
    </row>
    <row r="811" spans="2:9">
      <c r="B811" s="2" t="s">
        <v>613</v>
      </c>
      <c r="C811" s="1">
        <v>465</v>
      </c>
      <c r="D811" s="1">
        <v>524</v>
      </c>
      <c r="E811" s="36">
        <v>1126.3399999999999</v>
      </c>
      <c r="F811" s="2">
        <v>-21.27</v>
      </c>
      <c r="G811" s="2">
        <v>-1.85</v>
      </c>
      <c r="H811" s="2">
        <v>-1.63</v>
      </c>
      <c r="I811" s="36">
        <v>999.12</v>
      </c>
    </row>
    <row r="812" spans="2:9">
      <c r="B812" s="2" t="s">
        <v>614</v>
      </c>
      <c r="C812" s="1">
        <v>454</v>
      </c>
      <c r="D812" s="1">
        <v>521</v>
      </c>
      <c r="E812" s="36">
        <v>1147.6099999999999</v>
      </c>
      <c r="F812" s="2">
        <v>-2.69</v>
      </c>
      <c r="G812" s="2">
        <v>-0.23</v>
      </c>
      <c r="H812" s="2">
        <v>-0.52</v>
      </c>
      <c r="I812" s="36">
        <v>999.27</v>
      </c>
    </row>
    <row r="813" spans="2:9">
      <c r="B813" s="2" t="s">
        <v>615</v>
      </c>
      <c r="C813" s="1">
        <v>444</v>
      </c>
      <c r="D813" s="1">
        <v>511</v>
      </c>
      <c r="E813" s="36">
        <v>1150.3</v>
      </c>
      <c r="F813" s="2">
        <v>-2.58</v>
      </c>
      <c r="G813" s="2">
        <v>-0.22</v>
      </c>
      <c r="H813" s="2">
        <v>0.16</v>
      </c>
      <c r="I813" s="36">
        <v>999.26</v>
      </c>
    </row>
    <row r="814" spans="2:9">
      <c r="B814" s="2" t="s">
        <v>616</v>
      </c>
      <c r="C814" s="1">
        <v>433</v>
      </c>
      <c r="D814" s="1">
        <v>499</v>
      </c>
      <c r="E814" s="36">
        <v>1152.8800000000001</v>
      </c>
      <c r="F814" s="2">
        <v>1.34</v>
      </c>
      <c r="G814" s="2">
        <v>0.12</v>
      </c>
      <c r="H814" s="2">
        <v>-0.32</v>
      </c>
      <c r="I814" s="36">
        <v>999.3</v>
      </c>
    </row>
    <row r="815" spans="2:9">
      <c r="B815" s="2" t="s">
        <v>617</v>
      </c>
      <c r="C815" s="1">
        <v>416</v>
      </c>
      <c r="D815" s="1">
        <v>479</v>
      </c>
      <c r="E815" s="36">
        <v>1151.54</v>
      </c>
      <c r="F815" s="2">
        <v>-1.34</v>
      </c>
      <c r="G815" s="2">
        <v>-0.12</v>
      </c>
      <c r="H815" s="2">
        <v>0.3</v>
      </c>
      <c r="I815" s="36">
        <v>999.28</v>
      </c>
    </row>
    <row r="816" spans="2:9">
      <c r="B816" s="2" t="s">
        <v>618</v>
      </c>
      <c r="C816" s="1">
        <v>398</v>
      </c>
      <c r="D816" s="1">
        <v>459</v>
      </c>
      <c r="E816" s="36">
        <v>1152.8800000000001</v>
      </c>
      <c r="F816" s="2">
        <v>8.33</v>
      </c>
      <c r="G816" s="2">
        <v>0.73</v>
      </c>
      <c r="H816" s="2">
        <v>1.24</v>
      </c>
      <c r="I816" s="36">
        <v>999.33</v>
      </c>
    </row>
    <row r="817" spans="2:9">
      <c r="B817" s="2" t="s">
        <v>619</v>
      </c>
      <c r="C817" s="1">
        <v>384</v>
      </c>
      <c r="D817" s="1">
        <v>440</v>
      </c>
      <c r="E817" s="36">
        <v>1144.55</v>
      </c>
      <c r="F817" s="2">
        <v>6.34</v>
      </c>
      <c r="G817" s="2">
        <v>0.56000000000000005</v>
      </c>
      <c r="H817" s="2">
        <v>1.08</v>
      </c>
      <c r="I817" s="36">
        <v>999.47</v>
      </c>
    </row>
    <row r="818" spans="2:9">
      <c r="B818" s="2" t="s">
        <v>620</v>
      </c>
      <c r="C818" s="1">
        <v>367</v>
      </c>
      <c r="D818" s="1">
        <v>418</v>
      </c>
      <c r="E818" s="36">
        <v>1138.21</v>
      </c>
      <c r="F818" s="2">
        <v>4.33</v>
      </c>
      <c r="G818" s="2">
        <v>0.38</v>
      </c>
      <c r="H818" s="2">
        <v>-0.06</v>
      </c>
      <c r="I818" s="36">
        <v>999.41</v>
      </c>
    </row>
    <row r="819" spans="2:9">
      <c r="B819" s="2" t="s">
        <v>621</v>
      </c>
      <c r="C819" s="1">
        <v>359</v>
      </c>
      <c r="D819" s="1">
        <v>407</v>
      </c>
      <c r="E819" s="36">
        <v>1133.8800000000001</v>
      </c>
      <c r="F819" s="2">
        <v>1.1599999999999999</v>
      </c>
      <c r="G819" s="2">
        <v>0.1</v>
      </c>
      <c r="H819" s="2">
        <v>-0.25</v>
      </c>
      <c r="I819" s="36">
        <v>999.46</v>
      </c>
    </row>
    <row r="820" spans="2:9">
      <c r="B820" s="2" t="s">
        <v>622</v>
      </c>
      <c r="C820" s="1">
        <v>346</v>
      </c>
      <c r="D820" s="1">
        <v>392</v>
      </c>
      <c r="E820" s="36">
        <v>1132.72</v>
      </c>
      <c r="F820" s="2">
        <v>10.81</v>
      </c>
      <c r="G820" s="2">
        <v>0.96</v>
      </c>
      <c r="H820" s="2">
        <v>1</v>
      </c>
      <c r="I820" s="36">
        <v>999.51</v>
      </c>
    </row>
    <row r="821" spans="2:9">
      <c r="B821" s="2" t="s">
        <v>623</v>
      </c>
      <c r="C821" s="1">
        <v>326</v>
      </c>
      <c r="D821" s="1">
        <v>366</v>
      </c>
      <c r="E821" s="36">
        <v>1121.9100000000001</v>
      </c>
      <c r="F821" s="2">
        <v>2.02</v>
      </c>
      <c r="G821" s="2">
        <v>0.18</v>
      </c>
      <c r="H821" s="2">
        <v>7.0000000000000007E-2</v>
      </c>
      <c r="I821" s="36">
        <v>999.55</v>
      </c>
    </row>
    <row r="822" spans="2:9">
      <c r="B822" s="2" t="s">
        <v>624</v>
      </c>
      <c r="C822" s="1">
        <v>311</v>
      </c>
      <c r="D822" s="1">
        <v>349</v>
      </c>
      <c r="E822" s="36">
        <v>1119.8900000000001</v>
      </c>
      <c r="F822" s="2">
        <v>2.91</v>
      </c>
      <c r="G822" s="2">
        <v>0.26</v>
      </c>
      <c r="H822" s="2">
        <v>0.3</v>
      </c>
      <c r="I822" s="36">
        <v>999.69</v>
      </c>
    </row>
    <row r="823" spans="2:9">
      <c r="B823" s="2" t="s">
        <v>625</v>
      </c>
      <c r="C823" s="1">
        <v>294</v>
      </c>
      <c r="D823" s="1">
        <v>328</v>
      </c>
      <c r="E823" s="36">
        <v>1116.98</v>
      </c>
      <c r="F823" s="2">
        <v>-0.67</v>
      </c>
      <c r="G823" s="2">
        <v>-0.06</v>
      </c>
      <c r="H823" s="2">
        <v>0.08</v>
      </c>
      <c r="I823" s="36">
        <v>999.72</v>
      </c>
    </row>
    <row r="824" spans="2:9">
      <c r="B824" s="2" t="s">
        <v>626</v>
      </c>
      <c r="C824" s="1">
        <v>271</v>
      </c>
      <c r="D824" s="1">
        <v>303</v>
      </c>
      <c r="E824" s="36">
        <v>1117.6500000000001</v>
      </c>
      <c r="F824" s="2">
        <v>12.01</v>
      </c>
      <c r="G824" s="2">
        <v>1.0900000000000001</v>
      </c>
      <c r="H824" s="2">
        <v>0.94</v>
      </c>
      <c r="I824" s="36">
        <v>999.77</v>
      </c>
    </row>
    <row r="825" spans="2:9">
      <c r="B825" s="2" t="s">
        <v>627</v>
      </c>
      <c r="C825" s="1">
        <v>264</v>
      </c>
      <c r="D825" s="1">
        <v>292</v>
      </c>
      <c r="E825" s="36">
        <v>1105.6400000000001</v>
      </c>
      <c r="F825" s="2">
        <v>0.02</v>
      </c>
      <c r="G825" s="2">
        <v>0</v>
      </c>
      <c r="H825" s="2">
        <v>-0.01</v>
      </c>
      <c r="I825" s="36">
        <v>999.81</v>
      </c>
    </row>
    <row r="826" spans="2:9">
      <c r="B826" s="2" t="s">
        <v>628</v>
      </c>
      <c r="C826" s="1">
        <v>248</v>
      </c>
      <c r="D826" s="1">
        <v>274</v>
      </c>
      <c r="E826" s="36">
        <v>1105.6199999999999</v>
      </c>
      <c r="F826" s="2">
        <v>-5.51</v>
      </c>
      <c r="G826" s="2">
        <v>-0.5</v>
      </c>
      <c r="H826" s="2">
        <v>-0.43</v>
      </c>
      <c r="I826" s="36">
        <v>999.81</v>
      </c>
    </row>
    <row r="827" spans="2:9">
      <c r="B827" s="2" t="s">
        <v>629</v>
      </c>
      <c r="C827" s="1">
        <v>236</v>
      </c>
      <c r="D827" s="1">
        <v>262</v>
      </c>
      <c r="E827" s="36">
        <v>1111.1300000000001</v>
      </c>
      <c r="F827" s="2">
        <v>8.49</v>
      </c>
      <c r="G827" s="2">
        <v>0.77</v>
      </c>
      <c r="H827" s="2">
        <v>0.81</v>
      </c>
      <c r="I827" s="36">
        <v>999.93</v>
      </c>
    </row>
    <row r="828" spans="2:9">
      <c r="B828" s="2" t="s">
        <v>630</v>
      </c>
      <c r="C828" s="1">
        <v>217</v>
      </c>
      <c r="D828" s="1">
        <v>239</v>
      </c>
      <c r="E828" s="36">
        <v>1102.6400000000001</v>
      </c>
      <c r="F828" s="2">
        <v>8.26</v>
      </c>
      <c r="G828" s="2">
        <v>0.75</v>
      </c>
      <c r="H828" s="2">
        <v>0.65</v>
      </c>
      <c r="I828" s="36">
        <v>999.94</v>
      </c>
    </row>
    <row r="829" spans="2:9">
      <c r="B829" s="2" t="s">
        <v>631</v>
      </c>
      <c r="C829" s="1">
        <v>201</v>
      </c>
      <c r="D829" s="1">
        <v>220</v>
      </c>
      <c r="E829" s="36">
        <v>1094.3800000000001</v>
      </c>
      <c r="F829" s="2">
        <v>1.1000000000000001</v>
      </c>
      <c r="G829" s="2">
        <v>0.1</v>
      </c>
      <c r="H829" s="2">
        <v>-0.36</v>
      </c>
      <c r="I829" s="36">
        <v>999.98</v>
      </c>
    </row>
    <row r="830" spans="2:9">
      <c r="B830" s="2" t="s">
        <v>632</v>
      </c>
      <c r="C830" s="1">
        <v>190</v>
      </c>
      <c r="D830" s="1">
        <v>207</v>
      </c>
      <c r="E830" s="36">
        <v>1093.28</v>
      </c>
      <c r="F830" s="2">
        <v>10.37</v>
      </c>
      <c r="G830" s="2">
        <v>0.96</v>
      </c>
      <c r="H830" s="2">
        <v>1.25</v>
      </c>
      <c r="I830" s="36">
        <v>1000.03</v>
      </c>
    </row>
    <row r="831" spans="2:9">
      <c r="B831" s="2" t="s">
        <v>633</v>
      </c>
      <c r="C831" s="1">
        <v>179</v>
      </c>
      <c r="D831" s="1">
        <v>194</v>
      </c>
      <c r="E831" s="36">
        <v>1082.9100000000001</v>
      </c>
      <c r="F831" s="2">
        <v>-5.09</v>
      </c>
      <c r="G831" s="2">
        <v>-0.47</v>
      </c>
      <c r="H831" s="2">
        <v>-0.04</v>
      </c>
      <c r="I831" s="36">
        <v>1000.07</v>
      </c>
    </row>
    <row r="832" spans="2:9">
      <c r="B832" s="2" t="s">
        <v>634</v>
      </c>
      <c r="C832" s="1">
        <v>171</v>
      </c>
      <c r="D832" s="1">
        <v>186</v>
      </c>
      <c r="E832" s="36">
        <v>1088</v>
      </c>
      <c r="F832" s="2">
        <v>10.64</v>
      </c>
      <c r="G832" s="2">
        <v>0.99</v>
      </c>
      <c r="H832" s="2">
        <v>0.89</v>
      </c>
      <c r="I832" s="36">
        <v>1000.19</v>
      </c>
    </row>
    <row r="833" spans="2:9">
      <c r="B833" s="2" t="s">
        <v>635</v>
      </c>
      <c r="C833" s="1">
        <v>158</v>
      </c>
      <c r="D833" s="1">
        <v>170</v>
      </c>
      <c r="E833" s="36">
        <v>1077.3599999999999</v>
      </c>
      <c r="F833" s="2">
        <v>0.14000000000000001</v>
      </c>
      <c r="G833" s="2">
        <v>0.01</v>
      </c>
      <c r="H833" s="2">
        <v>0.71</v>
      </c>
      <c r="I833" s="36">
        <v>1000.23</v>
      </c>
    </row>
    <row r="834" spans="2:9">
      <c r="B834" s="2" t="s">
        <v>636</v>
      </c>
      <c r="C834" s="1">
        <v>148</v>
      </c>
      <c r="D834" s="1">
        <v>160</v>
      </c>
      <c r="E834" s="36">
        <v>1077.22</v>
      </c>
      <c r="F834" s="2">
        <v>-4.82</v>
      </c>
      <c r="G834" s="2">
        <v>-0.45</v>
      </c>
      <c r="H834" s="2">
        <v>0.03</v>
      </c>
      <c r="I834" s="36">
        <v>1000.26</v>
      </c>
    </row>
    <row r="835" spans="2:9">
      <c r="B835" s="2" t="s">
        <v>637</v>
      </c>
      <c r="C835" s="1">
        <v>135</v>
      </c>
      <c r="D835" s="1">
        <v>147</v>
      </c>
      <c r="E835" s="36">
        <v>1082.04</v>
      </c>
      <c r="F835" s="2">
        <v>0.67</v>
      </c>
      <c r="G835" s="2">
        <v>0.06</v>
      </c>
      <c r="H835" s="2">
        <v>0.12</v>
      </c>
      <c r="I835" s="36">
        <v>1000.28</v>
      </c>
    </row>
    <row r="836" spans="2:9">
      <c r="B836" s="2" t="s">
        <v>638</v>
      </c>
      <c r="C836" s="1">
        <v>128</v>
      </c>
      <c r="D836" s="1">
        <v>138</v>
      </c>
      <c r="E836" s="36">
        <v>1081.3699999999999</v>
      </c>
      <c r="F836" s="2">
        <v>6.03</v>
      </c>
      <c r="G836" s="2">
        <v>0.56000000000000005</v>
      </c>
      <c r="H836" s="2">
        <v>0.66</v>
      </c>
      <c r="I836" s="36">
        <v>1000.31</v>
      </c>
    </row>
    <row r="837" spans="2:9">
      <c r="B837" s="2" t="s">
        <v>639</v>
      </c>
      <c r="C837" s="1">
        <v>118</v>
      </c>
      <c r="D837" s="1">
        <v>127</v>
      </c>
      <c r="E837" s="36">
        <v>1075.3399999999999</v>
      </c>
      <c r="F837" s="2">
        <v>8.0399999999999991</v>
      </c>
      <c r="G837" s="2">
        <v>0.75</v>
      </c>
      <c r="H837" s="2">
        <v>0.35</v>
      </c>
      <c r="I837" s="36">
        <v>1000.41</v>
      </c>
    </row>
    <row r="838" spans="2:9">
      <c r="B838" s="2" t="s">
        <v>640</v>
      </c>
      <c r="C838" s="1">
        <v>102</v>
      </c>
      <c r="D838" s="1">
        <v>109</v>
      </c>
      <c r="E838" s="36">
        <v>1067.3</v>
      </c>
      <c r="F838" s="2">
        <v>6.66</v>
      </c>
      <c r="G838" s="2">
        <v>0.63</v>
      </c>
      <c r="H838" s="2">
        <v>0.32</v>
      </c>
      <c r="I838" s="36">
        <v>1000.43</v>
      </c>
    </row>
    <row r="839" spans="2:9">
      <c r="B839" s="2" t="s">
        <v>641</v>
      </c>
      <c r="C839" s="1">
        <v>82</v>
      </c>
      <c r="D839" s="1">
        <v>87</v>
      </c>
      <c r="E839" s="36">
        <v>1060.6400000000001</v>
      </c>
      <c r="F839" s="2">
        <v>2.5499999999999998</v>
      </c>
      <c r="G839" s="2">
        <v>0.24</v>
      </c>
      <c r="H839" s="2">
        <v>0.56999999999999995</v>
      </c>
      <c r="I839" s="36">
        <v>999</v>
      </c>
    </row>
    <row r="840" spans="2:9">
      <c r="B840" s="2" t="s">
        <v>642</v>
      </c>
      <c r="C840" s="1">
        <v>70</v>
      </c>
      <c r="D840" s="1">
        <v>74</v>
      </c>
      <c r="E840" s="36">
        <v>1058.0899999999999</v>
      </c>
      <c r="F840" s="2">
        <v>-11.77</v>
      </c>
      <c r="G840" s="2">
        <v>-1.1000000000000001</v>
      </c>
      <c r="H840" s="2">
        <v>-0.83</v>
      </c>
      <c r="I840" s="36">
        <v>999.02</v>
      </c>
    </row>
    <row r="841" spans="2:9">
      <c r="B841" s="2" t="s">
        <v>643</v>
      </c>
      <c r="C841" s="1">
        <v>58</v>
      </c>
      <c r="D841" s="1">
        <v>62</v>
      </c>
      <c r="E841" s="36">
        <v>1069.8599999999999</v>
      </c>
      <c r="F841" s="2">
        <v>-1.36</v>
      </c>
      <c r="G841" s="2">
        <v>-0.13</v>
      </c>
      <c r="H841" s="2">
        <v>-1.04</v>
      </c>
      <c r="I841" s="36">
        <v>999.04</v>
      </c>
    </row>
    <row r="842" spans="2:9">
      <c r="B842" s="2" t="s">
        <v>644</v>
      </c>
      <c r="C842" s="1">
        <v>47</v>
      </c>
      <c r="D842" s="1">
        <v>50</v>
      </c>
      <c r="E842" s="36">
        <v>1071.22</v>
      </c>
      <c r="F842" s="2">
        <v>6.85</v>
      </c>
      <c r="G842" s="2">
        <v>0.64</v>
      </c>
      <c r="H842" s="2">
        <v>0.56000000000000005</v>
      </c>
      <c r="I842" s="36">
        <v>999.08</v>
      </c>
    </row>
    <row r="843" spans="2:9">
      <c r="B843" s="2" t="s">
        <v>645</v>
      </c>
      <c r="C843" s="1">
        <v>35</v>
      </c>
      <c r="D843" s="1">
        <v>37</v>
      </c>
      <c r="E843" s="36">
        <v>1064.3699999999999</v>
      </c>
      <c r="F843" s="2">
        <v>10.84</v>
      </c>
      <c r="G843" s="2">
        <v>1.03</v>
      </c>
      <c r="H843" s="2">
        <v>0.8</v>
      </c>
      <c r="I843" s="36">
        <v>999.09</v>
      </c>
    </row>
    <row r="844" spans="2:9">
      <c r="B844" s="2" t="s">
        <v>646</v>
      </c>
      <c r="C844" s="1">
        <v>24</v>
      </c>
      <c r="D844" s="1">
        <v>25</v>
      </c>
      <c r="E844" s="36">
        <v>1053.53</v>
      </c>
      <c r="F844" s="2">
        <v>-1.5</v>
      </c>
      <c r="G844" s="2">
        <v>-0.14000000000000001</v>
      </c>
      <c r="H844" s="2">
        <v>-0.01</v>
      </c>
      <c r="I844" s="36">
        <v>999.1</v>
      </c>
    </row>
    <row r="845" spans="2:9">
      <c r="B845" s="2" t="s">
        <v>647</v>
      </c>
      <c r="C845" s="1">
        <v>18</v>
      </c>
      <c r="D845" s="1">
        <v>19</v>
      </c>
      <c r="E845" s="36">
        <v>1055.03</v>
      </c>
      <c r="F845" s="2">
        <v>-6.8</v>
      </c>
      <c r="G845" s="2">
        <v>-0.64</v>
      </c>
      <c r="H845" s="2">
        <v>-0.56000000000000005</v>
      </c>
      <c r="I845" s="36">
        <v>999.11</v>
      </c>
    </row>
    <row r="846" spans="2:9">
      <c r="B846" s="2" t="s">
        <v>648</v>
      </c>
      <c r="C846" s="1">
        <v>14</v>
      </c>
      <c r="D846" s="1">
        <v>15</v>
      </c>
      <c r="E846" s="36">
        <v>1061.83</v>
      </c>
      <c r="F846" s="2">
        <v>-0.4</v>
      </c>
      <c r="G846" s="2">
        <v>-0.04</v>
      </c>
      <c r="H846" s="2">
        <v>-0.24</v>
      </c>
      <c r="I846" s="36">
        <v>999.11</v>
      </c>
    </row>
    <row r="847" spans="2:9">
      <c r="B847" s="2" t="s">
        <v>649</v>
      </c>
      <c r="C847" s="1">
        <v>8</v>
      </c>
      <c r="D847" s="1">
        <v>8</v>
      </c>
      <c r="E847" s="36">
        <v>1062.23</v>
      </c>
      <c r="F847" s="2">
        <v>0.79</v>
      </c>
      <c r="G847" s="2">
        <v>7.0000000000000007E-2</v>
      </c>
      <c r="H847" s="2">
        <v>0.6</v>
      </c>
      <c r="I847" s="36">
        <v>999.09</v>
      </c>
    </row>
    <row r="848" spans="2:9">
      <c r="B848" s="2" t="s">
        <v>650</v>
      </c>
      <c r="C848" s="1">
        <v>4</v>
      </c>
      <c r="D848" s="1">
        <v>4</v>
      </c>
      <c r="E848" s="36">
        <v>1061.44</v>
      </c>
      <c r="F848" s="2">
        <v>20.09</v>
      </c>
      <c r="G848" s="2">
        <v>1.93</v>
      </c>
      <c r="H848" s="2">
        <v>1.56</v>
      </c>
      <c r="I848" s="36">
        <v>999.1</v>
      </c>
    </row>
    <row r="849" spans="2:9">
      <c r="B849" s="2" t="s">
        <v>651</v>
      </c>
      <c r="C849" s="1">
        <v>4</v>
      </c>
      <c r="D849" s="1">
        <v>4</v>
      </c>
      <c r="E849" s="36">
        <v>1041.3499999999999</v>
      </c>
      <c r="F849" s="2">
        <v>11.05</v>
      </c>
      <c r="G849" s="2">
        <v>1.07</v>
      </c>
      <c r="H849" s="2">
        <v>-0.3</v>
      </c>
      <c r="I849" s="36">
        <v>999.15</v>
      </c>
    </row>
    <row r="850" spans="2:9">
      <c r="B850" s="2" t="s">
        <v>652</v>
      </c>
      <c r="C850" s="1">
        <v>4</v>
      </c>
      <c r="D850" s="1">
        <v>4</v>
      </c>
      <c r="E850" s="36">
        <v>1030.3</v>
      </c>
      <c r="F850" s="2">
        <v>-4.53</v>
      </c>
      <c r="G850" s="2">
        <v>-0.44</v>
      </c>
      <c r="H850" s="2">
        <v>0.25</v>
      </c>
      <c r="I850" s="36">
        <v>999.2</v>
      </c>
    </row>
    <row r="851" spans="2:9">
      <c r="B851" s="2" t="s">
        <v>653</v>
      </c>
      <c r="C851" s="1">
        <v>4</v>
      </c>
      <c r="D851" s="1">
        <v>4</v>
      </c>
      <c r="E851" s="36">
        <v>1034.83</v>
      </c>
      <c r="F851" s="2">
        <v>5</v>
      </c>
      <c r="G851" s="2">
        <v>0.49</v>
      </c>
      <c r="H851" s="2">
        <v>-0.12</v>
      </c>
      <c r="I851" s="36">
        <v>999.24</v>
      </c>
    </row>
    <row r="852" spans="2:9">
      <c r="B852" s="2" t="s">
        <v>654</v>
      </c>
      <c r="C852" s="1">
        <v>4</v>
      </c>
      <c r="D852" s="1">
        <v>4</v>
      </c>
      <c r="E852" s="36">
        <v>1029.83</v>
      </c>
      <c r="F852" s="2">
        <v>8.74</v>
      </c>
      <c r="G852" s="2">
        <v>0.86</v>
      </c>
      <c r="H852" s="2">
        <v>0.76</v>
      </c>
      <c r="I852" s="36">
        <v>999.39</v>
      </c>
    </row>
    <row r="853" spans="2:9">
      <c r="B853" s="2" t="s">
        <v>655</v>
      </c>
      <c r="C853" s="1">
        <v>4</v>
      </c>
      <c r="D853" s="1">
        <v>4</v>
      </c>
      <c r="E853" s="36">
        <v>1021.09</v>
      </c>
      <c r="F853" s="2">
        <v>6.18</v>
      </c>
      <c r="G853" s="2">
        <v>0.61</v>
      </c>
      <c r="H853" s="2">
        <v>0.48</v>
      </c>
      <c r="I853" s="36">
        <v>999.43</v>
      </c>
    </row>
    <row r="854" spans="2:9">
      <c r="B854" s="2" t="s">
        <v>656</v>
      </c>
      <c r="C854" s="1">
        <v>4</v>
      </c>
      <c r="D854" s="1">
        <v>4</v>
      </c>
      <c r="E854" s="36">
        <v>1014.91</v>
      </c>
      <c r="F854" s="2">
        <v>-3.67</v>
      </c>
      <c r="G854" s="2">
        <v>-0.36</v>
      </c>
      <c r="H854" s="2">
        <v>-0.74</v>
      </c>
      <c r="I854" s="36">
        <v>999.48</v>
      </c>
    </row>
    <row r="855" spans="2:9">
      <c r="B855" s="2" t="s">
        <v>657</v>
      </c>
      <c r="C855" s="1">
        <v>4</v>
      </c>
      <c r="D855" s="1">
        <v>4</v>
      </c>
      <c r="E855" s="36">
        <v>1018.58</v>
      </c>
      <c r="F855" s="2">
        <v>1.94</v>
      </c>
      <c r="G855" s="2">
        <v>0.19</v>
      </c>
      <c r="H855" s="2">
        <v>0.31</v>
      </c>
      <c r="I855" s="36">
        <v>999.51</v>
      </c>
    </row>
    <row r="856" spans="2:9">
      <c r="B856" s="2" t="s">
        <v>658</v>
      </c>
      <c r="C856" s="1">
        <v>4</v>
      </c>
      <c r="D856" s="1">
        <v>4</v>
      </c>
      <c r="E856" s="36">
        <v>1016.64</v>
      </c>
      <c r="F856" s="2">
        <v>1.84</v>
      </c>
      <c r="G856" s="2">
        <v>0.18</v>
      </c>
      <c r="H856" s="2">
        <v>0.26</v>
      </c>
      <c r="I856" s="36">
        <v>999.62</v>
      </c>
    </row>
    <row r="857" spans="2:9">
      <c r="B857" s="2" t="s">
        <v>659</v>
      </c>
      <c r="C857" s="1">
        <v>4</v>
      </c>
      <c r="D857" s="1">
        <v>4</v>
      </c>
      <c r="E857" s="36">
        <v>1014.8</v>
      </c>
      <c r="F857" s="2">
        <v>1.31</v>
      </c>
      <c r="G857" s="2">
        <v>0.13</v>
      </c>
      <c r="H857" s="2">
        <v>0.13</v>
      </c>
      <c r="I857" s="36">
        <v>999.65</v>
      </c>
    </row>
    <row r="858" spans="2:9">
      <c r="B858" s="2" t="s">
        <v>660</v>
      </c>
      <c r="C858" s="1">
        <v>4</v>
      </c>
      <c r="D858" s="1">
        <v>4</v>
      </c>
      <c r="E858" s="36">
        <v>1013.49</v>
      </c>
      <c r="F858" s="2">
        <v>4.3600000000000003</v>
      </c>
      <c r="G858" s="2">
        <v>0.43</v>
      </c>
      <c r="H858" s="2">
        <v>0.31</v>
      </c>
      <c r="I858" s="36">
        <v>999.68</v>
      </c>
    </row>
    <row r="859" spans="2:9">
      <c r="B859" s="2" t="s">
        <v>661</v>
      </c>
      <c r="C859" s="1">
        <v>4</v>
      </c>
      <c r="D859" s="1">
        <v>4</v>
      </c>
      <c r="E859" s="36">
        <v>1009.13</v>
      </c>
      <c r="F859" s="2">
        <v>7.45</v>
      </c>
      <c r="G859" s="2">
        <v>0.74</v>
      </c>
      <c r="H859" s="2">
        <v>0.73</v>
      </c>
      <c r="I859" s="36">
        <v>999.72</v>
      </c>
    </row>
    <row r="860" spans="2:9">
      <c r="B860" s="2" t="s">
        <v>662</v>
      </c>
      <c r="C860" s="1">
        <v>4</v>
      </c>
      <c r="D860" s="1">
        <v>4</v>
      </c>
      <c r="E860" s="36">
        <v>1001.68</v>
      </c>
      <c r="F860" s="2">
        <v>9.33</v>
      </c>
      <c r="G860" s="2">
        <v>0.94</v>
      </c>
      <c r="H860" s="2">
        <v>1.69</v>
      </c>
      <c r="I860" s="36">
        <v>999.75</v>
      </c>
    </row>
    <row r="861" spans="2:9">
      <c r="B861" s="2" t="s">
        <v>663</v>
      </c>
      <c r="C861" s="1">
        <v>4</v>
      </c>
      <c r="D861" s="1">
        <v>4</v>
      </c>
      <c r="E861" s="36">
        <v>992.35</v>
      </c>
      <c r="F861" s="2">
        <v>2.96</v>
      </c>
      <c r="G861" s="2">
        <v>0.3</v>
      </c>
      <c r="H861" s="2">
        <v>0.45</v>
      </c>
      <c r="I861" s="36">
        <v>999.86</v>
      </c>
    </row>
    <row r="862" spans="2:9">
      <c r="B862" s="2" t="s">
        <v>664</v>
      </c>
      <c r="C862" s="1">
        <v>4</v>
      </c>
      <c r="D862" s="1">
        <v>4</v>
      </c>
      <c r="E862" s="36">
        <v>989.39</v>
      </c>
      <c r="F862" s="2">
        <v>-10.75</v>
      </c>
      <c r="G862" s="2">
        <v>-1.07</v>
      </c>
      <c r="H862" s="2">
        <v>-1.4</v>
      </c>
      <c r="I862" s="36">
        <v>999.89</v>
      </c>
    </row>
    <row r="863" spans="2:9">
      <c r="B863" s="2" t="s">
        <v>665</v>
      </c>
      <c r="C863" s="1">
        <v>4</v>
      </c>
      <c r="D863" s="1">
        <v>4</v>
      </c>
      <c r="E863" s="36">
        <v>1000.14</v>
      </c>
      <c r="F863" s="2">
        <v>1.2</v>
      </c>
      <c r="G863" s="2">
        <v>0.12</v>
      </c>
      <c r="H863" s="2">
        <v>0.11</v>
      </c>
      <c r="I863" s="36">
        <v>999.93</v>
      </c>
    </row>
    <row r="864" spans="2:9">
      <c r="B864" s="2" t="s">
        <v>666</v>
      </c>
      <c r="C864" s="1">
        <v>4</v>
      </c>
      <c r="D864" s="1">
        <v>4</v>
      </c>
      <c r="E864" s="36">
        <v>998.94</v>
      </c>
      <c r="F864" s="2">
        <v>-1.06</v>
      </c>
      <c r="G864" s="2">
        <v>-0.11</v>
      </c>
      <c r="H864" s="2">
        <v>-0.17</v>
      </c>
      <c r="I864" s="36">
        <v>999.96</v>
      </c>
    </row>
    <row r="865" spans="2:10">
      <c r="B865" s="2" t="s">
        <v>667</v>
      </c>
      <c r="C865" s="1">
        <v>3</v>
      </c>
      <c r="D865" s="1">
        <v>4</v>
      </c>
      <c r="E865" s="36">
        <v>1000</v>
      </c>
      <c r="F865" s="2">
        <v>-2.46</v>
      </c>
      <c r="G865" s="2">
        <v>-0.2</v>
      </c>
      <c r="H865" s="2">
        <v>0</v>
      </c>
      <c r="I865" s="36">
        <v>1000</v>
      </c>
      <c r="J865" s="2" t="s">
        <v>23</v>
      </c>
    </row>
    <row r="866" spans="2:10">
      <c r="B866" s="2" t="s">
        <v>668</v>
      </c>
      <c r="C866" s="1">
        <v>3</v>
      </c>
      <c r="D866" s="1">
        <v>4</v>
      </c>
      <c r="E866" s="36">
        <v>1201.69</v>
      </c>
      <c r="F866" s="2">
        <v>16.600000000000001</v>
      </c>
      <c r="G866" s="2">
        <v>1.4</v>
      </c>
      <c r="H866" s="2">
        <v>2.34</v>
      </c>
      <c r="I866" s="36">
        <v>1021.17</v>
      </c>
    </row>
    <row r="867" spans="2:10">
      <c r="B867" s="2" t="s">
        <v>669</v>
      </c>
      <c r="C867" s="1">
        <v>3</v>
      </c>
      <c r="D867" s="1">
        <v>4</v>
      </c>
      <c r="E867" s="36">
        <v>1185.0899999999999</v>
      </c>
      <c r="F867" s="2">
        <v>1.74</v>
      </c>
      <c r="G867" s="2">
        <v>0.15</v>
      </c>
      <c r="H867" s="2">
        <v>0.55000000000000004</v>
      </c>
      <c r="I867" s="36">
        <v>1021.22</v>
      </c>
    </row>
    <row r="868" spans="2:10">
      <c r="B868" s="2" t="s">
        <v>670</v>
      </c>
      <c r="C868" s="1">
        <v>3</v>
      </c>
      <c r="D868" s="1">
        <v>4</v>
      </c>
      <c r="E868" s="36">
        <v>1183.3499999999999</v>
      </c>
      <c r="F868" s="2">
        <v>1.26</v>
      </c>
      <c r="G868" s="2">
        <v>0.11</v>
      </c>
      <c r="H868" s="2">
        <v>-0.13</v>
      </c>
      <c r="I868" s="36">
        <v>1021.26</v>
      </c>
    </row>
    <row r="869" spans="2:10">
      <c r="B869" s="2" t="s">
        <v>671</v>
      </c>
      <c r="C869" s="1">
        <v>3</v>
      </c>
      <c r="D869" s="1">
        <v>4</v>
      </c>
      <c r="E869" s="36">
        <v>1182.0899999999999</v>
      </c>
      <c r="F869" s="2">
        <v>2.17</v>
      </c>
      <c r="G869" s="2">
        <v>0.18</v>
      </c>
      <c r="H869" s="2">
        <v>0.43</v>
      </c>
      <c r="I869" s="36">
        <v>1021.31</v>
      </c>
    </row>
    <row r="870" spans="2:10">
      <c r="B870" s="2" t="s">
        <v>672</v>
      </c>
      <c r="C870" s="1">
        <v>3</v>
      </c>
      <c r="D870" s="1">
        <v>4</v>
      </c>
      <c r="E870" s="36">
        <v>1179.92</v>
      </c>
      <c r="F870" s="2">
        <v>2.04</v>
      </c>
      <c r="G870" s="2">
        <v>0.17</v>
      </c>
      <c r="H870" s="2">
        <v>-0.24</v>
      </c>
      <c r="I870" s="36">
        <v>1021.35</v>
      </c>
    </row>
    <row r="871" spans="2:10">
      <c r="B871" s="2" t="s">
        <v>673</v>
      </c>
      <c r="C871" s="1">
        <v>3</v>
      </c>
      <c r="D871" s="1">
        <v>4</v>
      </c>
      <c r="E871" s="36">
        <v>1177.8800000000001</v>
      </c>
      <c r="F871" s="2">
        <v>-1.1599999999999999</v>
      </c>
      <c r="G871" s="2">
        <v>-0.1</v>
      </c>
      <c r="H871" s="2">
        <v>-0.76</v>
      </c>
      <c r="I871" s="36">
        <v>1021.48</v>
      </c>
    </row>
    <row r="872" spans="2:10">
      <c r="B872" s="2" t="s">
        <v>674</v>
      </c>
      <c r="C872" s="1">
        <v>3</v>
      </c>
      <c r="D872" s="1">
        <v>4</v>
      </c>
      <c r="E872" s="36">
        <v>1179.04</v>
      </c>
      <c r="F872" s="2">
        <v>-8.65</v>
      </c>
      <c r="G872" s="2">
        <v>-0.73</v>
      </c>
      <c r="H872" s="2">
        <v>-1.07</v>
      </c>
      <c r="I872" s="36">
        <v>1021.53</v>
      </c>
    </row>
    <row r="873" spans="2:10">
      <c r="B873" s="2" t="s">
        <v>675</v>
      </c>
      <c r="C873" s="1">
        <v>3</v>
      </c>
      <c r="D873" s="1">
        <v>4</v>
      </c>
      <c r="E873" s="36">
        <v>1187.69</v>
      </c>
      <c r="F873" s="2">
        <v>-2.62</v>
      </c>
      <c r="G873" s="2">
        <v>-0.22</v>
      </c>
      <c r="H873" s="2">
        <v>0.09</v>
      </c>
      <c r="I873" s="36">
        <v>1021.58</v>
      </c>
    </row>
    <row r="874" spans="2:10">
      <c r="B874" s="2" t="s">
        <v>676</v>
      </c>
      <c r="C874" s="1">
        <v>3</v>
      </c>
      <c r="D874" s="1">
        <v>4</v>
      </c>
      <c r="E874" s="36">
        <v>1190.31</v>
      </c>
      <c r="F874" s="2">
        <v>-8.5500000000000007</v>
      </c>
      <c r="G874" s="2">
        <v>-0.71</v>
      </c>
      <c r="H874" s="2">
        <v>-0.67</v>
      </c>
      <c r="I874" s="36">
        <v>1021.64</v>
      </c>
    </row>
    <row r="875" spans="2:10">
      <c r="B875" s="2" t="s">
        <v>677</v>
      </c>
      <c r="C875" s="1">
        <v>3</v>
      </c>
      <c r="D875" s="1">
        <v>4</v>
      </c>
      <c r="E875" s="36">
        <v>1198.8599999999999</v>
      </c>
      <c r="F875" s="2">
        <v>10.77</v>
      </c>
      <c r="G875" s="2">
        <v>0.91</v>
      </c>
      <c r="H875" s="2">
        <v>1.06</v>
      </c>
      <c r="I875" s="36">
        <v>1021.69</v>
      </c>
    </row>
    <row r="876" spans="2:10">
      <c r="B876" s="2" t="s">
        <v>678</v>
      </c>
      <c r="C876" s="1">
        <v>3</v>
      </c>
      <c r="D876" s="1">
        <v>4</v>
      </c>
      <c r="E876" s="36">
        <v>1188.0899999999999</v>
      </c>
      <c r="F876" s="2">
        <v>16.54</v>
      </c>
      <c r="G876" s="2">
        <v>1.41</v>
      </c>
      <c r="H876" s="2">
        <v>2.1</v>
      </c>
      <c r="I876" s="36">
        <v>1021.85</v>
      </c>
    </row>
    <row r="877" spans="2:10">
      <c r="B877" s="2" t="s">
        <v>679</v>
      </c>
      <c r="C877" s="1">
        <v>3</v>
      </c>
      <c r="D877" s="1">
        <v>4</v>
      </c>
      <c r="E877" s="36">
        <v>1171.55</v>
      </c>
      <c r="F877" s="2">
        <v>-4.5199999999999996</v>
      </c>
      <c r="G877" s="2">
        <v>-0.38</v>
      </c>
      <c r="H877" s="2">
        <v>-0.63</v>
      </c>
      <c r="I877" s="36">
        <v>1021.95</v>
      </c>
    </row>
    <row r="878" spans="2:10">
      <c r="B878" s="2" t="s">
        <v>680</v>
      </c>
      <c r="C878" s="1">
        <v>4</v>
      </c>
      <c r="D878" s="1">
        <v>5</v>
      </c>
      <c r="E878" s="36">
        <v>1176.07</v>
      </c>
      <c r="F878" s="2">
        <v>0.19</v>
      </c>
      <c r="G878" s="2">
        <v>0.02</v>
      </c>
      <c r="H878" s="2">
        <v>0.55000000000000004</v>
      </c>
      <c r="I878" s="36">
        <v>1021.98</v>
      </c>
    </row>
    <row r="879" spans="2:10">
      <c r="B879" s="2" t="s">
        <v>681</v>
      </c>
      <c r="C879" s="1">
        <v>4</v>
      </c>
      <c r="D879" s="1">
        <v>5</v>
      </c>
      <c r="E879" s="36">
        <v>1175.8800000000001</v>
      </c>
      <c r="F879" s="2">
        <v>-5.4</v>
      </c>
      <c r="G879" s="2">
        <v>-0.46</v>
      </c>
      <c r="H879" s="2">
        <v>-0.53</v>
      </c>
      <c r="I879" s="36">
        <v>1022.01</v>
      </c>
    </row>
    <row r="880" spans="2:10">
      <c r="B880" s="2" t="s">
        <v>682</v>
      </c>
      <c r="C880" s="1">
        <v>4</v>
      </c>
      <c r="D880" s="1">
        <v>5</v>
      </c>
      <c r="E880" s="36">
        <v>1181.28</v>
      </c>
      <c r="F880" s="2">
        <v>-9.1</v>
      </c>
      <c r="G880" s="2">
        <v>-0.76</v>
      </c>
      <c r="H880" s="2">
        <v>-1.29</v>
      </c>
      <c r="I880" s="36">
        <v>1022.12</v>
      </c>
    </row>
    <row r="881" spans="2:9">
      <c r="B881" s="2" t="s">
        <v>683</v>
      </c>
      <c r="C881" s="1">
        <v>4</v>
      </c>
      <c r="D881" s="1">
        <v>5</v>
      </c>
      <c r="E881" s="36">
        <v>1190.3800000000001</v>
      </c>
      <c r="F881" s="2">
        <v>-7.68</v>
      </c>
      <c r="G881" s="2">
        <v>-0.64</v>
      </c>
      <c r="H881" s="2">
        <v>-1.21</v>
      </c>
      <c r="I881" s="36">
        <v>1022.16</v>
      </c>
    </row>
    <row r="882" spans="2:9">
      <c r="B882" s="2" t="s">
        <v>684</v>
      </c>
      <c r="C882" s="1">
        <v>4</v>
      </c>
      <c r="D882" s="1">
        <v>5</v>
      </c>
      <c r="E882" s="36">
        <v>1198.06</v>
      </c>
      <c r="F882" s="2">
        <v>-0.63</v>
      </c>
      <c r="G882" s="2">
        <v>-0.05</v>
      </c>
      <c r="H882" s="2">
        <v>0.09</v>
      </c>
      <c r="I882" s="36">
        <v>1022.2</v>
      </c>
    </row>
    <row r="883" spans="2:9">
      <c r="B883" s="2" t="s">
        <v>685</v>
      </c>
      <c r="C883" s="1">
        <v>4</v>
      </c>
      <c r="D883" s="1">
        <v>5</v>
      </c>
      <c r="E883" s="36">
        <v>1198.69</v>
      </c>
      <c r="F883" s="2">
        <v>5.07</v>
      </c>
      <c r="G883" s="2">
        <v>0.42</v>
      </c>
      <c r="H883" s="2">
        <v>0.27</v>
      </c>
      <c r="I883" s="36">
        <v>1022.24</v>
      </c>
    </row>
    <row r="884" spans="2:9">
      <c r="B884" s="2" t="s">
        <v>686</v>
      </c>
      <c r="C884" s="1">
        <v>4</v>
      </c>
      <c r="D884" s="1">
        <v>5</v>
      </c>
      <c r="E884" s="36">
        <v>1193.6199999999999</v>
      </c>
      <c r="F884" s="2">
        <v>2.15</v>
      </c>
      <c r="G884" s="2">
        <v>0.18</v>
      </c>
      <c r="H884" s="2">
        <v>-0.4</v>
      </c>
      <c r="I884" s="36">
        <v>1022.27</v>
      </c>
    </row>
    <row r="885" spans="2:9">
      <c r="B885" s="2" t="s">
        <v>687</v>
      </c>
      <c r="C885" s="1">
        <v>4</v>
      </c>
      <c r="D885" s="1">
        <v>5</v>
      </c>
      <c r="E885" s="36">
        <v>1191.47</v>
      </c>
      <c r="F885" s="2">
        <v>0.02</v>
      </c>
      <c r="G885" s="2">
        <v>0</v>
      </c>
      <c r="H885" s="2">
        <v>0.16</v>
      </c>
      <c r="I885" s="36">
        <v>1022.39</v>
      </c>
    </row>
    <row r="886" spans="2:9">
      <c r="B886" s="2" t="s">
        <v>688</v>
      </c>
      <c r="C886" s="1">
        <v>4</v>
      </c>
      <c r="D886" s="1">
        <v>5</v>
      </c>
      <c r="E886" s="36">
        <v>1191.45</v>
      </c>
      <c r="F886" s="2">
        <v>0.42</v>
      </c>
      <c r="G886" s="2">
        <v>0.04</v>
      </c>
      <c r="H886" s="2">
        <v>0.59</v>
      </c>
      <c r="I886" s="36">
        <v>1022.43</v>
      </c>
    </row>
    <row r="887" spans="2:9">
      <c r="B887" s="2" t="s">
        <v>689</v>
      </c>
      <c r="C887" s="1">
        <v>4</v>
      </c>
      <c r="D887" s="1">
        <v>5</v>
      </c>
      <c r="E887" s="36">
        <v>1191.03</v>
      </c>
      <c r="F887" s="2">
        <v>4.1500000000000004</v>
      </c>
      <c r="G887" s="2">
        <v>0.35</v>
      </c>
      <c r="H887" s="2">
        <v>0.7</v>
      </c>
      <c r="I887" s="36">
        <v>1022.47</v>
      </c>
    </row>
    <row r="888" spans="2:9">
      <c r="B888" s="2" t="s">
        <v>690</v>
      </c>
      <c r="C888" s="1">
        <v>4</v>
      </c>
      <c r="D888" s="1">
        <v>5</v>
      </c>
      <c r="E888" s="36">
        <v>1186.8800000000001</v>
      </c>
      <c r="F888" s="2">
        <v>-20.27</v>
      </c>
      <c r="G888" s="2">
        <v>-1.68</v>
      </c>
      <c r="H888" s="2">
        <v>-1.72</v>
      </c>
      <c r="I888" s="36">
        <v>1022.49</v>
      </c>
    </row>
    <row r="889" spans="2:9">
      <c r="B889" s="2" t="s">
        <v>691</v>
      </c>
      <c r="C889" s="1">
        <v>4</v>
      </c>
      <c r="D889" s="1">
        <v>5</v>
      </c>
      <c r="E889" s="36">
        <v>1207.1500000000001</v>
      </c>
      <c r="F889" s="2">
        <v>-10.039999999999999</v>
      </c>
      <c r="G889" s="2">
        <v>-0.82</v>
      </c>
      <c r="H889" s="2">
        <v>-0.21</v>
      </c>
      <c r="I889" s="36">
        <v>1022.53</v>
      </c>
    </row>
    <row r="890" spans="2:9">
      <c r="B890" s="2" t="s">
        <v>692</v>
      </c>
      <c r="C890" s="1">
        <v>4</v>
      </c>
      <c r="D890" s="1">
        <v>5</v>
      </c>
      <c r="E890" s="36">
        <v>1217.19</v>
      </c>
      <c r="F890" s="2">
        <v>-24.25</v>
      </c>
      <c r="G890" s="2">
        <v>-1.95</v>
      </c>
      <c r="H890" s="2">
        <v>-2.98</v>
      </c>
      <c r="I890" s="36">
        <v>1022.66</v>
      </c>
    </row>
    <row r="891" spans="2:9">
      <c r="B891" s="2" t="s">
        <v>693</v>
      </c>
      <c r="C891" s="1">
        <v>4</v>
      </c>
      <c r="D891" s="1">
        <v>5</v>
      </c>
      <c r="E891" s="36">
        <v>1241.44</v>
      </c>
      <c r="F891" s="2">
        <v>-1.79</v>
      </c>
      <c r="G891" s="2">
        <v>-0.14000000000000001</v>
      </c>
      <c r="H891" s="2">
        <v>-0.34</v>
      </c>
      <c r="I891" s="36">
        <v>1022.7</v>
      </c>
    </row>
    <row r="892" spans="2:9">
      <c r="B892" s="2" t="s">
        <v>694</v>
      </c>
      <c r="C892" s="1">
        <v>4</v>
      </c>
      <c r="D892" s="1">
        <v>5</v>
      </c>
      <c r="E892" s="36">
        <v>1243.23</v>
      </c>
      <c r="F892" s="2">
        <v>-4.29</v>
      </c>
      <c r="G892" s="2">
        <v>-0.34</v>
      </c>
      <c r="H892" s="2">
        <v>-0.18</v>
      </c>
      <c r="I892" s="36">
        <v>1022.74</v>
      </c>
    </row>
    <row r="893" spans="2:9">
      <c r="B893" s="2" t="s">
        <v>695</v>
      </c>
      <c r="C893" s="1">
        <v>4</v>
      </c>
      <c r="D893" s="1">
        <v>5</v>
      </c>
      <c r="E893" s="36">
        <v>1247.52</v>
      </c>
      <c r="F893" s="2">
        <v>-1.24</v>
      </c>
      <c r="G893" s="2">
        <v>-0.1</v>
      </c>
      <c r="H893" s="2">
        <v>-0.71</v>
      </c>
      <c r="I893" s="36">
        <v>1022.79</v>
      </c>
    </row>
    <row r="894" spans="2:9">
      <c r="B894" s="2" t="s">
        <v>696</v>
      </c>
      <c r="C894" s="1">
        <v>4</v>
      </c>
      <c r="D894" s="1">
        <v>5</v>
      </c>
      <c r="E894" s="36">
        <v>1248.76</v>
      </c>
      <c r="F894" s="2">
        <v>5.57</v>
      </c>
      <c r="G894" s="2">
        <v>0.45</v>
      </c>
      <c r="H894" s="2">
        <v>0.82</v>
      </c>
      <c r="I894" s="36">
        <v>1021.39</v>
      </c>
    </row>
    <row r="895" spans="2:9">
      <c r="B895" s="2" t="s">
        <v>697</v>
      </c>
      <c r="C895" s="1">
        <v>4</v>
      </c>
      <c r="D895" s="1">
        <v>5</v>
      </c>
      <c r="E895" s="36">
        <v>1243.19</v>
      </c>
      <c r="F895" s="2">
        <v>3.74</v>
      </c>
      <c r="G895" s="2">
        <v>0.3</v>
      </c>
      <c r="H895" s="2">
        <v>0.08</v>
      </c>
      <c r="I895" s="36">
        <v>1021.49</v>
      </c>
    </row>
    <row r="896" spans="2:9">
      <c r="B896" s="2" t="s">
        <v>698</v>
      </c>
      <c r="C896" s="1">
        <v>4</v>
      </c>
      <c r="D896" s="1">
        <v>5</v>
      </c>
      <c r="E896" s="36">
        <v>1239.45</v>
      </c>
      <c r="F896" s="2">
        <v>5.16</v>
      </c>
      <c r="G896" s="2">
        <v>0.42</v>
      </c>
      <c r="H896" s="2">
        <v>0.01</v>
      </c>
      <c r="I896" s="36">
        <v>1021.53</v>
      </c>
    </row>
    <row r="897" spans="2:9">
      <c r="B897" s="2" t="s">
        <v>699</v>
      </c>
      <c r="C897" s="1">
        <v>4</v>
      </c>
      <c r="D897" s="1">
        <v>5</v>
      </c>
      <c r="E897" s="36">
        <v>1234.29</v>
      </c>
      <c r="F897" s="2">
        <v>3.7</v>
      </c>
      <c r="G897" s="2">
        <v>0.3</v>
      </c>
      <c r="H897" s="2">
        <v>-7.0000000000000007E-2</v>
      </c>
      <c r="I897" s="36">
        <v>1021.57</v>
      </c>
    </row>
    <row r="898" spans="2:9">
      <c r="B898" s="2" t="s">
        <v>700</v>
      </c>
      <c r="C898" s="1">
        <v>4</v>
      </c>
      <c r="D898" s="1">
        <v>5</v>
      </c>
      <c r="E898" s="36">
        <v>1230.5899999999999</v>
      </c>
      <c r="F898" s="2">
        <v>12.79</v>
      </c>
      <c r="G898" s="2">
        <v>1.05</v>
      </c>
      <c r="H898" s="2">
        <v>1.2</v>
      </c>
      <c r="I898" s="36">
        <v>1021.64</v>
      </c>
    </row>
    <row r="899" spans="2:9">
      <c r="B899" s="2" t="s">
        <v>701</v>
      </c>
      <c r="C899" s="1">
        <v>4</v>
      </c>
      <c r="D899" s="1">
        <v>5</v>
      </c>
      <c r="E899" s="36">
        <v>1217.8</v>
      </c>
      <c r="F899" s="2">
        <v>4.01</v>
      </c>
      <c r="G899" s="2">
        <v>0.33</v>
      </c>
      <c r="H899" s="2">
        <v>0.79</v>
      </c>
      <c r="I899" s="36">
        <v>1021.75</v>
      </c>
    </row>
    <row r="900" spans="2:9">
      <c r="B900" s="2" t="s">
        <v>702</v>
      </c>
      <c r="C900" s="1">
        <v>4</v>
      </c>
      <c r="D900" s="1">
        <v>5</v>
      </c>
      <c r="E900" s="36">
        <v>1213.79</v>
      </c>
      <c r="F900" s="2">
        <v>-5.54</v>
      </c>
      <c r="G900" s="2">
        <v>-0.45</v>
      </c>
      <c r="H900" s="2">
        <v>-0.52</v>
      </c>
      <c r="I900" s="36">
        <v>1021.79</v>
      </c>
    </row>
    <row r="901" spans="2:9">
      <c r="B901" s="2" t="s">
        <v>703</v>
      </c>
      <c r="C901" s="1">
        <v>4</v>
      </c>
      <c r="D901" s="1">
        <v>5</v>
      </c>
      <c r="E901" s="36">
        <v>1219.33</v>
      </c>
      <c r="F901" s="2">
        <v>-9.9600000000000009</v>
      </c>
      <c r="G901" s="2">
        <v>-0.81</v>
      </c>
      <c r="H901" s="2">
        <v>-1.94</v>
      </c>
      <c r="I901" s="36">
        <v>1021.74</v>
      </c>
    </row>
    <row r="902" spans="2:9">
      <c r="B902" s="2" t="s">
        <v>704</v>
      </c>
      <c r="C902" s="1">
        <v>4</v>
      </c>
      <c r="D902" s="1">
        <v>5</v>
      </c>
      <c r="E902" s="36">
        <v>1229.29</v>
      </c>
      <c r="F902" s="2">
        <v>15.1</v>
      </c>
      <c r="G902" s="2">
        <v>1.24</v>
      </c>
      <c r="H902" s="2">
        <v>1.2</v>
      </c>
      <c r="I902" s="36">
        <v>1021.8</v>
      </c>
    </row>
    <row r="903" spans="2:9">
      <c r="B903" s="2" t="s">
        <v>705</v>
      </c>
      <c r="C903" s="1">
        <v>4</v>
      </c>
      <c r="D903" s="1">
        <v>5</v>
      </c>
      <c r="E903" s="36">
        <v>1214.19</v>
      </c>
      <c r="F903" s="2">
        <v>8.73</v>
      </c>
      <c r="G903" s="2">
        <v>0.72</v>
      </c>
      <c r="H903" s="2">
        <v>1.37</v>
      </c>
      <c r="I903" s="36">
        <v>1021.84</v>
      </c>
    </row>
    <row r="904" spans="2:9">
      <c r="B904" s="2" t="s">
        <v>706</v>
      </c>
      <c r="C904" s="1">
        <v>4</v>
      </c>
      <c r="D904" s="1">
        <v>5</v>
      </c>
      <c r="E904" s="36">
        <v>1205.46</v>
      </c>
      <c r="F904" s="2">
        <v>-8.77</v>
      </c>
      <c r="G904" s="2">
        <v>-0.72</v>
      </c>
      <c r="H904" s="2">
        <v>-1.46</v>
      </c>
      <c r="I904" s="36">
        <v>1021.96</v>
      </c>
    </row>
    <row r="905" spans="2:9">
      <c r="B905" s="2" t="s">
        <v>707</v>
      </c>
      <c r="C905" s="1">
        <v>4</v>
      </c>
      <c r="D905" s="1">
        <v>5</v>
      </c>
      <c r="E905" s="36">
        <v>1214.23</v>
      </c>
      <c r="F905" s="2">
        <v>-7.68</v>
      </c>
      <c r="G905" s="2">
        <v>-0.63</v>
      </c>
      <c r="H905" s="2">
        <v>-1.24</v>
      </c>
      <c r="I905" s="36">
        <v>1022</v>
      </c>
    </row>
    <row r="906" spans="2:9">
      <c r="B906" s="2" t="s">
        <v>708</v>
      </c>
      <c r="C906" s="1">
        <v>5</v>
      </c>
      <c r="D906" s="1">
        <v>6</v>
      </c>
      <c r="E906" s="36">
        <v>1221.9100000000001</v>
      </c>
      <c r="F906" s="2">
        <v>-0.56999999999999995</v>
      </c>
      <c r="G906" s="2">
        <v>-0.05</v>
      </c>
      <c r="H906" s="2">
        <v>-0.2</v>
      </c>
      <c r="I906" s="36">
        <v>1022.02</v>
      </c>
    </row>
    <row r="907" spans="2:9">
      <c r="B907" s="2" t="s">
        <v>709</v>
      </c>
      <c r="C907" s="1">
        <v>5</v>
      </c>
      <c r="D907" s="1">
        <v>6</v>
      </c>
      <c r="E907" s="36">
        <v>1222.48</v>
      </c>
      <c r="F907" s="2">
        <v>0.92</v>
      </c>
      <c r="G907" s="2">
        <v>0.08</v>
      </c>
      <c r="H907" s="2">
        <v>0.2</v>
      </c>
      <c r="I907" s="36">
        <v>1022.04</v>
      </c>
    </row>
    <row r="908" spans="2:9">
      <c r="B908" s="2" t="s">
        <v>710</v>
      </c>
      <c r="C908" s="1">
        <v>5</v>
      </c>
      <c r="D908" s="1">
        <v>6</v>
      </c>
      <c r="E908" s="36">
        <v>1221.56</v>
      </c>
      <c r="F908" s="2">
        <v>-2.06</v>
      </c>
      <c r="G908" s="2">
        <v>-0.17</v>
      </c>
      <c r="H908" s="2">
        <v>0.78</v>
      </c>
      <c r="I908" s="36">
        <v>1021.36</v>
      </c>
    </row>
    <row r="909" spans="2:9">
      <c r="B909" s="2" t="s">
        <v>711</v>
      </c>
      <c r="C909" s="1">
        <v>5</v>
      </c>
      <c r="D909" s="1">
        <v>6</v>
      </c>
      <c r="E909" s="36">
        <v>1223.6199999999999</v>
      </c>
      <c r="F909" s="2">
        <v>-9.25</v>
      </c>
      <c r="G909" s="2">
        <v>-0.75</v>
      </c>
      <c r="H909" s="2">
        <v>-1</v>
      </c>
      <c r="I909" s="36">
        <v>1021.44</v>
      </c>
    </row>
    <row r="910" spans="2:9">
      <c r="B910" s="2" t="s">
        <v>712</v>
      </c>
      <c r="C910" s="1">
        <v>5</v>
      </c>
      <c r="D910" s="1">
        <v>6</v>
      </c>
      <c r="E910" s="36">
        <v>1232.8699999999999</v>
      </c>
      <c r="F910" s="2">
        <v>3.07</v>
      </c>
      <c r="G910" s="2">
        <v>0.25</v>
      </c>
      <c r="H910" s="2">
        <v>0.24</v>
      </c>
      <c r="I910" s="36">
        <v>1021.46</v>
      </c>
    </row>
    <row r="911" spans="2:9">
      <c r="B911" s="2" t="s">
        <v>713</v>
      </c>
      <c r="C911" s="1">
        <v>5</v>
      </c>
      <c r="D911" s="1">
        <v>6</v>
      </c>
      <c r="E911" s="36">
        <v>1229.8</v>
      </c>
      <c r="F911" s="2">
        <v>-16.88</v>
      </c>
      <c r="G911" s="2">
        <v>-1.35</v>
      </c>
      <c r="H911" s="2">
        <v>-2.66</v>
      </c>
      <c r="I911" s="36">
        <v>1021.49</v>
      </c>
    </row>
    <row r="912" spans="2:9">
      <c r="B912" s="2" t="s">
        <v>714</v>
      </c>
      <c r="C912" s="1">
        <v>5</v>
      </c>
      <c r="D912" s="1">
        <v>6</v>
      </c>
      <c r="E912" s="36">
        <v>1246.68</v>
      </c>
      <c r="F912" s="2">
        <v>-0.33</v>
      </c>
      <c r="G912" s="2">
        <v>-0.03</v>
      </c>
      <c r="H912" s="2">
        <v>-0.37</v>
      </c>
      <c r="I912" s="36">
        <v>1021.51</v>
      </c>
    </row>
    <row r="913" spans="2:9">
      <c r="B913" s="2" t="s">
        <v>715</v>
      </c>
      <c r="C913" s="1">
        <v>5</v>
      </c>
      <c r="D913" s="1">
        <v>6</v>
      </c>
      <c r="E913" s="36">
        <v>1247.01</v>
      </c>
      <c r="F913" s="2">
        <v>17.73</v>
      </c>
      <c r="G913" s="2">
        <v>1.44</v>
      </c>
      <c r="H913" s="2">
        <v>1.87</v>
      </c>
      <c r="I913" s="36">
        <v>1021.54</v>
      </c>
    </row>
    <row r="914" spans="2:9">
      <c r="B914" s="2" t="s">
        <v>716</v>
      </c>
      <c r="C914" s="1">
        <v>5</v>
      </c>
      <c r="D914" s="1">
        <v>6</v>
      </c>
      <c r="E914" s="36">
        <v>1229.28</v>
      </c>
      <c r="F914" s="2">
        <v>-4.68</v>
      </c>
      <c r="G914" s="2">
        <v>-0.38</v>
      </c>
      <c r="H914" s="2">
        <v>-1.77</v>
      </c>
      <c r="I914" s="36">
        <v>1021.62</v>
      </c>
    </row>
    <row r="915" spans="2:9">
      <c r="B915" s="2" t="s">
        <v>717</v>
      </c>
      <c r="C915" s="1">
        <v>5</v>
      </c>
      <c r="D915" s="1">
        <v>6</v>
      </c>
      <c r="E915" s="36">
        <v>1233.96</v>
      </c>
      <c r="F915" s="2">
        <v>-1.26</v>
      </c>
      <c r="G915" s="2">
        <v>-0.1</v>
      </c>
      <c r="H915" s="2">
        <v>0.53</v>
      </c>
      <c r="I915" s="36">
        <v>1021.65</v>
      </c>
    </row>
    <row r="916" spans="2:9">
      <c r="B916" s="2" t="s">
        <v>718</v>
      </c>
      <c r="C916" s="1">
        <v>5</v>
      </c>
      <c r="D916" s="1">
        <v>6</v>
      </c>
      <c r="E916" s="36">
        <v>1235.22</v>
      </c>
      <c r="F916" s="2">
        <v>-5.24</v>
      </c>
      <c r="G916" s="2">
        <v>-0.42</v>
      </c>
      <c r="H916" s="2">
        <v>-0.79</v>
      </c>
      <c r="I916" s="36">
        <v>1021.24</v>
      </c>
    </row>
    <row r="917" spans="2:9">
      <c r="B917" s="2" t="s">
        <v>719</v>
      </c>
      <c r="C917" s="1">
        <v>5</v>
      </c>
      <c r="D917" s="1">
        <v>6</v>
      </c>
      <c r="E917" s="36">
        <v>1240.46</v>
      </c>
      <c r="F917" s="2">
        <v>-3.89</v>
      </c>
      <c r="G917" s="2">
        <v>-0.31</v>
      </c>
      <c r="H917" s="2">
        <v>-0.09</v>
      </c>
      <c r="I917" s="36">
        <v>1021.07</v>
      </c>
    </row>
    <row r="918" spans="2:9">
      <c r="B918" s="2" t="s">
        <v>720</v>
      </c>
      <c r="C918" s="1">
        <v>5</v>
      </c>
      <c r="D918" s="1">
        <v>6</v>
      </c>
      <c r="E918" s="36">
        <v>1244.3499999999999</v>
      </c>
      <c r="F918" s="2">
        <v>1.07</v>
      </c>
      <c r="G918" s="2">
        <v>0.09</v>
      </c>
      <c r="H918" s="2">
        <v>-0.02</v>
      </c>
      <c r="I918" s="36">
        <v>1021.09</v>
      </c>
    </row>
    <row r="919" spans="2:9">
      <c r="B919" s="2" t="s">
        <v>721</v>
      </c>
      <c r="C919" s="1">
        <v>5</v>
      </c>
      <c r="D919" s="1">
        <v>6</v>
      </c>
      <c r="E919" s="36">
        <v>1243.28</v>
      </c>
      <c r="F919" s="2">
        <v>2.99</v>
      </c>
      <c r="G919" s="2">
        <v>0.24</v>
      </c>
      <c r="H919" s="2">
        <v>0.36</v>
      </c>
      <c r="I919" s="36">
        <v>1021.23</v>
      </c>
    </row>
    <row r="920" spans="2:9">
      <c r="B920" s="2" t="s">
        <v>722</v>
      </c>
      <c r="C920" s="1">
        <v>5</v>
      </c>
      <c r="D920" s="1">
        <v>6</v>
      </c>
      <c r="E920" s="36">
        <v>1240.29</v>
      </c>
      <c r="F920" s="2">
        <v>-6.42</v>
      </c>
      <c r="G920" s="2">
        <v>-0.51</v>
      </c>
      <c r="H920" s="2">
        <v>-0.81</v>
      </c>
      <c r="I920" s="36">
        <v>1021.26</v>
      </c>
    </row>
    <row r="921" spans="2:9">
      <c r="B921" s="2" t="s">
        <v>723</v>
      </c>
      <c r="C921" s="1">
        <v>5</v>
      </c>
      <c r="D921" s="1">
        <v>6</v>
      </c>
      <c r="E921" s="36">
        <v>1246.71</v>
      </c>
      <c r="F921" s="2">
        <v>10.029999999999999</v>
      </c>
      <c r="G921" s="2">
        <v>0.81</v>
      </c>
      <c r="H921" s="2">
        <v>1.0900000000000001</v>
      </c>
      <c r="I921" s="36">
        <v>1021.28</v>
      </c>
    </row>
    <row r="922" spans="2:9">
      <c r="B922" s="2" t="s">
        <v>724</v>
      </c>
      <c r="C922" s="1">
        <v>5</v>
      </c>
      <c r="D922" s="1">
        <v>6</v>
      </c>
      <c r="E922" s="36">
        <v>1236.68</v>
      </c>
      <c r="F922" s="2">
        <v>6.22</v>
      </c>
      <c r="G922" s="2">
        <v>0.51</v>
      </c>
      <c r="H922" s="2">
        <v>1.26</v>
      </c>
      <c r="I922" s="36">
        <v>1021.38</v>
      </c>
    </row>
    <row r="923" spans="2:9">
      <c r="B923" s="2" t="s">
        <v>725</v>
      </c>
      <c r="C923" s="1">
        <v>5</v>
      </c>
      <c r="D923" s="1">
        <v>6</v>
      </c>
      <c r="E923" s="36">
        <v>1230.46</v>
      </c>
      <c r="F923" s="2">
        <v>15.17</v>
      </c>
      <c r="G923" s="2">
        <v>1.25</v>
      </c>
      <c r="H923" s="2">
        <v>1.62</v>
      </c>
      <c r="I923" s="36">
        <v>1021.46</v>
      </c>
    </row>
    <row r="924" spans="2:9">
      <c r="B924" s="2" t="s">
        <v>726</v>
      </c>
      <c r="C924" s="1">
        <v>5</v>
      </c>
      <c r="D924" s="1">
        <v>6</v>
      </c>
      <c r="E924" s="36">
        <v>1215.29</v>
      </c>
      <c r="F924" s="2">
        <v>-9.02</v>
      </c>
      <c r="G924" s="2">
        <v>-0.74</v>
      </c>
      <c r="H924" s="2">
        <v>-1.18</v>
      </c>
      <c r="I924" s="36">
        <v>1021.59</v>
      </c>
    </row>
    <row r="925" spans="2:9">
      <c r="B925" s="2" t="s">
        <v>727</v>
      </c>
      <c r="C925" s="1">
        <v>5</v>
      </c>
      <c r="D925" s="1">
        <v>6</v>
      </c>
      <c r="E925" s="36">
        <v>1224.31</v>
      </c>
      <c r="F925" s="2">
        <v>-8.61</v>
      </c>
      <c r="G925" s="2">
        <v>-0.7</v>
      </c>
      <c r="H925" s="2">
        <v>-0.21</v>
      </c>
      <c r="I925" s="36">
        <v>1021.36</v>
      </c>
    </row>
    <row r="926" spans="2:9">
      <c r="B926" s="2" t="s">
        <v>728</v>
      </c>
      <c r="C926" s="1">
        <v>5</v>
      </c>
      <c r="D926" s="1">
        <v>6</v>
      </c>
      <c r="E926" s="36">
        <v>1232.92</v>
      </c>
      <c r="F926" s="2">
        <v>7.51</v>
      </c>
      <c r="G926" s="2">
        <v>0.61</v>
      </c>
      <c r="H926" s="2">
        <v>1.04</v>
      </c>
      <c r="I926" s="36">
        <v>1021.39</v>
      </c>
    </row>
    <row r="927" spans="2:9">
      <c r="B927" s="2" t="s">
        <v>729</v>
      </c>
      <c r="C927" s="1">
        <v>5</v>
      </c>
      <c r="D927" s="1">
        <v>6</v>
      </c>
      <c r="E927" s="36">
        <v>1225.4100000000001</v>
      </c>
      <c r="F927" s="2">
        <v>10.69</v>
      </c>
      <c r="G927" s="2">
        <v>0.88</v>
      </c>
      <c r="H927" s="2">
        <v>1.1599999999999999</v>
      </c>
      <c r="I927" s="36">
        <v>1021.43</v>
      </c>
    </row>
    <row r="928" spans="2:9">
      <c r="B928" s="2" t="s">
        <v>730</v>
      </c>
      <c r="C928" s="1">
        <v>5</v>
      </c>
      <c r="D928" s="1">
        <v>6</v>
      </c>
      <c r="E928" s="36">
        <v>1214.72</v>
      </c>
      <c r="F928" s="2">
        <v>-0.85</v>
      </c>
      <c r="G928" s="2">
        <v>-7.0000000000000007E-2</v>
      </c>
      <c r="H928" s="2">
        <v>0.34</v>
      </c>
      <c r="I928" s="36">
        <v>1021.49</v>
      </c>
    </row>
    <row r="929" spans="2:9">
      <c r="B929" s="2" t="s">
        <v>731</v>
      </c>
      <c r="C929" s="1">
        <v>5</v>
      </c>
      <c r="D929" s="1">
        <v>6</v>
      </c>
      <c r="E929" s="36">
        <v>1215.57</v>
      </c>
      <c r="F929" s="2">
        <v>-5.59</v>
      </c>
      <c r="G929" s="2">
        <v>-0.46</v>
      </c>
      <c r="H929" s="2">
        <v>0.33</v>
      </c>
      <c r="I929" s="36">
        <v>1021.57</v>
      </c>
    </row>
    <row r="930" spans="2:9">
      <c r="B930" s="2" t="s">
        <v>732</v>
      </c>
      <c r="C930" s="1">
        <v>5</v>
      </c>
      <c r="D930" s="1">
        <v>6</v>
      </c>
      <c r="E930" s="36">
        <v>1221.1600000000001</v>
      </c>
      <c r="F930" s="2">
        <v>3.83</v>
      </c>
      <c r="G930" s="2">
        <v>0.31</v>
      </c>
      <c r="H930" s="2">
        <v>0.48</v>
      </c>
      <c r="I930" s="36">
        <v>1021.64</v>
      </c>
    </row>
    <row r="931" spans="2:9">
      <c r="B931" s="2" t="s">
        <v>733</v>
      </c>
      <c r="C931" s="1">
        <v>5</v>
      </c>
      <c r="D931" s="1">
        <v>6</v>
      </c>
      <c r="E931" s="36">
        <v>1217.33</v>
      </c>
      <c r="F931" s="2">
        <v>13</v>
      </c>
      <c r="G931" s="2">
        <v>1.08</v>
      </c>
      <c r="H931" s="2">
        <v>1.46</v>
      </c>
      <c r="I931" s="36">
        <v>1021.46</v>
      </c>
    </row>
    <row r="932" spans="2:9">
      <c r="B932" s="2" t="s">
        <v>734</v>
      </c>
      <c r="C932" s="1">
        <v>5</v>
      </c>
      <c r="D932" s="1">
        <v>5</v>
      </c>
      <c r="E932" s="36">
        <v>1204.33</v>
      </c>
      <c r="F932" s="2">
        <v>-2.93</v>
      </c>
      <c r="G932" s="2">
        <v>-0.24</v>
      </c>
      <c r="H932" s="2">
        <v>-0.45</v>
      </c>
      <c r="I932" s="36">
        <v>1021.49</v>
      </c>
    </row>
    <row r="933" spans="2:9">
      <c r="B933" s="2" t="s">
        <v>735</v>
      </c>
      <c r="C933" s="1">
        <v>5</v>
      </c>
      <c r="D933" s="1">
        <v>6</v>
      </c>
      <c r="E933" s="36">
        <v>1207.26</v>
      </c>
      <c r="F933" s="2">
        <v>16.420000000000002</v>
      </c>
      <c r="G933" s="2">
        <v>1.38</v>
      </c>
      <c r="H933" s="2">
        <v>1.06</v>
      </c>
      <c r="I933" s="36">
        <v>1021.59</v>
      </c>
    </row>
    <row r="934" spans="2:9">
      <c r="B934" s="2" t="s">
        <v>736</v>
      </c>
      <c r="C934" s="1">
        <v>5</v>
      </c>
      <c r="D934" s="1">
        <v>5</v>
      </c>
      <c r="E934" s="36">
        <v>1190.8399999999999</v>
      </c>
      <c r="F934" s="2">
        <v>7.46</v>
      </c>
      <c r="G934" s="2">
        <v>0.63</v>
      </c>
      <c r="H934" s="2">
        <v>0.95</v>
      </c>
      <c r="I934" s="36">
        <v>1021.93</v>
      </c>
    </row>
    <row r="935" spans="2:9">
      <c r="B935" s="2" t="s">
        <v>737</v>
      </c>
      <c r="C935" s="1">
        <v>5</v>
      </c>
      <c r="D935" s="1">
        <v>5</v>
      </c>
      <c r="E935" s="36">
        <v>1183.3800000000001</v>
      </c>
      <c r="F935" s="2">
        <v>10.88</v>
      </c>
      <c r="G935" s="2">
        <v>0.93</v>
      </c>
      <c r="H935" s="2">
        <v>0.67</v>
      </c>
      <c r="I935" s="36">
        <v>1021.92</v>
      </c>
    </row>
    <row r="936" spans="2:9">
      <c r="B936" s="2" t="s">
        <v>738</v>
      </c>
      <c r="C936" s="1">
        <v>5</v>
      </c>
      <c r="D936" s="1">
        <v>5</v>
      </c>
      <c r="E936" s="36">
        <v>1172.5</v>
      </c>
      <c r="F936" s="2">
        <v>5.17</v>
      </c>
      <c r="G936" s="2">
        <v>0.44</v>
      </c>
      <c r="H936" s="2">
        <v>-0.34</v>
      </c>
      <c r="I936" s="36">
        <v>1022.18</v>
      </c>
    </row>
    <row r="937" spans="2:9">
      <c r="B937" s="2" t="s">
        <v>739</v>
      </c>
      <c r="C937" s="1">
        <v>5</v>
      </c>
      <c r="D937" s="1">
        <v>5</v>
      </c>
      <c r="E937" s="36">
        <v>1167.33</v>
      </c>
      <c r="F937" s="2">
        <v>-3.83</v>
      </c>
      <c r="G937" s="2">
        <v>-0.33</v>
      </c>
      <c r="H937" s="2">
        <v>-1.1499999999999999</v>
      </c>
      <c r="I937" s="36">
        <v>1022.21</v>
      </c>
    </row>
    <row r="938" spans="2:9">
      <c r="B938" s="2" t="s">
        <v>740</v>
      </c>
      <c r="C938" s="1">
        <v>5</v>
      </c>
      <c r="D938" s="1">
        <v>5</v>
      </c>
      <c r="E938" s="36">
        <v>1171.1600000000001</v>
      </c>
      <c r="F938" s="2">
        <v>6.05</v>
      </c>
      <c r="G938" s="2">
        <v>0.52</v>
      </c>
      <c r="H938" s="2">
        <v>1.32</v>
      </c>
      <c r="I938" s="36">
        <v>1022.25</v>
      </c>
    </row>
    <row r="939" spans="2:9">
      <c r="B939" s="2" t="s">
        <v>741</v>
      </c>
      <c r="C939" s="1">
        <v>5</v>
      </c>
      <c r="D939" s="1">
        <v>6</v>
      </c>
      <c r="E939" s="36">
        <v>1165.1099999999999</v>
      </c>
      <c r="F939" s="2">
        <v>-1.81</v>
      </c>
      <c r="G939" s="2">
        <v>-0.16</v>
      </c>
      <c r="H939" s="2">
        <v>-0.54</v>
      </c>
      <c r="I939" s="36">
        <v>1022.28</v>
      </c>
    </row>
    <row r="940" spans="2:9">
      <c r="B940" s="2" t="s">
        <v>742</v>
      </c>
      <c r="C940" s="1">
        <v>5</v>
      </c>
      <c r="D940" s="1">
        <v>6</v>
      </c>
      <c r="E940" s="36">
        <v>1166.92</v>
      </c>
      <c r="F940" s="2">
        <v>-1.85</v>
      </c>
      <c r="G940" s="2">
        <v>-0.16</v>
      </c>
      <c r="H940" s="2">
        <v>-0.79</v>
      </c>
      <c r="I940" s="36">
        <v>1022.36</v>
      </c>
    </row>
    <row r="941" spans="2:9">
      <c r="B941" s="2" t="s">
        <v>743</v>
      </c>
      <c r="C941" s="1">
        <v>5</v>
      </c>
      <c r="D941" s="1">
        <v>6</v>
      </c>
      <c r="E941" s="36">
        <v>1168.77</v>
      </c>
      <c r="F941" s="2">
        <v>9.93</v>
      </c>
      <c r="G941" s="2">
        <v>0.86</v>
      </c>
      <c r="H941" s="2">
        <v>0.7</v>
      </c>
      <c r="I941" s="36">
        <v>1022.17</v>
      </c>
    </row>
    <row r="942" spans="2:9">
      <c r="B942" s="2" t="s">
        <v>744</v>
      </c>
      <c r="C942" s="1">
        <v>5</v>
      </c>
      <c r="D942" s="1">
        <v>6</v>
      </c>
      <c r="E942" s="36">
        <v>1158.8399999999999</v>
      </c>
      <c r="F942" s="2">
        <v>-5.39</v>
      </c>
      <c r="G942" s="2">
        <v>-0.46</v>
      </c>
      <c r="H942" s="2">
        <v>-0.62</v>
      </c>
      <c r="I942" s="36">
        <v>1022.09</v>
      </c>
    </row>
    <row r="943" spans="2:9">
      <c r="B943" s="2" t="s">
        <v>745</v>
      </c>
      <c r="C943" s="1">
        <v>5</v>
      </c>
      <c r="D943" s="1">
        <v>6</v>
      </c>
      <c r="E943" s="36">
        <v>1164.23</v>
      </c>
      <c r="F943" s="2">
        <v>0.2</v>
      </c>
      <c r="G943" s="2">
        <v>0.02</v>
      </c>
      <c r="H943" s="2">
        <v>0.04</v>
      </c>
      <c r="I943" s="36">
        <v>1022.12</v>
      </c>
    </row>
    <row r="944" spans="2:9">
      <c r="B944" s="2" t="s">
        <v>746</v>
      </c>
      <c r="C944" s="1">
        <v>5</v>
      </c>
      <c r="D944" s="1">
        <v>6</v>
      </c>
      <c r="E944" s="36">
        <v>1164.03</v>
      </c>
      <c r="F944" s="2">
        <v>5.93</v>
      </c>
      <c r="G944" s="2">
        <v>0.51</v>
      </c>
      <c r="H944" s="2">
        <v>1.3</v>
      </c>
      <c r="I944" s="36">
        <v>1022.14</v>
      </c>
    </row>
    <row r="945" spans="2:9">
      <c r="B945" s="2" t="s">
        <v>747</v>
      </c>
      <c r="C945" s="1">
        <v>5</v>
      </c>
      <c r="D945" s="1">
        <v>6</v>
      </c>
      <c r="E945" s="36">
        <v>1158.0999999999999</v>
      </c>
      <c r="F945" s="2">
        <v>-2.5499999999999998</v>
      </c>
      <c r="G945" s="2">
        <v>-0.22</v>
      </c>
      <c r="H945" s="2">
        <v>-0.54</v>
      </c>
      <c r="I945" s="36">
        <v>1022.27</v>
      </c>
    </row>
    <row r="946" spans="2:9">
      <c r="B946" s="2" t="s">
        <v>748</v>
      </c>
      <c r="C946" s="1">
        <v>5</v>
      </c>
      <c r="D946" s="1">
        <v>6</v>
      </c>
      <c r="E946" s="36">
        <v>1160.6500000000001</v>
      </c>
      <c r="F946" s="2">
        <v>-1.19</v>
      </c>
      <c r="G946" s="2">
        <v>-0.1</v>
      </c>
      <c r="H946" s="2">
        <v>-0.54</v>
      </c>
      <c r="I946" s="36">
        <v>1022.31</v>
      </c>
    </row>
    <row r="947" spans="2:9">
      <c r="B947" s="2" t="s">
        <v>749</v>
      </c>
      <c r="C947" s="1">
        <v>5</v>
      </c>
      <c r="D947" s="1">
        <v>6</v>
      </c>
      <c r="E947" s="36">
        <v>1161.8399999999999</v>
      </c>
      <c r="F947" s="2">
        <v>-4.78</v>
      </c>
      <c r="G947" s="2">
        <v>-0.41</v>
      </c>
      <c r="H947" s="2">
        <v>0.17</v>
      </c>
      <c r="I947" s="36">
        <v>1022.34</v>
      </c>
    </row>
    <row r="948" spans="2:9">
      <c r="B948" s="2" t="s">
        <v>750</v>
      </c>
      <c r="C948" s="1">
        <v>5</v>
      </c>
      <c r="D948" s="1">
        <v>6</v>
      </c>
      <c r="E948" s="36">
        <v>1166.6199999999999</v>
      </c>
      <c r="F948" s="2">
        <v>18.88</v>
      </c>
      <c r="G948" s="2">
        <v>1.64</v>
      </c>
      <c r="H948" s="2">
        <v>1.24</v>
      </c>
      <c r="I948" s="36">
        <v>1022.38</v>
      </c>
    </row>
    <row r="949" spans="2:9">
      <c r="B949" s="2" t="s">
        <v>751</v>
      </c>
      <c r="C949" s="1">
        <v>5</v>
      </c>
      <c r="D949" s="1">
        <v>5</v>
      </c>
      <c r="E949" s="36">
        <v>1147.74</v>
      </c>
      <c r="F949" s="2">
        <v>16.02</v>
      </c>
      <c r="G949" s="2">
        <v>1.42</v>
      </c>
      <c r="H949" s="2">
        <v>2.15</v>
      </c>
      <c r="I949" s="36">
        <v>1022.54</v>
      </c>
    </row>
    <row r="950" spans="2:9">
      <c r="B950" s="2" t="s">
        <v>752</v>
      </c>
      <c r="C950" s="1">
        <v>5</v>
      </c>
      <c r="D950" s="1">
        <v>5</v>
      </c>
      <c r="E950" s="36">
        <v>1131.72</v>
      </c>
      <c r="F950" s="2">
        <v>6.57</v>
      </c>
      <c r="G950" s="2">
        <v>0.57999999999999996</v>
      </c>
      <c r="H950" s="2">
        <v>0.49</v>
      </c>
      <c r="I950" s="36">
        <v>1023.1</v>
      </c>
    </row>
    <row r="951" spans="2:9">
      <c r="B951" s="2" t="s">
        <v>753</v>
      </c>
      <c r="C951" s="1">
        <v>5</v>
      </c>
      <c r="D951" s="1">
        <v>5</v>
      </c>
      <c r="E951" s="36">
        <v>1125.1500000000001</v>
      </c>
      <c r="F951" s="2">
        <v>-4.8899999999999997</v>
      </c>
      <c r="G951" s="2">
        <v>-0.43</v>
      </c>
      <c r="H951" s="2">
        <v>-0.55000000000000004</v>
      </c>
      <c r="I951" s="36">
        <v>1023.13</v>
      </c>
    </row>
    <row r="952" spans="2:9">
      <c r="B952" s="2" t="s">
        <v>754</v>
      </c>
      <c r="C952" s="1">
        <v>5</v>
      </c>
      <c r="D952" s="1">
        <v>5</v>
      </c>
      <c r="E952" s="36">
        <v>1130.04</v>
      </c>
      <c r="F952" s="2">
        <v>4.2</v>
      </c>
      <c r="G952" s="2">
        <v>0.37</v>
      </c>
      <c r="H952" s="2">
        <v>1.19</v>
      </c>
      <c r="I952" s="36">
        <v>1023.16</v>
      </c>
    </row>
    <row r="953" spans="2:9">
      <c r="B953" s="2" t="s">
        <v>755</v>
      </c>
      <c r="C953" s="1">
        <v>5</v>
      </c>
      <c r="D953" s="1">
        <v>5</v>
      </c>
      <c r="E953" s="36">
        <v>1125.8399999999999</v>
      </c>
      <c r="F953" s="2">
        <v>12.39</v>
      </c>
      <c r="G953" s="2">
        <v>1.1100000000000001</v>
      </c>
      <c r="H953" s="2">
        <v>0.87</v>
      </c>
      <c r="I953" s="36">
        <v>1023.19</v>
      </c>
    </row>
    <row r="954" spans="2:9">
      <c r="B954" s="2" t="s">
        <v>756</v>
      </c>
      <c r="C954" s="1">
        <v>5</v>
      </c>
      <c r="D954" s="1">
        <v>5</v>
      </c>
      <c r="E954" s="36">
        <v>1113.45</v>
      </c>
      <c r="F954" s="2">
        <v>5.16</v>
      </c>
      <c r="G954" s="2">
        <v>0.47</v>
      </c>
      <c r="H954" s="2">
        <v>-0.16</v>
      </c>
      <c r="I954" s="36">
        <v>1023.22</v>
      </c>
    </row>
    <row r="955" spans="2:9">
      <c r="B955" s="2" t="s">
        <v>757</v>
      </c>
      <c r="C955" s="1">
        <v>5</v>
      </c>
      <c r="D955" s="1">
        <v>5</v>
      </c>
      <c r="E955" s="36">
        <v>1108.29</v>
      </c>
      <c r="F955" s="2">
        <v>-3.07</v>
      </c>
      <c r="G955" s="2">
        <v>-0.28000000000000003</v>
      </c>
      <c r="H955" s="2">
        <v>-1.46</v>
      </c>
      <c r="I955" s="36">
        <v>1023.32</v>
      </c>
    </row>
    <row r="956" spans="2:9">
      <c r="B956" s="2" t="s">
        <v>758</v>
      </c>
      <c r="C956" s="1">
        <v>5</v>
      </c>
      <c r="D956" s="1">
        <v>5</v>
      </c>
      <c r="E956" s="36">
        <v>1111.3599999999999</v>
      </c>
      <c r="F956" s="2">
        <v>2.86</v>
      </c>
      <c r="G956" s="2">
        <v>0.26</v>
      </c>
      <c r="H956" s="2">
        <v>7.0000000000000007E-2</v>
      </c>
      <c r="I956" s="36">
        <v>1023.35</v>
      </c>
    </row>
    <row r="957" spans="2:9">
      <c r="B957" s="2" t="s">
        <v>759</v>
      </c>
      <c r="C957" s="1">
        <v>5</v>
      </c>
      <c r="D957" s="1">
        <v>5</v>
      </c>
      <c r="E957" s="36">
        <v>1108.5</v>
      </c>
      <c r="F957" s="2">
        <v>-1.29</v>
      </c>
      <c r="G957" s="2">
        <v>-0.12</v>
      </c>
      <c r="H957" s="2">
        <v>-1.01</v>
      </c>
      <c r="I957" s="36">
        <v>1023.38</v>
      </c>
    </row>
    <row r="958" spans="2:9">
      <c r="B958" s="2" t="s">
        <v>760</v>
      </c>
      <c r="C958" s="1">
        <v>5</v>
      </c>
      <c r="D958" s="1">
        <v>5</v>
      </c>
      <c r="E958" s="36">
        <v>1109.79</v>
      </c>
      <c r="F958" s="2">
        <v>4.3</v>
      </c>
      <c r="G958" s="2">
        <v>0.39</v>
      </c>
      <c r="H958" s="2">
        <v>-0.15</v>
      </c>
      <c r="I958" s="36">
        <v>1023.41</v>
      </c>
    </row>
    <row r="959" spans="2:9">
      <c r="B959" s="2" t="s">
        <v>761</v>
      </c>
      <c r="C959" s="1">
        <v>5</v>
      </c>
      <c r="D959" s="1">
        <v>5</v>
      </c>
      <c r="E959" s="36">
        <v>1105.49</v>
      </c>
      <c r="F959" s="2">
        <v>-0.13</v>
      </c>
      <c r="G959" s="2">
        <v>-0.01</v>
      </c>
      <c r="H959" s="2">
        <v>0</v>
      </c>
      <c r="I959" s="36">
        <v>1023.44</v>
      </c>
    </row>
    <row r="960" spans="2:9">
      <c r="B960" s="2" t="s">
        <v>762</v>
      </c>
      <c r="C960" s="1">
        <v>5</v>
      </c>
      <c r="D960" s="1">
        <v>5</v>
      </c>
      <c r="E960" s="36">
        <v>1105.6199999999999</v>
      </c>
      <c r="F960" s="2">
        <v>12.37</v>
      </c>
      <c r="G960" s="2">
        <v>1.1299999999999999</v>
      </c>
      <c r="H960" s="2">
        <v>1.29</v>
      </c>
      <c r="I960" s="36">
        <v>1023.56</v>
      </c>
    </row>
    <row r="961" spans="2:9">
      <c r="B961" s="2" t="s">
        <v>763</v>
      </c>
      <c r="C961" s="1">
        <v>5</v>
      </c>
      <c r="D961" s="1">
        <v>5</v>
      </c>
      <c r="E961" s="36">
        <v>1093.25</v>
      </c>
      <c r="F961" s="2">
        <v>21.19</v>
      </c>
      <c r="G961" s="2">
        <v>1.98</v>
      </c>
      <c r="H961" s="2">
        <v>-0.44</v>
      </c>
      <c r="I961" s="36">
        <v>1023.61</v>
      </c>
    </row>
    <row r="962" spans="2:9">
      <c r="B962" s="2" t="s">
        <v>764</v>
      </c>
      <c r="C962" s="1">
        <v>5</v>
      </c>
      <c r="D962" s="1">
        <v>5</v>
      </c>
      <c r="E962" s="36">
        <v>1072.06</v>
      </c>
      <c r="F962" s="2">
        <v>-0.46</v>
      </c>
      <c r="G962" s="2">
        <v>-0.04</v>
      </c>
      <c r="H962" s="2">
        <v>0.36</v>
      </c>
      <c r="I962" s="36">
        <v>998.32</v>
      </c>
    </row>
    <row r="963" spans="2:9">
      <c r="B963" s="2" t="s">
        <v>765</v>
      </c>
      <c r="C963" s="1">
        <v>5</v>
      </c>
      <c r="D963" s="1">
        <v>5</v>
      </c>
      <c r="E963" s="36">
        <v>1072.52</v>
      </c>
      <c r="F963" s="2">
        <v>-4.33</v>
      </c>
      <c r="G963" s="2">
        <v>-0.4</v>
      </c>
      <c r="H963" s="2">
        <v>-0.14000000000000001</v>
      </c>
      <c r="I963" s="36">
        <v>998.36</v>
      </c>
    </row>
    <row r="964" spans="2:9">
      <c r="B964" s="2" t="s">
        <v>766</v>
      </c>
      <c r="C964" s="1">
        <v>5</v>
      </c>
      <c r="D964" s="1">
        <v>5</v>
      </c>
      <c r="E964" s="36">
        <v>1076.8499999999999</v>
      </c>
      <c r="F964" s="2">
        <v>1.46</v>
      </c>
      <c r="G964" s="2">
        <v>0.14000000000000001</v>
      </c>
      <c r="H964" s="2">
        <v>0.49</v>
      </c>
      <c r="I964" s="36">
        <v>998.39</v>
      </c>
    </row>
    <row r="965" spans="2:9">
      <c r="B965" s="2" t="s">
        <v>767</v>
      </c>
      <c r="C965" s="1">
        <v>5</v>
      </c>
      <c r="D965" s="1">
        <v>5</v>
      </c>
      <c r="E965" s="36">
        <v>1075.3900000000001</v>
      </c>
      <c r="F965" s="2">
        <v>-7.97</v>
      </c>
      <c r="G965" s="2">
        <v>-0.74</v>
      </c>
      <c r="H965" s="2">
        <v>-0.87</v>
      </c>
      <c r="I965" s="36">
        <v>998.48</v>
      </c>
    </row>
    <row r="966" spans="2:9">
      <c r="B966" s="2" t="s">
        <v>768</v>
      </c>
      <c r="C966" s="1">
        <v>5</v>
      </c>
      <c r="D966" s="1">
        <v>5</v>
      </c>
      <c r="E966" s="36">
        <v>1083.3599999999999</v>
      </c>
      <c r="F966" s="2">
        <v>-2.5299999999999998</v>
      </c>
      <c r="G966" s="2">
        <v>-0.23</v>
      </c>
      <c r="H966" s="2">
        <v>0.24</v>
      </c>
      <c r="I966" s="36">
        <v>998.52</v>
      </c>
    </row>
    <row r="967" spans="2:9">
      <c r="B967" s="2" t="s">
        <v>769</v>
      </c>
      <c r="C967" s="1">
        <v>5</v>
      </c>
      <c r="D967" s="1">
        <v>5</v>
      </c>
      <c r="E967" s="36">
        <v>1085.8900000000001</v>
      </c>
      <c r="F967" s="2">
        <v>-2.95</v>
      </c>
      <c r="G967" s="2">
        <v>-0.27</v>
      </c>
      <c r="H967" s="2">
        <v>0.06</v>
      </c>
      <c r="I967" s="36">
        <v>998.55</v>
      </c>
    </row>
    <row r="968" spans="2:9">
      <c r="B968" s="2" t="s">
        <v>770</v>
      </c>
      <c r="C968" s="1">
        <v>5</v>
      </c>
      <c r="D968" s="1">
        <v>5</v>
      </c>
      <c r="E968" s="36">
        <v>1088.8399999999999</v>
      </c>
      <c r="F968" s="2">
        <v>4.1900000000000004</v>
      </c>
      <c r="G968" s="2">
        <v>0.39</v>
      </c>
      <c r="H968" s="2">
        <v>0.91</v>
      </c>
      <c r="I968" s="36">
        <v>998.59</v>
      </c>
    </row>
    <row r="969" spans="2:9">
      <c r="B969" s="2" t="s">
        <v>771</v>
      </c>
      <c r="C969" s="1">
        <v>5</v>
      </c>
      <c r="D969" s="1">
        <v>5</v>
      </c>
      <c r="E969" s="36">
        <v>1084.6500000000001</v>
      </c>
      <c r="F969" s="2">
        <v>3.46</v>
      </c>
      <c r="G969" s="2">
        <v>0.32</v>
      </c>
      <c r="H969" s="2">
        <v>-0.16</v>
      </c>
      <c r="I969" s="36">
        <v>998.62</v>
      </c>
    </row>
    <row r="970" spans="2:9">
      <c r="B970" s="2" t="s">
        <v>772</v>
      </c>
      <c r="C970" s="1">
        <v>5</v>
      </c>
      <c r="D970" s="1">
        <v>5</v>
      </c>
      <c r="E970" s="36">
        <v>1081.19</v>
      </c>
      <c r="F970" s="2">
        <v>3.1</v>
      </c>
      <c r="G970" s="2">
        <v>0.28999999999999998</v>
      </c>
      <c r="H970" s="2">
        <v>0.44</v>
      </c>
      <c r="I970" s="36">
        <v>998.72</v>
      </c>
    </row>
    <row r="971" spans="2:9">
      <c r="B971" s="2" t="s">
        <v>773</v>
      </c>
      <c r="C971" s="1">
        <v>5</v>
      </c>
      <c r="D971" s="1">
        <v>5</v>
      </c>
      <c r="E971" s="36">
        <v>1078.0899999999999</v>
      </c>
      <c r="F971" s="2">
        <v>18.11</v>
      </c>
      <c r="G971" s="2">
        <v>1.71</v>
      </c>
      <c r="H971" s="2">
        <v>1.97</v>
      </c>
      <c r="I971" s="36">
        <v>998.75</v>
      </c>
    </row>
    <row r="972" spans="2:9">
      <c r="B972" s="2" t="s">
        <v>774</v>
      </c>
      <c r="C972" s="1">
        <v>5</v>
      </c>
      <c r="D972" s="1">
        <v>5</v>
      </c>
      <c r="E972" s="36">
        <v>1059.98</v>
      </c>
      <c r="F972" s="2">
        <v>7.17</v>
      </c>
      <c r="G972" s="2">
        <v>0.68</v>
      </c>
      <c r="H972" s="2">
        <v>1.31</v>
      </c>
      <c r="I972" s="36">
        <v>998.78</v>
      </c>
    </row>
    <row r="973" spans="2:9">
      <c r="B973" s="2" t="s">
        <v>775</v>
      </c>
      <c r="C973" s="1">
        <v>5</v>
      </c>
      <c r="D973" s="1">
        <v>5</v>
      </c>
      <c r="E973" s="36">
        <v>1052.81</v>
      </c>
      <c r="F973" s="2">
        <v>-1.46</v>
      </c>
      <c r="G973" s="2">
        <v>-0.14000000000000001</v>
      </c>
      <c r="H973" s="2">
        <v>-0.14000000000000001</v>
      </c>
      <c r="I973" s="36">
        <v>998.8</v>
      </c>
    </row>
    <row r="974" spans="2:9">
      <c r="B974" s="2" t="s">
        <v>776</v>
      </c>
      <c r="C974" s="1">
        <v>5</v>
      </c>
      <c r="D974" s="1">
        <v>5</v>
      </c>
      <c r="E974" s="36">
        <v>1054.27</v>
      </c>
      <c r="F974" s="2">
        <v>-12.04</v>
      </c>
      <c r="G974" s="2">
        <v>-1.1299999999999999</v>
      </c>
      <c r="H974" s="2">
        <v>-1.67</v>
      </c>
      <c r="I974" s="36">
        <v>998.83</v>
      </c>
    </row>
    <row r="975" spans="2:9">
      <c r="B975" s="2" t="s">
        <v>777</v>
      </c>
      <c r="C975" s="1">
        <v>5</v>
      </c>
      <c r="D975" s="1">
        <v>5</v>
      </c>
      <c r="E975" s="36">
        <v>1066.31</v>
      </c>
      <c r="F975" s="2">
        <v>-6</v>
      </c>
      <c r="G975" s="2">
        <v>-0.56000000000000005</v>
      </c>
      <c r="H975" s="2">
        <v>-1.03</v>
      </c>
      <c r="I975" s="36">
        <v>998.9</v>
      </c>
    </row>
    <row r="976" spans="2:9">
      <c r="B976" s="2" t="s">
        <v>778</v>
      </c>
      <c r="C976" s="1">
        <v>5</v>
      </c>
      <c r="D976" s="1">
        <v>5</v>
      </c>
      <c r="E976" s="36">
        <v>1072.31</v>
      </c>
      <c r="F976" s="2">
        <v>5.41</v>
      </c>
      <c r="G976" s="2">
        <v>0.51</v>
      </c>
      <c r="H976" s="2">
        <v>0.88</v>
      </c>
      <c r="I976" s="36">
        <v>998.93</v>
      </c>
    </row>
    <row r="977" spans="2:9">
      <c r="B977" s="2" t="s">
        <v>779</v>
      </c>
      <c r="C977" s="1">
        <v>5</v>
      </c>
      <c r="D977" s="1">
        <v>5</v>
      </c>
      <c r="E977" s="36">
        <v>1066.9000000000001</v>
      </c>
      <c r="F977" s="2">
        <v>-10.220000000000001</v>
      </c>
      <c r="G977" s="2">
        <v>-0.95</v>
      </c>
      <c r="H977" s="2">
        <v>-1.69</v>
      </c>
      <c r="I977" s="36">
        <v>998.95</v>
      </c>
    </row>
    <row r="978" spans="2:9">
      <c r="B978" s="2" t="s">
        <v>780</v>
      </c>
      <c r="C978" s="1">
        <v>5</v>
      </c>
      <c r="D978" s="1">
        <v>5</v>
      </c>
      <c r="E978" s="36">
        <v>1077.1199999999999</v>
      </c>
      <c r="F978" s="2">
        <v>-7.15</v>
      </c>
      <c r="G978" s="2">
        <v>-0.66</v>
      </c>
      <c r="H978" s="2">
        <v>-1.49</v>
      </c>
      <c r="I978" s="36">
        <v>998.98</v>
      </c>
    </row>
    <row r="979" spans="2:9">
      <c r="B979" s="2" t="s">
        <v>781</v>
      </c>
      <c r="C979" s="1">
        <v>4</v>
      </c>
      <c r="D979" s="1">
        <v>5</v>
      </c>
      <c r="E979" s="36">
        <v>1084.27</v>
      </c>
      <c r="F979" s="2">
        <v>-1.0900000000000001</v>
      </c>
      <c r="G979" s="2">
        <v>-0.1</v>
      </c>
      <c r="H979" s="2">
        <v>-0.04</v>
      </c>
      <c r="I979" s="36">
        <v>999</v>
      </c>
    </row>
    <row r="980" spans="2:9">
      <c r="B980" s="2" t="s">
        <v>782</v>
      </c>
      <c r="C980" s="1">
        <v>4</v>
      </c>
      <c r="D980" s="1">
        <v>5</v>
      </c>
      <c r="E980" s="36">
        <v>1085.3599999999999</v>
      </c>
      <c r="F980" s="2">
        <v>4.08</v>
      </c>
      <c r="G980" s="2">
        <v>0.38</v>
      </c>
      <c r="H980" s="2">
        <v>1.1499999999999999</v>
      </c>
      <c r="I980" s="36">
        <v>999.07</v>
      </c>
    </row>
    <row r="981" spans="2:9">
      <c r="B981" s="2" t="s">
        <v>783</v>
      </c>
      <c r="C981" s="1">
        <v>4</v>
      </c>
      <c r="D981" s="1">
        <v>5</v>
      </c>
      <c r="E981" s="36">
        <v>1081.28</v>
      </c>
      <c r="F981" s="2">
        <v>-1.91</v>
      </c>
      <c r="G981" s="2">
        <v>-0.18</v>
      </c>
      <c r="H981" s="2">
        <v>-0.59</v>
      </c>
      <c r="I981" s="36">
        <v>999.1</v>
      </c>
    </row>
    <row r="982" spans="2:9">
      <c r="B982" s="2" t="s">
        <v>784</v>
      </c>
      <c r="C982" s="1">
        <v>4</v>
      </c>
      <c r="D982" s="1">
        <v>4</v>
      </c>
      <c r="E982" s="36">
        <v>1083.19</v>
      </c>
      <c r="F982" s="2">
        <v>7.53</v>
      </c>
      <c r="G982" s="2">
        <v>0.7</v>
      </c>
      <c r="H982" s="2">
        <v>1.63</v>
      </c>
      <c r="I982" s="36">
        <v>999.12</v>
      </c>
    </row>
    <row r="983" spans="2:9">
      <c r="B983" s="2" t="s">
        <v>785</v>
      </c>
      <c r="C983" s="1">
        <v>4</v>
      </c>
      <c r="D983" s="1">
        <v>4</v>
      </c>
      <c r="E983" s="36">
        <v>1075.6600000000001</v>
      </c>
      <c r="F983" s="2">
        <v>3.12</v>
      </c>
      <c r="G983" s="2">
        <v>0.28999999999999998</v>
      </c>
      <c r="H983" s="2">
        <v>0.74</v>
      </c>
      <c r="I983" s="36">
        <v>999.15</v>
      </c>
    </row>
    <row r="984" spans="2:9">
      <c r="B984" s="2" t="s">
        <v>786</v>
      </c>
      <c r="C984" s="1">
        <v>4</v>
      </c>
      <c r="D984" s="1">
        <v>4</v>
      </c>
      <c r="E984" s="36">
        <v>1072.54</v>
      </c>
      <c r="F984" s="2">
        <v>-13.75</v>
      </c>
      <c r="G984" s="2">
        <v>-1.27</v>
      </c>
      <c r="H984" s="2">
        <v>-1.65</v>
      </c>
      <c r="I984" s="36">
        <v>999.17</v>
      </c>
    </row>
    <row r="985" spans="2:9">
      <c r="B985" s="2" t="s">
        <v>787</v>
      </c>
      <c r="C985" s="1">
        <v>4</v>
      </c>
      <c r="D985" s="1">
        <v>4</v>
      </c>
      <c r="E985" s="36">
        <v>1086.29</v>
      </c>
      <c r="F985" s="2">
        <v>-0.56999999999999995</v>
      </c>
      <c r="G985" s="2">
        <v>-0.05</v>
      </c>
      <c r="H985" s="2">
        <v>-0.31</v>
      </c>
      <c r="I985" s="36">
        <v>999.24</v>
      </c>
    </row>
    <row r="986" spans="2:9">
      <c r="B986" s="2" t="s">
        <v>788</v>
      </c>
      <c r="C986" s="1">
        <v>4</v>
      </c>
      <c r="D986" s="1">
        <v>4</v>
      </c>
      <c r="E986" s="36">
        <v>1086.8599999999999</v>
      </c>
      <c r="F986" s="2">
        <v>7.71</v>
      </c>
      <c r="G986" s="2">
        <v>0.71</v>
      </c>
      <c r="H986" s="2">
        <v>1.8</v>
      </c>
      <c r="I986" s="36">
        <v>999.26</v>
      </c>
    </row>
    <row r="987" spans="2:9">
      <c r="B987" s="2" t="s">
        <v>789</v>
      </c>
      <c r="C987" s="1">
        <v>4</v>
      </c>
      <c r="D987" s="1">
        <v>4</v>
      </c>
      <c r="E987" s="36">
        <v>1079.1500000000001</v>
      </c>
      <c r="F987" s="2">
        <v>7.43</v>
      </c>
      <c r="G987" s="2">
        <v>0.69</v>
      </c>
      <c r="H987" s="2">
        <v>1.51</v>
      </c>
      <c r="I987" s="36">
        <v>999.28</v>
      </c>
    </row>
    <row r="988" spans="2:9">
      <c r="B988" s="2" t="s">
        <v>790</v>
      </c>
      <c r="C988" s="1">
        <v>4</v>
      </c>
      <c r="D988" s="1">
        <v>4</v>
      </c>
      <c r="E988" s="36">
        <v>1071.72</v>
      </c>
      <c r="F988" s="2">
        <v>-9.48</v>
      </c>
      <c r="G988" s="2">
        <v>-0.88</v>
      </c>
      <c r="H988" s="2">
        <v>-1.74</v>
      </c>
      <c r="I988" s="36">
        <v>999.31</v>
      </c>
    </row>
    <row r="989" spans="2:9">
      <c r="B989" s="2" t="s">
        <v>791</v>
      </c>
      <c r="C989" s="1">
        <v>4</v>
      </c>
      <c r="D989" s="1">
        <v>4</v>
      </c>
      <c r="E989" s="36">
        <v>1081.2</v>
      </c>
      <c r="F989" s="2">
        <v>-4.92</v>
      </c>
      <c r="G989" s="2">
        <v>-0.45</v>
      </c>
      <c r="H989" s="2">
        <v>-0.99</v>
      </c>
      <c r="I989" s="36">
        <v>999.33</v>
      </c>
    </row>
    <row r="990" spans="2:9">
      <c r="B990" s="2" t="s">
        <v>792</v>
      </c>
      <c r="C990" s="1">
        <v>4</v>
      </c>
      <c r="D990" s="1">
        <v>4</v>
      </c>
      <c r="E990" s="36">
        <v>1086.1199999999999</v>
      </c>
      <c r="F990" s="2">
        <v>-9.58</v>
      </c>
      <c r="G990" s="2">
        <v>-0.87</v>
      </c>
      <c r="H990" s="2">
        <v>-1.03</v>
      </c>
      <c r="I990" s="36">
        <v>999.39</v>
      </c>
    </row>
    <row r="991" spans="2:9">
      <c r="B991" s="2" t="s">
        <v>793</v>
      </c>
      <c r="C991" s="1">
        <v>3</v>
      </c>
      <c r="D991" s="1">
        <v>4</v>
      </c>
      <c r="E991" s="36">
        <v>1095.7</v>
      </c>
      <c r="F991" s="2">
        <v>8.15</v>
      </c>
      <c r="G991" s="2">
        <v>0.75</v>
      </c>
      <c r="H991" s="2">
        <v>1.39</v>
      </c>
      <c r="I991" s="36">
        <v>999.42</v>
      </c>
    </row>
    <row r="992" spans="2:9">
      <c r="B992" s="2" t="s">
        <v>794</v>
      </c>
      <c r="C992" s="1">
        <v>3</v>
      </c>
      <c r="D992" s="1">
        <v>4</v>
      </c>
      <c r="E992" s="36">
        <v>1087.55</v>
      </c>
      <c r="F992" s="2">
        <v>-7.64</v>
      </c>
      <c r="G992" s="2">
        <v>-0.7</v>
      </c>
      <c r="H992" s="2">
        <v>-0.98</v>
      </c>
      <c r="I992" s="36">
        <v>999.45</v>
      </c>
    </row>
    <row r="993" spans="2:9">
      <c r="B993" s="2" t="s">
        <v>795</v>
      </c>
      <c r="C993" s="1">
        <v>3</v>
      </c>
      <c r="D993" s="1">
        <v>4</v>
      </c>
      <c r="E993" s="36">
        <v>1095.19</v>
      </c>
      <c r="F993" s="2">
        <v>6.94</v>
      </c>
      <c r="G993" s="2">
        <v>0.64</v>
      </c>
      <c r="H993" s="2">
        <v>0.42</v>
      </c>
      <c r="I993" s="36">
        <v>999.48</v>
      </c>
    </row>
    <row r="994" spans="2:9">
      <c r="B994" s="2" t="s">
        <v>796</v>
      </c>
      <c r="C994" s="1">
        <v>3</v>
      </c>
      <c r="D994" s="1">
        <v>4</v>
      </c>
      <c r="E994" s="36">
        <v>1088.25</v>
      </c>
      <c r="F994" s="2">
        <v>11.1</v>
      </c>
      <c r="G994" s="2">
        <v>1.03</v>
      </c>
      <c r="H994" s="2">
        <v>2.31</v>
      </c>
      <c r="I994" s="36">
        <v>999.52</v>
      </c>
    </row>
    <row r="995" spans="2:9">
      <c r="B995" s="2" t="s">
        <v>797</v>
      </c>
      <c r="C995" s="1">
        <v>3</v>
      </c>
      <c r="D995" s="1">
        <v>4</v>
      </c>
      <c r="E995" s="36">
        <v>1077.1500000000001</v>
      </c>
      <c r="F995" s="2">
        <v>2.04</v>
      </c>
      <c r="G995" s="2">
        <v>0.19</v>
      </c>
      <c r="H995" s="2">
        <v>0.37</v>
      </c>
      <c r="I995" s="36">
        <v>999.61</v>
      </c>
    </row>
    <row r="996" spans="2:9">
      <c r="B996" s="2" t="s">
        <v>798</v>
      </c>
      <c r="C996" s="1">
        <v>3</v>
      </c>
      <c r="D996" s="1">
        <v>4</v>
      </c>
      <c r="E996" s="36">
        <v>1075.1099999999999</v>
      </c>
      <c r="F996" s="2">
        <v>12.07</v>
      </c>
      <c r="G996" s="2">
        <v>1.1399999999999999</v>
      </c>
      <c r="H996" s="2">
        <v>1.51</v>
      </c>
      <c r="I996" s="36">
        <v>999.64</v>
      </c>
    </row>
    <row r="997" spans="2:9">
      <c r="B997" s="2" t="s">
        <v>799</v>
      </c>
      <c r="C997" s="1">
        <v>3</v>
      </c>
      <c r="D997" s="1">
        <v>3</v>
      </c>
      <c r="E997" s="36">
        <v>1063.04</v>
      </c>
      <c r="F997" s="2">
        <v>-2.17</v>
      </c>
      <c r="G997" s="2">
        <v>-0.2</v>
      </c>
      <c r="H997" s="2">
        <v>0.13</v>
      </c>
      <c r="I997" s="36">
        <v>999.67</v>
      </c>
    </row>
    <row r="998" spans="2:9">
      <c r="B998" s="2" t="s">
        <v>800</v>
      </c>
      <c r="C998" s="1">
        <v>3</v>
      </c>
      <c r="D998" s="1">
        <v>3</v>
      </c>
      <c r="E998" s="36">
        <v>1065.21</v>
      </c>
      <c r="F998" s="2">
        <v>-14.24</v>
      </c>
      <c r="G998" s="2">
        <v>-1.32</v>
      </c>
      <c r="H998" s="2">
        <v>-1.81</v>
      </c>
      <c r="I998" s="36">
        <v>999.69</v>
      </c>
    </row>
    <row r="999" spans="2:9">
      <c r="B999" s="2" t="s">
        <v>801</v>
      </c>
      <c r="C999" s="1">
        <v>3</v>
      </c>
      <c r="D999" s="1">
        <v>4</v>
      </c>
      <c r="E999" s="36">
        <v>1079.45</v>
      </c>
      <c r="F999" s="2">
        <v>7.43</v>
      </c>
      <c r="G999" s="2">
        <v>0.69</v>
      </c>
      <c r="H999" s="2">
        <v>1.45</v>
      </c>
      <c r="I999" s="36">
        <v>999.72</v>
      </c>
    </row>
    <row r="1000" spans="2:9">
      <c r="B1000" s="2" t="s">
        <v>802</v>
      </c>
      <c r="C1000" s="1">
        <v>3</v>
      </c>
      <c r="D1000" s="1">
        <v>3</v>
      </c>
      <c r="E1000" s="36">
        <v>1072.02</v>
      </c>
      <c r="F1000" s="2">
        <v>-7.69</v>
      </c>
      <c r="G1000" s="2">
        <v>-0.71</v>
      </c>
      <c r="H1000" s="2">
        <v>-1.04</v>
      </c>
      <c r="I1000" s="36">
        <v>999.8</v>
      </c>
    </row>
    <row r="1001" spans="2:9">
      <c r="B1001" s="2" t="s">
        <v>803</v>
      </c>
      <c r="C1001" s="1">
        <v>3</v>
      </c>
      <c r="D1001" s="1">
        <v>4</v>
      </c>
      <c r="E1001" s="36">
        <v>1079.71</v>
      </c>
      <c r="F1001" s="2">
        <v>9.6</v>
      </c>
      <c r="G1001" s="2">
        <v>0.9</v>
      </c>
      <c r="H1001" s="2">
        <v>1.37</v>
      </c>
      <c r="I1001" s="36">
        <v>999.83</v>
      </c>
    </row>
    <row r="1002" spans="2:9">
      <c r="B1002" s="2" t="s">
        <v>804</v>
      </c>
      <c r="C1002" s="1">
        <v>3</v>
      </c>
      <c r="D1002" s="1">
        <v>3</v>
      </c>
      <c r="E1002" s="36">
        <v>1070.1099999999999</v>
      </c>
      <c r="F1002" s="2">
        <v>6.39</v>
      </c>
      <c r="G1002" s="2">
        <v>0.6</v>
      </c>
      <c r="H1002" s="2">
        <v>1.76</v>
      </c>
      <c r="I1002" s="36">
        <v>999.86</v>
      </c>
    </row>
    <row r="1003" spans="2:9">
      <c r="B1003" s="2" t="s">
        <v>805</v>
      </c>
      <c r="C1003" s="1">
        <v>3</v>
      </c>
      <c r="D1003" s="1">
        <v>3</v>
      </c>
      <c r="E1003" s="36">
        <v>1063.72</v>
      </c>
      <c r="F1003" s="2">
        <v>0.28000000000000003</v>
      </c>
      <c r="G1003" s="2">
        <v>0.03</v>
      </c>
      <c r="H1003" s="2">
        <v>0.23</v>
      </c>
      <c r="I1003" s="36">
        <v>999.87</v>
      </c>
    </row>
    <row r="1004" spans="2:9">
      <c r="B1004" s="2" t="s">
        <v>806</v>
      </c>
      <c r="C1004" s="1">
        <v>3</v>
      </c>
      <c r="D1004" s="1">
        <v>3</v>
      </c>
      <c r="E1004" s="36">
        <v>1063.44</v>
      </c>
      <c r="F1004" s="2">
        <v>0.57999999999999996</v>
      </c>
      <c r="G1004" s="2">
        <v>0.05</v>
      </c>
      <c r="H1004" s="2">
        <v>-0.15</v>
      </c>
      <c r="I1004" s="36">
        <v>999.88</v>
      </c>
    </row>
    <row r="1005" spans="2:9">
      <c r="B1005" s="2" t="s">
        <v>807</v>
      </c>
      <c r="C1005" s="1">
        <v>3</v>
      </c>
      <c r="D1005" s="1">
        <v>3</v>
      </c>
      <c r="E1005" s="36">
        <v>1062.8599999999999</v>
      </c>
      <c r="F1005" s="2">
        <v>21.39</v>
      </c>
      <c r="G1005" s="2">
        <v>2.0499999999999998</v>
      </c>
      <c r="H1005" s="2">
        <v>2.59</v>
      </c>
      <c r="I1005" s="36">
        <v>999.97</v>
      </c>
    </row>
    <row r="1006" spans="2:9">
      <c r="B1006" s="2" t="s">
        <v>808</v>
      </c>
      <c r="C1006" s="1">
        <v>3</v>
      </c>
      <c r="D1006" s="1">
        <v>3</v>
      </c>
      <c r="E1006" s="36">
        <v>1041.47</v>
      </c>
      <c r="F1006" s="2">
        <v>0.16</v>
      </c>
      <c r="G1006" s="2">
        <v>0.02</v>
      </c>
      <c r="H1006" s="2">
        <v>-0.39</v>
      </c>
      <c r="I1006" s="36">
        <v>1000</v>
      </c>
    </row>
    <row r="1007" spans="2:9">
      <c r="B1007" s="2" t="s">
        <v>809</v>
      </c>
      <c r="C1007" s="1">
        <v>3</v>
      </c>
      <c r="D1007" s="1">
        <v>3</v>
      </c>
      <c r="E1007" s="36">
        <v>1041.31</v>
      </c>
      <c r="F1007" s="2">
        <v>4.1399999999999997</v>
      </c>
      <c r="G1007" s="2">
        <v>0.4</v>
      </c>
      <c r="H1007" s="2">
        <v>1.2</v>
      </c>
      <c r="I1007" s="36">
        <v>1000.02</v>
      </c>
    </row>
    <row r="1008" spans="2:9">
      <c r="B1008" s="2" t="s">
        <v>810</v>
      </c>
      <c r="C1008" s="1">
        <v>3</v>
      </c>
      <c r="D1008" s="1">
        <v>3</v>
      </c>
      <c r="E1008" s="36">
        <v>1037.17</v>
      </c>
      <c r="F1008" s="2">
        <v>-18.53</v>
      </c>
      <c r="G1008" s="2">
        <v>-1.76</v>
      </c>
      <c r="H1008" s="2">
        <v>-2.83</v>
      </c>
      <c r="I1008" s="36">
        <v>1000.05</v>
      </c>
    </row>
    <row r="1009" spans="2:9">
      <c r="B1009" s="2" t="s">
        <v>811</v>
      </c>
      <c r="C1009" s="1">
        <v>3</v>
      </c>
      <c r="D1009" s="1">
        <v>3</v>
      </c>
      <c r="E1009" s="36">
        <v>1055.7</v>
      </c>
      <c r="F1009" s="2">
        <v>7.51</v>
      </c>
      <c r="G1009" s="2">
        <v>0.72</v>
      </c>
      <c r="H1009" s="2">
        <v>0.57999999999999996</v>
      </c>
      <c r="I1009" s="36">
        <v>1000.08</v>
      </c>
    </row>
    <row r="1010" spans="2:9">
      <c r="B1010" s="2" t="s">
        <v>812</v>
      </c>
      <c r="C1010" s="1">
        <v>3</v>
      </c>
      <c r="D1010" s="1">
        <v>3</v>
      </c>
      <c r="E1010" s="36">
        <v>1048.19</v>
      </c>
      <c r="F1010" s="2">
        <v>-10</v>
      </c>
      <c r="G1010" s="2">
        <v>-0.95</v>
      </c>
      <c r="H1010" s="2">
        <v>-1.33</v>
      </c>
      <c r="I1010" s="36">
        <v>1000.17</v>
      </c>
    </row>
    <row r="1011" spans="2:9">
      <c r="B1011" s="2" t="s">
        <v>813</v>
      </c>
      <c r="C1011" s="1">
        <v>3</v>
      </c>
      <c r="D1011" s="1">
        <v>3</v>
      </c>
      <c r="E1011" s="36">
        <v>1058.19</v>
      </c>
      <c r="F1011" s="2">
        <v>-22.1</v>
      </c>
      <c r="G1011" s="2">
        <v>-2.0499999999999998</v>
      </c>
      <c r="H1011" s="2">
        <v>-2.8</v>
      </c>
      <c r="I1011" s="36">
        <v>1000.2</v>
      </c>
    </row>
    <row r="1012" spans="2:9">
      <c r="B1012" s="2" t="s">
        <v>814</v>
      </c>
      <c r="C1012" s="1">
        <v>3</v>
      </c>
      <c r="D1012" s="1">
        <v>3</v>
      </c>
      <c r="E1012" s="36">
        <v>1080.29</v>
      </c>
      <c r="F1012" s="2">
        <v>1.93</v>
      </c>
      <c r="G1012" s="2">
        <v>0.18</v>
      </c>
      <c r="H1012" s="2">
        <v>0.96</v>
      </c>
      <c r="I1012" s="36">
        <v>1000.21</v>
      </c>
    </row>
    <row r="1013" spans="2:9">
      <c r="B1013" s="2" t="s">
        <v>815</v>
      </c>
      <c r="C1013" s="1">
        <v>2</v>
      </c>
      <c r="D1013" s="1">
        <v>3</v>
      </c>
      <c r="E1013" s="36">
        <v>1078.3599999999999</v>
      </c>
      <c r="F1013" s="2">
        <v>5.7</v>
      </c>
      <c r="G1013" s="2">
        <v>0.53</v>
      </c>
      <c r="H1013" s="2">
        <v>1</v>
      </c>
      <c r="I1013" s="36">
        <v>1000.23</v>
      </c>
    </row>
    <row r="1014" spans="2:9">
      <c r="B1014" s="2" t="s">
        <v>816</v>
      </c>
      <c r="C1014" s="1">
        <v>2</v>
      </c>
      <c r="D1014" s="1">
        <v>3</v>
      </c>
      <c r="E1014" s="36">
        <v>1072.6600000000001</v>
      </c>
      <c r="F1014" s="2">
        <v>-1.03</v>
      </c>
      <c r="G1014" s="2">
        <v>-0.1</v>
      </c>
      <c r="H1014" s="2">
        <v>-0.42</v>
      </c>
      <c r="I1014" s="36">
        <v>1000.24</v>
      </c>
    </row>
    <row r="1015" spans="2:9">
      <c r="B1015" s="2" t="s">
        <v>817</v>
      </c>
      <c r="C1015" s="1">
        <v>2</v>
      </c>
      <c r="D1015" s="1">
        <v>2</v>
      </c>
      <c r="E1015" s="36">
        <v>1073.69</v>
      </c>
      <c r="F1015" s="2">
        <v>-9.56</v>
      </c>
      <c r="G1015" s="2">
        <v>-0.88</v>
      </c>
      <c r="H1015" s="2">
        <v>-0.99</v>
      </c>
      <c r="I1015" s="36">
        <v>1000.3</v>
      </c>
    </row>
    <row r="1016" spans="2:9">
      <c r="B1016" s="2" t="s">
        <v>818</v>
      </c>
      <c r="C1016" s="1">
        <v>2</v>
      </c>
      <c r="D1016" s="1">
        <v>2</v>
      </c>
      <c r="E1016" s="36">
        <v>1083.25</v>
      </c>
      <c r="F1016" s="2">
        <v>1.04</v>
      </c>
      <c r="G1016" s="2">
        <v>0.1</v>
      </c>
      <c r="H1016" s="2">
        <v>-0.03</v>
      </c>
      <c r="I1016" s="36">
        <v>1000.32</v>
      </c>
    </row>
    <row r="1017" spans="2:9">
      <c r="B1017" s="2" t="s">
        <v>819</v>
      </c>
      <c r="C1017" s="1">
        <v>2</v>
      </c>
      <c r="D1017" s="1">
        <v>2</v>
      </c>
      <c r="E1017" s="36">
        <v>1082.21</v>
      </c>
      <c r="F1017" s="2">
        <v>-19.399999999999999</v>
      </c>
      <c r="G1017" s="2">
        <v>-1.76</v>
      </c>
      <c r="H1017" s="2">
        <v>-2.81</v>
      </c>
      <c r="I1017" s="36">
        <v>1000.34</v>
      </c>
    </row>
    <row r="1018" spans="2:9">
      <c r="B1018" s="2" t="s">
        <v>820</v>
      </c>
      <c r="C1018" s="1">
        <v>2</v>
      </c>
      <c r="D1018" s="1">
        <v>2</v>
      </c>
      <c r="E1018" s="36">
        <v>1101.6099999999999</v>
      </c>
      <c r="F1018" s="2">
        <v>-3.9</v>
      </c>
      <c r="G1018" s="2">
        <v>-0.35</v>
      </c>
      <c r="H1018" s="2">
        <v>-0.28999999999999998</v>
      </c>
      <c r="I1018" s="36">
        <v>1000.36</v>
      </c>
    </row>
    <row r="1019" spans="2:9">
      <c r="B1019" s="2" t="s">
        <v>821</v>
      </c>
      <c r="C1019" s="1">
        <v>2</v>
      </c>
      <c r="D1019" s="1">
        <v>2</v>
      </c>
      <c r="E1019" s="36">
        <v>1105.51</v>
      </c>
      <c r="F1019" s="2">
        <v>-1.26</v>
      </c>
      <c r="G1019" s="2">
        <v>-0.11</v>
      </c>
      <c r="H1019" s="2">
        <v>-0.31</v>
      </c>
      <c r="I1019" s="36">
        <v>1000.38</v>
      </c>
    </row>
    <row r="1020" spans="2:9">
      <c r="B1020" s="2" t="s">
        <v>822</v>
      </c>
      <c r="C1020" s="1">
        <v>2</v>
      </c>
      <c r="D1020" s="1">
        <v>2</v>
      </c>
      <c r="E1020" s="36">
        <v>1106.77</v>
      </c>
      <c r="F1020" s="2">
        <v>5.59</v>
      </c>
      <c r="G1020" s="2">
        <v>0.51</v>
      </c>
      <c r="H1020" s="2">
        <v>-0.13</v>
      </c>
      <c r="I1020" s="36">
        <v>1000.43</v>
      </c>
    </row>
    <row r="1021" spans="2:9">
      <c r="B1021" s="2" t="s">
        <v>823</v>
      </c>
      <c r="C1021" s="1">
        <v>2</v>
      </c>
      <c r="D1021" s="1">
        <v>2</v>
      </c>
      <c r="E1021" s="36">
        <v>1101.18</v>
      </c>
      <c r="F1021" s="2">
        <v>3.95</v>
      </c>
      <c r="G1021" s="2">
        <v>0.36</v>
      </c>
      <c r="H1021" s="2">
        <v>-0.15</v>
      </c>
      <c r="I1021" s="36">
        <v>1000.45</v>
      </c>
    </row>
    <row r="1022" spans="2:9">
      <c r="B1022" s="2" t="s">
        <v>824</v>
      </c>
      <c r="C1022" s="1">
        <v>2</v>
      </c>
      <c r="D1022" s="1">
        <v>2</v>
      </c>
      <c r="E1022" s="36">
        <v>1097.23</v>
      </c>
      <c r="F1022" s="2">
        <v>4.33</v>
      </c>
      <c r="G1022" s="2">
        <v>0.4</v>
      </c>
      <c r="H1022" s="2">
        <v>7.0000000000000007E-2</v>
      </c>
      <c r="I1022" s="36">
        <v>1000.48</v>
      </c>
    </row>
    <row r="1023" spans="2:9">
      <c r="B1023" s="2" t="s">
        <v>825</v>
      </c>
      <c r="C1023" s="1">
        <v>2</v>
      </c>
      <c r="D1023" s="1">
        <v>2</v>
      </c>
      <c r="E1023" s="36">
        <v>1092.9000000000001</v>
      </c>
      <c r="F1023" s="2">
        <v>31.57</v>
      </c>
      <c r="G1023" s="2">
        <v>2.97</v>
      </c>
      <c r="H1023" s="2">
        <v>3.89</v>
      </c>
      <c r="I1023" s="36">
        <v>1000.5</v>
      </c>
    </row>
    <row r="1024" spans="2:9">
      <c r="B1024" s="2" t="s">
        <v>826</v>
      </c>
      <c r="C1024" s="1">
        <v>2</v>
      </c>
      <c r="D1024" s="1">
        <v>2</v>
      </c>
      <c r="E1024" s="36">
        <v>1061.33</v>
      </c>
      <c r="F1024" s="2">
        <v>11.16</v>
      </c>
      <c r="G1024" s="2">
        <v>1.06</v>
      </c>
      <c r="H1024" s="2">
        <v>1.71</v>
      </c>
      <c r="I1024" s="36">
        <v>1000.53</v>
      </c>
    </row>
    <row r="1025" spans="2:9">
      <c r="B1025" s="2" t="s">
        <v>827</v>
      </c>
      <c r="C1025" s="1">
        <v>2</v>
      </c>
      <c r="D1025" s="1">
        <v>2</v>
      </c>
      <c r="E1025" s="36">
        <v>1050.17</v>
      </c>
      <c r="F1025" s="2">
        <v>2.6</v>
      </c>
      <c r="G1025" s="2">
        <v>0.25</v>
      </c>
      <c r="H1025" s="2">
        <v>0.26</v>
      </c>
      <c r="I1025" s="36">
        <v>1000.62</v>
      </c>
    </row>
    <row r="1026" spans="2:9">
      <c r="B1026" s="2" t="s">
        <v>828</v>
      </c>
      <c r="C1026" s="1">
        <v>2</v>
      </c>
      <c r="D1026" s="1">
        <v>2</v>
      </c>
      <c r="E1026" s="36">
        <v>1047.57</v>
      </c>
      <c r="F1026" s="2">
        <v>7.27</v>
      </c>
      <c r="G1026" s="2">
        <v>0.7</v>
      </c>
      <c r="H1026" s="2">
        <v>0.7</v>
      </c>
      <c r="I1026" s="36">
        <v>1000.65</v>
      </c>
    </row>
    <row r="1027" spans="2:9">
      <c r="B1027" s="2" t="s">
        <v>829</v>
      </c>
      <c r="C1027" s="1">
        <v>2</v>
      </c>
      <c r="D1027" s="1">
        <v>2</v>
      </c>
      <c r="E1027" s="36">
        <v>1040.3</v>
      </c>
      <c r="F1027" s="2">
        <v>-2.85</v>
      </c>
      <c r="G1027" s="2">
        <v>-0.27</v>
      </c>
      <c r="H1027" s="2">
        <v>-0.65</v>
      </c>
      <c r="I1027" s="36">
        <v>1000.83</v>
      </c>
    </row>
    <row r="1028" spans="2:9">
      <c r="B1028" s="2" t="s">
        <v>830</v>
      </c>
      <c r="C1028" s="1">
        <v>2</v>
      </c>
      <c r="D1028" s="1">
        <v>2</v>
      </c>
      <c r="E1028" s="36">
        <v>1043.1500000000001</v>
      </c>
      <c r="F1028" s="2">
        <v>-21.09</v>
      </c>
      <c r="G1028" s="2">
        <v>-1.98</v>
      </c>
      <c r="H1028" s="2">
        <v>-2.59</v>
      </c>
      <c r="I1028" s="36">
        <v>1000.86</v>
      </c>
    </row>
    <row r="1029" spans="2:9">
      <c r="B1029" s="2" t="s">
        <v>831</v>
      </c>
      <c r="C1029" s="1">
        <v>2</v>
      </c>
      <c r="D1029" s="1">
        <v>2</v>
      </c>
      <c r="E1029" s="36">
        <v>1064.24</v>
      </c>
      <c r="F1029" s="2">
        <v>-0.56999999999999995</v>
      </c>
      <c r="G1029" s="2">
        <v>-0.05</v>
      </c>
      <c r="H1029" s="2">
        <v>-0.39</v>
      </c>
      <c r="I1029" s="36">
        <v>1000.88</v>
      </c>
    </row>
    <row r="1030" spans="2:9">
      <c r="B1030" s="2" t="s">
        <v>832</v>
      </c>
      <c r="C1030" s="1">
        <v>2</v>
      </c>
      <c r="D1030" s="1">
        <v>2</v>
      </c>
      <c r="E1030" s="36">
        <v>1064.81</v>
      </c>
      <c r="F1030" s="2">
        <v>5.68</v>
      </c>
      <c r="G1030" s="2">
        <v>0.54</v>
      </c>
      <c r="H1030" s="2">
        <v>1.26</v>
      </c>
      <c r="I1030" s="36">
        <v>1000.91</v>
      </c>
    </row>
    <row r="1031" spans="2:9">
      <c r="B1031" s="2" t="s">
        <v>833</v>
      </c>
      <c r="C1031" s="1">
        <v>2</v>
      </c>
      <c r="D1031" s="1">
        <v>2</v>
      </c>
      <c r="E1031" s="36">
        <v>1059.1300000000001</v>
      </c>
      <c r="F1031" s="2">
        <v>-5.51</v>
      </c>
      <c r="G1031" s="2">
        <v>-0.52</v>
      </c>
      <c r="H1031" s="2">
        <v>-0.71</v>
      </c>
      <c r="I1031" s="36">
        <v>1000.94</v>
      </c>
    </row>
    <row r="1032" spans="2:9">
      <c r="B1032" s="2" t="s">
        <v>834</v>
      </c>
      <c r="C1032" s="1">
        <v>2</v>
      </c>
      <c r="D1032" s="1">
        <v>2</v>
      </c>
      <c r="E1032" s="36">
        <v>1064.6400000000001</v>
      </c>
      <c r="F1032" s="2">
        <v>2.35</v>
      </c>
      <c r="G1032" s="2">
        <v>0.22</v>
      </c>
      <c r="H1032" s="2">
        <v>0.97</v>
      </c>
      <c r="I1032" s="36">
        <v>1001.02</v>
      </c>
    </row>
    <row r="1033" spans="2:9">
      <c r="B1033" s="2" t="s">
        <v>835</v>
      </c>
      <c r="C1033" s="1">
        <v>2</v>
      </c>
      <c r="D1033" s="1">
        <v>2</v>
      </c>
      <c r="E1033" s="36">
        <v>1062.29</v>
      </c>
      <c r="F1033" s="2">
        <v>-0.52</v>
      </c>
      <c r="G1033" s="2">
        <v>-0.05</v>
      </c>
      <c r="H1033" s="2">
        <v>0.39</v>
      </c>
      <c r="I1033" s="36">
        <v>1001.05</v>
      </c>
    </row>
    <row r="1034" spans="2:9">
      <c r="B1034" s="2" t="s">
        <v>836</v>
      </c>
      <c r="C1034" s="1">
        <v>2</v>
      </c>
      <c r="D1034" s="1">
        <v>2</v>
      </c>
      <c r="E1034" s="36">
        <v>1062.81</v>
      </c>
      <c r="F1034" s="2">
        <v>2.36</v>
      </c>
      <c r="G1034" s="2">
        <v>0.22</v>
      </c>
      <c r="H1034" s="2">
        <v>-1.03</v>
      </c>
      <c r="I1034" s="36">
        <v>1001.08</v>
      </c>
    </row>
    <row r="1035" spans="2:9">
      <c r="B1035" s="2" t="s">
        <v>837</v>
      </c>
      <c r="C1035" s="1">
        <v>2</v>
      </c>
      <c r="D1035" s="1">
        <v>2</v>
      </c>
      <c r="E1035" s="36">
        <v>1060.45</v>
      </c>
      <c r="F1035" s="2">
        <v>10.66</v>
      </c>
      <c r="G1035" s="2">
        <v>1.02</v>
      </c>
      <c r="H1035" s="2">
        <v>1.83</v>
      </c>
      <c r="I1035" s="36">
        <v>1001</v>
      </c>
    </row>
    <row r="1036" spans="2:9">
      <c r="B1036" s="2" t="s">
        <v>838</v>
      </c>
      <c r="C1036" s="1">
        <v>2</v>
      </c>
      <c r="D1036" s="1">
        <v>2</v>
      </c>
      <c r="E1036" s="36">
        <v>1049.79</v>
      </c>
      <c r="F1036" s="2">
        <v>13.57</v>
      </c>
      <c r="G1036" s="2">
        <v>1.31</v>
      </c>
      <c r="H1036" s="2">
        <v>2.39</v>
      </c>
      <c r="I1036" s="36">
        <v>1001.03</v>
      </c>
    </row>
    <row r="1037" spans="2:9">
      <c r="B1037" s="2" t="s">
        <v>839</v>
      </c>
      <c r="C1037" s="1">
        <v>2</v>
      </c>
      <c r="D1037" s="1">
        <v>2</v>
      </c>
      <c r="E1037" s="36">
        <v>1036.22</v>
      </c>
      <c r="F1037" s="2">
        <v>4.9800000000000004</v>
      </c>
      <c r="G1037" s="2">
        <v>0.48</v>
      </c>
      <c r="H1037" s="2">
        <v>0.56999999999999995</v>
      </c>
      <c r="I1037" s="36">
        <v>1001.12</v>
      </c>
    </row>
    <row r="1038" spans="2:9">
      <c r="B1038" s="2" t="s">
        <v>840</v>
      </c>
      <c r="C1038" s="1">
        <v>2</v>
      </c>
      <c r="D1038" s="1">
        <v>2</v>
      </c>
      <c r="E1038" s="36">
        <v>1031.24</v>
      </c>
      <c r="F1038" s="2">
        <v>1.34</v>
      </c>
      <c r="G1038" s="2">
        <v>0.13</v>
      </c>
      <c r="H1038" s="2">
        <v>-0.79</v>
      </c>
      <c r="I1038" s="36">
        <v>1001.15</v>
      </c>
    </row>
    <row r="1039" spans="2:9">
      <c r="B1039" s="2" t="s">
        <v>841</v>
      </c>
      <c r="C1039" s="1">
        <v>2</v>
      </c>
      <c r="D1039" s="1">
        <v>2</v>
      </c>
      <c r="E1039" s="36">
        <v>1029.9000000000001</v>
      </c>
      <c r="F1039" s="2">
        <v>-7.39</v>
      </c>
      <c r="G1039" s="2">
        <v>-0.71</v>
      </c>
      <c r="H1039" s="2">
        <v>-0.72</v>
      </c>
      <c r="I1039" s="36">
        <v>1001.17</v>
      </c>
    </row>
    <row r="1040" spans="2:9">
      <c r="B1040" s="2" t="s">
        <v>842</v>
      </c>
      <c r="C1040" s="1">
        <v>2</v>
      </c>
      <c r="D1040" s="1">
        <v>2</v>
      </c>
      <c r="E1040" s="36">
        <v>1037.29</v>
      </c>
      <c r="F1040" s="2">
        <v>-0.27</v>
      </c>
      <c r="G1040" s="2">
        <v>-0.03</v>
      </c>
      <c r="H1040" s="2">
        <v>1.06</v>
      </c>
      <c r="I1040" s="36">
        <v>1001.2</v>
      </c>
    </row>
    <row r="1041" spans="2:9">
      <c r="B1041" s="2" t="s">
        <v>843</v>
      </c>
      <c r="C1041" s="1">
        <v>2</v>
      </c>
      <c r="D1041" s="1">
        <v>2</v>
      </c>
      <c r="E1041" s="36">
        <v>1037.56</v>
      </c>
      <c r="F1041" s="2">
        <v>-2.1</v>
      </c>
      <c r="G1041" s="2">
        <v>-0.2</v>
      </c>
      <c r="H1041" s="2">
        <v>-0.43</v>
      </c>
      <c r="I1041" s="36">
        <v>1001.22</v>
      </c>
    </row>
    <row r="1042" spans="2:9">
      <c r="B1042" s="2" t="s">
        <v>844</v>
      </c>
      <c r="C1042" s="1">
        <v>2</v>
      </c>
      <c r="D1042" s="1">
        <v>2</v>
      </c>
      <c r="E1042" s="36">
        <v>1039.6600000000001</v>
      </c>
      <c r="F1042" s="2">
        <v>10.64</v>
      </c>
      <c r="G1042" s="2">
        <v>1.03</v>
      </c>
      <c r="H1042" s="2">
        <v>0.97</v>
      </c>
      <c r="I1042" s="36">
        <v>1001.3</v>
      </c>
    </row>
    <row r="1043" spans="2:9">
      <c r="B1043" s="2" t="s">
        <v>845</v>
      </c>
      <c r="C1043" s="1">
        <v>2</v>
      </c>
      <c r="D1043" s="1">
        <v>2</v>
      </c>
      <c r="E1043" s="36">
        <v>1029.02</v>
      </c>
      <c r="F1043" s="2">
        <v>13.77</v>
      </c>
      <c r="G1043" s="2">
        <v>1.36</v>
      </c>
      <c r="H1043" s="2">
        <v>1.89</v>
      </c>
      <c r="I1043" s="36">
        <v>1001.32</v>
      </c>
    </row>
    <row r="1044" spans="2:9">
      <c r="B1044" s="2" t="s">
        <v>846</v>
      </c>
      <c r="C1044" s="1">
        <v>2</v>
      </c>
      <c r="D1044" s="1">
        <v>2</v>
      </c>
      <c r="E1044" s="36">
        <v>1015.25</v>
      </c>
      <c r="F1044" s="2">
        <v>-0.38</v>
      </c>
      <c r="G1044" s="2">
        <v>-0.04</v>
      </c>
      <c r="H1044" s="2">
        <v>0.02</v>
      </c>
      <c r="I1044" s="36">
        <v>1001.34</v>
      </c>
    </row>
    <row r="1045" spans="2:9">
      <c r="B1045" s="2" t="s">
        <v>847</v>
      </c>
      <c r="C1045" s="1">
        <v>2</v>
      </c>
      <c r="D1045" s="1">
        <v>2</v>
      </c>
      <c r="E1045" s="36">
        <v>1015.63</v>
      </c>
      <c r="F1045" s="2">
        <v>-2.38</v>
      </c>
      <c r="G1045" s="2">
        <v>-0.23</v>
      </c>
      <c r="H1045" s="2">
        <v>-0.15</v>
      </c>
      <c r="I1045" s="36">
        <v>1001.37</v>
      </c>
    </row>
    <row r="1046" spans="2:9">
      <c r="B1046" s="2" t="s">
        <v>848</v>
      </c>
      <c r="C1046" s="1">
        <v>2</v>
      </c>
      <c r="D1046" s="1">
        <v>2</v>
      </c>
      <c r="E1046" s="36">
        <v>1018.01</v>
      </c>
      <c r="F1046" s="2">
        <v>-0.18</v>
      </c>
      <c r="G1046" s="2">
        <v>-0.02</v>
      </c>
      <c r="H1046" s="2">
        <v>0.09</v>
      </c>
      <c r="I1046" s="36">
        <v>1001.39</v>
      </c>
    </row>
    <row r="1047" spans="2:9">
      <c r="B1047" s="2" t="s">
        <v>849</v>
      </c>
      <c r="C1047" s="1">
        <v>2</v>
      </c>
      <c r="D1047" s="1">
        <v>2</v>
      </c>
      <c r="E1047" s="36">
        <v>1018.19</v>
      </c>
      <c r="F1047" s="2">
        <v>2.8</v>
      </c>
      <c r="G1047" s="2">
        <v>0.28000000000000003</v>
      </c>
      <c r="H1047" s="2">
        <v>0.02</v>
      </c>
      <c r="I1047" s="36">
        <v>1001.47</v>
      </c>
    </row>
    <row r="1048" spans="2:9">
      <c r="B1048" s="2" t="s">
        <v>850</v>
      </c>
      <c r="C1048" s="1">
        <v>2</v>
      </c>
      <c r="D1048" s="1">
        <v>2</v>
      </c>
      <c r="E1048" s="36">
        <v>1015.39</v>
      </c>
      <c r="F1048" s="2">
        <v>8.65</v>
      </c>
      <c r="G1048" s="2">
        <v>0.86</v>
      </c>
      <c r="H1048" s="2">
        <v>1.22</v>
      </c>
      <c r="I1048" s="36">
        <v>1001.5</v>
      </c>
    </row>
    <row r="1049" spans="2:9">
      <c r="B1049" s="2" t="s">
        <v>851</v>
      </c>
      <c r="C1049" s="1">
        <v>2</v>
      </c>
      <c r="D1049" s="1">
        <v>2</v>
      </c>
      <c r="E1049" s="36">
        <v>1006.74</v>
      </c>
      <c r="F1049" s="2">
        <v>5.07</v>
      </c>
      <c r="G1049" s="2">
        <v>0.51</v>
      </c>
      <c r="H1049" s="2">
        <v>0.23</v>
      </c>
      <c r="I1049" s="36">
        <v>1001.52</v>
      </c>
    </row>
    <row r="1050" spans="2:9">
      <c r="B1050" s="2" t="s">
        <v>852</v>
      </c>
      <c r="C1050" s="1">
        <v>2</v>
      </c>
      <c r="D1050" s="1">
        <v>2</v>
      </c>
      <c r="E1050" s="36">
        <v>1001.67</v>
      </c>
      <c r="F1050" s="2">
        <v>-0.08</v>
      </c>
      <c r="G1050" s="2">
        <v>-0.01</v>
      </c>
      <c r="H1050" s="2">
        <v>-0.27</v>
      </c>
      <c r="I1050" s="36">
        <v>1001.56</v>
      </c>
    </row>
    <row r="1051" spans="2:9">
      <c r="B1051" s="2" t="s">
        <v>853</v>
      </c>
      <c r="C1051" s="1">
        <v>2</v>
      </c>
      <c r="D1051" s="1">
        <v>2</v>
      </c>
      <c r="E1051" s="36">
        <v>1001.75</v>
      </c>
      <c r="F1051" s="2">
        <v>-0.49</v>
      </c>
      <c r="G1051" s="2">
        <v>-0.05</v>
      </c>
      <c r="H1051" s="2">
        <v>0.04</v>
      </c>
      <c r="I1051" s="36">
        <v>1001.59</v>
      </c>
    </row>
    <row r="1052" spans="2:9">
      <c r="B1052" s="2" t="s">
        <v>854</v>
      </c>
      <c r="C1052" s="1">
        <v>2</v>
      </c>
      <c r="D1052" s="1">
        <v>2</v>
      </c>
      <c r="E1052" s="36">
        <v>1002.24</v>
      </c>
      <c r="F1052" s="2">
        <v>12.8</v>
      </c>
      <c r="G1052" s="2">
        <v>1.29</v>
      </c>
      <c r="H1052" s="2">
        <v>1.73</v>
      </c>
      <c r="I1052" s="36">
        <v>1001.7</v>
      </c>
    </row>
    <row r="1053" spans="2:9">
      <c r="B1053" s="2" t="s">
        <v>855</v>
      </c>
      <c r="C1053" s="1">
        <v>2</v>
      </c>
      <c r="D1053" s="1">
        <v>2</v>
      </c>
      <c r="E1053" s="36">
        <v>989.44</v>
      </c>
      <c r="F1053" s="2">
        <v>4.75</v>
      </c>
      <c r="G1053" s="2">
        <v>0.48</v>
      </c>
      <c r="H1053" s="2">
        <v>0.36</v>
      </c>
      <c r="I1053" s="36">
        <v>1001.73</v>
      </c>
    </row>
    <row r="1054" spans="2:9">
      <c r="B1054" s="2" t="s">
        <v>856</v>
      </c>
      <c r="C1054" s="1">
        <v>2</v>
      </c>
      <c r="D1054" s="1">
        <v>2</v>
      </c>
      <c r="E1054" s="36">
        <v>984.69</v>
      </c>
      <c r="F1054" s="2">
        <v>-5.87</v>
      </c>
      <c r="G1054" s="2">
        <v>-0.59</v>
      </c>
      <c r="H1054" s="2">
        <v>-0.73</v>
      </c>
      <c r="I1054" s="36">
        <v>1001.76</v>
      </c>
    </row>
    <row r="1055" spans="2:9">
      <c r="B1055" s="2" t="s">
        <v>857</v>
      </c>
      <c r="C1055" s="1">
        <v>2</v>
      </c>
      <c r="D1055" s="1">
        <v>2</v>
      </c>
      <c r="E1055" s="36">
        <v>990.56</v>
      </c>
      <c r="F1055" s="2">
        <v>0.28000000000000003</v>
      </c>
      <c r="G1055" s="2">
        <v>0.03</v>
      </c>
      <c r="H1055" s="2">
        <v>-0.1</v>
      </c>
      <c r="I1055" s="36">
        <v>1001.79</v>
      </c>
    </row>
    <row r="1056" spans="2:9">
      <c r="B1056" s="2" t="s">
        <v>858</v>
      </c>
      <c r="C1056" s="1">
        <v>2</v>
      </c>
      <c r="D1056" s="1">
        <v>2</v>
      </c>
      <c r="E1056" s="36">
        <v>990.28</v>
      </c>
      <c r="F1056" s="2">
        <v>8.1199999999999992</v>
      </c>
      <c r="G1056" s="2">
        <v>0.83</v>
      </c>
      <c r="H1056" s="2">
        <v>1.25</v>
      </c>
      <c r="I1056" s="36">
        <v>1001.83</v>
      </c>
    </row>
    <row r="1057" spans="2:9">
      <c r="B1057" s="2" t="s">
        <v>859</v>
      </c>
      <c r="C1057" s="1">
        <v>2</v>
      </c>
      <c r="D1057" s="1">
        <v>2</v>
      </c>
      <c r="E1057" s="36">
        <v>982.16</v>
      </c>
      <c r="F1057" s="2">
        <v>9.82</v>
      </c>
      <c r="G1057" s="2">
        <v>1.01</v>
      </c>
      <c r="H1057" s="2">
        <v>1.6</v>
      </c>
      <c r="I1057" s="36">
        <v>1001.92</v>
      </c>
    </row>
    <row r="1058" spans="2:9">
      <c r="B1058" s="2" t="s">
        <v>860</v>
      </c>
      <c r="C1058" s="1">
        <v>2</v>
      </c>
      <c r="D1058" s="1">
        <v>2</v>
      </c>
      <c r="E1058" s="36">
        <v>972.34</v>
      </c>
      <c r="F1058" s="2">
        <v>9.0399999999999991</v>
      </c>
      <c r="G1058" s="2">
        <v>0.94</v>
      </c>
      <c r="H1058" s="2">
        <v>0.63</v>
      </c>
      <c r="I1058" s="36">
        <v>1001.95</v>
      </c>
    </row>
    <row r="1059" spans="2:9">
      <c r="B1059" s="2" t="s">
        <v>861</v>
      </c>
      <c r="C1059" s="1">
        <v>2</v>
      </c>
      <c r="D1059" s="1">
        <v>2</v>
      </c>
      <c r="E1059" s="36">
        <v>963.3</v>
      </c>
      <c r="F1059" s="2">
        <v>8.35</v>
      </c>
      <c r="G1059" s="2">
        <v>0.87</v>
      </c>
      <c r="H1059" s="2">
        <v>0.16</v>
      </c>
      <c r="I1059" s="36">
        <v>1001.96</v>
      </c>
    </row>
    <row r="1060" spans="2:9">
      <c r="B1060" s="2" t="s">
        <v>862</v>
      </c>
      <c r="C1060" s="1">
        <v>2</v>
      </c>
      <c r="D1060" s="1">
        <v>2</v>
      </c>
      <c r="E1060" s="36">
        <v>954.95</v>
      </c>
      <c r="F1060" s="2">
        <v>7.57</v>
      </c>
      <c r="G1060" s="2">
        <v>0.8</v>
      </c>
      <c r="H1060" s="2">
        <v>1.48</v>
      </c>
      <c r="I1060" s="36">
        <v>1001.99</v>
      </c>
    </row>
    <row r="1061" spans="2:9">
      <c r="B1061" s="2" t="s">
        <v>863</v>
      </c>
      <c r="C1061" s="1">
        <v>2</v>
      </c>
      <c r="D1061" s="1">
        <v>2</v>
      </c>
      <c r="E1061" s="36">
        <v>947.38</v>
      </c>
      <c r="F1061" s="2">
        <v>-12.75</v>
      </c>
      <c r="G1061" s="2">
        <v>-1.33</v>
      </c>
      <c r="H1061" s="2">
        <v>-1.67</v>
      </c>
      <c r="I1061" s="36">
        <v>1002.02</v>
      </c>
    </row>
    <row r="1062" spans="2:9">
      <c r="B1062" s="2" t="s">
        <v>864</v>
      </c>
      <c r="C1062" s="1">
        <v>2</v>
      </c>
      <c r="D1062" s="1">
        <v>2</v>
      </c>
      <c r="E1062" s="36">
        <v>960.13</v>
      </c>
      <c r="F1062" s="2">
        <v>18.850000000000001</v>
      </c>
      <c r="G1062" s="2">
        <v>2</v>
      </c>
      <c r="H1062" s="2">
        <v>1.24</v>
      </c>
      <c r="I1062" s="36">
        <v>1002.1</v>
      </c>
    </row>
    <row r="1063" spans="2:9">
      <c r="B1063" s="2" t="s">
        <v>865</v>
      </c>
      <c r="C1063" s="1">
        <v>2</v>
      </c>
      <c r="D1063" s="1">
        <v>2</v>
      </c>
      <c r="E1063" s="36">
        <v>941.28</v>
      </c>
      <c r="F1063" s="2">
        <v>-0.11</v>
      </c>
      <c r="G1063" s="2">
        <v>-0.01</v>
      </c>
      <c r="H1063" s="2">
        <v>0.61</v>
      </c>
      <c r="I1063" s="36">
        <v>1002.13</v>
      </c>
    </row>
    <row r="1064" spans="2:9">
      <c r="B1064" s="2" t="s">
        <v>866</v>
      </c>
      <c r="C1064" s="1">
        <v>2</v>
      </c>
      <c r="D1064" s="1">
        <v>2</v>
      </c>
      <c r="E1064" s="36">
        <v>941.39</v>
      </c>
      <c r="F1064" s="2">
        <v>4.1100000000000003</v>
      </c>
      <c r="G1064" s="2">
        <v>0.44</v>
      </c>
      <c r="H1064" s="2">
        <v>1.28</v>
      </c>
      <c r="I1064" s="36">
        <v>1002.11</v>
      </c>
    </row>
    <row r="1065" spans="2:9">
      <c r="B1065" s="2" t="s">
        <v>867</v>
      </c>
      <c r="C1065" s="1">
        <v>2</v>
      </c>
      <c r="D1065" s="1">
        <v>2</v>
      </c>
      <c r="E1065" s="36">
        <v>937.28</v>
      </c>
      <c r="F1065" s="2">
        <v>-13.12</v>
      </c>
      <c r="G1065" s="2">
        <v>-1.38</v>
      </c>
      <c r="H1065" s="2">
        <v>-1.94</v>
      </c>
      <c r="I1065" s="36">
        <v>1002.14</v>
      </c>
    </row>
    <row r="1066" spans="2:9">
      <c r="B1066" s="2" t="s">
        <v>868</v>
      </c>
      <c r="C1066" s="1">
        <v>2</v>
      </c>
      <c r="D1066" s="1">
        <v>2</v>
      </c>
      <c r="E1066" s="36">
        <v>950.4</v>
      </c>
      <c r="F1066" s="2">
        <v>8.06</v>
      </c>
      <c r="G1066" s="2">
        <v>0.86</v>
      </c>
      <c r="H1066" s="2">
        <v>0.47</v>
      </c>
      <c r="I1066" s="36">
        <v>1002.17</v>
      </c>
    </row>
    <row r="1067" spans="2:9">
      <c r="B1067" s="2" t="s">
        <v>869</v>
      </c>
      <c r="C1067" s="1">
        <v>2</v>
      </c>
      <c r="D1067" s="1">
        <v>2</v>
      </c>
      <c r="E1067" s="36">
        <v>942.34</v>
      </c>
      <c r="F1067" s="2">
        <v>-16</v>
      </c>
      <c r="G1067" s="2">
        <v>-1.67</v>
      </c>
      <c r="H1067" s="2">
        <v>-1.93</v>
      </c>
      <c r="I1067" s="36">
        <v>1002.24</v>
      </c>
    </row>
    <row r="1068" spans="2:9">
      <c r="B1068" s="2" t="s">
        <v>870</v>
      </c>
      <c r="C1068" s="1">
        <v>2</v>
      </c>
      <c r="D1068" s="1">
        <v>2</v>
      </c>
      <c r="E1068" s="36">
        <v>958.34</v>
      </c>
      <c r="F1068" s="2">
        <v>8.1199999999999992</v>
      </c>
      <c r="G1068" s="2">
        <v>0.85</v>
      </c>
      <c r="H1068" s="2">
        <v>1.01</v>
      </c>
      <c r="I1068" s="36">
        <v>1002.27</v>
      </c>
    </row>
    <row r="1069" spans="2:9">
      <c r="B1069" s="2" t="s">
        <v>871</v>
      </c>
      <c r="C1069" s="1">
        <v>2</v>
      </c>
      <c r="D1069" s="1">
        <v>2</v>
      </c>
      <c r="E1069" s="36">
        <v>950.22</v>
      </c>
      <c r="F1069" s="2">
        <v>2.06</v>
      </c>
      <c r="G1069" s="2">
        <v>0.22</v>
      </c>
      <c r="H1069" s="2">
        <v>0.74</v>
      </c>
      <c r="I1069" s="36">
        <v>1002.3</v>
      </c>
    </row>
    <row r="1070" spans="2:9">
      <c r="B1070" s="2" t="s">
        <v>872</v>
      </c>
      <c r="C1070" s="1">
        <v>2</v>
      </c>
      <c r="D1070" s="1">
        <v>2</v>
      </c>
      <c r="E1070" s="36">
        <v>948.16</v>
      </c>
      <c r="F1070" s="2">
        <v>-7.44</v>
      </c>
      <c r="G1070" s="2">
        <v>-0.78</v>
      </c>
      <c r="H1070" s="2">
        <v>7.0000000000000007E-2</v>
      </c>
      <c r="I1070" s="36">
        <v>1002.33</v>
      </c>
    </row>
    <row r="1071" spans="2:9">
      <c r="B1071" s="2" t="s">
        <v>873</v>
      </c>
      <c r="C1071" s="1">
        <v>2</v>
      </c>
      <c r="D1071" s="1">
        <v>2</v>
      </c>
      <c r="E1071" s="36">
        <v>955.6</v>
      </c>
      <c r="F1071" s="2">
        <v>0.43</v>
      </c>
      <c r="G1071" s="2">
        <v>0.05</v>
      </c>
      <c r="H1071" s="2">
        <v>-0.98</v>
      </c>
      <c r="I1071" s="36">
        <v>1002.29</v>
      </c>
    </row>
    <row r="1072" spans="2:9">
      <c r="B1072" s="2" t="s">
        <v>874</v>
      </c>
      <c r="C1072" s="1">
        <v>2</v>
      </c>
      <c r="D1072" s="1">
        <v>2</v>
      </c>
      <c r="E1072" s="36">
        <v>955.17</v>
      </c>
      <c r="F1072" s="2">
        <v>-13.6</v>
      </c>
      <c r="G1072" s="2">
        <v>-1.4</v>
      </c>
      <c r="H1072" s="2">
        <v>-1.26</v>
      </c>
      <c r="I1072" s="36">
        <v>1002.38</v>
      </c>
    </row>
    <row r="1073" spans="2:9">
      <c r="B1073" s="2" t="s">
        <v>875</v>
      </c>
      <c r="C1073" s="1">
        <v>2</v>
      </c>
      <c r="D1073" s="1">
        <v>2</v>
      </c>
      <c r="E1073" s="36">
        <v>968.77</v>
      </c>
      <c r="F1073" s="2">
        <v>12.3</v>
      </c>
      <c r="G1073" s="2">
        <v>1.29</v>
      </c>
      <c r="H1073" s="2">
        <v>2.0499999999999998</v>
      </c>
      <c r="I1073" s="36">
        <v>1002.4</v>
      </c>
    </row>
    <row r="1074" spans="2:9">
      <c r="B1074" s="2" t="s">
        <v>876</v>
      </c>
      <c r="C1074" s="1">
        <v>2</v>
      </c>
      <c r="D1074" s="1">
        <v>2</v>
      </c>
      <c r="E1074" s="36">
        <v>956.47</v>
      </c>
      <c r="F1074" s="2">
        <v>-11.56</v>
      </c>
      <c r="G1074" s="2">
        <v>-1.19</v>
      </c>
      <c r="H1074" s="2">
        <v>-2</v>
      </c>
      <c r="I1074" s="36">
        <v>1002.43</v>
      </c>
    </row>
    <row r="1075" spans="2:9">
      <c r="B1075" s="2" t="s">
        <v>877</v>
      </c>
      <c r="C1075" s="1">
        <v>2</v>
      </c>
      <c r="D1075" s="1">
        <v>2</v>
      </c>
      <c r="E1075" s="36">
        <v>968.03</v>
      </c>
      <c r="F1075" s="2">
        <v>11.91</v>
      </c>
      <c r="G1075" s="2">
        <v>1.25</v>
      </c>
      <c r="H1075" s="2">
        <v>1.75</v>
      </c>
      <c r="I1075" s="36">
        <v>1002.46</v>
      </c>
    </row>
    <row r="1076" spans="2:9">
      <c r="B1076" s="2" t="s">
        <v>878</v>
      </c>
      <c r="C1076" s="1">
        <v>2</v>
      </c>
      <c r="D1076" s="1">
        <v>2</v>
      </c>
      <c r="E1076" s="36">
        <v>956.12</v>
      </c>
      <c r="F1076" s="2">
        <v>11.37</v>
      </c>
      <c r="G1076" s="2">
        <v>1.2</v>
      </c>
      <c r="H1076" s="2">
        <v>0.73</v>
      </c>
      <c r="I1076" s="36">
        <v>1000.81</v>
      </c>
    </row>
    <row r="1077" spans="2:9">
      <c r="B1077" s="2" t="s">
        <v>879</v>
      </c>
      <c r="C1077" s="1">
        <v>2</v>
      </c>
      <c r="D1077" s="1">
        <v>2</v>
      </c>
      <c r="E1077" s="36">
        <v>944.75</v>
      </c>
      <c r="F1077" s="2">
        <v>-2.67</v>
      </c>
      <c r="G1077" s="2">
        <v>-0.28000000000000003</v>
      </c>
      <c r="H1077" s="2">
        <v>0.18</v>
      </c>
      <c r="I1077" s="36">
        <v>1000.88</v>
      </c>
    </row>
    <row r="1078" spans="2:9">
      <c r="B1078" s="2" t="s">
        <v>880</v>
      </c>
      <c r="C1078" s="1">
        <v>2</v>
      </c>
      <c r="D1078" s="1">
        <v>2</v>
      </c>
      <c r="E1078" s="36">
        <v>947.42</v>
      </c>
      <c r="F1078" s="2">
        <v>-19.71</v>
      </c>
      <c r="G1078" s="2">
        <v>-2.04</v>
      </c>
      <c r="H1078" s="2">
        <v>-1.77</v>
      </c>
      <c r="I1078" s="36">
        <v>1000.91</v>
      </c>
    </row>
    <row r="1079" spans="2:9">
      <c r="B1079" s="2" t="s">
        <v>881</v>
      </c>
      <c r="C1079" s="1">
        <v>2</v>
      </c>
      <c r="D1079" s="1">
        <v>2</v>
      </c>
      <c r="E1079" s="36">
        <v>967.13</v>
      </c>
      <c r="F1079" s="2">
        <v>8.2200000000000006</v>
      </c>
      <c r="G1079" s="2">
        <v>0.86</v>
      </c>
      <c r="H1079" s="2">
        <v>0.33</v>
      </c>
      <c r="I1079" s="36">
        <v>1000.93</v>
      </c>
    </row>
    <row r="1080" spans="2:9">
      <c r="B1080" s="2" t="s">
        <v>882</v>
      </c>
      <c r="C1080" s="1">
        <v>2</v>
      </c>
      <c r="D1080" s="1">
        <v>2</v>
      </c>
      <c r="E1080" s="36">
        <v>958.91</v>
      </c>
      <c r="F1080" s="2">
        <v>-4.6900000000000004</v>
      </c>
      <c r="G1080" s="2">
        <v>-0.49</v>
      </c>
      <c r="H1080" s="2">
        <v>0.4</v>
      </c>
      <c r="I1080" s="36">
        <v>1000.96</v>
      </c>
    </row>
    <row r="1081" spans="2:9">
      <c r="B1081" s="2" t="s">
        <v>883</v>
      </c>
      <c r="C1081" s="1">
        <v>2</v>
      </c>
      <c r="D1081" s="1">
        <v>2</v>
      </c>
      <c r="E1081" s="36">
        <v>963.6</v>
      </c>
      <c r="F1081" s="2">
        <v>8.85</v>
      </c>
      <c r="G1081" s="2">
        <v>0.93</v>
      </c>
      <c r="H1081" s="2">
        <v>1.05</v>
      </c>
      <c r="I1081" s="36">
        <v>1000.98</v>
      </c>
    </row>
    <row r="1082" spans="2:9">
      <c r="B1082" s="2" t="s">
        <v>884</v>
      </c>
      <c r="C1082" s="1">
        <v>2</v>
      </c>
      <c r="D1082" s="1">
        <v>2</v>
      </c>
      <c r="E1082" s="36">
        <v>954.75</v>
      </c>
      <c r="F1082" s="2">
        <v>-13.42</v>
      </c>
      <c r="G1082" s="2">
        <v>-1.39</v>
      </c>
      <c r="H1082" s="2">
        <v>-2.6</v>
      </c>
      <c r="I1082" s="36">
        <v>1001.07</v>
      </c>
    </row>
    <row r="1083" spans="2:9">
      <c r="B1083" s="2" t="s">
        <v>885</v>
      </c>
      <c r="C1083" s="1">
        <v>2</v>
      </c>
      <c r="D1083" s="1">
        <v>2</v>
      </c>
      <c r="E1083" s="36">
        <v>968.17</v>
      </c>
      <c r="F1083" s="2">
        <v>-3.77</v>
      </c>
      <c r="G1083" s="2">
        <v>-0.39</v>
      </c>
      <c r="H1083" s="2">
        <v>0.32</v>
      </c>
      <c r="I1083" s="36">
        <v>1001.09</v>
      </c>
    </row>
    <row r="1084" spans="2:9">
      <c r="B1084" s="2" t="s">
        <v>886</v>
      </c>
      <c r="C1084" s="1">
        <v>2</v>
      </c>
      <c r="D1084" s="1">
        <v>2</v>
      </c>
      <c r="E1084" s="36">
        <v>971.94</v>
      </c>
      <c r="F1084" s="2">
        <v>-1.62</v>
      </c>
      <c r="G1084" s="2">
        <v>-0.17</v>
      </c>
      <c r="H1084" s="2">
        <v>0.49</v>
      </c>
      <c r="I1084" s="36">
        <v>1001.12</v>
      </c>
    </row>
    <row r="1085" spans="2:9">
      <c r="B1085" s="2" t="s">
        <v>887</v>
      </c>
      <c r="C1085" s="1">
        <v>2</v>
      </c>
      <c r="D1085" s="1">
        <v>2</v>
      </c>
      <c r="E1085" s="36">
        <v>973.56</v>
      </c>
      <c r="F1085" s="2">
        <v>2.61</v>
      </c>
      <c r="G1085" s="2">
        <v>0.27</v>
      </c>
      <c r="H1085" s="2">
        <v>0.37</v>
      </c>
      <c r="I1085" s="36">
        <v>1001.14</v>
      </c>
    </row>
    <row r="1086" spans="2:9">
      <c r="B1086" s="2" t="s">
        <v>888</v>
      </c>
      <c r="C1086" s="1">
        <v>2</v>
      </c>
      <c r="D1086" s="1">
        <v>2</v>
      </c>
      <c r="E1086" s="36">
        <v>970.95</v>
      </c>
      <c r="F1086" s="2">
        <v>-19.36</v>
      </c>
      <c r="G1086" s="2">
        <v>-1.95</v>
      </c>
      <c r="H1086" s="2">
        <v>-2.71</v>
      </c>
      <c r="I1086" s="36">
        <v>1001.17</v>
      </c>
    </row>
    <row r="1087" spans="2:9">
      <c r="B1087" s="2" t="s">
        <v>889</v>
      </c>
      <c r="C1087" s="1">
        <v>2</v>
      </c>
      <c r="D1087" s="1">
        <v>2</v>
      </c>
      <c r="E1087" s="36">
        <v>990.31</v>
      </c>
      <c r="F1087" s="2">
        <v>-7.91</v>
      </c>
      <c r="G1087" s="2">
        <v>-0.79</v>
      </c>
      <c r="H1087" s="2">
        <v>-1</v>
      </c>
      <c r="I1087" s="36">
        <v>1001.25</v>
      </c>
    </row>
    <row r="1088" spans="2:9">
      <c r="B1088" s="2" t="s">
        <v>890</v>
      </c>
      <c r="C1088" s="1">
        <v>2</v>
      </c>
      <c r="D1088" s="1">
        <v>2</v>
      </c>
      <c r="E1088" s="36">
        <v>998.22</v>
      </c>
      <c r="F1088" s="2">
        <v>14.49</v>
      </c>
      <c r="G1088" s="2">
        <v>1.47</v>
      </c>
      <c r="H1088" s="2">
        <v>0.38</v>
      </c>
      <c r="I1088" s="36">
        <v>1001.28</v>
      </c>
    </row>
    <row r="1089" spans="2:9">
      <c r="B1089" s="2" t="s">
        <v>891</v>
      </c>
      <c r="C1089" s="1">
        <v>2</v>
      </c>
      <c r="D1089" s="1">
        <v>2</v>
      </c>
      <c r="E1089" s="36">
        <v>983.73</v>
      </c>
      <c r="F1089" s="2">
        <v>8.6199999999999992</v>
      </c>
      <c r="G1089" s="2">
        <v>0.88</v>
      </c>
      <c r="H1089" s="2">
        <v>0.91</v>
      </c>
      <c r="I1089" s="36">
        <v>1001.31</v>
      </c>
    </row>
    <row r="1090" spans="2:9">
      <c r="B1090" s="2" t="s">
        <v>892</v>
      </c>
      <c r="C1090" s="1">
        <v>2</v>
      </c>
      <c r="D1090" s="1">
        <v>2</v>
      </c>
      <c r="E1090" s="36">
        <v>975.11</v>
      </c>
      <c r="F1090" s="2">
        <v>-7.93</v>
      </c>
      <c r="G1090" s="2">
        <v>-0.81</v>
      </c>
      <c r="H1090" s="2">
        <v>-1.48</v>
      </c>
      <c r="I1090" s="36">
        <v>999.34</v>
      </c>
    </row>
    <row r="1091" spans="2:9">
      <c r="B1091" s="2" t="s">
        <v>893</v>
      </c>
      <c r="C1091" s="1">
        <v>2</v>
      </c>
      <c r="D1091" s="1">
        <v>2</v>
      </c>
      <c r="E1091" s="36">
        <v>983.04</v>
      </c>
      <c r="F1091" s="2">
        <v>17.34</v>
      </c>
      <c r="G1091" s="2">
        <v>1.8</v>
      </c>
      <c r="H1091" s="2">
        <v>2.2200000000000002</v>
      </c>
      <c r="I1091" s="36">
        <v>999.35</v>
      </c>
    </row>
    <row r="1092" spans="2:9">
      <c r="B1092" s="2" t="s">
        <v>894</v>
      </c>
      <c r="C1092" s="1">
        <v>2</v>
      </c>
      <c r="D1092" s="1">
        <v>2</v>
      </c>
      <c r="E1092" s="36">
        <v>965.7</v>
      </c>
      <c r="F1092" s="2">
        <v>20.56</v>
      </c>
      <c r="G1092" s="2">
        <v>2.1800000000000002</v>
      </c>
      <c r="H1092" s="2">
        <v>3.23</v>
      </c>
      <c r="I1092" s="36">
        <v>999.39</v>
      </c>
    </row>
    <row r="1093" spans="2:9">
      <c r="B1093" s="2" t="s">
        <v>895</v>
      </c>
      <c r="C1093" s="1">
        <v>2</v>
      </c>
      <c r="D1093" s="1">
        <v>2</v>
      </c>
      <c r="E1093" s="36">
        <v>945.14</v>
      </c>
      <c r="F1093" s="2">
        <v>-4.72</v>
      </c>
      <c r="G1093" s="2">
        <v>-0.5</v>
      </c>
      <c r="H1093" s="2">
        <v>-0.82</v>
      </c>
      <c r="I1093" s="36">
        <v>999.41</v>
      </c>
    </row>
    <row r="1094" spans="2:9">
      <c r="B1094" s="2" t="s">
        <v>896</v>
      </c>
      <c r="C1094" s="1">
        <v>2</v>
      </c>
      <c r="D1094" s="1">
        <v>2</v>
      </c>
      <c r="E1094" s="36">
        <v>949.86</v>
      </c>
      <c r="F1094" s="2">
        <v>-2.82</v>
      </c>
      <c r="G1094" s="2">
        <v>-0.3</v>
      </c>
      <c r="H1094" s="2">
        <v>-0.19</v>
      </c>
      <c r="I1094" s="36">
        <v>999.42</v>
      </c>
    </row>
    <row r="1095" spans="2:9">
      <c r="B1095" s="2" t="s">
        <v>897</v>
      </c>
      <c r="C1095" s="1">
        <v>2</v>
      </c>
      <c r="D1095" s="1">
        <v>2</v>
      </c>
      <c r="E1095" s="36">
        <v>952.68</v>
      </c>
      <c r="F1095" s="2">
        <v>3.64</v>
      </c>
      <c r="G1095" s="2">
        <v>0.38</v>
      </c>
      <c r="H1095" s="2">
        <v>0.92</v>
      </c>
      <c r="I1095" s="36">
        <v>999.43</v>
      </c>
    </row>
    <row r="1096" spans="2:9">
      <c r="B1096" s="2" t="s">
        <v>898</v>
      </c>
      <c r="C1096" s="1">
        <v>2</v>
      </c>
      <c r="D1096" s="1">
        <v>2</v>
      </c>
      <c r="E1096" s="36">
        <v>949.04</v>
      </c>
      <c r="F1096" s="2">
        <v>-12.82</v>
      </c>
      <c r="G1096" s="2">
        <v>-1.33</v>
      </c>
      <c r="H1096" s="2">
        <v>-1.91</v>
      </c>
      <c r="I1096" s="36">
        <v>999.43</v>
      </c>
    </row>
    <row r="1097" spans="2:9">
      <c r="B1097" s="2" t="s">
        <v>899</v>
      </c>
      <c r="C1097" s="1">
        <v>2</v>
      </c>
      <c r="D1097" s="1">
        <v>2</v>
      </c>
      <c r="E1097" s="36">
        <v>961.86</v>
      </c>
      <c r="F1097" s="2">
        <v>4.08</v>
      </c>
      <c r="G1097" s="2">
        <v>0.43</v>
      </c>
      <c r="H1097" s="2">
        <v>1.46</v>
      </c>
      <c r="I1097" s="36">
        <v>999.46</v>
      </c>
    </row>
    <row r="1098" spans="2:9">
      <c r="B1098" s="2" t="s">
        <v>900</v>
      </c>
      <c r="C1098" s="1">
        <v>2</v>
      </c>
      <c r="D1098" s="1">
        <v>2</v>
      </c>
      <c r="E1098" s="36">
        <v>957.78</v>
      </c>
      <c r="F1098" s="2">
        <v>-0.96</v>
      </c>
      <c r="G1098" s="2">
        <v>-0.1</v>
      </c>
      <c r="H1098" s="2">
        <v>0.06</v>
      </c>
      <c r="I1098" s="36">
        <v>999.48</v>
      </c>
    </row>
    <row r="1099" spans="2:9">
      <c r="B1099" s="2" t="s">
        <v>901</v>
      </c>
      <c r="C1099" s="1">
        <v>2</v>
      </c>
      <c r="D1099" s="1">
        <v>2</v>
      </c>
      <c r="E1099" s="36">
        <v>958.74</v>
      </c>
      <c r="F1099" s="2">
        <v>10.59</v>
      </c>
      <c r="G1099" s="2">
        <v>1.1200000000000001</v>
      </c>
      <c r="H1099" s="2">
        <v>1.92</v>
      </c>
      <c r="I1099" s="36">
        <v>999.49</v>
      </c>
    </row>
    <row r="1100" spans="2:9">
      <c r="B1100" s="2" t="s">
        <v>902</v>
      </c>
      <c r="C1100" s="1">
        <v>2</v>
      </c>
      <c r="D1100" s="1">
        <v>2</v>
      </c>
      <c r="E1100" s="36">
        <v>948.15</v>
      </c>
      <c r="F1100" s="2">
        <v>-14.3</v>
      </c>
      <c r="G1100" s="2">
        <v>-1.49</v>
      </c>
      <c r="H1100" s="2">
        <v>-1.38</v>
      </c>
      <c r="I1100" s="36">
        <v>999.5</v>
      </c>
    </row>
    <row r="1101" spans="2:9">
      <c r="B1101" s="2" t="s">
        <v>903</v>
      </c>
      <c r="C1101" s="1">
        <v>2</v>
      </c>
      <c r="D1101" s="1">
        <v>2</v>
      </c>
      <c r="E1101" s="36">
        <v>962.45</v>
      </c>
      <c r="F1101" s="2">
        <v>-28.9</v>
      </c>
      <c r="G1101" s="2">
        <v>-2.92</v>
      </c>
      <c r="H1101" s="2">
        <v>-3.42</v>
      </c>
      <c r="I1101" s="36">
        <v>999.51</v>
      </c>
    </row>
    <row r="1102" spans="2:9">
      <c r="B1102" s="2" t="s">
        <v>904</v>
      </c>
      <c r="C1102" s="1">
        <v>2</v>
      </c>
      <c r="D1102" s="1">
        <v>2</v>
      </c>
      <c r="E1102" s="36">
        <v>991.35</v>
      </c>
      <c r="F1102" s="2">
        <v>-9.27</v>
      </c>
      <c r="G1102" s="2">
        <v>-0.93</v>
      </c>
      <c r="H1102" s="2">
        <v>-1.77</v>
      </c>
      <c r="I1102" s="36">
        <v>999.56</v>
      </c>
    </row>
    <row r="1103" spans="2:9">
      <c r="B1103" s="2" t="s">
        <v>905</v>
      </c>
      <c r="C1103" s="1">
        <v>2</v>
      </c>
      <c r="D1103" s="1">
        <v>2</v>
      </c>
      <c r="E1103" s="36">
        <v>1000.62</v>
      </c>
      <c r="F1103" s="2">
        <v>-12.12</v>
      </c>
      <c r="G1103" s="2">
        <v>-1.2</v>
      </c>
      <c r="H1103" s="2">
        <v>-2.15</v>
      </c>
      <c r="I1103" s="36">
        <v>999.58</v>
      </c>
    </row>
    <row r="1104" spans="2:9">
      <c r="B1104" s="2" t="s">
        <v>906</v>
      </c>
      <c r="C1104" s="1">
        <v>2</v>
      </c>
      <c r="D1104" s="1">
        <v>2</v>
      </c>
      <c r="E1104" s="36">
        <v>1012.74</v>
      </c>
      <c r="F1104" s="2">
        <v>0.77</v>
      </c>
      <c r="G1104" s="2">
        <v>0.08</v>
      </c>
      <c r="H1104" s="2">
        <v>-0.22</v>
      </c>
      <c r="I1104" s="36">
        <v>999.6</v>
      </c>
    </row>
    <row r="1105" spans="2:10">
      <c r="B1105" s="2" t="s">
        <v>907</v>
      </c>
      <c r="C1105" s="1">
        <v>2</v>
      </c>
      <c r="D1105" s="1">
        <v>2</v>
      </c>
      <c r="E1105" s="36">
        <v>1011.97</v>
      </c>
      <c r="F1105" s="2">
        <v>21.63</v>
      </c>
      <c r="G1105" s="2">
        <v>2.1800000000000002</v>
      </c>
      <c r="H1105" s="2">
        <v>4.38</v>
      </c>
      <c r="I1105" s="36">
        <v>999.61</v>
      </c>
    </row>
    <row r="1106" spans="2:10">
      <c r="B1106" s="2" t="s">
        <v>908</v>
      </c>
      <c r="C1106" s="1">
        <v>2</v>
      </c>
      <c r="D1106" s="1">
        <v>2</v>
      </c>
      <c r="E1106" s="36">
        <v>990.34</v>
      </c>
      <c r="F1106" s="2">
        <v>7.14</v>
      </c>
      <c r="G1106" s="2">
        <v>0.73</v>
      </c>
      <c r="H1106" s="2">
        <v>1.47</v>
      </c>
      <c r="I1106" s="36">
        <v>999.63</v>
      </c>
    </row>
    <row r="1107" spans="2:10">
      <c r="B1107" s="2" t="s">
        <v>909</v>
      </c>
      <c r="C1107" s="1">
        <v>2</v>
      </c>
      <c r="D1107" s="1">
        <v>2</v>
      </c>
      <c r="E1107" s="36">
        <v>983.2</v>
      </c>
      <c r="F1107" s="2">
        <v>-30.75</v>
      </c>
      <c r="G1107" s="2">
        <v>-3.03</v>
      </c>
      <c r="H1107" s="2">
        <v>-4.4400000000000004</v>
      </c>
      <c r="I1107" s="36">
        <v>999.7</v>
      </c>
    </row>
    <row r="1108" spans="2:10">
      <c r="B1108" s="2" t="s">
        <v>910</v>
      </c>
      <c r="C1108" s="1">
        <v>2</v>
      </c>
      <c r="D1108" s="1">
        <v>2</v>
      </c>
      <c r="E1108" s="36">
        <v>1013.95</v>
      </c>
      <c r="F1108" s="2">
        <v>-9.9700000000000006</v>
      </c>
      <c r="G1108" s="2">
        <v>-0.97</v>
      </c>
      <c r="H1108" s="2">
        <v>-1.75</v>
      </c>
      <c r="I1108" s="36">
        <v>999.72</v>
      </c>
    </row>
    <row r="1109" spans="2:10">
      <c r="B1109" s="2" t="s">
        <v>911</v>
      </c>
      <c r="C1109" s="1">
        <v>2</v>
      </c>
      <c r="D1109" s="1">
        <v>2</v>
      </c>
      <c r="E1109" s="36">
        <v>1023.92</v>
      </c>
      <c r="F1109" s="2">
        <v>10.72</v>
      </c>
      <c r="G1109" s="2">
        <v>1.06</v>
      </c>
      <c r="H1109" s="2">
        <v>1.75</v>
      </c>
      <c r="I1109" s="36">
        <v>999.75</v>
      </c>
    </row>
    <row r="1110" spans="2:10">
      <c r="B1110" s="2" t="s">
        <v>912</v>
      </c>
      <c r="C1110" s="1">
        <v>2</v>
      </c>
      <c r="D1110" s="1">
        <v>2</v>
      </c>
      <c r="E1110" s="36">
        <v>1013.2</v>
      </c>
      <c r="F1110" s="2">
        <v>-10.38</v>
      </c>
      <c r="G1110" s="2">
        <v>-1.01</v>
      </c>
      <c r="H1110" s="2">
        <v>-1.52</v>
      </c>
      <c r="I1110" s="36">
        <v>999.78</v>
      </c>
    </row>
    <row r="1111" spans="2:10">
      <c r="B1111" s="2" t="s">
        <v>913</v>
      </c>
      <c r="C1111" s="1">
        <v>2</v>
      </c>
      <c r="D1111" s="1">
        <v>2</v>
      </c>
      <c r="E1111" s="36">
        <v>1023.58</v>
      </c>
      <c r="F1111" s="2">
        <v>12.17</v>
      </c>
      <c r="G1111" s="2">
        <v>1.2</v>
      </c>
      <c r="H1111" s="2">
        <v>0.85</v>
      </c>
      <c r="I1111" s="36">
        <v>999.81</v>
      </c>
    </row>
    <row r="1112" spans="2:10">
      <c r="B1112" s="2" t="s">
        <v>914</v>
      </c>
      <c r="C1112" s="1">
        <v>2</v>
      </c>
      <c r="D1112" s="1">
        <v>2</v>
      </c>
      <c r="E1112" s="36">
        <v>1011.41</v>
      </c>
      <c r="F1112" s="2">
        <v>14.91</v>
      </c>
      <c r="G1112" s="2">
        <v>1.5</v>
      </c>
      <c r="H1112" s="2">
        <v>2.5099999999999998</v>
      </c>
      <c r="I1112" s="36">
        <v>999.88</v>
      </c>
    </row>
    <row r="1113" spans="2:10">
      <c r="B1113" s="2" t="s">
        <v>915</v>
      </c>
      <c r="C1113" s="1">
        <v>2</v>
      </c>
      <c r="D1113" s="1">
        <v>2</v>
      </c>
      <c r="E1113" s="36">
        <v>996.5</v>
      </c>
      <c r="F1113" s="2">
        <v>-13.66</v>
      </c>
      <c r="G1113" s="2">
        <v>-1.35</v>
      </c>
      <c r="H1113" s="2">
        <v>-1.57</v>
      </c>
      <c r="I1113" s="36">
        <v>999.9</v>
      </c>
    </row>
    <row r="1114" spans="2:10">
      <c r="B1114" s="2" t="s">
        <v>916</v>
      </c>
      <c r="C1114" s="1">
        <v>2</v>
      </c>
      <c r="D1114" s="1">
        <v>2</v>
      </c>
      <c r="E1114" s="36">
        <v>1010.16</v>
      </c>
      <c r="F1114" s="2">
        <v>10.18</v>
      </c>
      <c r="G1114" s="2">
        <v>1.02</v>
      </c>
      <c r="H1114" s="2">
        <v>1.2</v>
      </c>
      <c r="I1114" s="36">
        <v>999.95</v>
      </c>
    </row>
    <row r="1115" spans="2:10">
      <c r="B1115" s="2" t="s">
        <v>917</v>
      </c>
      <c r="C1115" s="1">
        <v>2</v>
      </c>
      <c r="D1115" s="1">
        <v>2</v>
      </c>
      <c r="E1115" s="36">
        <v>999.98</v>
      </c>
      <c r="F1115" s="2">
        <v>17.010000000000002</v>
      </c>
      <c r="G1115" s="2">
        <v>1.36</v>
      </c>
      <c r="H1115" s="2">
        <v>2.4300000000000002</v>
      </c>
      <c r="I1115" s="36">
        <v>999.98</v>
      </c>
      <c r="J1115" s="2" t="s">
        <v>23</v>
      </c>
    </row>
    <row r="1116" spans="2:10">
      <c r="B1116" s="2" t="s">
        <v>918</v>
      </c>
      <c r="C1116" s="1">
        <v>2</v>
      </c>
      <c r="D1116" s="1">
        <v>2</v>
      </c>
      <c r="E1116" s="36">
        <v>1251.3699999999999</v>
      </c>
      <c r="F1116" s="2">
        <v>-15.1</v>
      </c>
      <c r="G1116" s="2">
        <v>-1.19</v>
      </c>
      <c r="H1116" s="2">
        <v>-0.72</v>
      </c>
      <c r="I1116" s="36">
        <v>1031.46</v>
      </c>
    </row>
    <row r="1117" spans="2:10">
      <c r="B1117" s="2" t="s">
        <v>919</v>
      </c>
      <c r="C1117" s="1">
        <v>2</v>
      </c>
      <c r="D1117" s="1">
        <v>2</v>
      </c>
      <c r="E1117" s="36">
        <v>1266.47</v>
      </c>
      <c r="F1117" s="2">
        <v>54.31</v>
      </c>
      <c r="G1117" s="2">
        <v>4.4800000000000004</v>
      </c>
      <c r="H1117" s="2">
        <v>5.32</v>
      </c>
      <c r="I1117" s="36">
        <v>1031.49</v>
      </c>
    </row>
    <row r="1118" spans="2:10">
      <c r="B1118" s="2" t="s">
        <v>920</v>
      </c>
      <c r="C1118" s="1">
        <v>2</v>
      </c>
      <c r="D1118" s="1">
        <v>2</v>
      </c>
      <c r="E1118" s="36">
        <v>1212.1600000000001</v>
      </c>
      <c r="F1118" s="2">
        <v>16.78</v>
      </c>
      <c r="G1118" s="2">
        <v>1.4</v>
      </c>
      <c r="H1118" s="2">
        <v>2.14</v>
      </c>
      <c r="I1118" s="36">
        <v>1031.52</v>
      </c>
    </row>
    <row r="1119" spans="2:10">
      <c r="B1119" s="2" t="s">
        <v>921</v>
      </c>
      <c r="C1119" s="1">
        <v>2</v>
      </c>
      <c r="D1119" s="1">
        <v>2</v>
      </c>
      <c r="E1119" s="36">
        <v>1195.3800000000001</v>
      </c>
      <c r="F1119" s="2">
        <v>-62.57</v>
      </c>
      <c r="G1119" s="2">
        <v>-4.97</v>
      </c>
      <c r="H1119" s="2">
        <v>-4.5199999999999996</v>
      </c>
      <c r="I1119" s="36">
        <v>1031.54</v>
      </c>
    </row>
    <row r="1120" spans="2:10">
      <c r="B1120" s="2" t="s">
        <v>922</v>
      </c>
      <c r="C1120" s="1">
        <v>2</v>
      </c>
      <c r="D1120" s="1">
        <v>2</v>
      </c>
      <c r="E1120" s="36">
        <v>1257.95</v>
      </c>
      <c r="F1120" s="2">
        <v>-30.66</v>
      </c>
      <c r="G1120" s="2">
        <v>-2.38</v>
      </c>
      <c r="H1120" s="2">
        <v>-2.81</v>
      </c>
      <c r="I1120" s="36">
        <v>1031.57</v>
      </c>
    </row>
    <row r="1121" spans="2:9">
      <c r="B1121" s="2" t="s">
        <v>923</v>
      </c>
      <c r="C1121" s="1">
        <v>2</v>
      </c>
      <c r="D1121" s="1">
        <v>2</v>
      </c>
      <c r="E1121" s="36">
        <v>1288.6099999999999</v>
      </c>
      <c r="F1121" s="2">
        <v>-22.45</v>
      </c>
      <c r="G1121" s="2">
        <v>-1.71</v>
      </c>
      <c r="H1121" s="2">
        <v>-4.18</v>
      </c>
      <c r="I1121" s="36">
        <v>1031.6500000000001</v>
      </c>
    </row>
    <row r="1122" spans="2:9">
      <c r="B1122" s="2" t="s">
        <v>924</v>
      </c>
      <c r="C1122" s="1">
        <v>2</v>
      </c>
      <c r="D1122" s="1">
        <v>2</v>
      </c>
      <c r="E1122" s="36">
        <v>1311.06</v>
      </c>
      <c r="F1122" s="2">
        <v>36.19</v>
      </c>
      <c r="G1122" s="2">
        <v>2.84</v>
      </c>
      <c r="H1122" s="2">
        <v>2.95</v>
      </c>
      <c r="I1122" s="36">
        <v>1031.68</v>
      </c>
    </row>
    <row r="1123" spans="2:9">
      <c r="B1123" s="2" t="s">
        <v>925</v>
      </c>
      <c r="C1123" s="1">
        <v>2</v>
      </c>
      <c r="D1123" s="1">
        <v>2</v>
      </c>
      <c r="E1123" s="36">
        <v>1274.8699999999999</v>
      </c>
      <c r="F1123" s="2">
        <v>-2.6</v>
      </c>
      <c r="G1123" s="2">
        <v>-0.2</v>
      </c>
      <c r="H1123" s="2">
        <v>-0.43</v>
      </c>
      <c r="I1123" s="36">
        <v>1031.71</v>
      </c>
    </row>
    <row r="1124" spans="2:9">
      <c r="B1124" s="2" t="s">
        <v>926</v>
      </c>
      <c r="C1124" s="1">
        <v>2</v>
      </c>
      <c r="D1124" s="1">
        <v>2</v>
      </c>
      <c r="E1124" s="36">
        <v>1277.47</v>
      </c>
      <c r="F1124" s="2">
        <v>-59.53</v>
      </c>
      <c r="G1124" s="2">
        <v>-4.45</v>
      </c>
      <c r="H1124" s="2">
        <v>-5.48</v>
      </c>
      <c r="I1124" s="36">
        <v>1031.4100000000001</v>
      </c>
    </row>
    <row r="1125" spans="2:9">
      <c r="B1125" s="2" t="s">
        <v>927</v>
      </c>
      <c r="C1125" s="1">
        <v>2</v>
      </c>
      <c r="D1125" s="1">
        <v>2</v>
      </c>
      <c r="E1125" s="36">
        <v>1337</v>
      </c>
      <c r="F1125" s="2">
        <v>4.0599999999999996</v>
      </c>
      <c r="G1125" s="2">
        <v>0.3</v>
      </c>
      <c r="H1125" s="2">
        <v>0.49</v>
      </c>
      <c r="I1125" s="36">
        <v>1031.44</v>
      </c>
    </row>
    <row r="1126" spans="2:9">
      <c r="B1126" s="2" t="s">
        <v>928</v>
      </c>
      <c r="C1126" s="1">
        <v>2</v>
      </c>
      <c r="D1126" s="1">
        <v>2</v>
      </c>
      <c r="E1126" s="36">
        <v>1332.94</v>
      </c>
      <c r="F1126" s="2">
        <v>-38.26</v>
      </c>
      <c r="G1126" s="2">
        <v>-2.79</v>
      </c>
      <c r="H1126" s="2">
        <v>-3.16</v>
      </c>
      <c r="I1126" s="36">
        <v>1031.54</v>
      </c>
    </row>
    <row r="1127" spans="2:9">
      <c r="B1127" s="2" t="s">
        <v>929</v>
      </c>
      <c r="C1127" s="1">
        <v>2</v>
      </c>
      <c r="D1127" s="1">
        <v>2</v>
      </c>
      <c r="E1127" s="36">
        <v>1371.2</v>
      </c>
      <c r="F1127" s="2">
        <v>9.4600000000000009</v>
      </c>
      <c r="G1127" s="2">
        <v>0.69</v>
      </c>
      <c r="H1127" s="2">
        <v>0.08</v>
      </c>
      <c r="I1127" s="36">
        <v>1031.57</v>
      </c>
    </row>
    <row r="1128" spans="2:9">
      <c r="B1128" s="2" t="s">
        <v>930</v>
      </c>
      <c r="C1128" s="1">
        <v>2</v>
      </c>
      <c r="D1128" s="1">
        <v>3</v>
      </c>
      <c r="E1128" s="36">
        <v>1361.74</v>
      </c>
      <c r="F1128" s="2">
        <v>-5.42</v>
      </c>
      <c r="G1128" s="2">
        <v>-0.4</v>
      </c>
      <c r="H1128" s="2">
        <v>0.26</v>
      </c>
      <c r="I1128" s="36">
        <v>1031.58</v>
      </c>
    </row>
    <row r="1129" spans="2:9">
      <c r="B1129" s="2" t="s">
        <v>931</v>
      </c>
      <c r="C1129" s="1">
        <v>2</v>
      </c>
      <c r="D1129" s="1">
        <v>3</v>
      </c>
      <c r="E1129" s="36">
        <v>1367.16</v>
      </c>
      <c r="F1129" s="2">
        <v>-16.309999999999999</v>
      </c>
      <c r="G1129" s="2">
        <v>-1.18</v>
      </c>
      <c r="H1129" s="2">
        <v>-0.52</v>
      </c>
      <c r="I1129" s="36">
        <v>1031.6099999999999</v>
      </c>
    </row>
    <row r="1130" spans="2:9">
      <c r="B1130" s="2" t="s">
        <v>932</v>
      </c>
      <c r="C1130" s="1">
        <v>2</v>
      </c>
      <c r="D1130" s="1">
        <v>3</v>
      </c>
      <c r="E1130" s="36">
        <v>1383.47</v>
      </c>
      <c r="F1130" s="2">
        <v>-39.619999999999997</v>
      </c>
      <c r="G1130" s="2">
        <v>-2.78</v>
      </c>
      <c r="H1130" s="2">
        <v>-2.48</v>
      </c>
      <c r="I1130" s="36">
        <v>1031.7</v>
      </c>
    </row>
    <row r="1131" spans="2:9">
      <c r="B1131" s="2" t="s">
        <v>933</v>
      </c>
      <c r="C1131" s="1">
        <v>2</v>
      </c>
      <c r="D1131" s="1">
        <v>3</v>
      </c>
      <c r="E1131" s="36">
        <v>1423.09</v>
      </c>
      <c r="F1131" s="2">
        <v>-16.88</v>
      </c>
      <c r="G1131" s="2">
        <v>-1.17</v>
      </c>
      <c r="H1131" s="2">
        <v>-1.74</v>
      </c>
      <c r="I1131" s="36">
        <v>1031.74</v>
      </c>
    </row>
    <row r="1132" spans="2:9">
      <c r="B1132" s="2" t="s">
        <v>934</v>
      </c>
      <c r="C1132" s="1">
        <v>2</v>
      </c>
      <c r="D1132" s="1">
        <v>3</v>
      </c>
      <c r="E1132" s="36">
        <v>1439.97</v>
      </c>
      <c r="F1132" s="2">
        <v>-7.75</v>
      </c>
      <c r="G1132" s="2">
        <v>-0.54</v>
      </c>
      <c r="H1132" s="2">
        <v>-0.1</v>
      </c>
      <c r="I1132" s="36">
        <v>1031.77</v>
      </c>
    </row>
    <row r="1133" spans="2:9">
      <c r="B1133" s="2" t="s">
        <v>935</v>
      </c>
      <c r="C1133" s="1">
        <v>2</v>
      </c>
      <c r="D1133" s="1">
        <v>3</v>
      </c>
      <c r="E1133" s="36">
        <v>1447.72</v>
      </c>
      <c r="F1133" s="2">
        <v>-17.68</v>
      </c>
      <c r="G1133" s="2">
        <v>-1.21</v>
      </c>
      <c r="H1133" s="2">
        <v>-2.13</v>
      </c>
      <c r="I1133" s="36">
        <v>1031.81</v>
      </c>
    </row>
    <row r="1134" spans="2:9">
      <c r="B1134" s="2" t="s">
        <v>936</v>
      </c>
      <c r="C1134" s="1">
        <v>2</v>
      </c>
      <c r="D1134" s="1">
        <v>3</v>
      </c>
      <c r="E1134" s="36">
        <v>1465.4</v>
      </c>
      <c r="F1134" s="2">
        <v>14.02</v>
      </c>
      <c r="G1134" s="2">
        <v>0.97</v>
      </c>
      <c r="H1134" s="2">
        <v>0.22</v>
      </c>
      <c r="I1134" s="36">
        <v>1031.8399999999999</v>
      </c>
    </row>
    <row r="1135" spans="2:9">
      <c r="B1135" s="2" t="s">
        <v>937</v>
      </c>
      <c r="C1135" s="1">
        <v>2</v>
      </c>
      <c r="D1135" s="1">
        <v>3</v>
      </c>
      <c r="E1135" s="36">
        <v>1451.38</v>
      </c>
      <c r="F1135" s="2">
        <v>-0.86</v>
      </c>
      <c r="G1135" s="2">
        <v>-0.06</v>
      </c>
      <c r="H1135" s="2">
        <v>-0.93</v>
      </c>
      <c r="I1135" s="36">
        <v>1031.96</v>
      </c>
    </row>
    <row r="1136" spans="2:9">
      <c r="B1136" s="2" t="s">
        <v>938</v>
      </c>
      <c r="C1136" s="1">
        <v>2</v>
      </c>
      <c r="D1136" s="1">
        <v>3</v>
      </c>
      <c r="E1136" s="36">
        <v>1452.24</v>
      </c>
      <c r="F1136" s="2">
        <v>14.1</v>
      </c>
      <c r="G1136" s="2">
        <v>0.98</v>
      </c>
      <c r="H1136" s="2">
        <v>0.94</v>
      </c>
      <c r="I1136" s="36">
        <v>1032</v>
      </c>
    </row>
    <row r="1137" spans="2:9">
      <c r="B1137" s="2" t="s">
        <v>939</v>
      </c>
      <c r="C1137" s="1">
        <v>2</v>
      </c>
      <c r="D1137" s="1">
        <v>3</v>
      </c>
      <c r="E1137" s="36">
        <v>1438.14</v>
      </c>
      <c r="F1137" s="2">
        <v>17.989999999999998</v>
      </c>
      <c r="G1137" s="2">
        <v>1.27</v>
      </c>
      <c r="H1137" s="2">
        <v>1.19</v>
      </c>
      <c r="I1137" s="36">
        <v>1032.04</v>
      </c>
    </row>
    <row r="1138" spans="2:9">
      <c r="B1138" s="2" t="s">
        <v>940</v>
      </c>
      <c r="C1138" s="1">
        <v>2</v>
      </c>
      <c r="D1138" s="1">
        <v>3</v>
      </c>
      <c r="E1138" s="36">
        <v>1420.15</v>
      </c>
      <c r="F1138" s="2">
        <v>4.99</v>
      </c>
      <c r="G1138" s="2">
        <v>0.35</v>
      </c>
      <c r="H1138" s="2">
        <v>0.77</v>
      </c>
      <c r="I1138" s="36">
        <v>1032.07</v>
      </c>
    </row>
    <row r="1139" spans="2:9">
      <c r="B1139" s="2" t="s">
        <v>941</v>
      </c>
      <c r="C1139" s="1">
        <v>2</v>
      </c>
      <c r="D1139" s="1">
        <v>3</v>
      </c>
      <c r="E1139" s="36">
        <v>1415.16</v>
      </c>
      <c r="F1139" s="2">
        <v>-19.79</v>
      </c>
      <c r="G1139" s="2">
        <v>-1.38</v>
      </c>
      <c r="H1139" s="2">
        <v>-1.49</v>
      </c>
      <c r="I1139" s="36">
        <v>1032.1099999999999</v>
      </c>
    </row>
    <row r="1140" spans="2:9">
      <c r="B1140" s="2" t="s">
        <v>942</v>
      </c>
      <c r="C1140" s="1">
        <v>2</v>
      </c>
      <c r="D1140" s="1">
        <v>3</v>
      </c>
      <c r="E1140" s="36">
        <v>1434.95</v>
      </c>
      <c r="F1140" s="2">
        <v>-2.0499999999999998</v>
      </c>
      <c r="G1140" s="2">
        <v>-0.14000000000000001</v>
      </c>
      <c r="H1140" s="2">
        <v>0.26</v>
      </c>
      <c r="I1140" s="36">
        <v>1032.2</v>
      </c>
    </row>
    <row r="1141" spans="2:9">
      <c r="B1141" s="2" t="s">
        <v>943</v>
      </c>
      <c r="C1141" s="1">
        <v>2</v>
      </c>
      <c r="D1141" s="1">
        <v>4</v>
      </c>
      <c r="E1141" s="36">
        <v>1437</v>
      </c>
      <c r="F1141" s="2">
        <v>-4.26</v>
      </c>
      <c r="G1141" s="2">
        <v>-0.3</v>
      </c>
      <c r="H1141" s="2">
        <v>-0.51</v>
      </c>
      <c r="I1141" s="36">
        <v>1032.28</v>
      </c>
    </row>
    <row r="1142" spans="2:9">
      <c r="B1142" s="2" t="s">
        <v>944</v>
      </c>
      <c r="C1142" s="1">
        <v>2</v>
      </c>
      <c r="D1142" s="1">
        <v>4</v>
      </c>
      <c r="E1142" s="36">
        <v>1441.26</v>
      </c>
      <c r="F1142" s="2">
        <v>13.98</v>
      </c>
      <c r="G1142" s="2">
        <v>0.98</v>
      </c>
      <c r="H1142" s="2">
        <v>1.37</v>
      </c>
      <c r="I1142" s="36">
        <v>1032.32</v>
      </c>
    </row>
    <row r="1143" spans="2:9">
      <c r="B1143" s="2" t="s">
        <v>945</v>
      </c>
      <c r="C1143" s="1">
        <v>2</v>
      </c>
      <c r="D1143" s="1">
        <v>3</v>
      </c>
      <c r="E1143" s="36">
        <v>1427.28</v>
      </c>
      <c r="F1143" s="2">
        <v>-15.54</v>
      </c>
      <c r="G1143" s="2">
        <v>-1.08</v>
      </c>
      <c r="H1143" s="2">
        <v>-1.42</v>
      </c>
      <c r="I1143" s="36">
        <v>1032.3699999999999</v>
      </c>
    </row>
    <row r="1144" spans="2:9">
      <c r="B1144" s="2" t="s">
        <v>946</v>
      </c>
      <c r="C1144" s="1">
        <v>3</v>
      </c>
      <c r="D1144" s="1">
        <v>4</v>
      </c>
      <c r="E1144" s="36">
        <v>1442.82</v>
      </c>
      <c r="F1144" s="2">
        <v>6.78</v>
      </c>
      <c r="G1144" s="2">
        <v>0.47</v>
      </c>
      <c r="H1144" s="2">
        <v>1.36</v>
      </c>
      <c r="I1144" s="36">
        <v>1032.52</v>
      </c>
    </row>
    <row r="1145" spans="2:9">
      <c r="B1145" s="2" t="s">
        <v>947</v>
      </c>
      <c r="C1145" s="1">
        <v>3</v>
      </c>
      <c r="D1145" s="1">
        <v>4</v>
      </c>
      <c r="E1145" s="36">
        <v>1436.04</v>
      </c>
      <c r="F1145" s="2">
        <v>6.25</v>
      </c>
      <c r="G1145" s="2">
        <v>0.44</v>
      </c>
      <c r="H1145" s="2">
        <v>0.54</v>
      </c>
      <c r="I1145" s="36">
        <v>1032.58</v>
      </c>
    </row>
    <row r="1146" spans="2:9">
      <c r="B1146" s="2" t="s">
        <v>948</v>
      </c>
      <c r="C1146" s="1">
        <v>3</v>
      </c>
      <c r="D1146" s="1">
        <v>4</v>
      </c>
      <c r="E1146" s="36">
        <v>1429.79</v>
      </c>
      <c r="F1146" s="2">
        <v>37.299999999999997</v>
      </c>
      <c r="G1146" s="2">
        <v>2.68</v>
      </c>
      <c r="H1146" s="2">
        <v>2.29</v>
      </c>
      <c r="I1146" s="36">
        <v>1032.6300000000001</v>
      </c>
    </row>
    <row r="1147" spans="2:9">
      <c r="B1147" s="2" t="s">
        <v>949</v>
      </c>
      <c r="C1147" s="1">
        <v>3</v>
      </c>
      <c r="D1147" s="1">
        <v>4</v>
      </c>
      <c r="E1147" s="36">
        <v>1392.49</v>
      </c>
      <c r="F1147" s="2">
        <v>2.89</v>
      </c>
      <c r="G1147" s="2">
        <v>0.21</v>
      </c>
      <c r="H1147" s="2">
        <v>0.3</v>
      </c>
      <c r="I1147" s="36">
        <v>1032.68</v>
      </c>
    </row>
    <row r="1148" spans="2:9">
      <c r="B1148" s="2" t="s">
        <v>950</v>
      </c>
      <c r="C1148" s="1">
        <v>3</v>
      </c>
      <c r="D1148" s="1">
        <v>4</v>
      </c>
      <c r="E1148" s="36">
        <v>1389.6</v>
      </c>
      <c r="F1148" s="2">
        <v>4.22</v>
      </c>
      <c r="G1148" s="2">
        <v>0.3</v>
      </c>
      <c r="H1148" s="2">
        <v>-0.11</v>
      </c>
      <c r="I1148" s="36">
        <v>1032.8699999999999</v>
      </c>
    </row>
    <row r="1149" spans="2:9">
      <c r="B1149" s="2" t="s">
        <v>951</v>
      </c>
      <c r="C1149" s="1">
        <v>3</v>
      </c>
      <c r="D1149" s="1">
        <v>4</v>
      </c>
      <c r="E1149" s="36">
        <v>1385.38</v>
      </c>
      <c r="F1149" s="2">
        <v>8.98</v>
      </c>
      <c r="G1149" s="2">
        <v>0.65</v>
      </c>
      <c r="H1149" s="2">
        <v>0.6</v>
      </c>
      <c r="I1149" s="36">
        <v>1032.92</v>
      </c>
    </row>
    <row r="1150" spans="2:9">
      <c r="B1150" s="2" t="s">
        <v>952</v>
      </c>
      <c r="C1150" s="1">
        <v>3</v>
      </c>
      <c r="D1150" s="1">
        <v>4</v>
      </c>
      <c r="E1150" s="36">
        <v>1376.4</v>
      </c>
      <c r="F1150" s="2">
        <v>4.88</v>
      </c>
      <c r="G1150" s="2">
        <v>0.36</v>
      </c>
      <c r="H1150" s="2">
        <v>-0.16</v>
      </c>
      <c r="I1150" s="36">
        <v>1032.96</v>
      </c>
    </row>
    <row r="1151" spans="2:9">
      <c r="B1151" s="2" t="s">
        <v>953</v>
      </c>
      <c r="C1151" s="1">
        <v>3</v>
      </c>
      <c r="D1151" s="1">
        <v>4</v>
      </c>
      <c r="E1151" s="36">
        <v>1371.52</v>
      </c>
      <c r="F1151" s="2">
        <v>15.93</v>
      </c>
      <c r="G1151" s="2">
        <v>1.18</v>
      </c>
      <c r="H1151" s="2">
        <v>1.41</v>
      </c>
      <c r="I1151" s="36">
        <v>1032.52</v>
      </c>
    </row>
    <row r="1152" spans="2:9">
      <c r="B1152" s="2" t="s">
        <v>954</v>
      </c>
      <c r="C1152" s="1">
        <v>3</v>
      </c>
      <c r="D1152" s="1">
        <v>4</v>
      </c>
      <c r="E1152" s="36">
        <v>1355.59</v>
      </c>
      <c r="F1152" s="2">
        <v>10.89</v>
      </c>
      <c r="G1152" s="2">
        <v>0.81</v>
      </c>
      <c r="H1152" s="2">
        <v>1.3</v>
      </c>
      <c r="I1152" s="36">
        <v>1032.56</v>
      </c>
    </row>
    <row r="1153" spans="2:9">
      <c r="B1153" s="2" t="s">
        <v>955</v>
      </c>
      <c r="C1153" s="1">
        <v>3</v>
      </c>
      <c r="D1153" s="1">
        <v>4</v>
      </c>
      <c r="E1153" s="36">
        <v>1344.7</v>
      </c>
      <c r="F1153" s="2">
        <v>-15.19</v>
      </c>
      <c r="G1153" s="2">
        <v>-1.1200000000000001</v>
      </c>
      <c r="H1153" s="2">
        <v>-0.18</v>
      </c>
      <c r="I1153" s="36">
        <v>1032.68</v>
      </c>
    </row>
    <row r="1154" spans="2:9">
      <c r="B1154" s="2" t="s">
        <v>956</v>
      </c>
      <c r="C1154" s="1">
        <v>3</v>
      </c>
      <c r="D1154" s="1">
        <v>4</v>
      </c>
      <c r="E1154" s="36">
        <v>1359.89</v>
      </c>
      <c r="F1154" s="2">
        <v>-1.17</v>
      </c>
      <c r="G1154" s="2">
        <v>-0.09</v>
      </c>
      <c r="H1154" s="2">
        <v>-0.51</v>
      </c>
      <c r="I1154" s="36">
        <v>1032.71</v>
      </c>
    </row>
    <row r="1155" spans="2:9">
      <c r="B1155" s="2" t="s">
        <v>957</v>
      </c>
      <c r="C1155" s="1">
        <v>3</v>
      </c>
      <c r="D1155" s="1">
        <v>4</v>
      </c>
      <c r="E1155" s="36">
        <v>1361.06</v>
      </c>
      <c r="F1155" s="2">
        <v>1.1000000000000001</v>
      </c>
      <c r="G1155" s="2">
        <v>0.08</v>
      </c>
      <c r="H1155" s="2">
        <v>0.65</v>
      </c>
      <c r="I1155" s="36">
        <v>1032.75</v>
      </c>
    </row>
    <row r="1156" spans="2:9">
      <c r="B1156" s="2" t="s">
        <v>958</v>
      </c>
      <c r="C1156" s="1">
        <v>3</v>
      </c>
      <c r="D1156" s="1">
        <v>4</v>
      </c>
      <c r="E1156" s="36">
        <v>1359.96</v>
      </c>
      <c r="F1156" s="2">
        <v>-23.05</v>
      </c>
      <c r="G1156" s="2">
        <v>-1.67</v>
      </c>
      <c r="H1156" s="2">
        <v>-2.5299999999999998</v>
      </c>
      <c r="I1156" s="36">
        <v>1032.8</v>
      </c>
    </row>
    <row r="1157" spans="2:9">
      <c r="B1157" s="2" t="s">
        <v>959</v>
      </c>
      <c r="C1157" s="1">
        <v>3</v>
      </c>
      <c r="D1157" s="1">
        <v>4</v>
      </c>
      <c r="E1157" s="36">
        <v>1383.01</v>
      </c>
      <c r="F1157" s="2">
        <v>11.77</v>
      </c>
      <c r="G1157" s="2">
        <v>0.86</v>
      </c>
      <c r="H1157" s="2">
        <v>1.45</v>
      </c>
      <c r="I1157" s="36">
        <v>1032.8399999999999</v>
      </c>
    </row>
    <row r="1158" spans="2:9">
      <c r="B1158" s="2" t="s">
        <v>960</v>
      </c>
      <c r="C1158" s="1">
        <v>3</v>
      </c>
      <c r="D1158" s="1">
        <v>4</v>
      </c>
      <c r="E1158" s="36">
        <v>1371.24</v>
      </c>
      <c r="F1158" s="2">
        <v>-0.24</v>
      </c>
      <c r="G1158" s="2">
        <v>-0.02</v>
      </c>
      <c r="H1158" s="2">
        <v>-0.45</v>
      </c>
      <c r="I1158" s="36">
        <v>1032.97</v>
      </c>
    </row>
    <row r="1159" spans="2:9">
      <c r="B1159" s="2" t="s">
        <v>961</v>
      </c>
      <c r="C1159" s="1">
        <v>3</v>
      </c>
      <c r="D1159" s="1">
        <v>4</v>
      </c>
      <c r="E1159" s="36">
        <v>1371.48</v>
      </c>
      <c r="F1159" s="2">
        <v>27.72</v>
      </c>
      <c r="G1159" s="2">
        <v>2.06</v>
      </c>
      <c r="H1159" s="2">
        <v>2.4500000000000002</v>
      </c>
      <c r="I1159" s="36">
        <v>1033</v>
      </c>
    </row>
    <row r="1160" spans="2:9">
      <c r="B1160" s="2" t="s">
        <v>962</v>
      </c>
      <c r="C1160" s="1">
        <v>3</v>
      </c>
      <c r="D1160" s="1">
        <v>4</v>
      </c>
      <c r="E1160" s="36">
        <v>1343.76</v>
      </c>
      <c r="F1160" s="2">
        <v>-7.3</v>
      </c>
      <c r="G1160" s="2">
        <v>-0.54</v>
      </c>
      <c r="H1160" s="2">
        <v>-0.15</v>
      </c>
      <c r="I1160" s="36">
        <v>1032.72</v>
      </c>
    </row>
    <row r="1161" spans="2:9">
      <c r="B1161" s="2" t="s">
        <v>963</v>
      </c>
      <c r="C1161" s="1">
        <v>4</v>
      </c>
      <c r="D1161" s="1">
        <v>5</v>
      </c>
      <c r="E1161" s="36">
        <v>1351.06</v>
      </c>
      <c r="F1161" s="2">
        <v>5.12</v>
      </c>
      <c r="G1161" s="2">
        <v>0.38</v>
      </c>
      <c r="H1161" s="2">
        <v>7.0000000000000007E-2</v>
      </c>
      <c r="I1161" s="36">
        <v>1032.75</v>
      </c>
    </row>
    <row r="1162" spans="2:9">
      <c r="B1162" s="2" t="s">
        <v>964</v>
      </c>
      <c r="C1162" s="1">
        <v>4</v>
      </c>
      <c r="D1162" s="1">
        <v>5</v>
      </c>
      <c r="E1162" s="36">
        <v>1345.94</v>
      </c>
      <c r="F1162" s="2">
        <v>-17.920000000000002</v>
      </c>
      <c r="G1162" s="2">
        <v>-1.31</v>
      </c>
      <c r="H1162" s="2">
        <v>-2.21</v>
      </c>
      <c r="I1162" s="36">
        <v>1032.78</v>
      </c>
    </row>
    <row r="1163" spans="2:9">
      <c r="B1163" s="2" t="s">
        <v>965</v>
      </c>
      <c r="C1163" s="1">
        <v>4</v>
      </c>
      <c r="D1163" s="1">
        <v>5</v>
      </c>
      <c r="E1163" s="36">
        <v>1363.86</v>
      </c>
      <c r="F1163" s="2">
        <v>-4.57</v>
      </c>
      <c r="G1163" s="2">
        <v>-0.33</v>
      </c>
      <c r="H1163" s="2">
        <v>-0.93</v>
      </c>
      <c r="I1163" s="36">
        <v>1032.8800000000001</v>
      </c>
    </row>
    <row r="1164" spans="2:9">
      <c r="B1164" s="2" t="s">
        <v>966</v>
      </c>
      <c r="C1164" s="1">
        <v>4</v>
      </c>
      <c r="D1164" s="1">
        <v>5</v>
      </c>
      <c r="E1164" s="36">
        <v>1368.43</v>
      </c>
      <c r="F1164" s="2">
        <v>-13.09</v>
      </c>
      <c r="G1164" s="2">
        <v>-0.95</v>
      </c>
      <c r="H1164" s="2">
        <v>-1.62</v>
      </c>
      <c r="I1164" s="36">
        <v>1032.92</v>
      </c>
    </row>
    <row r="1165" spans="2:9">
      <c r="B1165" s="2" t="s">
        <v>967</v>
      </c>
      <c r="C1165" s="1">
        <v>4</v>
      </c>
      <c r="D1165" s="1">
        <v>5</v>
      </c>
      <c r="E1165" s="36">
        <v>1381.52</v>
      </c>
      <c r="F1165" s="2">
        <v>-11.07</v>
      </c>
      <c r="G1165" s="2">
        <v>-0.79</v>
      </c>
      <c r="H1165" s="2">
        <v>-0.85</v>
      </c>
      <c r="I1165" s="36">
        <v>1032.94</v>
      </c>
    </row>
    <row r="1166" spans="2:9">
      <c r="B1166" s="2" t="s">
        <v>968</v>
      </c>
      <c r="C1166" s="1">
        <v>4</v>
      </c>
      <c r="D1166" s="1">
        <v>5</v>
      </c>
      <c r="E1166" s="36">
        <v>1392.59</v>
      </c>
      <c r="F1166" s="2">
        <v>-8.2100000000000009</v>
      </c>
      <c r="G1166" s="2">
        <v>-0.59</v>
      </c>
      <c r="H1166" s="2">
        <v>-0.05</v>
      </c>
      <c r="I1166" s="36">
        <v>1032.67</v>
      </c>
    </row>
    <row r="1167" spans="2:9">
      <c r="B1167" s="2" t="s">
        <v>969</v>
      </c>
      <c r="C1167" s="1">
        <v>4</v>
      </c>
      <c r="D1167" s="1">
        <v>5</v>
      </c>
      <c r="E1167" s="36">
        <v>1400.8</v>
      </c>
      <c r="F1167" s="2">
        <v>-5.0199999999999996</v>
      </c>
      <c r="G1167" s="2">
        <v>-0.36</v>
      </c>
      <c r="H1167" s="2">
        <v>7.0000000000000007E-2</v>
      </c>
      <c r="I1167" s="36">
        <v>1032.7</v>
      </c>
    </row>
    <row r="1168" spans="2:9">
      <c r="B1168" s="2" t="s">
        <v>970</v>
      </c>
      <c r="C1168" s="1">
        <v>4</v>
      </c>
      <c r="D1168" s="1">
        <v>5</v>
      </c>
      <c r="E1168" s="36">
        <v>1405.82</v>
      </c>
      <c r="F1168" s="2">
        <v>13.61</v>
      </c>
      <c r="G1168" s="2">
        <v>0.98</v>
      </c>
      <c r="H1168" s="2">
        <v>1.33</v>
      </c>
      <c r="I1168" s="36">
        <v>1032.81</v>
      </c>
    </row>
    <row r="1169" spans="2:9">
      <c r="B1169" s="2" t="s">
        <v>971</v>
      </c>
      <c r="C1169" s="1">
        <v>4</v>
      </c>
      <c r="D1169" s="1">
        <v>5</v>
      </c>
      <c r="E1169" s="36">
        <v>1392.21</v>
      </c>
      <c r="F1169" s="2">
        <v>-3.68</v>
      </c>
      <c r="G1169" s="2">
        <v>-0.26</v>
      </c>
      <c r="H1169" s="2">
        <v>-0.75</v>
      </c>
      <c r="I1169" s="36">
        <v>1032.8499999999999</v>
      </c>
    </row>
    <row r="1170" spans="2:9">
      <c r="B1170" s="2" t="s">
        <v>972</v>
      </c>
      <c r="C1170" s="1">
        <v>4</v>
      </c>
      <c r="D1170" s="1">
        <v>5</v>
      </c>
      <c r="E1170" s="36">
        <v>1395.89</v>
      </c>
      <c r="F1170" s="2">
        <v>21.2</v>
      </c>
      <c r="G1170" s="2">
        <v>1.54</v>
      </c>
      <c r="H1170" s="2">
        <v>1.77</v>
      </c>
      <c r="I1170" s="36">
        <v>1032.8900000000001</v>
      </c>
    </row>
    <row r="1171" spans="2:9">
      <c r="B1171" s="2" t="s">
        <v>973</v>
      </c>
      <c r="C1171" s="1">
        <v>4</v>
      </c>
      <c r="D1171" s="1">
        <v>5</v>
      </c>
      <c r="E1171" s="36">
        <v>1374.69</v>
      </c>
      <c r="F1171" s="2">
        <v>20.37</v>
      </c>
      <c r="G1171" s="2">
        <v>1.5</v>
      </c>
      <c r="H1171" s="2">
        <v>2.54</v>
      </c>
      <c r="I1171" s="36">
        <v>1032.82</v>
      </c>
    </row>
    <row r="1172" spans="2:9">
      <c r="B1172" s="2" t="s">
        <v>974</v>
      </c>
      <c r="C1172" s="1">
        <v>4</v>
      </c>
      <c r="D1172" s="1">
        <v>5</v>
      </c>
      <c r="E1172" s="36">
        <v>1354.32</v>
      </c>
      <c r="F1172" s="2">
        <v>0.45</v>
      </c>
      <c r="G1172" s="2">
        <v>0.03</v>
      </c>
      <c r="H1172" s="2">
        <v>-0.06</v>
      </c>
      <c r="I1172" s="36">
        <v>1032.96</v>
      </c>
    </row>
    <row r="1173" spans="2:9">
      <c r="B1173" s="2" t="s">
        <v>975</v>
      </c>
      <c r="C1173" s="1">
        <v>4</v>
      </c>
      <c r="D1173" s="1">
        <v>5</v>
      </c>
      <c r="E1173" s="36">
        <v>1353.87</v>
      </c>
      <c r="F1173" s="2">
        <v>0.59</v>
      </c>
      <c r="G1173" s="2">
        <v>0.04</v>
      </c>
      <c r="H1173" s="2">
        <v>0.56999999999999995</v>
      </c>
      <c r="I1173" s="36">
        <v>1032.8900000000001</v>
      </c>
    </row>
    <row r="1174" spans="2:9">
      <c r="B1174" s="2" t="s">
        <v>976</v>
      </c>
      <c r="C1174" s="1">
        <v>4</v>
      </c>
      <c r="D1174" s="1">
        <v>5</v>
      </c>
      <c r="E1174" s="36">
        <v>1353.28</v>
      </c>
      <c r="F1174" s="2">
        <v>-22.97</v>
      </c>
      <c r="G1174" s="2">
        <v>-1.67</v>
      </c>
      <c r="H1174" s="2">
        <v>-1.43</v>
      </c>
      <c r="I1174" s="36">
        <v>1032.93</v>
      </c>
    </row>
    <row r="1175" spans="2:9">
      <c r="B1175" s="2" t="s">
        <v>977</v>
      </c>
      <c r="C1175" s="1">
        <v>4</v>
      </c>
      <c r="D1175" s="1">
        <v>5</v>
      </c>
      <c r="E1175" s="36">
        <v>1376.25</v>
      </c>
      <c r="F1175" s="2">
        <v>1.91</v>
      </c>
      <c r="G1175" s="2">
        <v>0.14000000000000001</v>
      </c>
      <c r="H1175" s="2">
        <v>0.27</v>
      </c>
      <c r="I1175" s="36">
        <v>1032.96</v>
      </c>
    </row>
    <row r="1176" spans="2:9">
      <c r="B1176" s="2" t="s">
        <v>978</v>
      </c>
      <c r="C1176" s="1">
        <v>4</v>
      </c>
      <c r="D1176" s="1">
        <v>5</v>
      </c>
      <c r="E1176" s="36">
        <v>1374.34</v>
      </c>
      <c r="F1176" s="2">
        <v>4.18</v>
      </c>
      <c r="G1176" s="2">
        <v>0.31</v>
      </c>
      <c r="H1176" s="2">
        <v>-0.71</v>
      </c>
      <c r="I1176" s="36">
        <v>1032.8</v>
      </c>
    </row>
    <row r="1177" spans="2:9">
      <c r="B1177" s="2" t="s">
        <v>979</v>
      </c>
      <c r="C1177" s="1">
        <v>4</v>
      </c>
      <c r="D1177" s="1">
        <v>5</v>
      </c>
      <c r="E1177" s="36">
        <v>1370.16</v>
      </c>
      <c r="F1177" s="2">
        <v>-3.85</v>
      </c>
      <c r="G1177" s="2">
        <v>-0.28000000000000003</v>
      </c>
      <c r="H1177" s="2">
        <v>0.19</v>
      </c>
      <c r="I1177" s="36">
        <v>1032.94</v>
      </c>
    </row>
    <row r="1178" spans="2:9">
      <c r="B1178" s="2" t="s">
        <v>980</v>
      </c>
      <c r="C1178" s="1">
        <v>4</v>
      </c>
      <c r="D1178" s="1">
        <v>5</v>
      </c>
      <c r="E1178" s="36">
        <v>1374.01</v>
      </c>
      <c r="F1178" s="2">
        <v>-9.5500000000000007</v>
      </c>
      <c r="G1178" s="2">
        <v>-0.69</v>
      </c>
      <c r="H1178" s="2">
        <v>-1.05</v>
      </c>
      <c r="I1178" s="36">
        <v>1032.97</v>
      </c>
    </row>
    <row r="1179" spans="2:9">
      <c r="B1179" s="2" t="s">
        <v>981</v>
      </c>
      <c r="C1179" s="1">
        <v>4</v>
      </c>
      <c r="D1179" s="1">
        <v>5</v>
      </c>
      <c r="E1179" s="36">
        <v>1383.56</v>
      </c>
      <c r="F1179" s="2">
        <v>6.09</v>
      </c>
      <c r="G1179" s="2">
        <v>0.44</v>
      </c>
      <c r="H1179" s="2">
        <v>1.05</v>
      </c>
      <c r="I1179" s="36">
        <v>1032.75</v>
      </c>
    </row>
    <row r="1180" spans="2:9">
      <c r="B1180" s="2" t="s">
        <v>982</v>
      </c>
      <c r="C1180" s="1">
        <v>4</v>
      </c>
      <c r="D1180" s="1">
        <v>5</v>
      </c>
      <c r="E1180" s="36">
        <v>1377.47</v>
      </c>
      <c r="F1180" s="2">
        <v>-1.43</v>
      </c>
      <c r="G1180" s="2">
        <v>-0.1</v>
      </c>
      <c r="H1180" s="2">
        <v>0.08</v>
      </c>
      <c r="I1180" s="36">
        <v>1032.79</v>
      </c>
    </row>
    <row r="1181" spans="2:9">
      <c r="B1181" s="2" t="s">
        <v>983</v>
      </c>
      <c r="C1181" s="1">
        <v>4</v>
      </c>
      <c r="D1181" s="1">
        <v>5</v>
      </c>
      <c r="E1181" s="36">
        <v>1378.9</v>
      </c>
      <c r="F1181" s="2">
        <v>7.98</v>
      </c>
      <c r="G1181" s="2">
        <v>0.57999999999999996</v>
      </c>
      <c r="H1181" s="2">
        <v>0.05</v>
      </c>
      <c r="I1181" s="36">
        <v>1032.56</v>
      </c>
    </row>
    <row r="1182" spans="2:9">
      <c r="B1182" s="2" t="s">
        <v>984</v>
      </c>
      <c r="C1182" s="1">
        <v>4</v>
      </c>
      <c r="D1182" s="1">
        <v>5</v>
      </c>
      <c r="E1182" s="36">
        <v>1370.92</v>
      </c>
      <c r="F1182" s="2">
        <v>-0.02</v>
      </c>
      <c r="G1182" s="2">
        <v>0</v>
      </c>
      <c r="H1182" s="2">
        <v>0.37</v>
      </c>
      <c r="I1182" s="36">
        <v>1032.68</v>
      </c>
    </row>
    <row r="1183" spans="2:9">
      <c r="B1183" s="2" t="s">
        <v>985</v>
      </c>
      <c r="C1183" s="1">
        <v>4</v>
      </c>
      <c r="D1183" s="1">
        <v>5</v>
      </c>
      <c r="E1183" s="36">
        <v>1370.94</v>
      </c>
      <c r="F1183" s="2">
        <v>6.81</v>
      </c>
      <c r="G1183" s="2">
        <v>0.5</v>
      </c>
      <c r="H1183" s="2">
        <v>1.38</v>
      </c>
      <c r="I1183" s="36">
        <v>1032.72</v>
      </c>
    </row>
    <row r="1184" spans="2:9">
      <c r="B1184" s="2" t="s">
        <v>986</v>
      </c>
      <c r="C1184" s="1">
        <v>4</v>
      </c>
      <c r="D1184" s="1">
        <v>5</v>
      </c>
      <c r="E1184" s="36">
        <v>1364.13</v>
      </c>
      <c r="F1184" s="2">
        <v>-1.1000000000000001</v>
      </c>
      <c r="G1184" s="2">
        <v>-0.08</v>
      </c>
      <c r="H1184" s="2">
        <v>-0.2</v>
      </c>
      <c r="I1184" s="36">
        <v>1032.74</v>
      </c>
    </row>
    <row r="1185" spans="2:9">
      <c r="B1185" s="2" t="s">
        <v>987</v>
      </c>
      <c r="C1185" s="1">
        <v>4</v>
      </c>
      <c r="D1185" s="1">
        <v>5</v>
      </c>
      <c r="E1185" s="36">
        <v>1365.23</v>
      </c>
      <c r="F1185" s="2">
        <v>19.95</v>
      </c>
      <c r="G1185" s="2">
        <v>1.48</v>
      </c>
      <c r="H1185" s="2">
        <v>1.41</v>
      </c>
      <c r="I1185" s="36">
        <v>1033.22</v>
      </c>
    </row>
    <row r="1186" spans="2:9">
      <c r="B1186" s="2" t="s">
        <v>988</v>
      </c>
      <c r="C1186" s="1">
        <v>4</v>
      </c>
      <c r="D1186" s="1">
        <v>5</v>
      </c>
      <c r="E1186" s="36">
        <v>1345.28</v>
      </c>
      <c r="F1186" s="2">
        <v>21.49</v>
      </c>
      <c r="G1186" s="2">
        <v>1.62</v>
      </c>
      <c r="H1186" s="2">
        <v>1.69</v>
      </c>
      <c r="I1186" s="36">
        <v>1033.28</v>
      </c>
    </row>
    <row r="1187" spans="2:9">
      <c r="B1187" s="2" t="s">
        <v>989</v>
      </c>
      <c r="C1187" s="1">
        <v>4</v>
      </c>
      <c r="D1187" s="1">
        <v>5</v>
      </c>
      <c r="E1187" s="36">
        <v>1323.79</v>
      </c>
      <c r="F1187" s="2">
        <v>8.6</v>
      </c>
      <c r="G1187" s="2">
        <v>0.65</v>
      </c>
      <c r="H1187" s="2">
        <v>0.6</v>
      </c>
      <c r="I1187" s="36">
        <v>1032.95</v>
      </c>
    </row>
    <row r="1188" spans="2:9">
      <c r="B1188" s="2" t="s">
        <v>990</v>
      </c>
      <c r="C1188" s="1">
        <v>4</v>
      </c>
      <c r="D1188" s="1">
        <v>5</v>
      </c>
      <c r="E1188" s="36">
        <v>1315.19</v>
      </c>
      <c r="F1188" s="2">
        <v>0.69</v>
      </c>
      <c r="G1188" s="2">
        <v>0.05</v>
      </c>
      <c r="H1188" s="2">
        <v>-0.39</v>
      </c>
      <c r="I1188" s="36">
        <v>1032.99</v>
      </c>
    </row>
    <row r="1189" spans="2:9">
      <c r="B1189" s="2" t="s">
        <v>991</v>
      </c>
      <c r="C1189" s="1">
        <v>4</v>
      </c>
      <c r="D1189" s="1">
        <v>5</v>
      </c>
      <c r="E1189" s="36">
        <v>1314.5</v>
      </c>
      <c r="F1189" s="2">
        <v>-20.67</v>
      </c>
      <c r="G1189" s="2">
        <v>-1.55</v>
      </c>
      <c r="H1189" s="2">
        <v>-2.04</v>
      </c>
      <c r="I1189" s="36">
        <v>1032.22</v>
      </c>
    </row>
    <row r="1190" spans="2:9">
      <c r="B1190" s="2" t="s">
        <v>992</v>
      </c>
      <c r="C1190" s="1">
        <v>4</v>
      </c>
      <c r="D1190" s="1">
        <v>6</v>
      </c>
      <c r="E1190" s="36">
        <v>1335.17</v>
      </c>
      <c r="F1190" s="2">
        <v>11.84</v>
      </c>
      <c r="G1190" s="2">
        <v>0.89</v>
      </c>
      <c r="H1190" s="2">
        <v>0.78</v>
      </c>
      <c r="I1190" s="36">
        <v>1032.25</v>
      </c>
    </row>
    <row r="1191" spans="2:9">
      <c r="B1191" s="2" t="s">
        <v>993</v>
      </c>
      <c r="C1191" s="1">
        <v>4</v>
      </c>
      <c r="D1191" s="1">
        <v>6</v>
      </c>
      <c r="E1191" s="36">
        <v>1323.33</v>
      </c>
      <c r="F1191" s="2">
        <v>-7.32</v>
      </c>
      <c r="G1191" s="2">
        <v>-0.55000000000000004</v>
      </c>
      <c r="H1191" s="2">
        <v>-0.39</v>
      </c>
      <c r="I1191" s="36">
        <v>1032.3699999999999</v>
      </c>
    </row>
    <row r="1192" spans="2:9">
      <c r="B1192" s="2" t="s">
        <v>994</v>
      </c>
      <c r="C1192" s="1">
        <v>4</v>
      </c>
      <c r="D1192" s="1">
        <v>6</v>
      </c>
      <c r="E1192" s="36">
        <v>1330.65</v>
      </c>
      <c r="F1192" s="2">
        <v>-8.9</v>
      </c>
      <c r="G1192" s="2">
        <v>-0.66</v>
      </c>
      <c r="H1192" s="2">
        <v>-1.36</v>
      </c>
      <c r="I1192" s="36">
        <v>1032.45</v>
      </c>
    </row>
    <row r="1193" spans="2:9">
      <c r="B1193" s="2" t="s">
        <v>995</v>
      </c>
      <c r="C1193" s="1">
        <v>4</v>
      </c>
      <c r="D1193" s="1">
        <v>6</v>
      </c>
      <c r="E1193" s="36">
        <v>1339.55</v>
      </c>
      <c r="F1193" s="2">
        <v>-2.83</v>
      </c>
      <c r="G1193" s="2">
        <v>-0.21</v>
      </c>
      <c r="H1193" s="2">
        <v>-0.56999999999999995</v>
      </c>
      <c r="I1193" s="36">
        <v>1032.48</v>
      </c>
    </row>
    <row r="1194" spans="2:9">
      <c r="B1194" s="2" t="s">
        <v>996</v>
      </c>
      <c r="C1194" s="1">
        <v>4</v>
      </c>
      <c r="D1194" s="1">
        <v>6</v>
      </c>
      <c r="E1194" s="36">
        <v>1342.38</v>
      </c>
      <c r="F1194" s="2">
        <v>-8.5500000000000007</v>
      </c>
      <c r="G1194" s="2">
        <v>-0.63</v>
      </c>
      <c r="H1194" s="2">
        <v>-0.22</v>
      </c>
      <c r="I1194" s="36">
        <v>1032.51</v>
      </c>
    </row>
    <row r="1195" spans="2:9">
      <c r="B1195" s="2" t="s">
        <v>997</v>
      </c>
      <c r="C1195" s="1">
        <v>4</v>
      </c>
      <c r="D1195" s="1">
        <v>6</v>
      </c>
      <c r="E1195" s="36">
        <v>1350.93</v>
      </c>
      <c r="F1195" s="2">
        <v>8.7799999999999994</v>
      </c>
      <c r="G1195" s="2">
        <v>0.65</v>
      </c>
      <c r="H1195" s="2">
        <v>0.68</v>
      </c>
      <c r="I1195" s="36">
        <v>1032.55</v>
      </c>
    </row>
    <row r="1196" spans="2:9">
      <c r="B1196" s="2" t="s">
        <v>998</v>
      </c>
      <c r="C1196" s="1">
        <v>4</v>
      </c>
      <c r="D1196" s="1">
        <v>6</v>
      </c>
      <c r="E1196" s="36">
        <v>1342.15</v>
      </c>
      <c r="F1196" s="2">
        <v>9.5500000000000007</v>
      </c>
      <c r="G1196" s="2">
        <v>0.72</v>
      </c>
      <c r="H1196" s="2">
        <v>0.46</v>
      </c>
      <c r="I1196" s="36">
        <v>1032.5899999999999</v>
      </c>
    </row>
    <row r="1197" spans="2:9">
      <c r="B1197" s="2" t="s">
        <v>999</v>
      </c>
      <c r="C1197" s="1">
        <v>4</v>
      </c>
      <c r="D1197" s="1">
        <v>5</v>
      </c>
      <c r="E1197" s="36">
        <v>1332.6</v>
      </c>
      <c r="F1197" s="2">
        <v>7.98</v>
      </c>
      <c r="G1197" s="2">
        <v>0.6</v>
      </c>
      <c r="H1197" s="2">
        <v>1.38</v>
      </c>
      <c r="I1197" s="36">
        <v>1032.77</v>
      </c>
    </row>
    <row r="1198" spans="2:9">
      <c r="B1198" s="2" t="s">
        <v>1000</v>
      </c>
      <c r="C1198" s="1">
        <v>4</v>
      </c>
      <c r="D1198" s="1">
        <v>5</v>
      </c>
      <c r="E1198" s="36">
        <v>1324.62</v>
      </c>
      <c r="F1198" s="2">
        <v>10.61</v>
      </c>
      <c r="G1198" s="2">
        <v>0.81</v>
      </c>
      <c r="H1198" s="2">
        <v>0.05</v>
      </c>
      <c r="I1198" s="36">
        <v>1032.67</v>
      </c>
    </row>
    <row r="1199" spans="2:9">
      <c r="B1199" s="2" t="s">
        <v>1001</v>
      </c>
      <c r="C1199" s="1">
        <v>4</v>
      </c>
      <c r="D1199" s="1">
        <v>5</v>
      </c>
      <c r="E1199" s="36">
        <v>1314.01</v>
      </c>
      <c r="F1199" s="2">
        <v>-1.1399999999999999</v>
      </c>
      <c r="G1199" s="2">
        <v>-0.09</v>
      </c>
      <c r="H1199" s="2">
        <v>-0.83</v>
      </c>
      <c r="I1199" s="36">
        <v>1032.79</v>
      </c>
    </row>
    <row r="1200" spans="2:9">
      <c r="B1200" s="2" t="s">
        <v>1002</v>
      </c>
      <c r="C1200" s="1">
        <v>4</v>
      </c>
      <c r="D1200" s="1">
        <v>5</v>
      </c>
      <c r="E1200" s="36">
        <v>1315.15</v>
      </c>
      <c r="F1200" s="2">
        <v>0.63</v>
      </c>
      <c r="G1200" s="2">
        <v>0.05</v>
      </c>
      <c r="H1200" s="2">
        <v>0.65</v>
      </c>
      <c r="I1200" s="36">
        <v>1032.79</v>
      </c>
    </row>
    <row r="1201" spans="2:9">
      <c r="B1201" s="2" t="s">
        <v>1003</v>
      </c>
      <c r="C1201" s="1">
        <v>4</v>
      </c>
      <c r="D1201" s="1">
        <v>5</v>
      </c>
      <c r="E1201" s="36">
        <v>1314.52</v>
      </c>
      <c r="F1201" s="2">
        <v>-0.39</v>
      </c>
      <c r="G1201" s="2">
        <v>-0.03</v>
      </c>
      <c r="H1201" s="2">
        <v>-0.3</v>
      </c>
      <c r="I1201" s="36">
        <v>1032.82</v>
      </c>
    </row>
    <row r="1202" spans="2:9">
      <c r="B1202" s="2" t="s">
        <v>1004</v>
      </c>
      <c r="C1202" s="1">
        <v>4</v>
      </c>
      <c r="D1202" s="1">
        <v>5</v>
      </c>
      <c r="E1202" s="36">
        <v>1314.91</v>
      </c>
      <c r="F1202" s="2">
        <v>8.02</v>
      </c>
      <c r="G1202" s="2">
        <v>0.61</v>
      </c>
      <c r="H1202" s="2">
        <v>0.99</v>
      </c>
      <c r="I1202" s="36">
        <v>1032.8499999999999</v>
      </c>
    </row>
    <row r="1203" spans="2:9">
      <c r="B1203" s="2" t="s">
        <v>1005</v>
      </c>
      <c r="C1203" s="1">
        <v>4</v>
      </c>
      <c r="D1203" s="1">
        <v>5</v>
      </c>
      <c r="E1203" s="36">
        <v>1306.8900000000001</v>
      </c>
      <c r="F1203" s="2">
        <v>27.31</v>
      </c>
      <c r="G1203" s="2">
        <v>2.13</v>
      </c>
      <c r="H1203" s="2">
        <v>1.79</v>
      </c>
      <c r="I1203" s="36">
        <v>1032.8900000000001</v>
      </c>
    </row>
    <row r="1204" spans="2:9">
      <c r="B1204" s="2" t="s">
        <v>1006</v>
      </c>
      <c r="C1204" s="1">
        <v>4</v>
      </c>
      <c r="D1204" s="1">
        <v>5</v>
      </c>
      <c r="E1204" s="36">
        <v>1279.58</v>
      </c>
      <c r="F1204" s="2">
        <v>-2.91</v>
      </c>
      <c r="G1204" s="2">
        <v>-0.23</v>
      </c>
      <c r="H1204" s="2">
        <v>-0.33</v>
      </c>
      <c r="I1204" s="36">
        <v>1032.97</v>
      </c>
    </row>
    <row r="1205" spans="2:9">
      <c r="B1205" s="2" t="s">
        <v>1007</v>
      </c>
      <c r="C1205" s="1">
        <v>4</v>
      </c>
      <c r="D1205" s="1">
        <v>5</v>
      </c>
      <c r="E1205" s="36">
        <v>1282.49</v>
      </c>
      <c r="F1205" s="2">
        <v>3.11</v>
      </c>
      <c r="G1205" s="2">
        <v>0.24</v>
      </c>
      <c r="H1205" s="2">
        <v>0.31</v>
      </c>
      <c r="I1205" s="36">
        <v>1032.31</v>
      </c>
    </row>
    <row r="1206" spans="2:9">
      <c r="B1206" s="2" t="s">
        <v>1008</v>
      </c>
      <c r="C1206" s="1">
        <v>4</v>
      </c>
      <c r="D1206" s="1">
        <v>6</v>
      </c>
      <c r="E1206" s="36">
        <v>1279.3800000000001</v>
      </c>
      <c r="F1206" s="2">
        <v>-1.62</v>
      </c>
      <c r="G1206" s="2">
        <v>-0.13</v>
      </c>
      <c r="H1206" s="2">
        <v>0.51</v>
      </c>
      <c r="I1206" s="36">
        <v>1032.33</v>
      </c>
    </row>
    <row r="1207" spans="2:9">
      <c r="B1207" s="2" t="s">
        <v>1009</v>
      </c>
      <c r="C1207" s="1">
        <v>4</v>
      </c>
      <c r="D1207" s="1">
        <v>6</v>
      </c>
      <c r="E1207" s="36">
        <v>1281</v>
      </c>
      <c r="F1207" s="2">
        <v>7.17</v>
      </c>
      <c r="G1207" s="2">
        <v>0.56000000000000005</v>
      </c>
      <c r="H1207" s="2">
        <v>-0.01</v>
      </c>
      <c r="I1207" s="36">
        <v>1032.3599999999999</v>
      </c>
    </row>
    <row r="1208" spans="2:9">
      <c r="B1208" s="2" t="s">
        <v>1010</v>
      </c>
      <c r="C1208" s="1">
        <v>4</v>
      </c>
      <c r="D1208" s="1">
        <v>5</v>
      </c>
      <c r="E1208" s="36">
        <v>1273.83</v>
      </c>
      <c r="F1208" s="2">
        <v>7.94</v>
      </c>
      <c r="G1208" s="2">
        <v>0.63</v>
      </c>
      <c r="H1208" s="2">
        <v>1.89</v>
      </c>
      <c r="I1208" s="36">
        <v>1032.4000000000001</v>
      </c>
    </row>
    <row r="1209" spans="2:9">
      <c r="B1209" s="2" t="s">
        <v>1011</v>
      </c>
      <c r="C1209" s="1">
        <v>4</v>
      </c>
      <c r="D1209" s="1">
        <v>5</v>
      </c>
      <c r="E1209" s="36">
        <v>1265.8900000000001</v>
      </c>
      <c r="F1209" s="2">
        <v>-0.06</v>
      </c>
      <c r="G1209" s="2">
        <v>0</v>
      </c>
      <c r="H1209" s="2">
        <v>0</v>
      </c>
      <c r="I1209" s="36">
        <v>1032.25</v>
      </c>
    </row>
    <row r="1210" spans="2:9">
      <c r="B1210" s="2" t="s">
        <v>1012</v>
      </c>
      <c r="C1210" s="1">
        <v>4</v>
      </c>
      <c r="D1210" s="1">
        <v>5</v>
      </c>
      <c r="E1210" s="36">
        <v>1265.95</v>
      </c>
      <c r="F1210" s="2">
        <v>20.79</v>
      </c>
      <c r="G1210" s="2">
        <v>1.67</v>
      </c>
      <c r="H1210" s="2">
        <v>2.37</v>
      </c>
      <c r="I1210" s="36">
        <v>1032.19</v>
      </c>
    </row>
    <row r="1211" spans="2:9">
      <c r="B1211" s="2" t="s">
        <v>1013</v>
      </c>
      <c r="C1211" s="1">
        <v>4</v>
      </c>
      <c r="D1211" s="1">
        <v>5</v>
      </c>
      <c r="E1211" s="36">
        <v>1245.1600000000001</v>
      </c>
      <c r="F1211" s="2">
        <v>21.04</v>
      </c>
      <c r="G1211" s="2">
        <v>1.72</v>
      </c>
      <c r="H1211" s="2">
        <v>0.03</v>
      </c>
      <c r="I1211" s="36">
        <v>1032.02</v>
      </c>
    </row>
    <row r="1212" spans="2:9">
      <c r="B1212" s="2" t="s">
        <v>1014</v>
      </c>
      <c r="C1212" s="1">
        <v>4</v>
      </c>
      <c r="D1212" s="1">
        <v>5</v>
      </c>
      <c r="E1212" s="36">
        <v>1224.1199999999999</v>
      </c>
      <c r="F1212" s="2">
        <v>-6.98</v>
      </c>
      <c r="G1212" s="2">
        <v>-0.56999999999999995</v>
      </c>
      <c r="H1212" s="2">
        <v>-0.44</v>
      </c>
      <c r="I1212" s="36">
        <v>1012.66</v>
      </c>
    </row>
    <row r="1213" spans="2:9">
      <c r="B1213" s="2" t="s">
        <v>1015</v>
      </c>
      <c r="C1213" s="1">
        <v>4</v>
      </c>
      <c r="D1213" s="1">
        <v>5</v>
      </c>
      <c r="E1213" s="36">
        <v>1231.0999999999999</v>
      </c>
      <c r="F1213" s="2">
        <v>-10.01</v>
      </c>
      <c r="G1213" s="2">
        <v>-0.81</v>
      </c>
      <c r="H1213" s="2">
        <v>-0.56999999999999995</v>
      </c>
      <c r="I1213" s="36">
        <v>1012.58</v>
      </c>
    </row>
    <row r="1214" spans="2:9">
      <c r="B1214" s="2" t="s">
        <v>1016</v>
      </c>
      <c r="C1214" s="1">
        <v>4</v>
      </c>
      <c r="D1214" s="1">
        <v>5</v>
      </c>
      <c r="E1214" s="36">
        <v>1241.1099999999999</v>
      </c>
      <c r="F1214" s="2">
        <v>-1.19</v>
      </c>
      <c r="G1214" s="2">
        <v>-0.1</v>
      </c>
      <c r="H1214" s="2">
        <v>-0.41</v>
      </c>
      <c r="I1214" s="36">
        <v>1012.54</v>
      </c>
    </row>
    <row r="1215" spans="2:9">
      <c r="B1215" s="2" t="s">
        <v>1017</v>
      </c>
      <c r="C1215" s="1">
        <v>4</v>
      </c>
      <c r="D1215" s="1">
        <v>5</v>
      </c>
      <c r="E1215" s="36">
        <v>1242.3</v>
      </c>
      <c r="F1215" s="2">
        <v>-3.17</v>
      </c>
      <c r="G1215" s="2">
        <v>-0.25</v>
      </c>
      <c r="H1215" s="2">
        <v>-0.5</v>
      </c>
      <c r="I1215" s="36">
        <v>1012.5</v>
      </c>
    </row>
    <row r="1216" spans="2:9">
      <c r="B1216" s="2" t="s">
        <v>1018</v>
      </c>
      <c r="C1216" s="1">
        <v>4</v>
      </c>
      <c r="D1216" s="1">
        <v>5</v>
      </c>
      <c r="E1216" s="36">
        <v>1245.47</v>
      </c>
      <c r="F1216" s="2">
        <v>-0.34</v>
      </c>
      <c r="G1216" s="2">
        <v>-0.03</v>
      </c>
      <c r="H1216" s="2">
        <v>0.9</v>
      </c>
      <c r="I1216" s="36">
        <v>1012.48</v>
      </c>
    </row>
    <row r="1217" spans="2:9">
      <c r="B1217" s="2" t="s">
        <v>1019</v>
      </c>
      <c r="C1217" s="1">
        <v>4</v>
      </c>
      <c r="D1217" s="1">
        <v>5</v>
      </c>
      <c r="E1217" s="36">
        <v>1245.81</v>
      </c>
      <c r="F1217" s="2">
        <v>5.5</v>
      </c>
      <c r="G1217" s="2">
        <v>0.44</v>
      </c>
      <c r="H1217" s="2">
        <v>1.66</v>
      </c>
      <c r="I1217" s="36">
        <v>1012.37</v>
      </c>
    </row>
    <row r="1218" spans="2:9">
      <c r="B1218" s="2" t="s">
        <v>1020</v>
      </c>
      <c r="C1218" s="1">
        <v>4</v>
      </c>
      <c r="D1218" s="1">
        <v>5</v>
      </c>
      <c r="E1218" s="36">
        <v>1240.31</v>
      </c>
      <c r="F1218" s="2">
        <v>-10.39</v>
      </c>
      <c r="G1218" s="2">
        <v>-0.83</v>
      </c>
      <c r="H1218" s="2">
        <v>-1.54</v>
      </c>
      <c r="I1218" s="36">
        <v>1012.31</v>
      </c>
    </row>
    <row r="1219" spans="2:9">
      <c r="B1219" s="2" t="s">
        <v>1021</v>
      </c>
      <c r="C1219" s="1">
        <v>4</v>
      </c>
      <c r="D1219" s="1">
        <v>5</v>
      </c>
      <c r="E1219" s="36">
        <v>1250.7</v>
      </c>
      <c r="F1219" s="2">
        <v>-5.85</v>
      </c>
      <c r="G1219" s="2">
        <v>-0.47</v>
      </c>
      <c r="H1219" s="2">
        <v>-1.32</v>
      </c>
      <c r="I1219" s="36">
        <v>1012.3</v>
      </c>
    </row>
    <row r="1220" spans="2:9">
      <c r="B1220" s="2" t="s">
        <v>1022</v>
      </c>
      <c r="C1220" s="1">
        <v>4</v>
      </c>
      <c r="D1220" s="1">
        <v>5</v>
      </c>
      <c r="E1220" s="36">
        <v>1256.55</v>
      </c>
      <c r="F1220" s="2">
        <v>22.06</v>
      </c>
      <c r="G1220" s="2">
        <v>1.79</v>
      </c>
      <c r="H1220" s="2">
        <v>2.14</v>
      </c>
      <c r="I1220" s="36">
        <v>1012.28</v>
      </c>
    </row>
    <row r="1221" spans="2:9">
      <c r="B1221" s="2" t="s">
        <v>1023</v>
      </c>
      <c r="C1221" s="1">
        <v>4</v>
      </c>
      <c r="D1221" s="1">
        <v>5</v>
      </c>
      <c r="E1221" s="36">
        <v>1234.49</v>
      </c>
      <c r="F1221" s="2">
        <v>19.72</v>
      </c>
      <c r="G1221" s="2">
        <v>1.62</v>
      </c>
      <c r="H1221" s="2">
        <v>2.17</v>
      </c>
      <c r="I1221" s="36">
        <v>1012.18</v>
      </c>
    </row>
    <row r="1222" spans="2:9">
      <c r="B1222" s="2" t="s">
        <v>1024</v>
      </c>
      <c r="C1222" s="1">
        <v>4</v>
      </c>
      <c r="D1222" s="1">
        <v>5</v>
      </c>
      <c r="E1222" s="36">
        <v>1214.77</v>
      </c>
      <c r="F1222" s="2">
        <v>-1.94</v>
      </c>
      <c r="G1222" s="2">
        <v>-0.16</v>
      </c>
      <c r="H1222" s="2">
        <v>-0.62</v>
      </c>
      <c r="I1222" s="36">
        <v>1012</v>
      </c>
    </row>
    <row r="1223" spans="2:9">
      <c r="B1223" s="2" t="s">
        <v>1025</v>
      </c>
      <c r="C1223" s="1">
        <v>4</v>
      </c>
      <c r="D1223" s="1">
        <v>5</v>
      </c>
      <c r="E1223" s="36">
        <v>1216.71</v>
      </c>
      <c r="F1223" s="2">
        <v>13.78</v>
      </c>
      <c r="G1223" s="2">
        <v>1.1499999999999999</v>
      </c>
      <c r="H1223" s="2">
        <v>1.39</v>
      </c>
      <c r="I1223" s="36">
        <v>1011.97</v>
      </c>
    </row>
    <row r="1224" spans="2:9">
      <c r="B1224" s="2" t="s">
        <v>1026</v>
      </c>
      <c r="C1224" s="1">
        <v>4</v>
      </c>
      <c r="D1224" s="1">
        <v>5</v>
      </c>
      <c r="E1224" s="36">
        <v>1202.93</v>
      </c>
      <c r="F1224" s="2">
        <v>5.25</v>
      </c>
      <c r="G1224" s="2">
        <v>0.44</v>
      </c>
      <c r="H1224" s="2">
        <v>0.62</v>
      </c>
      <c r="I1224" s="36">
        <v>1011.89</v>
      </c>
    </row>
    <row r="1225" spans="2:9">
      <c r="B1225" s="2" t="s">
        <v>1027</v>
      </c>
      <c r="C1225" s="1">
        <v>4</v>
      </c>
      <c r="D1225" s="1">
        <v>5</v>
      </c>
      <c r="E1225" s="36">
        <v>1197.68</v>
      </c>
      <c r="F1225" s="2">
        <v>-5.13</v>
      </c>
      <c r="G1225" s="2">
        <v>-0.43</v>
      </c>
      <c r="H1225" s="2">
        <v>-0.51</v>
      </c>
      <c r="I1225" s="36">
        <v>1011.83</v>
      </c>
    </row>
    <row r="1226" spans="2:9">
      <c r="B1226" s="2" t="s">
        <v>1028</v>
      </c>
      <c r="C1226" s="1">
        <v>4</v>
      </c>
      <c r="D1226" s="1">
        <v>5</v>
      </c>
      <c r="E1226" s="36">
        <v>1202.81</v>
      </c>
      <c r="F1226" s="2">
        <v>-19.86</v>
      </c>
      <c r="G1226" s="2">
        <v>-1.62</v>
      </c>
      <c r="H1226" s="2">
        <v>-1.76</v>
      </c>
      <c r="I1226" s="36">
        <v>1011.81</v>
      </c>
    </row>
    <row r="1227" spans="2:9">
      <c r="B1227" s="2" t="s">
        <v>1029</v>
      </c>
      <c r="C1227" s="1">
        <v>4</v>
      </c>
      <c r="D1227" s="1">
        <v>5</v>
      </c>
      <c r="E1227" s="36">
        <v>1222.67</v>
      </c>
      <c r="F1227" s="2">
        <v>-4.74</v>
      </c>
      <c r="G1227" s="2">
        <v>-0.39</v>
      </c>
      <c r="H1227" s="2">
        <v>-0.56000000000000005</v>
      </c>
      <c r="I1227" s="36">
        <v>1011.75</v>
      </c>
    </row>
    <row r="1228" spans="2:9">
      <c r="B1228" s="2" t="s">
        <v>1030</v>
      </c>
      <c r="C1228" s="1">
        <v>4</v>
      </c>
      <c r="D1228" s="1">
        <v>5</v>
      </c>
      <c r="E1228" s="36">
        <v>1227.4100000000001</v>
      </c>
      <c r="F1228" s="2">
        <v>3.11</v>
      </c>
      <c r="G1228" s="2">
        <v>0.25</v>
      </c>
      <c r="H1228" s="2">
        <v>-0.11</v>
      </c>
      <c r="I1228" s="36">
        <v>1011.72</v>
      </c>
    </row>
    <row r="1229" spans="2:9">
      <c r="B1229" s="2" t="s">
        <v>1031</v>
      </c>
      <c r="C1229" s="1">
        <v>4</v>
      </c>
      <c r="D1229" s="1">
        <v>5</v>
      </c>
      <c r="E1229" s="36">
        <v>1224.3</v>
      </c>
      <c r="F1229" s="2">
        <v>3.91</v>
      </c>
      <c r="G1229" s="2">
        <v>0.32</v>
      </c>
      <c r="H1229" s="2">
        <v>0.38</v>
      </c>
      <c r="I1229" s="36">
        <v>1011.68</v>
      </c>
    </row>
    <row r="1230" spans="2:9">
      <c r="B1230" s="2" t="s">
        <v>1032</v>
      </c>
      <c r="C1230" s="1">
        <v>4</v>
      </c>
      <c r="D1230" s="1">
        <v>5</v>
      </c>
      <c r="E1230" s="36">
        <v>1220.3900000000001</v>
      </c>
      <c r="F1230" s="2">
        <v>12.2</v>
      </c>
      <c r="G1230" s="2">
        <v>1.01</v>
      </c>
      <c r="H1230" s="2">
        <v>1.26</v>
      </c>
      <c r="I1230" s="36">
        <v>1011.63</v>
      </c>
    </row>
    <row r="1231" spans="2:9">
      <c r="B1231" s="2" t="s">
        <v>1033</v>
      </c>
      <c r="C1231" s="1">
        <v>4</v>
      </c>
      <c r="D1231" s="1">
        <v>5</v>
      </c>
      <c r="E1231" s="36">
        <v>1208.19</v>
      </c>
      <c r="F1231" s="2">
        <v>12.18</v>
      </c>
      <c r="G1231" s="2">
        <v>1.02</v>
      </c>
      <c r="H1231" s="2">
        <v>1.5</v>
      </c>
      <c r="I1231" s="36">
        <v>1011.55</v>
      </c>
    </row>
    <row r="1232" spans="2:9">
      <c r="B1232" s="2" t="s">
        <v>1034</v>
      </c>
      <c r="C1232" s="1">
        <v>4</v>
      </c>
      <c r="D1232" s="1">
        <v>5</v>
      </c>
      <c r="E1232" s="36">
        <v>1196.01</v>
      </c>
      <c r="F1232" s="2">
        <v>1.57</v>
      </c>
      <c r="G1232" s="2">
        <v>0.13</v>
      </c>
      <c r="H1232" s="2">
        <v>-0.26</v>
      </c>
      <c r="I1232" s="36">
        <v>1011.39</v>
      </c>
    </row>
    <row r="1233" spans="2:9">
      <c r="B1233" s="2" t="s">
        <v>1035</v>
      </c>
      <c r="C1233" s="1">
        <v>4</v>
      </c>
      <c r="D1233" s="1">
        <v>5</v>
      </c>
      <c r="E1233" s="36">
        <v>1194.44</v>
      </c>
      <c r="F1233" s="2">
        <v>16.86</v>
      </c>
      <c r="G1233" s="2">
        <v>1.43</v>
      </c>
      <c r="H1233" s="2">
        <v>2.15</v>
      </c>
      <c r="I1233" s="36">
        <v>1011.35</v>
      </c>
    </row>
    <row r="1234" spans="2:9">
      <c r="B1234" s="2" t="s">
        <v>1036</v>
      </c>
      <c r="C1234" s="1">
        <v>4</v>
      </c>
      <c r="D1234" s="1">
        <v>5</v>
      </c>
      <c r="E1234" s="36">
        <v>1177.58</v>
      </c>
      <c r="F1234" s="2">
        <v>19.66</v>
      </c>
      <c r="G1234" s="2">
        <v>1.7</v>
      </c>
      <c r="H1234" s="2">
        <v>2.23</v>
      </c>
      <c r="I1234" s="36">
        <v>1011.25</v>
      </c>
    </row>
    <row r="1235" spans="2:9">
      <c r="B1235" s="2" t="s">
        <v>1037</v>
      </c>
      <c r="C1235" s="1">
        <v>4</v>
      </c>
      <c r="D1235" s="1">
        <v>5</v>
      </c>
      <c r="E1235" s="36">
        <v>1157.92</v>
      </c>
      <c r="F1235" s="2">
        <v>-23.75</v>
      </c>
      <c r="G1235" s="2">
        <v>-2.0099999999999998</v>
      </c>
      <c r="H1235" s="2">
        <v>-1.94</v>
      </c>
      <c r="I1235" s="36">
        <v>1011.12</v>
      </c>
    </row>
    <row r="1236" spans="2:9">
      <c r="B1236" s="2" t="s">
        <v>1038</v>
      </c>
      <c r="C1236" s="1">
        <v>4</v>
      </c>
      <c r="D1236" s="1">
        <v>4</v>
      </c>
      <c r="E1236" s="36">
        <v>1181.67</v>
      </c>
      <c r="F1236" s="2">
        <v>3.72</v>
      </c>
      <c r="G1236" s="2">
        <v>0.32</v>
      </c>
      <c r="H1236" s="2">
        <v>0.02</v>
      </c>
      <c r="I1236" s="36">
        <v>1011.18</v>
      </c>
    </row>
    <row r="1237" spans="2:9">
      <c r="B1237" s="2" t="s">
        <v>1039</v>
      </c>
      <c r="C1237" s="1">
        <v>4</v>
      </c>
      <c r="D1237" s="1">
        <v>4</v>
      </c>
      <c r="E1237" s="36">
        <v>1177.95</v>
      </c>
      <c r="F1237" s="2">
        <v>-3.23</v>
      </c>
      <c r="G1237" s="2">
        <v>-0.27</v>
      </c>
      <c r="H1237" s="2">
        <v>0.05</v>
      </c>
      <c r="I1237" s="36">
        <v>1011.05</v>
      </c>
    </row>
    <row r="1238" spans="2:9">
      <c r="B1238" s="2" t="s">
        <v>1040</v>
      </c>
      <c r="C1238" s="1">
        <v>4</v>
      </c>
      <c r="D1238" s="1">
        <v>4</v>
      </c>
      <c r="E1238" s="36">
        <v>1181.18</v>
      </c>
      <c r="F1238" s="2">
        <v>-33.74</v>
      </c>
      <c r="G1238" s="2">
        <v>-2.78</v>
      </c>
      <c r="H1238" s="2">
        <v>-3.76</v>
      </c>
      <c r="I1238" s="36">
        <v>1011.02</v>
      </c>
    </row>
    <row r="1239" spans="2:9">
      <c r="B1239" s="2" t="s">
        <v>1041</v>
      </c>
      <c r="C1239" s="1">
        <v>4</v>
      </c>
      <c r="D1239" s="1">
        <v>4</v>
      </c>
      <c r="E1239" s="36">
        <v>1214.92</v>
      </c>
      <c r="F1239" s="2">
        <v>10.26</v>
      </c>
      <c r="G1239" s="2">
        <v>0.85</v>
      </c>
      <c r="H1239" s="2">
        <v>0.52</v>
      </c>
      <c r="I1239" s="36">
        <v>1011.08</v>
      </c>
    </row>
    <row r="1240" spans="2:9">
      <c r="B1240" s="2" t="s">
        <v>1042</v>
      </c>
      <c r="C1240" s="1">
        <v>4</v>
      </c>
      <c r="D1240" s="1">
        <v>4</v>
      </c>
      <c r="E1240" s="36">
        <v>1204.6600000000001</v>
      </c>
      <c r="F1240" s="2">
        <v>-14.96</v>
      </c>
      <c r="G1240" s="2">
        <v>-1.23</v>
      </c>
      <c r="H1240" s="2">
        <v>-2.2000000000000002</v>
      </c>
      <c r="I1240" s="36">
        <v>1011.02</v>
      </c>
    </row>
    <row r="1241" spans="2:9">
      <c r="B1241" s="2" t="s">
        <v>1043</v>
      </c>
      <c r="C1241" s="1">
        <v>4</v>
      </c>
      <c r="D1241" s="1">
        <v>4</v>
      </c>
      <c r="E1241" s="36">
        <v>1219.6199999999999</v>
      </c>
      <c r="F1241" s="2">
        <v>-9.4</v>
      </c>
      <c r="G1241" s="2">
        <v>-0.76</v>
      </c>
      <c r="H1241" s="2">
        <v>-0.7</v>
      </c>
      <c r="I1241" s="36">
        <v>1011.02</v>
      </c>
    </row>
    <row r="1242" spans="2:9">
      <c r="B1242" s="2" t="s">
        <v>1044</v>
      </c>
      <c r="C1242" s="1">
        <v>4</v>
      </c>
      <c r="D1242" s="1">
        <v>4</v>
      </c>
      <c r="E1242" s="36">
        <v>1229.02</v>
      </c>
      <c r="F1242" s="2">
        <v>15.16</v>
      </c>
      <c r="G1242" s="2">
        <v>1.25</v>
      </c>
      <c r="H1242" s="2">
        <v>2.56</v>
      </c>
      <c r="I1242" s="36">
        <v>1010.92</v>
      </c>
    </row>
    <row r="1243" spans="2:9">
      <c r="B1243" s="2" t="s">
        <v>1045</v>
      </c>
      <c r="C1243" s="1">
        <v>4</v>
      </c>
      <c r="D1243" s="1">
        <v>4</v>
      </c>
      <c r="E1243" s="36">
        <v>1213.8599999999999</v>
      </c>
      <c r="F1243" s="2">
        <v>7.02</v>
      </c>
      <c r="G1243" s="2">
        <v>0.57999999999999996</v>
      </c>
      <c r="H1243" s="2">
        <v>0.67</v>
      </c>
      <c r="I1243" s="36">
        <v>1010.86</v>
      </c>
    </row>
    <row r="1244" spans="2:9">
      <c r="B1244" s="2" t="s">
        <v>1046</v>
      </c>
      <c r="C1244" s="1">
        <v>4</v>
      </c>
      <c r="D1244" s="1">
        <v>4</v>
      </c>
      <c r="E1244" s="36">
        <v>1206.8399999999999</v>
      </c>
      <c r="F1244" s="2">
        <v>0.05</v>
      </c>
      <c r="G1244" s="2">
        <v>0</v>
      </c>
      <c r="H1244" s="2">
        <v>-0.67</v>
      </c>
      <c r="I1244" s="36">
        <v>1010.81</v>
      </c>
    </row>
    <row r="1245" spans="2:9">
      <c r="B1245" s="2" t="s">
        <v>1047</v>
      </c>
      <c r="C1245" s="1">
        <v>4</v>
      </c>
      <c r="D1245" s="1">
        <v>4</v>
      </c>
      <c r="E1245" s="36">
        <v>1206.79</v>
      </c>
      <c r="F1245" s="2">
        <v>-9.3000000000000007</v>
      </c>
      <c r="G1245" s="2">
        <v>-0.76</v>
      </c>
      <c r="H1245" s="2">
        <v>-1.26</v>
      </c>
      <c r="I1245" s="36">
        <v>1010.77</v>
      </c>
    </row>
    <row r="1246" spans="2:9">
      <c r="B1246" s="2" t="s">
        <v>1048</v>
      </c>
      <c r="C1246" s="1">
        <v>4</v>
      </c>
      <c r="D1246" s="1">
        <v>4</v>
      </c>
      <c r="E1246" s="36">
        <v>1216.0899999999999</v>
      </c>
      <c r="F1246" s="2">
        <v>16.73</v>
      </c>
      <c r="G1246" s="2">
        <v>1.39</v>
      </c>
      <c r="H1246" s="2">
        <v>1.52</v>
      </c>
      <c r="I1246" s="36">
        <v>1010.76</v>
      </c>
    </row>
    <row r="1247" spans="2:9">
      <c r="B1247" s="2" t="s">
        <v>1049</v>
      </c>
      <c r="C1247" s="1">
        <v>3</v>
      </c>
      <c r="D1247" s="1">
        <v>4</v>
      </c>
      <c r="E1247" s="36">
        <v>1199.3599999999999</v>
      </c>
      <c r="F1247" s="2">
        <v>-27.49</v>
      </c>
      <c r="G1247" s="2">
        <v>-2.2400000000000002</v>
      </c>
      <c r="H1247" s="2">
        <v>-1.66</v>
      </c>
      <c r="I1247" s="36">
        <v>1010.63</v>
      </c>
    </row>
    <row r="1248" spans="2:9">
      <c r="B1248" s="2" t="s">
        <v>1050</v>
      </c>
      <c r="C1248" s="1">
        <v>3</v>
      </c>
      <c r="D1248" s="1">
        <v>4</v>
      </c>
      <c r="E1248" s="36">
        <v>1226.8499999999999</v>
      </c>
      <c r="F1248" s="2">
        <v>11.01</v>
      </c>
      <c r="G1248" s="2">
        <v>0.91</v>
      </c>
      <c r="H1248" s="2">
        <v>1.02</v>
      </c>
      <c r="I1248" s="36">
        <v>1010.66</v>
      </c>
    </row>
    <row r="1249" spans="2:9">
      <c r="B1249" s="2" t="s">
        <v>1051</v>
      </c>
      <c r="C1249" s="1">
        <v>3</v>
      </c>
      <c r="D1249" s="1">
        <v>4</v>
      </c>
      <c r="E1249" s="36">
        <v>1215.8399999999999</v>
      </c>
      <c r="F1249" s="2">
        <v>15.57</v>
      </c>
      <c r="G1249" s="2">
        <v>1.3</v>
      </c>
      <c r="H1249" s="2">
        <v>0.52</v>
      </c>
      <c r="I1249" s="36">
        <v>1010.62</v>
      </c>
    </row>
    <row r="1250" spans="2:9">
      <c r="B1250" s="2" t="s">
        <v>1052</v>
      </c>
      <c r="C1250" s="1">
        <v>3</v>
      </c>
      <c r="D1250" s="1">
        <v>4</v>
      </c>
      <c r="E1250" s="36">
        <v>1200.27</v>
      </c>
      <c r="F1250" s="2">
        <v>15.47</v>
      </c>
      <c r="G1250" s="2">
        <v>1.31</v>
      </c>
      <c r="H1250" s="2">
        <v>0.93</v>
      </c>
      <c r="I1250" s="36">
        <v>1010.56</v>
      </c>
    </row>
    <row r="1251" spans="2:9">
      <c r="B1251" s="2" t="s">
        <v>1053</v>
      </c>
      <c r="C1251" s="1">
        <v>3</v>
      </c>
      <c r="D1251" s="1">
        <v>4</v>
      </c>
      <c r="E1251" s="36">
        <v>1184.8</v>
      </c>
      <c r="F1251" s="2">
        <v>1.92</v>
      </c>
      <c r="G1251" s="2">
        <v>0.16</v>
      </c>
      <c r="H1251" s="2">
        <v>-0.54</v>
      </c>
      <c r="I1251" s="36">
        <v>1010.49</v>
      </c>
    </row>
    <row r="1252" spans="2:9">
      <c r="B1252" s="2" t="s">
        <v>1054</v>
      </c>
      <c r="C1252" s="1">
        <v>3</v>
      </c>
      <c r="D1252" s="1">
        <v>4</v>
      </c>
      <c r="E1252" s="36">
        <v>1182.8800000000001</v>
      </c>
      <c r="F1252" s="2">
        <v>13.2</v>
      </c>
      <c r="G1252" s="2">
        <v>1.1299999999999999</v>
      </c>
      <c r="H1252" s="2">
        <v>0.97</v>
      </c>
      <c r="I1252" s="36">
        <v>1010.42</v>
      </c>
    </row>
    <row r="1253" spans="2:9">
      <c r="B1253" s="2" t="s">
        <v>1055</v>
      </c>
      <c r="C1253" s="1">
        <v>3</v>
      </c>
      <c r="D1253" s="1">
        <v>4</v>
      </c>
      <c r="E1253" s="36">
        <v>1169.68</v>
      </c>
      <c r="F1253" s="2">
        <v>1</v>
      </c>
      <c r="G1253" s="2">
        <v>0.09</v>
      </c>
      <c r="H1253" s="2">
        <v>0.32</v>
      </c>
      <c r="I1253" s="36">
        <v>1010.33</v>
      </c>
    </row>
    <row r="1254" spans="2:9">
      <c r="B1254" s="2" t="s">
        <v>1056</v>
      </c>
      <c r="C1254" s="1">
        <v>3</v>
      </c>
      <c r="D1254" s="1">
        <v>4</v>
      </c>
      <c r="E1254" s="36">
        <v>1168.68</v>
      </c>
      <c r="F1254" s="2">
        <v>12.46</v>
      </c>
      <c r="G1254" s="2">
        <v>1.08</v>
      </c>
      <c r="H1254" s="2">
        <v>1.63</v>
      </c>
      <c r="I1254" s="36">
        <v>1010.27</v>
      </c>
    </row>
    <row r="1255" spans="2:9">
      <c r="B1255" s="2" t="s">
        <v>1057</v>
      </c>
      <c r="C1255" s="1">
        <v>3</v>
      </c>
      <c r="D1255" s="1">
        <v>3</v>
      </c>
      <c r="E1255" s="36">
        <v>1156.22</v>
      </c>
      <c r="F1255" s="2">
        <v>15.03</v>
      </c>
      <c r="G1255" s="2">
        <v>1.32</v>
      </c>
      <c r="H1255" s="2">
        <v>2.1</v>
      </c>
      <c r="I1255" s="36">
        <v>1010.17</v>
      </c>
    </row>
    <row r="1256" spans="2:9">
      <c r="B1256" s="2" t="s">
        <v>1058</v>
      </c>
      <c r="C1256" s="1">
        <v>3</v>
      </c>
      <c r="D1256" s="1">
        <v>3</v>
      </c>
      <c r="E1256" s="36">
        <v>1141.19</v>
      </c>
      <c r="F1256" s="2">
        <v>-5.26</v>
      </c>
      <c r="G1256" s="2">
        <v>-0.46</v>
      </c>
      <c r="H1256" s="2">
        <v>-0.57999999999999996</v>
      </c>
      <c r="I1256" s="36">
        <v>1010.07</v>
      </c>
    </row>
    <row r="1257" spans="2:9">
      <c r="B1257" s="2" t="s">
        <v>1059</v>
      </c>
      <c r="C1257" s="1">
        <v>3</v>
      </c>
      <c r="D1257" s="1">
        <v>3</v>
      </c>
      <c r="E1257" s="36">
        <v>1146.45</v>
      </c>
      <c r="F1257" s="2">
        <v>-26.64</v>
      </c>
      <c r="G1257" s="2">
        <v>-2.27</v>
      </c>
      <c r="H1257" s="2">
        <v>-3.56</v>
      </c>
      <c r="I1257" s="36">
        <v>1009.97</v>
      </c>
    </row>
    <row r="1258" spans="2:9">
      <c r="B1258" s="2" t="s">
        <v>1060</v>
      </c>
      <c r="C1258" s="1">
        <v>3</v>
      </c>
      <c r="D1258" s="1">
        <v>3</v>
      </c>
      <c r="E1258" s="36">
        <v>1173.0899999999999</v>
      </c>
      <c r="F1258" s="2">
        <v>-0.37</v>
      </c>
      <c r="G1258" s="2">
        <v>-0.03</v>
      </c>
      <c r="H1258" s="2">
        <v>-0.19</v>
      </c>
      <c r="I1258" s="36">
        <v>1010.02</v>
      </c>
    </row>
    <row r="1259" spans="2:9">
      <c r="B1259" s="2" t="s">
        <v>1061</v>
      </c>
      <c r="C1259" s="1">
        <v>3</v>
      </c>
      <c r="D1259" s="1">
        <v>3</v>
      </c>
      <c r="E1259" s="36">
        <v>1173.46</v>
      </c>
      <c r="F1259" s="2">
        <v>5.09</v>
      </c>
      <c r="G1259" s="2">
        <v>0.44</v>
      </c>
      <c r="H1259" s="2">
        <v>0.52</v>
      </c>
      <c r="I1259" s="36">
        <v>1009.98</v>
      </c>
    </row>
    <row r="1260" spans="2:9">
      <c r="B1260" s="2" t="s">
        <v>1062</v>
      </c>
      <c r="C1260" s="1">
        <v>2</v>
      </c>
      <c r="D1260" s="1">
        <v>3</v>
      </c>
      <c r="E1260" s="36">
        <v>1168.3699999999999</v>
      </c>
      <c r="F1260" s="2">
        <v>9.59</v>
      </c>
      <c r="G1260" s="2">
        <v>0.83</v>
      </c>
      <c r="H1260" s="2">
        <v>1.29</v>
      </c>
      <c r="I1260" s="36">
        <v>1009.92</v>
      </c>
    </row>
    <row r="1261" spans="2:9">
      <c r="B1261" s="2" t="s">
        <v>1063</v>
      </c>
      <c r="C1261" s="1">
        <v>3</v>
      </c>
      <c r="D1261" s="1">
        <v>3</v>
      </c>
      <c r="E1261" s="36">
        <v>1158.78</v>
      </c>
      <c r="F1261" s="2">
        <v>-11.77</v>
      </c>
      <c r="G1261" s="2">
        <v>-1.01</v>
      </c>
      <c r="H1261" s="2">
        <v>-1.04</v>
      </c>
      <c r="I1261" s="36">
        <v>1009.85</v>
      </c>
    </row>
    <row r="1262" spans="2:9">
      <c r="B1262" s="2" t="s">
        <v>1064</v>
      </c>
      <c r="C1262" s="1">
        <v>3</v>
      </c>
      <c r="D1262" s="1">
        <v>3</v>
      </c>
      <c r="E1262" s="36">
        <v>1170.55</v>
      </c>
      <c r="F1262" s="2">
        <v>19.21</v>
      </c>
      <c r="G1262" s="2">
        <v>1.67</v>
      </c>
      <c r="H1262" s="2">
        <v>1.95</v>
      </c>
      <c r="I1262" s="36">
        <v>1009.77</v>
      </c>
    </row>
    <row r="1263" spans="2:9">
      <c r="B1263" s="2" t="s">
        <v>1065</v>
      </c>
      <c r="C1263" s="1">
        <v>3</v>
      </c>
      <c r="D1263" s="1">
        <v>3</v>
      </c>
      <c r="E1263" s="36">
        <v>1151.3399999999999</v>
      </c>
      <c r="F1263" s="2">
        <v>-2.0299999999999998</v>
      </c>
      <c r="G1263" s="2">
        <v>-0.18</v>
      </c>
      <c r="H1263" s="2">
        <v>-0.34</v>
      </c>
      <c r="I1263" s="36">
        <v>1009.67</v>
      </c>
    </row>
    <row r="1264" spans="2:9">
      <c r="B1264" s="2" t="s">
        <v>1066</v>
      </c>
      <c r="C1264" s="1">
        <v>3</v>
      </c>
      <c r="D1264" s="1">
        <v>3</v>
      </c>
      <c r="E1264" s="36">
        <v>1153.3699999999999</v>
      </c>
      <c r="F1264" s="2">
        <v>12.17</v>
      </c>
      <c r="G1264" s="2">
        <v>1.07</v>
      </c>
      <c r="H1264" s="2">
        <v>1.42</v>
      </c>
      <c r="I1264" s="36">
        <v>1009.63</v>
      </c>
    </row>
    <row r="1265" spans="2:9">
      <c r="B1265" s="2" t="s">
        <v>1067</v>
      </c>
      <c r="C1265" s="1">
        <v>3</v>
      </c>
      <c r="D1265" s="1">
        <v>3</v>
      </c>
      <c r="E1265" s="36">
        <v>1141.2</v>
      </c>
      <c r="F1265" s="2">
        <v>-2.4500000000000002</v>
      </c>
      <c r="G1265" s="2">
        <v>-0.21</v>
      </c>
      <c r="H1265" s="2">
        <v>0.28000000000000003</v>
      </c>
      <c r="I1265" s="36">
        <v>1009.55</v>
      </c>
    </row>
    <row r="1266" spans="2:9">
      <c r="B1266" s="2" t="s">
        <v>1068</v>
      </c>
      <c r="C1266" s="1">
        <v>3</v>
      </c>
      <c r="D1266" s="1">
        <v>3</v>
      </c>
      <c r="E1266" s="36">
        <v>1143.6500000000001</v>
      </c>
      <c r="F1266" s="2">
        <v>20.010000000000002</v>
      </c>
      <c r="G1266" s="2">
        <v>1.78</v>
      </c>
      <c r="H1266" s="2">
        <v>2.79</v>
      </c>
      <c r="I1266" s="36">
        <v>1009.52</v>
      </c>
    </row>
    <row r="1267" spans="2:9">
      <c r="B1267" s="2" t="s">
        <v>1069</v>
      </c>
      <c r="C1267" s="1">
        <v>3</v>
      </c>
      <c r="D1267" s="1">
        <v>3</v>
      </c>
      <c r="E1267" s="36">
        <v>1123.6400000000001</v>
      </c>
      <c r="F1267" s="2">
        <v>12.79</v>
      </c>
      <c r="G1267" s="2">
        <v>1.1499999999999999</v>
      </c>
      <c r="H1267" s="2">
        <v>1.81</v>
      </c>
      <c r="I1267" s="36">
        <v>1009.31</v>
      </c>
    </row>
    <row r="1268" spans="2:9">
      <c r="B1268" s="2" t="s">
        <v>1070</v>
      </c>
      <c r="C1268" s="1">
        <v>3</v>
      </c>
      <c r="D1268" s="1">
        <v>3</v>
      </c>
      <c r="E1268" s="36">
        <v>1110.8499999999999</v>
      </c>
      <c r="F1268" s="2">
        <v>-5.97</v>
      </c>
      <c r="G1268" s="2">
        <v>-0.53</v>
      </c>
      <c r="H1268" s="2">
        <v>-0.9</v>
      </c>
      <c r="I1268" s="36">
        <v>1009.21</v>
      </c>
    </row>
    <row r="1269" spans="2:9">
      <c r="B1269" s="2" t="s">
        <v>1071</v>
      </c>
      <c r="C1269" s="1">
        <v>3</v>
      </c>
      <c r="D1269" s="1">
        <v>3</v>
      </c>
      <c r="E1269" s="36">
        <v>1116.82</v>
      </c>
      <c r="F1269" s="2">
        <v>2.57</v>
      </c>
      <c r="G1269" s="2">
        <v>0.23</v>
      </c>
      <c r="H1269" s="2">
        <v>0.2</v>
      </c>
      <c r="I1269" s="36">
        <v>1009.2</v>
      </c>
    </row>
    <row r="1270" spans="2:9">
      <c r="B1270" s="2" t="s">
        <v>1072</v>
      </c>
      <c r="C1270" s="1">
        <v>3</v>
      </c>
      <c r="D1270" s="1">
        <v>3</v>
      </c>
      <c r="E1270" s="36">
        <v>1114.25</v>
      </c>
      <c r="F1270" s="2">
        <v>13.63</v>
      </c>
      <c r="G1270" s="2">
        <v>1.24</v>
      </c>
      <c r="H1270" s="2">
        <v>1.42</v>
      </c>
      <c r="I1270" s="36">
        <v>1009.15</v>
      </c>
    </row>
    <row r="1271" spans="2:9">
      <c r="B1271" s="2" t="s">
        <v>1073</v>
      </c>
      <c r="C1271" s="1">
        <v>3</v>
      </c>
      <c r="D1271" s="1">
        <v>3</v>
      </c>
      <c r="E1271" s="36">
        <v>1100.6199999999999</v>
      </c>
      <c r="F1271" s="2">
        <v>13.5</v>
      </c>
      <c r="G1271" s="2">
        <v>1.24</v>
      </c>
      <c r="H1271" s="2">
        <v>1.72</v>
      </c>
      <c r="I1271" s="36">
        <v>1009.03</v>
      </c>
    </row>
    <row r="1272" spans="2:9">
      <c r="B1272" s="2" t="s">
        <v>1074</v>
      </c>
      <c r="C1272" s="1">
        <v>3</v>
      </c>
      <c r="D1272" s="1">
        <v>3</v>
      </c>
      <c r="E1272" s="36">
        <v>1087.1199999999999</v>
      </c>
      <c r="F1272" s="2">
        <v>3.44</v>
      </c>
      <c r="G1272" s="2">
        <v>0.32</v>
      </c>
      <c r="H1272" s="2">
        <v>1.19</v>
      </c>
      <c r="I1272" s="36">
        <v>1008.77</v>
      </c>
    </row>
    <row r="1273" spans="2:9">
      <c r="B1273" s="2" t="s">
        <v>1075</v>
      </c>
      <c r="C1273" s="1">
        <v>3</v>
      </c>
      <c r="D1273" s="1">
        <v>3</v>
      </c>
      <c r="E1273" s="36">
        <v>1083.68</v>
      </c>
      <c r="F1273" s="2">
        <v>3.9</v>
      </c>
      <c r="G1273" s="2">
        <v>0.36</v>
      </c>
      <c r="H1273" s="2">
        <v>0.31</v>
      </c>
      <c r="I1273" s="36">
        <v>1008.7</v>
      </c>
    </row>
    <row r="1274" spans="2:9">
      <c r="B1274" s="2" t="s">
        <v>1076</v>
      </c>
      <c r="C1274" s="1">
        <v>3</v>
      </c>
      <c r="D1274" s="1">
        <v>3</v>
      </c>
      <c r="E1274" s="36">
        <v>1079.78</v>
      </c>
      <c r="F1274" s="2">
        <v>0.78</v>
      </c>
      <c r="G1274" s="2">
        <v>7.0000000000000007E-2</v>
      </c>
      <c r="H1274" s="2">
        <v>-0.09</v>
      </c>
      <c r="I1274" s="36">
        <v>1008.63</v>
      </c>
    </row>
    <row r="1275" spans="2:9">
      <c r="B1275" s="2" t="s">
        <v>1077</v>
      </c>
      <c r="C1275" s="1">
        <v>3</v>
      </c>
      <c r="D1275" s="1">
        <v>3</v>
      </c>
      <c r="E1275" s="36">
        <v>1079</v>
      </c>
      <c r="F1275" s="2">
        <v>-9.4</v>
      </c>
      <c r="G1275" s="2">
        <v>-0.86</v>
      </c>
      <c r="H1275" s="2">
        <v>-2.2999999999999998</v>
      </c>
      <c r="I1275" s="36">
        <v>1008.58</v>
      </c>
    </row>
    <row r="1276" spans="2:9">
      <c r="B1276" s="2" t="s">
        <v>1078</v>
      </c>
      <c r="C1276" s="1">
        <v>3</v>
      </c>
      <c r="D1276" s="1">
        <v>3</v>
      </c>
      <c r="E1276" s="36">
        <v>1088.4000000000001</v>
      </c>
      <c r="F1276" s="2">
        <v>-11.99</v>
      </c>
      <c r="G1276" s="2">
        <v>-1.0900000000000001</v>
      </c>
      <c r="H1276" s="2">
        <v>-1.28</v>
      </c>
      <c r="I1276" s="36">
        <v>1008.55</v>
      </c>
    </row>
    <row r="1277" spans="2:9">
      <c r="B1277" s="2" t="s">
        <v>1079</v>
      </c>
      <c r="C1277" s="1">
        <v>3</v>
      </c>
      <c r="D1277" s="1">
        <v>3</v>
      </c>
      <c r="E1277" s="36">
        <v>1100.3900000000001</v>
      </c>
      <c r="F1277" s="2">
        <v>5.78</v>
      </c>
      <c r="G1277" s="2">
        <v>0.53</v>
      </c>
      <c r="H1277" s="2">
        <v>0.52</v>
      </c>
      <c r="I1277" s="36">
        <v>1008.59</v>
      </c>
    </row>
    <row r="1278" spans="2:9">
      <c r="B1278" s="2" t="s">
        <v>1080</v>
      </c>
      <c r="C1278" s="1">
        <v>3</v>
      </c>
      <c r="D1278" s="1">
        <v>3</v>
      </c>
      <c r="E1278" s="36">
        <v>1094.6099999999999</v>
      </c>
      <c r="F1278" s="2">
        <v>1.65</v>
      </c>
      <c r="G1278" s="2">
        <v>0.15</v>
      </c>
      <c r="H1278" s="2">
        <v>0.61</v>
      </c>
      <c r="I1278" s="36">
        <v>1008.52</v>
      </c>
    </row>
    <row r="1279" spans="2:9">
      <c r="B1279" s="2" t="s">
        <v>1081</v>
      </c>
      <c r="C1279" s="1">
        <v>3</v>
      </c>
      <c r="D1279" s="1">
        <v>3</v>
      </c>
      <c r="E1279" s="36">
        <v>1092.96</v>
      </c>
      <c r="F1279" s="2">
        <v>-34.14</v>
      </c>
      <c r="G1279" s="2">
        <v>-3.03</v>
      </c>
      <c r="H1279" s="2">
        <v>-4.41</v>
      </c>
      <c r="I1279" s="36">
        <v>1008.47</v>
      </c>
    </row>
    <row r="1280" spans="2:9">
      <c r="B1280" s="2" t="s">
        <v>1082</v>
      </c>
      <c r="C1280" s="1">
        <v>3</v>
      </c>
      <c r="D1280" s="1">
        <v>3</v>
      </c>
      <c r="E1280" s="36">
        <v>1127.0999999999999</v>
      </c>
      <c r="F1280" s="2">
        <v>-10.64</v>
      </c>
      <c r="G1280" s="2">
        <v>-0.94</v>
      </c>
      <c r="H1280" s="2">
        <v>-1.31</v>
      </c>
      <c r="I1280" s="36">
        <v>1008.6</v>
      </c>
    </row>
    <row r="1281" spans="2:9">
      <c r="B1281" s="2" t="s">
        <v>1083</v>
      </c>
      <c r="C1281" s="1">
        <v>2</v>
      </c>
      <c r="D1281" s="1">
        <v>3</v>
      </c>
      <c r="E1281" s="36">
        <v>1137.74</v>
      </c>
      <c r="F1281" s="2">
        <v>-8.0399999999999991</v>
      </c>
      <c r="G1281" s="2">
        <v>-0.7</v>
      </c>
      <c r="H1281" s="2">
        <v>-1.1399999999999999</v>
      </c>
      <c r="I1281" s="36">
        <v>1008.53</v>
      </c>
    </row>
    <row r="1282" spans="2:9">
      <c r="B1282" s="2" t="s">
        <v>1084</v>
      </c>
      <c r="C1282" s="1">
        <v>2</v>
      </c>
      <c r="D1282" s="1">
        <v>3</v>
      </c>
      <c r="E1282" s="36">
        <v>1145.78</v>
      </c>
      <c r="F1282" s="2">
        <v>3.92</v>
      </c>
      <c r="G1282" s="2">
        <v>0.34</v>
      </c>
      <c r="H1282" s="2">
        <v>-0.17</v>
      </c>
      <c r="I1282" s="36">
        <v>1008.52</v>
      </c>
    </row>
    <row r="1283" spans="2:9">
      <c r="B1283" s="2" t="s">
        <v>1085</v>
      </c>
      <c r="C1283" s="1">
        <v>2</v>
      </c>
      <c r="D1283" s="1">
        <v>3</v>
      </c>
      <c r="E1283" s="36">
        <v>1141.8599999999999</v>
      </c>
      <c r="F1283" s="2">
        <v>12.19</v>
      </c>
      <c r="G1283" s="2">
        <v>1.08</v>
      </c>
      <c r="H1283" s="2">
        <v>1.66</v>
      </c>
      <c r="I1283" s="36">
        <v>1008.47</v>
      </c>
    </row>
    <row r="1284" spans="2:9">
      <c r="B1284" s="2" t="s">
        <v>1086</v>
      </c>
      <c r="C1284" s="1">
        <v>2</v>
      </c>
      <c r="D1284" s="1">
        <v>3</v>
      </c>
      <c r="E1284" s="36">
        <v>1129.67</v>
      </c>
      <c r="F1284" s="2">
        <v>-20.54</v>
      </c>
      <c r="G1284" s="2">
        <v>-1.79</v>
      </c>
      <c r="H1284" s="2">
        <v>-1.94</v>
      </c>
      <c r="I1284" s="36">
        <v>1008.4</v>
      </c>
    </row>
    <row r="1285" spans="2:9">
      <c r="B1285" s="2" t="s">
        <v>1087</v>
      </c>
      <c r="C1285" s="1">
        <v>2</v>
      </c>
      <c r="D1285" s="1">
        <v>3</v>
      </c>
      <c r="E1285" s="36">
        <v>1150.21</v>
      </c>
      <c r="F1285" s="2">
        <v>6.66</v>
      </c>
      <c r="G1285" s="2">
        <v>0.57999999999999996</v>
      </c>
      <c r="H1285" s="2">
        <v>0.64</v>
      </c>
      <c r="I1285" s="36">
        <v>1008.43</v>
      </c>
    </row>
    <row r="1286" spans="2:9">
      <c r="B1286" s="2" t="s">
        <v>1088</v>
      </c>
      <c r="C1286" s="1">
        <v>2</v>
      </c>
      <c r="D1286" s="1">
        <v>3</v>
      </c>
      <c r="E1286" s="36">
        <v>1143.55</v>
      </c>
      <c r="F1286" s="2">
        <v>1.7</v>
      </c>
      <c r="G1286" s="2">
        <v>0.15</v>
      </c>
      <c r="H1286" s="2">
        <v>0.43</v>
      </c>
      <c r="I1286" s="36">
        <v>1008.22</v>
      </c>
    </row>
    <row r="1287" spans="2:9">
      <c r="B1287" s="2" t="s">
        <v>1089</v>
      </c>
      <c r="C1287" s="1">
        <v>2</v>
      </c>
      <c r="D1287" s="1">
        <v>3</v>
      </c>
      <c r="E1287" s="36">
        <v>1141.8499999999999</v>
      </c>
      <c r="F1287" s="2">
        <v>-2.63</v>
      </c>
      <c r="G1287" s="2">
        <v>-0.23</v>
      </c>
      <c r="H1287" s="2">
        <v>-0.27</v>
      </c>
      <c r="I1287" s="36">
        <v>1008.18</v>
      </c>
    </row>
    <row r="1288" spans="2:9">
      <c r="B1288" s="2" t="s">
        <v>1090</v>
      </c>
      <c r="C1288" s="1">
        <v>2</v>
      </c>
      <c r="D1288" s="1">
        <v>3</v>
      </c>
      <c r="E1288" s="36">
        <v>1144.48</v>
      </c>
      <c r="F1288" s="2">
        <v>-4.26</v>
      </c>
      <c r="G1288" s="2">
        <v>-0.37</v>
      </c>
      <c r="H1288" s="2">
        <v>0.04</v>
      </c>
      <c r="I1288" s="36">
        <v>1008.09</v>
      </c>
    </row>
    <row r="1289" spans="2:9">
      <c r="B1289" s="2" t="s">
        <v>1091</v>
      </c>
      <c r="C1289" s="1">
        <v>2</v>
      </c>
      <c r="D1289" s="1">
        <v>3</v>
      </c>
      <c r="E1289" s="36">
        <v>1148.74</v>
      </c>
      <c r="F1289" s="2">
        <v>-6.07</v>
      </c>
      <c r="G1289" s="2">
        <v>-0.53</v>
      </c>
      <c r="H1289" s="2">
        <v>-0.14000000000000001</v>
      </c>
      <c r="I1289" s="36">
        <v>1008.06</v>
      </c>
    </row>
    <row r="1290" spans="2:9">
      <c r="B1290" s="2" t="s">
        <v>1092</v>
      </c>
      <c r="C1290" s="1">
        <v>2</v>
      </c>
      <c r="D1290" s="1">
        <v>3</v>
      </c>
      <c r="E1290" s="36">
        <v>1154.81</v>
      </c>
      <c r="F1290" s="2">
        <v>0.15</v>
      </c>
      <c r="G1290" s="2">
        <v>0.01</v>
      </c>
      <c r="H1290" s="2">
        <v>0.67</v>
      </c>
      <c r="I1290" s="36">
        <v>1008.04</v>
      </c>
    </row>
    <row r="1291" spans="2:9">
      <c r="B1291" s="2" t="s">
        <v>1093</v>
      </c>
      <c r="C1291" s="1">
        <v>2</v>
      </c>
      <c r="D1291" s="1">
        <v>3</v>
      </c>
      <c r="E1291" s="36">
        <v>1154.6600000000001</v>
      </c>
      <c r="F1291" s="2">
        <v>7.32</v>
      </c>
      <c r="G1291" s="2">
        <v>0.64</v>
      </c>
      <c r="H1291" s="2">
        <v>0.55000000000000004</v>
      </c>
      <c r="I1291" s="36">
        <v>1008.01</v>
      </c>
    </row>
    <row r="1292" spans="2:9">
      <c r="B1292" s="2" t="s">
        <v>1094</v>
      </c>
      <c r="C1292" s="1">
        <v>2</v>
      </c>
      <c r="D1292" s="1">
        <v>3</v>
      </c>
      <c r="E1292" s="36">
        <v>1147.3399999999999</v>
      </c>
      <c r="F1292" s="2">
        <v>9.08</v>
      </c>
      <c r="G1292" s="2">
        <v>0.8</v>
      </c>
      <c r="H1292" s="2">
        <v>0.95</v>
      </c>
      <c r="I1292" s="36">
        <v>1007.96</v>
      </c>
    </row>
    <row r="1293" spans="2:9">
      <c r="B1293" s="2" t="s">
        <v>1095</v>
      </c>
      <c r="C1293" s="1">
        <v>2</v>
      </c>
      <c r="D1293" s="1">
        <v>3</v>
      </c>
      <c r="E1293" s="36">
        <v>1138.26</v>
      </c>
      <c r="F1293" s="2">
        <v>-11.97</v>
      </c>
      <c r="G1293" s="2">
        <v>-1.04</v>
      </c>
      <c r="H1293" s="2">
        <v>-0.96</v>
      </c>
      <c r="I1293" s="36">
        <v>1007.84</v>
      </c>
    </row>
    <row r="1294" spans="2:9">
      <c r="B1294" s="2" t="s">
        <v>1096</v>
      </c>
      <c r="C1294" s="1">
        <v>2</v>
      </c>
      <c r="D1294" s="1">
        <v>3</v>
      </c>
      <c r="E1294" s="36">
        <v>1150.23</v>
      </c>
      <c r="F1294" s="2">
        <v>7.83</v>
      </c>
      <c r="G1294" s="2">
        <v>0.69</v>
      </c>
      <c r="H1294" s="2">
        <v>0.91</v>
      </c>
      <c r="I1294" s="36">
        <v>1007.83</v>
      </c>
    </row>
    <row r="1295" spans="2:9">
      <c r="B1295" s="2" t="s">
        <v>1097</v>
      </c>
      <c r="C1295" s="1">
        <v>2</v>
      </c>
      <c r="D1295" s="1">
        <v>3</v>
      </c>
      <c r="E1295" s="36">
        <v>1142.4000000000001</v>
      </c>
      <c r="F1295" s="2">
        <v>-1.1399999999999999</v>
      </c>
      <c r="G1295" s="2">
        <v>-0.1</v>
      </c>
      <c r="H1295" s="2">
        <v>-0.85</v>
      </c>
      <c r="I1295" s="36">
        <v>1007.78</v>
      </c>
    </row>
    <row r="1296" spans="2:9">
      <c r="B1296" s="2" t="s">
        <v>1098</v>
      </c>
      <c r="C1296" s="1">
        <v>2</v>
      </c>
      <c r="D1296" s="1">
        <v>3</v>
      </c>
      <c r="E1296" s="36">
        <v>1143.54</v>
      </c>
      <c r="F1296" s="2">
        <v>4.22</v>
      </c>
      <c r="G1296" s="2">
        <v>0.37</v>
      </c>
      <c r="H1296" s="2">
        <v>0.31</v>
      </c>
      <c r="I1296" s="36">
        <v>1007.75</v>
      </c>
    </row>
    <row r="1297" spans="2:9">
      <c r="B1297" s="2" t="s">
        <v>1099</v>
      </c>
      <c r="C1297" s="1">
        <v>2</v>
      </c>
      <c r="D1297" s="1">
        <v>3</v>
      </c>
      <c r="E1297" s="36">
        <v>1139.32</v>
      </c>
      <c r="F1297" s="2">
        <v>-4.57</v>
      </c>
      <c r="G1297" s="2">
        <v>-0.4</v>
      </c>
      <c r="H1297" s="2">
        <v>-0.11</v>
      </c>
      <c r="I1297" s="36">
        <v>1007.71</v>
      </c>
    </row>
    <row r="1298" spans="2:9">
      <c r="B1298" s="2" t="s">
        <v>1100</v>
      </c>
      <c r="C1298" s="1">
        <v>2</v>
      </c>
      <c r="D1298" s="1">
        <v>3</v>
      </c>
      <c r="E1298" s="36">
        <v>1143.8900000000001</v>
      </c>
      <c r="F1298" s="2">
        <v>17.440000000000001</v>
      </c>
      <c r="G1298" s="2">
        <v>1.55</v>
      </c>
      <c r="H1298" s="2">
        <v>2.35</v>
      </c>
      <c r="I1298" s="36">
        <v>1007.62</v>
      </c>
    </row>
    <row r="1299" spans="2:9">
      <c r="B1299" s="2" t="s">
        <v>1101</v>
      </c>
      <c r="C1299" s="1">
        <v>2</v>
      </c>
      <c r="D1299" s="1">
        <v>3</v>
      </c>
      <c r="E1299" s="36">
        <v>1126.45</v>
      </c>
      <c r="F1299" s="2">
        <v>-5.58</v>
      </c>
      <c r="G1299" s="2">
        <v>-0.49</v>
      </c>
      <c r="H1299" s="2">
        <v>-0.85</v>
      </c>
      <c r="I1299" s="36">
        <v>1007.55</v>
      </c>
    </row>
    <row r="1300" spans="2:9">
      <c r="B1300" s="2" t="s">
        <v>1102</v>
      </c>
      <c r="C1300" s="1">
        <v>2</v>
      </c>
      <c r="D1300" s="1">
        <v>3</v>
      </c>
      <c r="E1300" s="36">
        <v>1132.03</v>
      </c>
      <c r="F1300" s="2">
        <v>3.63</v>
      </c>
      <c r="G1300" s="2">
        <v>0.32</v>
      </c>
      <c r="H1300" s="2">
        <v>1.61</v>
      </c>
      <c r="I1300" s="36">
        <v>1007.53</v>
      </c>
    </row>
    <row r="1301" spans="2:9">
      <c r="B1301" s="2" t="s">
        <v>1103</v>
      </c>
      <c r="C1301" s="1">
        <v>2</v>
      </c>
      <c r="D1301" s="1">
        <v>3</v>
      </c>
      <c r="E1301" s="36">
        <v>1128.4000000000001</v>
      </c>
      <c r="F1301" s="2">
        <v>7.01</v>
      </c>
      <c r="G1301" s="2">
        <v>0.63</v>
      </c>
      <c r="H1301" s="2">
        <v>0.44</v>
      </c>
      <c r="I1301" s="36">
        <v>1007.48</v>
      </c>
    </row>
    <row r="1302" spans="2:9">
      <c r="B1302" s="2" t="s">
        <v>1104</v>
      </c>
      <c r="C1302" s="1">
        <v>2</v>
      </c>
      <c r="D1302" s="1">
        <v>3</v>
      </c>
      <c r="E1302" s="36">
        <v>1121.3900000000001</v>
      </c>
      <c r="F1302" s="2">
        <v>18.47</v>
      </c>
      <c r="G1302" s="2">
        <v>1.67</v>
      </c>
      <c r="H1302" s="2">
        <v>1.71</v>
      </c>
      <c r="I1302" s="36">
        <v>1007.43</v>
      </c>
    </row>
    <row r="1303" spans="2:9">
      <c r="B1303" s="2" t="s">
        <v>1105</v>
      </c>
      <c r="C1303" s="1">
        <v>2</v>
      </c>
      <c r="D1303" s="1">
        <v>3</v>
      </c>
      <c r="E1303" s="36">
        <v>1102.92</v>
      </c>
      <c r="F1303" s="2">
        <v>14.15</v>
      </c>
      <c r="G1303" s="2">
        <v>1.3</v>
      </c>
      <c r="H1303" s="2">
        <v>1.1499999999999999</v>
      </c>
      <c r="I1303" s="36">
        <v>1007.22</v>
      </c>
    </row>
    <row r="1304" spans="2:9">
      <c r="B1304" s="2" t="s">
        <v>1106</v>
      </c>
      <c r="C1304" s="1">
        <v>2</v>
      </c>
      <c r="D1304" s="1">
        <v>3</v>
      </c>
      <c r="E1304" s="36">
        <v>1088.77</v>
      </c>
      <c r="F1304" s="2">
        <v>1.5</v>
      </c>
      <c r="G1304" s="2">
        <v>0.14000000000000001</v>
      </c>
      <c r="H1304" s="2">
        <v>-0.26</v>
      </c>
      <c r="I1304" s="36">
        <v>1007.12</v>
      </c>
    </row>
    <row r="1305" spans="2:9">
      <c r="B1305" s="2" t="s">
        <v>1107</v>
      </c>
      <c r="C1305" s="1">
        <v>2</v>
      </c>
      <c r="D1305" s="1">
        <v>3</v>
      </c>
      <c r="E1305" s="36">
        <v>1087.27</v>
      </c>
      <c r="F1305" s="2">
        <v>2.25</v>
      </c>
      <c r="G1305" s="2">
        <v>0.21</v>
      </c>
      <c r="H1305" s="2">
        <v>0.31</v>
      </c>
      <c r="I1305" s="36">
        <v>1007.06</v>
      </c>
    </row>
    <row r="1306" spans="2:9">
      <c r="B1306" s="2" t="s">
        <v>1108</v>
      </c>
      <c r="C1306" s="1">
        <v>2</v>
      </c>
      <c r="D1306" s="1">
        <v>3</v>
      </c>
      <c r="E1306" s="36">
        <v>1085.02</v>
      </c>
      <c r="F1306" s="2">
        <v>-4.1100000000000003</v>
      </c>
      <c r="G1306" s="2">
        <v>-0.38</v>
      </c>
      <c r="H1306" s="2">
        <v>-0.75</v>
      </c>
      <c r="I1306" s="36">
        <v>1007</v>
      </c>
    </row>
    <row r="1307" spans="2:9">
      <c r="B1307" s="2" t="s">
        <v>1109</v>
      </c>
      <c r="C1307" s="1">
        <v>2</v>
      </c>
      <c r="D1307" s="1">
        <v>2</v>
      </c>
      <c r="E1307" s="36">
        <v>1089.1300000000001</v>
      </c>
      <c r="F1307" s="2">
        <v>2.77</v>
      </c>
      <c r="G1307" s="2">
        <v>0.25</v>
      </c>
      <c r="H1307" s="2">
        <v>0.4</v>
      </c>
      <c r="I1307" s="36">
        <v>1006.86</v>
      </c>
    </row>
    <row r="1308" spans="2:9">
      <c r="B1308" s="2" t="s">
        <v>1110</v>
      </c>
      <c r="C1308" s="1">
        <v>2</v>
      </c>
      <c r="D1308" s="1">
        <v>2</v>
      </c>
      <c r="E1308" s="36">
        <v>1086.3599999999999</v>
      </c>
      <c r="F1308" s="2">
        <v>-15.18</v>
      </c>
      <c r="G1308" s="2">
        <v>-1.38</v>
      </c>
      <c r="H1308" s="2">
        <v>-1.96</v>
      </c>
      <c r="I1308" s="36">
        <v>1006.81</v>
      </c>
    </row>
    <row r="1309" spans="2:9">
      <c r="B1309" s="2" t="s">
        <v>1111</v>
      </c>
      <c r="C1309" s="1">
        <v>2</v>
      </c>
      <c r="D1309" s="1">
        <v>2</v>
      </c>
      <c r="E1309" s="36">
        <v>1101.54</v>
      </c>
      <c r="F1309" s="2">
        <v>2.19</v>
      </c>
      <c r="G1309" s="2">
        <v>0.2</v>
      </c>
      <c r="H1309" s="2">
        <v>0.26</v>
      </c>
      <c r="I1309" s="36">
        <v>1006.07</v>
      </c>
    </row>
    <row r="1310" spans="2:9">
      <c r="B1310" s="2" t="s">
        <v>1112</v>
      </c>
      <c r="C1310" s="1">
        <v>2</v>
      </c>
      <c r="D1310" s="1">
        <v>2</v>
      </c>
      <c r="E1310" s="36">
        <v>1099.3499999999999</v>
      </c>
      <c r="F1310" s="2">
        <v>-8.85</v>
      </c>
      <c r="G1310" s="2">
        <v>-0.8</v>
      </c>
      <c r="H1310" s="2">
        <v>-1.22</v>
      </c>
      <c r="I1310" s="36">
        <v>1006.03</v>
      </c>
    </row>
    <row r="1311" spans="2:9">
      <c r="B1311" s="2" t="s">
        <v>1113</v>
      </c>
      <c r="C1311" s="1">
        <v>2</v>
      </c>
      <c r="D1311" s="1">
        <v>2</v>
      </c>
      <c r="E1311" s="36">
        <v>1108.2</v>
      </c>
      <c r="F1311" s="2">
        <v>16.28</v>
      </c>
      <c r="G1311" s="2">
        <v>1.49</v>
      </c>
      <c r="H1311" s="2">
        <v>1.84</v>
      </c>
      <c r="I1311" s="36">
        <v>1006.01</v>
      </c>
    </row>
    <row r="1312" spans="2:9">
      <c r="B1312" s="2" t="s">
        <v>1114</v>
      </c>
      <c r="C1312" s="1">
        <v>2</v>
      </c>
      <c r="D1312" s="1">
        <v>2</v>
      </c>
      <c r="E1312" s="36">
        <v>1091.92</v>
      </c>
      <c r="F1312" s="2">
        <v>2.65</v>
      </c>
      <c r="G1312" s="2">
        <v>0.24</v>
      </c>
      <c r="H1312" s="2">
        <v>0.15</v>
      </c>
      <c r="I1312" s="36">
        <v>1005.84</v>
      </c>
    </row>
    <row r="1313" spans="2:9">
      <c r="B1313" s="2" t="s">
        <v>1115</v>
      </c>
      <c r="C1313" s="1">
        <v>2</v>
      </c>
      <c r="D1313" s="1">
        <v>2</v>
      </c>
      <c r="E1313" s="36">
        <v>1089.27</v>
      </c>
      <c r="F1313" s="2">
        <v>-10.28</v>
      </c>
      <c r="G1313" s="2">
        <v>-0.93</v>
      </c>
      <c r="H1313" s="2">
        <v>-1.52</v>
      </c>
      <c r="I1313" s="36">
        <v>1005.79</v>
      </c>
    </row>
    <row r="1314" spans="2:9">
      <c r="B1314" s="2" t="s">
        <v>1116</v>
      </c>
      <c r="C1314" s="1">
        <v>2</v>
      </c>
      <c r="D1314" s="1">
        <v>2</v>
      </c>
      <c r="E1314" s="36">
        <v>1099.55</v>
      </c>
      <c r="F1314" s="2">
        <v>5.0999999999999996</v>
      </c>
      <c r="G1314" s="2">
        <v>0.47</v>
      </c>
      <c r="H1314" s="2">
        <v>1.01</v>
      </c>
      <c r="I1314" s="36">
        <v>1005.78</v>
      </c>
    </row>
    <row r="1315" spans="2:9">
      <c r="B1315" s="2" t="s">
        <v>1117</v>
      </c>
      <c r="C1315" s="1">
        <v>2</v>
      </c>
      <c r="D1315" s="1">
        <v>2</v>
      </c>
      <c r="E1315" s="36">
        <v>1094.45</v>
      </c>
      <c r="F1315" s="2">
        <v>32.32</v>
      </c>
      <c r="G1315" s="2">
        <v>3.04</v>
      </c>
      <c r="H1315" s="2">
        <v>2.21</v>
      </c>
      <c r="I1315" s="36">
        <v>1005.73</v>
      </c>
    </row>
    <row r="1316" spans="2:9">
      <c r="B1316" s="2" t="s">
        <v>1118</v>
      </c>
      <c r="C1316" s="1">
        <v>2</v>
      </c>
      <c r="D1316" s="1">
        <v>2</v>
      </c>
      <c r="E1316" s="36">
        <v>1062.1300000000001</v>
      </c>
      <c r="F1316" s="2">
        <v>5.42</v>
      </c>
      <c r="G1316" s="2">
        <v>0.51</v>
      </c>
      <c r="H1316" s="2">
        <v>0.22</v>
      </c>
      <c r="I1316" s="36">
        <v>1005.57</v>
      </c>
    </row>
    <row r="1317" spans="2:9">
      <c r="B1317" s="2" t="s">
        <v>1119</v>
      </c>
      <c r="C1317" s="1">
        <v>2</v>
      </c>
      <c r="D1317" s="1">
        <v>2</v>
      </c>
      <c r="E1317" s="36">
        <v>1056.71</v>
      </c>
      <c r="F1317" s="2">
        <v>8.4600000000000009</v>
      </c>
      <c r="G1317" s="2">
        <v>0.81</v>
      </c>
      <c r="H1317" s="2">
        <v>1.23</v>
      </c>
      <c r="I1317" s="36">
        <v>1005.42</v>
      </c>
    </row>
    <row r="1318" spans="2:9">
      <c r="B1318" s="2" t="s">
        <v>1120</v>
      </c>
      <c r="C1318" s="1">
        <v>2</v>
      </c>
      <c r="D1318" s="1">
        <v>2</v>
      </c>
      <c r="E1318" s="36">
        <v>1048.25</v>
      </c>
      <c r="F1318" s="2">
        <v>-1.85</v>
      </c>
      <c r="G1318" s="2">
        <v>-0.18</v>
      </c>
      <c r="H1318" s="2">
        <v>-0.63</v>
      </c>
      <c r="I1318" s="36">
        <v>1005.33</v>
      </c>
    </row>
    <row r="1319" spans="2:9">
      <c r="B1319" s="2" t="s">
        <v>1121</v>
      </c>
      <c r="C1319" s="1">
        <v>2</v>
      </c>
      <c r="D1319" s="1">
        <v>2</v>
      </c>
      <c r="E1319" s="36">
        <v>1050.0999999999999</v>
      </c>
      <c r="F1319" s="2">
        <v>7.3</v>
      </c>
      <c r="G1319" s="2">
        <v>0.7</v>
      </c>
      <c r="H1319" s="2">
        <v>1.27</v>
      </c>
      <c r="I1319" s="36">
        <v>1005.26</v>
      </c>
    </row>
    <row r="1320" spans="2:9">
      <c r="B1320" s="2" t="s">
        <v>1122</v>
      </c>
      <c r="C1320" s="1">
        <v>2</v>
      </c>
      <c r="D1320" s="1">
        <v>2</v>
      </c>
      <c r="E1320" s="36">
        <v>1042.8</v>
      </c>
      <c r="F1320" s="2">
        <v>0.2</v>
      </c>
      <c r="G1320" s="2">
        <v>0.02</v>
      </c>
      <c r="H1320" s="2">
        <v>-0.28000000000000003</v>
      </c>
      <c r="I1320" s="36">
        <v>1005.17</v>
      </c>
    </row>
    <row r="1321" spans="2:9">
      <c r="B1321" s="2" t="s">
        <v>1123</v>
      </c>
      <c r="C1321" s="1">
        <v>1</v>
      </c>
      <c r="D1321" s="1">
        <v>2</v>
      </c>
      <c r="E1321" s="36">
        <v>1042.5999999999999</v>
      </c>
      <c r="F1321" s="2">
        <v>-17.97</v>
      </c>
      <c r="G1321" s="2">
        <v>-1.69</v>
      </c>
      <c r="H1321" s="2">
        <v>-2.35</v>
      </c>
      <c r="I1321" s="36">
        <v>1005.13</v>
      </c>
    </row>
    <row r="1322" spans="2:9">
      <c r="B1322" s="2" t="s">
        <v>1124</v>
      </c>
      <c r="C1322" s="1">
        <v>1</v>
      </c>
      <c r="D1322" s="1">
        <v>2</v>
      </c>
      <c r="E1322" s="36">
        <v>1060.57</v>
      </c>
      <c r="F1322" s="2">
        <v>0.66</v>
      </c>
      <c r="G1322" s="2">
        <v>0.06</v>
      </c>
      <c r="H1322" s="2">
        <v>0.46</v>
      </c>
      <c r="I1322" s="36">
        <v>1005.14</v>
      </c>
    </row>
    <row r="1323" spans="2:9">
      <c r="B1323" s="2" t="s">
        <v>1125</v>
      </c>
      <c r="C1323" s="1">
        <v>1</v>
      </c>
      <c r="D1323" s="1">
        <v>2</v>
      </c>
      <c r="E1323" s="36">
        <v>1059.9100000000001</v>
      </c>
      <c r="F1323" s="2">
        <v>-11.01</v>
      </c>
      <c r="G1323" s="2">
        <v>-1.03</v>
      </c>
      <c r="H1323" s="2">
        <v>-1.42</v>
      </c>
      <c r="I1323" s="36">
        <v>1005.07</v>
      </c>
    </row>
    <row r="1324" spans="2:9">
      <c r="B1324" s="2" t="s">
        <v>1126</v>
      </c>
      <c r="C1324" s="1">
        <v>1</v>
      </c>
      <c r="D1324" s="1">
        <v>2</v>
      </c>
      <c r="E1324" s="36">
        <v>1070.92</v>
      </c>
      <c r="F1324" s="2">
        <v>11.73</v>
      </c>
      <c r="G1324" s="2">
        <v>1.1100000000000001</v>
      </c>
      <c r="H1324" s="2">
        <v>1.6</v>
      </c>
      <c r="I1324" s="36">
        <v>1005.07</v>
      </c>
    </row>
    <row r="1325" spans="2:9">
      <c r="B1325" s="2" t="s">
        <v>1127</v>
      </c>
      <c r="C1325" s="1">
        <v>1</v>
      </c>
      <c r="D1325" s="1">
        <v>2</v>
      </c>
      <c r="E1325" s="36">
        <v>1059.19</v>
      </c>
      <c r="F1325" s="2">
        <v>7.63</v>
      </c>
      <c r="G1325" s="2">
        <v>0.73</v>
      </c>
      <c r="H1325" s="2">
        <v>1.07</v>
      </c>
      <c r="I1325" s="36">
        <v>1004.99</v>
      </c>
    </row>
    <row r="1326" spans="2:9">
      <c r="B1326" s="2" t="s">
        <v>1128</v>
      </c>
      <c r="C1326" s="1">
        <v>1</v>
      </c>
      <c r="D1326" s="1">
        <v>2</v>
      </c>
      <c r="E1326" s="36">
        <v>1051.56</v>
      </c>
      <c r="F1326" s="2">
        <v>-5.48</v>
      </c>
      <c r="G1326" s="2">
        <v>-0.52</v>
      </c>
      <c r="H1326" s="2">
        <v>-0.7</v>
      </c>
      <c r="I1326" s="36">
        <v>1004.85</v>
      </c>
    </row>
    <row r="1327" spans="2:9">
      <c r="B1327" s="2" t="s">
        <v>1129</v>
      </c>
      <c r="C1327" s="1">
        <v>1</v>
      </c>
      <c r="D1327" s="1">
        <v>2</v>
      </c>
      <c r="E1327" s="36">
        <v>1057.04</v>
      </c>
      <c r="F1327" s="2">
        <v>-8.52</v>
      </c>
      <c r="G1327" s="2">
        <v>-0.8</v>
      </c>
      <c r="H1327" s="2">
        <v>-0.81</v>
      </c>
      <c r="I1327" s="36">
        <v>1004.84</v>
      </c>
    </row>
    <row r="1328" spans="2:9">
      <c r="B1328" s="2" t="s">
        <v>1130</v>
      </c>
      <c r="C1328" s="1">
        <v>1</v>
      </c>
      <c r="D1328" s="1">
        <v>2</v>
      </c>
      <c r="E1328" s="36">
        <v>1065.56</v>
      </c>
      <c r="F1328" s="2">
        <v>4.9400000000000004</v>
      </c>
      <c r="G1328" s="2">
        <v>0.47</v>
      </c>
      <c r="H1328" s="2">
        <v>0.43</v>
      </c>
      <c r="I1328" s="36">
        <v>1004.83</v>
      </c>
    </row>
    <row r="1329" spans="2:9">
      <c r="B1329" s="2" t="s">
        <v>1131</v>
      </c>
      <c r="C1329" s="1">
        <v>1</v>
      </c>
      <c r="D1329" s="1">
        <v>2</v>
      </c>
      <c r="E1329" s="36">
        <v>1060.6199999999999</v>
      </c>
      <c r="F1329" s="2">
        <v>6.82</v>
      </c>
      <c r="G1329" s="2">
        <v>0.65</v>
      </c>
      <c r="H1329" s="2">
        <v>1.44</v>
      </c>
      <c r="I1329" s="36">
        <v>1004.77</v>
      </c>
    </row>
    <row r="1330" spans="2:9">
      <c r="B1330" s="2" t="s">
        <v>1132</v>
      </c>
      <c r="C1330" s="1">
        <v>1</v>
      </c>
      <c r="D1330" s="1">
        <v>2</v>
      </c>
      <c r="E1330" s="36">
        <v>1053.8</v>
      </c>
      <c r="F1330" s="2">
        <v>7.37</v>
      </c>
      <c r="G1330" s="2">
        <v>0.7</v>
      </c>
      <c r="H1330" s="2">
        <v>0.98</v>
      </c>
      <c r="I1330" s="36">
        <v>1004.71</v>
      </c>
    </row>
    <row r="1331" spans="2:9">
      <c r="B1331" s="2" t="s">
        <v>1133</v>
      </c>
      <c r="C1331" s="1">
        <v>1</v>
      </c>
      <c r="D1331" s="1">
        <v>2</v>
      </c>
      <c r="E1331" s="36">
        <v>1046.43</v>
      </c>
      <c r="F1331" s="2">
        <v>-1.75</v>
      </c>
      <c r="G1331" s="2">
        <v>-0.17</v>
      </c>
      <c r="H1331" s="2">
        <v>-0.28999999999999998</v>
      </c>
      <c r="I1331" s="36">
        <v>1004.56</v>
      </c>
    </row>
    <row r="1332" spans="2:9">
      <c r="B1332" s="2" t="s">
        <v>1134</v>
      </c>
      <c r="C1332" s="1">
        <v>1</v>
      </c>
      <c r="D1332" s="1">
        <v>2</v>
      </c>
      <c r="E1332" s="36">
        <v>1048.18</v>
      </c>
      <c r="F1332" s="2">
        <v>10.17</v>
      </c>
      <c r="G1332" s="2">
        <v>0.98</v>
      </c>
      <c r="H1332" s="2">
        <v>1.33</v>
      </c>
      <c r="I1332" s="36">
        <v>1004.53</v>
      </c>
    </row>
    <row r="1333" spans="2:9">
      <c r="B1333" s="2" t="s">
        <v>1135</v>
      </c>
      <c r="C1333" s="1">
        <v>1</v>
      </c>
      <c r="D1333" s="1">
        <v>2</v>
      </c>
      <c r="E1333" s="36">
        <v>1038.01</v>
      </c>
      <c r="F1333" s="2">
        <v>7.21</v>
      </c>
      <c r="G1333" s="2">
        <v>0.7</v>
      </c>
      <c r="H1333" s="2">
        <v>0.73</v>
      </c>
      <c r="I1333" s="36">
        <v>1004.44</v>
      </c>
    </row>
    <row r="1334" spans="2:9">
      <c r="B1334" s="2" t="s">
        <v>1136</v>
      </c>
      <c r="C1334" s="1">
        <v>1</v>
      </c>
      <c r="D1334" s="1">
        <v>2</v>
      </c>
      <c r="E1334" s="36">
        <v>1030.8</v>
      </c>
      <c r="F1334" s="2">
        <v>-7.08</v>
      </c>
      <c r="G1334" s="2">
        <v>-0.68</v>
      </c>
      <c r="H1334" s="2">
        <v>-1.17</v>
      </c>
      <c r="I1334" s="36">
        <v>1004.34</v>
      </c>
    </row>
    <row r="1335" spans="2:9">
      <c r="B1335" s="2" t="s">
        <v>1137</v>
      </c>
      <c r="C1335" s="1">
        <v>1</v>
      </c>
      <c r="D1335" s="1">
        <v>2</v>
      </c>
      <c r="E1335" s="36">
        <v>1037.8800000000001</v>
      </c>
      <c r="F1335" s="2">
        <v>4.49</v>
      </c>
      <c r="G1335" s="2">
        <v>0.43</v>
      </c>
      <c r="H1335" s="2">
        <v>0.48</v>
      </c>
      <c r="I1335" s="36">
        <v>1004.36</v>
      </c>
    </row>
    <row r="1336" spans="2:9">
      <c r="B1336" s="2" t="s">
        <v>1138</v>
      </c>
      <c r="C1336" s="1">
        <v>1</v>
      </c>
      <c r="D1336" s="1">
        <v>2</v>
      </c>
      <c r="E1336" s="36">
        <v>1033.3900000000001</v>
      </c>
      <c r="F1336" s="2">
        <v>2.83</v>
      </c>
      <c r="G1336" s="2">
        <v>0.27</v>
      </c>
      <c r="H1336" s="2">
        <v>1.07</v>
      </c>
      <c r="I1336" s="36">
        <v>1003.52</v>
      </c>
    </row>
    <row r="1337" spans="2:9">
      <c r="B1337" s="2" t="s">
        <v>1139</v>
      </c>
      <c r="C1337" s="1">
        <v>1</v>
      </c>
      <c r="D1337" s="1">
        <v>2</v>
      </c>
      <c r="E1337" s="36">
        <v>1030.56</v>
      </c>
      <c r="F1337" s="2">
        <v>10.1</v>
      </c>
      <c r="G1337" s="2">
        <v>0.99</v>
      </c>
      <c r="H1337" s="2">
        <v>1.81</v>
      </c>
      <c r="I1337" s="36">
        <v>1003.46</v>
      </c>
    </row>
    <row r="1338" spans="2:9">
      <c r="B1338" s="2" t="s">
        <v>1140</v>
      </c>
      <c r="C1338" s="1">
        <v>1</v>
      </c>
      <c r="D1338" s="1">
        <v>2</v>
      </c>
      <c r="E1338" s="36">
        <v>1020.46</v>
      </c>
      <c r="F1338" s="2">
        <v>-8.75</v>
      </c>
      <c r="G1338" s="2">
        <v>-0.85</v>
      </c>
      <c r="H1338" s="2">
        <v>-1.51</v>
      </c>
      <c r="I1338" s="36">
        <v>1003.32</v>
      </c>
    </row>
    <row r="1339" spans="2:9">
      <c r="B1339" s="2" t="s">
        <v>1141</v>
      </c>
      <c r="C1339" s="1">
        <v>1</v>
      </c>
      <c r="D1339" s="1">
        <v>2</v>
      </c>
      <c r="E1339" s="36">
        <v>1029.21</v>
      </c>
      <c r="F1339" s="2">
        <v>-10.29</v>
      </c>
      <c r="G1339" s="2">
        <v>-0.99</v>
      </c>
      <c r="H1339" s="2">
        <v>-2.06</v>
      </c>
      <c r="I1339" s="36">
        <v>1003.36</v>
      </c>
    </row>
    <row r="1340" spans="2:9">
      <c r="B1340" s="2" t="s">
        <v>1142</v>
      </c>
      <c r="C1340" s="1">
        <v>1</v>
      </c>
      <c r="D1340" s="1">
        <v>2</v>
      </c>
      <c r="E1340" s="36">
        <v>1039.5</v>
      </c>
      <c r="F1340" s="2">
        <v>-2.74</v>
      </c>
      <c r="G1340" s="2">
        <v>-0.26</v>
      </c>
      <c r="H1340" s="2">
        <v>-0.5</v>
      </c>
      <c r="I1340" s="36">
        <v>1003.34</v>
      </c>
    </row>
    <row r="1341" spans="2:9">
      <c r="B1341" s="2" t="s">
        <v>1143</v>
      </c>
      <c r="C1341" s="1">
        <v>1</v>
      </c>
      <c r="D1341" s="1">
        <v>2</v>
      </c>
      <c r="E1341" s="36">
        <v>1042.24</v>
      </c>
      <c r="F1341" s="2">
        <v>25.59</v>
      </c>
      <c r="G1341" s="2">
        <v>2.52</v>
      </c>
      <c r="H1341" s="2">
        <v>2.7</v>
      </c>
      <c r="I1341" s="36">
        <v>1003.06</v>
      </c>
    </row>
    <row r="1342" spans="2:9">
      <c r="B1342" s="2" t="s">
        <v>1144</v>
      </c>
      <c r="C1342" s="1">
        <v>1</v>
      </c>
      <c r="D1342" s="1">
        <v>1</v>
      </c>
      <c r="E1342" s="36">
        <v>1016.65</v>
      </c>
      <c r="F1342" s="2">
        <v>0.06</v>
      </c>
      <c r="G1342" s="2">
        <v>0.01</v>
      </c>
      <c r="H1342" s="2">
        <v>0.81</v>
      </c>
      <c r="I1342" s="36">
        <v>1002.81</v>
      </c>
    </row>
    <row r="1343" spans="2:9">
      <c r="B1343" s="2" t="s">
        <v>1145</v>
      </c>
      <c r="C1343" s="1">
        <v>1</v>
      </c>
      <c r="D1343" s="1">
        <v>1</v>
      </c>
      <c r="E1343" s="36">
        <v>1016.59</v>
      </c>
      <c r="F1343" s="2">
        <v>0.06</v>
      </c>
      <c r="G1343" s="2">
        <v>0.01</v>
      </c>
      <c r="H1343" s="2">
        <v>1.56</v>
      </c>
      <c r="I1343" s="36">
        <v>1002.72</v>
      </c>
    </row>
    <row r="1344" spans="2:9">
      <c r="B1344" s="2" t="s">
        <v>1146</v>
      </c>
      <c r="C1344" s="1">
        <v>1</v>
      </c>
      <c r="D1344" s="1">
        <v>1</v>
      </c>
      <c r="E1344" s="36">
        <v>1016.53</v>
      </c>
      <c r="F1344" s="2">
        <v>-0.41</v>
      </c>
      <c r="G1344" s="2">
        <v>-0.04</v>
      </c>
      <c r="H1344" s="2">
        <v>-1.35</v>
      </c>
      <c r="I1344" s="36">
        <v>1002.62</v>
      </c>
    </row>
    <row r="1345" spans="2:9">
      <c r="B1345" s="2" t="s">
        <v>1147</v>
      </c>
      <c r="C1345" s="1">
        <v>1</v>
      </c>
      <c r="D1345" s="1">
        <v>1</v>
      </c>
      <c r="E1345" s="36">
        <v>1016.94</v>
      </c>
      <c r="F1345" s="2">
        <v>-0.17</v>
      </c>
      <c r="G1345" s="2">
        <v>-0.02</v>
      </c>
      <c r="H1345" s="2">
        <v>1.42</v>
      </c>
      <c r="I1345" s="36">
        <v>1002.53</v>
      </c>
    </row>
    <row r="1346" spans="2:9">
      <c r="B1346" s="2" t="s">
        <v>1148</v>
      </c>
      <c r="C1346" s="1">
        <v>1</v>
      </c>
      <c r="D1346" s="1">
        <v>1</v>
      </c>
      <c r="E1346" s="36">
        <v>1017.11</v>
      </c>
      <c r="F1346" s="2">
        <v>0.06</v>
      </c>
      <c r="G1346" s="2">
        <v>0.01</v>
      </c>
      <c r="H1346" s="2">
        <v>0.44</v>
      </c>
      <c r="I1346" s="36">
        <v>1002.23</v>
      </c>
    </row>
    <row r="1347" spans="2:9">
      <c r="B1347" s="2" t="s">
        <v>1149</v>
      </c>
      <c r="C1347" s="1">
        <v>1</v>
      </c>
      <c r="D1347" s="1">
        <v>1</v>
      </c>
      <c r="E1347" s="36">
        <v>1017.05</v>
      </c>
      <c r="F1347" s="2">
        <v>0.12</v>
      </c>
      <c r="G1347" s="2">
        <v>0.01</v>
      </c>
      <c r="H1347" s="2">
        <v>0.23</v>
      </c>
      <c r="I1347" s="36">
        <v>1002.12</v>
      </c>
    </row>
    <row r="1348" spans="2:9">
      <c r="B1348" s="2" t="s">
        <v>1150</v>
      </c>
      <c r="C1348" s="1">
        <v>1</v>
      </c>
      <c r="D1348" s="1">
        <v>1</v>
      </c>
      <c r="E1348" s="36">
        <v>1016.93</v>
      </c>
      <c r="F1348" s="2">
        <v>7.0000000000000007E-2</v>
      </c>
      <c r="G1348" s="2">
        <v>0.01</v>
      </c>
      <c r="H1348" s="2">
        <v>0.1</v>
      </c>
      <c r="I1348" s="36">
        <v>1002.02</v>
      </c>
    </row>
    <row r="1349" spans="2:9">
      <c r="B1349" s="2" t="s">
        <v>1151</v>
      </c>
      <c r="C1349" s="1">
        <v>1</v>
      </c>
      <c r="D1349" s="1">
        <v>1</v>
      </c>
      <c r="E1349" s="36">
        <v>1016.86</v>
      </c>
      <c r="F1349" s="2">
        <v>0.06</v>
      </c>
      <c r="G1349" s="2">
        <v>0.01</v>
      </c>
      <c r="H1349" s="2">
        <v>1.54</v>
      </c>
      <c r="I1349" s="36">
        <v>1001.91</v>
      </c>
    </row>
    <row r="1350" spans="2:9">
      <c r="B1350" s="2" t="s">
        <v>1152</v>
      </c>
      <c r="C1350" s="1">
        <v>1</v>
      </c>
      <c r="D1350" s="1">
        <v>1</v>
      </c>
      <c r="E1350" s="36">
        <v>1016.8</v>
      </c>
      <c r="F1350" s="2">
        <v>0.25</v>
      </c>
      <c r="G1350" s="2">
        <v>0.02</v>
      </c>
      <c r="H1350" s="2">
        <v>0.61</v>
      </c>
      <c r="I1350" s="36">
        <v>1001.8</v>
      </c>
    </row>
    <row r="1351" spans="2:9">
      <c r="B1351" s="2" t="s">
        <v>1153</v>
      </c>
      <c r="C1351" s="1">
        <v>0</v>
      </c>
      <c r="D1351" s="1">
        <v>0</v>
      </c>
      <c r="E1351" s="36">
        <v>1016.55</v>
      </c>
      <c r="F1351" s="2">
        <v>0.06</v>
      </c>
      <c r="G1351" s="2">
        <v>0.01</v>
      </c>
      <c r="H1351" s="2">
        <v>0.31</v>
      </c>
      <c r="I1351" s="36">
        <v>1001.37</v>
      </c>
    </row>
    <row r="1352" spans="2:9">
      <c r="B1352" s="2" t="s">
        <v>1154</v>
      </c>
      <c r="C1352" s="1">
        <v>0</v>
      </c>
      <c r="D1352" s="1">
        <v>0</v>
      </c>
      <c r="E1352" s="36">
        <v>1016.49</v>
      </c>
      <c r="F1352" s="2">
        <v>0.06</v>
      </c>
      <c r="G1352" s="2">
        <v>0.01</v>
      </c>
      <c r="H1352" s="2">
        <v>-1.96</v>
      </c>
      <c r="I1352" s="36">
        <v>1001.26</v>
      </c>
    </row>
    <row r="1353" spans="2:9">
      <c r="B1353" s="2" t="s">
        <v>1155</v>
      </c>
      <c r="C1353" s="1">
        <v>0</v>
      </c>
      <c r="D1353" s="1">
        <v>0</v>
      </c>
      <c r="E1353" s="36">
        <v>1016.43</v>
      </c>
      <c r="F1353" s="2">
        <v>7.0000000000000007E-2</v>
      </c>
      <c r="G1353" s="2">
        <v>0.01</v>
      </c>
      <c r="H1353" s="2">
        <v>2.33</v>
      </c>
      <c r="I1353" s="36">
        <v>1001.15</v>
      </c>
    </row>
    <row r="1354" spans="2:9">
      <c r="B1354" s="2" t="s">
        <v>1156</v>
      </c>
      <c r="C1354" s="1">
        <v>0</v>
      </c>
      <c r="D1354" s="1">
        <v>0</v>
      </c>
      <c r="E1354" s="36">
        <v>1016.36</v>
      </c>
      <c r="F1354" s="2">
        <v>0.19</v>
      </c>
      <c r="G1354" s="2">
        <v>0.02</v>
      </c>
      <c r="H1354" s="2">
        <v>-0.28000000000000003</v>
      </c>
      <c r="I1354" s="36">
        <v>1001.03</v>
      </c>
    </row>
    <row r="1355" spans="2:9">
      <c r="B1355" s="2" t="s">
        <v>1157</v>
      </c>
      <c r="C1355" s="1">
        <v>0</v>
      </c>
      <c r="D1355" s="1">
        <v>0</v>
      </c>
      <c r="E1355" s="36">
        <v>1016.17</v>
      </c>
      <c r="F1355" s="2">
        <v>0.06</v>
      </c>
      <c r="G1355" s="2">
        <v>0.01</v>
      </c>
      <c r="H1355" s="2">
        <v>0.82</v>
      </c>
      <c r="I1355" s="36">
        <v>1000.69</v>
      </c>
    </row>
    <row r="1356" spans="2:9">
      <c r="B1356" s="2" t="s">
        <v>1158</v>
      </c>
      <c r="C1356" s="1">
        <v>0</v>
      </c>
      <c r="D1356" s="1">
        <v>0</v>
      </c>
      <c r="E1356" s="36">
        <v>1016.11</v>
      </c>
      <c r="F1356" s="2">
        <v>15.9</v>
      </c>
      <c r="G1356" s="2">
        <v>1.59</v>
      </c>
      <c r="H1356" s="2">
        <v>1.95</v>
      </c>
      <c r="I1356" s="36">
        <v>1000.58</v>
      </c>
    </row>
    <row r="1357" spans="2:9">
      <c r="B1357" s="2" t="s">
        <v>1159</v>
      </c>
      <c r="C1357" s="1">
        <v>0</v>
      </c>
      <c r="D1357" s="1">
        <v>0</v>
      </c>
      <c r="E1357" s="36">
        <v>1000.21</v>
      </c>
      <c r="F1357" s="2">
        <v>0.04</v>
      </c>
      <c r="G1357" s="2">
        <v>0</v>
      </c>
      <c r="H1357" s="2">
        <v>-0.92</v>
      </c>
      <c r="I1357" s="36">
        <v>1000.21</v>
      </c>
    </row>
    <row r="1358" spans="2:9">
      <c r="B1358" s="2" t="s">
        <v>1160</v>
      </c>
      <c r="C1358" s="1">
        <v>0</v>
      </c>
      <c r="D1358" s="1">
        <v>0</v>
      </c>
      <c r="E1358" s="36">
        <v>1000.17</v>
      </c>
      <c r="F1358" s="2">
        <v>0.04</v>
      </c>
      <c r="G1358" s="2">
        <v>0</v>
      </c>
      <c r="H1358" s="2">
        <v>0.91</v>
      </c>
      <c r="I1358" s="36">
        <v>1000.17</v>
      </c>
    </row>
    <row r="1359" spans="2:9">
      <c r="B1359" s="2" t="s">
        <v>1161</v>
      </c>
      <c r="C1359" s="1">
        <v>0</v>
      </c>
      <c r="D1359" s="1">
        <v>0</v>
      </c>
      <c r="E1359" s="36">
        <v>1000.13</v>
      </c>
      <c r="F1359" s="2">
        <v>0.13</v>
      </c>
      <c r="G1359" s="2">
        <v>0.01</v>
      </c>
      <c r="H1359" s="2">
        <v>2.39</v>
      </c>
      <c r="I1359" s="36">
        <v>1000.13</v>
      </c>
    </row>
    <row r="1360" spans="2:9">
      <c r="B1360" s="2" t="s">
        <v>1162</v>
      </c>
      <c r="C1360" s="1"/>
      <c r="D1360" s="1"/>
      <c r="E1360" s="36">
        <v>1000</v>
      </c>
      <c r="F1360" s="2">
        <v>-2.74</v>
      </c>
      <c r="G1360" s="2">
        <v>0</v>
      </c>
      <c r="H1360" s="2">
        <v>0</v>
      </c>
      <c r="I1360" s="36">
        <v>1000</v>
      </c>
    </row>
  </sheetData>
  <dataConsolidate/>
  <mergeCells count="1">
    <mergeCell ref="B1:G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B1:J680"/>
  <sheetViews>
    <sheetView workbookViewId="0">
      <selection activeCell="D8" sqref="D8"/>
    </sheetView>
  </sheetViews>
  <sheetFormatPr defaultRowHeight="16.5"/>
  <cols>
    <col min="2" max="2" width="10.25" bestFit="1" customWidth="1"/>
    <col min="3" max="3" width="7.125" customWidth="1"/>
    <col min="4" max="4" width="9" bestFit="1" customWidth="1"/>
    <col min="5" max="5" width="8.25" customWidth="1"/>
    <col min="6" max="6" width="9" customWidth="1"/>
    <col min="7" max="7" width="7.25" customWidth="1"/>
    <col min="8" max="8" width="7.25" bestFit="1" customWidth="1"/>
    <col min="9" max="9" width="11" style="2" customWidth="1"/>
    <col min="10" max="10" width="5.25" style="2" customWidth="1"/>
  </cols>
  <sheetData>
    <row r="1" spans="2:10">
      <c r="B1" s="98" t="s">
        <v>50</v>
      </c>
      <c r="C1" s="98"/>
      <c r="D1" s="98"/>
      <c r="E1" s="98"/>
      <c r="F1" s="98"/>
      <c r="G1" s="98"/>
    </row>
    <row r="2" spans="2:10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G2" s="2"/>
      <c r="H2" s="2"/>
      <c r="I2" s="2" t="s">
        <v>3</v>
      </c>
      <c r="J2" s="2" t="s">
        <v>4</v>
      </c>
    </row>
    <row r="3" spans="2:10">
      <c r="B3" s="2"/>
      <c r="C3" s="1"/>
      <c r="D3" s="2"/>
      <c r="E3" s="2"/>
      <c r="F3" s="2" t="s">
        <v>58</v>
      </c>
      <c r="G3" s="2" t="s">
        <v>59</v>
      </c>
      <c r="H3" s="2" t="s">
        <v>60</v>
      </c>
    </row>
    <row r="4" spans="2:10">
      <c r="B4" s="2" t="s">
        <v>2126</v>
      </c>
      <c r="C4" s="1">
        <v>36788</v>
      </c>
      <c r="D4" s="1">
        <v>24169</v>
      </c>
      <c r="E4" s="36">
        <v>656.97</v>
      </c>
      <c r="F4" s="2">
        <v>33.450000000000003</v>
      </c>
      <c r="G4" s="2">
        <v>5.36</v>
      </c>
      <c r="H4" s="2">
        <v>6.49</v>
      </c>
      <c r="I4" s="36">
        <v>1178.8599999999999</v>
      </c>
    </row>
    <row r="5" spans="2:10">
      <c r="B5" s="2" t="s">
        <v>2127</v>
      </c>
      <c r="C5" s="1">
        <v>36793</v>
      </c>
      <c r="D5" s="1">
        <v>22941</v>
      </c>
      <c r="E5" s="36">
        <v>623.52</v>
      </c>
      <c r="F5" s="2">
        <v>20.37</v>
      </c>
      <c r="G5" s="2">
        <v>3.38</v>
      </c>
      <c r="H5" s="2">
        <v>-0.24</v>
      </c>
      <c r="I5" s="36">
        <v>1186.19</v>
      </c>
    </row>
    <row r="6" spans="2:10">
      <c r="B6" s="2" t="s">
        <v>2128</v>
      </c>
      <c r="C6" s="1">
        <v>36790</v>
      </c>
      <c r="D6" s="1">
        <v>22190</v>
      </c>
      <c r="E6" s="36">
        <v>603.15</v>
      </c>
      <c r="F6" s="2">
        <v>0.98</v>
      </c>
      <c r="G6" s="2">
        <v>0.16</v>
      </c>
      <c r="H6" s="2">
        <v>4.6100000000000003</v>
      </c>
      <c r="I6" s="36">
        <v>1165.83</v>
      </c>
    </row>
    <row r="7" spans="2:10">
      <c r="B7" s="2" t="s">
        <v>2129</v>
      </c>
      <c r="C7" s="1">
        <v>36825</v>
      </c>
      <c r="D7" s="1">
        <v>22175</v>
      </c>
      <c r="E7" s="36">
        <v>602.16999999999996</v>
      </c>
      <c r="F7" s="2">
        <v>49.52</v>
      </c>
      <c r="G7" s="2">
        <v>8.9600000000000009</v>
      </c>
      <c r="H7" s="2">
        <v>-2.5099999999999998</v>
      </c>
      <c r="I7" s="36">
        <v>1193.22</v>
      </c>
    </row>
    <row r="8" spans="2:10">
      <c r="B8" s="2" t="s">
        <v>2130</v>
      </c>
      <c r="C8" s="1">
        <v>36889</v>
      </c>
      <c r="D8" s="1">
        <v>20387</v>
      </c>
      <c r="E8" s="36">
        <v>552.65</v>
      </c>
      <c r="F8" s="2">
        <v>-3.03</v>
      </c>
      <c r="G8" s="2">
        <v>-0.55000000000000004</v>
      </c>
      <c r="H8" s="2">
        <v>2.77</v>
      </c>
      <c r="I8" s="36">
        <v>1153.8699999999999</v>
      </c>
    </row>
    <row r="9" spans="2:10">
      <c r="B9" s="2" t="s">
        <v>2131</v>
      </c>
      <c r="C9" s="1">
        <v>37110</v>
      </c>
      <c r="D9" s="1">
        <v>20621</v>
      </c>
      <c r="E9" s="36">
        <v>555.67999999999995</v>
      </c>
      <c r="F9" s="2">
        <v>34.6</v>
      </c>
      <c r="G9" s="2">
        <v>6.64</v>
      </c>
      <c r="H9" s="2">
        <v>13.35</v>
      </c>
      <c r="I9" s="36">
        <v>1295.9000000000001</v>
      </c>
    </row>
    <row r="10" spans="2:10">
      <c r="B10" s="2" t="s">
        <v>2132</v>
      </c>
      <c r="C10" s="1">
        <v>37300</v>
      </c>
      <c r="D10" s="1">
        <v>19436</v>
      </c>
      <c r="E10" s="36">
        <v>521.08000000000004</v>
      </c>
      <c r="F10" s="2">
        <v>21.84</v>
      </c>
      <c r="G10" s="2">
        <v>4.37</v>
      </c>
      <c r="H10" s="2">
        <v>-5</v>
      </c>
      <c r="I10" s="36">
        <v>1319.06</v>
      </c>
    </row>
    <row r="11" spans="2:10">
      <c r="B11" s="2" t="s">
        <v>2133</v>
      </c>
      <c r="C11" s="1">
        <v>37424</v>
      </c>
      <c r="D11" s="1">
        <v>18684</v>
      </c>
      <c r="E11" s="36">
        <v>499.24</v>
      </c>
      <c r="F11" s="2">
        <v>-64.650000000000006</v>
      </c>
      <c r="G11" s="2">
        <v>-11.47</v>
      </c>
      <c r="H11" s="2">
        <v>-9.24</v>
      </c>
      <c r="I11" s="36">
        <v>1292.33</v>
      </c>
    </row>
    <row r="12" spans="2:10">
      <c r="B12" s="2" t="s">
        <v>2134</v>
      </c>
      <c r="C12" s="1">
        <v>37474</v>
      </c>
      <c r="D12" s="1">
        <v>21131</v>
      </c>
      <c r="E12" s="36">
        <v>563.89</v>
      </c>
      <c r="F12" s="2">
        <v>-19.239999999999998</v>
      </c>
      <c r="G12" s="2">
        <v>-3.3</v>
      </c>
      <c r="H12" s="2">
        <v>0.25</v>
      </c>
      <c r="I12" s="36">
        <v>1282.53</v>
      </c>
    </row>
    <row r="13" spans="2:10">
      <c r="B13" s="2" t="s">
        <v>2135</v>
      </c>
      <c r="C13" s="1">
        <v>37500</v>
      </c>
      <c r="D13" s="1">
        <v>21867</v>
      </c>
      <c r="E13" s="36">
        <v>583.13</v>
      </c>
      <c r="F13" s="2">
        <v>-44.23</v>
      </c>
      <c r="G13" s="2">
        <v>-7.05</v>
      </c>
      <c r="H13" s="2">
        <v>-6.88</v>
      </c>
      <c r="I13" s="36">
        <v>1260.58</v>
      </c>
    </row>
    <row r="14" spans="2:10">
      <c r="B14" s="2" t="s">
        <v>2136</v>
      </c>
      <c r="C14" s="1">
        <v>37547</v>
      </c>
      <c r="D14" s="1">
        <v>23555</v>
      </c>
      <c r="E14" s="36">
        <v>627.36</v>
      </c>
      <c r="F14" s="2">
        <v>-12.93</v>
      </c>
      <c r="G14" s="2">
        <v>-2.02</v>
      </c>
      <c r="H14" s="2">
        <v>-1.59</v>
      </c>
      <c r="I14" s="36">
        <v>1240.95</v>
      </c>
    </row>
    <row r="15" spans="2:10">
      <c r="B15" s="2" t="s">
        <v>2137</v>
      </c>
      <c r="C15" s="1">
        <v>37610</v>
      </c>
      <c r="D15" s="1">
        <v>24082</v>
      </c>
      <c r="E15" s="36">
        <v>640.29</v>
      </c>
      <c r="F15" s="2">
        <v>21.25</v>
      </c>
      <c r="G15" s="2">
        <v>3.43</v>
      </c>
      <c r="H15" s="2">
        <v>5.64</v>
      </c>
      <c r="I15" s="36">
        <v>1223.3900000000001</v>
      </c>
    </row>
    <row r="16" spans="2:10">
      <c r="B16" s="2" t="s">
        <v>2107</v>
      </c>
      <c r="C16" s="1">
        <v>37639</v>
      </c>
      <c r="D16" s="1">
        <v>23300</v>
      </c>
      <c r="E16" s="36">
        <v>619.04</v>
      </c>
      <c r="F16" s="2">
        <v>2.23</v>
      </c>
      <c r="G16" s="2">
        <v>0.36</v>
      </c>
      <c r="H16" s="2">
        <v>-5.0199999999999996</v>
      </c>
      <c r="I16" s="36">
        <v>1218.0999999999999</v>
      </c>
    </row>
    <row r="17" spans="2:9">
      <c r="B17" s="2" t="s">
        <v>2108</v>
      </c>
      <c r="C17" s="1">
        <v>37651</v>
      </c>
      <c r="D17" s="1">
        <v>23223</v>
      </c>
      <c r="E17" s="36">
        <v>616.80999999999995</v>
      </c>
      <c r="F17" s="2">
        <v>-40.76</v>
      </c>
      <c r="G17" s="2">
        <v>-6.2</v>
      </c>
      <c r="H17" s="2">
        <v>5.08</v>
      </c>
      <c r="I17" s="36">
        <v>1233.32</v>
      </c>
    </row>
    <row r="18" spans="2:9">
      <c r="B18" s="2" t="s">
        <v>2105</v>
      </c>
      <c r="C18" s="1">
        <v>37656</v>
      </c>
      <c r="D18" s="1">
        <v>24762</v>
      </c>
      <c r="E18" s="36">
        <v>657.57</v>
      </c>
      <c r="F18" s="2">
        <v>-24.74</v>
      </c>
      <c r="G18" s="2">
        <v>-3.63</v>
      </c>
      <c r="H18" s="2">
        <v>-7.85</v>
      </c>
      <c r="I18" s="36">
        <v>1258.8599999999999</v>
      </c>
    </row>
    <row r="19" spans="2:9">
      <c r="B19" s="2" t="s">
        <v>2106</v>
      </c>
      <c r="C19" s="1">
        <v>37682</v>
      </c>
      <c r="D19" s="1">
        <v>25711</v>
      </c>
      <c r="E19" s="36">
        <v>682.31</v>
      </c>
      <c r="F19" s="2">
        <v>14.15</v>
      </c>
      <c r="G19" s="2">
        <v>2.12</v>
      </c>
      <c r="H19" s="2">
        <v>3.29</v>
      </c>
      <c r="I19" s="36">
        <v>1166.06</v>
      </c>
    </row>
    <row r="20" spans="2:9">
      <c r="B20" s="2" t="s">
        <v>2099</v>
      </c>
      <c r="C20" s="1">
        <v>37769</v>
      </c>
      <c r="D20" s="1">
        <v>25236</v>
      </c>
      <c r="E20" s="36">
        <v>668.16</v>
      </c>
      <c r="F20" s="2">
        <v>58.46</v>
      </c>
      <c r="G20" s="2">
        <v>9.59</v>
      </c>
      <c r="H20" s="2">
        <v>4.4400000000000004</v>
      </c>
      <c r="I20" s="36">
        <v>1138.94</v>
      </c>
    </row>
    <row r="21" spans="2:9">
      <c r="B21" s="2" t="s">
        <v>2100</v>
      </c>
      <c r="C21" s="1">
        <v>37853</v>
      </c>
      <c r="D21" s="1">
        <v>23079</v>
      </c>
      <c r="E21" s="36">
        <v>609.70000000000005</v>
      </c>
      <c r="F21" s="2">
        <v>-20.23</v>
      </c>
      <c r="G21" s="2">
        <v>-3.21</v>
      </c>
      <c r="H21" s="2">
        <v>-10.71</v>
      </c>
      <c r="I21" s="36">
        <v>1143.0999999999999</v>
      </c>
    </row>
    <row r="22" spans="2:9">
      <c r="B22" s="2" t="s">
        <v>2101</v>
      </c>
      <c r="C22" s="1">
        <v>37959</v>
      </c>
      <c r="D22" s="1">
        <v>23911</v>
      </c>
      <c r="E22" s="36">
        <v>629.92999999999995</v>
      </c>
      <c r="F22" s="2">
        <v>-47.4</v>
      </c>
      <c r="G22" s="2">
        <v>-7</v>
      </c>
      <c r="H22" s="2">
        <v>2.82</v>
      </c>
      <c r="I22" s="36">
        <v>1200.8599999999999</v>
      </c>
    </row>
    <row r="23" spans="2:9">
      <c r="B23" s="2" t="s">
        <v>2102</v>
      </c>
      <c r="C23" s="1">
        <v>38070</v>
      </c>
      <c r="D23" s="1">
        <v>25786</v>
      </c>
      <c r="E23" s="36">
        <v>677.33</v>
      </c>
      <c r="F23" s="2">
        <v>-15.49</v>
      </c>
      <c r="G23" s="2">
        <v>-2.2400000000000002</v>
      </c>
      <c r="H23" s="2">
        <v>-5.15</v>
      </c>
      <c r="I23" s="36">
        <v>1253.52</v>
      </c>
    </row>
    <row r="24" spans="2:9">
      <c r="B24" s="2" t="s">
        <v>2103</v>
      </c>
      <c r="C24" s="1">
        <v>38156</v>
      </c>
      <c r="D24" s="1">
        <v>26435</v>
      </c>
      <c r="E24" s="36">
        <v>692.82</v>
      </c>
      <c r="F24" s="2">
        <v>-24.42</v>
      </c>
      <c r="G24" s="2">
        <v>-3.4</v>
      </c>
      <c r="H24" s="2">
        <v>2.41</v>
      </c>
      <c r="I24" s="36">
        <v>1265.45</v>
      </c>
    </row>
    <row r="25" spans="2:9">
      <c r="B25" s="2" t="s">
        <v>2104</v>
      </c>
      <c r="C25" s="1">
        <v>38184</v>
      </c>
      <c r="D25" s="1">
        <v>27387</v>
      </c>
      <c r="E25" s="36">
        <v>717.24</v>
      </c>
      <c r="F25" s="2">
        <v>-50.11</v>
      </c>
      <c r="G25" s="2">
        <v>-6.53</v>
      </c>
      <c r="H25" s="2">
        <v>-7.93</v>
      </c>
      <c r="I25" s="36">
        <v>1227.0899999999999</v>
      </c>
    </row>
    <row r="26" spans="2:9">
      <c r="B26" s="2" t="s">
        <v>2098</v>
      </c>
      <c r="C26" s="1">
        <v>38172</v>
      </c>
      <c r="D26" s="1">
        <v>29291</v>
      </c>
      <c r="E26" s="36">
        <v>767.35</v>
      </c>
      <c r="F26" s="2">
        <v>-78.2</v>
      </c>
      <c r="G26" s="2">
        <v>-9.25</v>
      </c>
      <c r="H26" s="2">
        <v>-4.51</v>
      </c>
      <c r="I26" s="36">
        <v>1198.47</v>
      </c>
    </row>
    <row r="27" spans="2:9">
      <c r="B27" s="2" t="s">
        <v>2090</v>
      </c>
      <c r="C27" s="1">
        <v>38197</v>
      </c>
      <c r="D27" s="1">
        <v>32297</v>
      </c>
      <c r="E27" s="36">
        <v>845.55</v>
      </c>
      <c r="F27" s="2">
        <v>21.69</v>
      </c>
      <c r="G27" s="2">
        <v>2.63</v>
      </c>
      <c r="H27" s="2">
        <v>-2.12</v>
      </c>
      <c r="I27" s="36">
        <v>1182.1600000000001</v>
      </c>
    </row>
    <row r="28" spans="2:9">
      <c r="B28" s="2" t="s">
        <v>2091</v>
      </c>
      <c r="C28" s="1">
        <v>38217</v>
      </c>
      <c r="D28" s="1">
        <v>31485</v>
      </c>
      <c r="E28" s="36">
        <v>823.86</v>
      </c>
      <c r="F28" s="2">
        <v>29.78</v>
      </c>
      <c r="G28" s="2">
        <v>3.75</v>
      </c>
      <c r="H28" s="2">
        <v>5.58</v>
      </c>
      <c r="I28" s="36">
        <v>1152.94</v>
      </c>
    </row>
    <row r="29" spans="2:9">
      <c r="B29" s="2" t="s">
        <v>2092</v>
      </c>
      <c r="C29" s="1">
        <v>38219</v>
      </c>
      <c r="D29" s="1">
        <v>30349</v>
      </c>
      <c r="E29" s="36">
        <v>794.08</v>
      </c>
      <c r="F29" s="2">
        <v>-52.23</v>
      </c>
      <c r="G29" s="2">
        <v>-6.17</v>
      </c>
      <c r="H29" s="2">
        <v>-6.35</v>
      </c>
      <c r="I29" s="36">
        <v>1162.68</v>
      </c>
    </row>
    <row r="30" spans="2:9">
      <c r="B30" s="2" t="s">
        <v>2093</v>
      </c>
      <c r="C30" s="1">
        <v>38228</v>
      </c>
      <c r="D30" s="1">
        <v>32353</v>
      </c>
      <c r="E30" s="36">
        <v>846.31</v>
      </c>
      <c r="F30" s="2">
        <v>-21.86</v>
      </c>
      <c r="G30" s="2">
        <v>-2.52</v>
      </c>
      <c r="H30" s="2">
        <v>-2.2799999999999998</v>
      </c>
      <c r="I30" s="36">
        <v>1161.8800000000001</v>
      </c>
    </row>
    <row r="31" spans="2:9">
      <c r="B31" s="2" t="s">
        <v>2094</v>
      </c>
      <c r="C31" s="1">
        <v>38248</v>
      </c>
      <c r="D31" s="1">
        <v>33205</v>
      </c>
      <c r="E31" s="36">
        <v>868.17</v>
      </c>
      <c r="F31" s="2">
        <v>14.55</v>
      </c>
      <c r="G31" s="2">
        <v>1.7</v>
      </c>
      <c r="H31" s="2">
        <v>1.39</v>
      </c>
      <c r="I31" s="36">
        <v>1144.1600000000001</v>
      </c>
    </row>
    <row r="32" spans="2:9">
      <c r="B32" s="2" t="s">
        <v>2095</v>
      </c>
      <c r="C32" s="1">
        <v>38269</v>
      </c>
      <c r="D32" s="1">
        <v>32667</v>
      </c>
      <c r="E32" s="36">
        <v>853.62</v>
      </c>
      <c r="F32" s="2">
        <v>4.6399999999999997</v>
      </c>
      <c r="G32" s="2">
        <v>0.55000000000000004</v>
      </c>
      <c r="H32" s="2">
        <v>1.08</v>
      </c>
      <c r="I32" s="36">
        <v>1139.49</v>
      </c>
    </row>
    <row r="33" spans="2:9">
      <c r="B33" s="2" t="s">
        <v>2096</v>
      </c>
      <c r="C33" s="1">
        <v>38337</v>
      </c>
      <c r="D33" s="1">
        <v>32547</v>
      </c>
      <c r="E33" s="36">
        <v>848.98</v>
      </c>
      <c r="F33" s="2">
        <v>-24.7</v>
      </c>
      <c r="G33" s="2">
        <v>-2.83</v>
      </c>
      <c r="H33" s="2">
        <v>-3.85</v>
      </c>
      <c r="I33" s="36">
        <v>1139.3800000000001</v>
      </c>
    </row>
    <row r="34" spans="2:9">
      <c r="B34" s="2" t="s">
        <v>2097</v>
      </c>
      <c r="C34" s="1">
        <v>38403</v>
      </c>
      <c r="D34" s="1">
        <v>33552</v>
      </c>
      <c r="E34" s="36">
        <v>873.68</v>
      </c>
      <c r="F34" s="2">
        <v>-11.02</v>
      </c>
      <c r="G34" s="2">
        <v>-1.25</v>
      </c>
      <c r="H34" s="2">
        <v>0.81</v>
      </c>
      <c r="I34" s="36">
        <v>1143.73</v>
      </c>
    </row>
    <row r="35" spans="2:9">
      <c r="B35" s="2" t="s">
        <v>2088</v>
      </c>
      <c r="C35" s="1">
        <v>38567</v>
      </c>
      <c r="D35" s="1">
        <v>34120</v>
      </c>
      <c r="E35" s="36">
        <v>884.7</v>
      </c>
      <c r="F35" s="2">
        <v>75.7</v>
      </c>
      <c r="G35" s="2">
        <v>9.36</v>
      </c>
      <c r="H35" s="2">
        <v>13.11</v>
      </c>
      <c r="I35" s="36">
        <v>1131.5999999999999</v>
      </c>
    </row>
    <row r="36" spans="2:9">
      <c r="B36" s="2" t="s">
        <v>2089</v>
      </c>
      <c r="C36" s="1">
        <v>38634</v>
      </c>
      <c r="D36" s="1">
        <v>31255</v>
      </c>
      <c r="E36" s="36">
        <v>809</v>
      </c>
      <c r="F36" s="2">
        <v>54.14</v>
      </c>
      <c r="G36" s="2">
        <v>7.17</v>
      </c>
      <c r="H36" s="2">
        <v>5.4</v>
      </c>
      <c r="I36" s="36">
        <v>1118.3499999999999</v>
      </c>
    </row>
    <row r="37" spans="2:9">
      <c r="B37" s="2" t="s">
        <v>2084</v>
      </c>
      <c r="C37" s="1">
        <v>38751</v>
      </c>
      <c r="D37" s="1">
        <v>29251</v>
      </c>
      <c r="E37" s="36">
        <v>754.86</v>
      </c>
      <c r="F37" s="2">
        <v>-17.86</v>
      </c>
      <c r="G37" s="2">
        <v>-2.31</v>
      </c>
      <c r="H37" s="2">
        <v>-8.83</v>
      </c>
      <c r="I37" s="36">
        <v>1128.78</v>
      </c>
    </row>
    <row r="38" spans="2:9">
      <c r="B38" s="2" t="s">
        <v>2085</v>
      </c>
      <c r="C38" s="1">
        <v>38773</v>
      </c>
      <c r="D38" s="1">
        <v>29960</v>
      </c>
      <c r="E38" s="36">
        <v>772.72</v>
      </c>
      <c r="F38" s="2">
        <v>-48.74</v>
      </c>
      <c r="G38" s="2">
        <v>-5.93</v>
      </c>
      <c r="H38" s="2">
        <v>-0.73</v>
      </c>
      <c r="I38" s="36">
        <v>1108.8800000000001</v>
      </c>
    </row>
    <row r="39" spans="2:9">
      <c r="B39" s="2" t="s">
        <v>2086</v>
      </c>
      <c r="C39" s="1">
        <v>38779</v>
      </c>
      <c r="D39" s="1">
        <v>31855</v>
      </c>
      <c r="E39" s="36">
        <v>821.46</v>
      </c>
      <c r="F39" s="2">
        <v>-13.51</v>
      </c>
      <c r="G39" s="2">
        <v>-1.62</v>
      </c>
      <c r="H39" s="2">
        <v>-2.86</v>
      </c>
      <c r="I39" s="36">
        <v>1144.82</v>
      </c>
    </row>
    <row r="40" spans="2:9">
      <c r="B40" s="2" t="s">
        <v>2087</v>
      </c>
      <c r="C40" s="1">
        <v>38796</v>
      </c>
      <c r="D40" s="1">
        <v>32394</v>
      </c>
      <c r="E40" s="36">
        <v>834.97</v>
      </c>
      <c r="F40" s="2">
        <v>-9</v>
      </c>
      <c r="G40" s="2">
        <v>-1.07</v>
      </c>
      <c r="H40" s="2">
        <v>-0.52</v>
      </c>
      <c r="I40" s="36">
        <v>1106.23</v>
      </c>
    </row>
    <row r="41" spans="2:9">
      <c r="B41" s="2" t="s">
        <v>2081</v>
      </c>
      <c r="C41" s="1">
        <v>38801</v>
      </c>
      <c r="D41" s="1">
        <v>32747</v>
      </c>
      <c r="E41" s="36">
        <v>843.97</v>
      </c>
      <c r="F41" s="2">
        <v>-0.02</v>
      </c>
      <c r="G41" s="2">
        <v>0</v>
      </c>
      <c r="H41" s="2">
        <v>-2.2400000000000002</v>
      </c>
      <c r="I41" s="36">
        <v>1113.04</v>
      </c>
    </row>
    <row r="42" spans="2:9">
      <c r="B42" s="2" t="s">
        <v>2082</v>
      </c>
      <c r="C42" s="1">
        <v>38801</v>
      </c>
      <c r="D42" s="1">
        <v>32748</v>
      </c>
      <c r="E42" s="36">
        <v>843.99</v>
      </c>
      <c r="F42" s="2">
        <v>-46.47</v>
      </c>
      <c r="G42" s="2">
        <v>-5.22</v>
      </c>
      <c r="H42" s="2">
        <v>-2.93</v>
      </c>
      <c r="I42" s="36">
        <v>1102.8499999999999</v>
      </c>
    </row>
    <row r="43" spans="2:9">
      <c r="B43" s="2" t="s">
        <v>2083</v>
      </c>
      <c r="C43" s="1">
        <v>38838</v>
      </c>
      <c r="D43" s="1">
        <v>34584</v>
      </c>
      <c r="E43" s="36">
        <v>890.46</v>
      </c>
      <c r="F43" s="2">
        <v>3.96</v>
      </c>
      <c r="G43" s="2">
        <v>0.45</v>
      </c>
      <c r="H43" s="2">
        <v>-1.79</v>
      </c>
      <c r="I43" s="36">
        <v>1110.9100000000001</v>
      </c>
    </row>
    <row r="44" spans="2:9">
      <c r="B44" s="2" t="s">
        <v>2078</v>
      </c>
      <c r="C44" s="1">
        <v>38873</v>
      </c>
      <c r="D44" s="1">
        <v>34461</v>
      </c>
      <c r="E44" s="36">
        <v>886.5</v>
      </c>
      <c r="F44" s="2">
        <v>-18.11</v>
      </c>
      <c r="G44" s="2">
        <v>-2</v>
      </c>
      <c r="H44" s="2">
        <v>-3.4</v>
      </c>
      <c r="I44" s="36">
        <v>1096.6099999999999</v>
      </c>
    </row>
    <row r="45" spans="2:9">
      <c r="B45" s="2" t="s">
        <v>2079</v>
      </c>
      <c r="C45" s="1">
        <v>38936</v>
      </c>
      <c r="D45" s="1">
        <v>35222</v>
      </c>
      <c r="E45" s="36">
        <v>904.61</v>
      </c>
      <c r="F45" s="2">
        <v>-43</v>
      </c>
      <c r="G45" s="2">
        <v>-4.54</v>
      </c>
      <c r="H45" s="2">
        <v>-4.88</v>
      </c>
      <c r="I45" s="36">
        <v>1128.7</v>
      </c>
    </row>
    <row r="46" spans="2:9">
      <c r="B46" s="2" t="s">
        <v>2080</v>
      </c>
      <c r="C46" s="1">
        <v>39032</v>
      </c>
      <c r="D46" s="1">
        <v>36987</v>
      </c>
      <c r="E46" s="36">
        <v>947.61</v>
      </c>
      <c r="F46" s="2">
        <v>-34.99</v>
      </c>
      <c r="G46" s="2">
        <v>-3.56</v>
      </c>
      <c r="H46" s="2">
        <v>-1.41</v>
      </c>
      <c r="I46" s="36">
        <v>1143.55</v>
      </c>
    </row>
    <row r="47" spans="2:9">
      <c r="B47" s="2" t="s">
        <v>2076</v>
      </c>
      <c r="C47" s="1">
        <v>39131</v>
      </c>
      <c r="D47" s="1">
        <v>38450</v>
      </c>
      <c r="E47" s="36">
        <v>982.6</v>
      </c>
      <c r="F47" s="2">
        <v>-5.73</v>
      </c>
      <c r="G47" s="2">
        <v>-0.57999999999999996</v>
      </c>
      <c r="H47" s="2">
        <v>1.26</v>
      </c>
      <c r="I47" s="36">
        <v>1164.77</v>
      </c>
    </row>
    <row r="48" spans="2:9">
      <c r="B48" s="2" t="s">
        <v>2077</v>
      </c>
      <c r="C48" s="1">
        <v>39175</v>
      </c>
      <c r="D48" s="1">
        <v>38718</v>
      </c>
      <c r="E48" s="36">
        <v>988.33</v>
      </c>
      <c r="F48" s="2">
        <v>6.55</v>
      </c>
      <c r="G48" s="2">
        <v>0.67</v>
      </c>
      <c r="H48" s="2">
        <v>1.24</v>
      </c>
      <c r="I48" s="36">
        <v>1153.72</v>
      </c>
    </row>
    <row r="49" spans="2:9">
      <c r="B49" s="2" t="s">
        <v>2074</v>
      </c>
      <c r="C49" s="1">
        <v>39223</v>
      </c>
      <c r="D49" s="1">
        <v>38508</v>
      </c>
      <c r="E49" s="36">
        <v>981.78</v>
      </c>
      <c r="F49" s="2">
        <v>9.58</v>
      </c>
      <c r="G49" s="2">
        <v>0.99</v>
      </c>
      <c r="H49" s="2">
        <v>0.62</v>
      </c>
      <c r="I49" s="36">
        <v>1142.3699999999999</v>
      </c>
    </row>
    <row r="50" spans="2:9">
      <c r="B50" s="2" t="s">
        <v>2075</v>
      </c>
      <c r="C50" s="1">
        <v>39269</v>
      </c>
      <c r="D50" s="1">
        <v>38177</v>
      </c>
      <c r="E50" s="36">
        <v>972.2</v>
      </c>
      <c r="F50" s="2">
        <v>14.54</v>
      </c>
      <c r="G50" s="2">
        <v>1.52</v>
      </c>
      <c r="H50" s="2">
        <v>0.17</v>
      </c>
      <c r="I50" s="36">
        <v>1120.69</v>
      </c>
    </row>
    <row r="51" spans="2:9">
      <c r="B51" s="2" t="s">
        <v>2066</v>
      </c>
      <c r="C51" s="1">
        <v>39318</v>
      </c>
      <c r="D51" s="1">
        <v>37653</v>
      </c>
      <c r="E51" s="36">
        <v>957.66</v>
      </c>
      <c r="F51" s="2">
        <v>0.45</v>
      </c>
      <c r="G51" s="2">
        <v>0.05</v>
      </c>
      <c r="H51" s="2">
        <v>1.65</v>
      </c>
      <c r="I51" s="36">
        <v>1117.25</v>
      </c>
    </row>
    <row r="52" spans="2:9">
      <c r="B52" s="2" t="s">
        <v>2067</v>
      </c>
      <c r="C52" s="1">
        <v>39363</v>
      </c>
      <c r="D52" s="1">
        <v>37679</v>
      </c>
      <c r="E52" s="36">
        <v>957.21</v>
      </c>
      <c r="F52" s="2">
        <v>-0.63</v>
      </c>
      <c r="G52" s="2">
        <v>-7.0000000000000007E-2</v>
      </c>
      <c r="H52" s="2">
        <v>-0.02</v>
      </c>
      <c r="I52" s="36">
        <v>1118</v>
      </c>
    </row>
    <row r="53" spans="2:9">
      <c r="B53" s="2" t="s">
        <v>2068</v>
      </c>
      <c r="C53" s="1">
        <v>39423</v>
      </c>
      <c r="D53" s="1">
        <v>37761</v>
      </c>
      <c r="E53" s="36">
        <v>957.84</v>
      </c>
      <c r="F53" s="2">
        <v>-6.56</v>
      </c>
      <c r="G53" s="2">
        <v>-0.68</v>
      </c>
      <c r="H53" s="2">
        <v>0.91</v>
      </c>
      <c r="I53" s="36">
        <v>1121</v>
      </c>
    </row>
    <row r="54" spans="2:9">
      <c r="B54" s="2" t="s">
        <v>2069</v>
      </c>
      <c r="C54" s="1">
        <v>39438</v>
      </c>
      <c r="D54" s="1">
        <v>38034</v>
      </c>
      <c r="E54" s="36">
        <v>964.4</v>
      </c>
      <c r="F54" s="2">
        <v>13.48</v>
      </c>
      <c r="G54" s="2">
        <v>1.42</v>
      </c>
      <c r="H54" s="2">
        <v>0.21</v>
      </c>
      <c r="I54" s="36">
        <v>1114.26</v>
      </c>
    </row>
    <row r="55" spans="2:9">
      <c r="B55" s="2" t="s">
        <v>2070</v>
      </c>
      <c r="C55" s="1">
        <v>39485</v>
      </c>
      <c r="D55" s="1">
        <v>37547</v>
      </c>
      <c r="E55" s="36">
        <v>950.92</v>
      </c>
      <c r="F55" s="2">
        <v>11.04</v>
      </c>
      <c r="G55" s="2">
        <v>1.17</v>
      </c>
      <c r="H55" s="2">
        <v>0.33</v>
      </c>
      <c r="I55" s="36">
        <v>1104.03</v>
      </c>
    </row>
    <row r="56" spans="2:9">
      <c r="B56" s="2" t="s">
        <v>2071</v>
      </c>
      <c r="C56" s="1">
        <v>39591</v>
      </c>
      <c r="D56" s="1">
        <v>37211</v>
      </c>
      <c r="E56" s="36">
        <v>939.88</v>
      </c>
      <c r="F56" s="2">
        <v>16.239999999999998</v>
      </c>
      <c r="G56" s="2">
        <v>1.76</v>
      </c>
      <c r="H56" s="2">
        <v>3.48</v>
      </c>
      <c r="I56" s="36">
        <v>1095.3900000000001</v>
      </c>
    </row>
    <row r="57" spans="2:9">
      <c r="B57" s="2" t="s">
        <v>2072</v>
      </c>
      <c r="C57" s="1">
        <v>39634</v>
      </c>
      <c r="D57" s="1">
        <v>36608</v>
      </c>
      <c r="E57" s="36">
        <v>923.64</v>
      </c>
      <c r="F57" s="2">
        <v>3.09</v>
      </c>
      <c r="G57" s="2">
        <v>0.34</v>
      </c>
      <c r="H57" s="2">
        <v>-1.49</v>
      </c>
      <c r="I57" s="36">
        <v>1089.2</v>
      </c>
    </row>
    <row r="58" spans="2:9">
      <c r="B58" s="2" t="s">
        <v>2073</v>
      </c>
      <c r="C58" s="1">
        <v>39683</v>
      </c>
      <c r="D58" s="1">
        <v>36530</v>
      </c>
      <c r="E58" s="36">
        <v>920.55</v>
      </c>
      <c r="F58" s="2">
        <v>-14.56</v>
      </c>
      <c r="G58" s="2">
        <v>-1.56</v>
      </c>
      <c r="H58" s="2">
        <v>-1.03</v>
      </c>
      <c r="I58" s="36">
        <v>1087.72</v>
      </c>
    </row>
    <row r="59" spans="2:9">
      <c r="B59" s="2" t="s">
        <v>2063</v>
      </c>
      <c r="C59" s="1">
        <v>39689</v>
      </c>
      <c r="D59" s="1">
        <v>37114</v>
      </c>
      <c r="E59" s="36">
        <v>935.11</v>
      </c>
      <c r="F59" s="2">
        <v>-13.49</v>
      </c>
      <c r="G59" s="2">
        <v>-1.42</v>
      </c>
      <c r="H59" s="2">
        <v>-0.56999999999999995</v>
      </c>
      <c r="I59" s="36">
        <v>1086.32</v>
      </c>
    </row>
    <row r="60" spans="2:9">
      <c r="B60" s="2" t="s">
        <v>2064</v>
      </c>
      <c r="C60" s="1">
        <v>39733</v>
      </c>
      <c r="D60" s="1">
        <v>37691</v>
      </c>
      <c r="E60" s="36">
        <v>948.6</v>
      </c>
      <c r="F60" s="2">
        <v>4.8600000000000003</v>
      </c>
      <c r="G60" s="2">
        <v>0.51</v>
      </c>
      <c r="H60" s="2">
        <v>-0.63</v>
      </c>
      <c r="I60" s="36">
        <v>1085.6600000000001</v>
      </c>
    </row>
    <row r="61" spans="2:9">
      <c r="B61" s="2" t="s">
        <v>2065</v>
      </c>
      <c r="C61" s="1">
        <v>39790</v>
      </c>
      <c r="D61" s="1">
        <v>37552</v>
      </c>
      <c r="E61" s="36">
        <v>943.74</v>
      </c>
      <c r="F61" s="2">
        <v>-0.25</v>
      </c>
      <c r="G61" s="2">
        <v>-0.03</v>
      </c>
      <c r="H61" s="2">
        <v>-0.55000000000000004</v>
      </c>
      <c r="I61" s="36">
        <v>1085.25</v>
      </c>
    </row>
    <row r="62" spans="2:9">
      <c r="B62" s="2" t="s">
        <v>2062</v>
      </c>
      <c r="C62" s="1">
        <v>39813</v>
      </c>
      <c r="D62" s="1">
        <v>37583</v>
      </c>
      <c r="E62" s="36">
        <v>943.99</v>
      </c>
      <c r="F62" s="2">
        <v>-11.37</v>
      </c>
      <c r="G62" s="2">
        <v>-1.19</v>
      </c>
      <c r="H62" s="2">
        <v>0.12</v>
      </c>
      <c r="I62" s="36">
        <v>1080.78</v>
      </c>
    </row>
    <row r="63" spans="2:9">
      <c r="B63" s="2" t="s">
        <v>2061</v>
      </c>
      <c r="C63" s="1">
        <v>39834</v>
      </c>
      <c r="D63" s="1">
        <v>38055</v>
      </c>
      <c r="E63" s="36">
        <v>955.36</v>
      </c>
      <c r="F63" s="2">
        <v>-16.66</v>
      </c>
      <c r="G63" s="2">
        <v>-1.71</v>
      </c>
      <c r="H63" s="2">
        <v>-1.76</v>
      </c>
      <c r="I63" s="36">
        <v>1082.8399999999999</v>
      </c>
    </row>
    <row r="64" spans="2:9">
      <c r="B64" s="2" t="s">
        <v>2060</v>
      </c>
      <c r="C64" s="1">
        <v>39844</v>
      </c>
      <c r="D64" s="1">
        <v>38729</v>
      </c>
      <c r="E64" s="36">
        <v>972.02</v>
      </c>
      <c r="F64" s="2">
        <v>-0.63</v>
      </c>
      <c r="G64" s="2">
        <v>-0.06</v>
      </c>
      <c r="H64" s="2">
        <v>0.15</v>
      </c>
      <c r="I64" s="36">
        <v>1081.02</v>
      </c>
    </row>
    <row r="65" spans="2:9">
      <c r="B65" s="2" t="s">
        <v>2058</v>
      </c>
      <c r="C65" s="1">
        <v>39878</v>
      </c>
      <c r="D65" s="1">
        <v>38787</v>
      </c>
      <c r="E65" s="36">
        <v>972.65</v>
      </c>
      <c r="F65" s="2">
        <v>8.57</v>
      </c>
      <c r="G65" s="2">
        <v>0.89</v>
      </c>
      <c r="H65" s="2">
        <v>0.56999999999999995</v>
      </c>
      <c r="I65" s="36">
        <v>1076.42</v>
      </c>
    </row>
    <row r="66" spans="2:9">
      <c r="B66" s="2" t="s">
        <v>2059</v>
      </c>
      <c r="C66" s="1">
        <v>39897</v>
      </c>
      <c r="D66" s="1">
        <v>38464</v>
      </c>
      <c r="E66" s="36">
        <v>964.08</v>
      </c>
      <c r="F66" s="2">
        <v>-3.21</v>
      </c>
      <c r="G66" s="2">
        <v>-0.33</v>
      </c>
      <c r="H66" s="2">
        <v>-1.21</v>
      </c>
      <c r="I66" s="36">
        <v>1076.6300000000001</v>
      </c>
    </row>
    <row r="67" spans="2:9">
      <c r="B67" s="2" t="s">
        <v>2056</v>
      </c>
      <c r="C67" s="1">
        <v>39892</v>
      </c>
      <c r="D67" s="1">
        <v>38587</v>
      </c>
      <c r="E67" s="36">
        <v>967.29</v>
      </c>
      <c r="F67" s="2">
        <v>-30.26</v>
      </c>
      <c r="G67" s="2">
        <v>-3.03</v>
      </c>
      <c r="H67" s="2">
        <v>-2.62</v>
      </c>
      <c r="I67" s="36">
        <v>1079.8599999999999</v>
      </c>
    </row>
    <row r="68" spans="2:9">
      <c r="B68" s="2" t="s">
        <v>2053</v>
      </c>
      <c r="C68" s="1">
        <v>39894</v>
      </c>
      <c r="D68" s="1">
        <v>39797</v>
      </c>
      <c r="E68" s="36">
        <v>997.55</v>
      </c>
      <c r="F68" s="2">
        <v>-15.36</v>
      </c>
      <c r="G68" s="2">
        <v>-1.52</v>
      </c>
      <c r="H68" s="2">
        <v>-0.57999999999999996</v>
      </c>
      <c r="I68" s="36">
        <v>1079.02</v>
      </c>
    </row>
    <row r="69" spans="2:9">
      <c r="B69" s="2" t="s">
        <v>2054</v>
      </c>
      <c r="C69" s="1">
        <v>39904</v>
      </c>
      <c r="D69" s="1">
        <v>40420</v>
      </c>
      <c r="E69" s="36">
        <v>1012.91</v>
      </c>
      <c r="F69" s="2">
        <v>-0.22</v>
      </c>
      <c r="G69" s="2">
        <v>-0.02</v>
      </c>
      <c r="H69" s="2">
        <v>-0.28000000000000003</v>
      </c>
      <c r="I69" s="36">
        <v>1075.68</v>
      </c>
    </row>
    <row r="70" spans="2:9">
      <c r="B70" s="2" t="s">
        <v>2055</v>
      </c>
      <c r="C70" s="1">
        <v>39930</v>
      </c>
      <c r="D70" s="1">
        <v>40454</v>
      </c>
      <c r="E70" s="36">
        <v>1013.13</v>
      </c>
      <c r="F70" s="2">
        <v>27.56</v>
      </c>
      <c r="G70" s="2">
        <v>2.8</v>
      </c>
      <c r="H70" s="2">
        <v>4</v>
      </c>
      <c r="I70" s="36">
        <v>1074.47</v>
      </c>
    </row>
    <row r="71" spans="2:9">
      <c r="B71" s="2" t="s">
        <v>2051</v>
      </c>
      <c r="C71" s="1">
        <v>39938</v>
      </c>
      <c r="D71" s="1">
        <v>39361</v>
      </c>
      <c r="E71" s="36">
        <v>985.57</v>
      </c>
      <c r="F71" s="2">
        <v>11.16</v>
      </c>
      <c r="G71" s="2">
        <v>1.1499999999999999</v>
      </c>
      <c r="H71" s="2">
        <v>-0.35</v>
      </c>
      <c r="I71" s="36">
        <v>1074.25</v>
      </c>
    </row>
    <row r="72" spans="2:9">
      <c r="B72" s="2" t="s">
        <v>2052</v>
      </c>
      <c r="C72" s="1">
        <v>39946</v>
      </c>
      <c r="D72" s="1">
        <v>38924</v>
      </c>
      <c r="E72" s="36">
        <v>974.41</v>
      </c>
      <c r="F72" s="2">
        <v>-7.19</v>
      </c>
      <c r="G72" s="2">
        <v>-0.73</v>
      </c>
      <c r="H72" s="2">
        <v>-0.73</v>
      </c>
      <c r="I72" s="36">
        <v>1069.58</v>
      </c>
    </row>
    <row r="73" spans="2:9">
      <c r="B73" s="2" t="s">
        <v>2041</v>
      </c>
      <c r="C73" s="1">
        <v>39941</v>
      </c>
      <c r="D73" s="1">
        <v>39206</v>
      </c>
      <c r="E73" s="36">
        <v>981.6</v>
      </c>
      <c r="F73" s="2">
        <v>-16.02</v>
      </c>
      <c r="G73" s="2">
        <v>-1.61</v>
      </c>
      <c r="H73" s="2">
        <v>-2.27</v>
      </c>
      <c r="I73" s="36">
        <v>1068.45</v>
      </c>
    </row>
    <row r="74" spans="2:9">
      <c r="B74" s="2" t="s">
        <v>2042</v>
      </c>
      <c r="C74" s="1">
        <v>39939</v>
      </c>
      <c r="D74" s="1">
        <v>39844</v>
      </c>
      <c r="E74" s="36">
        <v>997.62</v>
      </c>
      <c r="F74" s="2">
        <v>-30.92</v>
      </c>
      <c r="G74" s="2">
        <v>-3.01</v>
      </c>
      <c r="H74" s="2">
        <v>-2.75</v>
      </c>
      <c r="I74" s="36">
        <v>1070.21</v>
      </c>
    </row>
    <row r="75" spans="2:9">
      <c r="B75" s="2" t="s">
        <v>2043</v>
      </c>
      <c r="C75" s="1">
        <v>39963</v>
      </c>
      <c r="D75" s="1">
        <v>41103</v>
      </c>
      <c r="E75" s="36">
        <v>1028.54</v>
      </c>
      <c r="F75" s="2">
        <v>-6.65</v>
      </c>
      <c r="G75" s="2">
        <v>-0.64</v>
      </c>
      <c r="H75" s="2">
        <v>0.93</v>
      </c>
      <c r="I75" s="36">
        <v>1068.8</v>
      </c>
    </row>
    <row r="76" spans="2:9">
      <c r="B76" s="2" t="s">
        <v>2044</v>
      </c>
      <c r="C76" s="1">
        <v>39988</v>
      </c>
      <c r="D76" s="1">
        <v>41396</v>
      </c>
      <c r="E76" s="36">
        <v>1035.19</v>
      </c>
      <c r="F76" s="2">
        <v>-1.5</v>
      </c>
      <c r="G76" s="2">
        <v>-0.14000000000000001</v>
      </c>
      <c r="H76" s="2">
        <v>-0.77</v>
      </c>
      <c r="I76" s="36">
        <v>1073.73</v>
      </c>
    </row>
    <row r="77" spans="2:9">
      <c r="B77" s="2" t="s">
        <v>2045</v>
      </c>
      <c r="C77" s="1">
        <v>40001</v>
      </c>
      <c r="D77" s="1">
        <v>41469</v>
      </c>
      <c r="E77" s="36">
        <v>1036.69</v>
      </c>
      <c r="F77" s="2">
        <v>7.46</v>
      </c>
      <c r="G77" s="2">
        <v>0.72</v>
      </c>
      <c r="H77" s="2">
        <v>2.2999999999999998</v>
      </c>
      <c r="I77" s="36">
        <v>1075.33</v>
      </c>
    </row>
    <row r="78" spans="2:9">
      <c r="B78" s="2" t="s">
        <v>2046</v>
      </c>
      <c r="C78" s="1">
        <v>40010</v>
      </c>
      <c r="D78" s="1">
        <v>41180</v>
      </c>
      <c r="E78" s="36">
        <v>1029.23</v>
      </c>
      <c r="F78" s="2">
        <v>9.82</v>
      </c>
      <c r="G78" s="2">
        <v>0.96</v>
      </c>
      <c r="H78" s="2">
        <v>-0.49</v>
      </c>
      <c r="I78" s="36">
        <v>1073.95</v>
      </c>
    </row>
    <row r="79" spans="2:9">
      <c r="B79" s="2" t="s">
        <v>2047</v>
      </c>
      <c r="C79" s="1">
        <v>40076</v>
      </c>
      <c r="D79" s="1">
        <v>40853</v>
      </c>
      <c r="E79" s="36">
        <v>1019.41</v>
      </c>
      <c r="F79" s="2">
        <v>-3.63</v>
      </c>
      <c r="G79" s="2">
        <v>-0.35</v>
      </c>
      <c r="H79" s="2">
        <v>0.95</v>
      </c>
      <c r="I79" s="36">
        <v>1068.79</v>
      </c>
    </row>
    <row r="80" spans="2:9">
      <c r="B80" s="2" t="s">
        <v>2048</v>
      </c>
      <c r="C80" s="1">
        <v>40122</v>
      </c>
      <c r="D80" s="1">
        <v>41046</v>
      </c>
      <c r="E80" s="36">
        <v>1023.04</v>
      </c>
      <c r="F80" s="2">
        <v>14.27</v>
      </c>
      <c r="G80" s="2">
        <v>1.41</v>
      </c>
      <c r="H80" s="2">
        <v>0.44</v>
      </c>
      <c r="I80" s="36">
        <v>1068.02</v>
      </c>
    </row>
    <row r="81" spans="2:9">
      <c r="B81" s="2" t="s">
        <v>2049</v>
      </c>
      <c r="C81" s="1">
        <v>40163</v>
      </c>
      <c r="D81" s="1">
        <v>40516</v>
      </c>
      <c r="E81" s="36">
        <v>1008.77</v>
      </c>
      <c r="F81" s="2">
        <v>-7.6</v>
      </c>
      <c r="G81" s="2">
        <v>-0.75</v>
      </c>
      <c r="H81" s="2">
        <v>-2.09</v>
      </c>
      <c r="I81" s="36">
        <v>1065.18</v>
      </c>
    </row>
    <row r="82" spans="2:9">
      <c r="B82" s="2" t="s">
        <v>2050</v>
      </c>
      <c r="C82" s="1">
        <v>40162</v>
      </c>
      <c r="D82" s="1">
        <v>40820</v>
      </c>
      <c r="E82" s="36">
        <v>1016.37</v>
      </c>
      <c r="F82" s="2">
        <v>-6.08</v>
      </c>
      <c r="G82" s="2">
        <v>-0.59</v>
      </c>
      <c r="H82" s="2">
        <v>0.74</v>
      </c>
      <c r="I82" s="36">
        <v>1063.22</v>
      </c>
    </row>
    <row r="83" spans="2:9">
      <c r="B83" s="2" t="s">
        <v>2036</v>
      </c>
      <c r="C83" s="1">
        <v>40184</v>
      </c>
      <c r="D83" s="1">
        <v>41086</v>
      </c>
      <c r="E83" s="36">
        <v>1022.45</v>
      </c>
      <c r="F83" s="2">
        <v>-3.56</v>
      </c>
      <c r="G83" s="2">
        <v>-0.35</v>
      </c>
      <c r="H83" s="2">
        <v>0.15</v>
      </c>
      <c r="I83" s="36">
        <v>1060.7</v>
      </c>
    </row>
    <row r="84" spans="2:9">
      <c r="B84" s="2" t="s">
        <v>2037</v>
      </c>
      <c r="C84" s="1">
        <v>40205</v>
      </c>
      <c r="D84" s="1">
        <v>41250</v>
      </c>
      <c r="E84" s="36">
        <v>1026.01</v>
      </c>
      <c r="F84" s="2">
        <v>10.92</v>
      </c>
      <c r="G84" s="2">
        <v>1.08</v>
      </c>
      <c r="H84" s="2">
        <v>0.03</v>
      </c>
      <c r="I84" s="36">
        <v>1057.8699999999999</v>
      </c>
    </row>
    <row r="85" spans="2:9">
      <c r="B85" s="2" t="s">
        <v>2038</v>
      </c>
      <c r="C85" s="1">
        <v>40293</v>
      </c>
      <c r="D85" s="1">
        <v>40901</v>
      </c>
      <c r="E85" s="36">
        <v>1015.09</v>
      </c>
      <c r="F85" s="2">
        <v>1.76</v>
      </c>
      <c r="G85" s="2">
        <v>0.17</v>
      </c>
      <c r="H85" s="2">
        <v>-1.1599999999999999</v>
      </c>
      <c r="I85" s="36">
        <v>1056.0899999999999</v>
      </c>
    </row>
    <row r="86" spans="2:9">
      <c r="B86" s="2" t="s">
        <v>2039</v>
      </c>
      <c r="C86" s="1">
        <v>40400</v>
      </c>
      <c r="D86" s="1">
        <v>40938</v>
      </c>
      <c r="E86" s="36">
        <v>1013.33</v>
      </c>
      <c r="F86" s="2">
        <v>-14.64</v>
      </c>
      <c r="G86" s="2">
        <v>-1.42</v>
      </c>
      <c r="H86" s="2">
        <v>-2.29</v>
      </c>
      <c r="I86" s="36">
        <v>1058.5999999999999</v>
      </c>
    </row>
    <row r="87" spans="2:9">
      <c r="B87" s="2" t="s">
        <v>2040</v>
      </c>
      <c r="C87" s="1">
        <v>40524</v>
      </c>
      <c r="D87" s="1">
        <v>41657</v>
      </c>
      <c r="E87" s="36">
        <v>1027.97</v>
      </c>
      <c r="F87" s="2">
        <v>-20.96</v>
      </c>
      <c r="G87" s="2">
        <v>-2</v>
      </c>
      <c r="H87" s="2">
        <v>0.33</v>
      </c>
      <c r="I87" s="36">
        <v>1081.8399999999999</v>
      </c>
    </row>
    <row r="88" spans="2:9">
      <c r="B88" s="2" t="s">
        <v>2031</v>
      </c>
      <c r="C88" s="1">
        <v>40658</v>
      </c>
      <c r="D88" s="1">
        <v>42647</v>
      </c>
      <c r="E88" s="36">
        <v>1048.93</v>
      </c>
      <c r="F88" s="2">
        <v>7.55</v>
      </c>
      <c r="G88" s="2">
        <v>0.72</v>
      </c>
      <c r="H88" s="2">
        <v>1.06</v>
      </c>
      <c r="I88" s="36">
        <v>1089.9100000000001</v>
      </c>
    </row>
    <row r="89" spans="2:9">
      <c r="B89" s="2" t="s">
        <v>2032</v>
      </c>
      <c r="C89" s="1">
        <v>40783</v>
      </c>
      <c r="D89" s="1">
        <v>42471</v>
      </c>
      <c r="E89" s="36">
        <v>1041.3800000000001</v>
      </c>
      <c r="F89" s="2">
        <v>-7.71</v>
      </c>
      <c r="G89" s="2">
        <v>-0.73</v>
      </c>
      <c r="H89" s="2">
        <v>-2.3199999999999998</v>
      </c>
      <c r="I89" s="36">
        <v>1095.33</v>
      </c>
    </row>
    <row r="90" spans="2:9">
      <c r="B90" s="2" t="s">
        <v>2033</v>
      </c>
      <c r="C90" s="1">
        <v>40862</v>
      </c>
      <c r="D90" s="1">
        <v>42868</v>
      </c>
      <c r="E90" s="36">
        <v>1049.0899999999999</v>
      </c>
      <c r="F90" s="2">
        <v>-19.52</v>
      </c>
      <c r="G90" s="2">
        <v>-1.83</v>
      </c>
      <c r="H90" s="2">
        <v>-2.3199999999999998</v>
      </c>
      <c r="I90" s="36">
        <v>1090.8900000000001</v>
      </c>
    </row>
    <row r="91" spans="2:9">
      <c r="B91" s="2" t="s">
        <v>2034</v>
      </c>
      <c r="C91" s="1">
        <v>40961</v>
      </c>
      <c r="D91" s="1">
        <v>43771</v>
      </c>
      <c r="E91" s="36">
        <v>1068.6099999999999</v>
      </c>
      <c r="F91" s="2">
        <v>-31.78</v>
      </c>
      <c r="G91" s="2">
        <v>-2.89</v>
      </c>
      <c r="H91" s="2">
        <v>-2.31</v>
      </c>
      <c r="I91" s="36">
        <v>1084.6099999999999</v>
      </c>
    </row>
    <row r="92" spans="2:9">
      <c r="B92" s="2" t="s">
        <v>2035</v>
      </c>
      <c r="C92" s="1">
        <v>40985</v>
      </c>
      <c r="D92" s="1">
        <v>45099</v>
      </c>
      <c r="E92" s="36">
        <v>1100.3900000000001</v>
      </c>
      <c r="F92" s="2">
        <v>-1.38</v>
      </c>
      <c r="G92" s="2">
        <v>-0.13</v>
      </c>
      <c r="H92" s="2">
        <v>1.1200000000000001</v>
      </c>
      <c r="I92" s="36">
        <v>1093.1500000000001</v>
      </c>
    </row>
    <row r="93" spans="2:9">
      <c r="B93" s="2" t="s">
        <v>2029</v>
      </c>
      <c r="C93" s="1">
        <v>40983</v>
      </c>
      <c r="D93" s="1">
        <v>45154</v>
      </c>
      <c r="E93" s="36">
        <v>1101.77</v>
      </c>
      <c r="F93" s="2">
        <v>8</v>
      </c>
      <c r="G93" s="2">
        <v>0.73</v>
      </c>
      <c r="H93" s="2">
        <v>-0.73</v>
      </c>
      <c r="I93" s="36">
        <v>1095.04</v>
      </c>
    </row>
    <row r="94" spans="2:9">
      <c r="B94" s="2" t="s">
        <v>2030</v>
      </c>
      <c r="C94" s="1">
        <v>40999</v>
      </c>
      <c r="D94" s="1">
        <v>44844</v>
      </c>
      <c r="E94" s="36">
        <v>1093.77</v>
      </c>
      <c r="F94" s="2">
        <v>-14.65</v>
      </c>
      <c r="G94" s="2">
        <v>-1.32</v>
      </c>
      <c r="H94" s="2">
        <v>-1.08</v>
      </c>
      <c r="I94" s="36">
        <v>1090.3399999999999</v>
      </c>
    </row>
    <row r="95" spans="2:9">
      <c r="B95" s="2" t="s">
        <v>1382</v>
      </c>
      <c r="C95" s="1">
        <v>41020</v>
      </c>
      <c r="D95" s="1">
        <v>45467</v>
      </c>
      <c r="E95" s="36">
        <v>1108.42</v>
      </c>
      <c r="F95" s="2">
        <v>13</v>
      </c>
      <c r="G95" s="2">
        <v>1.19</v>
      </c>
      <c r="H95" s="2">
        <v>2.08</v>
      </c>
      <c r="I95" s="36">
        <v>1088.27</v>
      </c>
    </row>
    <row r="96" spans="2:9">
      <c r="B96" s="2" t="s">
        <v>1383</v>
      </c>
      <c r="C96" s="1">
        <v>41042</v>
      </c>
      <c r="D96" s="1">
        <v>44958</v>
      </c>
      <c r="E96" s="36">
        <v>1095.42</v>
      </c>
      <c r="F96" s="2">
        <v>2.7</v>
      </c>
      <c r="G96" s="2">
        <v>0.25</v>
      </c>
      <c r="H96" s="2">
        <v>-1.48</v>
      </c>
      <c r="I96" s="36">
        <v>1086.73</v>
      </c>
    </row>
    <row r="97" spans="2:9">
      <c r="B97" s="2" t="s">
        <v>1384</v>
      </c>
      <c r="C97" s="1">
        <v>41062</v>
      </c>
      <c r="D97" s="1">
        <v>44869</v>
      </c>
      <c r="E97" s="36">
        <v>1092.72</v>
      </c>
      <c r="F97" s="2">
        <v>-12.71</v>
      </c>
      <c r="G97" s="2">
        <v>-1.1499999999999999</v>
      </c>
      <c r="H97" s="2">
        <v>0.15</v>
      </c>
      <c r="I97" s="36">
        <v>1081.48</v>
      </c>
    </row>
    <row r="98" spans="2:9">
      <c r="B98" s="2" t="s">
        <v>1385</v>
      </c>
      <c r="C98" s="1">
        <v>41061</v>
      </c>
      <c r="D98" s="1">
        <v>45390</v>
      </c>
      <c r="E98" s="36">
        <v>1105.43</v>
      </c>
      <c r="F98" s="2">
        <v>-10.96</v>
      </c>
      <c r="G98" s="2">
        <v>-0.98</v>
      </c>
      <c r="H98" s="2">
        <v>-1.76</v>
      </c>
      <c r="I98" s="36">
        <v>1087.06</v>
      </c>
    </row>
    <row r="99" spans="2:9">
      <c r="B99" s="2" t="s">
        <v>1379</v>
      </c>
      <c r="C99" s="1">
        <v>41053</v>
      </c>
      <c r="D99" s="1">
        <v>45831</v>
      </c>
      <c r="E99" s="36">
        <v>1116.3900000000001</v>
      </c>
      <c r="F99" s="2">
        <v>-8.18</v>
      </c>
      <c r="G99" s="2">
        <v>-0.73</v>
      </c>
      <c r="H99" s="2">
        <v>-1.65</v>
      </c>
      <c r="I99" s="36">
        <v>1078.2</v>
      </c>
    </row>
    <row r="100" spans="2:9">
      <c r="B100" s="2" t="s">
        <v>1380</v>
      </c>
      <c r="C100" s="1">
        <v>41062</v>
      </c>
      <c r="D100" s="1">
        <v>46177</v>
      </c>
      <c r="E100" s="36">
        <v>1124.57</v>
      </c>
      <c r="F100" s="2">
        <v>-20.12</v>
      </c>
      <c r="G100" s="2">
        <v>-1.76</v>
      </c>
      <c r="H100" s="2">
        <v>0.08</v>
      </c>
      <c r="I100" s="36">
        <v>1076.9000000000001</v>
      </c>
    </row>
    <row r="101" spans="2:9">
      <c r="B101" s="2" t="s">
        <v>1381</v>
      </c>
      <c r="C101" s="1">
        <v>41071</v>
      </c>
      <c r="D101" s="1">
        <v>47013</v>
      </c>
      <c r="E101" s="36">
        <v>1144.69</v>
      </c>
      <c r="F101" s="2">
        <v>23.89</v>
      </c>
      <c r="G101" s="2">
        <v>2.13</v>
      </c>
      <c r="H101" s="2">
        <v>0.08</v>
      </c>
      <c r="I101" s="36">
        <v>1078.5899999999999</v>
      </c>
    </row>
    <row r="102" spans="2:9">
      <c r="B102" s="2" t="s">
        <v>1378</v>
      </c>
      <c r="C102" s="1">
        <v>41063</v>
      </c>
      <c r="D102" s="1">
        <v>46023</v>
      </c>
      <c r="E102" s="36">
        <v>1120.8</v>
      </c>
      <c r="F102" s="2">
        <v>-6.23</v>
      </c>
      <c r="G102" s="2">
        <v>-0.55000000000000004</v>
      </c>
      <c r="H102" s="2">
        <v>1.23</v>
      </c>
      <c r="I102" s="36">
        <v>1072.08</v>
      </c>
    </row>
    <row r="103" spans="2:9">
      <c r="B103" s="2" t="s">
        <v>1376</v>
      </c>
      <c r="C103" s="1">
        <v>41037</v>
      </c>
      <c r="D103" s="1">
        <v>46249</v>
      </c>
      <c r="E103" s="36">
        <v>1127.03</v>
      </c>
      <c r="F103" s="2">
        <v>8.59</v>
      </c>
      <c r="G103" s="2">
        <v>0.77</v>
      </c>
      <c r="H103" s="2">
        <v>0.03</v>
      </c>
      <c r="I103" s="36">
        <v>1081.48</v>
      </c>
    </row>
    <row r="104" spans="2:9">
      <c r="B104" s="2" t="s">
        <v>1377</v>
      </c>
      <c r="C104" s="1">
        <v>41030</v>
      </c>
      <c r="D104" s="1">
        <v>45890</v>
      </c>
      <c r="E104" s="36">
        <v>1118.44</v>
      </c>
      <c r="F104" s="2">
        <v>2.94</v>
      </c>
      <c r="G104" s="2">
        <v>0.26</v>
      </c>
      <c r="H104" s="2">
        <v>0.32</v>
      </c>
      <c r="I104" s="36">
        <v>1084.07</v>
      </c>
    </row>
    <row r="105" spans="2:9">
      <c r="B105" s="2" t="s">
        <v>1372</v>
      </c>
      <c r="C105" s="1">
        <v>41019</v>
      </c>
      <c r="D105" s="1">
        <v>45757</v>
      </c>
      <c r="E105" s="36">
        <v>1115.5</v>
      </c>
      <c r="F105" s="2">
        <v>-2.11</v>
      </c>
      <c r="G105" s="2">
        <v>-0.19</v>
      </c>
      <c r="H105" s="2">
        <v>-7.0000000000000007E-2</v>
      </c>
      <c r="I105" s="36">
        <v>1078.2</v>
      </c>
    </row>
    <row r="106" spans="2:9">
      <c r="B106" s="2" t="s">
        <v>1373</v>
      </c>
      <c r="C106" s="1">
        <v>40994</v>
      </c>
      <c r="D106" s="1">
        <v>45815</v>
      </c>
      <c r="E106" s="36">
        <v>1117.6099999999999</v>
      </c>
      <c r="F106" s="2">
        <v>-17.13</v>
      </c>
      <c r="G106" s="2">
        <v>-1.51</v>
      </c>
      <c r="H106" s="2">
        <v>-3.75</v>
      </c>
      <c r="I106" s="36">
        <v>1074.1199999999999</v>
      </c>
    </row>
    <row r="107" spans="2:9">
      <c r="B107" s="2" t="s">
        <v>1370</v>
      </c>
      <c r="C107" s="1">
        <v>40960</v>
      </c>
      <c r="D107" s="1">
        <v>46479</v>
      </c>
      <c r="E107" s="36">
        <v>1134.74</v>
      </c>
      <c r="F107" s="2">
        <v>-25.52</v>
      </c>
      <c r="G107" s="2">
        <v>-2.2000000000000002</v>
      </c>
      <c r="H107" s="2">
        <v>-0.18</v>
      </c>
      <c r="I107" s="36">
        <v>1073.3499999999999</v>
      </c>
    </row>
    <row r="108" spans="2:9">
      <c r="B108" s="2" t="s">
        <v>1371</v>
      </c>
      <c r="C108" s="1">
        <v>40963</v>
      </c>
      <c r="D108" s="1">
        <v>47527</v>
      </c>
      <c r="E108" s="36">
        <v>1160.26</v>
      </c>
      <c r="F108" s="2">
        <v>17.54</v>
      </c>
      <c r="G108" s="2">
        <v>1.53</v>
      </c>
      <c r="H108" s="2">
        <v>2.0699999999999998</v>
      </c>
      <c r="I108" s="36">
        <v>1076.6300000000001</v>
      </c>
    </row>
    <row r="109" spans="2:9">
      <c r="B109" s="2" t="s">
        <v>1368</v>
      </c>
      <c r="C109" s="1">
        <v>40967</v>
      </c>
      <c r="D109" s="1">
        <v>46813</v>
      </c>
      <c r="E109" s="36">
        <v>1142.72</v>
      </c>
      <c r="F109" s="2">
        <v>-18.07</v>
      </c>
      <c r="G109" s="2">
        <v>-1.56</v>
      </c>
      <c r="H109" s="2">
        <v>-2.5499999999999998</v>
      </c>
      <c r="I109" s="36">
        <v>1070.78</v>
      </c>
    </row>
    <row r="110" spans="2:9">
      <c r="B110" s="2" t="s">
        <v>1369</v>
      </c>
      <c r="C110" s="1">
        <v>40983</v>
      </c>
      <c r="D110" s="1">
        <v>47573</v>
      </c>
      <c r="E110" s="36">
        <v>1160.79</v>
      </c>
      <c r="F110" s="2">
        <v>-24.74</v>
      </c>
      <c r="G110" s="2">
        <v>-2.09</v>
      </c>
      <c r="H110" s="2">
        <v>-2.56</v>
      </c>
      <c r="I110" s="36">
        <v>1066.17</v>
      </c>
    </row>
    <row r="111" spans="2:9">
      <c r="B111" s="2" t="s">
        <v>1362</v>
      </c>
      <c r="C111" s="1">
        <v>40982</v>
      </c>
      <c r="D111" s="1">
        <v>48586</v>
      </c>
      <c r="E111" s="36">
        <v>1185.53</v>
      </c>
      <c r="F111" s="2">
        <v>-21.2</v>
      </c>
      <c r="G111" s="2">
        <v>-1.76</v>
      </c>
      <c r="H111" s="2">
        <v>-0.95</v>
      </c>
      <c r="I111" s="36">
        <v>1067.5</v>
      </c>
    </row>
    <row r="112" spans="2:9">
      <c r="B112" s="2" t="s">
        <v>1363</v>
      </c>
      <c r="C112" s="1">
        <v>40973</v>
      </c>
      <c r="D112" s="1">
        <v>49443</v>
      </c>
      <c r="E112" s="36">
        <v>1206.73</v>
      </c>
      <c r="F112" s="2">
        <v>7.97</v>
      </c>
      <c r="G112" s="2">
        <v>0.66</v>
      </c>
      <c r="H112" s="2">
        <v>1.31</v>
      </c>
      <c r="I112" s="36">
        <v>1072.3699999999999</v>
      </c>
    </row>
    <row r="113" spans="2:9">
      <c r="B113" s="2" t="s">
        <v>1364</v>
      </c>
      <c r="C113" s="1">
        <v>40970</v>
      </c>
      <c r="D113" s="1">
        <v>49113</v>
      </c>
      <c r="E113" s="36">
        <v>1198.76</v>
      </c>
      <c r="F113" s="2">
        <v>0.14000000000000001</v>
      </c>
      <c r="G113" s="2">
        <v>0.01</v>
      </c>
      <c r="H113" s="2">
        <v>-0.8</v>
      </c>
      <c r="I113" s="36">
        <v>1075.22</v>
      </c>
    </row>
    <row r="114" spans="2:9">
      <c r="B114" s="2" t="s">
        <v>1365</v>
      </c>
      <c r="C114" s="1">
        <v>40986</v>
      </c>
      <c r="D114" s="1">
        <v>49126</v>
      </c>
      <c r="E114" s="36">
        <v>1198.6199999999999</v>
      </c>
      <c r="F114" s="2">
        <v>14.8</v>
      </c>
      <c r="G114" s="2">
        <v>1.25</v>
      </c>
      <c r="H114" s="2">
        <v>1.07</v>
      </c>
      <c r="I114" s="36">
        <v>1072.7</v>
      </c>
    </row>
    <row r="115" spans="2:9">
      <c r="B115" s="2" t="s">
        <v>1366</v>
      </c>
      <c r="C115" s="1">
        <v>41069</v>
      </c>
      <c r="D115" s="1">
        <v>48618</v>
      </c>
      <c r="E115" s="36">
        <v>1183.82</v>
      </c>
      <c r="F115" s="2">
        <v>-18.22</v>
      </c>
      <c r="G115" s="2">
        <v>-1.52</v>
      </c>
      <c r="H115" s="2">
        <v>-1.89</v>
      </c>
      <c r="I115" s="36">
        <v>1075.27</v>
      </c>
    </row>
    <row r="116" spans="2:9">
      <c r="B116" s="2" t="s">
        <v>1367</v>
      </c>
      <c r="C116" s="1">
        <v>41065</v>
      </c>
      <c r="D116" s="1">
        <v>49362</v>
      </c>
      <c r="E116" s="36">
        <v>1202.04</v>
      </c>
      <c r="F116" s="2">
        <v>-8.1</v>
      </c>
      <c r="G116" s="2">
        <v>-0.67</v>
      </c>
      <c r="H116" s="2">
        <v>-1.26</v>
      </c>
      <c r="I116" s="36">
        <v>1077.3900000000001</v>
      </c>
    </row>
    <row r="117" spans="2:9">
      <c r="B117" s="2" t="s">
        <v>1361</v>
      </c>
      <c r="C117" s="1">
        <v>41168</v>
      </c>
      <c r="D117" s="1">
        <v>49820</v>
      </c>
      <c r="E117" s="36">
        <v>1210.1400000000001</v>
      </c>
      <c r="F117" s="2">
        <v>-19.77</v>
      </c>
      <c r="G117" s="2">
        <v>-1.61</v>
      </c>
      <c r="H117" s="2">
        <v>-0.88</v>
      </c>
      <c r="I117" s="36">
        <v>1086.94</v>
      </c>
    </row>
    <row r="118" spans="2:9">
      <c r="B118" s="2" t="s">
        <v>1360</v>
      </c>
      <c r="C118" s="1">
        <v>41281</v>
      </c>
      <c r="D118" s="1">
        <v>50771</v>
      </c>
      <c r="E118" s="36">
        <v>1229.9100000000001</v>
      </c>
      <c r="F118" s="2">
        <v>-10.55</v>
      </c>
      <c r="G118" s="2">
        <v>-0.85</v>
      </c>
      <c r="H118" s="2">
        <v>-1.34</v>
      </c>
      <c r="I118" s="36">
        <v>1085.55</v>
      </c>
    </row>
    <row r="119" spans="2:9">
      <c r="B119" s="2" t="s">
        <v>1359</v>
      </c>
      <c r="C119" s="1">
        <v>41367</v>
      </c>
      <c r="D119" s="1">
        <v>51314</v>
      </c>
      <c r="E119" s="36">
        <v>1240.46</v>
      </c>
      <c r="F119" s="2">
        <v>-9.0500000000000007</v>
      </c>
      <c r="G119" s="2">
        <v>-0.72</v>
      </c>
      <c r="H119" s="2">
        <v>0.09</v>
      </c>
      <c r="I119" s="36">
        <v>1081.98</v>
      </c>
    </row>
    <row r="120" spans="2:9">
      <c r="B120" s="2" t="s">
        <v>1358</v>
      </c>
      <c r="C120" s="1">
        <v>41328</v>
      </c>
      <c r="D120" s="1">
        <v>51639</v>
      </c>
      <c r="E120" s="36">
        <v>1249.51</v>
      </c>
      <c r="F120" s="2">
        <v>-1.5</v>
      </c>
      <c r="G120" s="2">
        <v>-0.12</v>
      </c>
      <c r="H120" s="2">
        <v>-1.05</v>
      </c>
      <c r="I120" s="36">
        <v>1082.95</v>
      </c>
    </row>
    <row r="121" spans="2:9">
      <c r="B121" s="2" t="s">
        <v>1355</v>
      </c>
      <c r="C121" s="1">
        <v>41311</v>
      </c>
      <c r="D121" s="1">
        <v>51680</v>
      </c>
      <c r="E121" s="36">
        <v>1251.01</v>
      </c>
      <c r="F121" s="2">
        <v>-2.6</v>
      </c>
      <c r="G121" s="2">
        <v>-0.21</v>
      </c>
      <c r="H121" s="2">
        <v>1.19</v>
      </c>
      <c r="I121" s="36">
        <v>1084.8399999999999</v>
      </c>
    </row>
    <row r="122" spans="2:9">
      <c r="B122" s="2" t="s">
        <v>1356</v>
      </c>
      <c r="C122" s="1">
        <v>41351</v>
      </c>
      <c r="D122" s="1">
        <v>51838</v>
      </c>
      <c r="E122" s="36">
        <v>1253.6099999999999</v>
      </c>
      <c r="F122" s="2">
        <v>27.89</v>
      </c>
      <c r="G122" s="2">
        <v>2.2799999999999998</v>
      </c>
      <c r="H122" s="2">
        <v>1.72</v>
      </c>
      <c r="I122" s="36">
        <v>1086.19</v>
      </c>
    </row>
    <row r="123" spans="2:9">
      <c r="B123" s="2" t="s">
        <v>1354</v>
      </c>
      <c r="C123" s="1">
        <v>41319</v>
      </c>
      <c r="D123" s="1">
        <v>50646</v>
      </c>
      <c r="E123" s="36">
        <v>1225.72</v>
      </c>
      <c r="F123" s="2">
        <v>12.07</v>
      </c>
      <c r="G123" s="2">
        <v>0.99</v>
      </c>
      <c r="H123" s="2">
        <v>0.76</v>
      </c>
      <c r="I123" s="36">
        <v>1080.68</v>
      </c>
    </row>
    <row r="124" spans="2:9">
      <c r="B124" s="2" t="s">
        <v>1353</v>
      </c>
      <c r="C124" s="1">
        <v>41297</v>
      </c>
      <c r="D124" s="1">
        <v>50120</v>
      </c>
      <c r="E124" s="36">
        <v>1213.6500000000001</v>
      </c>
      <c r="F124" s="2">
        <v>2.83</v>
      </c>
      <c r="G124" s="2">
        <v>0.23</v>
      </c>
      <c r="H124" s="2">
        <v>0.8</v>
      </c>
      <c r="I124" s="36">
        <v>1082.58</v>
      </c>
    </row>
    <row r="125" spans="2:9">
      <c r="B125" s="2" t="s">
        <v>1352</v>
      </c>
      <c r="C125" s="1">
        <v>41274</v>
      </c>
      <c r="D125" s="1">
        <v>49975</v>
      </c>
      <c r="E125" s="36">
        <v>1210.82</v>
      </c>
      <c r="F125" s="2">
        <v>5.63</v>
      </c>
      <c r="G125" s="2">
        <v>0.47</v>
      </c>
      <c r="H125" s="2">
        <v>0.71</v>
      </c>
      <c r="I125" s="36">
        <v>1084.75</v>
      </c>
    </row>
    <row r="126" spans="2:9">
      <c r="B126" s="2" t="s">
        <v>1351</v>
      </c>
      <c r="C126" s="1">
        <v>41242</v>
      </c>
      <c r="D126" s="1">
        <v>49705</v>
      </c>
      <c r="E126" s="36">
        <v>1205.19</v>
      </c>
      <c r="F126" s="2">
        <v>14.84</v>
      </c>
      <c r="G126" s="2">
        <v>1.25</v>
      </c>
      <c r="H126" s="2">
        <v>-0.47</v>
      </c>
      <c r="I126" s="36">
        <v>1082.1600000000001</v>
      </c>
    </row>
    <row r="127" spans="2:9">
      <c r="B127" s="2" t="s">
        <v>1350</v>
      </c>
      <c r="C127" s="1">
        <v>41231</v>
      </c>
      <c r="D127" s="1">
        <v>49079</v>
      </c>
      <c r="E127" s="36">
        <v>1190.3499999999999</v>
      </c>
      <c r="F127" s="2">
        <v>3.64</v>
      </c>
      <c r="G127" s="2">
        <v>0.31</v>
      </c>
      <c r="H127" s="2">
        <v>2.34</v>
      </c>
      <c r="I127" s="36">
        <v>1081.08</v>
      </c>
    </row>
    <row r="128" spans="2:9">
      <c r="B128" s="2" t="s">
        <v>1348</v>
      </c>
      <c r="C128" s="1">
        <v>41211</v>
      </c>
      <c r="D128" s="1">
        <v>48905</v>
      </c>
      <c r="E128" s="36">
        <v>1186.71</v>
      </c>
      <c r="F128" s="2">
        <v>7.44</v>
      </c>
      <c r="G128" s="2">
        <v>0.63</v>
      </c>
      <c r="H128" s="2">
        <v>-0.13</v>
      </c>
      <c r="I128" s="36">
        <v>1085.69</v>
      </c>
    </row>
    <row r="129" spans="2:9">
      <c r="B129" s="2" t="s">
        <v>1349</v>
      </c>
      <c r="C129" s="1">
        <v>41091</v>
      </c>
      <c r="D129" s="1">
        <v>48457</v>
      </c>
      <c r="E129" s="36">
        <v>1179.27</v>
      </c>
      <c r="F129" s="2">
        <v>0.92</v>
      </c>
      <c r="G129" s="2">
        <v>0.08</v>
      </c>
      <c r="H129" s="2">
        <v>0.9</v>
      </c>
      <c r="I129" s="36">
        <v>1073.02</v>
      </c>
    </row>
    <row r="130" spans="2:9">
      <c r="B130" s="2" t="s">
        <v>1347</v>
      </c>
      <c r="C130" s="1">
        <v>40994</v>
      </c>
      <c r="D130" s="1">
        <v>48305</v>
      </c>
      <c r="E130" s="36">
        <v>1178.3499999999999</v>
      </c>
      <c r="F130" s="2">
        <v>23.72</v>
      </c>
      <c r="G130" s="2">
        <v>2.0499999999999998</v>
      </c>
      <c r="H130" s="2">
        <v>2.7</v>
      </c>
      <c r="I130" s="36">
        <v>1065.8599999999999</v>
      </c>
    </row>
    <row r="131" spans="2:9">
      <c r="B131" s="2" t="s">
        <v>1346</v>
      </c>
      <c r="C131" s="1">
        <v>40923</v>
      </c>
      <c r="D131" s="1">
        <v>47251</v>
      </c>
      <c r="E131" s="36">
        <v>1154.6300000000001</v>
      </c>
      <c r="F131" s="2">
        <v>39.49</v>
      </c>
      <c r="G131" s="2">
        <v>3.54</v>
      </c>
      <c r="H131" s="2">
        <v>2.29</v>
      </c>
      <c r="I131" s="36">
        <v>1060.43</v>
      </c>
    </row>
    <row r="132" spans="2:9">
      <c r="B132" s="2" t="s">
        <v>1345</v>
      </c>
      <c r="C132" s="1">
        <v>40886</v>
      </c>
      <c r="D132" s="1">
        <v>45593</v>
      </c>
      <c r="E132" s="36">
        <v>1115.1400000000001</v>
      </c>
      <c r="F132" s="2">
        <v>-17.489999999999998</v>
      </c>
      <c r="G132" s="2">
        <v>-1.54</v>
      </c>
      <c r="H132" s="2">
        <v>-0.76</v>
      </c>
      <c r="I132" s="36">
        <v>1049</v>
      </c>
    </row>
    <row r="133" spans="2:9">
      <c r="B133" s="2" t="s">
        <v>1344</v>
      </c>
      <c r="C133" s="1">
        <v>40827</v>
      </c>
      <c r="D133" s="1">
        <v>46241</v>
      </c>
      <c r="E133" s="36">
        <v>1132.6300000000001</v>
      </c>
      <c r="F133" s="2">
        <v>6.02</v>
      </c>
      <c r="G133" s="2">
        <v>0.53</v>
      </c>
      <c r="H133" s="2">
        <v>0.36</v>
      </c>
      <c r="I133" s="36">
        <v>1051.0899999999999</v>
      </c>
    </row>
    <row r="134" spans="2:9">
      <c r="B134" s="2" t="s">
        <v>1343</v>
      </c>
      <c r="C134" s="1">
        <v>40777</v>
      </c>
      <c r="D134" s="1">
        <v>45940</v>
      </c>
      <c r="E134" s="36">
        <v>1126.6099999999999</v>
      </c>
      <c r="F134" s="2">
        <v>14.02</v>
      </c>
      <c r="G134" s="2">
        <v>1.26</v>
      </c>
      <c r="H134" s="2">
        <v>0.42</v>
      </c>
      <c r="I134" s="36">
        <v>1050.73</v>
      </c>
    </row>
    <row r="135" spans="2:9">
      <c r="B135" s="2" t="s">
        <v>1342</v>
      </c>
      <c r="C135" s="1">
        <v>40740</v>
      </c>
      <c r="D135" s="1">
        <v>45326</v>
      </c>
      <c r="E135" s="36">
        <v>1112.5899999999999</v>
      </c>
      <c r="F135" s="2">
        <v>-21.47</v>
      </c>
      <c r="G135" s="2">
        <v>-1.89</v>
      </c>
      <c r="H135" s="2">
        <v>0.37</v>
      </c>
      <c r="I135" s="36">
        <v>1048.94</v>
      </c>
    </row>
    <row r="136" spans="2:9">
      <c r="B136" s="2" t="s">
        <v>1341</v>
      </c>
      <c r="C136" s="1">
        <v>40711</v>
      </c>
      <c r="D136" s="1">
        <v>46169</v>
      </c>
      <c r="E136" s="36">
        <v>1134.06</v>
      </c>
      <c r="F136" s="2">
        <v>9.42</v>
      </c>
      <c r="G136" s="2">
        <v>0.84</v>
      </c>
      <c r="H136" s="2">
        <v>-0.22</v>
      </c>
      <c r="I136" s="36">
        <v>1052.3699999999999</v>
      </c>
    </row>
    <row r="137" spans="2:9">
      <c r="B137" s="2" t="s">
        <v>1340</v>
      </c>
      <c r="C137" s="1">
        <v>40729</v>
      </c>
      <c r="D137" s="1">
        <v>45806</v>
      </c>
      <c r="E137" s="36">
        <v>1124.6400000000001</v>
      </c>
      <c r="F137" s="2">
        <v>6.42</v>
      </c>
      <c r="G137" s="2">
        <v>0.56999999999999995</v>
      </c>
      <c r="H137" s="2">
        <v>1.66</v>
      </c>
      <c r="I137" s="36">
        <v>1048.98</v>
      </c>
    </row>
    <row r="138" spans="2:9">
      <c r="B138" s="2" t="s">
        <v>1339</v>
      </c>
      <c r="C138" s="1">
        <v>40728</v>
      </c>
      <c r="D138" s="1">
        <v>45542</v>
      </c>
      <c r="E138" s="36">
        <v>1118.22</v>
      </c>
      <c r="F138" s="2">
        <v>12.77</v>
      </c>
      <c r="G138" s="2">
        <v>1.1599999999999999</v>
      </c>
      <c r="H138" s="2">
        <v>-0.08</v>
      </c>
      <c r="I138" s="36">
        <v>1051.82</v>
      </c>
    </row>
    <row r="139" spans="2:9">
      <c r="B139" s="2" t="s">
        <v>1338</v>
      </c>
      <c r="C139" s="1">
        <v>40715</v>
      </c>
      <c r="D139" s="1">
        <v>45008</v>
      </c>
      <c r="E139" s="36">
        <v>1105.45</v>
      </c>
      <c r="F139" s="2">
        <v>2.29</v>
      </c>
      <c r="G139" s="2">
        <v>0.21</v>
      </c>
      <c r="H139" s="2">
        <v>1.1299999999999999</v>
      </c>
      <c r="I139" s="36">
        <v>1047.44</v>
      </c>
    </row>
    <row r="140" spans="2:9">
      <c r="B140" s="2" t="s">
        <v>1337</v>
      </c>
      <c r="C140" s="1">
        <v>40702</v>
      </c>
      <c r="D140" s="1">
        <v>44901</v>
      </c>
      <c r="E140" s="36">
        <v>1103.1600000000001</v>
      </c>
      <c r="F140" s="2">
        <v>9.98</v>
      </c>
      <c r="G140" s="2">
        <v>0.91</v>
      </c>
      <c r="H140" s="2">
        <v>1.46</v>
      </c>
      <c r="I140" s="36">
        <v>1057.4000000000001</v>
      </c>
    </row>
    <row r="141" spans="2:9">
      <c r="B141" s="2" t="s">
        <v>1336</v>
      </c>
      <c r="C141" s="1">
        <v>40695</v>
      </c>
      <c r="D141" s="1">
        <v>44487</v>
      </c>
      <c r="E141" s="36">
        <v>1093.18</v>
      </c>
      <c r="F141" s="2">
        <v>24.21</v>
      </c>
      <c r="G141" s="2">
        <v>2.2599999999999998</v>
      </c>
      <c r="H141" s="2">
        <v>1.6</v>
      </c>
      <c r="I141" s="36">
        <v>1048.5899999999999</v>
      </c>
    </row>
    <row r="142" spans="2:9">
      <c r="B142" s="2" t="s">
        <v>1335</v>
      </c>
      <c r="C142" s="1">
        <v>40702</v>
      </c>
      <c r="D142" s="1">
        <v>43509</v>
      </c>
      <c r="E142" s="36">
        <v>1068.97</v>
      </c>
      <c r="F142" s="2">
        <v>11.63</v>
      </c>
      <c r="G142" s="2">
        <v>1.1000000000000001</v>
      </c>
      <c r="H142" s="2">
        <v>1.67</v>
      </c>
      <c r="I142" s="36">
        <v>1044.3900000000001</v>
      </c>
    </row>
    <row r="143" spans="2:9">
      <c r="B143" s="2" t="s">
        <v>1333</v>
      </c>
      <c r="C143" s="1">
        <v>40706</v>
      </c>
      <c r="D143" s="1">
        <v>43040</v>
      </c>
      <c r="E143" s="36">
        <v>1057.3399999999999</v>
      </c>
      <c r="F143" s="2">
        <v>7.95</v>
      </c>
      <c r="G143" s="2">
        <v>0.76</v>
      </c>
      <c r="H143" s="2">
        <v>-1.0900000000000001</v>
      </c>
      <c r="I143" s="36">
        <v>1041.28</v>
      </c>
    </row>
    <row r="144" spans="2:9">
      <c r="B144" s="2" t="s">
        <v>1334</v>
      </c>
      <c r="C144" s="1">
        <v>40704</v>
      </c>
      <c r="D144" s="1">
        <v>42714</v>
      </c>
      <c r="E144" s="36">
        <v>1049.3900000000001</v>
      </c>
      <c r="F144" s="2">
        <v>-20.95</v>
      </c>
      <c r="G144" s="2">
        <v>-1.96</v>
      </c>
      <c r="H144" s="2">
        <v>-0.17</v>
      </c>
      <c r="I144" s="36">
        <v>1034.6500000000001</v>
      </c>
    </row>
    <row r="145" spans="2:9">
      <c r="B145" s="2" t="s">
        <v>1331</v>
      </c>
      <c r="C145" s="1">
        <v>40700</v>
      </c>
      <c r="D145" s="1">
        <v>43563</v>
      </c>
      <c r="E145" s="36">
        <v>1070.3399999999999</v>
      </c>
      <c r="F145" s="2">
        <v>10.52</v>
      </c>
      <c r="G145" s="2">
        <v>0.99</v>
      </c>
      <c r="H145" s="2">
        <v>0.62</v>
      </c>
      <c r="I145" s="36">
        <v>1031.54</v>
      </c>
    </row>
    <row r="146" spans="2:9">
      <c r="B146" s="2" t="s">
        <v>1332</v>
      </c>
      <c r="C146" s="1">
        <v>40692</v>
      </c>
      <c r="D146" s="1">
        <v>43126</v>
      </c>
      <c r="E146" s="36">
        <v>1059.82</v>
      </c>
      <c r="F146" s="2">
        <v>2.34</v>
      </c>
      <c r="G146" s="2">
        <v>0.22</v>
      </c>
      <c r="H146" s="2">
        <v>-0.94</v>
      </c>
      <c r="I146" s="36">
        <v>1032.04</v>
      </c>
    </row>
    <row r="147" spans="2:9">
      <c r="B147" s="2" t="s">
        <v>1330</v>
      </c>
      <c r="C147" s="1">
        <v>40696</v>
      </c>
      <c r="D147" s="1">
        <v>43035</v>
      </c>
      <c r="E147" s="36">
        <v>1057.48</v>
      </c>
      <c r="F147" s="2">
        <v>3.61</v>
      </c>
      <c r="G147" s="2">
        <v>0.34</v>
      </c>
      <c r="H147" s="2">
        <v>1.97</v>
      </c>
      <c r="I147" s="36">
        <v>1028.47</v>
      </c>
    </row>
    <row r="148" spans="2:9">
      <c r="B148" s="2" t="s">
        <v>1329</v>
      </c>
      <c r="C148" s="1">
        <v>40656</v>
      </c>
      <c r="D148" s="1">
        <v>42846</v>
      </c>
      <c r="E148" s="36">
        <v>1053.8699999999999</v>
      </c>
      <c r="F148" s="2">
        <v>8.66</v>
      </c>
      <c r="G148" s="2">
        <v>0.83</v>
      </c>
      <c r="H148" s="2">
        <v>-7.0000000000000007E-2</v>
      </c>
      <c r="I148" s="36">
        <v>1026.9100000000001</v>
      </c>
    </row>
    <row r="149" spans="2:9">
      <c r="B149" s="2" t="s">
        <v>1328</v>
      </c>
      <c r="C149" s="1">
        <v>40654</v>
      </c>
      <c r="D149" s="1">
        <v>42492</v>
      </c>
      <c r="E149" s="36">
        <v>1045.21</v>
      </c>
      <c r="F149" s="2">
        <v>1.31</v>
      </c>
      <c r="G149" s="2">
        <v>0.13</v>
      </c>
      <c r="H149" s="2">
        <v>1.1000000000000001</v>
      </c>
      <c r="I149" s="36">
        <v>1024.6099999999999</v>
      </c>
    </row>
    <row r="150" spans="2:9">
      <c r="B150" s="2" t="s">
        <v>1327</v>
      </c>
      <c r="C150" s="1">
        <v>40643</v>
      </c>
      <c r="D150" s="1">
        <v>42427</v>
      </c>
      <c r="E150" s="36">
        <v>1043.9000000000001</v>
      </c>
      <c r="F150" s="2">
        <v>16.190000000000001</v>
      </c>
      <c r="G150" s="2">
        <v>1.58</v>
      </c>
      <c r="H150" s="2">
        <v>1.24</v>
      </c>
      <c r="I150" s="36">
        <v>1025.28</v>
      </c>
    </row>
    <row r="151" spans="2:9">
      <c r="B151" s="2" t="s">
        <v>1326</v>
      </c>
      <c r="C151" s="1">
        <v>40642</v>
      </c>
      <c r="D151" s="1">
        <v>41768</v>
      </c>
      <c r="E151" s="36">
        <v>1027.71</v>
      </c>
      <c r="F151" s="2">
        <v>17.38</v>
      </c>
      <c r="G151" s="2">
        <v>1.72</v>
      </c>
      <c r="H151" s="2">
        <v>0.41</v>
      </c>
      <c r="I151" s="36">
        <v>1022.83</v>
      </c>
    </row>
    <row r="152" spans="2:9">
      <c r="B152" s="2" t="s">
        <v>1325</v>
      </c>
      <c r="C152" s="1">
        <v>40635</v>
      </c>
      <c r="D152" s="1">
        <v>41055</v>
      </c>
      <c r="E152" s="36">
        <v>1010.33</v>
      </c>
      <c r="F152" s="2">
        <v>-3.8</v>
      </c>
      <c r="G152" s="2">
        <v>-0.37</v>
      </c>
      <c r="H152" s="2">
        <v>-1.56</v>
      </c>
      <c r="I152" s="36">
        <v>1028.55</v>
      </c>
    </row>
    <row r="153" spans="2:9">
      <c r="B153" s="2" t="s">
        <v>1324</v>
      </c>
      <c r="C153" s="1">
        <v>40617</v>
      </c>
      <c r="D153" s="1">
        <v>41191</v>
      </c>
      <c r="E153" s="36">
        <v>1014.13</v>
      </c>
      <c r="F153" s="2">
        <v>-9.66</v>
      </c>
      <c r="G153" s="2">
        <v>-0.94</v>
      </c>
      <c r="H153" s="2">
        <v>2.12</v>
      </c>
      <c r="I153" s="36">
        <v>1035.78</v>
      </c>
    </row>
    <row r="154" spans="2:9">
      <c r="B154" s="2" t="s">
        <v>1323</v>
      </c>
      <c r="C154" s="1">
        <v>40596</v>
      </c>
      <c r="D154" s="1">
        <v>41562</v>
      </c>
      <c r="E154" s="36">
        <v>1023.79</v>
      </c>
      <c r="F154" s="2">
        <v>15.2</v>
      </c>
      <c r="G154" s="2">
        <v>1.51</v>
      </c>
      <c r="H154" s="2">
        <v>0.28000000000000003</v>
      </c>
      <c r="I154" s="36">
        <v>1038.1199999999999</v>
      </c>
    </row>
    <row r="155" spans="2:9">
      <c r="B155" s="2" t="s">
        <v>1321</v>
      </c>
      <c r="C155" s="1">
        <v>40588</v>
      </c>
      <c r="D155" s="1">
        <v>40937</v>
      </c>
      <c r="E155" s="36">
        <v>1008.59</v>
      </c>
      <c r="F155" s="2">
        <v>3.17</v>
      </c>
      <c r="G155" s="2">
        <v>0.32</v>
      </c>
      <c r="H155" s="2">
        <v>1.65</v>
      </c>
      <c r="I155" s="36">
        <v>1035.4100000000001</v>
      </c>
    </row>
    <row r="156" spans="2:9">
      <c r="B156" s="2" t="s">
        <v>1320</v>
      </c>
      <c r="C156" s="1">
        <v>40577</v>
      </c>
      <c r="D156" s="1">
        <v>40797</v>
      </c>
      <c r="E156" s="36">
        <v>1005.42</v>
      </c>
      <c r="F156" s="2">
        <v>33.46</v>
      </c>
      <c r="G156" s="2">
        <v>3.44</v>
      </c>
      <c r="H156" s="2">
        <v>2.06</v>
      </c>
      <c r="I156" s="36">
        <v>1033.69</v>
      </c>
    </row>
    <row r="157" spans="2:9">
      <c r="B157" s="2" t="s">
        <v>1318</v>
      </c>
      <c r="C157" s="1">
        <v>40558</v>
      </c>
      <c r="D157" s="1">
        <v>39421</v>
      </c>
      <c r="E157" s="36">
        <v>971.96</v>
      </c>
      <c r="F157" s="2">
        <v>14.19</v>
      </c>
      <c r="G157" s="2">
        <v>1.48</v>
      </c>
      <c r="H157" s="2">
        <v>0.92</v>
      </c>
      <c r="I157" s="36">
        <v>1023.8</v>
      </c>
    </row>
    <row r="158" spans="2:9">
      <c r="B158" s="2" t="s">
        <v>1319</v>
      </c>
      <c r="C158" s="1">
        <v>40577</v>
      </c>
      <c r="D158" s="1">
        <v>38864</v>
      </c>
      <c r="E158" s="36">
        <v>957.77</v>
      </c>
      <c r="F158" s="2">
        <v>-4.84</v>
      </c>
      <c r="G158" s="2">
        <v>-0.5</v>
      </c>
      <c r="H158" s="2">
        <v>-0.57999999999999996</v>
      </c>
      <c r="I158" s="36">
        <v>1041.8</v>
      </c>
    </row>
    <row r="159" spans="2:9">
      <c r="B159" s="2" t="s">
        <v>1316</v>
      </c>
      <c r="C159" s="1">
        <v>40619</v>
      </c>
      <c r="D159" s="1">
        <v>39100</v>
      </c>
      <c r="E159" s="36">
        <v>962.61</v>
      </c>
      <c r="F159" s="2">
        <v>-11.55</v>
      </c>
      <c r="G159" s="2">
        <v>-1.19</v>
      </c>
      <c r="H159" s="2">
        <v>-2.89</v>
      </c>
      <c r="I159" s="36">
        <v>1048.26</v>
      </c>
    </row>
    <row r="160" spans="2:9">
      <c r="B160" s="2" t="s">
        <v>1315</v>
      </c>
      <c r="C160" s="1">
        <v>40712</v>
      </c>
      <c r="D160" s="1">
        <v>39660</v>
      </c>
      <c r="E160" s="36">
        <v>974.16</v>
      </c>
      <c r="F160" s="2">
        <v>-44.49</v>
      </c>
      <c r="G160" s="2">
        <v>-4.37</v>
      </c>
      <c r="H160" s="2">
        <v>-1.26</v>
      </c>
      <c r="I160" s="36">
        <v>1054.32</v>
      </c>
    </row>
    <row r="161" spans="2:9">
      <c r="B161" s="2" t="s">
        <v>1314</v>
      </c>
      <c r="C161" s="1">
        <v>40760</v>
      </c>
      <c r="D161" s="1">
        <v>41520</v>
      </c>
      <c r="E161" s="36">
        <v>1018.65</v>
      </c>
      <c r="F161" s="2">
        <v>27.3</v>
      </c>
      <c r="G161" s="2">
        <v>2.75</v>
      </c>
      <c r="H161" s="2">
        <v>0.19</v>
      </c>
      <c r="I161" s="36">
        <v>1059.18</v>
      </c>
    </row>
    <row r="162" spans="2:9">
      <c r="B162" s="2" t="s">
        <v>1313</v>
      </c>
      <c r="C162" s="1">
        <v>40802</v>
      </c>
      <c r="D162" s="1">
        <v>40449</v>
      </c>
      <c r="E162" s="36">
        <v>991.35</v>
      </c>
      <c r="F162" s="2">
        <v>-42.93</v>
      </c>
      <c r="G162" s="2">
        <v>-4.1500000000000004</v>
      </c>
      <c r="H162" s="2">
        <v>-2.5499999999999998</v>
      </c>
      <c r="I162" s="36">
        <v>1057.54</v>
      </c>
    </row>
    <row r="163" spans="2:9">
      <c r="B163" s="2" t="s">
        <v>1312</v>
      </c>
      <c r="C163" s="1">
        <v>40807</v>
      </c>
      <c r="D163" s="1">
        <v>42206</v>
      </c>
      <c r="E163" s="36">
        <v>1034.28</v>
      </c>
      <c r="F163" s="2">
        <v>-2.95</v>
      </c>
      <c r="G163" s="2">
        <v>-0.28000000000000003</v>
      </c>
      <c r="H163" s="2">
        <v>1.35</v>
      </c>
      <c r="I163" s="36">
        <v>1071.8699999999999</v>
      </c>
    </row>
    <row r="164" spans="2:9">
      <c r="B164" s="2" t="s">
        <v>1311</v>
      </c>
      <c r="C164" s="1">
        <v>40815</v>
      </c>
      <c r="D164" s="1">
        <v>42335</v>
      </c>
      <c r="E164" s="36">
        <v>1037.23</v>
      </c>
      <c r="F164" s="2">
        <v>-3.13</v>
      </c>
      <c r="G164" s="2">
        <v>-0.3</v>
      </c>
      <c r="H164" s="2">
        <v>-2.21</v>
      </c>
      <c r="I164" s="36">
        <v>1048.51</v>
      </c>
    </row>
    <row r="165" spans="2:9">
      <c r="B165" s="2" t="s">
        <v>1310</v>
      </c>
      <c r="C165" s="1">
        <v>40824</v>
      </c>
      <c r="D165" s="1">
        <v>42472</v>
      </c>
      <c r="E165" s="36">
        <v>1040.3599999999999</v>
      </c>
      <c r="F165" s="2">
        <v>-7.33</v>
      </c>
      <c r="G165" s="2">
        <v>-0.7</v>
      </c>
      <c r="H165" s="2">
        <v>1.18</v>
      </c>
      <c r="I165" s="36">
        <v>1038.04</v>
      </c>
    </row>
    <row r="166" spans="2:9">
      <c r="B166" s="2" t="s">
        <v>1309</v>
      </c>
      <c r="C166" s="1">
        <v>40848</v>
      </c>
      <c r="D166" s="1">
        <v>42797</v>
      </c>
      <c r="E166" s="36">
        <v>1047.69</v>
      </c>
      <c r="F166" s="2">
        <v>34.75</v>
      </c>
      <c r="G166" s="2">
        <v>3.43</v>
      </c>
      <c r="H166" s="2">
        <v>3</v>
      </c>
      <c r="I166" s="36">
        <v>1027.1500000000001</v>
      </c>
    </row>
    <row r="167" spans="2:9">
      <c r="B167" s="2" t="s">
        <v>1308</v>
      </c>
      <c r="C167" s="1">
        <v>40829</v>
      </c>
      <c r="D167" s="1">
        <v>41357</v>
      </c>
      <c r="E167" s="36">
        <v>1012.94</v>
      </c>
      <c r="F167" s="2">
        <v>-10.56</v>
      </c>
      <c r="G167" s="2">
        <v>-1.03</v>
      </c>
      <c r="H167" s="2">
        <v>-0.71</v>
      </c>
      <c r="I167" s="36">
        <v>1024.1300000000001</v>
      </c>
    </row>
    <row r="168" spans="2:9">
      <c r="B168" s="2" t="s">
        <v>1307</v>
      </c>
      <c r="C168" s="1">
        <v>40808</v>
      </c>
      <c r="D168" s="1">
        <v>41767</v>
      </c>
      <c r="E168" s="36">
        <v>1023.5</v>
      </c>
      <c r="F168" s="2">
        <v>-7.56</v>
      </c>
      <c r="G168" s="2">
        <v>-0.73</v>
      </c>
      <c r="H168" s="2">
        <v>-2.37</v>
      </c>
      <c r="I168" s="36">
        <v>1022.94</v>
      </c>
    </row>
    <row r="169" spans="2:9">
      <c r="B169" s="2" t="s">
        <v>1306</v>
      </c>
      <c r="C169" s="1">
        <v>40784</v>
      </c>
      <c r="D169" s="1">
        <v>42051</v>
      </c>
      <c r="E169" s="36">
        <v>1031.06</v>
      </c>
      <c r="F169" s="2">
        <v>-20.37</v>
      </c>
      <c r="G169" s="2">
        <v>-1.94</v>
      </c>
      <c r="H169" s="2">
        <v>-0.14000000000000001</v>
      </c>
      <c r="I169" s="36">
        <v>1015.99</v>
      </c>
    </row>
    <row r="170" spans="2:9">
      <c r="B170" s="2" t="s">
        <v>1305</v>
      </c>
      <c r="C170" s="1">
        <v>40787</v>
      </c>
      <c r="D170" s="1">
        <v>42884</v>
      </c>
      <c r="E170" s="36">
        <v>1051.43</v>
      </c>
      <c r="F170" s="2">
        <v>18.91</v>
      </c>
      <c r="G170" s="2">
        <v>1.83</v>
      </c>
      <c r="H170" s="2">
        <v>0.98</v>
      </c>
      <c r="I170" s="36">
        <v>1014.7</v>
      </c>
    </row>
    <row r="171" spans="2:9">
      <c r="B171" s="2" t="s">
        <v>1304</v>
      </c>
      <c r="C171" s="1">
        <v>40747</v>
      </c>
      <c r="D171" s="1">
        <v>42072</v>
      </c>
      <c r="E171" s="36">
        <v>1032.52</v>
      </c>
      <c r="F171" s="2">
        <v>-13.56</v>
      </c>
      <c r="G171" s="2">
        <v>-1.3</v>
      </c>
      <c r="H171" s="2">
        <v>-1.8</v>
      </c>
      <c r="I171" s="36">
        <v>1011.16</v>
      </c>
    </row>
    <row r="172" spans="2:9">
      <c r="B172" s="2" t="s">
        <v>1293</v>
      </c>
      <c r="C172" s="1">
        <v>40711</v>
      </c>
      <c r="D172" s="1">
        <v>42587</v>
      </c>
      <c r="E172" s="36">
        <v>1046.08</v>
      </c>
      <c r="F172" s="2">
        <v>-11.48</v>
      </c>
      <c r="G172" s="2">
        <v>-1.0900000000000001</v>
      </c>
      <c r="H172" s="2">
        <v>-1.19</v>
      </c>
      <c r="I172" s="36">
        <v>1011.64</v>
      </c>
    </row>
    <row r="173" spans="2:9">
      <c r="B173" s="2" t="s">
        <v>1292</v>
      </c>
      <c r="C173" s="1">
        <v>40687</v>
      </c>
      <c r="D173" s="1">
        <v>43029</v>
      </c>
      <c r="E173" s="36">
        <v>1057.56</v>
      </c>
      <c r="F173" s="2">
        <v>-32.07</v>
      </c>
      <c r="G173" s="2">
        <v>-2.94</v>
      </c>
      <c r="H173" s="2">
        <v>-1.99</v>
      </c>
      <c r="I173" s="36">
        <v>1008.59</v>
      </c>
    </row>
    <row r="174" spans="2:9">
      <c r="B174" s="2" t="s">
        <v>1291</v>
      </c>
      <c r="C174" s="1">
        <v>40681</v>
      </c>
      <c r="D174" s="1">
        <v>44327</v>
      </c>
      <c r="E174" s="36">
        <v>1089.6300000000001</v>
      </c>
      <c r="F174" s="2">
        <v>-2.2999999999999998</v>
      </c>
      <c r="G174" s="2">
        <v>-0.21</v>
      </c>
      <c r="H174" s="2">
        <v>-0.4</v>
      </c>
      <c r="I174" s="36">
        <v>1006.11</v>
      </c>
    </row>
    <row r="175" spans="2:9">
      <c r="B175" s="2" t="s">
        <v>1290</v>
      </c>
      <c r="C175" s="1">
        <v>40633</v>
      </c>
      <c r="D175" s="1">
        <v>44369</v>
      </c>
      <c r="E175" s="36">
        <v>1091.93</v>
      </c>
      <c r="F175" s="2">
        <v>5.5</v>
      </c>
      <c r="G175" s="2">
        <v>0.51</v>
      </c>
      <c r="H175" s="2">
        <v>1.1000000000000001</v>
      </c>
      <c r="I175" s="36">
        <v>1004.34</v>
      </c>
    </row>
    <row r="176" spans="2:9">
      <c r="B176" s="2" t="s">
        <v>1286</v>
      </c>
      <c r="C176" s="1">
        <v>40602</v>
      </c>
      <c r="D176" s="1">
        <v>44111</v>
      </c>
      <c r="E176" s="36">
        <v>1086.43</v>
      </c>
      <c r="F176" s="2">
        <v>16.7</v>
      </c>
      <c r="G176" s="2">
        <v>1.56</v>
      </c>
      <c r="H176" s="2">
        <v>1.1100000000000001</v>
      </c>
      <c r="I176" s="36">
        <v>1006.19</v>
      </c>
    </row>
    <row r="177" spans="2:10">
      <c r="B177" s="2" t="s">
        <v>1285</v>
      </c>
      <c r="C177" s="1">
        <v>40573</v>
      </c>
      <c r="D177" s="1">
        <v>43403</v>
      </c>
      <c r="E177" s="36">
        <v>1069.73</v>
      </c>
      <c r="F177" s="2">
        <v>9.92</v>
      </c>
      <c r="G177" s="2">
        <v>0.94</v>
      </c>
      <c r="H177" s="2">
        <v>0.19</v>
      </c>
      <c r="I177" s="36">
        <v>1008.06</v>
      </c>
    </row>
    <row r="178" spans="2:10">
      <c r="B178" s="2" t="s">
        <v>1284</v>
      </c>
      <c r="C178" s="1">
        <v>40550</v>
      </c>
      <c r="D178" s="1">
        <v>42975</v>
      </c>
      <c r="E178" s="36">
        <v>1059.81</v>
      </c>
      <c r="F178" s="2">
        <v>-1.1000000000000001</v>
      </c>
      <c r="G178" s="2">
        <v>-0.1</v>
      </c>
      <c r="H178" s="2">
        <v>-0.44</v>
      </c>
      <c r="I178" s="36">
        <v>1006.53</v>
      </c>
    </row>
    <row r="179" spans="2:10">
      <c r="B179" s="2" t="s">
        <v>1283</v>
      </c>
      <c r="C179" s="1">
        <v>40521</v>
      </c>
      <c r="D179" s="1">
        <v>42990</v>
      </c>
      <c r="E179" s="36">
        <v>1060.9100000000001</v>
      </c>
      <c r="F179" s="2">
        <v>-2.38</v>
      </c>
      <c r="G179" s="2">
        <v>-0.22</v>
      </c>
      <c r="H179" s="2">
        <v>1.26</v>
      </c>
      <c r="I179" s="36">
        <v>1006.92</v>
      </c>
    </row>
    <row r="180" spans="2:10">
      <c r="B180" s="2" t="s">
        <v>1282</v>
      </c>
      <c r="C180" s="1">
        <v>40502</v>
      </c>
      <c r="D180" s="1">
        <v>43065</v>
      </c>
      <c r="E180" s="36">
        <v>1063.29</v>
      </c>
      <c r="F180" s="2">
        <v>6.38</v>
      </c>
      <c r="G180" s="2">
        <v>0.6</v>
      </c>
      <c r="H180" s="2">
        <v>-0.68</v>
      </c>
      <c r="I180" s="36">
        <v>1006.2</v>
      </c>
    </row>
    <row r="181" spans="2:10">
      <c r="B181" s="2" t="s">
        <v>1281</v>
      </c>
      <c r="C181" s="1">
        <v>40470</v>
      </c>
      <c r="D181" s="1">
        <v>42774</v>
      </c>
      <c r="E181" s="36">
        <v>1056.9100000000001</v>
      </c>
      <c r="F181" s="2">
        <v>-0.39</v>
      </c>
      <c r="G181" s="2">
        <v>-0.04</v>
      </c>
      <c r="H181" s="2">
        <v>0.75</v>
      </c>
      <c r="I181" s="36">
        <v>1002.14</v>
      </c>
    </row>
    <row r="182" spans="2:10">
      <c r="B182" s="2" t="s">
        <v>1280</v>
      </c>
      <c r="C182" s="1">
        <v>40447</v>
      </c>
      <c r="D182" s="1">
        <v>42765</v>
      </c>
      <c r="E182" s="36">
        <v>1057.3</v>
      </c>
      <c r="F182" s="2">
        <v>14.35</v>
      </c>
      <c r="G182" s="2">
        <v>1.38</v>
      </c>
      <c r="H182" s="2">
        <v>0.92</v>
      </c>
      <c r="I182" s="36">
        <v>1000.85</v>
      </c>
    </row>
    <row r="183" spans="2:10">
      <c r="B183" s="2" t="s">
        <v>1279</v>
      </c>
      <c r="C183" s="1">
        <v>40434</v>
      </c>
      <c r="D183" s="1">
        <v>42170</v>
      </c>
      <c r="E183" s="36">
        <v>1042.95</v>
      </c>
      <c r="F183" s="2">
        <v>-5.07</v>
      </c>
      <c r="G183" s="2">
        <v>-0.48</v>
      </c>
      <c r="H183" s="2">
        <v>0.23</v>
      </c>
      <c r="I183" s="36">
        <v>1000.13</v>
      </c>
    </row>
    <row r="184" spans="2:10">
      <c r="B184" s="2" t="s">
        <v>1276</v>
      </c>
      <c r="C184" s="1">
        <v>40426</v>
      </c>
      <c r="D184" s="1">
        <v>42367</v>
      </c>
      <c r="E184" s="36">
        <v>1048.02</v>
      </c>
      <c r="F184" s="2">
        <v>7</v>
      </c>
      <c r="G184" s="2">
        <v>0.67</v>
      </c>
      <c r="H184" s="2">
        <v>1.77</v>
      </c>
      <c r="I184" s="36">
        <v>1000.53</v>
      </c>
    </row>
    <row r="185" spans="2:10">
      <c r="B185" s="2" t="s">
        <v>1277</v>
      </c>
      <c r="C185" s="1">
        <v>40399</v>
      </c>
      <c r="D185" s="1">
        <v>42056</v>
      </c>
      <c r="E185" s="36">
        <v>1041.02</v>
      </c>
      <c r="F185" s="2">
        <v>22.33</v>
      </c>
      <c r="G185" s="2">
        <v>2.19</v>
      </c>
      <c r="H185" s="2">
        <v>1.43</v>
      </c>
      <c r="I185" s="36">
        <v>1001.53</v>
      </c>
    </row>
    <row r="186" spans="2:10">
      <c r="B186" s="2" t="s">
        <v>1275</v>
      </c>
      <c r="C186" s="1">
        <v>40392</v>
      </c>
      <c r="D186" s="1">
        <v>41147</v>
      </c>
      <c r="E186" s="36">
        <v>1018.69</v>
      </c>
      <c r="F186" s="2">
        <v>18.690000000000001</v>
      </c>
      <c r="G186" s="2">
        <v>1.87</v>
      </c>
      <c r="H186" s="2">
        <v>2.2599999999999998</v>
      </c>
      <c r="I186" s="36">
        <v>1001.26</v>
      </c>
    </row>
    <row r="187" spans="2:10">
      <c r="B187" s="2" t="s">
        <v>1274</v>
      </c>
      <c r="C187" s="1">
        <v>31121</v>
      </c>
      <c r="D187" s="1">
        <v>40472</v>
      </c>
      <c r="E187" s="36">
        <v>1000</v>
      </c>
      <c r="F187" s="2">
        <v>14.74</v>
      </c>
      <c r="G187" s="2">
        <v>1.1499999999999999</v>
      </c>
      <c r="H187" s="2">
        <v>-0.43</v>
      </c>
      <c r="I187" s="36">
        <v>1000</v>
      </c>
      <c r="J187" s="2" t="s">
        <v>23</v>
      </c>
    </row>
    <row r="188" spans="2:10">
      <c r="B188" s="2" t="s">
        <v>1272</v>
      </c>
      <c r="C188" s="1">
        <v>31086</v>
      </c>
      <c r="D188" s="1">
        <v>39968</v>
      </c>
      <c r="E188" s="36">
        <v>1285.74</v>
      </c>
      <c r="F188" s="2">
        <v>-87.61</v>
      </c>
      <c r="G188" s="2">
        <v>-6.38</v>
      </c>
      <c r="H188" s="2">
        <v>-5.96</v>
      </c>
      <c r="I188" s="36">
        <v>1169.4100000000001</v>
      </c>
    </row>
    <row r="189" spans="2:10">
      <c r="B189" s="2" t="s">
        <v>1271</v>
      </c>
      <c r="C189" s="1">
        <v>31072</v>
      </c>
      <c r="D189" s="1">
        <v>42673</v>
      </c>
      <c r="E189" s="36">
        <v>1373.35</v>
      </c>
      <c r="F189" s="2">
        <v>5.1100000000000003</v>
      </c>
      <c r="G189" s="2">
        <v>0.37</v>
      </c>
      <c r="H189" s="2">
        <v>2.5099999999999998</v>
      </c>
      <c r="I189" s="36">
        <v>1170.95</v>
      </c>
    </row>
    <row r="190" spans="2:10">
      <c r="B190" s="2" t="s">
        <v>1270</v>
      </c>
      <c r="C190" s="1">
        <v>31132</v>
      </c>
      <c r="D190" s="1">
        <v>42595</v>
      </c>
      <c r="E190" s="36">
        <v>1368.24</v>
      </c>
      <c r="F190" s="2">
        <v>46.27</v>
      </c>
      <c r="G190" s="2">
        <v>3.5</v>
      </c>
      <c r="H190" s="2">
        <v>4.04</v>
      </c>
      <c r="I190" s="36">
        <v>1172.78</v>
      </c>
    </row>
    <row r="191" spans="2:10">
      <c r="B191" s="2" t="s">
        <v>1269</v>
      </c>
      <c r="C191" s="1">
        <v>31180</v>
      </c>
      <c r="D191" s="1">
        <v>41219</v>
      </c>
      <c r="E191" s="36">
        <v>1321.97</v>
      </c>
      <c r="F191" s="2">
        <v>13.36</v>
      </c>
      <c r="G191" s="2">
        <v>1.02</v>
      </c>
      <c r="H191" s="2">
        <v>-1.4</v>
      </c>
      <c r="I191" s="36">
        <v>1172.57</v>
      </c>
    </row>
    <row r="192" spans="2:10">
      <c r="B192" s="2" t="s">
        <v>1268</v>
      </c>
      <c r="C192" s="1">
        <v>31205</v>
      </c>
      <c r="D192" s="1">
        <v>40835</v>
      </c>
      <c r="E192" s="36">
        <v>1308.6099999999999</v>
      </c>
      <c r="F192" s="2">
        <v>-7.23</v>
      </c>
      <c r="G192" s="2">
        <v>-0.55000000000000004</v>
      </c>
      <c r="H192" s="2">
        <v>-1.58</v>
      </c>
      <c r="I192" s="36">
        <v>1172.19</v>
      </c>
    </row>
    <row r="193" spans="2:9">
      <c r="B193" s="2" t="s">
        <v>1267</v>
      </c>
      <c r="C193" s="1">
        <v>31221</v>
      </c>
      <c r="D193" s="1">
        <v>41082</v>
      </c>
      <c r="E193" s="36">
        <v>1315.84</v>
      </c>
      <c r="F193" s="2">
        <v>-9.93</v>
      </c>
      <c r="G193" s="2">
        <v>-0.75</v>
      </c>
      <c r="H193" s="2">
        <v>0.23</v>
      </c>
      <c r="I193" s="36">
        <v>1168.74</v>
      </c>
    </row>
    <row r="194" spans="2:9">
      <c r="B194" s="2" t="s">
        <v>1266</v>
      </c>
      <c r="C194" s="1">
        <v>31190</v>
      </c>
      <c r="D194" s="1">
        <v>41351</v>
      </c>
      <c r="E194" s="36">
        <v>1325.77</v>
      </c>
      <c r="F194" s="2">
        <v>-1.68</v>
      </c>
      <c r="G194" s="2">
        <v>-0.13</v>
      </c>
      <c r="H194" s="2">
        <v>-1.34</v>
      </c>
      <c r="I194" s="36">
        <v>1168.42</v>
      </c>
    </row>
    <row r="195" spans="2:9">
      <c r="B195" s="2" t="s">
        <v>1265</v>
      </c>
      <c r="C195" s="1">
        <v>31153</v>
      </c>
      <c r="D195" s="1">
        <v>41355</v>
      </c>
      <c r="E195" s="36">
        <v>1327.45</v>
      </c>
      <c r="F195" s="2">
        <v>-2.34</v>
      </c>
      <c r="G195" s="2">
        <v>-0.18</v>
      </c>
      <c r="H195" s="2">
        <v>3.92</v>
      </c>
      <c r="I195" s="36">
        <v>1172.6600000000001</v>
      </c>
    </row>
    <row r="196" spans="2:9">
      <c r="B196" s="2" t="s">
        <v>1264</v>
      </c>
      <c r="C196" s="1">
        <v>31102</v>
      </c>
      <c r="D196" s="1">
        <v>41360</v>
      </c>
      <c r="E196" s="36">
        <v>1329.79</v>
      </c>
      <c r="F196" s="2">
        <v>62.22</v>
      </c>
      <c r="G196" s="2">
        <v>4.91</v>
      </c>
      <c r="H196" s="2">
        <v>1.87</v>
      </c>
      <c r="I196" s="36">
        <v>1169.8</v>
      </c>
    </row>
    <row r="197" spans="2:9">
      <c r="B197" s="2" t="s">
        <v>1263</v>
      </c>
      <c r="C197" s="1">
        <v>31211</v>
      </c>
      <c r="D197" s="1">
        <v>39562</v>
      </c>
      <c r="E197" s="36">
        <v>1267.57</v>
      </c>
      <c r="F197" s="2">
        <v>-23.11</v>
      </c>
      <c r="G197" s="2">
        <v>-1.79</v>
      </c>
      <c r="H197" s="2">
        <v>2.58</v>
      </c>
      <c r="I197" s="36">
        <v>1167.45</v>
      </c>
    </row>
    <row r="198" spans="2:9">
      <c r="B198" s="2" t="s">
        <v>1262</v>
      </c>
      <c r="C198" s="1">
        <v>31244</v>
      </c>
      <c r="D198" s="1">
        <v>40326</v>
      </c>
      <c r="E198" s="36">
        <v>1290.68</v>
      </c>
      <c r="F198" s="2">
        <v>44.05</v>
      </c>
      <c r="G198" s="2">
        <v>3.53</v>
      </c>
      <c r="H198" s="2">
        <v>-2.67</v>
      </c>
      <c r="I198" s="36">
        <v>1174.2</v>
      </c>
    </row>
    <row r="199" spans="2:9">
      <c r="B199" s="2" t="s">
        <v>1259</v>
      </c>
      <c r="C199" s="1">
        <v>31231</v>
      </c>
      <c r="D199" s="1">
        <v>38933</v>
      </c>
      <c r="E199" s="36">
        <v>1246.6300000000001</v>
      </c>
      <c r="F199" s="2">
        <v>-99.09</v>
      </c>
      <c r="G199" s="2">
        <v>-7.36</v>
      </c>
      <c r="H199" s="2">
        <v>-7.34</v>
      </c>
      <c r="I199" s="36">
        <v>1168.44</v>
      </c>
    </row>
    <row r="200" spans="2:9">
      <c r="B200" s="2" t="s">
        <v>1257</v>
      </c>
      <c r="C200" s="1">
        <v>31192</v>
      </c>
      <c r="D200" s="1">
        <v>41976</v>
      </c>
      <c r="E200" s="36">
        <v>1345.72</v>
      </c>
      <c r="F200" s="2">
        <v>-22.02</v>
      </c>
      <c r="G200" s="2">
        <v>-1.61</v>
      </c>
      <c r="H200" s="2">
        <v>-1</v>
      </c>
      <c r="I200" s="36">
        <v>1173.48</v>
      </c>
    </row>
    <row r="201" spans="2:9">
      <c r="B201" s="2" t="s">
        <v>1258</v>
      </c>
      <c r="C201" s="1">
        <v>31154</v>
      </c>
      <c r="D201" s="1">
        <v>42610</v>
      </c>
      <c r="E201" s="36">
        <v>1367.74</v>
      </c>
      <c r="F201" s="2">
        <v>-30.62</v>
      </c>
      <c r="G201" s="2">
        <v>-2.19</v>
      </c>
      <c r="H201" s="2">
        <v>-0.4</v>
      </c>
      <c r="I201" s="36">
        <v>1165.97</v>
      </c>
    </row>
    <row r="202" spans="2:9">
      <c r="B202" s="2" t="s">
        <v>1256</v>
      </c>
      <c r="C202" s="1">
        <v>31093</v>
      </c>
      <c r="D202" s="1">
        <v>43479</v>
      </c>
      <c r="E202" s="36">
        <v>1398.36</v>
      </c>
      <c r="F202" s="2">
        <v>-23.43</v>
      </c>
      <c r="G202" s="2">
        <v>-1.65</v>
      </c>
      <c r="H202" s="2">
        <v>-4.34</v>
      </c>
      <c r="I202" s="36">
        <v>1174.1099999999999</v>
      </c>
    </row>
    <row r="203" spans="2:9">
      <c r="B203" s="2" t="s">
        <v>1251</v>
      </c>
      <c r="C203" s="1">
        <v>31016</v>
      </c>
      <c r="D203" s="1">
        <v>44099</v>
      </c>
      <c r="E203" s="36">
        <v>1421.79</v>
      </c>
      <c r="F203" s="2">
        <v>-54.07</v>
      </c>
      <c r="G203" s="2">
        <v>-3.66</v>
      </c>
      <c r="H203" s="2">
        <v>-3.1</v>
      </c>
      <c r="I203" s="36">
        <v>1171.1199999999999</v>
      </c>
    </row>
    <row r="204" spans="2:9">
      <c r="B204" s="2" t="s">
        <v>1250</v>
      </c>
      <c r="C204" s="1">
        <v>30892</v>
      </c>
      <c r="D204" s="1">
        <v>45592</v>
      </c>
      <c r="E204" s="36">
        <v>1475.86</v>
      </c>
      <c r="F204" s="2">
        <v>-5.73</v>
      </c>
      <c r="G204" s="2">
        <v>-0.39</v>
      </c>
      <c r="H204" s="2">
        <v>0.11</v>
      </c>
      <c r="I204" s="36">
        <v>1170.98</v>
      </c>
    </row>
    <row r="205" spans="2:9">
      <c r="B205" s="2" t="s">
        <v>1249</v>
      </c>
      <c r="C205" s="1">
        <v>30775</v>
      </c>
      <c r="D205" s="1">
        <v>45597</v>
      </c>
      <c r="E205" s="36">
        <v>1481.59</v>
      </c>
      <c r="F205" s="2">
        <v>-17.36</v>
      </c>
      <c r="G205" s="2">
        <v>-1.1599999999999999</v>
      </c>
      <c r="H205" s="2">
        <v>-0.62</v>
      </c>
      <c r="I205" s="36">
        <v>1169.56</v>
      </c>
    </row>
    <row r="206" spans="2:9">
      <c r="B206" s="2" t="s">
        <v>1248</v>
      </c>
      <c r="C206" s="1">
        <v>30636</v>
      </c>
      <c r="D206" s="1">
        <v>45922</v>
      </c>
      <c r="E206" s="36">
        <v>1498.95</v>
      </c>
      <c r="F206" s="2">
        <v>0.11</v>
      </c>
      <c r="G206" s="2">
        <v>0.01</v>
      </c>
      <c r="H206" s="2">
        <v>-0.06</v>
      </c>
      <c r="I206" s="36">
        <v>1168.2</v>
      </c>
    </row>
    <row r="207" spans="2:9">
      <c r="B207" s="2" t="s">
        <v>1247</v>
      </c>
      <c r="C207" s="1">
        <v>30496</v>
      </c>
      <c r="D207" s="1">
        <v>45709</v>
      </c>
      <c r="E207" s="36">
        <v>1498.84</v>
      </c>
      <c r="F207" s="2">
        <v>6.47</v>
      </c>
      <c r="G207" s="2">
        <v>0.43</v>
      </c>
      <c r="H207" s="2">
        <v>0.54</v>
      </c>
      <c r="I207" s="36">
        <v>1166.98</v>
      </c>
    </row>
    <row r="208" spans="2:9">
      <c r="B208" s="2" t="s">
        <v>1246</v>
      </c>
      <c r="C208" s="1">
        <v>30363</v>
      </c>
      <c r="D208" s="1">
        <v>45312</v>
      </c>
      <c r="E208" s="36">
        <v>1492.37</v>
      </c>
      <c r="F208" s="2">
        <v>18.28</v>
      </c>
      <c r="G208" s="2">
        <v>1.24</v>
      </c>
      <c r="H208" s="2">
        <v>1</v>
      </c>
      <c r="I208" s="36">
        <v>1166.93</v>
      </c>
    </row>
    <row r="209" spans="2:9">
      <c r="B209" s="2" t="s">
        <v>1245</v>
      </c>
      <c r="C209" s="1">
        <v>30218</v>
      </c>
      <c r="D209" s="1">
        <v>44544</v>
      </c>
      <c r="E209" s="36">
        <v>1474.09</v>
      </c>
      <c r="F209" s="2">
        <v>-2.93</v>
      </c>
      <c r="G209" s="2">
        <v>-0.2</v>
      </c>
      <c r="H209" s="2">
        <v>-0.72</v>
      </c>
      <c r="I209" s="36">
        <v>1168.3399999999999</v>
      </c>
    </row>
    <row r="210" spans="2:9">
      <c r="B210" s="2" t="s">
        <v>1244</v>
      </c>
      <c r="C210" s="1">
        <v>30077</v>
      </c>
      <c r="D210" s="1">
        <v>44424</v>
      </c>
      <c r="E210" s="36">
        <v>1477.02</v>
      </c>
      <c r="F210" s="2">
        <v>-26.87</v>
      </c>
      <c r="G210" s="2">
        <v>-1.79</v>
      </c>
      <c r="H210" s="2">
        <v>-0.7</v>
      </c>
      <c r="I210" s="36">
        <v>1170.74</v>
      </c>
    </row>
    <row r="211" spans="2:9">
      <c r="B211" s="2" t="s">
        <v>1243</v>
      </c>
      <c r="C211" s="1">
        <v>29920</v>
      </c>
      <c r="D211" s="1">
        <v>44997</v>
      </c>
      <c r="E211" s="36">
        <v>1503.89</v>
      </c>
      <c r="F211" s="2">
        <v>17.89</v>
      </c>
      <c r="G211" s="2">
        <v>1.2</v>
      </c>
      <c r="H211" s="2">
        <v>-0.03</v>
      </c>
      <c r="I211" s="36">
        <v>1170.6400000000001</v>
      </c>
    </row>
    <row r="212" spans="2:9">
      <c r="B212" s="2" t="s">
        <v>1242</v>
      </c>
      <c r="C212" s="1">
        <v>29758</v>
      </c>
      <c r="D212" s="1">
        <v>44220</v>
      </c>
      <c r="E212" s="36">
        <v>1486</v>
      </c>
      <c r="F212" s="2">
        <v>-12.9</v>
      </c>
      <c r="G212" s="2">
        <v>-0.86</v>
      </c>
      <c r="H212" s="2">
        <v>-0.34</v>
      </c>
      <c r="I212" s="36">
        <v>1166.53</v>
      </c>
    </row>
    <row r="213" spans="2:9">
      <c r="B213" s="2" t="s">
        <v>1241</v>
      </c>
      <c r="C213" s="1">
        <v>29614</v>
      </c>
      <c r="D213" s="1">
        <v>44389</v>
      </c>
      <c r="E213" s="36">
        <v>1498.9</v>
      </c>
      <c r="F213" s="2">
        <v>-1.59</v>
      </c>
      <c r="G213" s="2">
        <v>-0.11</v>
      </c>
      <c r="H213" s="2">
        <v>0.12</v>
      </c>
      <c r="I213" s="36">
        <v>1164.57</v>
      </c>
    </row>
    <row r="214" spans="2:9">
      <c r="B214" s="2" t="s">
        <v>1240</v>
      </c>
      <c r="C214" s="1">
        <v>29545</v>
      </c>
      <c r="D214" s="1">
        <v>44331</v>
      </c>
      <c r="E214" s="36">
        <v>1500.49</v>
      </c>
      <c r="F214" s="2">
        <v>0.49</v>
      </c>
      <c r="G214" s="2">
        <v>0.03</v>
      </c>
      <c r="H214" s="2">
        <v>-0.76</v>
      </c>
      <c r="I214" s="36">
        <v>1164.17</v>
      </c>
    </row>
    <row r="215" spans="2:9">
      <c r="B215" s="2" t="s">
        <v>1239</v>
      </c>
      <c r="C215" s="1">
        <v>29379</v>
      </c>
      <c r="D215" s="1">
        <v>44068</v>
      </c>
      <c r="E215" s="36">
        <v>1500</v>
      </c>
      <c r="F215" s="2">
        <v>-19.23</v>
      </c>
      <c r="G215" s="2">
        <v>-1.27</v>
      </c>
      <c r="H215" s="2">
        <v>-0.13</v>
      </c>
      <c r="I215" s="36">
        <v>1168.27</v>
      </c>
    </row>
    <row r="216" spans="2:9">
      <c r="B216" s="2" t="s">
        <v>1236</v>
      </c>
      <c r="C216" s="1">
        <v>29235</v>
      </c>
      <c r="D216" s="1">
        <v>44415</v>
      </c>
      <c r="E216" s="36">
        <v>1519.23</v>
      </c>
      <c r="F216" s="2">
        <v>15.4</v>
      </c>
      <c r="G216" s="2">
        <v>1.02</v>
      </c>
      <c r="H216" s="2">
        <v>0.89</v>
      </c>
      <c r="I216" s="36">
        <v>1170.25</v>
      </c>
    </row>
    <row r="217" spans="2:9">
      <c r="B217" s="2" t="s">
        <v>1235</v>
      </c>
      <c r="C217" s="1">
        <v>29092</v>
      </c>
      <c r="D217" s="1">
        <v>43749</v>
      </c>
      <c r="E217" s="36">
        <v>1503.83</v>
      </c>
      <c r="F217" s="2">
        <v>10.64</v>
      </c>
      <c r="G217" s="2">
        <v>0.71</v>
      </c>
      <c r="H217" s="2">
        <v>1.56</v>
      </c>
      <c r="I217" s="36">
        <v>1165.3</v>
      </c>
    </row>
    <row r="218" spans="2:9">
      <c r="B218" s="2" t="s">
        <v>1234</v>
      </c>
      <c r="C218" s="1">
        <v>28955</v>
      </c>
      <c r="D218" s="1">
        <v>43235</v>
      </c>
      <c r="E218" s="36">
        <v>1493.19</v>
      </c>
      <c r="F218" s="2">
        <v>21.95</v>
      </c>
      <c r="G218" s="2">
        <v>1.49</v>
      </c>
      <c r="H218" s="2">
        <v>1.1599999999999999</v>
      </c>
      <c r="I218" s="36">
        <v>1165.99</v>
      </c>
    </row>
    <row r="219" spans="2:9">
      <c r="B219" s="2" t="s">
        <v>1233</v>
      </c>
      <c r="C219" s="1">
        <v>28839</v>
      </c>
      <c r="D219" s="1">
        <v>42429</v>
      </c>
      <c r="E219" s="36">
        <v>1471.24</v>
      </c>
      <c r="F219" s="2">
        <v>14.45</v>
      </c>
      <c r="G219" s="2">
        <v>0.99</v>
      </c>
      <c r="H219" s="2">
        <v>0.97</v>
      </c>
      <c r="I219" s="36">
        <v>1166.54</v>
      </c>
    </row>
    <row r="220" spans="2:9">
      <c r="B220" s="2" t="s">
        <v>1232</v>
      </c>
      <c r="C220" s="1">
        <v>28720</v>
      </c>
      <c r="D220" s="1">
        <v>41839</v>
      </c>
      <c r="E220" s="36">
        <v>1456.79</v>
      </c>
      <c r="F220" s="2">
        <v>34.340000000000003</v>
      </c>
      <c r="G220" s="2">
        <v>2.41</v>
      </c>
      <c r="H220" s="2">
        <v>2.7</v>
      </c>
      <c r="I220" s="36">
        <v>1168.98</v>
      </c>
    </row>
    <row r="221" spans="2:9">
      <c r="B221" s="2" t="s">
        <v>1231</v>
      </c>
      <c r="C221" s="1">
        <v>28602</v>
      </c>
      <c r="D221" s="1">
        <v>40685</v>
      </c>
      <c r="E221" s="36">
        <v>1422.45</v>
      </c>
      <c r="F221" s="2">
        <v>-31.99</v>
      </c>
      <c r="G221" s="2">
        <v>-2.2000000000000002</v>
      </c>
      <c r="H221" s="2">
        <v>-3.48</v>
      </c>
      <c r="I221" s="36">
        <v>1161.5999999999999</v>
      </c>
    </row>
    <row r="222" spans="2:9">
      <c r="B222" s="2" t="s">
        <v>1230</v>
      </c>
      <c r="C222" s="1">
        <v>28492</v>
      </c>
      <c r="D222" s="1">
        <v>41439</v>
      </c>
      <c r="E222" s="36">
        <v>1454.44</v>
      </c>
      <c r="F222" s="2">
        <v>-26.48</v>
      </c>
      <c r="G222" s="2">
        <v>-1.79</v>
      </c>
      <c r="H222" s="2">
        <v>-0.78</v>
      </c>
      <c r="I222" s="36">
        <v>1160.17</v>
      </c>
    </row>
    <row r="223" spans="2:9">
      <c r="B223" s="2" t="s">
        <v>1229</v>
      </c>
      <c r="C223" s="1">
        <v>28320</v>
      </c>
      <c r="D223" s="1">
        <v>41939</v>
      </c>
      <c r="E223" s="36">
        <v>1480.92</v>
      </c>
      <c r="F223" s="2">
        <v>-29.22</v>
      </c>
      <c r="G223" s="2">
        <v>-1.93</v>
      </c>
      <c r="H223" s="2">
        <v>-3.11</v>
      </c>
      <c r="I223" s="36">
        <v>1159.73</v>
      </c>
    </row>
    <row r="224" spans="2:9">
      <c r="B224" s="2" t="s">
        <v>1220</v>
      </c>
      <c r="C224" s="1">
        <v>28178</v>
      </c>
      <c r="D224" s="1">
        <v>42553</v>
      </c>
      <c r="E224" s="36">
        <v>1510.14</v>
      </c>
      <c r="F224" s="2">
        <v>-5.03</v>
      </c>
      <c r="G224" s="2">
        <v>-0.33</v>
      </c>
      <c r="H224" s="2">
        <v>-0.18</v>
      </c>
      <c r="I224" s="36">
        <v>1156.47</v>
      </c>
    </row>
    <row r="225" spans="2:9">
      <c r="B225" s="2" t="s">
        <v>1219</v>
      </c>
      <c r="C225" s="1">
        <v>28024</v>
      </c>
      <c r="D225" s="1">
        <v>42461</v>
      </c>
      <c r="E225" s="36">
        <v>1515.17</v>
      </c>
      <c r="F225" s="2">
        <v>-25.54</v>
      </c>
      <c r="G225" s="2">
        <v>-1.66</v>
      </c>
      <c r="H225" s="2">
        <v>0.45</v>
      </c>
      <c r="I225" s="36">
        <v>1157.26</v>
      </c>
    </row>
    <row r="226" spans="2:9">
      <c r="B226" s="2" t="s">
        <v>1206</v>
      </c>
      <c r="C226" s="1">
        <v>27897</v>
      </c>
      <c r="D226" s="1">
        <v>42982</v>
      </c>
      <c r="E226" s="36">
        <v>1540.71</v>
      </c>
      <c r="F226" s="2">
        <v>15.63</v>
      </c>
      <c r="G226" s="2">
        <v>1.02</v>
      </c>
      <c r="H226" s="2">
        <v>0.28000000000000003</v>
      </c>
      <c r="I226" s="36">
        <v>1158.58</v>
      </c>
    </row>
    <row r="227" spans="2:9">
      <c r="B227" s="2" t="s">
        <v>1205</v>
      </c>
      <c r="C227" s="1">
        <v>27758</v>
      </c>
      <c r="D227" s="1">
        <v>42333</v>
      </c>
      <c r="E227" s="36">
        <v>1525.08</v>
      </c>
      <c r="F227" s="2">
        <v>-0.09</v>
      </c>
      <c r="G227" s="2">
        <v>-0.01</v>
      </c>
      <c r="H227" s="2">
        <v>-0.23</v>
      </c>
      <c r="I227" s="36">
        <v>1159.21</v>
      </c>
    </row>
    <row r="228" spans="2:9">
      <c r="B228" s="2" t="s">
        <v>1204</v>
      </c>
      <c r="C228" s="1">
        <v>27578</v>
      </c>
      <c r="D228" s="1">
        <v>42061</v>
      </c>
      <c r="E228" s="36">
        <v>1525.17</v>
      </c>
      <c r="F228" s="2">
        <v>0.59</v>
      </c>
      <c r="G228" s="2">
        <v>0.04</v>
      </c>
      <c r="H228" s="2">
        <v>0.63</v>
      </c>
      <c r="I228" s="36">
        <v>1153.7</v>
      </c>
    </row>
    <row r="229" spans="2:9">
      <c r="B229" s="2" t="s">
        <v>1203</v>
      </c>
      <c r="C229" s="1">
        <v>27362</v>
      </c>
      <c r="D229" s="1">
        <v>41716</v>
      </c>
      <c r="E229" s="36">
        <v>1524.58</v>
      </c>
      <c r="F229" s="2">
        <v>31.48</v>
      </c>
      <c r="G229" s="2">
        <v>2.11</v>
      </c>
      <c r="H229" s="2">
        <v>2.75</v>
      </c>
      <c r="I229" s="36">
        <v>1152.27</v>
      </c>
    </row>
    <row r="230" spans="2:9">
      <c r="B230" s="2" t="s">
        <v>1202</v>
      </c>
      <c r="C230" s="1">
        <v>27184</v>
      </c>
      <c r="D230" s="1">
        <v>40589</v>
      </c>
      <c r="E230" s="36">
        <v>1493.1</v>
      </c>
      <c r="F230" s="2">
        <v>11.18</v>
      </c>
      <c r="G230" s="2">
        <v>0.75</v>
      </c>
      <c r="H230" s="2">
        <v>-0.33</v>
      </c>
      <c r="I230" s="36">
        <v>1151.19</v>
      </c>
    </row>
    <row r="231" spans="2:9">
      <c r="B231" s="2" t="s">
        <v>1201</v>
      </c>
      <c r="C231" s="1">
        <v>27036</v>
      </c>
      <c r="D231" s="1">
        <v>40066</v>
      </c>
      <c r="E231" s="36">
        <v>1481.92</v>
      </c>
      <c r="F231" s="2">
        <v>5.46</v>
      </c>
      <c r="G231" s="2">
        <v>0.37</v>
      </c>
      <c r="H231" s="2">
        <v>0.68</v>
      </c>
      <c r="I231" s="36">
        <v>1153.1600000000001</v>
      </c>
    </row>
    <row r="232" spans="2:9">
      <c r="B232" s="2" t="s">
        <v>1200</v>
      </c>
      <c r="C232" s="1">
        <v>26864</v>
      </c>
      <c r="D232" s="1">
        <v>39663</v>
      </c>
      <c r="E232" s="36">
        <v>1476.46</v>
      </c>
      <c r="F232" s="2">
        <v>11.54</v>
      </c>
      <c r="G232" s="2">
        <v>0.79</v>
      </c>
      <c r="H232" s="2">
        <v>0.65</v>
      </c>
      <c r="I232" s="36">
        <v>1154.95</v>
      </c>
    </row>
    <row r="233" spans="2:9">
      <c r="B233" s="2" t="s">
        <v>1190</v>
      </c>
      <c r="C233" s="1">
        <v>26681</v>
      </c>
      <c r="D233" s="1">
        <v>39086</v>
      </c>
      <c r="E233" s="36">
        <v>1464.92</v>
      </c>
      <c r="F233" s="2">
        <v>-1.82</v>
      </c>
      <c r="G233" s="2">
        <v>-0.12</v>
      </c>
      <c r="H233" s="2">
        <v>1.58</v>
      </c>
      <c r="I233" s="36">
        <v>1153.08</v>
      </c>
    </row>
    <row r="234" spans="2:9">
      <c r="B234" s="2" t="s">
        <v>1174</v>
      </c>
      <c r="C234" s="1">
        <v>26511</v>
      </c>
      <c r="D234" s="1">
        <v>38885</v>
      </c>
      <c r="E234" s="36">
        <v>1466.74</v>
      </c>
      <c r="F234" s="2">
        <v>46.07</v>
      </c>
      <c r="G234" s="2">
        <v>3.24</v>
      </c>
      <c r="H234" s="2">
        <v>2.2200000000000002</v>
      </c>
      <c r="I234" s="36">
        <v>1160.92</v>
      </c>
    </row>
    <row r="235" spans="2:9">
      <c r="B235" s="2" t="s">
        <v>55</v>
      </c>
      <c r="C235" s="1">
        <v>26372</v>
      </c>
      <c r="D235" s="1">
        <v>37466</v>
      </c>
      <c r="E235" s="36">
        <v>1420.67</v>
      </c>
      <c r="F235" s="2">
        <v>8.32</v>
      </c>
      <c r="G235" s="2">
        <v>0.59</v>
      </c>
      <c r="H235" s="2">
        <v>-0.97</v>
      </c>
      <c r="I235" s="36">
        <v>1155.24</v>
      </c>
    </row>
    <row r="236" spans="2:9">
      <c r="B236" s="2" t="s">
        <v>54</v>
      </c>
      <c r="C236" s="1">
        <v>26258</v>
      </c>
      <c r="D236" s="1">
        <v>37085</v>
      </c>
      <c r="E236" s="36">
        <v>1412.35</v>
      </c>
      <c r="F236" s="2">
        <v>-21.69</v>
      </c>
      <c r="G236" s="2">
        <v>-1.51</v>
      </c>
      <c r="H236" s="2">
        <v>1.04</v>
      </c>
      <c r="I236" s="36">
        <v>1153.01</v>
      </c>
    </row>
    <row r="237" spans="2:9">
      <c r="B237" s="2" t="s">
        <v>52</v>
      </c>
      <c r="C237" s="1">
        <v>26092</v>
      </c>
      <c r="D237" s="1">
        <v>37417</v>
      </c>
      <c r="E237" s="36">
        <v>1434.04</v>
      </c>
      <c r="F237" s="2">
        <v>24.8</v>
      </c>
      <c r="G237" s="2">
        <v>1.76</v>
      </c>
      <c r="H237" s="2">
        <v>0.16</v>
      </c>
      <c r="I237" s="36">
        <v>1160.4100000000001</v>
      </c>
    </row>
    <row r="238" spans="2:9">
      <c r="B238" s="2" t="s">
        <v>51</v>
      </c>
      <c r="C238" s="1">
        <v>25996</v>
      </c>
      <c r="D238" s="1">
        <v>36635</v>
      </c>
      <c r="E238" s="36">
        <v>1409.24</v>
      </c>
      <c r="F238" s="2">
        <v>3.75</v>
      </c>
      <c r="G238" s="2">
        <v>0.27</v>
      </c>
      <c r="H238" s="2">
        <v>-0.19</v>
      </c>
      <c r="I238" s="36">
        <v>1165.5</v>
      </c>
    </row>
    <row r="239" spans="2:9">
      <c r="B239" s="2" t="s">
        <v>49</v>
      </c>
      <c r="C239" s="1">
        <v>25864</v>
      </c>
      <c r="D239" s="1">
        <v>36351</v>
      </c>
      <c r="E239" s="36">
        <v>1405.49</v>
      </c>
      <c r="F239" s="2">
        <v>-35.39</v>
      </c>
      <c r="G239" s="2">
        <v>-2.46</v>
      </c>
      <c r="H239" s="2">
        <v>-3.13</v>
      </c>
      <c r="I239" s="36">
        <v>1169.05</v>
      </c>
    </row>
    <row r="240" spans="2:9">
      <c r="B240" s="2" t="s">
        <v>48</v>
      </c>
      <c r="C240" s="1">
        <v>25668</v>
      </c>
      <c r="D240" s="1">
        <v>36984</v>
      </c>
      <c r="E240" s="36">
        <v>1440.88</v>
      </c>
      <c r="F240" s="2">
        <v>-12.99</v>
      </c>
      <c r="G240" s="2">
        <v>-0.89</v>
      </c>
      <c r="H240" s="2">
        <v>0.86</v>
      </c>
      <c r="I240" s="36">
        <v>1167.9000000000001</v>
      </c>
    </row>
    <row r="241" spans="2:9">
      <c r="B241" s="2" t="s">
        <v>47</v>
      </c>
      <c r="C241" s="1">
        <v>25442</v>
      </c>
      <c r="D241" s="1">
        <v>36990</v>
      </c>
      <c r="E241" s="36">
        <v>1453.87</v>
      </c>
      <c r="F241" s="2">
        <v>-10.64</v>
      </c>
      <c r="G241" s="2">
        <v>-0.73</v>
      </c>
      <c r="H241" s="2">
        <v>-1.56</v>
      </c>
      <c r="I241" s="36">
        <v>1160.17</v>
      </c>
    </row>
    <row r="242" spans="2:9">
      <c r="B242" s="2" t="s">
        <v>46</v>
      </c>
      <c r="C242" s="1">
        <v>25215</v>
      </c>
      <c r="D242" s="1">
        <v>36928</v>
      </c>
      <c r="E242" s="36">
        <v>1464.51</v>
      </c>
      <c r="F242" s="2">
        <v>2.13</v>
      </c>
      <c r="G242" s="2">
        <v>0.15</v>
      </c>
      <c r="H242" s="2">
        <v>-1.61</v>
      </c>
      <c r="I242" s="36">
        <v>1160.1400000000001</v>
      </c>
    </row>
    <row r="243" spans="2:9">
      <c r="B243" s="2" t="s">
        <v>44</v>
      </c>
      <c r="C243" s="1">
        <v>24812</v>
      </c>
      <c r="D243" s="1">
        <v>36284</v>
      </c>
      <c r="E243" s="36">
        <v>1462.38</v>
      </c>
      <c r="F243" s="2">
        <v>-29.78</v>
      </c>
      <c r="G243" s="2">
        <v>-2</v>
      </c>
      <c r="H243" s="2">
        <v>-0.88</v>
      </c>
      <c r="I243" s="36">
        <v>1157.43</v>
      </c>
    </row>
    <row r="244" spans="2:9">
      <c r="B244" s="2" t="s">
        <v>43</v>
      </c>
      <c r="C244" s="1">
        <v>24504</v>
      </c>
      <c r="D244" s="1">
        <v>36564</v>
      </c>
      <c r="E244" s="36">
        <v>1492.16</v>
      </c>
      <c r="F244" s="2">
        <v>10.08</v>
      </c>
      <c r="G244" s="2">
        <v>0.68</v>
      </c>
      <c r="H244" s="2">
        <v>4.0199999999999996</v>
      </c>
      <c r="I244" s="36">
        <v>1157.73</v>
      </c>
    </row>
    <row r="245" spans="2:9">
      <c r="B245" s="2" t="s">
        <v>42</v>
      </c>
      <c r="C245" s="1">
        <v>24020</v>
      </c>
      <c r="D245" s="1">
        <v>35600</v>
      </c>
      <c r="E245" s="36">
        <v>1482.08</v>
      </c>
      <c r="F245" s="2">
        <v>51.69</v>
      </c>
      <c r="G245" s="2">
        <v>3.61</v>
      </c>
      <c r="H245" s="2">
        <v>1.49</v>
      </c>
      <c r="I245" s="36">
        <v>1154.01</v>
      </c>
    </row>
    <row r="246" spans="2:9">
      <c r="B246" s="2" t="s">
        <v>41</v>
      </c>
      <c r="C246" s="1">
        <v>23655</v>
      </c>
      <c r="D246" s="1">
        <v>33836</v>
      </c>
      <c r="E246" s="36">
        <v>1430.39</v>
      </c>
      <c r="F246" s="2">
        <v>-34.79</v>
      </c>
      <c r="G246" s="2">
        <v>-2.37</v>
      </c>
      <c r="H246" s="2">
        <v>-3.81</v>
      </c>
      <c r="I246" s="36">
        <v>1151.9100000000001</v>
      </c>
    </row>
    <row r="247" spans="2:9">
      <c r="B247" s="2" t="s">
        <v>38</v>
      </c>
      <c r="C247" s="1">
        <v>23295</v>
      </c>
      <c r="D247" s="1">
        <v>34131</v>
      </c>
      <c r="E247" s="36">
        <v>1465.18</v>
      </c>
      <c r="F247" s="2">
        <v>-33.28</v>
      </c>
      <c r="G247" s="2">
        <v>-2.2200000000000002</v>
      </c>
      <c r="H247" s="2">
        <v>-0.75</v>
      </c>
      <c r="I247" s="36">
        <v>1152.8699999999999</v>
      </c>
    </row>
    <row r="248" spans="2:9">
      <c r="B248" s="2" t="s">
        <v>39</v>
      </c>
      <c r="C248" s="1">
        <v>22775</v>
      </c>
      <c r="D248" s="1">
        <v>34128</v>
      </c>
      <c r="E248" s="36">
        <v>1498.46</v>
      </c>
      <c r="F248" s="2">
        <v>13.8</v>
      </c>
      <c r="G248" s="2">
        <v>0.93</v>
      </c>
      <c r="H248" s="2">
        <v>-0.62</v>
      </c>
      <c r="I248" s="36">
        <v>1149.5999999999999</v>
      </c>
    </row>
    <row r="249" spans="2:9">
      <c r="B249" s="2" t="s">
        <v>37</v>
      </c>
      <c r="C249" s="1">
        <v>22265</v>
      </c>
      <c r="D249" s="1">
        <v>33057</v>
      </c>
      <c r="E249" s="36">
        <v>1484.66</v>
      </c>
      <c r="F249" s="2">
        <v>-33.51</v>
      </c>
      <c r="G249" s="2">
        <v>-2.21</v>
      </c>
      <c r="H249" s="2">
        <v>-0.42</v>
      </c>
      <c r="I249" s="36">
        <v>1150.54</v>
      </c>
    </row>
    <row r="250" spans="2:9">
      <c r="B250" s="2" t="s">
        <v>36</v>
      </c>
      <c r="C250" s="1">
        <v>21672</v>
      </c>
      <c r="D250" s="1">
        <v>32901</v>
      </c>
      <c r="E250" s="36">
        <v>1518.17</v>
      </c>
      <c r="F250" s="2">
        <v>24.06</v>
      </c>
      <c r="G250" s="2">
        <v>1.61</v>
      </c>
      <c r="H250" s="2">
        <v>1.7</v>
      </c>
      <c r="I250" s="36">
        <v>1150.8599999999999</v>
      </c>
    </row>
    <row r="251" spans="2:9">
      <c r="B251" s="2" t="s">
        <v>35</v>
      </c>
      <c r="C251" s="1">
        <v>21057</v>
      </c>
      <c r="D251" s="1">
        <v>31462</v>
      </c>
      <c r="E251" s="36">
        <v>1494.11</v>
      </c>
      <c r="F251" s="2">
        <v>-10.56</v>
      </c>
      <c r="G251" s="2">
        <v>-0.7</v>
      </c>
      <c r="H251" s="2">
        <v>-3.12</v>
      </c>
      <c r="I251" s="36">
        <v>1149.54</v>
      </c>
    </row>
    <row r="252" spans="2:9">
      <c r="B252" s="2" t="s">
        <v>34</v>
      </c>
      <c r="C252" s="1">
        <v>20552</v>
      </c>
      <c r="D252" s="1">
        <v>30924</v>
      </c>
      <c r="E252" s="36">
        <v>1504.67</v>
      </c>
      <c r="F252" s="2">
        <v>-24.17</v>
      </c>
      <c r="G252" s="2">
        <v>-1.58</v>
      </c>
      <c r="H252" s="2">
        <v>-0.49</v>
      </c>
      <c r="I252" s="36">
        <v>1150.73</v>
      </c>
    </row>
    <row r="253" spans="2:9">
      <c r="B253" s="2" t="s">
        <v>33</v>
      </c>
      <c r="C253" s="1">
        <v>19931</v>
      </c>
      <c r="D253" s="1">
        <v>30471</v>
      </c>
      <c r="E253" s="36">
        <v>1528.84</v>
      </c>
      <c r="F253" s="2">
        <v>-32.28</v>
      </c>
      <c r="G253" s="2">
        <v>-2.0699999999999998</v>
      </c>
      <c r="H253" s="2">
        <v>-0.19</v>
      </c>
      <c r="I253" s="36">
        <v>1149.99</v>
      </c>
    </row>
    <row r="254" spans="2:9">
      <c r="B254" s="2" t="s">
        <v>5</v>
      </c>
      <c r="C254" s="1">
        <v>19327</v>
      </c>
      <c r="D254" s="1">
        <v>30172</v>
      </c>
      <c r="E254" s="36">
        <v>1561.12</v>
      </c>
      <c r="F254" s="2">
        <v>20.07</v>
      </c>
      <c r="G254" s="2">
        <v>1.3</v>
      </c>
      <c r="H254" s="2">
        <v>-0.2</v>
      </c>
      <c r="I254" s="36">
        <v>1149.68</v>
      </c>
    </row>
    <row r="255" spans="2:9">
      <c r="B255" s="2" t="s">
        <v>6</v>
      </c>
      <c r="C255" s="1">
        <v>18640</v>
      </c>
      <c r="D255" s="1">
        <v>28725</v>
      </c>
      <c r="E255" s="36">
        <v>1541.05</v>
      </c>
      <c r="F255" s="2">
        <v>-23.68</v>
      </c>
      <c r="G255" s="2">
        <v>-1.51</v>
      </c>
      <c r="H255" s="2">
        <v>-0.33</v>
      </c>
      <c r="I255" s="36">
        <v>1145.54</v>
      </c>
    </row>
    <row r="256" spans="2:9">
      <c r="B256" s="2" t="s">
        <v>7</v>
      </c>
      <c r="C256" s="1">
        <v>18106</v>
      </c>
      <c r="D256" s="1">
        <v>28330</v>
      </c>
      <c r="E256" s="36">
        <v>1564.73</v>
      </c>
      <c r="F256" s="2">
        <v>30.17</v>
      </c>
      <c r="G256" s="2">
        <v>1.97</v>
      </c>
      <c r="H256" s="2">
        <v>2.4700000000000002</v>
      </c>
      <c r="I256" s="36">
        <v>1149.96</v>
      </c>
    </row>
    <row r="257" spans="2:9">
      <c r="B257" s="2" t="s">
        <v>8</v>
      </c>
      <c r="C257" s="1">
        <v>17598</v>
      </c>
      <c r="D257" s="1">
        <v>27005</v>
      </c>
      <c r="E257" s="36">
        <v>1534.56</v>
      </c>
      <c r="F257" s="2">
        <v>42.65</v>
      </c>
      <c r="G257" s="2">
        <v>2.86</v>
      </c>
      <c r="H257" s="2">
        <v>1.55</v>
      </c>
      <c r="I257" s="36">
        <v>1147.06</v>
      </c>
    </row>
    <row r="258" spans="2:9">
      <c r="B258" s="2" t="s">
        <v>9</v>
      </c>
      <c r="C258" s="1">
        <v>17175</v>
      </c>
      <c r="D258" s="1">
        <v>25624</v>
      </c>
      <c r="E258" s="36">
        <v>1491.91</v>
      </c>
      <c r="F258" s="2">
        <v>8.7100000000000009</v>
      </c>
      <c r="G258" s="2">
        <v>0.59</v>
      </c>
      <c r="H258" s="2">
        <v>0.77</v>
      </c>
      <c r="I258" s="36">
        <v>1149.27</v>
      </c>
    </row>
    <row r="259" spans="2:9">
      <c r="B259" s="2" t="s">
        <v>61</v>
      </c>
      <c r="C259" s="1">
        <v>16820</v>
      </c>
      <c r="D259" s="1">
        <v>24948</v>
      </c>
      <c r="E259" s="36">
        <v>1483.2</v>
      </c>
      <c r="F259" s="2">
        <v>-0.62</v>
      </c>
      <c r="G259" s="2">
        <v>-0.04</v>
      </c>
      <c r="H259" s="2">
        <v>-0.13</v>
      </c>
      <c r="I259" s="36">
        <v>1153.32</v>
      </c>
    </row>
    <row r="260" spans="2:9">
      <c r="B260" s="2" t="s">
        <v>62</v>
      </c>
      <c r="C260" s="1">
        <v>16531</v>
      </c>
      <c r="D260" s="1">
        <v>24529</v>
      </c>
      <c r="E260" s="36">
        <v>1483.82</v>
      </c>
      <c r="F260" s="2">
        <v>26.75</v>
      </c>
      <c r="G260" s="2">
        <v>1.84</v>
      </c>
      <c r="H260" s="2">
        <v>3.94</v>
      </c>
      <c r="I260" s="36">
        <v>1154.18</v>
      </c>
    </row>
    <row r="261" spans="2:9">
      <c r="B261" s="2" t="s">
        <v>63</v>
      </c>
      <c r="C261" s="1">
        <v>16146</v>
      </c>
      <c r="D261" s="1">
        <v>23526</v>
      </c>
      <c r="E261" s="36">
        <v>1457.07</v>
      </c>
      <c r="F261" s="2">
        <v>19.28</v>
      </c>
      <c r="G261" s="2">
        <v>1.34</v>
      </c>
      <c r="H261" s="2">
        <v>-2.12</v>
      </c>
      <c r="I261" s="36">
        <v>1153.99</v>
      </c>
    </row>
    <row r="262" spans="2:9">
      <c r="B262" s="2" t="s">
        <v>64</v>
      </c>
      <c r="C262" s="1">
        <v>15953</v>
      </c>
      <c r="D262" s="1">
        <v>22937</v>
      </c>
      <c r="E262" s="36">
        <v>1437.79</v>
      </c>
      <c r="F262" s="2">
        <v>-49.03</v>
      </c>
      <c r="G262" s="2">
        <v>-3.3</v>
      </c>
      <c r="H262" s="2">
        <v>-1.74</v>
      </c>
      <c r="I262" s="36">
        <v>1151.96</v>
      </c>
    </row>
    <row r="263" spans="2:9">
      <c r="B263" s="2" t="s">
        <v>65</v>
      </c>
      <c r="C263" s="1">
        <v>15536</v>
      </c>
      <c r="D263" s="1">
        <v>23099</v>
      </c>
      <c r="E263" s="36">
        <v>1486.82</v>
      </c>
      <c r="F263" s="2">
        <v>-5.44</v>
      </c>
      <c r="G263" s="2">
        <v>-0.36</v>
      </c>
      <c r="H263" s="2">
        <v>-0.59</v>
      </c>
      <c r="I263" s="36">
        <v>1153.1099999999999</v>
      </c>
    </row>
    <row r="264" spans="2:9">
      <c r="B264" s="2" t="s">
        <v>66</v>
      </c>
      <c r="C264" s="1">
        <v>15048</v>
      </c>
      <c r="D264" s="1">
        <v>22455</v>
      </c>
      <c r="E264" s="36">
        <v>1492.26</v>
      </c>
      <c r="F264" s="2">
        <v>10.56</v>
      </c>
      <c r="G264" s="2">
        <v>0.71</v>
      </c>
      <c r="H264" s="2">
        <v>0.91</v>
      </c>
      <c r="I264" s="36">
        <v>1152.19</v>
      </c>
    </row>
    <row r="265" spans="2:9">
      <c r="B265" s="2" t="s">
        <v>67</v>
      </c>
      <c r="C265" s="1">
        <v>14655</v>
      </c>
      <c r="D265" s="1">
        <v>21714</v>
      </c>
      <c r="E265" s="36">
        <v>1481.7</v>
      </c>
      <c r="F265" s="2">
        <v>-8.8000000000000007</v>
      </c>
      <c r="G265" s="2">
        <v>-0.59</v>
      </c>
      <c r="H265" s="2">
        <v>-1.42</v>
      </c>
      <c r="I265" s="36">
        <v>1152.07</v>
      </c>
    </row>
    <row r="266" spans="2:9">
      <c r="B266" s="2" t="s">
        <v>68</v>
      </c>
      <c r="C266" s="1">
        <v>14168</v>
      </c>
      <c r="D266" s="1">
        <v>21117</v>
      </c>
      <c r="E266" s="36">
        <v>1490.5</v>
      </c>
      <c r="F266" s="2">
        <v>-1.18</v>
      </c>
      <c r="G266" s="2">
        <v>-0.08</v>
      </c>
      <c r="H266" s="2">
        <v>2.2599999999999998</v>
      </c>
      <c r="I266" s="36">
        <v>1152.79</v>
      </c>
    </row>
    <row r="267" spans="2:9">
      <c r="B267" s="2" t="s">
        <v>69</v>
      </c>
      <c r="C267" s="1">
        <v>13714</v>
      </c>
      <c r="D267" s="1">
        <v>20457</v>
      </c>
      <c r="E267" s="36">
        <v>1491.68</v>
      </c>
      <c r="F267" s="2">
        <v>23.21</v>
      </c>
      <c r="G267" s="2">
        <v>1.58</v>
      </c>
      <c r="H267" s="2">
        <v>-0.78</v>
      </c>
      <c r="I267" s="36">
        <v>1153.78</v>
      </c>
    </row>
    <row r="268" spans="2:9">
      <c r="B268" s="2" t="s">
        <v>70</v>
      </c>
      <c r="C268" s="1">
        <v>13353</v>
      </c>
      <c r="D268" s="1">
        <v>19608</v>
      </c>
      <c r="E268" s="36">
        <v>1468.47</v>
      </c>
      <c r="F268" s="2">
        <v>-4.8099999999999996</v>
      </c>
      <c r="G268" s="2">
        <v>-0.33</v>
      </c>
      <c r="H268" s="2">
        <v>1.87</v>
      </c>
      <c r="I268" s="36">
        <v>1154.52</v>
      </c>
    </row>
    <row r="269" spans="2:9">
      <c r="B269" s="2" t="s">
        <v>71</v>
      </c>
      <c r="C269" s="1">
        <v>12949</v>
      </c>
      <c r="D269" s="1">
        <v>19078</v>
      </c>
      <c r="E269" s="36">
        <v>1473.28</v>
      </c>
      <c r="F269" s="2">
        <v>17.16</v>
      </c>
      <c r="G269" s="2">
        <v>1.18</v>
      </c>
      <c r="H269" s="2">
        <v>0.92</v>
      </c>
      <c r="I269" s="36">
        <v>1154.3800000000001</v>
      </c>
    </row>
    <row r="270" spans="2:9">
      <c r="B270" s="2" t="s">
        <v>72</v>
      </c>
      <c r="C270" s="1">
        <v>12586</v>
      </c>
      <c r="D270" s="1">
        <v>18326</v>
      </c>
      <c r="E270" s="36">
        <v>1456.12</v>
      </c>
      <c r="F270" s="2">
        <v>29.11</v>
      </c>
      <c r="G270" s="2">
        <v>2.04</v>
      </c>
      <c r="H270" s="2">
        <v>2.13</v>
      </c>
      <c r="I270" s="36">
        <v>1153.22</v>
      </c>
    </row>
    <row r="271" spans="2:9">
      <c r="B271" s="2" t="s">
        <v>73</v>
      </c>
      <c r="C271" s="1">
        <v>12286</v>
      </c>
      <c r="D271" s="1">
        <v>17532</v>
      </c>
      <c r="E271" s="36">
        <v>1427.01</v>
      </c>
      <c r="F271" s="2">
        <v>6.81</v>
      </c>
      <c r="G271" s="2">
        <v>0.48</v>
      </c>
      <c r="H271" s="2">
        <v>-0.34</v>
      </c>
      <c r="I271" s="36">
        <v>1152.8800000000001</v>
      </c>
    </row>
    <row r="272" spans="2:9">
      <c r="B272" s="2" t="s">
        <v>74</v>
      </c>
      <c r="C272" s="1">
        <v>12056</v>
      </c>
      <c r="D272" s="1">
        <v>17122</v>
      </c>
      <c r="E272" s="36">
        <v>1420.2</v>
      </c>
      <c r="F272" s="2">
        <v>17.23</v>
      </c>
      <c r="G272" s="2">
        <v>1.23</v>
      </c>
      <c r="H272" s="2">
        <v>3.05</v>
      </c>
      <c r="I272" s="36">
        <v>1151.6600000000001</v>
      </c>
    </row>
    <row r="273" spans="2:9">
      <c r="B273" s="2" t="s">
        <v>75</v>
      </c>
      <c r="C273" s="1">
        <v>11845</v>
      </c>
      <c r="D273" s="1">
        <v>16618</v>
      </c>
      <c r="E273" s="36">
        <v>1402.97</v>
      </c>
      <c r="F273" s="2">
        <v>24.97</v>
      </c>
      <c r="G273" s="2">
        <v>1.81</v>
      </c>
      <c r="H273" s="2">
        <v>-0.42</v>
      </c>
      <c r="I273" s="36">
        <v>1151.31</v>
      </c>
    </row>
    <row r="274" spans="2:9">
      <c r="B274" s="2" t="s">
        <v>76</v>
      </c>
      <c r="C274" s="1">
        <v>11600</v>
      </c>
      <c r="D274" s="1">
        <v>15985</v>
      </c>
      <c r="E274" s="36">
        <v>1378</v>
      </c>
      <c r="F274" s="2">
        <v>-50.26</v>
      </c>
      <c r="G274" s="2">
        <v>-3.52</v>
      </c>
      <c r="H274" s="2">
        <v>-7.0000000000000007E-2</v>
      </c>
      <c r="I274" s="36">
        <v>1148.97</v>
      </c>
    </row>
    <row r="275" spans="2:9">
      <c r="B275" s="2" t="s">
        <v>77</v>
      </c>
      <c r="C275" s="1">
        <v>11366</v>
      </c>
      <c r="D275" s="1">
        <v>16233</v>
      </c>
      <c r="E275" s="36">
        <v>1428.26</v>
      </c>
      <c r="F275" s="2">
        <v>37.89</v>
      </c>
      <c r="G275" s="2">
        <v>2.73</v>
      </c>
      <c r="H275" s="2">
        <v>0.99</v>
      </c>
      <c r="I275" s="36">
        <v>1148.68</v>
      </c>
    </row>
    <row r="276" spans="2:9">
      <c r="B276" s="2" t="s">
        <v>78</v>
      </c>
      <c r="C276" s="1">
        <v>11142</v>
      </c>
      <c r="D276" s="1">
        <v>15492</v>
      </c>
      <c r="E276" s="36">
        <v>1390.37</v>
      </c>
      <c r="F276" s="2">
        <v>-4.54</v>
      </c>
      <c r="G276" s="2">
        <v>-0.33</v>
      </c>
      <c r="H276" s="2">
        <v>-0.38</v>
      </c>
      <c r="I276" s="36">
        <v>1147.5999999999999</v>
      </c>
    </row>
    <row r="277" spans="2:9">
      <c r="B277" s="2" t="s">
        <v>79</v>
      </c>
      <c r="C277" s="1">
        <v>10968</v>
      </c>
      <c r="D277" s="1">
        <v>15299</v>
      </c>
      <c r="E277" s="36">
        <v>1394.91</v>
      </c>
      <c r="F277" s="2">
        <v>18.72</v>
      </c>
      <c r="G277" s="2">
        <v>1.36</v>
      </c>
      <c r="H277" s="2">
        <v>2.13</v>
      </c>
      <c r="I277" s="36">
        <v>1151.21</v>
      </c>
    </row>
    <row r="278" spans="2:9">
      <c r="B278" s="2" t="s">
        <v>80</v>
      </c>
      <c r="C278" s="1">
        <v>10861</v>
      </c>
      <c r="D278" s="1">
        <v>14947</v>
      </c>
      <c r="E278" s="36">
        <v>1376.19</v>
      </c>
      <c r="F278" s="2">
        <v>66.010000000000005</v>
      </c>
      <c r="G278" s="2">
        <v>5.04</v>
      </c>
      <c r="H278" s="2">
        <v>3.92</v>
      </c>
      <c r="I278" s="36">
        <v>1145.46</v>
      </c>
    </row>
    <row r="279" spans="2:9">
      <c r="B279" s="2" t="s">
        <v>81</v>
      </c>
      <c r="C279" s="1">
        <v>10783</v>
      </c>
      <c r="D279" s="1">
        <v>14127</v>
      </c>
      <c r="E279" s="36">
        <v>1310.18</v>
      </c>
      <c r="F279" s="2">
        <v>-5.38</v>
      </c>
      <c r="G279" s="2">
        <v>-0.41</v>
      </c>
      <c r="H279" s="2">
        <v>0.32</v>
      </c>
      <c r="I279" s="36">
        <v>1123.31</v>
      </c>
    </row>
    <row r="280" spans="2:9">
      <c r="B280" s="2" t="s">
        <v>82</v>
      </c>
      <c r="C280" s="1">
        <v>10728</v>
      </c>
      <c r="D280" s="1">
        <v>14114</v>
      </c>
      <c r="E280" s="36">
        <v>1315.56</v>
      </c>
      <c r="F280" s="2">
        <v>18.98</v>
      </c>
      <c r="G280" s="2">
        <v>1.46</v>
      </c>
      <c r="H280" s="2">
        <v>3.43</v>
      </c>
      <c r="I280" s="36">
        <v>1126.97</v>
      </c>
    </row>
    <row r="281" spans="2:9">
      <c r="B281" s="2" t="s">
        <v>83</v>
      </c>
      <c r="C281" s="1">
        <v>10641</v>
      </c>
      <c r="D281" s="1">
        <v>13796</v>
      </c>
      <c r="E281" s="36">
        <v>1296.58</v>
      </c>
      <c r="F281" s="2">
        <v>55.31</v>
      </c>
      <c r="G281" s="2">
        <v>4.46</v>
      </c>
      <c r="H281" s="2">
        <v>2.2200000000000002</v>
      </c>
      <c r="I281" s="36">
        <v>1121.45</v>
      </c>
    </row>
    <row r="282" spans="2:9">
      <c r="B282" s="2" t="s">
        <v>84</v>
      </c>
      <c r="C282" s="1">
        <v>10605</v>
      </c>
      <c r="D282" s="1">
        <v>13164</v>
      </c>
      <c r="E282" s="36">
        <v>1241.27</v>
      </c>
      <c r="F282" s="2">
        <v>-6.19</v>
      </c>
      <c r="G282" s="2">
        <v>-0.5</v>
      </c>
      <c r="H282" s="2">
        <v>-0.8</v>
      </c>
      <c r="I282" s="36">
        <v>1106.45</v>
      </c>
    </row>
    <row r="283" spans="2:9">
      <c r="B283" s="2" t="s">
        <v>85</v>
      </c>
      <c r="C283" s="1">
        <v>10585</v>
      </c>
      <c r="D283" s="1">
        <v>13204</v>
      </c>
      <c r="E283" s="36">
        <v>1247.46</v>
      </c>
      <c r="F283" s="2">
        <v>0.35</v>
      </c>
      <c r="G283" s="2">
        <v>0.03</v>
      </c>
      <c r="H283" s="2">
        <v>0.31</v>
      </c>
      <c r="I283" s="36">
        <v>1109.6400000000001</v>
      </c>
    </row>
    <row r="284" spans="2:9">
      <c r="B284" s="2" t="s">
        <v>86</v>
      </c>
      <c r="C284" s="1">
        <v>10540</v>
      </c>
      <c r="D284" s="1">
        <v>13145</v>
      </c>
      <c r="E284" s="36">
        <v>1247.1099999999999</v>
      </c>
      <c r="F284" s="2">
        <v>18.29</v>
      </c>
      <c r="G284" s="2">
        <v>1.49</v>
      </c>
      <c r="H284" s="2">
        <v>1.37</v>
      </c>
      <c r="I284" s="36">
        <v>1107.2</v>
      </c>
    </row>
    <row r="285" spans="2:9">
      <c r="B285" s="2" t="s">
        <v>87</v>
      </c>
      <c r="C285" s="1">
        <v>10508</v>
      </c>
      <c r="D285" s="1">
        <v>12913</v>
      </c>
      <c r="E285" s="36">
        <v>1228.82</v>
      </c>
      <c r="F285" s="2">
        <v>5.61</v>
      </c>
      <c r="G285" s="2">
        <v>0.46</v>
      </c>
      <c r="H285" s="2">
        <v>0.16</v>
      </c>
      <c r="I285" s="36">
        <v>1105.3599999999999</v>
      </c>
    </row>
    <row r="286" spans="2:9">
      <c r="B286" s="2" t="s">
        <v>88</v>
      </c>
      <c r="C286" s="1">
        <v>10490</v>
      </c>
      <c r="D286" s="1">
        <v>12832</v>
      </c>
      <c r="E286" s="36">
        <v>1223.21</v>
      </c>
      <c r="F286" s="2">
        <v>14.99</v>
      </c>
      <c r="G286" s="2">
        <v>1.24</v>
      </c>
      <c r="H286" s="2">
        <v>0.77</v>
      </c>
      <c r="I286" s="36">
        <v>1103.18</v>
      </c>
    </row>
    <row r="287" spans="2:9">
      <c r="B287" s="2" t="s">
        <v>89</v>
      </c>
      <c r="C287" s="1">
        <v>10462</v>
      </c>
      <c r="D287" s="1">
        <v>12641</v>
      </c>
      <c r="E287" s="36">
        <v>1208.22</v>
      </c>
      <c r="F287" s="2">
        <v>-6.46</v>
      </c>
      <c r="G287" s="2">
        <v>-0.53</v>
      </c>
      <c r="H287" s="2">
        <v>-0.89</v>
      </c>
      <c r="I287" s="36">
        <v>1098.4000000000001</v>
      </c>
    </row>
    <row r="288" spans="2:9">
      <c r="B288" s="2" t="s">
        <v>90</v>
      </c>
      <c r="C288" s="1">
        <v>10434</v>
      </c>
      <c r="D288" s="1">
        <v>12674</v>
      </c>
      <c r="E288" s="36">
        <v>1214.68</v>
      </c>
      <c r="F288" s="2">
        <v>-12.28</v>
      </c>
      <c r="G288" s="2">
        <v>-1</v>
      </c>
      <c r="H288" s="2">
        <v>-0.34</v>
      </c>
      <c r="I288" s="36">
        <v>1100.32</v>
      </c>
    </row>
    <row r="289" spans="2:9">
      <c r="B289" s="2" t="s">
        <v>91</v>
      </c>
      <c r="C289" s="1">
        <v>10406</v>
      </c>
      <c r="D289" s="1">
        <v>12768</v>
      </c>
      <c r="E289" s="36">
        <v>1226.96</v>
      </c>
      <c r="F289" s="2">
        <v>14.44</v>
      </c>
      <c r="G289" s="2">
        <v>1.19</v>
      </c>
      <c r="H289" s="2">
        <v>1.0900000000000001</v>
      </c>
      <c r="I289" s="36">
        <v>1104.8399999999999</v>
      </c>
    </row>
    <row r="290" spans="2:9">
      <c r="B290" s="2" t="s">
        <v>92</v>
      </c>
      <c r="C290" s="1">
        <v>10349</v>
      </c>
      <c r="D290" s="1">
        <v>12549</v>
      </c>
      <c r="E290" s="36">
        <v>1212.52</v>
      </c>
      <c r="F290" s="2">
        <v>-10.9</v>
      </c>
      <c r="G290" s="2">
        <v>-0.89</v>
      </c>
      <c r="H290" s="2">
        <v>-0.77</v>
      </c>
      <c r="I290" s="36">
        <v>1100.67</v>
      </c>
    </row>
    <row r="291" spans="2:9">
      <c r="B291" s="2" t="s">
        <v>93</v>
      </c>
      <c r="C291" s="1">
        <v>10321</v>
      </c>
      <c r="D291" s="1">
        <v>12627</v>
      </c>
      <c r="E291" s="36">
        <v>1223.42</v>
      </c>
      <c r="F291" s="2">
        <v>5.77</v>
      </c>
      <c r="G291" s="2">
        <v>0.47</v>
      </c>
      <c r="H291" s="2">
        <v>0.28000000000000003</v>
      </c>
      <c r="I291" s="36">
        <v>1106.53</v>
      </c>
    </row>
    <row r="292" spans="2:9">
      <c r="B292" s="2" t="s">
        <v>94</v>
      </c>
      <c r="C292" s="1">
        <v>10297</v>
      </c>
      <c r="D292" s="1">
        <v>12538</v>
      </c>
      <c r="E292" s="36">
        <v>1217.6500000000001</v>
      </c>
      <c r="F292" s="2">
        <v>2.83</v>
      </c>
      <c r="G292" s="2">
        <v>0.23</v>
      </c>
      <c r="H292" s="2">
        <v>0.27</v>
      </c>
      <c r="I292" s="36">
        <v>1104.72</v>
      </c>
    </row>
    <row r="293" spans="2:9">
      <c r="B293" s="2" t="s">
        <v>95</v>
      </c>
      <c r="C293" s="1">
        <v>10282</v>
      </c>
      <c r="D293" s="1">
        <v>12491</v>
      </c>
      <c r="E293" s="36">
        <v>1214.82</v>
      </c>
      <c r="F293" s="2">
        <v>24.44</v>
      </c>
      <c r="G293" s="2">
        <v>2.0499999999999998</v>
      </c>
      <c r="H293" s="2">
        <v>2.48</v>
      </c>
      <c r="I293" s="36">
        <v>1102.9000000000001</v>
      </c>
    </row>
    <row r="294" spans="2:9">
      <c r="B294" s="2" t="s">
        <v>96</v>
      </c>
      <c r="C294" s="1">
        <v>10260</v>
      </c>
      <c r="D294" s="1">
        <v>12214</v>
      </c>
      <c r="E294" s="36">
        <v>1190.3800000000001</v>
      </c>
      <c r="F294" s="2">
        <v>4.63</v>
      </c>
      <c r="G294" s="2">
        <v>0.39</v>
      </c>
      <c r="H294" s="2">
        <v>1.36</v>
      </c>
      <c r="I294" s="36">
        <v>1092.44</v>
      </c>
    </row>
    <row r="295" spans="2:9">
      <c r="B295" s="2" t="s">
        <v>97</v>
      </c>
      <c r="C295" s="1">
        <v>10231</v>
      </c>
      <c r="D295" s="1">
        <v>12131</v>
      </c>
      <c r="E295" s="36">
        <v>1185.75</v>
      </c>
      <c r="F295" s="2">
        <v>28.69</v>
      </c>
      <c r="G295" s="2">
        <v>2.48</v>
      </c>
      <c r="H295" s="2">
        <v>-0.05</v>
      </c>
      <c r="I295" s="36">
        <v>1095.68</v>
      </c>
    </row>
    <row r="296" spans="2:9">
      <c r="B296" s="2" t="s">
        <v>98</v>
      </c>
      <c r="C296" s="1">
        <v>10208</v>
      </c>
      <c r="D296" s="1">
        <v>11811</v>
      </c>
      <c r="E296" s="36">
        <v>1157.06</v>
      </c>
      <c r="F296" s="2">
        <v>-35.299999999999997</v>
      </c>
      <c r="G296" s="2">
        <v>-2.96</v>
      </c>
      <c r="H296" s="2">
        <v>-1.38</v>
      </c>
      <c r="I296" s="36">
        <v>1085.3900000000001</v>
      </c>
    </row>
    <row r="297" spans="2:9">
      <c r="B297" s="2" t="s">
        <v>99</v>
      </c>
      <c r="C297" s="1">
        <v>10176</v>
      </c>
      <c r="D297" s="1">
        <v>12133</v>
      </c>
      <c r="E297" s="36">
        <v>1192.3599999999999</v>
      </c>
      <c r="F297" s="2">
        <v>11.63</v>
      </c>
      <c r="G297" s="2">
        <v>0.98</v>
      </c>
      <c r="H297" s="2">
        <v>3.09</v>
      </c>
      <c r="I297" s="36">
        <v>1101.4100000000001</v>
      </c>
    </row>
    <row r="298" spans="2:9">
      <c r="B298" s="2" t="s">
        <v>100</v>
      </c>
      <c r="C298" s="1">
        <v>10129</v>
      </c>
      <c r="D298" s="1">
        <v>11959</v>
      </c>
      <c r="E298" s="36">
        <v>1180.73</v>
      </c>
      <c r="F298" s="2">
        <v>35.130000000000003</v>
      </c>
      <c r="G298" s="2">
        <v>3.07</v>
      </c>
      <c r="H298" s="2">
        <v>1.2</v>
      </c>
      <c r="I298" s="36">
        <v>1092.0999999999999</v>
      </c>
    </row>
    <row r="299" spans="2:9">
      <c r="B299" s="2" t="s">
        <v>101</v>
      </c>
      <c r="C299" s="1">
        <v>10113</v>
      </c>
      <c r="D299" s="1">
        <v>11586</v>
      </c>
      <c r="E299" s="36">
        <v>1145.5999999999999</v>
      </c>
      <c r="F299" s="2">
        <v>5.45</v>
      </c>
      <c r="G299" s="2">
        <v>0.48</v>
      </c>
      <c r="H299" s="2">
        <v>1.25</v>
      </c>
      <c r="I299" s="36">
        <v>1082.67</v>
      </c>
    </row>
    <row r="300" spans="2:9">
      <c r="B300" s="2" t="s">
        <v>102</v>
      </c>
      <c r="C300" s="1">
        <v>10108</v>
      </c>
      <c r="D300" s="1">
        <v>11525</v>
      </c>
      <c r="E300" s="36">
        <v>1140.1500000000001</v>
      </c>
      <c r="F300" s="2">
        <v>40.06</v>
      </c>
      <c r="G300" s="2">
        <v>3.64</v>
      </c>
      <c r="H300" s="2">
        <v>3.31</v>
      </c>
      <c r="I300" s="36">
        <v>1080.2</v>
      </c>
    </row>
    <row r="301" spans="2:9">
      <c r="B301" s="2" t="s">
        <v>103</v>
      </c>
      <c r="C301" s="1">
        <v>10145</v>
      </c>
      <c r="D301" s="1">
        <v>11161</v>
      </c>
      <c r="E301" s="36">
        <v>1100.0899999999999</v>
      </c>
      <c r="F301" s="2">
        <v>5.4</v>
      </c>
      <c r="G301" s="2">
        <v>0.49</v>
      </c>
      <c r="H301" s="2">
        <v>0.09</v>
      </c>
      <c r="I301" s="36">
        <v>1066.67</v>
      </c>
    </row>
    <row r="302" spans="2:9">
      <c r="B302" s="2" t="s">
        <v>104</v>
      </c>
      <c r="C302" s="1">
        <v>10132</v>
      </c>
      <c r="D302" s="1">
        <v>11091</v>
      </c>
      <c r="E302" s="36">
        <v>1094.69</v>
      </c>
      <c r="F302" s="2">
        <v>10.4</v>
      </c>
      <c r="G302" s="2">
        <v>0.96</v>
      </c>
      <c r="H302" s="2">
        <v>2.83</v>
      </c>
      <c r="I302" s="36">
        <v>1065.54</v>
      </c>
    </row>
    <row r="303" spans="2:9">
      <c r="B303" s="2" t="s">
        <v>105</v>
      </c>
      <c r="C303" s="1">
        <v>10106</v>
      </c>
      <c r="D303" s="1">
        <v>10958</v>
      </c>
      <c r="E303" s="36">
        <v>1084.29</v>
      </c>
      <c r="F303" s="2">
        <v>35.01</v>
      </c>
      <c r="G303" s="2">
        <v>3.34</v>
      </c>
      <c r="H303" s="2">
        <v>0.99</v>
      </c>
      <c r="I303" s="36">
        <v>1061.44</v>
      </c>
    </row>
    <row r="304" spans="2:9">
      <c r="B304" s="2" t="s">
        <v>106</v>
      </c>
      <c r="C304" s="1">
        <v>10173</v>
      </c>
      <c r="D304" s="1">
        <v>10674</v>
      </c>
      <c r="E304" s="36">
        <v>1049.28</v>
      </c>
      <c r="F304" s="2">
        <v>-33.1</v>
      </c>
      <c r="G304" s="2">
        <v>-3.06</v>
      </c>
      <c r="H304" s="2">
        <v>-4.25</v>
      </c>
      <c r="I304" s="36">
        <v>1054.5899999999999</v>
      </c>
    </row>
    <row r="305" spans="2:9">
      <c r="B305" s="2" t="s">
        <v>107</v>
      </c>
      <c r="C305" s="1">
        <v>10145</v>
      </c>
      <c r="D305" s="1">
        <v>10981</v>
      </c>
      <c r="E305" s="36">
        <v>1082.3800000000001</v>
      </c>
      <c r="F305" s="2">
        <v>-61.4</v>
      </c>
      <c r="G305" s="2">
        <v>-5.37</v>
      </c>
      <c r="H305" s="2">
        <v>-3.59</v>
      </c>
      <c r="I305" s="36">
        <v>1065.3800000000001</v>
      </c>
    </row>
    <row r="306" spans="2:9">
      <c r="B306" s="2" t="s">
        <v>108</v>
      </c>
      <c r="C306" s="1">
        <v>10118</v>
      </c>
      <c r="D306" s="1">
        <v>11573</v>
      </c>
      <c r="E306" s="36">
        <v>1143.78</v>
      </c>
      <c r="F306" s="2">
        <v>1.4</v>
      </c>
      <c r="G306" s="2">
        <v>0.12</v>
      </c>
      <c r="H306" s="2">
        <v>0.6</v>
      </c>
      <c r="I306" s="36">
        <v>1078.27</v>
      </c>
    </row>
    <row r="307" spans="2:9">
      <c r="B307" s="2" t="s">
        <v>109</v>
      </c>
      <c r="C307" s="1">
        <v>10078</v>
      </c>
      <c r="D307" s="1">
        <v>11512</v>
      </c>
      <c r="E307" s="36">
        <v>1142.3800000000001</v>
      </c>
      <c r="F307" s="2">
        <v>-14.37</v>
      </c>
      <c r="G307" s="2">
        <v>-1.24</v>
      </c>
      <c r="H307" s="2">
        <v>-2.14</v>
      </c>
      <c r="I307" s="36">
        <v>1077.1500000000001</v>
      </c>
    </row>
    <row r="308" spans="2:9">
      <c r="B308" s="2" t="s">
        <v>110</v>
      </c>
      <c r="C308" s="1">
        <v>10027</v>
      </c>
      <c r="D308" s="1">
        <v>11598</v>
      </c>
      <c r="E308" s="36">
        <v>1156.75</v>
      </c>
      <c r="F308" s="2">
        <v>-34.44</v>
      </c>
      <c r="G308" s="2">
        <v>-2.89</v>
      </c>
      <c r="H308" s="2">
        <v>-2.2000000000000002</v>
      </c>
      <c r="I308" s="36">
        <v>1084.0999999999999</v>
      </c>
    </row>
    <row r="309" spans="2:9">
      <c r="B309" s="2" t="s">
        <v>111</v>
      </c>
      <c r="C309" s="1">
        <v>9924</v>
      </c>
      <c r="D309" s="1">
        <v>11821</v>
      </c>
      <c r="E309" s="36">
        <v>1191.19</v>
      </c>
      <c r="F309" s="2">
        <v>24.17</v>
      </c>
      <c r="G309" s="2">
        <v>2.0699999999999998</v>
      </c>
      <c r="H309" s="2">
        <v>3.36</v>
      </c>
      <c r="I309" s="36">
        <v>1092.27</v>
      </c>
    </row>
    <row r="310" spans="2:9">
      <c r="B310" s="2" t="s">
        <v>112</v>
      </c>
      <c r="C310" s="1">
        <v>9813</v>
      </c>
      <c r="D310" s="1">
        <v>11452</v>
      </c>
      <c r="E310" s="36">
        <v>1167.02</v>
      </c>
      <c r="F310" s="2">
        <v>17.48</v>
      </c>
      <c r="G310" s="2">
        <v>1.52</v>
      </c>
      <c r="H310" s="2">
        <v>0.32</v>
      </c>
      <c r="I310" s="36">
        <v>1081.3800000000001</v>
      </c>
    </row>
    <row r="311" spans="2:9">
      <c r="B311" s="2" t="s">
        <v>113</v>
      </c>
      <c r="C311" s="1">
        <v>9732</v>
      </c>
      <c r="D311" s="1">
        <v>11188</v>
      </c>
      <c r="E311" s="36">
        <v>1149.54</v>
      </c>
      <c r="F311" s="2">
        <v>-4.08</v>
      </c>
      <c r="G311" s="2">
        <v>-0.35</v>
      </c>
      <c r="H311" s="2">
        <v>-2.2999999999999998</v>
      </c>
      <c r="I311" s="36">
        <v>1078.82</v>
      </c>
    </row>
    <row r="312" spans="2:9">
      <c r="B312" s="2" t="s">
        <v>114</v>
      </c>
      <c r="C312" s="1">
        <v>9659</v>
      </c>
      <c r="D312" s="1">
        <v>11143</v>
      </c>
      <c r="E312" s="36">
        <v>1153.6199999999999</v>
      </c>
      <c r="F312" s="2">
        <v>-30.93</v>
      </c>
      <c r="G312" s="2">
        <v>-2.61</v>
      </c>
      <c r="H312" s="2">
        <v>-0.38</v>
      </c>
      <c r="I312" s="36">
        <v>1080.04</v>
      </c>
    </row>
    <row r="313" spans="2:9">
      <c r="B313" s="2" t="s">
        <v>115</v>
      </c>
      <c r="C313" s="1">
        <v>9528</v>
      </c>
      <c r="D313" s="1">
        <v>11286</v>
      </c>
      <c r="E313" s="36">
        <v>1184.55</v>
      </c>
      <c r="F313" s="2">
        <v>8.84</v>
      </c>
      <c r="G313" s="2">
        <v>0.75</v>
      </c>
      <c r="H313" s="2">
        <v>0.11</v>
      </c>
      <c r="I313" s="36">
        <v>1090.9000000000001</v>
      </c>
    </row>
    <row r="314" spans="2:9">
      <c r="B314" s="2" t="s">
        <v>116</v>
      </c>
      <c r="C314" s="1">
        <v>9441</v>
      </c>
      <c r="D314" s="1">
        <v>11100</v>
      </c>
      <c r="E314" s="36">
        <v>1175.71</v>
      </c>
      <c r="F314" s="2">
        <v>-16.79</v>
      </c>
      <c r="G314" s="2">
        <v>-1.41</v>
      </c>
      <c r="H314" s="2">
        <v>-2.2400000000000002</v>
      </c>
      <c r="I314" s="36">
        <v>1090.0999999999999</v>
      </c>
    </row>
    <row r="315" spans="2:9">
      <c r="B315" s="2" t="s">
        <v>117</v>
      </c>
      <c r="C315" s="1">
        <v>9351</v>
      </c>
      <c r="D315" s="1">
        <v>11151</v>
      </c>
      <c r="E315" s="36">
        <v>1192.5</v>
      </c>
      <c r="F315" s="2">
        <v>1.76</v>
      </c>
      <c r="G315" s="2">
        <v>0.15</v>
      </c>
      <c r="H315" s="2">
        <v>1.3</v>
      </c>
      <c r="I315" s="36">
        <v>1096.53</v>
      </c>
    </row>
    <row r="316" spans="2:9">
      <c r="B316" s="2" t="s">
        <v>118</v>
      </c>
      <c r="C316" s="1">
        <v>9168</v>
      </c>
      <c r="D316" s="1">
        <v>10917</v>
      </c>
      <c r="E316" s="36">
        <v>1190.74</v>
      </c>
      <c r="F316" s="2">
        <v>19.53</v>
      </c>
      <c r="G316" s="2">
        <v>1.67</v>
      </c>
      <c r="H316" s="2">
        <v>1.71</v>
      </c>
      <c r="I316" s="36">
        <v>1090.6300000000001</v>
      </c>
    </row>
    <row r="317" spans="2:9">
      <c r="B317" s="2" t="s">
        <v>119</v>
      </c>
      <c r="C317" s="1">
        <v>9039</v>
      </c>
      <c r="D317" s="1">
        <v>10587</v>
      </c>
      <c r="E317" s="36">
        <v>1171.21</v>
      </c>
      <c r="F317" s="2">
        <v>-9.4</v>
      </c>
      <c r="G317" s="2">
        <v>-0.8</v>
      </c>
      <c r="H317" s="2">
        <v>-2.72</v>
      </c>
      <c r="I317" s="36">
        <v>1084.83</v>
      </c>
    </row>
    <row r="318" spans="2:9">
      <c r="B318" s="2" t="s">
        <v>120</v>
      </c>
      <c r="C318" s="1">
        <v>8910</v>
      </c>
      <c r="D318" s="1">
        <v>10520</v>
      </c>
      <c r="E318" s="36">
        <v>1180.6099999999999</v>
      </c>
      <c r="F318" s="2">
        <v>-40.950000000000003</v>
      </c>
      <c r="G318" s="2">
        <v>-3.35</v>
      </c>
      <c r="H318" s="2">
        <v>-1.45</v>
      </c>
      <c r="I318" s="36">
        <v>1087.8900000000001</v>
      </c>
    </row>
    <row r="319" spans="2:9">
      <c r="B319" s="2" t="s">
        <v>121</v>
      </c>
      <c r="C319" s="1">
        <v>8595</v>
      </c>
      <c r="D319" s="1">
        <v>10499</v>
      </c>
      <c r="E319" s="36">
        <v>1221.56</v>
      </c>
      <c r="F319" s="2">
        <v>3.49</v>
      </c>
      <c r="G319" s="2">
        <v>0.28999999999999998</v>
      </c>
      <c r="H319" s="2">
        <v>-0.84</v>
      </c>
      <c r="I319" s="36">
        <v>1100.68</v>
      </c>
    </row>
    <row r="320" spans="2:9">
      <c r="B320" s="2" t="s">
        <v>122</v>
      </c>
      <c r="C320" s="1">
        <v>8270</v>
      </c>
      <c r="D320" s="1">
        <v>10074</v>
      </c>
      <c r="E320" s="36">
        <v>1218.07</v>
      </c>
      <c r="F320" s="2">
        <v>-30.37</v>
      </c>
      <c r="G320" s="2">
        <v>-2.4300000000000002</v>
      </c>
      <c r="H320" s="2">
        <v>-1.47</v>
      </c>
      <c r="I320" s="36">
        <v>1096.19</v>
      </c>
    </row>
    <row r="321" spans="2:9">
      <c r="B321" s="2" t="s">
        <v>123</v>
      </c>
      <c r="C321" s="1">
        <v>7951</v>
      </c>
      <c r="D321" s="1">
        <v>9926</v>
      </c>
      <c r="E321" s="36">
        <v>1248.44</v>
      </c>
      <c r="F321" s="2">
        <v>17.39</v>
      </c>
      <c r="G321" s="2">
        <v>1.41</v>
      </c>
      <c r="H321" s="2">
        <v>1.48</v>
      </c>
      <c r="I321" s="36">
        <v>1106.94</v>
      </c>
    </row>
    <row r="322" spans="2:9">
      <c r="B322" s="2" t="s">
        <v>124</v>
      </c>
      <c r="C322" s="1">
        <v>7687</v>
      </c>
      <c r="D322" s="1">
        <v>9463</v>
      </c>
      <c r="E322" s="36">
        <v>1231.05</v>
      </c>
      <c r="F322" s="2">
        <v>-3.71</v>
      </c>
      <c r="G322" s="2">
        <v>-0.3</v>
      </c>
      <c r="H322" s="2">
        <v>0.1</v>
      </c>
      <c r="I322" s="36">
        <v>1100.25</v>
      </c>
    </row>
    <row r="323" spans="2:9">
      <c r="B323" s="2" t="s">
        <v>125</v>
      </c>
      <c r="C323" s="1">
        <v>7356</v>
      </c>
      <c r="D323" s="1">
        <v>9083</v>
      </c>
      <c r="E323" s="36">
        <v>1234.76</v>
      </c>
      <c r="F323" s="2">
        <v>17.829999999999998</v>
      </c>
      <c r="G323" s="2">
        <v>1.47</v>
      </c>
      <c r="H323" s="2">
        <v>1.35</v>
      </c>
      <c r="I323" s="36">
        <v>1100.32</v>
      </c>
    </row>
    <row r="324" spans="2:9">
      <c r="B324" s="2" t="s">
        <v>126</v>
      </c>
      <c r="C324" s="1">
        <v>7066</v>
      </c>
      <c r="D324" s="1">
        <v>8599</v>
      </c>
      <c r="E324" s="36">
        <v>1216.93</v>
      </c>
      <c r="F324" s="2">
        <v>-3.96</v>
      </c>
      <c r="G324" s="2">
        <v>-0.32</v>
      </c>
      <c r="H324" s="2">
        <v>-1</v>
      </c>
      <c r="I324" s="36">
        <v>1097.93</v>
      </c>
    </row>
    <row r="325" spans="2:9">
      <c r="B325" s="2" t="s">
        <v>127</v>
      </c>
      <c r="C325" s="1">
        <v>6793</v>
      </c>
      <c r="D325" s="1">
        <v>8293</v>
      </c>
      <c r="E325" s="36">
        <v>1220.8900000000001</v>
      </c>
      <c r="F325" s="2">
        <v>-7.14</v>
      </c>
      <c r="G325" s="2">
        <v>-0.57999999999999996</v>
      </c>
      <c r="H325" s="2">
        <v>0.06</v>
      </c>
      <c r="I325" s="36">
        <v>1100.97</v>
      </c>
    </row>
    <row r="326" spans="2:9">
      <c r="B326" s="2" t="s">
        <v>128</v>
      </c>
      <c r="C326" s="1">
        <v>6563</v>
      </c>
      <c r="D326" s="1">
        <v>8059</v>
      </c>
      <c r="E326" s="36">
        <v>1228.03</v>
      </c>
      <c r="F326" s="2">
        <v>2.86</v>
      </c>
      <c r="G326" s="2">
        <v>0.23</v>
      </c>
      <c r="H326" s="2">
        <v>0.87</v>
      </c>
      <c r="I326" s="36">
        <v>1103.56</v>
      </c>
    </row>
    <row r="327" spans="2:9">
      <c r="B327" s="2" t="s">
        <v>129</v>
      </c>
      <c r="C327" s="1">
        <v>6319</v>
      </c>
      <c r="D327" s="1">
        <v>7742</v>
      </c>
      <c r="E327" s="36">
        <v>1225.17</v>
      </c>
      <c r="F327" s="2">
        <v>30.18</v>
      </c>
      <c r="G327" s="2">
        <v>2.5299999999999998</v>
      </c>
      <c r="H327" s="2">
        <v>2.0499999999999998</v>
      </c>
      <c r="I327" s="36">
        <v>1100.5999999999999</v>
      </c>
    </row>
    <row r="328" spans="2:9">
      <c r="B328" s="2" t="s">
        <v>130</v>
      </c>
      <c r="C328" s="1">
        <v>6077</v>
      </c>
      <c r="D328" s="1">
        <v>7261</v>
      </c>
      <c r="E328" s="36">
        <v>1194.99</v>
      </c>
      <c r="F328" s="2">
        <v>10.17</v>
      </c>
      <c r="G328" s="2">
        <v>0.86</v>
      </c>
      <c r="H328" s="2">
        <v>0.08</v>
      </c>
      <c r="I328" s="36">
        <v>1093.42</v>
      </c>
    </row>
    <row r="329" spans="2:9">
      <c r="B329" s="2" t="s">
        <v>131</v>
      </c>
      <c r="C329" s="1">
        <v>5870</v>
      </c>
      <c r="D329" s="1">
        <v>6955</v>
      </c>
      <c r="E329" s="36">
        <v>1184.82</v>
      </c>
      <c r="F329" s="2">
        <v>-15.17</v>
      </c>
      <c r="G329" s="2">
        <v>-1.26</v>
      </c>
      <c r="H329" s="2">
        <v>-0.48</v>
      </c>
      <c r="I329" s="36">
        <v>1091.3699999999999</v>
      </c>
    </row>
    <row r="330" spans="2:9">
      <c r="B330" s="2" t="s">
        <v>132</v>
      </c>
      <c r="C330" s="1">
        <v>5689</v>
      </c>
      <c r="D330" s="1">
        <v>6827</v>
      </c>
      <c r="E330" s="36">
        <v>1199.99</v>
      </c>
      <c r="F330" s="2">
        <v>10.23</v>
      </c>
      <c r="G330" s="2">
        <v>0.86</v>
      </c>
      <c r="H330" s="2">
        <v>1.23</v>
      </c>
      <c r="I330" s="36">
        <v>1095.24</v>
      </c>
    </row>
    <row r="331" spans="2:9">
      <c r="B331" s="2" t="s">
        <v>133</v>
      </c>
      <c r="C331" s="1">
        <v>5489</v>
      </c>
      <c r="D331" s="1">
        <v>6531</v>
      </c>
      <c r="E331" s="36">
        <v>1189.76</v>
      </c>
      <c r="F331" s="2">
        <v>15.15</v>
      </c>
      <c r="G331" s="2">
        <v>1.29</v>
      </c>
      <c r="H331" s="2">
        <v>0.5</v>
      </c>
      <c r="I331" s="36">
        <v>1093.03</v>
      </c>
    </row>
    <row r="332" spans="2:9">
      <c r="B332" s="2" t="s">
        <v>134</v>
      </c>
      <c r="C332" s="1">
        <v>5308</v>
      </c>
      <c r="D332" s="1">
        <v>6235</v>
      </c>
      <c r="E332" s="36">
        <v>1174.6099999999999</v>
      </c>
      <c r="F332" s="2">
        <v>3.36</v>
      </c>
      <c r="G332" s="2">
        <v>0.28999999999999998</v>
      </c>
      <c r="H332" s="2">
        <v>0.7</v>
      </c>
      <c r="I332" s="36">
        <v>1087.03</v>
      </c>
    </row>
    <row r="333" spans="2:9">
      <c r="B333" s="2" t="s">
        <v>135</v>
      </c>
      <c r="C333" s="1">
        <v>5103</v>
      </c>
      <c r="D333" s="1">
        <v>5977</v>
      </c>
      <c r="E333" s="36">
        <v>1171.25</v>
      </c>
      <c r="F333" s="2">
        <v>3.62</v>
      </c>
      <c r="G333" s="2">
        <v>0.31</v>
      </c>
      <c r="H333" s="2">
        <v>0.48</v>
      </c>
      <c r="I333" s="36">
        <v>1088.43</v>
      </c>
    </row>
    <row r="334" spans="2:9">
      <c r="B334" s="2" t="s">
        <v>136</v>
      </c>
      <c r="C334" s="1">
        <v>4913</v>
      </c>
      <c r="D334" s="1">
        <v>5737</v>
      </c>
      <c r="E334" s="36">
        <v>1167.6300000000001</v>
      </c>
      <c r="F334" s="2">
        <v>11.83</v>
      </c>
      <c r="G334" s="2">
        <v>1.02</v>
      </c>
      <c r="H334" s="2">
        <v>1.32</v>
      </c>
      <c r="I334" s="36">
        <v>1086.56</v>
      </c>
    </row>
    <row r="335" spans="2:9">
      <c r="B335" s="2" t="s">
        <v>137</v>
      </c>
      <c r="C335" s="1">
        <v>4764</v>
      </c>
      <c r="D335" s="1">
        <v>5506</v>
      </c>
      <c r="E335" s="36">
        <v>1155.8</v>
      </c>
      <c r="F335" s="2">
        <v>18.66</v>
      </c>
      <c r="G335" s="2">
        <v>1.64</v>
      </c>
      <c r="H335" s="2">
        <v>0.73</v>
      </c>
      <c r="I335" s="36">
        <v>1080.25</v>
      </c>
    </row>
    <row r="336" spans="2:9">
      <c r="B336" s="2" t="s">
        <v>138</v>
      </c>
      <c r="C336" s="1">
        <v>4654</v>
      </c>
      <c r="D336" s="1">
        <v>5293</v>
      </c>
      <c r="E336" s="36">
        <v>1137.1400000000001</v>
      </c>
      <c r="F336" s="2">
        <v>0.6</v>
      </c>
      <c r="G336" s="2">
        <v>0.05</v>
      </c>
      <c r="H336" s="2">
        <v>0.27</v>
      </c>
      <c r="I336" s="36">
        <v>1077.9000000000001</v>
      </c>
    </row>
    <row r="337" spans="2:9">
      <c r="B337" s="2" t="s">
        <v>139</v>
      </c>
      <c r="C337" s="1">
        <v>4540</v>
      </c>
      <c r="D337" s="1">
        <v>5159</v>
      </c>
      <c r="E337" s="36">
        <v>1136.54</v>
      </c>
      <c r="F337" s="2">
        <v>1.53</v>
      </c>
      <c r="G337" s="2">
        <v>0.13</v>
      </c>
      <c r="H337" s="2">
        <v>0.97</v>
      </c>
      <c r="I337" s="36">
        <v>1078.05</v>
      </c>
    </row>
    <row r="338" spans="2:9">
      <c r="B338" s="2" t="s">
        <v>140</v>
      </c>
      <c r="C338" s="1">
        <v>4416</v>
      </c>
      <c r="D338" s="1">
        <v>5012</v>
      </c>
      <c r="E338" s="36">
        <v>1135.01</v>
      </c>
      <c r="F338" s="2">
        <v>12.86</v>
      </c>
      <c r="G338" s="2">
        <v>1.1499999999999999</v>
      </c>
      <c r="H338" s="2">
        <v>-0.25</v>
      </c>
      <c r="I338" s="36">
        <v>1079.21</v>
      </c>
    </row>
    <row r="339" spans="2:9">
      <c r="B339" s="2" t="s">
        <v>141</v>
      </c>
      <c r="C339" s="1">
        <v>4320</v>
      </c>
      <c r="D339" s="1">
        <v>4848</v>
      </c>
      <c r="E339" s="36">
        <v>1122.1500000000001</v>
      </c>
      <c r="F339" s="2">
        <v>-2.81</v>
      </c>
      <c r="G339" s="2">
        <v>-0.25</v>
      </c>
      <c r="H339" s="2">
        <v>-0.38</v>
      </c>
      <c r="I339" s="36">
        <v>1074.82</v>
      </c>
    </row>
    <row r="340" spans="2:9">
      <c r="B340" s="2" t="s">
        <v>142</v>
      </c>
      <c r="C340" s="1">
        <v>4267</v>
      </c>
      <c r="D340" s="1">
        <v>4801</v>
      </c>
      <c r="E340" s="36">
        <v>1124.96</v>
      </c>
      <c r="F340" s="2">
        <v>-10.02</v>
      </c>
      <c r="G340" s="2">
        <v>-0.88</v>
      </c>
      <c r="H340" s="2">
        <v>-1.19</v>
      </c>
      <c r="I340" s="36">
        <v>1077.19</v>
      </c>
    </row>
    <row r="341" spans="2:9">
      <c r="B341" s="2" t="s">
        <v>143</v>
      </c>
      <c r="C341" s="1">
        <v>4209</v>
      </c>
      <c r="D341" s="1">
        <v>4777</v>
      </c>
      <c r="E341" s="36">
        <v>1134.98</v>
      </c>
      <c r="F341" s="2">
        <v>-12.74</v>
      </c>
      <c r="G341" s="2">
        <v>-1.1100000000000001</v>
      </c>
      <c r="H341" s="2">
        <v>-0.02</v>
      </c>
      <c r="I341" s="36">
        <v>1080.0899999999999</v>
      </c>
    </row>
    <row r="342" spans="2:9">
      <c r="B342" s="2" t="s">
        <v>144</v>
      </c>
      <c r="C342" s="1">
        <v>4155</v>
      </c>
      <c r="D342" s="1">
        <v>4769</v>
      </c>
      <c r="E342" s="36">
        <v>1147.72</v>
      </c>
      <c r="F342" s="2">
        <v>12.44</v>
      </c>
      <c r="G342" s="2">
        <v>1.1000000000000001</v>
      </c>
      <c r="H342" s="2">
        <v>0.52</v>
      </c>
      <c r="I342" s="36">
        <v>1085.69</v>
      </c>
    </row>
    <row r="343" spans="2:9">
      <c r="B343" s="2" t="s">
        <v>145</v>
      </c>
      <c r="C343" s="1">
        <v>4100</v>
      </c>
      <c r="D343" s="1">
        <v>4655</v>
      </c>
      <c r="E343" s="36">
        <v>1135.28</v>
      </c>
      <c r="F343" s="2">
        <v>-1.88</v>
      </c>
      <c r="G343" s="2">
        <v>-0.17</v>
      </c>
      <c r="H343" s="2">
        <v>0.25</v>
      </c>
      <c r="I343" s="36">
        <v>1079.6600000000001</v>
      </c>
    </row>
    <row r="344" spans="2:9">
      <c r="B344" s="2" t="s">
        <v>146</v>
      </c>
      <c r="C344" s="1">
        <v>4032</v>
      </c>
      <c r="D344" s="1">
        <v>4585</v>
      </c>
      <c r="E344" s="36">
        <v>1137.1600000000001</v>
      </c>
      <c r="F344" s="2">
        <v>-0.28999999999999998</v>
      </c>
      <c r="G344" s="2">
        <v>-0.03</v>
      </c>
      <c r="H344" s="2">
        <v>0.02</v>
      </c>
      <c r="I344" s="36">
        <v>1081.8599999999999</v>
      </c>
    </row>
    <row r="345" spans="2:9">
      <c r="B345" s="2" t="s">
        <v>147</v>
      </c>
      <c r="C345" s="1">
        <v>3964</v>
      </c>
      <c r="D345" s="1">
        <v>4509</v>
      </c>
      <c r="E345" s="36">
        <v>1137.45</v>
      </c>
      <c r="F345" s="2">
        <v>3.61</v>
      </c>
      <c r="G345" s="2">
        <v>0.32</v>
      </c>
      <c r="H345" s="2">
        <v>1.47</v>
      </c>
      <c r="I345" s="36">
        <v>1082.07</v>
      </c>
    </row>
    <row r="346" spans="2:9">
      <c r="B346" s="2" t="s">
        <v>148</v>
      </c>
      <c r="C346" s="1">
        <v>3882</v>
      </c>
      <c r="D346" s="1">
        <v>4401</v>
      </c>
      <c r="E346" s="36">
        <v>1133.8399999999999</v>
      </c>
      <c r="F346" s="2">
        <v>24.86</v>
      </c>
      <c r="G346" s="2">
        <v>2.2400000000000002</v>
      </c>
      <c r="H346" s="2">
        <v>1.4</v>
      </c>
      <c r="I346" s="36">
        <v>1079.42</v>
      </c>
    </row>
    <row r="347" spans="2:9">
      <c r="B347" s="2" t="s">
        <v>149</v>
      </c>
      <c r="C347" s="1">
        <v>3845</v>
      </c>
      <c r="D347" s="1">
        <v>4264</v>
      </c>
      <c r="E347" s="36">
        <v>1108.98</v>
      </c>
      <c r="F347" s="2">
        <v>23.65</v>
      </c>
      <c r="G347" s="2">
        <v>2.1800000000000002</v>
      </c>
      <c r="H347" s="2">
        <v>2.1800000000000002</v>
      </c>
      <c r="I347" s="36">
        <v>1072.49</v>
      </c>
    </row>
    <row r="348" spans="2:9">
      <c r="B348" s="2" t="s">
        <v>150</v>
      </c>
      <c r="C348" s="1">
        <v>3790</v>
      </c>
      <c r="D348" s="1">
        <v>4114</v>
      </c>
      <c r="E348" s="36">
        <v>1085.33</v>
      </c>
      <c r="F348" s="2">
        <v>15.08</v>
      </c>
      <c r="G348" s="2">
        <v>1.41</v>
      </c>
      <c r="H348" s="2">
        <v>0.87</v>
      </c>
      <c r="I348" s="36">
        <v>1066.31</v>
      </c>
    </row>
    <row r="349" spans="2:9">
      <c r="B349" s="2" t="s">
        <v>151</v>
      </c>
      <c r="C349" s="1">
        <v>3766</v>
      </c>
      <c r="D349" s="1">
        <v>4031</v>
      </c>
      <c r="E349" s="36">
        <v>1070.25</v>
      </c>
      <c r="F349" s="2">
        <v>-9.43</v>
      </c>
      <c r="G349" s="2">
        <v>-0.87</v>
      </c>
      <c r="H349" s="2">
        <v>-0.54</v>
      </c>
      <c r="I349" s="36">
        <v>1063.95</v>
      </c>
    </row>
    <row r="350" spans="2:9">
      <c r="B350" s="2" t="s">
        <v>152</v>
      </c>
      <c r="C350" s="1">
        <v>3739</v>
      </c>
      <c r="D350" s="1">
        <v>4037</v>
      </c>
      <c r="E350" s="36">
        <v>1079.68</v>
      </c>
      <c r="F350" s="2">
        <v>7.3</v>
      </c>
      <c r="G350" s="2">
        <v>0.68</v>
      </c>
      <c r="H350" s="2">
        <v>1.2</v>
      </c>
      <c r="I350" s="36">
        <v>1065.95</v>
      </c>
    </row>
    <row r="351" spans="2:9">
      <c r="B351" s="2" t="s">
        <v>153</v>
      </c>
      <c r="C351" s="1">
        <v>3690</v>
      </c>
      <c r="D351" s="1">
        <v>3957</v>
      </c>
      <c r="E351" s="36">
        <v>1072.3800000000001</v>
      </c>
      <c r="F351" s="2">
        <v>10.65</v>
      </c>
      <c r="G351" s="2">
        <v>1</v>
      </c>
      <c r="H351" s="2">
        <v>-0.48</v>
      </c>
      <c r="I351" s="36">
        <v>1064.33</v>
      </c>
    </row>
    <row r="352" spans="2:9">
      <c r="B352" s="2" t="s">
        <v>154</v>
      </c>
      <c r="C352" s="1">
        <v>3645</v>
      </c>
      <c r="D352" s="1">
        <v>3870</v>
      </c>
      <c r="E352" s="36">
        <v>1061.73</v>
      </c>
      <c r="F352" s="2">
        <v>-13.44</v>
      </c>
      <c r="G352" s="2">
        <v>-1.25</v>
      </c>
      <c r="H352" s="2">
        <v>-0.57999999999999996</v>
      </c>
      <c r="I352" s="36">
        <v>1057.58</v>
      </c>
    </row>
    <row r="353" spans="2:9">
      <c r="B353" s="2" t="s">
        <v>155</v>
      </c>
      <c r="C353" s="1">
        <v>3578</v>
      </c>
      <c r="D353" s="1">
        <v>3847</v>
      </c>
      <c r="E353" s="36">
        <v>1075.17</v>
      </c>
      <c r="F353" s="2">
        <v>-16.63</v>
      </c>
      <c r="G353" s="2">
        <v>-1.52</v>
      </c>
      <c r="H353" s="2">
        <v>-1.54</v>
      </c>
      <c r="I353" s="36">
        <v>1061.69</v>
      </c>
    </row>
    <row r="354" spans="2:9">
      <c r="B354" s="2" t="s">
        <v>156</v>
      </c>
      <c r="C354" s="1">
        <v>3519</v>
      </c>
      <c r="D354" s="1">
        <v>3842</v>
      </c>
      <c r="E354" s="36">
        <v>1091.8</v>
      </c>
      <c r="F354" s="2">
        <v>-3.87</v>
      </c>
      <c r="G354" s="2">
        <v>-0.35</v>
      </c>
      <c r="H354" s="2">
        <v>-0.17</v>
      </c>
      <c r="I354" s="36">
        <v>1067.3399999999999</v>
      </c>
    </row>
    <row r="355" spans="2:9">
      <c r="B355" s="2" t="s">
        <v>157</v>
      </c>
      <c r="C355" s="1">
        <v>3461</v>
      </c>
      <c r="D355" s="1">
        <v>3792</v>
      </c>
      <c r="E355" s="36">
        <v>1095.67</v>
      </c>
      <c r="F355" s="2">
        <v>24.28</v>
      </c>
      <c r="G355" s="2">
        <v>2.27</v>
      </c>
      <c r="H355" s="2">
        <v>2.2599999999999998</v>
      </c>
      <c r="I355" s="36">
        <v>1070.78</v>
      </c>
    </row>
    <row r="356" spans="2:9">
      <c r="B356" s="2" t="s">
        <v>158</v>
      </c>
      <c r="C356" s="1">
        <v>3415</v>
      </c>
      <c r="D356" s="1">
        <v>3659</v>
      </c>
      <c r="E356" s="36">
        <v>1071.3900000000001</v>
      </c>
      <c r="F356" s="2">
        <v>13.09</v>
      </c>
      <c r="G356" s="2">
        <v>1.24</v>
      </c>
      <c r="H356" s="2">
        <v>1.88</v>
      </c>
      <c r="I356" s="36">
        <v>1062.33</v>
      </c>
    </row>
    <row r="357" spans="2:9">
      <c r="B357" s="2" t="s">
        <v>159</v>
      </c>
      <c r="C357" s="1">
        <v>3341</v>
      </c>
      <c r="D357" s="1">
        <v>3536</v>
      </c>
      <c r="E357" s="36">
        <v>1058.3</v>
      </c>
      <c r="F357" s="2">
        <v>7.1</v>
      </c>
      <c r="G357" s="2">
        <v>0.68</v>
      </c>
      <c r="H357" s="2">
        <v>-0.48</v>
      </c>
      <c r="I357" s="36">
        <v>1058.3</v>
      </c>
    </row>
    <row r="358" spans="2:9">
      <c r="B358" s="2" t="s">
        <v>160</v>
      </c>
      <c r="C358" s="1">
        <v>3294</v>
      </c>
      <c r="D358" s="1">
        <v>3463</v>
      </c>
      <c r="E358" s="36">
        <v>1051.2</v>
      </c>
      <c r="F358" s="2">
        <v>-9.74</v>
      </c>
      <c r="G358" s="2">
        <v>-0.92</v>
      </c>
      <c r="H358" s="2">
        <v>-0.7</v>
      </c>
      <c r="I358" s="36">
        <v>1051.2</v>
      </c>
    </row>
    <row r="359" spans="2:9">
      <c r="B359" s="2" t="s">
        <v>161</v>
      </c>
      <c r="C359" s="1">
        <v>3239</v>
      </c>
      <c r="D359" s="1">
        <v>3437</v>
      </c>
      <c r="E359" s="36">
        <v>1060.94</v>
      </c>
      <c r="F359" s="2">
        <v>-0.61</v>
      </c>
      <c r="G359" s="2">
        <v>-0.06</v>
      </c>
      <c r="H359" s="2">
        <v>0.12</v>
      </c>
      <c r="I359" s="36">
        <v>1060.94</v>
      </c>
    </row>
    <row r="360" spans="2:9">
      <c r="B360" s="2" t="s">
        <v>162</v>
      </c>
      <c r="C360" s="1">
        <v>3173</v>
      </c>
      <c r="D360" s="1">
        <v>3368</v>
      </c>
      <c r="E360" s="36">
        <v>1061.55</v>
      </c>
      <c r="F360" s="2">
        <v>16.010000000000002</v>
      </c>
      <c r="G360" s="2">
        <v>1.53</v>
      </c>
      <c r="H360" s="2">
        <v>0.25</v>
      </c>
      <c r="I360" s="36">
        <v>1061.55</v>
      </c>
    </row>
    <row r="361" spans="2:9">
      <c r="B361" s="2" t="s">
        <v>163</v>
      </c>
      <c r="C361" s="1">
        <v>3133</v>
      </c>
      <c r="D361" s="1">
        <v>3276</v>
      </c>
      <c r="E361" s="36">
        <v>1045.54</v>
      </c>
      <c r="F361" s="2">
        <v>-37.06</v>
      </c>
      <c r="G361" s="2">
        <v>-3.42</v>
      </c>
      <c r="H361" s="2">
        <v>-2.36</v>
      </c>
      <c r="I361" s="36">
        <v>1045.54</v>
      </c>
    </row>
    <row r="362" spans="2:9">
      <c r="B362" s="2" t="s">
        <v>164</v>
      </c>
      <c r="C362" s="1">
        <v>3072</v>
      </c>
      <c r="D362" s="1">
        <v>3326</v>
      </c>
      <c r="E362" s="36">
        <v>1082.5999999999999</v>
      </c>
      <c r="F362" s="2">
        <v>-3.17</v>
      </c>
      <c r="G362" s="2">
        <v>-0.28999999999999998</v>
      </c>
      <c r="H362" s="2">
        <v>-0.17</v>
      </c>
      <c r="I362" s="36">
        <v>1082.5999999999999</v>
      </c>
    </row>
    <row r="363" spans="2:9">
      <c r="B363" s="2" t="s">
        <v>165</v>
      </c>
      <c r="C363" s="1">
        <v>3021</v>
      </c>
      <c r="D363" s="1">
        <v>3281</v>
      </c>
      <c r="E363" s="36">
        <v>1085.77</v>
      </c>
      <c r="F363" s="2">
        <v>4.8099999999999996</v>
      </c>
      <c r="G363" s="2">
        <v>0.44</v>
      </c>
      <c r="H363" s="2">
        <v>0.32</v>
      </c>
      <c r="I363" s="36">
        <v>1085.77</v>
      </c>
    </row>
    <row r="364" spans="2:9">
      <c r="B364" s="2" t="s">
        <v>166</v>
      </c>
      <c r="C364" s="1">
        <v>2967</v>
      </c>
      <c r="D364" s="1">
        <v>3207</v>
      </c>
      <c r="E364" s="36">
        <v>1080.96</v>
      </c>
      <c r="F364" s="2">
        <v>2.4700000000000002</v>
      </c>
      <c r="G364" s="2">
        <v>0.23</v>
      </c>
      <c r="H364" s="2">
        <v>1.2</v>
      </c>
      <c r="I364" s="36">
        <v>1080.96</v>
      </c>
    </row>
    <row r="365" spans="2:9">
      <c r="B365" s="2" t="s">
        <v>167</v>
      </c>
      <c r="C365" s="1">
        <v>2925</v>
      </c>
      <c r="D365" s="1">
        <v>3154</v>
      </c>
      <c r="E365" s="36">
        <v>1078.49</v>
      </c>
      <c r="F365" s="2">
        <v>2.96</v>
      </c>
      <c r="G365" s="2">
        <v>0.28000000000000003</v>
      </c>
      <c r="H365" s="2">
        <v>0.31</v>
      </c>
      <c r="I365" s="36">
        <v>1078.49</v>
      </c>
    </row>
    <row r="366" spans="2:9">
      <c r="B366" s="2" t="s">
        <v>168</v>
      </c>
      <c r="C366" s="1">
        <v>2891</v>
      </c>
      <c r="D366" s="1">
        <v>3110</v>
      </c>
      <c r="E366" s="36">
        <v>1075.53</v>
      </c>
      <c r="F366" s="2">
        <v>22</v>
      </c>
      <c r="G366" s="2">
        <v>2.09</v>
      </c>
      <c r="H366" s="2">
        <v>2.0699999999999998</v>
      </c>
      <c r="I366" s="36">
        <v>1075.53</v>
      </c>
    </row>
    <row r="367" spans="2:9">
      <c r="B367" s="2" t="s">
        <v>169</v>
      </c>
      <c r="C367" s="1">
        <v>2857</v>
      </c>
      <c r="D367" s="1">
        <v>3010</v>
      </c>
      <c r="E367" s="36">
        <v>1053.53</v>
      </c>
      <c r="F367" s="2">
        <v>3.75</v>
      </c>
      <c r="G367" s="2">
        <v>0.36</v>
      </c>
      <c r="H367" s="2">
        <v>-0.36</v>
      </c>
      <c r="I367" s="36">
        <v>1053.53</v>
      </c>
    </row>
    <row r="368" spans="2:9">
      <c r="B368" s="2" t="s">
        <v>170</v>
      </c>
      <c r="C368" s="1">
        <v>2813</v>
      </c>
      <c r="D368" s="1">
        <v>2953</v>
      </c>
      <c r="E368" s="36">
        <v>1049.78</v>
      </c>
      <c r="F368" s="2">
        <v>-4.03</v>
      </c>
      <c r="G368" s="2">
        <v>-0.38</v>
      </c>
      <c r="H368" s="2">
        <v>1.38</v>
      </c>
      <c r="I368" s="36">
        <v>1049.78</v>
      </c>
    </row>
    <row r="369" spans="2:9">
      <c r="B369" s="2" t="s">
        <v>171</v>
      </c>
      <c r="C369" s="1">
        <v>2735</v>
      </c>
      <c r="D369" s="1">
        <v>2882</v>
      </c>
      <c r="E369" s="36">
        <v>1053.81</v>
      </c>
      <c r="F369" s="2">
        <v>13.19</v>
      </c>
      <c r="G369" s="2">
        <v>1.27</v>
      </c>
      <c r="H369" s="2">
        <v>-0.35</v>
      </c>
      <c r="I369" s="36">
        <v>1053.81</v>
      </c>
    </row>
    <row r="370" spans="2:9">
      <c r="B370" s="2" t="s">
        <v>172</v>
      </c>
      <c r="C370" s="1">
        <v>2688</v>
      </c>
      <c r="D370" s="1">
        <v>2797</v>
      </c>
      <c r="E370" s="36">
        <v>1040.6199999999999</v>
      </c>
      <c r="F370" s="2">
        <v>-18.440000000000001</v>
      </c>
      <c r="G370" s="2">
        <v>-1.74</v>
      </c>
      <c r="H370" s="2">
        <v>-0.75</v>
      </c>
      <c r="I370" s="36">
        <v>1040.6199999999999</v>
      </c>
    </row>
    <row r="371" spans="2:9">
      <c r="B371" s="2" t="s">
        <v>173</v>
      </c>
      <c r="C371" s="1">
        <v>2624</v>
      </c>
      <c r="D371" s="1">
        <v>2779</v>
      </c>
      <c r="E371" s="36">
        <v>1059.06</v>
      </c>
      <c r="F371" s="2">
        <v>10.1</v>
      </c>
      <c r="G371" s="2">
        <v>0.96</v>
      </c>
      <c r="H371" s="2">
        <v>0.96</v>
      </c>
      <c r="I371" s="36">
        <v>1059.06</v>
      </c>
    </row>
    <row r="372" spans="2:9">
      <c r="B372" s="2" t="s">
        <v>174</v>
      </c>
      <c r="C372" s="1">
        <v>2585</v>
      </c>
      <c r="D372" s="1">
        <v>2712</v>
      </c>
      <c r="E372" s="36">
        <v>1048.96</v>
      </c>
      <c r="F372" s="2">
        <v>-0.89</v>
      </c>
      <c r="G372" s="2">
        <v>-0.08</v>
      </c>
      <c r="H372" s="2">
        <v>-0.56999999999999995</v>
      </c>
      <c r="I372" s="36">
        <v>1048.96</v>
      </c>
    </row>
    <row r="373" spans="2:9">
      <c r="B373" s="2" t="s">
        <v>175</v>
      </c>
      <c r="C373" s="1">
        <v>2552</v>
      </c>
      <c r="D373" s="1">
        <v>2679</v>
      </c>
      <c r="E373" s="36">
        <v>1049.8499999999999</v>
      </c>
      <c r="F373" s="2">
        <v>-1.22</v>
      </c>
      <c r="G373" s="2">
        <v>-0.12</v>
      </c>
      <c r="H373" s="2">
        <v>-0.51</v>
      </c>
      <c r="I373" s="36">
        <v>1049.8499999999999</v>
      </c>
    </row>
    <row r="374" spans="2:9">
      <c r="B374" s="2" t="s">
        <v>176</v>
      </c>
      <c r="C374" s="1">
        <v>2507</v>
      </c>
      <c r="D374" s="1">
        <v>2635</v>
      </c>
      <c r="E374" s="36">
        <v>1051.07</v>
      </c>
      <c r="F374" s="2">
        <v>1.31</v>
      </c>
      <c r="G374" s="2">
        <v>0.12</v>
      </c>
      <c r="H374" s="2">
        <v>0.77</v>
      </c>
      <c r="I374" s="36">
        <v>1051.07</v>
      </c>
    </row>
    <row r="375" spans="2:9">
      <c r="B375" s="2" t="s">
        <v>177</v>
      </c>
      <c r="C375" s="1">
        <v>2481</v>
      </c>
      <c r="D375" s="1">
        <v>2604</v>
      </c>
      <c r="E375" s="36">
        <v>1049.76</v>
      </c>
      <c r="F375" s="2">
        <v>8.65</v>
      </c>
      <c r="G375" s="2">
        <v>0.83</v>
      </c>
      <c r="H375" s="2">
        <v>1.1100000000000001</v>
      </c>
      <c r="I375" s="36">
        <v>1049.76</v>
      </c>
    </row>
    <row r="376" spans="2:9">
      <c r="B376" s="2" t="s">
        <v>178</v>
      </c>
      <c r="C376" s="1">
        <v>2445</v>
      </c>
      <c r="D376" s="1">
        <v>2546</v>
      </c>
      <c r="E376" s="36">
        <v>1041.1099999999999</v>
      </c>
      <c r="F376" s="2">
        <v>11.72</v>
      </c>
      <c r="G376" s="2">
        <v>1.1399999999999999</v>
      </c>
      <c r="H376" s="2">
        <v>0.34</v>
      </c>
      <c r="I376" s="36">
        <v>1041.1099999999999</v>
      </c>
    </row>
    <row r="377" spans="2:9">
      <c r="B377" s="2" t="s">
        <v>179</v>
      </c>
      <c r="C377" s="1">
        <v>2423</v>
      </c>
      <c r="D377" s="1">
        <v>2494</v>
      </c>
      <c r="E377" s="36">
        <v>1029.3900000000001</v>
      </c>
      <c r="F377" s="2">
        <v>-7.04</v>
      </c>
      <c r="G377" s="2">
        <v>-0.68</v>
      </c>
      <c r="H377" s="2">
        <v>-0.4</v>
      </c>
      <c r="I377" s="36">
        <v>1029.3900000000001</v>
      </c>
    </row>
    <row r="378" spans="2:9">
      <c r="B378" s="2" t="s">
        <v>180</v>
      </c>
      <c r="C378" s="1">
        <v>2410</v>
      </c>
      <c r="D378" s="1">
        <v>2498</v>
      </c>
      <c r="E378" s="36">
        <v>1036.43</v>
      </c>
      <c r="F378" s="2">
        <v>-9.3699999999999992</v>
      </c>
      <c r="G378" s="2">
        <v>-0.9</v>
      </c>
      <c r="H378" s="2">
        <v>-1.43</v>
      </c>
      <c r="I378" s="36">
        <v>1036.43</v>
      </c>
    </row>
    <row r="379" spans="2:9">
      <c r="B379" s="2" t="s">
        <v>181</v>
      </c>
      <c r="C379" s="1">
        <v>2390</v>
      </c>
      <c r="D379" s="1">
        <v>2499</v>
      </c>
      <c r="E379" s="36">
        <v>1045.8</v>
      </c>
      <c r="F379" s="2">
        <v>-9.51</v>
      </c>
      <c r="G379" s="2">
        <v>-0.9</v>
      </c>
      <c r="H379" s="2">
        <v>0.03</v>
      </c>
      <c r="I379" s="36">
        <v>1045.8</v>
      </c>
    </row>
    <row r="380" spans="2:9">
      <c r="B380" s="2" t="s">
        <v>182</v>
      </c>
      <c r="C380" s="1">
        <v>2356</v>
      </c>
      <c r="D380" s="1">
        <v>2487</v>
      </c>
      <c r="E380" s="36">
        <v>1055.31</v>
      </c>
      <c r="F380" s="2">
        <v>12.39</v>
      </c>
      <c r="G380" s="2">
        <v>1.19</v>
      </c>
      <c r="H380" s="2">
        <v>0.54</v>
      </c>
      <c r="I380" s="36">
        <v>1055.31</v>
      </c>
    </row>
    <row r="381" spans="2:9">
      <c r="B381" s="2" t="s">
        <v>183</v>
      </c>
      <c r="C381" s="1">
        <v>2348</v>
      </c>
      <c r="D381" s="1">
        <v>2449</v>
      </c>
      <c r="E381" s="36">
        <v>1042.92</v>
      </c>
      <c r="F381" s="2">
        <v>-4.22</v>
      </c>
      <c r="G381" s="2">
        <v>-0.4</v>
      </c>
      <c r="H381" s="2">
        <v>7.0000000000000007E-2</v>
      </c>
      <c r="I381" s="36">
        <v>1042.92</v>
      </c>
    </row>
    <row r="382" spans="2:9">
      <c r="B382" s="2" t="s">
        <v>184</v>
      </c>
      <c r="C382" s="1">
        <v>2344</v>
      </c>
      <c r="D382" s="1">
        <v>2455</v>
      </c>
      <c r="E382" s="36">
        <v>1047.1400000000001</v>
      </c>
      <c r="F382" s="2">
        <v>-4.45</v>
      </c>
      <c r="G382" s="2">
        <v>-0.42</v>
      </c>
      <c r="H382" s="2">
        <v>-0.14000000000000001</v>
      </c>
      <c r="I382" s="36">
        <v>1047.1400000000001</v>
      </c>
    </row>
    <row r="383" spans="2:9">
      <c r="B383" s="2" t="s">
        <v>185</v>
      </c>
      <c r="C383" s="1">
        <v>2343</v>
      </c>
      <c r="D383" s="1">
        <v>2463</v>
      </c>
      <c r="E383" s="36">
        <v>1051.5899999999999</v>
      </c>
      <c r="F383" s="2">
        <v>17.21</v>
      </c>
      <c r="G383" s="2">
        <v>1.66</v>
      </c>
      <c r="H383" s="2">
        <v>1.96</v>
      </c>
      <c r="I383" s="36">
        <v>1051.5899999999999</v>
      </c>
    </row>
    <row r="384" spans="2:9">
      <c r="B384" s="2" t="s">
        <v>186</v>
      </c>
      <c r="C384" s="1">
        <v>2297</v>
      </c>
      <c r="D384" s="1">
        <v>2376</v>
      </c>
      <c r="E384" s="36">
        <v>1034.3800000000001</v>
      </c>
      <c r="F384" s="2">
        <v>-5</v>
      </c>
      <c r="G384" s="2">
        <v>-0.48</v>
      </c>
      <c r="H384" s="2">
        <v>-1.49</v>
      </c>
      <c r="I384" s="36">
        <v>1034.3800000000001</v>
      </c>
    </row>
    <row r="385" spans="2:9">
      <c r="B385" s="2" t="s">
        <v>187</v>
      </c>
      <c r="C385" s="1">
        <v>2291</v>
      </c>
      <c r="D385" s="1">
        <v>2381</v>
      </c>
      <c r="E385" s="36">
        <v>1039.3800000000001</v>
      </c>
      <c r="F385" s="2">
        <v>-11.67</v>
      </c>
      <c r="G385" s="2">
        <v>-1.1100000000000001</v>
      </c>
      <c r="H385" s="2">
        <v>-0.68</v>
      </c>
      <c r="I385" s="36">
        <v>1039.3800000000001</v>
      </c>
    </row>
    <row r="386" spans="2:9">
      <c r="B386" s="2" t="s">
        <v>188</v>
      </c>
      <c r="C386" s="1">
        <v>2282</v>
      </c>
      <c r="D386" s="1">
        <v>2399</v>
      </c>
      <c r="E386" s="36">
        <v>1051.05</v>
      </c>
      <c r="F386" s="2">
        <v>-4.55</v>
      </c>
      <c r="G386" s="2">
        <v>-0.43</v>
      </c>
      <c r="H386" s="2">
        <v>-0.78</v>
      </c>
      <c r="I386" s="36">
        <v>1051.05</v>
      </c>
    </row>
    <row r="387" spans="2:9">
      <c r="B387" s="2" t="s">
        <v>189</v>
      </c>
      <c r="C387" s="1">
        <v>2280</v>
      </c>
      <c r="D387" s="1">
        <v>2406</v>
      </c>
      <c r="E387" s="36">
        <v>1055.5999999999999</v>
      </c>
      <c r="F387" s="2">
        <v>7.79</v>
      </c>
      <c r="G387" s="2">
        <v>0.74</v>
      </c>
      <c r="H387" s="2">
        <v>1.94</v>
      </c>
      <c r="I387" s="36">
        <v>1055.5999999999999</v>
      </c>
    </row>
    <row r="388" spans="2:9">
      <c r="B388" s="2" t="s">
        <v>190</v>
      </c>
      <c r="C388" s="1">
        <v>2254</v>
      </c>
      <c r="D388" s="1">
        <v>2362</v>
      </c>
      <c r="E388" s="36">
        <v>1047.81</v>
      </c>
      <c r="F388" s="2">
        <v>16.38</v>
      </c>
      <c r="G388" s="2">
        <v>1.59</v>
      </c>
      <c r="H388" s="2">
        <v>0.95</v>
      </c>
      <c r="I388" s="36">
        <v>1047.81</v>
      </c>
    </row>
    <row r="389" spans="2:9">
      <c r="B389" s="2" t="s">
        <v>191</v>
      </c>
      <c r="C389" s="1">
        <v>2247</v>
      </c>
      <c r="D389" s="1">
        <v>2318</v>
      </c>
      <c r="E389" s="36">
        <v>1031.43</v>
      </c>
      <c r="F389" s="2">
        <v>7.64</v>
      </c>
      <c r="G389" s="2">
        <v>0.75</v>
      </c>
      <c r="H389" s="2">
        <v>-0.25</v>
      </c>
      <c r="I389" s="36">
        <v>1031.43</v>
      </c>
    </row>
    <row r="390" spans="2:9">
      <c r="B390" s="2" t="s">
        <v>192</v>
      </c>
      <c r="C390" s="1">
        <v>2228</v>
      </c>
      <c r="D390" s="1">
        <v>2281</v>
      </c>
      <c r="E390" s="36">
        <v>1023.79</v>
      </c>
      <c r="F390" s="2">
        <v>-9.07</v>
      </c>
      <c r="G390" s="2">
        <v>-0.88</v>
      </c>
      <c r="H390" s="2">
        <v>-7.0000000000000007E-2</v>
      </c>
      <c r="I390" s="36">
        <v>1023.79</v>
      </c>
    </row>
    <row r="391" spans="2:9">
      <c r="B391" s="2" t="s">
        <v>193</v>
      </c>
      <c r="C391" s="1">
        <v>2213</v>
      </c>
      <c r="D391" s="1">
        <v>2286</v>
      </c>
      <c r="E391" s="36">
        <v>1032.8599999999999</v>
      </c>
      <c r="F391" s="2">
        <v>7.11</v>
      </c>
      <c r="G391" s="2">
        <v>0.69</v>
      </c>
      <c r="H391" s="2">
        <v>0.8</v>
      </c>
      <c r="I391" s="36">
        <v>1032.8599999999999</v>
      </c>
    </row>
    <row r="392" spans="2:9">
      <c r="B392" s="2" t="s">
        <v>194</v>
      </c>
      <c r="C392" s="1">
        <v>2196</v>
      </c>
      <c r="D392" s="1">
        <v>2252</v>
      </c>
      <c r="E392" s="36">
        <v>1025.75</v>
      </c>
      <c r="F392" s="2">
        <v>7.23</v>
      </c>
      <c r="G392" s="2">
        <v>0.71</v>
      </c>
      <c r="H392" s="2">
        <v>0.96</v>
      </c>
      <c r="I392" s="36">
        <v>1025.75</v>
      </c>
    </row>
    <row r="393" spans="2:9">
      <c r="B393" s="2" t="s">
        <v>195</v>
      </c>
      <c r="C393" s="1">
        <v>2163</v>
      </c>
      <c r="D393" s="1">
        <v>2203</v>
      </c>
      <c r="E393" s="36">
        <v>1018.52</v>
      </c>
      <c r="F393" s="2">
        <v>2.4900000000000002</v>
      </c>
      <c r="G393" s="2">
        <v>0.25</v>
      </c>
      <c r="H393" s="2">
        <v>-0.06</v>
      </c>
      <c r="I393" s="36">
        <v>1018.52</v>
      </c>
    </row>
    <row r="394" spans="2:9">
      <c r="B394" s="2" t="s">
        <v>196</v>
      </c>
      <c r="C394" s="1">
        <v>2118</v>
      </c>
      <c r="D394" s="1">
        <v>2152</v>
      </c>
      <c r="E394" s="36">
        <v>1016.03</v>
      </c>
      <c r="F394" s="2">
        <v>4.38</v>
      </c>
      <c r="G394" s="2">
        <v>0.43</v>
      </c>
      <c r="H394" s="2">
        <v>0.08</v>
      </c>
      <c r="I394" s="36">
        <v>1016.03</v>
      </c>
    </row>
    <row r="395" spans="2:9">
      <c r="B395" s="2" t="s">
        <v>197</v>
      </c>
      <c r="C395" s="1">
        <v>2119</v>
      </c>
      <c r="D395" s="1">
        <v>2144</v>
      </c>
      <c r="E395" s="36">
        <v>1011.65</v>
      </c>
      <c r="F395" s="2">
        <v>3.26</v>
      </c>
      <c r="G395" s="2">
        <v>0.32</v>
      </c>
      <c r="H395" s="2">
        <v>1.1000000000000001</v>
      </c>
      <c r="I395" s="36">
        <v>1011.65</v>
      </c>
    </row>
    <row r="396" spans="2:9">
      <c r="B396" s="2" t="s">
        <v>198</v>
      </c>
      <c r="C396" s="1">
        <v>2122</v>
      </c>
      <c r="D396" s="1">
        <v>2140</v>
      </c>
      <c r="E396" s="36">
        <v>1008.39</v>
      </c>
      <c r="F396" s="2">
        <v>10.57</v>
      </c>
      <c r="G396" s="2">
        <v>1.06</v>
      </c>
      <c r="H396" s="2">
        <v>-0.14000000000000001</v>
      </c>
      <c r="I396" s="36">
        <v>1008.39</v>
      </c>
    </row>
    <row r="397" spans="2:9">
      <c r="B397" s="2" t="s">
        <v>199</v>
      </c>
      <c r="C397" s="1">
        <v>2127</v>
      </c>
      <c r="D397" s="1">
        <v>2123</v>
      </c>
      <c r="E397" s="36">
        <v>997.82</v>
      </c>
      <c r="F397" s="2">
        <v>0.87</v>
      </c>
      <c r="G397" s="2">
        <v>0.09</v>
      </c>
      <c r="H397" s="2">
        <v>-0.38</v>
      </c>
      <c r="I397" s="36">
        <v>997.82</v>
      </c>
    </row>
    <row r="398" spans="2:9">
      <c r="B398" s="2" t="s">
        <v>200</v>
      </c>
      <c r="C398" s="1">
        <v>2129</v>
      </c>
      <c r="D398" s="1">
        <v>2123</v>
      </c>
      <c r="E398" s="36">
        <v>996.95</v>
      </c>
      <c r="F398" s="2">
        <v>-7.89</v>
      </c>
      <c r="G398" s="2">
        <v>-0.79</v>
      </c>
      <c r="H398" s="2">
        <v>0.49</v>
      </c>
      <c r="I398" s="36">
        <v>996.95</v>
      </c>
    </row>
    <row r="399" spans="2:9">
      <c r="B399" s="2" t="s">
        <v>201</v>
      </c>
      <c r="C399" s="1">
        <v>2123</v>
      </c>
      <c r="D399" s="1">
        <v>2133</v>
      </c>
      <c r="E399" s="36">
        <v>1004.84</v>
      </c>
      <c r="F399" s="2">
        <v>15.14</v>
      </c>
      <c r="G399" s="2">
        <v>1.53</v>
      </c>
      <c r="H399" s="2">
        <v>1.52</v>
      </c>
      <c r="I399" s="36">
        <v>1004.84</v>
      </c>
    </row>
    <row r="400" spans="2:9">
      <c r="B400" s="2" t="s">
        <v>202</v>
      </c>
      <c r="C400" s="1">
        <v>2108</v>
      </c>
      <c r="D400" s="1">
        <v>2086</v>
      </c>
      <c r="E400" s="36">
        <v>989.7</v>
      </c>
      <c r="F400" s="2">
        <v>-3.22</v>
      </c>
      <c r="G400" s="2">
        <v>-0.32</v>
      </c>
      <c r="H400" s="2">
        <v>-0.95</v>
      </c>
      <c r="I400" s="36">
        <v>989.7</v>
      </c>
    </row>
    <row r="401" spans="2:9">
      <c r="B401" s="2" t="s">
        <v>203</v>
      </c>
      <c r="C401" s="1">
        <v>2103</v>
      </c>
      <c r="D401" s="1">
        <v>2088</v>
      </c>
      <c r="E401" s="36">
        <v>992.92</v>
      </c>
      <c r="F401" s="2">
        <v>-8.09</v>
      </c>
      <c r="G401" s="2">
        <v>-0.81</v>
      </c>
      <c r="H401" s="2">
        <v>-0.39</v>
      </c>
      <c r="I401" s="36">
        <v>992.92</v>
      </c>
    </row>
    <row r="402" spans="2:9">
      <c r="B402" s="2" t="s">
        <v>204</v>
      </c>
      <c r="C402" s="1">
        <v>2092</v>
      </c>
      <c r="D402" s="1">
        <v>2094</v>
      </c>
      <c r="E402" s="36">
        <v>1001.01</v>
      </c>
      <c r="F402" s="2">
        <v>3.95</v>
      </c>
      <c r="G402" s="2">
        <v>0.4</v>
      </c>
      <c r="H402" s="2">
        <v>0.95</v>
      </c>
      <c r="I402" s="36">
        <v>1001.01</v>
      </c>
    </row>
    <row r="403" spans="2:9">
      <c r="B403" s="2" t="s">
        <v>205</v>
      </c>
      <c r="C403" s="1">
        <v>2084</v>
      </c>
      <c r="D403" s="1">
        <v>2078</v>
      </c>
      <c r="E403" s="36">
        <v>997.06</v>
      </c>
      <c r="F403" s="2">
        <v>8.2799999999999994</v>
      </c>
      <c r="G403" s="2">
        <v>0.84</v>
      </c>
      <c r="H403" s="2">
        <v>0.4</v>
      </c>
      <c r="I403" s="36">
        <v>997.06</v>
      </c>
    </row>
    <row r="404" spans="2:9">
      <c r="B404" s="2" t="s">
        <v>206</v>
      </c>
      <c r="C404" s="1">
        <v>2079</v>
      </c>
      <c r="D404" s="1">
        <v>2055</v>
      </c>
      <c r="E404" s="36">
        <v>988.78</v>
      </c>
      <c r="F404" s="2">
        <v>6.84</v>
      </c>
      <c r="G404" s="2">
        <v>0.7</v>
      </c>
      <c r="H404" s="2">
        <v>1.41</v>
      </c>
      <c r="I404" s="36">
        <v>988.78</v>
      </c>
    </row>
    <row r="405" spans="2:9">
      <c r="B405" s="2" t="s">
        <v>207</v>
      </c>
      <c r="C405" s="1">
        <v>2052</v>
      </c>
      <c r="D405" s="1">
        <v>2015</v>
      </c>
      <c r="E405" s="36">
        <v>981.94</v>
      </c>
      <c r="F405" s="2">
        <v>18.55</v>
      </c>
      <c r="G405" s="2">
        <v>1.93</v>
      </c>
      <c r="H405" s="2">
        <v>1.24</v>
      </c>
      <c r="I405" s="36">
        <v>981.94</v>
      </c>
    </row>
    <row r="406" spans="2:9">
      <c r="B406" s="2" t="s">
        <v>208</v>
      </c>
      <c r="C406" s="1">
        <v>2047</v>
      </c>
      <c r="D406" s="1">
        <v>1972</v>
      </c>
      <c r="E406" s="36">
        <v>963.39</v>
      </c>
      <c r="F406" s="2">
        <v>3.09</v>
      </c>
      <c r="G406" s="2">
        <v>0.32</v>
      </c>
      <c r="H406" s="2">
        <v>0.19</v>
      </c>
      <c r="I406" s="36">
        <v>963.39</v>
      </c>
    </row>
    <row r="407" spans="2:9">
      <c r="B407" s="2" t="s">
        <v>209</v>
      </c>
      <c r="C407" s="1">
        <v>2031</v>
      </c>
      <c r="D407" s="1">
        <v>1951</v>
      </c>
      <c r="E407" s="36">
        <v>960.3</v>
      </c>
      <c r="F407" s="2">
        <v>16.22</v>
      </c>
      <c r="G407" s="2">
        <v>1.72</v>
      </c>
      <c r="H407" s="2">
        <v>1.79</v>
      </c>
      <c r="I407" s="36">
        <v>960.3</v>
      </c>
    </row>
    <row r="408" spans="2:9">
      <c r="B408" s="2" t="s">
        <v>210</v>
      </c>
      <c r="C408" s="1">
        <v>2024</v>
      </c>
      <c r="D408" s="1">
        <v>1911</v>
      </c>
      <c r="E408" s="36">
        <v>944.08</v>
      </c>
      <c r="F408" s="2">
        <v>-0.36</v>
      </c>
      <c r="G408" s="2">
        <v>-0.04</v>
      </c>
      <c r="H408" s="2">
        <v>-0.23</v>
      </c>
      <c r="I408" s="36">
        <v>944.08</v>
      </c>
    </row>
    <row r="409" spans="2:9">
      <c r="B409" s="2" t="s">
        <v>211</v>
      </c>
      <c r="C409" s="1">
        <v>2016</v>
      </c>
      <c r="D409" s="1">
        <v>1904</v>
      </c>
      <c r="E409" s="36">
        <v>944.44</v>
      </c>
      <c r="F409" s="2">
        <v>5.09</v>
      </c>
      <c r="G409" s="2">
        <v>0.54</v>
      </c>
      <c r="H409" s="2">
        <v>0.9</v>
      </c>
      <c r="I409" s="36">
        <v>944.44</v>
      </c>
    </row>
    <row r="410" spans="2:9">
      <c r="B410" s="2" t="s">
        <v>212</v>
      </c>
      <c r="C410" s="1">
        <v>2003</v>
      </c>
      <c r="D410" s="1">
        <v>1882</v>
      </c>
      <c r="E410" s="36">
        <v>939.35</v>
      </c>
      <c r="F410" s="2">
        <v>-3.83</v>
      </c>
      <c r="G410" s="2">
        <v>-0.41</v>
      </c>
      <c r="H410" s="2">
        <v>-1.64</v>
      </c>
      <c r="I410" s="36">
        <v>939.35</v>
      </c>
    </row>
    <row r="411" spans="2:9">
      <c r="B411" s="2" t="s">
        <v>213</v>
      </c>
      <c r="C411" s="1">
        <v>1997</v>
      </c>
      <c r="D411" s="1">
        <v>1884</v>
      </c>
      <c r="E411" s="36">
        <v>943.18</v>
      </c>
      <c r="F411" s="2">
        <v>-19.149999999999999</v>
      </c>
      <c r="G411" s="2">
        <v>-1.99</v>
      </c>
      <c r="H411" s="2">
        <v>-0.86</v>
      </c>
      <c r="I411" s="36">
        <v>943.18</v>
      </c>
    </row>
    <row r="412" spans="2:9">
      <c r="B412" s="2" t="s">
        <v>214</v>
      </c>
      <c r="C412" s="1">
        <v>1983</v>
      </c>
      <c r="D412" s="1">
        <v>1909</v>
      </c>
      <c r="E412" s="36">
        <v>962.33</v>
      </c>
      <c r="F412" s="2">
        <v>4.55</v>
      </c>
      <c r="G412" s="2">
        <v>0.48</v>
      </c>
      <c r="H412" s="2">
        <v>0.22</v>
      </c>
      <c r="I412" s="36">
        <v>962.33</v>
      </c>
    </row>
    <row r="413" spans="2:9">
      <c r="B413" s="2" t="s">
        <v>215</v>
      </c>
      <c r="C413" s="1">
        <v>1970</v>
      </c>
      <c r="D413" s="1">
        <v>1886</v>
      </c>
      <c r="E413" s="36">
        <v>957.78</v>
      </c>
      <c r="F413" s="2">
        <v>1.33</v>
      </c>
      <c r="G413" s="2">
        <v>0.14000000000000001</v>
      </c>
      <c r="H413" s="2">
        <v>0.96</v>
      </c>
      <c r="I413" s="36">
        <v>957.78</v>
      </c>
    </row>
    <row r="414" spans="2:9">
      <c r="B414" s="2" t="s">
        <v>216</v>
      </c>
      <c r="C414" s="1">
        <v>1955</v>
      </c>
      <c r="D414" s="1">
        <v>1869</v>
      </c>
      <c r="E414" s="36">
        <v>956.45</v>
      </c>
      <c r="F414" s="2">
        <v>24.72</v>
      </c>
      <c r="G414" s="2">
        <v>2.65</v>
      </c>
      <c r="H414" s="2">
        <v>2.17</v>
      </c>
      <c r="I414" s="36">
        <v>956.45</v>
      </c>
    </row>
    <row r="415" spans="2:9">
      <c r="B415" s="2" t="s">
        <v>217</v>
      </c>
      <c r="C415" s="1">
        <v>1936</v>
      </c>
      <c r="D415" s="1">
        <v>1804</v>
      </c>
      <c r="E415" s="36">
        <v>931.73</v>
      </c>
      <c r="F415" s="2">
        <v>-6</v>
      </c>
      <c r="G415" s="2">
        <v>-0.64</v>
      </c>
      <c r="H415" s="2">
        <v>-0.17</v>
      </c>
      <c r="I415" s="36">
        <v>931.73</v>
      </c>
    </row>
    <row r="416" spans="2:9">
      <c r="B416" s="2" t="s">
        <v>218</v>
      </c>
      <c r="C416" s="1">
        <v>1909</v>
      </c>
      <c r="D416" s="1">
        <v>1790</v>
      </c>
      <c r="E416" s="36">
        <v>937.73</v>
      </c>
      <c r="F416" s="2">
        <v>32.17</v>
      </c>
      <c r="G416" s="2">
        <v>3.55</v>
      </c>
      <c r="H416" s="2">
        <v>2.99</v>
      </c>
      <c r="I416" s="36">
        <v>937.73</v>
      </c>
    </row>
    <row r="417" spans="2:10">
      <c r="B417" s="2" t="s">
        <v>219</v>
      </c>
      <c r="C417" s="1">
        <v>1886</v>
      </c>
      <c r="D417" s="1">
        <v>1708</v>
      </c>
      <c r="E417" s="36">
        <v>905.56</v>
      </c>
      <c r="F417" s="2">
        <v>-33.75</v>
      </c>
      <c r="G417" s="2">
        <v>-3.59</v>
      </c>
      <c r="H417" s="2">
        <v>-3.48</v>
      </c>
      <c r="I417" s="36">
        <v>905.56</v>
      </c>
    </row>
    <row r="418" spans="2:10">
      <c r="B418" s="2" t="s">
        <v>220</v>
      </c>
      <c r="C418" s="1">
        <v>1878</v>
      </c>
      <c r="D418" s="1">
        <v>1764</v>
      </c>
      <c r="E418" s="36">
        <v>939.31</v>
      </c>
      <c r="F418" s="2">
        <v>-8.44</v>
      </c>
      <c r="G418" s="2">
        <v>-0.89</v>
      </c>
      <c r="H418" s="2">
        <v>-0.79</v>
      </c>
      <c r="I418" s="36">
        <v>939.31</v>
      </c>
    </row>
    <row r="419" spans="2:10">
      <c r="B419" s="2" t="s">
        <v>221</v>
      </c>
      <c r="C419" s="1">
        <v>1861</v>
      </c>
      <c r="D419" s="1">
        <v>1764</v>
      </c>
      <c r="E419" s="36">
        <v>947.75</v>
      </c>
      <c r="F419" s="2">
        <v>-17.73</v>
      </c>
      <c r="G419" s="2">
        <v>-1.84</v>
      </c>
      <c r="H419" s="2">
        <v>-3.56</v>
      </c>
      <c r="I419" s="36">
        <v>947.75</v>
      </c>
    </row>
    <row r="420" spans="2:10">
      <c r="B420" s="2" t="s">
        <v>222</v>
      </c>
      <c r="C420" s="1">
        <v>1818</v>
      </c>
      <c r="D420" s="1">
        <v>1755</v>
      </c>
      <c r="E420" s="36">
        <v>965.48</v>
      </c>
      <c r="F420" s="2">
        <v>-51.29</v>
      </c>
      <c r="G420" s="2">
        <v>-5.04</v>
      </c>
      <c r="H420" s="2">
        <v>-3.88</v>
      </c>
      <c r="I420" s="36">
        <v>965.48</v>
      </c>
    </row>
    <row r="421" spans="2:10">
      <c r="B421" s="2" t="s">
        <v>223</v>
      </c>
      <c r="C421" s="1">
        <v>1792</v>
      </c>
      <c r="D421" s="1">
        <v>1822</v>
      </c>
      <c r="E421" s="36">
        <v>1016.77</v>
      </c>
      <c r="F421" s="2">
        <v>-1.17</v>
      </c>
      <c r="G421" s="2">
        <v>-0.11</v>
      </c>
      <c r="H421" s="2">
        <v>0.44</v>
      </c>
      <c r="I421" s="36">
        <v>1016.77</v>
      </c>
    </row>
    <row r="422" spans="2:10">
      <c r="B422" s="2" t="s">
        <v>224</v>
      </c>
      <c r="C422" s="1">
        <v>1767</v>
      </c>
      <c r="D422" s="1">
        <v>1798</v>
      </c>
      <c r="E422" s="36">
        <v>1017.94</v>
      </c>
      <c r="F422" s="2">
        <v>-6.69</v>
      </c>
      <c r="G422" s="2">
        <v>-0.65</v>
      </c>
      <c r="H422" s="2">
        <v>-1</v>
      </c>
      <c r="I422" s="36">
        <v>1017.94</v>
      </c>
    </row>
    <row r="423" spans="2:10">
      <c r="B423" s="2" t="s">
        <v>225</v>
      </c>
      <c r="C423" s="1">
        <v>1738</v>
      </c>
      <c r="D423" s="1">
        <v>1780</v>
      </c>
      <c r="E423" s="36">
        <v>1024.6300000000001</v>
      </c>
      <c r="F423" s="2">
        <v>3.27</v>
      </c>
      <c r="G423" s="2">
        <v>0.32</v>
      </c>
      <c r="H423" s="2">
        <v>0.62</v>
      </c>
      <c r="I423" s="36">
        <v>1024.6300000000001</v>
      </c>
    </row>
    <row r="424" spans="2:10">
      <c r="B424" s="2" t="s">
        <v>226</v>
      </c>
      <c r="C424" s="1">
        <v>1705</v>
      </c>
      <c r="D424" s="1">
        <v>1741</v>
      </c>
      <c r="E424" s="36">
        <v>1021.36</v>
      </c>
      <c r="F424" s="2">
        <v>4.18</v>
      </c>
      <c r="G424" s="2">
        <v>0.41</v>
      </c>
      <c r="H424" s="2">
        <v>0.36</v>
      </c>
      <c r="I424" s="36">
        <v>1021.36</v>
      </c>
    </row>
    <row r="425" spans="2:10">
      <c r="B425" s="2" t="s">
        <v>227</v>
      </c>
      <c r="C425" s="1">
        <v>1695</v>
      </c>
      <c r="D425" s="1">
        <v>1724</v>
      </c>
      <c r="E425" s="36">
        <v>1017.18</v>
      </c>
      <c r="F425" s="2">
        <v>-0.99</v>
      </c>
      <c r="G425" s="2">
        <v>-0.1</v>
      </c>
      <c r="H425" s="2">
        <v>-0.21</v>
      </c>
      <c r="I425" s="36">
        <v>1017.18</v>
      </c>
    </row>
    <row r="426" spans="2:10">
      <c r="B426" s="2" t="s">
        <v>228</v>
      </c>
      <c r="C426" s="1">
        <v>1689</v>
      </c>
      <c r="D426" s="1">
        <v>1720</v>
      </c>
      <c r="E426" s="36">
        <v>1018.17</v>
      </c>
      <c r="F426" s="2">
        <v>6.83</v>
      </c>
      <c r="G426" s="2">
        <v>0.68</v>
      </c>
      <c r="H426" s="2">
        <v>0.45</v>
      </c>
      <c r="I426" s="36">
        <v>1018.17</v>
      </c>
    </row>
    <row r="427" spans="2:10">
      <c r="B427" s="2" t="s">
        <v>229</v>
      </c>
      <c r="C427" s="1">
        <v>1655</v>
      </c>
      <c r="D427" s="1">
        <v>1673</v>
      </c>
      <c r="E427" s="36">
        <v>1011.34</v>
      </c>
      <c r="F427" s="2">
        <v>6.3</v>
      </c>
      <c r="G427" s="2">
        <v>0.63</v>
      </c>
      <c r="H427" s="2">
        <v>0.53</v>
      </c>
      <c r="I427" s="36">
        <v>1011.34</v>
      </c>
    </row>
    <row r="428" spans="2:10">
      <c r="B428" s="2" t="s">
        <v>230</v>
      </c>
      <c r="C428" s="1">
        <v>1620</v>
      </c>
      <c r="D428" s="1">
        <v>1628</v>
      </c>
      <c r="E428" s="36">
        <v>1005.04</v>
      </c>
      <c r="F428" s="2">
        <v>6.16</v>
      </c>
      <c r="G428" s="2">
        <v>0.62</v>
      </c>
      <c r="H428" s="2">
        <v>1.1000000000000001</v>
      </c>
      <c r="I428" s="36">
        <v>1005.04</v>
      </c>
    </row>
    <row r="429" spans="2:10">
      <c r="B429" s="2" t="s">
        <v>231</v>
      </c>
      <c r="C429" s="1">
        <v>1599</v>
      </c>
      <c r="D429" s="1">
        <v>1598</v>
      </c>
      <c r="E429" s="36">
        <v>998.88</v>
      </c>
      <c r="F429" s="2">
        <v>9.18</v>
      </c>
      <c r="G429" s="2">
        <v>0.93</v>
      </c>
      <c r="H429" s="2">
        <v>0.56999999999999995</v>
      </c>
      <c r="I429" s="36">
        <v>998.88</v>
      </c>
    </row>
    <row r="430" spans="2:10">
      <c r="B430" s="2" t="s">
        <v>232</v>
      </c>
      <c r="C430" s="1">
        <v>1576</v>
      </c>
      <c r="D430" s="1">
        <v>1560</v>
      </c>
      <c r="E430" s="36">
        <v>989.7</v>
      </c>
      <c r="F430" s="2">
        <v>-10.3</v>
      </c>
      <c r="G430" s="2">
        <v>-1.03</v>
      </c>
      <c r="H430" s="2">
        <v>-1.35</v>
      </c>
      <c r="I430" s="36">
        <v>989.7</v>
      </c>
    </row>
    <row r="431" spans="2:10">
      <c r="B431" s="2" t="s">
        <v>233</v>
      </c>
      <c r="C431" s="1">
        <v>1240</v>
      </c>
      <c r="D431" s="1">
        <v>1567</v>
      </c>
      <c r="E431" s="36">
        <v>1000</v>
      </c>
      <c r="F431" s="2">
        <v>-9.1300000000000008</v>
      </c>
      <c r="G431" s="2">
        <v>-0.72</v>
      </c>
      <c r="H431" s="2">
        <v>-0.71</v>
      </c>
      <c r="I431" s="36">
        <v>1000</v>
      </c>
      <c r="J431" s="2" t="s">
        <v>23</v>
      </c>
    </row>
    <row r="432" spans="2:10">
      <c r="B432" s="2" t="s">
        <v>234</v>
      </c>
      <c r="C432" s="1">
        <v>1221</v>
      </c>
      <c r="D432" s="1">
        <v>1554</v>
      </c>
      <c r="E432" s="36">
        <v>1273.07</v>
      </c>
      <c r="F432" s="2">
        <v>0.15</v>
      </c>
      <c r="G432" s="2">
        <v>0.01</v>
      </c>
      <c r="H432" s="2">
        <v>-0.15</v>
      </c>
      <c r="I432" s="36">
        <v>1273.07</v>
      </c>
    </row>
    <row r="433" spans="2:9">
      <c r="B433" s="2" t="s">
        <v>235</v>
      </c>
      <c r="C433" s="1">
        <v>1221</v>
      </c>
      <c r="D433" s="1">
        <v>1554</v>
      </c>
      <c r="E433" s="36">
        <v>1272.92</v>
      </c>
      <c r="F433" s="2">
        <v>-4.5</v>
      </c>
      <c r="G433" s="2">
        <v>-0.35</v>
      </c>
      <c r="H433" s="2">
        <v>0.17</v>
      </c>
      <c r="I433" s="36">
        <v>1272.92</v>
      </c>
    </row>
    <row r="434" spans="2:9">
      <c r="B434" s="2" t="s">
        <v>236</v>
      </c>
      <c r="C434" s="1">
        <v>1206</v>
      </c>
      <c r="D434" s="1">
        <v>1541</v>
      </c>
      <c r="E434" s="36">
        <v>1277.42</v>
      </c>
      <c r="F434" s="2">
        <v>6.37</v>
      </c>
      <c r="G434" s="2">
        <v>0.5</v>
      </c>
      <c r="H434" s="2">
        <v>0.23</v>
      </c>
      <c r="I434" s="36">
        <v>1277.42</v>
      </c>
    </row>
    <row r="435" spans="2:9">
      <c r="B435" s="2" t="s">
        <v>237</v>
      </c>
      <c r="C435" s="1">
        <v>1198</v>
      </c>
      <c r="D435" s="1">
        <v>1523</v>
      </c>
      <c r="E435" s="36">
        <v>1271.05</v>
      </c>
      <c r="F435" s="2">
        <v>2.83</v>
      </c>
      <c r="G435" s="2">
        <v>0.22</v>
      </c>
      <c r="H435" s="2">
        <v>0.3</v>
      </c>
      <c r="I435" s="36">
        <v>1271.05</v>
      </c>
    </row>
    <row r="436" spans="2:9">
      <c r="B436" s="2" t="s">
        <v>238</v>
      </c>
      <c r="C436" s="1">
        <v>1192</v>
      </c>
      <c r="D436" s="1">
        <v>1511</v>
      </c>
      <c r="E436" s="36">
        <v>1268.22</v>
      </c>
      <c r="F436" s="2">
        <v>-0.63</v>
      </c>
      <c r="G436" s="2">
        <v>-0.05</v>
      </c>
      <c r="H436" s="2">
        <v>0.59</v>
      </c>
      <c r="I436" s="36">
        <v>1268.22</v>
      </c>
    </row>
    <row r="437" spans="2:9">
      <c r="B437" s="2" t="s">
        <v>239</v>
      </c>
      <c r="C437" s="1">
        <v>1182</v>
      </c>
      <c r="D437" s="1">
        <v>1500</v>
      </c>
      <c r="E437" s="36">
        <v>1268.8499999999999</v>
      </c>
      <c r="F437" s="2">
        <v>12.53</v>
      </c>
      <c r="G437" s="2">
        <v>1</v>
      </c>
      <c r="H437" s="2">
        <v>0.63</v>
      </c>
      <c r="I437" s="36">
        <v>1268.8499999999999</v>
      </c>
    </row>
    <row r="438" spans="2:9">
      <c r="B438" s="2" t="s">
        <v>240</v>
      </c>
      <c r="C438" s="1">
        <v>1179</v>
      </c>
      <c r="D438" s="1">
        <v>1481</v>
      </c>
      <c r="E438" s="36">
        <v>1256.32</v>
      </c>
      <c r="F438" s="2">
        <v>-3.57</v>
      </c>
      <c r="G438" s="2">
        <v>-0.28000000000000003</v>
      </c>
      <c r="H438" s="2">
        <v>-0.19</v>
      </c>
      <c r="I438" s="36">
        <v>1256.32</v>
      </c>
    </row>
    <row r="439" spans="2:9">
      <c r="B439" s="2" t="s">
        <v>241</v>
      </c>
      <c r="C439" s="1">
        <v>1173</v>
      </c>
      <c r="D439" s="1">
        <v>1478</v>
      </c>
      <c r="E439" s="36">
        <v>1259.8900000000001</v>
      </c>
      <c r="F439" s="2">
        <v>13.17</v>
      </c>
      <c r="G439" s="2">
        <v>1.06</v>
      </c>
      <c r="H439" s="2">
        <v>-0.65</v>
      </c>
      <c r="I439" s="36">
        <v>1259.8900000000001</v>
      </c>
    </row>
    <row r="440" spans="2:9">
      <c r="B440" s="2" t="s">
        <v>242</v>
      </c>
      <c r="C440" s="1">
        <v>1160</v>
      </c>
      <c r="D440" s="1">
        <v>1446</v>
      </c>
      <c r="E440" s="36">
        <v>1246.72</v>
      </c>
      <c r="F440" s="2">
        <v>-14.69</v>
      </c>
      <c r="G440" s="2">
        <v>-1.1599999999999999</v>
      </c>
      <c r="H440" s="2">
        <v>0</v>
      </c>
      <c r="I440" s="36">
        <v>1246.72</v>
      </c>
    </row>
    <row r="441" spans="2:9">
      <c r="B441" s="2" t="s">
        <v>243</v>
      </c>
      <c r="C441" s="1">
        <v>1146</v>
      </c>
      <c r="D441" s="1">
        <v>1446</v>
      </c>
      <c r="E441" s="36">
        <v>1261.4100000000001</v>
      </c>
      <c r="F441" s="2">
        <v>-4.8</v>
      </c>
      <c r="G441" s="2">
        <v>-0.38</v>
      </c>
      <c r="H441" s="2">
        <v>0.48</v>
      </c>
      <c r="I441" s="36">
        <v>1261.4100000000001</v>
      </c>
    </row>
    <row r="442" spans="2:9">
      <c r="B442" s="2" t="s">
        <v>244</v>
      </c>
      <c r="C442" s="1">
        <v>1132</v>
      </c>
      <c r="D442" s="1">
        <v>1433</v>
      </c>
      <c r="E442" s="36">
        <v>1266.21</v>
      </c>
      <c r="F442" s="2">
        <v>-13.63</v>
      </c>
      <c r="G442" s="2">
        <v>-1.06</v>
      </c>
      <c r="H442" s="2">
        <v>0</v>
      </c>
      <c r="I442" s="36">
        <v>1266.21</v>
      </c>
    </row>
    <row r="443" spans="2:9">
      <c r="B443" s="2" t="s">
        <v>245</v>
      </c>
      <c r="C443" s="1">
        <v>1114</v>
      </c>
      <c r="D443" s="1">
        <v>1426</v>
      </c>
      <c r="E443" s="36">
        <v>1279.8399999999999</v>
      </c>
      <c r="F443" s="2">
        <v>8.06</v>
      </c>
      <c r="G443" s="2">
        <v>0.63</v>
      </c>
      <c r="H443" s="2">
        <v>-0.46</v>
      </c>
      <c r="I443" s="36">
        <v>1279.8399999999999</v>
      </c>
    </row>
    <row r="444" spans="2:9">
      <c r="B444" s="2" t="s">
        <v>246</v>
      </c>
      <c r="C444" s="1">
        <v>1097</v>
      </c>
      <c r="D444" s="1">
        <v>1395</v>
      </c>
      <c r="E444" s="36">
        <v>1271.78</v>
      </c>
      <c r="F444" s="2">
        <v>10.16</v>
      </c>
      <c r="G444" s="2">
        <v>0.81</v>
      </c>
      <c r="H444" s="2">
        <v>0.3</v>
      </c>
      <c r="I444" s="36">
        <v>1271.78</v>
      </c>
    </row>
    <row r="445" spans="2:9">
      <c r="B445" s="2" t="s">
        <v>247</v>
      </c>
      <c r="C445" s="1">
        <v>1092</v>
      </c>
      <c r="D445" s="1">
        <v>1377</v>
      </c>
      <c r="E445" s="36">
        <v>1261.6199999999999</v>
      </c>
      <c r="F445" s="2">
        <v>16.29</v>
      </c>
      <c r="G445" s="2">
        <v>1.31</v>
      </c>
      <c r="H445" s="2">
        <v>1.8</v>
      </c>
      <c r="I445" s="36">
        <v>1261.6199999999999</v>
      </c>
    </row>
    <row r="446" spans="2:9">
      <c r="B446" s="2" t="s">
        <v>248</v>
      </c>
      <c r="C446" s="1">
        <v>1084</v>
      </c>
      <c r="D446" s="1">
        <v>1350</v>
      </c>
      <c r="E446" s="36">
        <v>1245.33</v>
      </c>
      <c r="F446" s="2">
        <v>13.87</v>
      </c>
      <c r="G446" s="2">
        <v>1.1299999999999999</v>
      </c>
      <c r="H446" s="2">
        <v>0.87</v>
      </c>
      <c r="I446" s="36">
        <v>1245.33</v>
      </c>
    </row>
    <row r="447" spans="2:9">
      <c r="B447" s="2" t="s">
        <v>249</v>
      </c>
      <c r="C447" s="1">
        <v>1078</v>
      </c>
      <c r="D447" s="1">
        <v>1328</v>
      </c>
      <c r="E447" s="36">
        <v>1231.46</v>
      </c>
      <c r="F447" s="2">
        <v>-3.63</v>
      </c>
      <c r="G447" s="2">
        <v>-0.28999999999999998</v>
      </c>
      <c r="H447" s="2">
        <v>-0.09</v>
      </c>
      <c r="I447" s="36">
        <v>1231.46</v>
      </c>
    </row>
    <row r="448" spans="2:9">
      <c r="B448" s="2" t="s">
        <v>250</v>
      </c>
      <c r="C448" s="1">
        <v>1071</v>
      </c>
      <c r="D448" s="1">
        <v>1323</v>
      </c>
      <c r="E448" s="36">
        <v>1235.0899999999999</v>
      </c>
      <c r="F448" s="2">
        <v>-4.28</v>
      </c>
      <c r="G448" s="2">
        <v>-0.35</v>
      </c>
      <c r="H448" s="2">
        <v>-0.41</v>
      </c>
      <c r="I448" s="36">
        <v>1235.0899999999999</v>
      </c>
    </row>
    <row r="449" spans="2:9">
      <c r="B449" s="2" t="s">
        <v>251</v>
      </c>
      <c r="C449" s="1">
        <v>1066</v>
      </c>
      <c r="D449" s="1">
        <v>1321</v>
      </c>
      <c r="E449" s="36">
        <v>1239.3699999999999</v>
      </c>
      <c r="F449" s="2">
        <v>-0.93</v>
      </c>
      <c r="G449" s="2">
        <v>-7.0000000000000007E-2</v>
      </c>
      <c r="H449" s="2">
        <v>-0.91</v>
      </c>
      <c r="I449" s="36">
        <v>1239.3699999999999</v>
      </c>
    </row>
    <row r="450" spans="2:9">
      <c r="B450" s="2" t="s">
        <v>252</v>
      </c>
      <c r="C450" s="1">
        <v>1067</v>
      </c>
      <c r="D450" s="1">
        <v>1324</v>
      </c>
      <c r="E450" s="36">
        <v>1240.3</v>
      </c>
      <c r="F450" s="2">
        <v>11.1</v>
      </c>
      <c r="G450" s="2">
        <v>0.9</v>
      </c>
      <c r="H450" s="2">
        <v>1.61</v>
      </c>
      <c r="I450" s="36">
        <v>1240.3</v>
      </c>
    </row>
    <row r="451" spans="2:9">
      <c r="B451" s="2" t="s">
        <v>253</v>
      </c>
      <c r="C451" s="1">
        <v>1067</v>
      </c>
      <c r="D451" s="1">
        <v>1311</v>
      </c>
      <c r="E451" s="36">
        <v>1229.2</v>
      </c>
      <c r="F451" s="2">
        <v>14.74</v>
      </c>
      <c r="G451" s="2">
        <v>1.21</v>
      </c>
      <c r="H451" s="2">
        <v>1.1200000000000001</v>
      </c>
      <c r="I451" s="36">
        <v>1229.2</v>
      </c>
    </row>
    <row r="452" spans="2:9">
      <c r="B452" s="2" t="s">
        <v>254</v>
      </c>
      <c r="C452" s="1">
        <v>1075</v>
      </c>
      <c r="D452" s="1">
        <v>1306</v>
      </c>
      <c r="E452" s="36">
        <v>1214.46</v>
      </c>
      <c r="F452" s="2">
        <v>12.47</v>
      </c>
      <c r="G452" s="2">
        <v>1.04</v>
      </c>
      <c r="H452" s="2">
        <v>0.8</v>
      </c>
      <c r="I452" s="36">
        <v>1214.46</v>
      </c>
    </row>
    <row r="453" spans="2:9">
      <c r="B453" s="2" t="s">
        <v>255</v>
      </c>
      <c r="C453" s="1">
        <v>1079</v>
      </c>
      <c r="D453" s="1">
        <v>1297</v>
      </c>
      <c r="E453" s="36">
        <v>1201.99</v>
      </c>
      <c r="F453" s="2">
        <v>-10.29</v>
      </c>
      <c r="G453" s="2">
        <v>-0.85</v>
      </c>
      <c r="H453" s="2">
        <v>-1.19</v>
      </c>
      <c r="I453" s="36">
        <v>1201.99</v>
      </c>
    </row>
    <row r="454" spans="2:9">
      <c r="B454" s="2" t="s">
        <v>256</v>
      </c>
      <c r="C454" s="1">
        <v>1077</v>
      </c>
      <c r="D454" s="1">
        <v>1306</v>
      </c>
      <c r="E454" s="36">
        <v>1212.28</v>
      </c>
      <c r="F454" s="2">
        <v>-30.52</v>
      </c>
      <c r="G454" s="2">
        <v>-2.46</v>
      </c>
      <c r="H454" s="2">
        <v>-2.73</v>
      </c>
      <c r="I454" s="36">
        <v>1212.28</v>
      </c>
    </row>
    <row r="455" spans="2:9">
      <c r="B455" s="2" t="s">
        <v>257</v>
      </c>
      <c r="C455" s="1">
        <v>1073</v>
      </c>
      <c r="D455" s="1">
        <v>1333</v>
      </c>
      <c r="E455" s="36">
        <v>1242.8</v>
      </c>
      <c r="F455" s="2">
        <v>4.1500000000000004</v>
      </c>
      <c r="G455" s="2">
        <v>0.34</v>
      </c>
      <c r="H455" s="2">
        <v>0.04</v>
      </c>
      <c r="I455" s="36">
        <v>1242.8</v>
      </c>
    </row>
    <row r="456" spans="2:9">
      <c r="B456" s="2" t="s">
        <v>258</v>
      </c>
      <c r="C456" s="1">
        <v>1066</v>
      </c>
      <c r="D456" s="1">
        <v>1321</v>
      </c>
      <c r="E456" s="36">
        <v>1238.6500000000001</v>
      </c>
      <c r="F456" s="2">
        <v>-27.57</v>
      </c>
      <c r="G456" s="2">
        <v>-2.1800000000000002</v>
      </c>
      <c r="H456" s="2">
        <v>-1.02</v>
      </c>
      <c r="I456" s="36">
        <v>1238.6500000000001</v>
      </c>
    </row>
    <row r="457" spans="2:9">
      <c r="B457" s="2" t="s">
        <v>259</v>
      </c>
      <c r="C457" s="1">
        <v>1055</v>
      </c>
      <c r="D457" s="1">
        <v>1336</v>
      </c>
      <c r="E457" s="36">
        <v>1266.22</v>
      </c>
      <c r="F457" s="2">
        <v>-21.5</v>
      </c>
      <c r="G457" s="2">
        <v>-1.67</v>
      </c>
      <c r="H457" s="2">
        <v>-1.04</v>
      </c>
      <c r="I457" s="36">
        <v>1266.22</v>
      </c>
    </row>
    <row r="458" spans="2:9">
      <c r="B458" s="2" t="s">
        <v>260</v>
      </c>
      <c r="C458" s="1">
        <v>1046</v>
      </c>
      <c r="D458" s="1">
        <v>1346</v>
      </c>
      <c r="E458" s="36">
        <v>1287.72</v>
      </c>
      <c r="F458" s="2">
        <v>16.239999999999998</v>
      </c>
      <c r="G458" s="2">
        <v>1.28</v>
      </c>
      <c r="H458" s="2">
        <v>-0.17</v>
      </c>
      <c r="I458" s="36">
        <v>1287.72</v>
      </c>
    </row>
    <row r="459" spans="2:9">
      <c r="B459" s="2" t="s">
        <v>261</v>
      </c>
      <c r="C459" s="1">
        <v>1033</v>
      </c>
      <c r="D459" s="1">
        <v>1313</v>
      </c>
      <c r="E459" s="36">
        <v>1271.48</v>
      </c>
      <c r="F459" s="2">
        <v>10.47</v>
      </c>
      <c r="G459" s="2">
        <v>0.83</v>
      </c>
      <c r="H459" s="2">
        <v>1.04</v>
      </c>
      <c r="I459" s="36">
        <v>1271.48</v>
      </c>
    </row>
    <row r="460" spans="2:9">
      <c r="B460" s="2" t="s">
        <v>262</v>
      </c>
      <c r="C460" s="1">
        <v>1022</v>
      </c>
      <c r="D460" s="1">
        <v>1288</v>
      </c>
      <c r="E460" s="36">
        <v>1261.01</v>
      </c>
      <c r="F460" s="2">
        <v>-2.44</v>
      </c>
      <c r="G460" s="2">
        <v>-0.19</v>
      </c>
      <c r="H460" s="2">
        <v>0.15</v>
      </c>
      <c r="I460" s="36">
        <v>1261.01</v>
      </c>
    </row>
    <row r="461" spans="2:9">
      <c r="B461" s="2" t="s">
        <v>263</v>
      </c>
      <c r="C461" s="1">
        <v>1044</v>
      </c>
      <c r="D461" s="1">
        <v>1319</v>
      </c>
      <c r="E461" s="36">
        <v>1263.45</v>
      </c>
      <c r="F461" s="2">
        <v>10.119999999999999</v>
      </c>
      <c r="G461" s="2">
        <v>0.81</v>
      </c>
      <c r="H461" s="2">
        <v>0.81</v>
      </c>
      <c r="I461" s="36">
        <v>1263.45</v>
      </c>
    </row>
    <row r="462" spans="2:9">
      <c r="B462" s="2" t="s">
        <v>264</v>
      </c>
      <c r="C462" s="1">
        <v>1032</v>
      </c>
      <c r="D462" s="1">
        <v>1293</v>
      </c>
      <c r="E462" s="36">
        <v>1253.33</v>
      </c>
      <c r="F462" s="2">
        <v>18.88</v>
      </c>
      <c r="G462" s="2">
        <v>1.53</v>
      </c>
      <c r="H462" s="2">
        <v>2.62</v>
      </c>
      <c r="I462" s="36">
        <v>1253.33</v>
      </c>
    </row>
    <row r="463" spans="2:9">
      <c r="B463" s="2" t="s">
        <v>265</v>
      </c>
      <c r="C463" s="1">
        <v>1017</v>
      </c>
      <c r="D463" s="1">
        <v>1256</v>
      </c>
      <c r="E463" s="36">
        <v>1234.45</v>
      </c>
      <c r="F463" s="2">
        <v>18.440000000000001</v>
      </c>
      <c r="G463" s="2">
        <v>1.52</v>
      </c>
      <c r="H463" s="2">
        <v>0.72</v>
      </c>
      <c r="I463" s="36">
        <v>1234.45</v>
      </c>
    </row>
    <row r="464" spans="2:9">
      <c r="B464" s="2" t="s">
        <v>266</v>
      </c>
      <c r="C464" s="1">
        <v>1013</v>
      </c>
      <c r="D464" s="1">
        <v>1232</v>
      </c>
      <c r="E464" s="36">
        <v>1216.01</v>
      </c>
      <c r="F464" s="2">
        <v>6.12</v>
      </c>
      <c r="G464" s="2">
        <v>0.51</v>
      </c>
      <c r="H464" s="2">
        <v>0.35</v>
      </c>
      <c r="I464" s="36">
        <v>1216.01</v>
      </c>
    </row>
    <row r="465" spans="2:9">
      <c r="B465" s="2" t="s">
        <v>267</v>
      </c>
      <c r="C465" s="1">
        <v>1010</v>
      </c>
      <c r="D465" s="1">
        <v>1222</v>
      </c>
      <c r="E465" s="36">
        <v>1209.8900000000001</v>
      </c>
      <c r="F465" s="2">
        <v>2.5299999999999998</v>
      </c>
      <c r="G465" s="2">
        <v>0.21</v>
      </c>
      <c r="H465" s="2">
        <v>0.16</v>
      </c>
      <c r="I465" s="36">
        <v>1209.8900000000001</v>
      </c>
    </row>
    <row r="466" spans="2:9">
      <c r="B466" s="2" t="s">
        <v>268</v>
      </c>
      <c r="C466" s="1">
        <v>1004</v>
      </c>
      <c r="D466" s="1">
        <v>1213</v>
      </c>
      <c r="E466" s="36">
        <v>1207.3599999999999</v>
      </c>
      <c r="F466" s="2">
        <v>7.14</v>
      </c>
      <c r="G466" s="2">
        <v>0.59</v>
      </c>
      <c r="H466" s="2">
        <v>0.47</v>
      </c>
      <c r="I466" s="36">
        <v>1207.3599999999999</v>
      </c>
    </row>
    <row r="467" spans="2:9">
      <c r="B467" s="2" t="s">
        <v>269</v>
      </c>
      <c r="C467" s="1">
        <v>1004</v>
      </c>
      <c r="D467" s="1">
        <v>1205</v>
      </c>
      <c r="E467" s="36">
        <v>1200.22</v>
      </c>
      <c r="F467" s="2">
        <v>-8.49</v>
      </c>
      <c r="G467" s="2">
        <v>-0.7</v>
      </c>
      <c r="H467" s="2">
        <v>-0.86</v>
      </c>
      <c r="I467" s="36">
        <v>1200.22</v>
      </c>
    </row>
    <row r="468" spans="2:9">
      <c r="B468" s="2" t="s">
        <v>270</v>
      </c>
      <c r="C468" s="1">
        <v>1005</v>
      </c>
      <c r="D468" s="1">
        <v>1215</v>
      </c>
      <c r="E468" s="36">
        <v>1208.71</v>
      </c>
      <c r="F468" s="2">
        <v>7.62</v>
      </c>
      <c r="G468" s="2">
        <v>0.63</v>
      </c>
      <c r="H468" s="2">
        <v>1.03</v>
      </c>
      <c r="I468" s="36">
        <v>1208.71</v>
      </c>
    </row>
    <row r="469" spans="2:9">
      <c r="B469" s="2" t="s">
        <v>271</v>
      </c>
      <c r="C469" s="1">
        <v>1003</v>
      </c>
      <c r="D469" s="1">
        <v>1205</v>
      </c>
      <c r="E469" s="36">
        <v>1201.0899999999999</v>
      </c>
      <c r="F469" s="2">
        <v>10.11</v>
      </c>
      <c r="G469" s="2">
        <v>0.85</v>
      </c>
      <c r="H469" s="2">
        <v>0.9</v>
      </c>
      <c r="I469" s="36">
        <v>1201.0899999999999</v>
      </c>
    </row>
    <row r="470" spans="2:9">
      <c r="B470" s="2" t="s">
        <v>272</v>
      </c>
      <c r="C470" s="1">
        <v>1002</v>
      </c>
      <c r="D470" s="1">
        <v>1193</v>
      </c>
      <c r="E470" s="36">
        <v>1190.98</v>
      </c>
      <c r="F470" s="2">
        <v>19.2</v>
      </c>
      <c r="G470" s="2">
        <v>1.64</v>
      </c>
      <c r="H470" s="2">
        <v>1.26</v>
      </c>
      <c r="I470" s="36">
        <v>1190.98</v>
      </c>
    </row>
    <row r="471" spans="2:9">
      <c r="B471" s="2" t="s">
        <v>273</v>
      </c>
      <c r="C471" s="1">
        <v>1001</v>
      </c>
      <c r="D471" s="1">
        <v>1173</v>
      </c>
      <c r="E471" s="36">
        <v>1171.78</v>
      </c>
      <c r="F471" s="2">
        <v>-4.7</v>
      </c>
      <c r="G471" s="2">
        <v>-0.4</v>
      </c>
      <c r="H471" s="2">
        <v>-0.13</v>
      </c>
      <c r="I471" s="36">
        <v>1171.78</v>
      </c>
    </row>
    <row r="472" spans="2:9">
      <c r="B472" s="2" t="s">
        <v>274</v>
      </c>
      <c r="C472" s="1">
        <v>1002</v>
      </c>
      <c r="D472" s="1">
        <v>1179</v>
      </c>
      <c r="E472" s="36">
        <v>1176.48</v>
      </c>
      <c r="F472" s="2">
        <v>-12.29</v>
      </c>
      <c r="G472" s="2">
        <v>-1.03</v>
      </c>
      <c r="H472" s="2">
        <v>-1.27</v>
      </c>
      <c r="I472" s="36">
        <v>1176.48</v>
      </c>
    </row>
    <row r="473" spans="2:9">
      <c r="B473" s="2" t="s">
        <v>275</v>
      </c>
      <c r="C473" s="1">
        <v>1007</v>
      </c>
      <c r="D473" s="1">
        <v>1198</v>
      </c>
      <c r="E473" s="36">
        <v>1188.77</v>
      </c>
      <c r="F473" s="2">
        <v>-1.3</v>
      </c>
      <c r="G473" s="2">
        <v>-0.11</v>
      </c>
      <c r="H473" s="2">
        <v>0.23</v>
      </c>
      <c r="I473" s="36">
        <v>1188.77</v>
      </c>
    </row>
    <row r="474" spans="2:9">
      <c r="B474" s="2" t="s">
        <v>276</v>
      </c>
      <c r="C474" s="1">
        <v>1020</v>
      </c>
      <c r="D474" s="1">
        <v>1214</v>
      </c>
      <c r="E474" s="36">
        <v>1190.07</v>
      </c>
      <c r="F474" s="2">
        <v>5.75</v>
      </c>
      <c r="G474" s="2">
        <v>0.49</v>
      </c>
      <c r="H474" s="2">
        <v>0.27</v>
      </c>
      <c r="I474" s="36">
        <v>1190.07</v>
      </c>
    </row>
    <row r="475" spans="2:9">
      <c r="B475" s="2" t="s">
        <v>277</v>
      </c>
      <c r="C475" s="1">
        <v>1021</v>
      </c>
      <c r="D475" s="1">
        <v>1209</v>
      </c>
      <c r="E475" s="36">
        <v>1184.32</v>
      </c>
      <c r="F475" s="2">
        <v>-0.34</v>
      </c>
      <c r="G475" s="2">
        <v>-0.03</v>
      </c>
      <c r="H475" s="2">
        <v>-0.54</v>
      </c>
      <c r="I475" s="36">
        <v>1184.32</v>
      </c>
    </row>
    <row r="476" spans="2:9">
      <c r="B476" s="2" t="s">
        <v>278</v>
      </c>
      <c r="C476" s="1">
        <v>1019</v>
      </c>
      <c r="D476" s="1">
        <v>1208</v>
      </c>
      <c r="E476" s="36">
        <v>1184.6600000000001</v>
      </c>
      <c r="F476" s="2">
        <v>-3.22</v>
      </c>
      <c r="G476" s="2">
        <v>-0.27</v>
      </c>
      <c r="H476" s="2">
        <v>-0.63</v>
      </c>
      <c r="I476" s="36">
        <v>1184.6600000000001</v>
      </c>
    </row>
    <row r="477" spans="2:9">
      <c r="B477" s="2" t="s">
        <v>279</v>
      </c>
      <c r="C477" s="1">
        <v>1026</v>
      </c>
      <c r="D477" s="1">
        <v>1219</v>
      </c>
      <c r="E477" s="36">
        <v>1187.8800000000001</v>
      </c>
      <c r="F477" s="2">
        <v>12.76</v>
      </c>
      <c r="G477" s="2">
        <v>1.0900000000000001</v>
      </c>
      <c r="H477" s="2">
        <v>1.27</v>
      </c>
      <c r="I477" s="36">
        <v>1187.8800000000001</v>
      </c>
    </row>
    <row r="478" spans="2:9">
      <c r="B478" s="2" t="s">
        <v>280</v>
      </c>
      <c r="C478" s="1">
        <v>1027</v>
      </c>
      <c r="D478" s="1">
        <v>1206</v>
      </c>
      <c r="E478" s="36">
        <v>1175.1199999999999</v>
      </c>
      <c r="F478" s="2">
        <v>9.65</v>
      </c>
      <c r="G478" s="2">
        <v>0.83</v>
      </c>
      <c r="H478" s="2">
        <v>0.89</v>
      </c>
      <c r="I478" s="36">
        <v>1175.1199999999999</v>
      </c>
    </row>
    <row r="479" spans="2:9">
      <c r="B479" s="2" t="s">
        <v>281</v>
      </c>
      <c r="C479" s="1">
        <v>1029</v>
      </c>
      <c r="D479" s="1">
        <v>1200</v>
      </c>
      <c r="E479" s="36">
        <v>1165.47</v>
      </c>
      <c r="F479" s="2">
        <v>-5.29</v>
      </c>
      <c r="G479" s="2">
        <v>-0.45</v>
      </c>
      <c r="H479" s="2">
        <v>-0.33</v>
      </c>
      <c r="I479" s="36">
        <v>1165.47</v>
      </c>
    </row>
    <row r="480" spans="2:9">
      <c r="B480" s="2" t="s">
        <v>282</v>
      </c>
      <c r="C480" s="1">
        <v>1033</v>
      </c>
      <c r="D480" s="1">
        <v>1209</v>
      </c>
      <c r="E480" s="36">
        <v>1170.76</v>
      </c>
      <c r="F480" s="2">
        <v>3.64</v>
      </c>
      <c r="G480" s="2">
        <v>0.31</v>
      </c>
      <c r="H480" s="2">
        <v>0.84</v>
      </c>
      <c r="I480" s="36">
        <v>1170.76</v>
      </c>
    </row>
    <row r="481" spans="2:9">
      <c r="B481" s="2" t="s">
        <v>283</v>
      </c>
      <c r="C481" s="1">
        <v>1034</v>
      </c>
      <c r="D481" s="1">
        <v>1207</v>
      </c>
      <c r="E481" s="36">
        <v>1167.1199999999999</v>
      </c>
      <c r="F481" s="2">
        <v>28.36</v>
      </c>
      <c r="G481" s="2">
        <v>2.4900000000000002</v>
      </c>
      <c r="H481" s="2">
        <v>2.17</v>
      </c>
      <c r="I481" s="36">
        <v>1167.1199999999999</v>
      </c>
    </row>
    <row r="482" spans="2:9">
      <c r="B482" s="2" t="s">
        <v>284</v>
      </c>
      <c r="C482" s="1">
        <v>1033</v>
      </c>
      <c r="D482" s="1">
        <v>1176</v>
      </c>
      <c r="E482" s="36">
        <v>1138.76</v>
      </c>
      <c r="F482" s="2">
        <v>-3.68</v>
      </c>
      <c r="G482" s="2">
        <v>-0.32</v>
      </c>
      <c r="H482" s="2">
        <v>-1.28</v>
      </c>
      <c r="I482" s="36">
        <v>1138.76</v>
      </c>
    </row>
    <row r="483" spans="2:9">
      <c r="B483" s="2" t="s">
        <v>285</v>
      </c>
      <c r="C483" s="1">
        <v>1033</v>
      </c>
      <c r="D483" s="1">
        <v>1180</v>
      </c>
      <c r="E483" s="36">
        <v>1142.44</v>
      </c>
      <c r="F483" s="2">
        <v>-16.37</v>
      </c>
      <c r="G483" s="2">
        <v>-1.41</v>
      </c>
      <c r="H483" s="2">
        <v>-0.82</v>
      </c>
      <c r="I483" s="36">
        <v>1142.44</v>
      </c>
    </row>
    <row r="484" spans="2:9">
      <c r="B484" s="2" t="s">
        <v>286</v>
      </c>
      <c r="C484" s="1">
        <v>1039</v>
      </c>
      <c r="D484" s="1">
        <v>1204</v>
      </c>
      <c r="E484" s="36">
        <v>1158.81</v>
      </c>
      <c r="F484" s="2">
        <v>0.75</v>
      </c>
      <c r="G484" s="2">
        <v>0.06</v>
      </c>
      <c r="H484" s="2">
        <v>0.15</v>
      </c>
      <c r="I484" s="36">
        <v>1158.81</v>
      </c>
    </row>
    <row r="485" spans="2:9">
      <c r="B485" s="2" t="s">
        <v>287</v>
      </c>
      <c r="C485" s="1">
        <v>1043</v>
      </c>
      <c r="D485" s="1">
        <v>1208</v>
      </c>
      <c r="E485" s="36">
        <v>1158.06</v>
      </c>
      <c r="F485" s="2">
        <v>2.06</v>
      </c>
      <c r="G485" s="2">
        <v>0.18</v>
      </c>
      <c r="H485" s="2">
        <v>-0.09</v>
      </c>
      <c r="I485" s="36">
        <v>1158.06</v>
      </c>
    </row>
    <row r="486" spans="2:9">
      <c r="B486" s="2" t="s">
        <v>288</v>
      </c>
      <c r="C486" s="1">
        <v>1047</v>
      </c>
      <c r="D486" s="1">
        <v>1210</v>
      </c>
      <c r="E486" s="36">
        <v>1156</v>
      </c>
      <c r="F486" s="2">
        <v>7.86</v>
      </c>
      <c r="G486" s="2">
        <v>0.68</v>
      </c>
      <c r="H486" s="2">
        <v>0.98</v>
      </c>
      <c r="I486" s="36">
        <v>1156</v>
      </c>
    </row>
    <row r="487" spans="2:9">
      <c r="B487" s="2" t="s">
        <v>289</v>
      </c>
      <c r="C487" s="1">
        <v>1051</v>
      </c>
      <c r="D487" s="1">
        <v>1207</v>
      </c>
      <c r="E487" s="36">
        <v>1148.1400000000001</v>
      </c>
      <c r="F487" s="2">
        <v>13.23</v>
      </c>
      <c r="G487" s="2">
        <v>1.17</v>
      </c>
      <c r="H487" s="2">
        <v>1.1499999999999999</v>
      </c>
      <c r="I487" s="36">
        <v>1148.1400000000001</v>
      </c>
    </row>
    <row r="488" spans="2:9">
      <c r="B488" s="2" t="s">
        <v>290</v>
      </c>
      <c r="C488" s="1">
        <v>1049</v>
      </c>
      <c r="D488" s="1">
        <v>1191</v>
      </c>
      <c r="E488" s="36">
        <v>1134.9100000000001</v>
      </c>
      <c r="F488" s="2">
        <v>-5.62</v>
      </c>
      <c r="G488" s="2">
        <v>-0.49</v>
      </c>
      <c r="H488" s="2">
        <v>-0.82</v>
      </c>
      <c r="I488" s="36">
        <v>1134.9100000000001</v>
      </c>
    </row>
    <row r="489" spans="2:9">
      <c r="B489" s="2" t="s">
        <v>291</v>
      </c>
      <c r="C489" s="1">
        <v>1052</v>
      </c>
      <c r="D489" s="1">
        <v>1200</v>
      </c>
      <c r="E489" s="36">
        <v>1140.53</v>
      </c>
      <c r="F489" s="2">
        <v>-10.38</v>
      </c>
      <c r="G489" s="2">
        <v>-0.9</v>
      </c>
      <c r="H489" s="2">
        <v>-0.7</v>
      </c>
      <c r="I489" s="36">
        <v>1140.53</v>
      </c>
    </row>
    <row r="490" spans="2:9">
      <c r="B490" s="2" t="s">
        <v>292</v>
      </c>
      <c r="C490" s="1">
        <v>1053</v>
      </c>
      <c r="D490" s="1">
        <v>1212</v>
      </c>
      <c r="E490" s="36">
        <v>1150.9100000000001</v>
      </c>
      <c r="F490" s="2">
        <v>-3.78</v>
      </c>
      <c r="G490" s="2">
        <v>-0.33</v>
      </c>
      <c r="H490" s="2">
        <v>0.04</v>
      </c>
      <c r="I490" s="36">
        <v>1150.9100000000001</v>
      </c>
    </row>
    <row r="491" spans="2:9">
      <c r="B491" s="2" t="s">
        <v>293</v>
      </c>
      <c r="C491" s="1">
        <v>1057</v>
      </c>
      <c r="D491" s="1">
        <v>1220</v>
      </c>
      <c r="E491" s="36">
        <v>1154.69</v>
      </c>
      <c r="F491" s="2">
        <v>3.5</v>
      </c>
      <c r="G491" s="2">
        <v>0.3</v>
      </c>
      <c r="H491" s="2">
        <v>1.02</v>
      </c>
      <c r="I491" s="36">
        <v>1154.69</v>
      </c>
    </row>
    <row r="492" spans="2:9">
      <c r="B492" s="2" t="s">
        <v>294</v>
      </c>
      <c r="C492" s="1">
        <v>1062</v>
      </c>
      <c r="D492" s="1">
        <v>1222</v>
      </c>
      <c r="E492" s="36">
        <v>1151.19</v>
      </c>
      <c r="F492" s="2">
        <v>14.85</v>
      </c>
      <c r="G492" s="2">
        <v>1.31</v>
      </c>
      <c r="H492" s="2">
        <v>0.97</v>
      </c>
      <c r="I492" s="36">
        <v>1151.19</v>
      </c>
    </row>
    <row r="493" spans="2:9">
      <c r="B493" s="2" t="s">
        <v>295</v>
      </c>
      <c r="C493" s="1">
        <v>1067</v>
      </c>
      <c r="D493" s="1">
        <v>1212</v>
      </c>
      <c r="E493" s="36">
        <v>1136.3399999999999</v>
      </c>
      <c r="F493" s="2">
        <v>0.32</v>
      </c>
      <c r="G493" s="2">
        <v>0.03</v>
      </c>
      <c r="H493" s="2">
        <v>-0.03</v>
      </c>
      <c r="I493" s="36">
        <v>1136.3399999999999</v>
      </c>
    </row>
    <row r="494" spans="2:9">
      <c r="B494" s="2" t="s">
        <v>296</v>
      </c>
      <c r="C494" s="1">
        <v>1077</v>
      </c>
      <c r="D494" s="1">
        <v>1224</v>
      </c>
      <c r="E494" s="36">
        <v>1136.02</v>
      </c>
      <c r="F494" s="2">
        <v>-0.59</v>
      </c>
      <c r="G494" s="2">
        <v>-0.05</v>
      </c>
      <c r="H494" s="2">
        <v>-0.12</v>
      </c>
      <c r="I494" s="36">
        <v>1136.02</v>
      </c>
    </row>
    <row r="495" spans="2:9">
      <c r="B495" s="2" t="s">
        <v>297</v>
      </c>
      <c r="C495" s="1">
        <v>1076</v>
      </c>
      <c r="D495" s="1">
        <v>1223</v>
      </c>
      <c r="E495" s="36">
        <v>1136.6099999999999</v>
      </c>
      <c r="F495" s="2">
        <v>5.19</v>
      </c>
      <c r="G495" s="2">
        <v>0.46</v>
      </c>
      <c r="H495" s="2">
        <v>1.02</v>
      </c>
      <c r="I495" s="36">
        <v>1136.6099999999999</v>
      </c>
    </row>
    <row r="496" spans="2:9">
      <c r="B496" s="2" t="s">
        <v>298</v>
      </c>
      <c r="C496" s="1">
        <v>1080</v>
      </c>
      <c r="D496" s="1">
        <v>1222</v>
      </c>
      <c r="E496" s="36">
        <v>1131.42</v>
      </c>
      <c r="F496" s="2">
        <v>0.86</v>
      </c>
      <c r="G496" s="2">
        <v>0.08</v>
      </c>
      <c r="H496" s="2">
        <v>-0.78</v>
      </c>
      <c r="I496" s="36">
        <v>1131.42</v>
      </c>
    </row>
    <row r="497" spans="2:9">
      <c r="B497" s="2" t="s">
        <v>299</v>
      </c>
      <c r="C497" s="1">
        <v>1086</v>
      </c>
      <c r="D497" s="1">
        <v>1227</v>
      </c>
      <c r="E497" s="36">
        <v>1130.56</v>
      </c>
      <c r="F497" s="2">
        <v>-4.97</v>
      </c>
      <c r="G497" s="2">
        <v>-0.44</v>
      </c>
      <c r="H497" s="2">
        <v>0.03</v>
      </c>
      <c r="I497" s="36">
        <v>1130.56</v>
      </c>
    </row>
    <row r="498" spans="2:9">
      <c r="B498" s="2" t="s">
        <v>300</v>
      </c>
      <c r="C498" s="1">
        <v>1088</v>
      </c>
      <c r="D498" s="1">
        <v>1235</v>
      </c>
      <c r="E498" s="36">
        <v>1135.53</v>
      </c>
      <c r="F498" s="2">
        <v>16.11</v>
      </c>
      <c r="G498" s="2">
        <v>1.44</v>
      </c>
      <c r="H498" s="2">
        <v>1.63</v>
      </c>
      <c r="I498" s="36">
        <v>1135.53</v>
      </c>
    </row>
    <row r="499" spans="2:9">
      <c r="B499" s="2" t="s">
        <v>301</v>
      </c>
      <c r="C499" s="1">
        <v>1092</v>
      </c>
      <c r="D499" s="1">
        <v>1223</v>
      </c>
      <c r="E499" s="36">
        <v>1119.42</v>
      </c>
      <c r="F499" s="2">
        <v>14.2</v>
      </c>
      <c r="G499" s="2">
        <v>1.28</v>
      </c>
      <c r="H499" s="2">
        <v>0.54</v>
      </c>
      <c r="I499" s="36">
        <v>1119.42</v>
      </c>
    </row>
    <row r="500" spans="2:9">
      <c r="B500" s="2" t="s">
        <v>302</v>
      </c>
      <c r="C500" s="1">
        <v>1094</v>
      </c>
      <c r="D500" s="1">
        <v>1209</v>
      </c>
      <c r="E500" s="36">
        <v>1105.22</v>
      </c>
      <c r="F500" s="2">
        <v>-0.73</v>
      </c>
      <c r="G500" s="2">
        <v>-7.0000000000000007E-2</v>
      </c>
      <c r="H500" s="2">
        <v>-0.28000000000000003</v>
      </c>
      <c r="I500" s="36">
        <v>1105.22</v>
      </c>
    </row>
    <row r="501" spans="2:9">
      <c r="B501" s="2" t="s">
        <v>303</v>
      </c>
      <c r="C501" s="1">
        <v>1112</v>
      </c>
      <c r="D501" s="1">
        <v>1230</v>
      </c>
      <c r="E501" s="36">
        <v>1105.95</v>
      </c>
      <c r="F501" s="2">
        <v>4.37</v>
      </c>
      <c r="G501" s="2">
        <v>0.4</v>
      </c>
      <c r="H501" s="2">
        <v>1.2</v>
      </c>
      <c r="I501" s="36">
        <v>1105.95</v>
      </c>
    </row>
    <row r="502" spans="2:9">
      <c r="B502" s="2" t="s">
        <v>304</v>
      </c>
      <c r="C502" s="1">
        <v>1118</v>
      </c>
      <c r="D502" s="1">
        <v>1231</v>
      </c>
      <c r="E502" s="36">
        <v>1101.58</v>
      </c>
      <c r="F502" s="2">
        <v>12.44</v>
      </c>
      <c r="G502" s="2">
        <v>1.1399999999999999</v>
      </c>
      <c r="H502" s="2">
        <v>0.69</v>
      </c>
      <c r="I502" s="36">
        <v>1101.58</v>
      </c>
    </row>
    <row r="503" spans="2:9">
      <c r="B503" s="2" t="s">
        <v>305</v>
      </c>
      <c r="C503" s="1">
        <v>1125</v>
      </c>
      <c r="D503" s="1">
        <v>1225</v>
      </c>
      <c r="E503" s="36">
        <v>1089.1400000000001</v>
      </c>
      <c r="F503" s="2">
        <v>-8.76</v>
      </c>
      <c r="G503" s="2">
        <v>-0.8</v>
      </c>
      <c r="H503" s="2">
        <v>-1.28</v>
      </c>
      <c r="I503" s="36">
        <v>1089.1400000000001</v>
      </c>
    </row>
    <row r="504" spans="2:9">
      <c r="B504" s="2" t="s">
        <v>306</v>
      </c>
      <c r="C504" s="1">
        <v>1130</v>
      </c>
      <c r="D504" s="1">
        <v>1241</v>
      </c>
      <c r="E504" s="36">
        <v>1097.9000000000001</v>
      </c>
      <c r="F504" s="2">
        <v>-11.36</v>
      </c>
      <c r="G504" s="2">
        <v>-1.02</v>
      </c>
      <c r="H504" s="2">
        <v>-0.65</v>
      </c>
      <c r="I504" s="36">
        <v>1097.9000000000001</v>
      </c>
    </row>
    <row r="505" spans="2:9">
      <c r="B505" s="2" t="s">
        <v>307</v>
      </c>
      <c r="C505" s="1">
        <v>1137</v>
      </c>
      <c r="D505" s="1">
        <v>1261</v>
      </c>
      <c r="E505" s="36">
        <v>1109.26</v>
      </c>
      <c r="F505" s="2">
        <v>0.53</v>
      </c>
      <c r="G505" s="2">
        <v>0.05</v>
      </c>
      <c r="H505" s="2">
        <v>-0.16</v>
      </c>
      <c r="I505" s="36">
        <v>1109.26</v>
      </c>
    </row>
    <row r="506" spans="2:9">
      <c r="B506" s="2" t="s">
        <v>308</v>
      </c>
      <c r="C506" s="1">
        <v>1153</v>
      </c>
      <c r="D506" s="1">
        <v>1279</v>
      </c>
      <c r="E506" s="36">
        <v>1108.73</v>
      </c>
      <c r="F506" s="2">
        <v>4.21</v>
      </c>
      <c r="G506" s="2">
        <v>0.38</v>
      </c>
      <c r="H506" s="2">
        <v>0.22</v>
      </c>
      <c r="I506" s="36">
        <v>1108.73</v>
      </c>
    </row>
    <row r="507" spans="2:9">
      <c r="B507" s="2" t="s">
        <v>309</v>
      </c>
      <c r="C507" s="1">
        <v>1158</v>
      </c>
      <c r="D507" s="1">
        <v>1279</v>
      </c>
      <c r="E507" s="36">
        <v>1104.52</v>
      </c>
      <c r="F507" s="2">
        <v>1.31</v>
      </c>
      <c r="G507" s="2">
        <v>0.12</v>
      </c>
      <c r="H507" s="2">
        <v>0.35</v>
      </c>
      <c r="I507" s="36">
        <v>1104.52</v>
      </c>
    </row>
    <row r="508" spans="2:9">
      <c r="B508" s="2" t="s">
        <v>310</v>
      </c>
      <c r="C508" s="1">
        <v>1165</v>
      </c>
      <c r="D508" s="1">
        <v>1285</v>
      </c>
      <c r="E508" s="36">
        <v>1103.21</v>
      </c>
      <c r="F508" s="2">
        <v>-1.45</v>
      </c>
      <c r="G508" s="2">
        <v>-0.13</v>
      </c>
      <c r="H508" s="2">
        <v>0.1</v>
      </c>
      <c r="I508" s="36">
        <v>1103.21</v>
      </c>
    </row>
    <row r="509" spans="2:9">
      <c r="B509" s="2" t="s">
        <v>311</v>
      </c>
      <c r="C509" s="1">
        <v>1172</v>
      </c>
      <c r="D509" s="1">
        <v>1295</v>
      </c>
      <c r="E509" s="36">
        <v>1104.6600000000001</v>
      </c>
      <c r="F509" s="2">
        <v>-7.01</v>
      </c>
      <c r="G509" s="2">
        <v>-0.63</v>
      </c>
      <c r="H509" s="2">
        <v>-0.48</v>
      </c>
      <c r="I509" s="36">
        <v>1104.6600000000001</v>
      </c>
    </row>
    <row r="510" spans="2:9">
      <c r="B510" s="2" t="s">
        <v>312</v>
      </c>
      <c r="C510" s="1">
        <v>1180</v>
      </c>
      <c r="D510" s="1">
        <v>1312</v>
      </c>
      <c r="E510" s="36">
        <v>1111.67</v>
      </c>
      <c r="F510" s="2">
        <v>8.0500000000000007</v>
      </c>
      <c r="G510" s="2">
        <v>0.73</v>
      </c>
      <c r="H510" s="2">
        <v>0.43</v>
      </c>
      <c r="I510" s="36">
        <v>1111.67</v>
      </c>
    </row>
    <row r="511" spans="2:9">
      <c r="B511" s="2" t="s">
        <v>313</v>
      </c>
      <c r="C511" s="1">
        <v>1184</v>
      </c>
      <c r="D511" s="1">
        <v>1307</v>
      </c>
      <c r="E511" s="36">
        <v>1103.6199999999999</v>
      </c>
      <c r="F511" s="2">
        <v>6.38</v>
      </c>
      <c r="G511" s="2">
        <v>0.57999999999999996</v>
      </c>
      <c r="H511" s="2">
        <v>0.64</v>
      </c>
      <c r="I511" s="36">
        <v>1103.6199999999999</v>
      </c>
    </row>
    <row r="512" spans="2:9">
      <c r="B512" s="2" t="s">
        <v>314</v>
      </c>
      <c r="C512" s="1">
        <v>1190</v>
      </c>
      <c r="D512" s="1">
        <v>1306</v>
      </c>
      <c r="E512" s="36">
        <v>1097.24</v>
      </c>
      <c r="F512" s="2">
        <v>-5.65</v>
      </c>
      <c r="G512" s="2">
        <v>-0.51</v>
      </c>
      <c r="H512" s="2">
        <v>-0.42</v>
      </c>
      <c r="I512" s="36">
        <v>1097.24</v>
      </c>
    </row>
    <row r="513" spans="2:9">
      <c r="B513" s="2" t="s">
        <v>315</v>
      </c>
      <c r="C513" s="1">
        <v>1192</v>
      </c>
      <c r="D513" s="1">
        <v>1315</v>
      </c>
      <c r="E513" s="36">
        <v>1102.8900000000001</v>
      </c>
      <c r="F513" s="2">
        <v>3.94</v>
      </c>
      <c r="G513" s="2">
        <v>0.36</v>
      </c>
      <c r="H513" s="2">
        <v>0.43</v>
      </c>
      <c r="I513" s="36">
        <v>1102.8900000000001</v>
      </c>
    </row>
    <row r="514" spans="2:9">
      <c r="B514" s="2" t="s">
        <v>316</v>
      </c>
      <c r="C514" s="1">
        <v>1195</v>
      </c>
      <c r="D514" s="1">
        <v>1313</v>
      </c>
      <c r="E514" s="36">
        <v>1098.95</v>
      </c>
      <c r="F514" s="2">
        <v>14.47</v>
      </c>
      <c r="G514" s="2">
        <v>1.33</v>
      </c>
      <c r="H514" s="2">
        <v>1.76</v>
      </c>
      <c r="I514" s="36">
        <v>1098.95</v>
      </c>
    </row>
    <row r="515" spans="2:9">
      <c r="B515" s="2" t="s">
        <v>317</v>
      </c>
      <c r="C515" s="1">
        <v>1196</v>
      </c>
      <c r="D515" s="1">
        <v>1298</v>
      </c>
      <c r="E515" s="36">
        <v>1084.48</v>
      </c>
      <c r="F515" s="2">
        <v>8.7799999999999994</v>
      </c>
      <c r="G515" s="2">
        <v>0.82</v>
      </c>
      <c r="H515" s="2">
        <v>0.24</v>
      </c>
      <c r="I515" s="36">
        <v>1084.48</v>
      </c>
    </row>
    <row r="516" spans="2:9">
      <c r="B516" s="2" t="s">
        <v>318</v>
      </c>
      <c r="C516" s="1">
        <v>1200</v>
      </c>
      <c r="D516" s="1">
        <v>1291</v>
      </c>
      <c r="E516" s="36">
        <v>1075.7</v>
      </c>
      <c r="F516" s="2">
        <v>-2.14</v>
      </c>
      <c r="G516" s="2">
        <v>-0.2</v>
      </c>
      <c r="H516" s="2">
        <v>-0.09</v>
      </c>
      <c r="I516" s="36">
        <v>1075.7</v>
      </c>
    </row>
    <row r="517" spans="2:9">
      <c r="B517" s="2" t="s">
        <v>319</v>
      </c>
      <c r="C517" s="1">
        <v>1201</v>
      </c>
      <c r="D517" s="1">
        <v>1294</v>
      </c>
      <c r="E517" s="36">
        <v>1077.8399999999999</v>
      </c>
      <c r="F517" s="2">
        <v>4.1100000000000003</v>
      </c>
      <c r="G517" s="2">
        <v>0.38</v>
      </c>
      <c r="H517" s="2">
        <v>-0.26</v>
      </c>
      <c r="I517" s="36">
        <v>1077.8399999999999</v>
      </c>
    </row>
    <row r="518" spans="2:9">
      <c r="B518" s="2" t="s">
        <v>320</v>
      </c>
      <c r="C518" s="1">
        <v>1202</v>
      </c>
      <c r="D518" s="1">
        <v>1290</v>
      </c>
      <c r="E518" s="36">
        <v>1073.73</v>
      </c>
      <c r="F518" s="2">
        <v>8.92</v>
      </c>
      <c r="G518" s="2">
        <v>0.84</v>
      </c>
      <c r="H518" s="2">
        <v>2.2599999999999998</v>
      </c>
      <c r="I518" s="36">
        <v>1073.73</v>
      </c>
    </row>
    <row r="519" spans="2:9">
      <c r="B519" s="2" t="s">
        <v>321</v>
      </c>
      <c r="C519" s="1">
        <v>1201</v>
      </c>
      <c r="D519" s="1">
        <v>1278</v>
      </c>
      <c r="E519" s="36">
        <v>1064.81</v>
      </c>
      <c r="F519" s="2">
        <v>33.31</v>
      </c>
      <c r="G519" s="2">
        <v>3.23</v>
      </c>
      <c r="H519" s="2">
        <v>2.2599999999999998</v>
      </c>
      <c r="I519" s="36">
        <v>1064.81</v>
      </c>
    </row>
    <row r="520" spans="2:9">
      <c r="B520" s="2" t="s">
        <v>322</v>
      </c>
      <c r="C520" s="1">
        <v>1201</v>
      </c>
      <c r="D520" s="1">
        <v>1239</v>
      </c>
      <c r="E520" s="36">
        <v>1031.5</v>
      </c>
      <c r="F520" s="2">
        <v>-11.7</v>
      </c>
      <c r="G520" s="2">
        <v>-1.1200000000000001</v>
      </c>
      <c r="H520" s="2">
        <v>-0.56000000000000005</v>
      </c>
      <c r="I520" s="36">
        <v>1031.5</v>
      </c>
    </row>
    <row r="521" spans="2:9">
      <c r="B521" s="2" t="s">
        <v>323</v>
      </c>
      <c r="C521" s="1">
        <v>1201</v>
      </c>
      <c r="D521" s="1">
        <v>1253</v>
      </c>
      <c r="E521" s="36">
        <v>1043.2</v>
      </c>
      <c r="F521" s="2">
        <v>-1.31</v>
      </c>
      <c r="G521" s="2">
        <v>-0.13</v>
      </c>
      <c r="H521" s="2">
        <v>0.15</v>
      </c>
      <c r="I521" s="36">
        <v>1043.2</v>
      </c>
    </row>
    <row r="522" spans="2:9">
      <c r="B522" s="2" t="s">
        <v>324</v>
      </c>
      <c r="C522" s="1">
        <v>1203</v>
      </c>
      <c r="D522" s="1">
        <v>1256</v>
      </c>
      <c r="E522" s="36">
        <v>1044.51</v>
      </c>
      <c r="F522" s="2">
        <v>14.23</v>
      </c>
      <c r="G522" s="2">
        <v>1.38</v>
      </c>
      <c r="H522" s="2">
        <v>1.59</v>
      </c>
      <c r="I522" s="36">
        <v>1044.51</v>
      </c>
    </row>
    <row r="523" spans="2:9">
      <c r="B523" s="2" t="s">
        <v>325</v>
      </c>
      <c r="C523" s="1">
        <v>1202</v>
      </c>
      <c r="D523" s="1">
        <v>1238</v>
      </c>
      <c r="E523" s="36">
        <v>1030.28</v>
      </c>
      <c r="F523" s="2">
        <v>16.84</v>
      </c>
      <c r="G523" s="2">
        <v>1.66</v>
      </c>
      <c r="H523" s="2">
        <v>1.51</v>
      </c>
      <c r="I523" s="36">
        <v>1030.28</v>
      </c>
    </row>
    <row r="524" spans="2:9">
      <c r="B524" s="2" t="s">
        <v>326</v>
      </c>
      <c r="C524" s="1">
        <v>1203</v>
      </c>
      <c r="D524" s="1">
        <v>1219</v>
      </c>
      <c r="E524" s="36">
        <v>1013.44</v>
      </c>
      <c r="F524" s="2">
        <v>11.54</v>
      </c>
      <c r="G524" s="2">
        <v>1.1499999999999999</v>
      </c>
      <c r="H524" s="2">
        <v>1.26</v>
      </c>
      <c r="I524" s="36">
        <v>1013.44</v>
      </c>
    </row>
    <row r="525" spans="2:9">
      <c r="B525" s="2" t="s">
        <v>327</v>
      </c>
      <c r="C525" s="1">
        <v>1203</v>
      </c>
      <c r="D525" s="1">
        <v>1205</v>
      </c>
      <c r="E525" s="36">
        <v>1001.9</v>
      </c>
      <c r="F525" s="2">
        <v>-5.51</v>
      </c>
      <c r="G525" s="2">
        <v>-0.55000000000000004</v>
      </c>
      <c r="H525" s="2">
        <v>-1.42</v>
      </c>
      <c r="I525" s="36">
        <v>1001.9</v>
      </c>
    </row>
    <row r="526" spans="2:9">
      <c r="B526" s="2" t="s">
        <v>328</v>
      </c>
      <c r="C526" s="1">
        <v>1202</v>
      </c>
      <c r="D526" s="1">
        <v>1211</v>
      </c>
      <c r="E526" s="36">
        <v>1007.41</v>
      </c>
      <c r="F526" s="2">
        <v>-13.91</v>
      </c>
      <c r="G526" s="2">
        <v>-1.36</v>
      </c>
      <c r="H526" s="2">
        <v>-1.1200000000000001</v>
      </c>
      <c r="I526" s="36">
        <v>1007.41</v>
      </c>
    </row>
    <row r="527" spans="2:9">
      <c r="B527" s="2" t="s">
        <v>329</v>
      </c>
      <c r="C527" s="1">
        <v>1204</v>
      </c>
      <c r="D527" s="1">
        <v>1230</v>
      </c>
      <c r="E527" s="36">
        <v>1021.32</v>
      </c>
      <c r="F527" s="2">
        <v>-6.14</v>
      </c>
      <c r="G527" s="2">
        <v>-0.6</v>
      </c>
      <c r="H527" s="2">
        <v>-1.29</v>
      </c>
      <c r="I527" s="36">
        <v>1021.32</v>
      </c>
    </row>
    <row r="528" spans="2:9">
      <c r="B528" s="2" t="s">
        <v>330</v>
      </c>
      <c r="C528" s="1">
        <v>1205</v>
      </c>
      <c r="D528" s="1">
        <v>1238</v>
      </c>
      <c r="E528" s="36">
        <v>1027.46</v>
      </c>
      <c r="F528" s="2">
        <v>-13.62</v>
      </c>
      <c r="G528" s="2">
        <v>-1.31</v>
      </c>
      <c r="H528" s="2">
        <v>-0.94</v>
      </c>
      <c r="I528" s="36">
        <v>1027.46</v>
      </c>
    </row>
    <row r="529" spans="2:9">
      <c r="B529" s="2" t="s">
        <v>331</v>
      </c>
      <c r="C529" s="1">
        <v>1206</v>
      </c>
      <c r="D529" s="1">
        <v>1255</v>
      </c>
      <c r="E529" s="36">
        <v>1041.08</v>
      </c>
      <c r="F529" s="2">
        <v>-9.41</v>
      </c>
      <c r="G529" s="2">
        <v>-0.9</v>
      </c>
      <c r="H529" s="2">
        <v>-0.85</v>
      </c>
      <c r="I529" s="36">
        <v>1041.08</v>
      </c>
    </row>
    <row r="530" spans="2:9">
      <c r="B530" s="2" t="s">
        <v>332</v>
      </c>
      <c r="C530" s="1">
        <v>1206</v>
      </c>
      <c r="D530" s="1">
        <v>1267</v>
      </c>
      <c r="E530" s="36">
        <v>1050.49</v>
      </c>
      <c r="F530" s="2">
        <v>9.74</v>
      </c>
      <c r="G530" s="2">
        <v>0.94</v>
      </c>
      <c r="H530" s="2">
        <v>1.2</v>
      </c>
      <c r="I530" s="36">
        <v>1050.49</v>
      </c>
    </row>
    <row r="531" spans="2:9">
      <c r="B531" s="2" t="s">
        <v>333</v>
      </c>
      <c r="C531" s="1">
        <v>1205</v>
      </c>
      <c r="D531" s="1">
        <v>1254</v>
      </c>
      <c r="E531" s="36">
        <v>1040.75</v>
      </c>
      <c r="F531" s="2">
        <v>-1.07</v>
      </c>
      <c r="G531" s="2">
        <v>-0.1</v>
      </c>
      <c r="H531" s="2">
        <v>-0.34</v>
      </c>
      <c r="I531" s="36">
        <v>1040.75</v>
      </c>
    </row>
    <row r="532" spans="2:9">
      <c r="B532" s="2" t="s">
        <v>334</v>
      </c>
      <c r="C532" s="1">
        <v>1205</v>
      </c>
      <c r="D532" s="1">
        <v>1255</v>
      </c>
      <c r="E532" s="36">
        <v>1041.82</v>
      </c>
      <c r="F532" s="2">
        <v>-6.89</v>
      </c>
      <c r="G532" s="2">
        <v>-0.66</v>
      </c>
      <c r="H532" s="2">
        <v>-0.22</v>
      </c>
      <c r="I532" s="36">
        <v>1041.82</v>
      </c>
    </row>
    <row r="533" spans="2:9">
      <c r="B533" s="2" t="s">
        <v>335</v>
      </c>
      <c r="C533" s="1">
        <v>1206</v>
      </c>
      <c r="D533" s="1">
        <v>1264</v>
      </c>
      <c r="E533" s="36">
        <v>1048.71</v>
      </c>
      <c r="F533" s="2">
        <v>12.11</v>
      </c>
      <c r="G533" s="2">
        <v>1.17</v>
      </c>
      <c r="H533" s="2">
        <v>1.31</v>
      </c>
      <c r="I533" s="36">
        <v>1048.71</v>
      </c>
    </row>
    <row r="534" spans="2:9">
      <c r="B534" s="2" t="s">
        <v>336</v>
      </c>
      <c r="C534" s="1">
        <v>1208</v>
      </c>
      <c r="D534" s="1">
        <v>1252</v>
      </c>
      <c r="E534" s="36">
        <v>1036.5999999999999</v>
      </c>
      <c r="F534" s="2">
        <v>12.35</v>
      </c>
      <c r="G534" s="2">
        <v>1.21</v>
      </c>
      <c r="H534" s="2">
        <v>1.24</v>
      </c>
      <c r="I534" s="36">
        <v>1036.5999999999999</v>
      </c>
    </row>
    <row r="535" spans="2:9">
      <c r="B535" s="2" t="s">
        <v>337</v>
      </c>
      <c r="C535" s="1">
        <v>1211</v>
      </c>
      <c r="D535" s="1">
        <v>1240</v>
      </c>
      <c r="E535" s="36">
        <v>1024.25</v>
      </c>
      <c r="F535" s="2">
        <v>-28.87</v>
      </c>
      <c r="G535" s="2">
        <v>-2.74</v>
      </c>
      <c r="H535" s="2">
        <v>-2.89</v>
      </c>
      <c r="I535" s="36">
        <v>1024.25</v>
      </c>
    </row>
    <row r="536" spans="2:9">
      <c r="B536" s="2" t="s">
        <v>338</v>
      </c>
      <c r="C536" s="1">
        <v>1212</v>
      </c>
      <c r="D536" s="1">
        <v>1276</v>
      </c>
      <c r="E536" s="36">
        <v>1053.1199999999999</v>
      </c>
      <c r="F536" s="2">
        <v>5.94</v>
      </c>
      <c r="G536" s="2">
        <v>0.56999999999999995</v>
      </c>
      <c r="H536" s="2">
        <v>0.06</v>
      </c>
      <c r="I536" s="36">
        <v>1053.1199999999999</v>
      </c>
    </row>
    <row r="537" spans="2:9">
      <c r="B537" s="2" t="s">
        <v>339</v>
      </c>
      <c r="C537" s="1">
        <v>1211</v>
      </c>
      <c r="D537" s="1">
        <v>1268</v>
      </c>
      <c r="E537" s="36">
        <v>1047.18</v>
      </c>
      <c r="F537" s="2">
        <v>-15.5</v>
      </c>
      <c r="G537" s="2">
        <v>-1.46</v>
      </c>
      <c r="H537" s="2">
        <v>-1.46</v>
      </c>
      <c r="I537" s="36">
        <v>1047.18</v>
      </c>
    </row>
    <row r="538" spans="2:9">
      <c r="B538" s="2" t="s">
        <v>340</v>
      </c>
      <c r="C538" s="1">
        <v>1212</v>
      </c>
      <c r="D538" s="1">
        <v>1288</v>
      </c>
      <c r="E538" s="36">
        <v>1062.68</v>
      </c>
      <c r="F538" s="2">
        <v>-18.8</v>
      </c>
      <c r="G538" s="2">
        <v>-1.74</v>
      </c>
      <c r="H538" s="2">
        <v>-1.4</v>
      </c>
      <c r="I538" s="36">
        <v>1062.68</v>
      </c>
    </row>
    <row r="539" spans="2:9">
      <c r="B539" s="2" t="s">
        <v>341</v>
      </c>
      <c r="C539" s="1">
        <v>1213</v>
      </c>
      <c r="D539" s="1">
        <v>1312</v>
      </c>
      <c r="E539" s="36">
        <v>1081.48</v>
      </c>
      <c r="F539" s="2">
        <v>9.1</v>
      </c>
      <c r="G539" s="2">
        <v>0.85</v>
      </c>
      <c r="H539" s="2">
        <v>-0.21</v>
      </c>
      <c r="I539" s="36">
        <v>1081.48</v>
      </c>
    </row>
    <row r="540" spans="2:9">
      <c r="B540" s="2" t="s">
        <v>342</v>
      </c>
      <c r="C540" s="1">
        <v>1210</v>
      </c>
      <c r="D540" s="1">
        <v>1298</v>
      </c>
      <c r="E540" s="36">
        <v>1072.3800000000001</v>
      </c>
      <c r="F540" s="2">
        <v>5.23</v>
      </c>
      <c r="G540" s="2">
        <v>0.49</v>
      </c>
      <c r="H540" s="2">
        <v>1.19</v>
      </c>
      <c r="I540" s="36">
        <v>1072.3800000000001</v>
      </c>
    </row>
    <row r="541" spans="2:9">
      <c r="B541" s="2" t="s">
        <v>343</v>
      </c>
      <c r="C541" s="1">
        <v>1210</v>
      </c>
      <c r="D541" s="1">
        <v>1291</v>
      </c>
      <c r="E541" s="36">
        <v>1067.1500000000001</v>
      </c>
      <c r="F541" s="2">
        <v>5.1100000000000003</v>
      </c>
      <c r="G541" s="2">
        <v>0.48</v>
      </c>
      <c r="H541" s="2">
        <v>0.57999999999999996</v>
      </c>
      <c r="I541" s="36">
        <v>1067.1500000000001</v>
      </c>
    </row>
    <row r="542" spans="2:9">
      <c r="B542" s="2" t="s">
        <v>344</v>
      </c>
      <c r="C542" s="1">
        <v>1210</v>
      </c>
      <c r="D542" s="1">
        <v>1285</v>
      </c>
      <c r="E542" s="36">
        <v>1062.04</v>
      </c>
      <c r="F542" s="2">
        <v>-7.29</v>
      </c>
      <c r="G542" s="2">
        <v>-0.68</v>
      </c>
      <c r="H542" s="2">
        <v>-0.69</v>
      </c>
      <c r="I542" s="36">
        <v>1062.04</v>
      </c>
    </row>
    <row r="543" spans="2:9">
      <c r="B543" s="2" t="s">
        <v>345</v>
      </c>
      <c r="C543" s="1">
        <v>1211</v>
      </c>
      <c r="D543" s="1">
        <v>1295</v>
      </c>
      <c r="E543" s="36">
        <v>1069.33</v>
      </c>
      <c r="F543" s="2">
        <v>4.28</v>
      </c>
      <c r="G543" s="2">
        <v>0.4</v>
      </c>
      <c r="H543" s="2">
        <v>0.65</v>
      </c>
      <c r="I543" s="36">
        <v>1069.33</v>
      </c>
    </row>
    <row r="544" spans="2:9">
      <c r="B544" s="2" t="s">
        <v>346</v>
      </c>
      <c r="C544" s="1">
        <v>1211</v>
      </c>
      <c r="D544" s="1">
        <v>1289</v>
      </c>
      <c r="E544" s="36">
        <v>1065.05</v>
      </c>
      <c r="F544" s="2">
        <v>4.63</v>
      </c>
      <c r="G544" s="2">
        <v>0.44</v>
      </c>
      <c r="H544" s="2">
        <v>0.11</v>
      </c>
      <c r="I544" s="36">
        <v>1065.05</v>
      </c>
    </row>
    <row r="545" spans="2:9">
      <c r="B545" s="2" t="s">
        <v>347</v>
      </c>
      <c r="C545" s="1">
        <v>1211</v>
      </c>
      <c r="D545" s="1">
        <v>1284</v>
      </c>
      <c r="E545" s="36">
        <v>1060.42</v>
      </c>
      <c r="F545" s="2">
        <v>2.92</v>
      </c>
      <c r="G545" s="2">
        <v>0.28000000000000003</v>
      </c>
      <c r="H545" s="2">
        <v>0.61</v>
      </c>
      <c r="I545" s="36">
        <v>1060.42</v>
      </c>
    </row>
    <row r="546" spans="2:9">
      <c r="B546" s="2" t="s">
        <v>348</v>
      </c>
      <c r="C546" s="1">
        <v>1211</v>
      </c>
      <c r="D546" s="1">
        <v>1281</v>
      </c>
      <c r="E546" s="36">
        <v>1057.5</v>
      </c>
      <c r="F546" s="2">
        <v>4.18</v>
      </c>
      <c r="G546" s="2">
        <v>0.4</v>
      </c>
      <c r="H546" s="2">
        <v>0.53</v>
      </c>
      <c r="I546" s="36">
        <v>1057.5</v>
      </c>
    </row>
    <row r="547" spans="2:9">
      <c r="B547" s="2" t="s">
        <v>349</v>
      </c>
      <c r="C547" s="1">
        <v>1212</v>
      </c>
      <c r="D547" s="1">
        <v>1277</v>
      </c>
      <c r="E547" s="36">
        <v>1053.32</v>
      </c>
      <c r="F547" s="2">
        <v>3.63</v>
      </c>
      <c r="G547" s="2">
        <v>0.35</v>
      </c>
      <c r="H547" s="2">
        <v>-0.08</v>
      </c>
      <c r="I547" s="36">
        <v>1053.32</v>
      </c>
    </row>
    <row r="548" spans="2:9">
      <c r="B548" s="2" t="s">
        <v>350</v>
      </c>
      <c r="C548" s="1">
        <v>1214</v>
      </c>
      <c r="D548" s="1">
        <v>1275</v>
      </c>
      <c r="E548" s="36">
        <v>1049.69</v>
      </c>
      <c r="F548" s="2">
        <v>-11.93</v>
      </c>
      <c r="G548" s="2">
        <v>-1.1200000000000001</v>
      </c>
      <c r="H548" s="2">
        <v>-1.02</v>
      </c>
      <c r="I548" s="36">
        <v>1049.69</v>
      </c>
    </row>
    <row r="549" spans="2:9">
      <c r="B549" s="2" t="s">
        <v>351</v>
      </c>
      <c r="C549" s="1">
        <v>1215</v>
      </c>
      <c r="D549" s="1">
        <v>1290</v>
      </c>
      <c r="E549" s="36">
        <v>1061.6199999999999</v>
      </c>
      <c r="F549" s="2">
        <v>9.8000000000000007</v>
      </c>
      <c r="G549" s="2">
        <v>0.93</v>
      </c>
      <c r="H549" s="2">
        <v>0.7</v>
      </c>
      <c r="I549" s="36">
        <v>1061.6199999999999</v>
      </c>
    </row>
    <row r="550" spans="2:9">
      <c r="B550" s="2" t="s">
        <v>352</v>
      </c>
      <c r="C550" s="1">
        <v>1215</v>
      </c>
      <c r="D550" s="1">
        <v>1278</v>
      </c>
      <c r="E550" s="36">
        <v>1051.82</v>
      </c>
      <c r="F550" s="2">
        <v>-3.52</v>
      </c>
      <c r="G550" s="2">
        <v>-0.33</v>
      </c>
      <c r="H550" s="2">
        <v>-0.52</v>
      </c>
      <c r="I550" s="36">
        <v>1051.82</v>
      </c>
    </row>
    <row r="551" spans="2:9">
      <c r="B551" s="2" t="s">
        <v>353</v>
      </c>
      <c r="C551" s="1">
        <v>1213</v>
      </c>
      <c r="D551" s="1">
        <v>1280</v>
      </c>
      <c r="E551" s="36">
        <v>1055.3399999999999</v>
      </c>
      <c r="F551" s="2">
        <v>-11.2</v>
      </c>
      <c r="G551" s="2">
        <v>-1.05</v>
      </c>
      <c r="H551" s="2">
        <v>-1.46</v>
      </c>
      <c r="I551" s="36">
        <v>1055.3399999999999</v>
      </c>
    </row>
    <row r="552" spans="2:9">
      <c r="B552" s="2" t="s">
        <v>354</v>
      </c>
      <c r="C552" s="1">
        <v>1213</v>
      </c>
      <c r="D552" s="1">
        <v>1294</v>
      </c>
      <c r="E552" s="36">
        <v>1066.54</v>
      </c>
      <c r="F552" s="2">
        <v>-13.37</v>
      </c>
      <c r="G552" s="2">
        <v>-1.24</v>
      </c>
      <c r="H552" s="2">
        <v>-0.91</v>
      </c>
      <c r="I552" s="36">
        <v>1066.54</v>
      </c>
    </row>
    <row r="553" spans="2:9">
      <c r="B553" s="2" t="s">
        <v>355</v>
      </c>
      <c r="C553" s="1">
        <v>1212</v>
      </c>
      <c r="D553" s="1">
        <v>1309</v>
      </c>
      <c r="E553" s="36">
        <v>1079.9100000000001</v>
      </c>
      <c r="F553" s="2">
        <v>4.75</v>
      </c>
      <c r="G553" s="2">
        <v>0.44</v>
      </c>
      <c r="H553" s="2">
        <v>1.22</v>
      </c>
      <c r="I553" s="36">
        <v>1079.9100000000001</v>
      </c>
    </row>
    <row r="554" spans="2:9">
      <c r="B554" s="2" t="s">
        <v>356</v>
      </c>
      <c r="C554" s="1">
        <v>1211</v>
      </c>
      <c r="D554" s="1">
        <v>1302</v>
      </c>
      <c r="E554" s="36">
        <v>1075.1600000000001</v>
      </c>
      <c r="F554" s="2">
        <v>7.66</v>
      </c>
      <c r="G554" s="2">
        <v>0.72</v>
      </c>
      <c r="H554" s="2">
        <v>0.51</v>
      </c>
      <c r="I554" s="36">
        <v>1075.1600000000001</v>
      </c>
    </row>
    <row r="555" spans="2:9">
      <c r="B555" s="2" t="s">
        <v>357</v>
      </c>
      <c r="C555" s="1">
        <v>1214</v>
      </c>
      <c r="D555" s="1">
        <v>1296</v>
      </c>
      <c r="E555" s="36">
        <v>1067.5</v>
      </c>
      <c r="F555" s="2">
        <v>3.78</v>
      </c>
      <c r="G555" s="2">
        <v>0.36</v>
      </c>
      <c r="H555" s="2">
        <v>0.86</v>
      </c>
      <c r="I555" s="36">
        <v>1067.5</v>
      </c>
    </row>
    <row r="556" spans="2:9">
      <c r="B556" s="2" t="s">
        <v>358</v>
      </c>
      <c r="C556" s="1">
        <v>1214</v>
      </c>
      <c r="D556" s="1">
        <v>1291</v>
      </c>
      <c r="E556" s="36">
        <v>1063.72</v>
      </c>
      <c r="F556" s="2">
        <v>6.09</v>
      </c>
      <c r="G556" s="2">
        <v>0.57999999999999996</v>
      </c>
      <c r="H556" s="2">
        <v>-0.41</v>
      </c>
      <c r="I556" s="36">
        <v>1063.72</v>
      </c>
    </row>
    <row r="557" spans="2:9">
      <c r="B557" s="2" t="s">
        <v>359</v>
      </c>
      <c r="C557" s="1">
        <v>1214</v>
      </c>
      <c r="D557" s="1">
        <v>1284</v>
      </c>
      <c r="E557" s="36">
        <v>1057.6300000000001</v>
      </c>
      <c r="F557" s="2">
        <v>5.82</v>
      </c>
      <c r="G557" s="2">
        <v>0.55000000000000004</v>
      </c>
      <c r="H557" s="2">
        <v>0.75</v>
      </c>
      <c r="I557" s="36">
        <v>1057.6300000000001</v>
      </c>
    </row>
    <row r="558" spans="2:9">
      <c r="B558" s="2" t="s">
        <v>360</v>
      </c>
      <c r="C558" s="1">
        <v>1214</v>
      </c>
      <c r="D558" s="1">
        <v>1277</v>
      </c>
      <c r="E558" s="36">
        <v>1051.81</v>
      </c>
      <c r="F558" s="2">
        <v>-2.62</v>
      </c>
      <c r="G558" s="2">
        <v>-0.25</v>
      </c>
      <c r="H558" s="2">
        <v>0.23</v>
      </c>
      <c r="I558" s="36">
        <v>1051.81</v>
      </c>
    </row>
    <row r="559" spans="2:9">
      <c r="B559" s="2" t="s">
        <v>361</v>
      </c>
      <c r="C559" s="1">
        <v>1215</v>
      </c>
      <c r="D559" s="1">
        <v>1281</v>
      </c>
      <c r="E559" s="36">
        <v>1054.43</v>
      </c>
      <c r="F559" s="2">
        <v>0.43</v>
      </c>
      <c r="G559" s="2">
        <v>0.04</v>
      </c>
      <c r="H559" s="2">
        <v>-0.48</v>
      </c>
      <c r="I559" s="36">
        <v>1054.43</v>
      </c>
    </row>
    <row r="560" spans="2:9">
      <c r="B560" s="2" t="s">
        <v>362</v>
      </c>
      <c r="C560" s="1">
        <v>1214</v>
      </c>
      <c r="D560" s="1">
        <v>1279</v>
      </c>
      <c r="E560" s="36">
        <v>1054</v>
      </c>
      <c r="F560" s="2">
        <v>3.32</v>
      </c>
      <c r="G560" s="2">
        <v>0.32</v>
      </c>
      <c r="H560" s="2">
        <v>0.76</v>
      </c>
      <c r="I560" s="36">
        <v>1054</v>
      </c>
    </row>
    <row r="561" spans="2:9">
      <c r="B561" s="2" t="s">
        <v>363</v>
      </c>
      <c r="C561" s="1">
        <v>1214</v>
      </c>
      <c r="D561" s="1">
        <v>1276</v>
      </c>
      <c r="E561" s="36">
        <v>1050.68</v>
      </c>
      <c r="F561" s="2">
        <v>8.48</v>
      </c>
      <c r="G561" s="2">
        <v>0.81</v>
      </c>
      <c r="H561" s="2">
        <v>1.1299999999999999</v>
      </c>
      <c r="I561" s="36">
        <v>1050.68</v>
      </c>
    </row>
    <row r="562" spans="2:9">
      <c r="B562" s="2" t="s">
        <v>364</v>
      </c>
      <c r="C562" s="1">
        <v>1214</v>
      </c>
      <c r="D562" s="1">
        <v>1265</v>
      </c>
      <c r="E562" s="36">
        <v>1042.2</v>
      </c>
      <c r="F562" s="2">
        <v>20.14</v>
      </c>
      <c r="G562" s="2">
        <v>1.97</v>
      </c>
      <c r="H562" s="2">
        <v>2.14</v>
      </c>
      <c r="I562" s="36">
        <v>1042.2</v>
      </c>
    </row>
    <row r="563" spans="2:9">
      <c r="B563" s="2" t="s">
        <v>365</v>
      </c>
      <c r="C563" s="1">
        <v>1214</v>
      </c>
      <c r="D563" s="1">
        <v>1241</v>
      </c>
      <c r="E563" s="36">
        <v>1022.06</v>
      </c>
      <c r="F563" s="2">
        <v>-5.12</v>
      </c>
      <c r="G563" s="2">
        <v>-0.5</v>
      </c>
      <c r="H563" s="2">
        <v>-0.91</v>
      </c>
      <c r="I563" s="36">
        <v>1022.06</v>
      </c>
    </row>
    <row r="564" spans="2:9">
      <c r="B564" s="2" t="s">
        <v>366</v>
      </c>
      <c r="C564" s="1">
        <v>1214</v>
      </c>
      <c r="D564" s="1">
        <v>1247</v>
      </c>
      <c r="E564" s="36">
        <v>1027.18</v>
      </c>
      <c r="F564" s="2">
        <v>-3.57</v>
      </c>
      <c r="G564" s="2">
        <v>-0.35</v>
      </c>
      <c r="H564" s="2">
        <v>0.01</v>
      </c>
      <c r="I564" s="36">
        <v>1027.18</v>
      </c>
    </row>
    <row r="565" spans="2:9">
      <c r="B565" s="2" t="s">
        <v>367</v>
      </c>
      <c r="C565" s="1">
        <v>1214</v>
      </c>
      <c r="D565" s="1">
        <v>1252</v>
      </c>
      <c r="E565" s="36">
        <v>1030.75</v>
      </c>
      <c r="F565" s="2">
        <v>13.1</v>
      </c>
      <c r="G565" s="2">
        <v>1.29</v>
      </c>
      <c r="H565" s="2">
        <v>0.42</v>
      </c>
      <c r="I565" s="36">
        <v>1030.75</v>
      </c>
    </row>
    <row r="566" spans="2:9">
      <c r="B566" s="2" t="s">
        <v>368</v>
      </c>
      <c r="C566" s="1">
        <v>1214</v>
      </c>
      <c r="D566" s="1">
        <v>1235</v>
      </c>
      <c r="E566" s="36">
        <v>1017.65</v>
      </c>
      <c r="F566" s="2">
        <v>16.239999999999998</v>
      </c>
      <c r="G566" s="2">
        <v>1.62</v>
      </c>
      <c r="H566" s="2">
        <v>2.09</v>
      </c>
      <c r="I566" s="36">
        <v>1017.65</v>
      </c>
    </row>
    <row r="567" spans="2:9">
      <c r="B567" s="2" t="s">
        <v>369</v>
      </c>
      <c r="C567" s="1">
        <v>1214</v>
      </c>
      <c r="D567" s="1">
        <v>1215</v>
      </c>
      <c r="E567" s="36">
        <v>1001.41</v>
      </c>
      <c r="F567" s="2">
        <v>0.54</v>
      </c>
      <c r="G567" s="2">
        <v>0.05</v>
      </c>
      <c r="H567" s="2">
        <v>0.44</v>
      </c>
      <c r="I567" s="36">
        <v>1001.41</v>
      </c>
    </row>
    <row r="568" spans="2:9">
      <c r="B568" s="2" t="s">
        <v>370</v>
      </c>
      <c r="C568" s="1">
        <v>1213</v>
      </c>
      <c r="D568" s="1">
        <v>1214</v>
      </c>
      <c r="E568" s="36">
        <v>1000.87</v>
      </c>
      <c r="F568" s="2">
        <v>6.24</v>
      </c>
      <c r="G568" s="2">
        <v>0.63</v>
      </c>
      <c r="H568" s="2">
        <v>1.1000000000000001</v>
      </c>
      <c r="I568" s="36">
        <v>1000.87</v>
      </c>
    </row>
    <row r="569" spans="2:9">
      <c r="B569" s="2" t="s">
        <v>371</v>
      </c>
      <c r="C569" s="1">
        <v>1213</v>
      </c>
      <c r="D569" s="1">
        <v>1206</v>
      </c>
      <c r="E569" s="36">
        <v>994.63</v>
      </c>
      <c r="F569" s="2">
        <v>24.82</v>
      </c>
      <c r="G569" s="2">
        <v>2.56</v>
      </c>
      <c r="H569" s="2">
        <v>1.27</v>
      </c>
      <c r="I569" s="36">
        <v>994.63</v>
      </c>
    </row>
    <row r="570" spans="2:9">
      <c r="B570" s="2" t="s">
        <v>372</v>
      </c>
      <c r="C570" s="1">
        <v>1213</v>
      </c>
      <c r="D570" s="1">
        <v>1176</v>
      </c>
      <c r="E570" s="36">
        <v>969.81</v>
      </c>
      <c r="F570" s="2">
        <v>-7.75</v>
      </c>
      <c r="G570" s="2">
        <v>-0.79</v>
      </c>
      <c r="H570" s="2">
        <v>-1.1399999999999999</v>
      </c>
      <c r="I570" s="36">
        <v>969.81</v>
      </c>
    </row>
    <row r="571" spans="2:9">
      <c r="B571" s="2" t="s">
        <v>373</v>
      </c>
      <c r="C571" s="1">
        <v>1215</v>
      </c>
      <c r="D571" s="1">
        <v>1188</v>
      </c>
      <c r="E571" s="36">
        <v>977.56</v>
      </c>
      <c r="F571" s="2">
        <v>-8.4499999999999993</v>
      </c>
      <c r="G571" s="2">
        <v>-0.86</v>
      </c>
      <c r="H571" s="2">
        <v>-0.06</v>
      </c>
      <c r="I571" s="36">
        <v>977.56</v>
      </c>
    </row>
    <row r="572" spans="2:9">
      <c r="B572" s="2" t="s">
        <v>374</v>
      </c>
      <c r="C572" s="1">
        <v>1215</v>
      </c>
      <c r="D572" s="1">
        <v>1198</v>
      </c>
      <c r="E572" s="36">
        <v>986.01</v>
      </c>
      <c r="F572" s="2">
        <v>23.11</v>
      </c>
      <c r="G572" s="2">
        <v>2.4</v>
      </c>
      <c r="H572" s="2">
        <v>1.99</v>
      </c>
      <c r="I572" s="36">
        <v>986.01</v>
      </c>
    </row>
    <row r="573" spans="2:9">
      <c r="B573" s="2" t="s">
        <v>375</v>
      </c>
      <c r="C573" s="1">
        <v>1215</v>
      </c>
      <c r="D573" s="1">
        <v>1170</v>
      </c>
      <c r="E573" s="36">
        <v>962.9</v>
      </c>
      <c r="F573" s="2">
        <v>0.78</v>
      </c>
      <c r="G573" s="2">
        <v>0.08</v>
      </c>
      <c r="H573" s="2">
        <v>0.55000000000000004</v>
      </c>
      <c r="I573" s="36">
        <v>962.9</v>
      </c>
    </row>
    <row r="574" spans="2:9">
      <c r="B574" s="2" t="s">
        <v>376</v>
      </c>
      <c r="C574" s="1">
        <v>1214</v>
      </c>
      <c r="D574" s="1">
        <v>1168</v>
      </c>
      <c r="E574" s="36">
        <v>962.12</v>
      </c>
      <c r="F574" s="2">
        <v>-17.739999999999998</v>
      </c>
      <c r="G574" s="2">
        <v>-1.81</v>
      </c>
      <c r="H574" s="2">
        <v>-2.2599999999999998</v>
      </c>
      <c r="I574" s="36">
        <v>962.12</v>
      </c>
    </row>
    <row r="575" spans="2:9">
      <c r="B575" s="2" t="s">
        <v>377</v>
      </c>
      <c r="C575" s="1">
        <v>1215</v>
      </c>
      <c r="D575" s="1">
        <v>1191</v>
      </c>
      <c r="E575" s="36">
        <v>979.86</v>
      </c>
      <c r="F575" s="2">
        <v>-24.05</v>
      </c>
      <c r="G575" s="2">
        <v>-2.4</v>
      </c>
      <c r="H575" s="2">
        <v>-2.65</v>
      </c>
      <c r="I575" s="36">
        <v>979.86</v>
      </c>
    </row>
    <row r="576" spans="2:9">
      <c r="B576" s="2" t="s">
        <v>378</v>
      </c>
      <c r="C576" s="1">
        <v>1216</v>
      </c>
      <c r="D576" s="1">
        <v>1221</v>
      </c>
      <c r="E576" s="36">
        <v>1003.91</v>
      </c>
      <c r="F576" s="2">
        <v>-2.2400000000000002</v>
      </c>
      <c r="G576" s="2">
        <v>-0.22</v>
      </c>
      <c r="H576" s="2">
        <v>0.54</v>
      </c>
      <c r="I576" s="36">
        <v>1003.91</v>
      </c>
    </row>
    <row r="577" spans="2:9">
      <c r="B577" s="2" t="s">
        <v>379</v>
      </c>
      <c r="C577" s="1">
        <v>1216</v>
      </c>
      <c r="D577" s="1">
        <v>1223</v>
      </c>
      <c r="E577" s="36">
        <v>1006.15</v>
      </c>
      <c r="F577" s="2">
        <v>3.71</v>
      </c>
      <c r="G577" s="2">
        <v>0.37</v>
      </c>
      <c r="H577" s="2">
        <v>0.41</v>
      </c>
      <c r="I577" s="36">
        <v>1006.15</v>
      </c>
    </row>
    <row r="578" spans="2:9">
      <c r="B578" s="2" t="s">
        <v>380</v>
      </c>
      <c r="C578" s="1">
        <v>1217</v>
      </c>
      <c r="D578" s="1">
        <v>1220</v>
      </c>
      <c r="E578" s="36">
        <v>1002.44</v>
      </c>
      <c r="F578" s="2">
        <v>10.050000000000001</v>
      </c>
      <c r="G578" s="2">
        <v>1.01</v>
      </c>
      <c r="H578" s="2">
        <v>-0.28000000000000003</v>
      </c>
      <c r="I578" s="36">
        <v>1002.44</v>
      </c>
    </row>
    <row r="579" spans="2:9">
      <c r="B579" s="2" t="s">
        <v>381</v>
      </c>
      <c r="C579" s="1">
        <v>1216</v>
      </c>
      <c r="D579" s="1">
        <v>1207</v>
      </c>
      <c r="E579" s="36">
        <v>992.39</v>
      </c>
      <c r="F579" s="2">
        <v>-16.45</v>
      </c>
      <c r="G579" s="2">
        <v>-1.63</v>
      </c>
      <c r="H579" s="2">
        <v>-0.61</v>
      </c>
      <c r="I579" s="36">
        <v>992.39</v>
      </c>
    </row>
    <row r="580" spans="2:9">
      <c r="B580" s="2" t="s">
        <v>382</v>
      </c>
      <c r="C580" s="1">
        <v>1216</v>
      </c>
      <c r="D580" s="1">
        <v>1226</v>
      </c>
      <c r="E580" s="36">
        <v>1008.84</v>
      </c>
      <c r="F580" s="2">
        <v>15.98</v>
      </c>
      <c r="G580" s="2">
        <v>1.61</v>
      </c>
      <c r="H580" s="2">
        <v>1.26</v>
      </c>
      <c r="I580" s="36">
        <v>1008.84</v>
      </c>
    </row>
    <row r="581" spans="2:9">
      <c r="B581" s="2" t="s">
        <v>383</v>
      </c>
      <c r="C581" s="1">
        <v>1215</v>
      </c>
      <c r="D581" s="1">
        <v>1206</v>
      </c>
      <c r="E581" s="36">
        <v>992.86</v>
      </c>
      <c r="F581" s="2">
        <v>-21.53</v>
      </c>
      <c r="G581" s="2">
        <v>-2.12</v>
      </c>
      <c r="H581" s="2">
        <v>-1.74</v>
      </c>
      <c r="I581" s="36">
        <v>992.86</v>
      </c>
    </row>
    <row r="582" spans="2:9">
      <c r="B582" s="2" t="s">
        <v>384</v>
      </c>
      <c r="C582" s="1">
        <v>1214</v>
      </c>
      <c r="D582" s="1">
        <v>1232</v>
      </c>
      <c r="E582" s="36">
        <v>1014.39</v>
      </c>
      <c r="F582" s="2">
        <v>3.26</v>
      </c>
      <c r="G582" s="2">
        <v>0.32</v>
      </c>
      <c r="H582" s="2">
        <v>0.23</v>
      </c>
      <c r="I582" s="36">
        <v>1014.39</v>
      </c>
    </row>
    <row r="583" spans="2:9">
      <c r="B583" s="2" t="s">
        <v>385</v>
      </c>
      <c r="C583" s="1">
        <v>1214</v>
      </c>
      <c r="D583" s="1">
        <v>1228</v>
      </c>
      <c r="E583" s="36">
        <v>1011.13</v>
      </c>
      <c r="F583" s="2">
        <v>9.14</v>
      </c>
      <c r="G583" s="2">
        <v>0.91</v>
      </c>
      <c r="H583" s="2">
        <v>0.95</v>
      </c>
      <c r="I583" s="36">
        <v>1011.13</v>
      </c>
    </row>
    <row r="584" spans="2:9">
      <c r="B584" s="2" t="s">
        <v>386</v>
      </c>
      <c r="C584" s="1">
        <v>1214</v>
      </c>
      <c r="D584" s="1">
        <v>1216</v>
      </c>
      <c r="E584" s="36">
        <v>1001.99</v>
      </c>
      <c r="F584" s="2">
        <v>13.61</v>
      </c>
      <c r="G584" s="2">
        <v>1.38</v>
      </c>
      <c r="H584" s="2">
        <v>2.27</v>
      </c>
      <c r="I584" s="36">
        <v>1001.99</v>
      </c>
    </row>
    <row r="585" spans="2:9">
      <c r="B585" s="2" t="s">
        <v>387</v>
      </c>
      <c r="C585" s="1">
        <v>1214</v>
      </c>
      <c r="D585" s="1">
        <v>1200</v>
      </c>
      <c r="E585" s="36">
        <v>988.38</v>
      </c>
      <c r="F585" s="2">
        <v>31.93</v>
      </c>
      <c r="G585" s="2">
        <v>3.34</v>
      </c>
      <c r="H585" s="2">
        <v>3.52</v>
      </c>
      <c r="I585" s="36">
        <v>988.38</v>
      </c>
    </row>
    <row r="586" spans="2:9">
      <c r="B586" s="2" t="s">
        <v>388</v>
      </c>
      <c r="C586" s="1">
        <v>1214</v>
      </c>
      <c r="D586" s="1">
        <v>1161</v>
      </c>
      <c r="E586" s="36">
        <v>956.45</v>
      </c>
      <c r="F586" s="2">
        <v>15.43</v>
      </c>
      <c r="G586" s="2">
        <v>1.64</v>
      </c>
      <c r="H586" s="2">
        <v>0.5</v>
      </c>
      <c r="I586" s="36">
        <v>956.45</v>
      </c>
    </row>
    <row r="587" spans="2:9">
      <c r="B587" s="2" t="s">
        <v>389</v>
      </c>
      <c r="C587" s="1">
        <v>1214</v>
      </c>
      <c r="D587" s="1">
        <v>1142</v>
      </c>
      <c r="E587" s="36">
        <v>941.02</v>
      </c>
      <c r="F587" s="2">
        <v>5.21</v>
      </c>
      <c r="G587" s="2">
        <v>0.56000000000000005</v>
      </c>
      <c r="H587" s="2">
        <v>1.07</v>
      </c>
      <c r="I587" s="36">
        <v>941.02</v>
      </c>
    </row>
    <row r="588" spans="2:9">
      <c r="B588" s="2" t="s">
        <v>390</v>
      </c>
      <c r="C588" s="1">
        <v>1214</v>
      </c>
      <c r="D588" s="1">
        <v>1136</v>
      </c>
      <c r="E588" s="36">
        <v>935.81</v>
      </c>
      <c r="F588" s="2">
        <v>-1.01</v>
      </c>
      <c r="G588" s="2">
        <v>-0.11</v>
      </c>
      <c r="H588" s="2">
        <v>0.12</v>
      </c>
      <c r="I588" s="36">
        <v>935.81</v>
      </c>
    </row>
    <row r="589" spans="2:9">
      <c r="B589" s="2" t="s">
        <v>391</v>
      </c>
      <c r="C589" s="1">
        <v>1212</v>
      </c>
      <c r="D589" s="1">
        <v>1135</v>
      </c>
      <c r="E589" s="36">
        <v>936.82</v>
      </c>
      <c r="F589" s="2">
        <v>6.78</v>
      </c>
      <c r="G589" s="2">
        <v>0.73</v>
      </c>
      <c r="H589" s="2">
        <v>0.38</v>
      </c>
      <c r="I589" s="36">
        <v>936.82</v>
      </c>
    </row>
    <row r="590" spans="2:9">
      <c r="B590" s="2" t="s">
        <v>392</v>
      </c>
      <c r="C590" s="1">
        <v>1211</v>
      </c>
      <c r="D590" s="1">
        <v>1127</v>
      </c>
      <c r="E590" s="36">
        <v>930.04</v>
      </c>
      <c r="F590" s="2">
        <v>-1.29</v>
      </c>
      <c r="G590" s="2">
        <v>-0.14000000000000001</v>
      </c>
      <c r="H590" s="2">
        <v>0.35</v>
      </c>
      <c r="I590" s="36">
        <v>930.04</v>
      </c>
    </row>
    <row r="591" spans="2:9">
      <c r="B591" s="2" t="s">
        <v>393</v>
      </c>
      <c r="C591" s="1">
        <v>1213</v>
      </c>
      <c r="D591" s="1">
        <v>1129</v>
      </c>
      <c r="E591" s="36">
        <v>931.33</v>
      </c>
      <c r="F591" s="2">
        <v>19.350000000000001</v>
      </c>
      <c r="G591" s="2">
        <v>2.12</v>
      </c>
      <c r="H591" s="2">
        <v>1.75</v>
      </c>
      <c r="I591" s="36">
        <v>931.33</v>
      </c>
    </row>
    <row r="592" spans="2:9">
      <c r="B592" s="2" t="s">
        <v>394</v>
      </c>
      <c r="C592" s="1">
        <v>1212</v>
      </c>
      <c r="D592" s="1">
        <v>1106</v>
      </c>
      <c r="E592" s="36">
        <v>911.98</v>
      </c>
      <c r="F592" s="2">
        <v>0.55000000000000004</v>
      </c>
      <c r="G592" s="2">
        <v>0.06</v>
      </c>
      <c r="H592" s="2">
        <v>-1.41</v>
      </c>
      <c r="I592" s="36">
        <v>911.98</v>
      </c>
    </row>
    <row r="593" spans="2:9">
      <c r="B593" s="2" t="s">
        <v>395</v>
      </c>
      <c r="C593" s="1">
        <v>1213</v>
      </c>
      <c r="D593" s="1">
        <v>1106</v>
      </c>
      <c r="E593" s="36">
        <v>911.43</v>
      </c>
      <c r="F593" s="2">
        <v>-12.05</v>
      </c>
      <c r="G593" s="2">
        <v>-1.3</v>
      </c>
      <c r="H593" s="2">
        <v>0.27</v>
      </c>
      <c r="I593" s="36">
        <v>911.43</v>
      </c>
    </row>
    <row r="594" spans="2:9">
      <c r="B594" s="2" t="s">
        <v>396</v>
      </c>
      <c r="C594" s="1">
        <v>1214</v>
      </c>
      <c r="D594" s="1">
        <v>1121</v>
      </c>
      <c r="E594" s="36">
        <v>923.48</v>
      </c>
      <c r="F594" s="2">
        <v>8.51</v>
      </c>
      <c r="G594" s="2">
        <v>0.93</v>
      </c>
      <c r="H594" s="2">
        <v>2.95</v>
      </c>
      <c r="I594" s="36">
        <v>923.48</v>
      </c>
    </row>
    <row r="595" spans="2:9">
      <c r="B595" s="2" t="s">
        <v>397</v>
      </c>
      <c r="C595" s="1">
        <v>1214</v>
      </c>
      <c r="D595" s="1">
        <v>1110</v>
      </c>
      <c r="E595" s="36">
        <v>914.97</v>
      </c>
      <c r="F595" s="2">
        <v>42.71</v>
      </c>
      <c r="G595" s="2">
        <v>4.9000000000000004</v>
      </c>
      <c r="H595" s="2">
        <v>3.39</v>
      </c>
      <c r="I595" s="36">
        <v>914.97</v>
      </c>
    </row>
    <row r="596" spans="2:9">
      <c r="B596" s="2" t="s">
        <v>398</v>
      </c>
      <c r="C596" s="1">
        <v>1212</v>
      </c>
      <c r="D596" s="1">
        <v>1057</v>
      </c>
      <c r="E596" s="36">
        <v>872.26</v>
      </c>
      <c r="F596" s="2">
        <v>18.190000000000001</v>
      </c>
      <c r="G596" s="2">
        <v>2.13</v>
      </c>
      <c r="H596" s="2">
        <v>1.37</v>
      </c>
      <c r="I596" s="36">
        <v>872.26</v>
      </c>
    </row>
    <row r="597" spans="2:9">
      <c r="B597" s="2" t="s">
        <v>399</v>
      </c>
      <c r="C597" s="1">
        <v>1212</v>
      </c>
      <c r="D597" s="1">
        <v>1035</v>
      </c>
      <c r="E597" s="36">
        <v>854.07</v>
      </c>
      <c r="F597" s="2">
        <v>-37.090000000000003</v>
      </c>
      <c r="G597" s="2">
        <v>-4.16</v>
      </c>
      <c r="H597" s="2">
        <v>-5.52</v>
      </c>
      <c r="I597" s="36">
        <v>854.07</v>
      </c>
    </row>
    <row r="598" spans="2:9">
      <c r="B598" s="2" t="s">
        <v>400</v>
      </c>
      <c r="C598" s="1">
        <v>1212</v>
      </c>
      <c r="D598" s="1">
        <v>1080</v>
      </c>
      <c r="E598" s="36">
        <v>891.16</v>
      </c>
      <c r="F598" s="2">
        <v>-22.94</v>
      </c>
      <c r="G598" s="2">
        <v>-2.5099999999999998</v>
      </c>
      <c r="H598" s="2">
        <v>-1.89</v>
      </c>
      <c r="I598" s="36">
        <v>891.16</v>
      </c>
    </row>
    <row r="599" spans="2:9">
      <c r="B599" s="2" t="s">
        <v>401</v>
      </c>
      <c r="C599" s="1">
        <v>1211</v>
      </c>
      <c r="D599" s="1">
        <v>1107</v>
      </c>
      <c r="E599" s="36">
        <v>914.1</v>
      </c>
      <c r="F599" s="2">
        <v>3.79</v>
      </c>
      <c r="G599" s="2">
        <v>0.42</v>
      </c>
      <c r="H599" s="2">
        <v>1</v>
      </c>
      <c r="I599" s="36">
        <v>914.1</v>
      </c>
    </row>
    <row r="600" spans="2:9">
      <c r="B600" s="2" t="s">
        <v>402</v>
      </c>
      <c r="C600" s="1">
        <v>1209</v>
      </c>
      <c r="D600" s="1">
        <v>1101</v>
      </c>
      <c r="E600" s="36">
        <v>910.31</v>
      </c>
      <c r="F600" s="2">
        <v>-32</v>
      </c>
      <c r="G600" s="2">
        <v>-3.4</v>
      </c>
      <c r="H600" s="2">
        <v>-3.11</v>
      </c>
      <c r="I600" s="36">
        <v>910.31</v>
      </c>
    </row>
    <row r="601" spans="2:9">
      <c r="B601" s="2" t="s">
        <v>403</v>
      </c>
      <c r="C601" s="1">
        <v>1209</v>
      </c>
      <c r="D601" s="1">
        <v>1139</v>
      </c>
      <c r="E601" s="36">
        <v>942.31</v>
      </c>
      <c r="F601" s="2">
        <v>-36.979999999999997</v>
      </c>
      <c r="G601" s="2">
        <v>-3.78</v>
      </c>
      <c r="H601" s="2">
        <v>-2.1</v>
      </c>
      <c r="I601" s="36">
        <v>942.31</v>
      </c>
    </row>
    <row r="602" spans="2:9">
      <c r="B602" s="2" t="s">
        <v>404</v>
      </c>
      <c r="C602" s="1">
        <v>1207</v>
      </c>
      <c r="D602" s="1">
        <v>1182</v>
      </c>
      <c r="E602" s="36">
        <v>979.29</v>
      </c>
      <c r="F602" s="2">
        <v>-14.93</v>
      </c>
      <c r="G602" s="2">
        <v>-1.5</v>
      </c>
      <c r="H602" s="2">
        <v>-4.3600000000000003</v>
      </c>
      <c r="I602" s="36">
        <v>979.29</v>
      </c>
    </row>
    <row r="603" spans="2:9">
      <c r="B603" s="2" t="s">
        <v>405</v>
      </c>
      <c r="C603" s="1">
        <v>1204</v>
      </c>
      <c r="D603" s="1">
        <v>1197</v>
      </c>
      <c r="E603" s="36">
        <v>994.22</v>
      </c>
      <c r="F603" s="2">
        <v>19.059999999999999</v>
      </c>
      <c r="G603" s="2">
        <v>1.95</v>
      </c>
      <c r="H603" s="2">
        <v>3.41</v>
      </c>
      <c r="I603" s="36">
        <v>994.22</v>
      </c>
    </row>
    <row r="604" spans="2:9">
      <c r="B604" s="2" t="s">
        <v>406</v>
      </c>
      <c r="C604" s="1">
        <v>1200</v>
      </c>
      <c r="D604" s="1">
        <v>1170</v>
      </c>
      <c r="E604" s="36">
        <v>975.16</v>
      </c>
      <c r="F604" s="2">
        <v>6.77</v>
      </c>
      <c r="G604" s="2">
        <v>0.7</v>
      </c>
      <c r="H604" s="2">
        <v>0.2</v>
      </c>
      <c r="I604" s="36">
        <v>975.16</v>
      </c>
    </row>
    <row r="605" spans="2:9">
      <c r="B605" s="2" t="s">
        <v>407</v>
      </c>
      <c r="C605" s="1">
        <v>1198</v>
      </c>
      <c r="D605" s="1">
        <v>1160</v>
      </c>
      <c r="E605" s="36">
        <v>968.39</v>
      </c>
      <c r="F605" s="2">
        <v>-32.229999999999997</v>
      </c>
      <c r="G605" s="2">
        <v>-3.22</v>
      </c>
      <c r="H605" s="2">
        <v>-4.05</v>
      </c>
      <c r="I605" s="36">
        <v>968.39</v>
      </c>
    </row>
    <row r="606" spans="2:9">
      <c r="B606" s="2" t="s">
        <v>408</v>
      </c>
      <c r="C606" s="1">
        <v>1196</v>
      </c>
      <c r="D606" s="1">
        <v>1197</v>
      </c>
      <c r="E606" s="36">
        <v>1000.62</v>
      </c>
      <c r="F606" s="2">
        <v>-2.5</v>
      </c>
      <c r="G606" s="2">
        <v>-0.25</v>
      </c>
      <c r="H606" s="2">
        <v>0.28000000000000003</v>
      </c>
      <c r="I606" s="36">
        <v>1000.62</v>
      </c>
    </row>
    <row r="607" spans="2:9">
      <c r="B607" s="2" t="s">
        <v>409</v>
      </c>
      <c r="C607" s="1">
        <v>1194</v>
      </c>
      <c r="D607" s="1">
        <v>1198</v>
      </c>
      <c r="E607" s="36">
        <v>1003.12</v>
      </c>
      <c r="F607" s="2">
        <v>33.049999999999997</v>
      </c>
      <c r="G607" s="2">
        <v>3.41</v>
      </c>
      <c r="H607" s="2">
        <v>3.5</v>
      </c>
      <c r="I607" s="36">
        <v>1003.12</v>
      </c>
    </row>
    <row r="608" spans="2:9">
      <c r="B608" s="2" t="s">
        <v>410</v>
      </c>
      <c r="C608" s="1">
        <v>1191</v>
      </c>
      <c r="D608" s="1">
        <v>1155</v>
      </c>
      <c r="E608" s="36">
        <v>970.07</v>
      </c>
      <c r="F608" s="2">
        <v>30.23</v>
      </c>
      <c r="G608" s="2">
        <v>3.22</v>
      </c>
      <c r="H608" s="2">
        <v>1.34</v>
      </c>
      <c r="I608" s="36">
        <v>970.07</v>
      </c>
    </row>
    <row r="609" spans="2:9">
      <c r="B609" s="2" t="s">
        <v>411</v>
      </c>
      <c r="C609" s="1">
        <v>1188</v>
      </c>
      <c r="D609" s="1">
        <v>1116</v>
      </c>
      <c r="E609" s="36">
        <v>939.84</v>
      </c>
      <c r="F609" s="2">
        <v>-20.190000000000001</v>
      </c>
      <c r="G609" s="2">
        <v>-2.1</v>
      </c>
      <c r="H609" s="2">
        <v>-1.97</v>
      </c>
      <c r="I609" s="36">
        <v>939.84</v>
      </c>
    </row>
    <row r="610" spans="2:9">
      <c r="B610" s="2" t="s">
        <v>412</v>
      </c>
      <c r="C610" s="1">
        <v>1185</v>
      </c>
      <c r="D610" s="1">
        <v>1138</v>
      </c>
      <c r="E610" s="36">
        <v>960.03</v>
      </c>
      <c r="F610" s="2">
        <v>20.58</v>
      </c>
      <c r="G610" s="2">
        <v>2.19</v>
      </c>
      <c r="H610" s="2">
        <v>2.36</v>
      </c>
      <c r="I610" s="36">
        <v>960.03</v>
      </c>
    </row>
    <row r="611" spans="2:9">
      <c r="B611" s="2" t="s">
        <v>413</v>
      </c>
      <c r="C611" s="1">
        <v>1181</v>
      </c>
      <c r="D611" s="1">
        <v>1109</v>
      </c>
      <c r="E611" s="36">
        <v>939.45</v>
      </c>
      <c r="F611" s="2">
        <v>-62.89</v>
      </c>
      <c r="G611" s="2">
        <v>-6.27</v>
      </c>
      <c r="H611" s="2">
        <v>-5.99</v>
      </c>
      <c r="I611" s="36">
        <v>939.45</v>
      </c>
    </row>
    <row r="612" spans="2:9">
      <c r="B612" s="2" t="s">
        <v>414</v>
      </c>
      <c r="C612" s="1">
        <v>1172</v>
      </c>
      <c r="D612" s="1">
        <v>1175</v>
      </c>
      <c r="E612" s="36">
        <v>1002.34</v>
      </c>
      <c r="F612" s="2">
        <v>-5.7</v>
      </c>
      <c r="G612" s="2">
        <v>-0.56999999999999995</v>
      </c>
      <c r="H612" s="2">
        <v>-1.43</v>
      </c>
      <c r="I612" s="36">
        <v>1002.34</v>
      </c>
    </row>
    <row r="613" spans="2:9">
      <c r="B613" s="2" t="s">
        <v>415</v>
      </c>
      <c r="C613" s="1">
        <v>1163</v>
      </c>
      <c r="D613" s="1">
        <v>1172</v>
      </c>
      <c r="E613" s="36">
        <v>1008.04</v>
      </c>
      <c r="F613" s="2">
        <v>-23.44</v>
      </c>
      <c r="G613" s="2">
        <v>-2.27</v>
      </c>
      <c r="H613" s="2">
        <v>-2.84</v>
      </c>
      <c r="I613" s="36">
        <v>1008.04</v>
      </c>
    </row>
    <row r="614" spans="2:9">
      <c r="B614" s="2" t="s">
        <v>416</v>
      </c>
      <c r="C614" s="1">
        <v>1150</v>
      </c>
      <c r="D614" s="1">
        <v>1186</v>
      </c>
      <c r="E614" s="36">
        <v>1031.48</v>
      </c>
      <c r="F614" s="2">
        <v>-23.42</v>
      </c>
      <c r="G614" s="2">
        <v>-2.2200000000000002</v>
      </c>
      <c r="H614" s="2">
        <v>-1.51</v>
      </c>
      <c r="I614" s="36">
        <v>1031.48</v>
      </c>
    </row>
    <row r="615" spans="2:9">
      <c r="B615" s="2" t="s">
        <v>417</v>
      </c>
      <c r="C615" s="1">
        <v>1133</v>
      </c>
      <c r="D615" s="1">
        <v>1195</v>
      </c>
      <c r="E615" s="36">
        <v>1054.9000000000001</v>
      </c>
      <c r="F615" s="2">
        <v>2.44</v>
      </c>
      <c r="G615" s="2">
        <v>0.23</v>
      </c>
      <c r="H615" s="2">
        <v>0.21</v>
      </c>
      <c r="I615" s="36">
        <v>1054.9000000000001</v>
      </c>
    </row>
    <row r="616" spans="2:9">
      <c r="B616" s="2" t="s">
        <v>418</v>
      </c>
      <c r="C616" s="1">
        <v>1115</v>
      </c>
      <c r="D616" s="1">
        <v>1174</v>
      </c>
      <c r="E616" s="36">
        <v>1052.46</v>
      </c>
      <c r="F616" s="2">
        <v>-37.729999999999997</v>
      </c>
      <c r="G616" s="2">
        <v>-3.46</v>
      </c>
      <c r="H616" s="2">
        <v>-3.59</v>
      </c>
      <c r="I616" s="36">
        <v>1052.46</v>
      </c>
    </row>
    <row r="617" spans="2:9">
      <c r="B617" s="2" t="s">
        <v>419</v>
      </c>
      <c r="C617" s="1">
        <v>1082</v>
      </c>
      <c r="D617" s="1">
        <v>1179</v>
      </c>
      <c r="E617" s="36">
        <v>1090.19</v>
      </c>
      <c r="F617" s="2">
        <v>-13.33</v>
      </c>
      <c r="G617" s="2">
        <v>-1.21</v>
      </c>
      <c r="H617" s="2">
        <v>-1.74</v>
      </c>
      <c r="I617" s="36">
        <v>1090.19</v>
      </c>
    </row>
    <row r="618" spans="2:9">
      <c r="B618" s="2" t="s">
        <v>420</v>
      </c>
      <c r="C618" s="1">
        <v>1040</v>
      </c>
      <c r="D618" s="1">
        <v>1148</v>
      </c>
      <c r="E618" s="36">
        <v>1103.52</v>
      </c>
      <c r="F618" s="2">
        <v>-19.64</v>
      </c>
      <c r="G618" s="2">
        <v>-1.75</v>
      </c>
      <c r="H618" s="2">
        <v>-0.96</v>
      </c>
      <c r="I618" s="36">
        <v>1103.52</v>
      </c>
    </row>
    <row r="619" spans="2:9">
      <c r="B619" s="2" t="s">
        <v>421</v>
      </c>
      <c r="C619" s="1">
        <v>1002</v>
      </c>
      <c r="D619" s="1">
        <v>1125</v>
      </c>
      <c r="E619" s="36">
        <v>1123.1600000000001</v>
      </c>
      <c r="F619" s="2">
        <v>-7.59</v>
      </c>
      <c r="G619" s="2">
        <v>-0.67</v>
      </c>
      <c r="H619" s="2">
        <v>-0.7</v>
      </c>
      <c r="I619" s="36">
        <v>1123.1600000000001</v>
      </c>
    </row>
    <row r="620" spans="2:9">
      <c r="B620" s="2" t="s">
        <v>422</v>
      </c>
      <c r="C620" s="1">
        <v>975</v>
      </c>
      <c r="D620" s="1">
        <v>1102</v>
      </c>
      <c r="E620" s="36">
        <v>1130.75</v>
      </c>
      <c r="F620" s="2">
        <v>3.09</v>
      </c>
      <c r="G620" s="2">
        <v>0.27</v>
      </c>
      <c r="H620" s="2">
        <v>0.74</v>
      </c>
      <c r="I620" s="36">
        <v>1130.75</v>
      </c>
    </row>
    <row r="621" spans="2:9">
      <c r="B621" s="2" t="s">
        <v>423</v>
      </c>
      <c r="C621" s="1">
        <v>944</v>
      </c>
      <c r="D621" s="1">
        <v>1064</v>
      </c>
      <c r="E621" s="36">
        <v>1127.6600000000001</v>
      </c>
      <c r="F621" s="2">
        <v>22.9</v>
      </c>
      <c r="G621" s="2">
        <v>2.0699999999999998</v>
      </c>
      <c r="H621" s="2">
        <v>-0.15</v>
      </c>
      <c r="I621" s="36">
        <v>1127.6600000000001</v>
      </c>
    </row>
    <row r="622" spans="2:9">
      <c r="B622" s="2" t="s">
        <v>424</v>
      </c>
      <c r="C622" s="1">
        <v>926</v>
      </c>
      <c r="D622" s="1">
        <v>1023</v>
      </c>
      <c r="E622" s="36">
        <v>1104.76</v>
      </c>
      <c r="F622" s="2">
        <v>2.99</v>
      </c>
      <c r="G622" s="2">
        <v>0.27</v>
      </c>
      <c r="H622" s="2">
        <v>1.97</v>
      </c>
      <c r="I622" s="36">
        <v>1104.76</v>
      </c>
    </row>
    <row r="623" spans="2:9">
      <c r="B623" s="2" t="s">
        <v>425</v>
      </c>
      <c r="C623" s="1">
        <v>908</v>
      </c>
      <c r="D623" s="1">
        <v>1000</v>
      </c>
      <c r="E623" s="36">
        <v>1101.77</v>
      </c>
      <c r="F623" s="2">
        <v>1.24</v>
      </c>
      <c r="G623" s="2">
        <v>0.11</v>
      </c>
      <c r="H623" s="2">
        <v>-0.08</v>
      </c>
      <c r="I623" s="36">
        <v>1101.77</v>
      </c>
    </row>
    <row r="624" spans="2:9">
      <c r="B624" s="2" t="s">
        <v>426</v>
      </c>
      <c r="C624" s="1">
        <v>886</v>
      </c>
      <c r="D624" s="1">
        <v>975</v>
      </c>
      <c r="E624" s="36">
        <v>1100.53</v>
      </c>
      <c r="F624" s="2">
        <v>21.99</v>
      </c>
      <c r="G624" s="2">
        <v>2.04</v>
      </c>
      <c r="H624" s="2">
        <v>1.87</v>
      </c>
      <c r="I624" s="36">
        <v>1100.53</v>
      </c>
    </row>
    <row r="625" spans="2:9">
      <c r="B625" s="2" t="s">
        <v>427</v>
      </c>
      <c r="C625" s="1">
        <v>862</v>
      </c>
      <c r="D625" s="1">
        <v>930</v>
      </c>
      <c r="E625" s="36">
        <v>1078.54</v>
      </c>
      <c r="F625" s="2">
        <v>8.17</v>
      </c>
      <c r="G625" s="2">
        <v>0.76</v>
      </c>
      <c r="H625" s="2">
        <v>1.33</v>
      </c>
      <c r="I625" s="36">
        <v>1078.54</v>
      </c>
    </row>
    <row r="626" spans="2:9">
      <c r="B626" s="2" t="s">
        <v>428</v>
      </c>
      <c r="C626" s="1">
        <v>836</v>
      </c>
      <c r="D626" s="1">
        <v>895</v>
      </c>
      <c r="E626" s="36">
        <v>1070.3699999999999</v>
      </c>
      <c r="F626" s="2">
        <v>-16.39</v>
      </c>
      <c r="G626" s="2">
        <v>-1.51</v>
      </c>
      <c r="H626" s="2">
        <v>-1.69</v>
      </c>
      <c r="I626" s="36">
        <v>1070.3699999999999</v>
      </c>
    </row>
    <row r="627" spans="2:9">
      <c r="B627" s="2" t="s">
        <v>429</v>
      </c>
      <c r="C627" s="1">
        <v>814</v>
      </c>
      <c r="D627" s="1">
        <v>885</v>
      </c>
      <c r="E627" s="36">
        <v>1086.76</v>
      </c>
      <c r="F627" s="2">
        <v>15.67</v>
      </c>
      <c r="G627" s="2">
        <v>1.46</v>
      </c>
      <c r="H627" s="2">
        <v>1.63</v>
      </c>
      <c r="I627" s="36">
        <v>1086.76</v>
      </c>
    </row>
    <row r="628" spans="2:9">
      <c r="B628" s="2" t="s">
        <v>430</v>
      </c>
      <c r="C628" s="1">
        <v>790</v>
      </c>
      <c r="D628" s="1">
        <v>846</v>
      </c>
      <c r="E628" s="36">
        <v>1071.0899999999999</v>
      </c>
      <c r="F628" s="2">
        <v>-13.81</v>
      </c>
      <c r="G628" s="2">
        <v>-1.27</v>
      </c>
      <c r="H628" s="2">
        <v>-0.51</v>
      </c>
      <c r="I628" s="36">
        <v>1071.0899999999999</v>
      </c>
    </row>
    <row r="629" spans="2:9">
      <c r="B629" s="2" t="s">
        <v>431</v>
      </c>
      <c r="C629" s="1">
        <v>772</v>
      </c>
      <c r="D629" s="1">
        <v>837</v>
      </c>
      <c r="E629" s="36">
        <v>1084.9000000000001</v>
      </c>
      <c r="F629" s="2">
        <v>-7.56</v>
      </c>
      <c r="G629" s="2">
        <v>-0.69</v>
      </c>
      <c r="H629" s="2">
        <v>-1.75</v>
      </c>
      <c r="I629" s="36">
        <v>1084.9000000000001</v>
      </c>
    </row>
    <row r="630" spans="2:9">
      <c r="B630" s="2" t="s">
        <v>432</v>
      </c>
      <c r="C630" s="1">
        <v>729</v>
      </c>
      <c r="D630" s="1">
        <v>797</v>
      </c>
      <c r="E630" s="36">
        <v>1092.46</v>
      </c>
      <c r="F630" s="2">
        <v>-3.32</v>
      </c>
      <c r="G630" s="2">
        <v>-0.3</v>
      </c>
      <c r="H630" s="2">
        <v>-0.12</v>
      </c>
      <c r="I630" s="36">
        <v>1092.46</v>
      </c>
    </row>
    <row r="631" spans="2:9">
      <c r="B631" s="2" t="s">
        <v>433</v>
      </c>
      <c r="C631" s="1">
        <v>706</v>
      </c>
      <c r="D631" s="1">
        <v>774</v>
      </c>
      <c r="E631" s="36">
        <v>1095.78</v>
      </c>
      <c r="F631" s="2">
        <v>4.1399999999999997</v>
      </c>
      <c r="G631" s="2">
        <v>0.38</v>
      </c>
      <c r="H631" s="2">
        <v>0.77</v>
      </c>
      <c r="I631" s="36">
        <v>1095.78</v>
      </c>
    </row>
    <row r="632" spans="2:9">
      <c r="B632" s="2" t="s">
        <v>434</v>
      </c>
      <c r="C632" s="1">
        <v>687</v>
      </c>
      <c r="D632" s="1">
        <v>750</v>
      </c>
      <c r="E632" s="36">
        <v>1091.6400000000001</v>
      </c>
      <c r="F632" s="2">
        <v>13.26</v>
      </c>
      <c r="G632" s="2">
        <v>1.23</v>
      </c>
      <c r="H632" s="2">
        <v>0.53</v>
      </c>
      <c r="I632" s="36">
        <v>1091.6400000000001</v>
      </c>
    </row>
    <row r="633" spans="2:9">
      <c r="B633" s="2" t="s">
        <v>435</v>
      </c>
      <c r="C633" s="1">
        <v>669</v>
      </c>
      <c r="D633" s="1">
        <v>722</v>
      </c>
      <c r="E633" s="36">
        <v>1078.3800000000001</v>
      </c>
      <c r="F633" s="2">
        <v>13.07</v>
      </c>
      <c r="G633" s="2">
        <v>1.23</v>
      </c>
      <c r="H633" s="2">
        <v>2.42</v>
      </c>
      <c r="I633" s="36">
        <v>1078.3800000000001</v>
      </c>
    </row>
    <row r="634" spans="2:9">
      <c r="B634" s="2" t="s">
        <v>436</v>
      </c>
      <c r="C634" s="1">
        <v>647</v>
      </c>
      <c r="D634" s="1">
        <v>689</v>
      </c>
      <c r="E634" s="36">
        <v>1065.31</v>
      </c>
      <c r="F634" s="2">
        <v>18.399999999999999</v>
      </c>
      <c r="G634" s="2">
        <v>1.76</v>
      </c>
      <c r="H634" s="2">
        <v>1.18</v>
      </c>
      <c r="I634" s="36">
        <v>1065.31</v>
      </c>
    </row>
    <row r="635" spans="2:9">
      <c r="B635" s="2" t="s">
        <v>437</v>
      </c>
      <c r="C635" s="1">
        <v>636</v>
      </c>
      <c r="D635" s="1">
        <v>666</v>
      </c>
      <c r="E635" s="36">
        <v>1046.9100000000001</v>
      </c>
      <c r="F635" s="2">
        <v>-1.7</v>
      </c>
      <c r="G635" s="2">
        <v>-0.16</v>
      </c>
      <c r="H635" s="2">
        <v>-0.16</v>
      </c>
      <c r="I635" s="36">
        <v>1046.9100000000001</v>
      </c>
    </row>
    <row r="636" spans="2:9">
      <c r="B636" s="2" t="s">
        <v>438</v>
      </c>
      <c r="C636" s="1">
        <v>626</v>
      </c>
      <c r="D636" s="1">
        <v>656</v>
      </c>
      <c r="E636" s="36">
        <v>1048.6099999999999</v>
      </c>
      <c r="F636" s="2">
        <v>-0.43</v>
      </c>
      <c r="G636" s="2">
        <v>-0.04</v>
      </c>
      <c r="H636" s="2">
        <v>-0.51</v>
      </c>
      <c r="I636" s="36">
        <v>1048.6099999999999</v>
      </c>
    </row>
    <row r="637" spans="2:9">
      <c r="B637" s="2" t="s">
        <v>439</v>
      </c>
      <c r="C637" s="1">
        <v>616</v>
      </c>
      <c r="D637" s="1">
        <v>646</v>
      </c>
      <c r="E637" s="36">
        <v>1049.04</v>
      </c>
      <c r="F637" s="2">
        <v>-3.11</v>
      </c>
      <c r="G637" s="2">
        <v>-0.3</v>
      </c>
      <c r="H637" s="2">
        <v>-0.23</v>
      </c>
      <c r="I637" s="36">
        <v>1049.04</v>
      </c>
    </row>
    <row r="638" spans="2:9">
      <c r="B638" s="2" t="s">
        <v>440</v>
      </c>
      <c r="C638" s="1">
        <v>603</v>
      </c>
      <c r="D638" s="1">
        <v>634</v>
      </c>
      <c r="E638" s="36">
        <v>1052.1500000000001</v>
      </c>
      <c r="F638" s="2">
        <v>-0.77</v>
      </c>
      <c r="G638" s="2">
        <v>-7.0000000000000007E-2</v>
      </c>
      <c r="H638" s="2">
        <v>-0.17</v>
      </c>
      <c r="I638" s="36">
        <v>1052.1500000000001</v>
      </c>
    </row>
    <row r="639" spans="2:9">
      <c r="B639" s="2" t="s">
        <v>441</v>
      </c>
      <c r="C639" s="1">
        <v>591</v>
      </c>
      <c r="D639" s="1">
        <v>623</v>
      </c>
      <c r="E639" s="36">
        <v>1052.92</v>
      </c>
      <c r="F639" s="2">
        <v>0.77</v>
      </c>
      <c r="G639" s="2">
        <v>7.0000000000000007E-2</v>
      </c>
      <c r="H639" s="2">
        <v>-0.25</v>
      </c>
      <c r="I639" s="36">
        <v>1052.92</v>
      </c>
    </row>
    <row r="640" spans="2:9">
      <c r="B640" s="2" t="s">
        <v>442</v>
      </c>
      <c r="C640" s="1">
        <v>574</v>
      </c>
      <c r="D640" s="1">
        <v>604</v>
      </c>
      <c r="E640" s="36">
        <v>1052.1500000000001</v>
      </c>
      <c r="F640" s="2">
        <v>-3.61</v>
      </c>
      <c r="G640" s="2">
        <v>-0.34</v>
      </c>
      <c r="H640" s="2">
        <v>-0.5</v>
      </c>
      <c r="I640" s="36">
        <v>1052.1500000000001</v>
      </c>
    </row>
    <row r="641" spans="2:9">
      <c r="B641" s="2" t="s">
        <v>443</v>
      </c>
      <c r="C641" s="1">
        <v>562</v>
      </c>
      <c r="D641" s="1">
        <v>594</v>
      </c>
      <c r="E641" s="36">
        <v>1055.76</v>
      </c>
      <c r="F641" s="2">
        <v>-0.32</v>
      </c>
      <c r="G641" s="2">
        <v>-0.03</v>
      </c>
      <c r="H641" s="2">
        <v>0.56999999999999995</v>
      </c>
      <c r="I641" s="36">
        <v>1055.76</v>
      </c>
    </row>
    <row r="642" spans="2:9">
      <c r="B642" s="2" t="s">
        <v>444</v>
      </c>
      <c r="C642" s="1">
        <v>547</v>
      </c>
      <c r="D642" s="1">
        <v>578</v>
      </c>
      <c r="E642" s="36">
        <v>1056.08</v>
      </c>
      <c r="F642" s="2">
        <v>8.5299999999999994</v>
      </c>
      <c r="G642" s="2">
        <v>0.81</v>
      </c>
      <c r="H642" s="2">
        <v>0</v>
      </c>
      <c r="I642" s="36">
        <v>1056.08</v>
      </c>
    </row>
    <row r="643" spans="2:9">
      <c r="B643" s="2" t="s">
        <v>445</v>
      </c>
      <c r="C643" s="1">
        <v>536</v>
      </c>
      <c r="D643" s="1">
        <v>562</v>
      </c>
      <c r="E643" s="36">
        <v>1047.55</v>
      </c>
      <c r="F643" s="2">
        <v>2.02</v>
      </c>
      <c r="G643" s="2">
        <v>0.19</v>
      </c>
      <c r="H643" s="2">
        <v>-0.24</v>
      </c>
      <c r="I643" s="36">
        <v>1047.55</v>
      </c>
    </row>
    <row r="644" spans="2:9">
      <c r="B644" s="2" t="s">
        <v>446</v>
      </c>
      <c r="C644" s="1">
        <v>527</v>
      </c>
      <c r="D644" s="1">
        <v>551</v>
      </c>
      <c r="E644" s="36">
        <v>1045.53</v>
      </c>
      <c r="F644" s="2">
        <v>15.6</v>
      </c>
      <c r="G644" s="2">
        <v>1.51</v>
      </c>
      <c r="H644" s="2">
        <v>2.4</v>
      </c>
      <c r="I644" s="36">
        <v>1045.53</v>
      </c>
    </row>
    <row r="645" spans="2:9">
      <c r="B645" s="2" t="s">
        <v>447</v>
      </c>
      <c r="C645" s="1">
        <v>519</v>
      </c>
      <c r="D645" s="1">
        <v>534</v>
      </c>
      <c r="E645" s="36">
        <v>1029.93</v>
      </c>
      <c r="F645" s="2">
        <v>0.33</v>
      </c>
      <c r="G645" s="2">
        <v>0.03</v>
      </c>
      <c r="H645" s="2">
        <v>-0.35</v>
      </c>
      <c r="I645" s="36">
        <v>1029.93</v>
      </c>
    </row>
    <row r="646" spans="2:9">
      <c r="B646" s="2" t="s">
        <v>448</v>
      </c>
      <c r="C646" s="1">
        <v>510</v>
      </c>
      <c r="D646" s="1">
        <v>525</v>
      </c>
      <c r="E646" s="36">
        <v>1029.5999999999999</v>
      </c>
      <c r="F646" s="2">
        <v>11.55</v>
      </c>
      <c r="G646" s="2">
        <v>1.1299999999999999</v>
      </c>
      <c r="H646" s="2">
        <v>2.16</v>
      </c>
      <c r="I646" s="36">
        <v>1029.5999999999999</v>
      </c>
    </row>
    <row r="647" spans="2:9">
      <c r="B647" s="2" t="s">
        <v>449</v>
      </c>
      <c r="C647" s="1">
        <v>495</v>
      </c>
      <c r="D647" s="1">
        <v>504</v>
      </c>
      <c r="E647" s="36">
        <v>1018.05</v>
      </c>
      <c r="F647" s="2">
        <v>7.24</v>
      </c>
      <c r="G647" s="2">
        <v>0.72</v>
      </c>
      <c r="H647" s="2">
        <v>0.18</v>
      </c>
      <c r="I647" s="36">
        <v>1018.05</v>
      </c>
    </row>
    <row r="648" spans="2:9">
      <c r="B648" s="2" t="s">
        <v>450</v>
      </c>
      <c r="C648" s="1">
        <v>488</v>
      </c>
      <c r="D648" s="1">
        <v>493</v>
      </c>
      <c r="E648" s="36">
        <v>1010.81</v>
      </c>
      <c r="F648" s="2">
        <v>-20.9</v>
      </c>
      <c r="G648" s="2">
        <v>-2.0299999999999998</v>
      </c>
      <c r="H648" s="2">
        <v>-1.46</v>
      </c>
      <c r="I648" s="36">
        <v>1010.81</v>
      </c>
    </row>
    <row r="649" spans="2:9">
      <c r="B649" s="2" t="s">
        <v>451</v>
      </c>
      <c r="C649" s="1">
        <v>476</v>
      </c>
      <c r="D649" s="1">
        <v>491</v>
      </c>
      <c r="E649" s="36">
        <v>1031.71</v>
      </c>
      <c r="F649" s="2">
        <v>-0.81</v>
      </c>
      <c r="G649" s="2">
        <v>-0.08</v>
      </c>
      <c r="H649" s="2">
        <v>-0.26</v>
      </c>
      <c r="I649" s="36">
        <v>1031.71</v>
      </c>
    </row>
    <row r="650" spans="2:9">
      <c r="B650" s="2" t="s">
        <v>452</v>
      </c>
      <c r="C650" s="1">
        <v>461</v>
      </c>
      <c r="D650" s="1">
        <v>476</v>
      </c>
      <c r="E650" s="36">
        <v>1032.52</v>
      </c>
      <c r="F650" s="2">
        <v>4.49</v>
      </c>
      <c r="G650" s="2">
        <v>0.44</v>
      </c>
      <c r="H650" s="2">
        <v>0.48</v>
      </c>
      <c r="I650" s="36">
        <v>1032.52</v>
      </c>
    </row>
    <row r="651" spans="2:9">
      <c r="B651" s="2" t="s">
        <v>453</v>
      </c>
      <c r="C651" s="1">
        <v>451</v>
      </c>
      <c r="D651" s="1">
        <v>463</v>
      </c>
      <c r="E651" s="36">
        <v>1028.03</v>
      </c>
      <c r="F651" s="2">
        <v>4.71</v>
      </c>
      <c r="G651" s="2">
        <v>0.46</v>
      </c>
      <c r="H651" s="2">
        <v>0.7</v>
      </c>
      <c r="I651" s="36">
        <v>1028.03</v>
      </c>
    </row>
    <row r="652" spans="2:9">
      <c r="B652" s="2" t="s">
        <v>454</v>
      </c>
      <c r="C652" s="1">
        <v>436</v>
      </c>
      <c r="D652" s="1">
        <v>446</v>
      </c>
      <c r="E652" s="36">
        <v>1023.32</v>
      </c>
      <c r="F652" s="2">
        <v>4.82</v>
      </c>
      <c r="G652" s="2">
        <v>0.47</v>
      </c>
      <c r="H652" s="2">
        <v>0.48</v>
      </c>
      <c r="I652" s="36">
        <v>1023.32</v>
      </c>
    </row>
    <row r="653" spans="2:9">
      <c r="B653" s="2" t="s">
        <v>455</v>
      </c>
      <c r="C653" s="1">
        <v>422</v>
      </c>
      <c r="D653" s="1">
        <v>430</v>
      </c>
      <c r="E653" s="36">
        <v>1018.5</v>
      </c>
      <c r="F653" s="2">
        <v>-9.19</v>
      </c>
      <c r="G653" s="2">
        <v>-0.89</v>
      </c>
      <c r="H653" s="2">
        <v>-1.1599999999999999</v>
      </c>
      <c r="I653" s="36">
        <v>1018.5</v>
      </c>
    </row>
    <row r="654" spans="2:9">
      <c r="B654" s="2" t="s">
        <v>456</v>
      </c>
      <c r="C654" s="1">
        <v>408</v>
      </c>
      <c r="D654" s="1">
        <v>419</v>
      </c>
      <c r="E654" s="36">
        <v>1027.69</v>
      </c>
      <c r="F654" s="2">
        <v>2.87</v>
      </c>
      <c r="G654" s="2">
        <v>0.28000000000000003</v>
      </c>
      <c r="H654" s="2">
        <v>-0.02</v>
      </c>
      <c r="I654" s="36">
        <v>1027.69</v>
      </c>
    </row>
    <row r="655" spans="2:9">
      <c r="B655" s="2" t="s">
        <v>457</v>
      </c>
      <c r="C655" s="1">
        <v>393</v>
      </c>
      <c r="D655" s="1">
        <v>403</v>
      </c>
      <c r="E655" s="36">
        <v>1024.82</v>
      </c>
      <c r="F655" s="2">
        <v>-1.86</v>
      </c>
      <c r="G655" s="2">
        <v>-0.18</v>
      </c>
      <c r="H655" s="2">
        <v>-0.19</v>
      </c>
      <c r="I655" s="36">
        <v>1024.82</v>
      </c>
    </row>
    <row r="656" spans="2:9">
      <c r="B656" s="2" t="s">
        <v>458</v>
      </c>
      <c r="C656" s="1">
        <v>376</v>
      </c>
      <c r="D656" s="1">
        <v>386</v>
      </c>
      <c r="E656" s="36">
        <v>1026.68</v>
      </c>
      <c r="F656" s="2">
        <v>-2.7</v>
      </c>
      <c r="G656" s="2">
        <v>-0.26</v>
      </c>
      <c r="H656" s="2">
        <v>0.7</v>
      </c>
      <c r="I656" s="36">
        <v>1026.68</v>
      </c>
    </row>
    <row r="657" spans="2:9">
      <c r="B657" s="2" t="s">
        <v>459</v>
      </c>
      <c r="C657" s="1">
        <v>365</v>
      </c>
      <c r="D657" s="1">
        <v>375</v>
      </c>
      <c r="E657" s="36">
        <v>1029.3800000000001</v>
      </c>
      <c r="F657" s="2">
        <v>18.559999999999999</v>
      </c>
      <c r="G657" s="2">
        <v>1.84</v>
      </c>
      <c r="H657" s="2">
        <v>1.2</v>
      </c>
      <c r="I657" s="36">
        <v>1029.3800000000001</v>
      </c>
    </row>
    <row r="658" spans="2:9">
      <c r="B658" s="2" t="s">
        <v>460</v>
      </c>
      <c r="C658" s="1">
        <v>349</v>
      </c>
      <c r="D658" s="1">
        <v>353</v>
      </c>
      <c r="E658" s="36">
        <v>1010.82</v>
      </c>
      <c r="F658" s="2">
        <v>3.14</v>
      </c>
      <c r="G658" s="2">
        <v>0.31</v>
      </c>
      <c r="H658" s="2">
        <v>0.12</v>
      </c>
      <c r="I658" s="36">
        <v>1010.82</v>
      </c>
    </row>
    <row r="659" spans="2:9">
      <c r="B659" s="2" t="s">
        <v>461</v>
      </c>
      <c r="C659" s="1">
        <v>320</v>
      </c>
      <c r="D659" s="1">
        <v>322</v>
      </c>
      <c r="E659" s="36">
        <v>1007.68</v>
      </c>
      <c r="F659" s="2">
        <v>9.1199999999999992</v>
      </c>
      <c r="G659" s="2">
        <v>0.91</v>
      </c>
      <c r="H659" s="2">
        <v>1.74</v>
      </c>
      <c r="I659" s="36">
        <v>1007.68</v>
      </c>
    </row>
    <row r="660" spans="2:9">
      <c r="B660" s="2" t="s">
        <v>462</v>
      </c>
      <c r="C660" s="1">
        <v>304</v>
      </c>
      <c r="D660" s="1">
        <v>304</v>
      </c>
      <c r="E660" s="36">
        <v>998.56</v>
      </c>
      <c r="F660" s="2">
        <v>9.52</v>
      </c>
      <c r="G660" s="2">
        <v>0.96</v>
      </c>
      <c r="H660" s="2">
        <v>0.54</v>
      </c>
      <c r="I660" s="36">
        <v>998.56</v>
      </c>
    </row>
    <row r="661" spans="2:9">
      <c r="B661" s="2" t="s">
        <v>463</v>
      </c>
      <c r="C661" s="1">
        <v>283</v>
      </c>
      <c r="D661" s="1">
        <v>280</v>
      </c>
      <c r="E661" s="36">
        <v>989.04</v>
      </c>
      <c r="F661" s="2">
        <v>-11.25</v>
      </c>
      <c r="G661" s="2">
        <v>-1.1200000000000001</v>
      </c>
      <c r="H661" s="2">
        <v>-1.06</v>
      </c>
      <c r="I661" s="36">
        <v>989.04</v>
      </c>
    </row>
    <row r="662" spans="2:9">
      <c r="B662" s="2" t="s">
        <v>464</v>
      </c>
      <c r="C662" s="1">
        <v>265</v>
      </c>
      <c r="D662" s="1">
        <v>265</v>
      </c>
      <c r="E662" s="36">
        <v>1000.29</v>
      </c>
      <c r="F662" s="2">
        <v>-13.28</v>
      </c>
      <c r="G662" s="2">
        <v>-1.31</v>
      </c>
      <c r="H662" s="2">
        <v>-0.88</v>
      </c>
      <c r="I662" s="36">
        <v>1000.29</v>
      </c>
    </row>
    <row r="663" spans="2:9">
      <c r="B663" s="2" t="s">
        <v>465</v>
      </c>
      <c r="C663" s="1">
        <v>231</v>
      </c>
      <c r="D663" s="1">
        <v>234</v>
      </c>
      <c r="E663" s="36">
        <v>1013.57</v>
      </c>
      <c r="F663" s="2">
        <v>-25.69</v>
      </c>
      <c r="G663" s="2">
        <v>-2.4700000000000002</v>
      </c>
      <c r="H663" s="2">
        <v>-3.56</v>
      </c>
      <c r="I663" s="36">
        <v>1013.57</v>
      </c>
    </row>
    <row r="664" spans="2:9">
      <c r="B664" s="2" t="s">
        <v>466</v>
      </c>
      <c r="C664" s="1">
        <v>203</v>
      </c>
      <c r="D664" s="1">
        <v>211</v>
      </c>
      <c r="E664" s="36">
        <v>1039.26</v>
      </c>
      <c r="F664" s="2">
        <v>-13.72</v>
      </c>
      <c r="G664" s="2">
        <v>-1.3</v>
      </c>
      <c r="H664" s="2">
        <v>-0.13</v>
      </c>
      <c r="I664" s="36">
        <v>1039.26</v>
      </c>
    </row>
    <row r="665" spans="2:9">
      <c r="B665" s="2" t="s">
        <v>467</v>
      </c>
      <c r="C665" s="1">
        <v>182</v>
      </c>
      <c r="D665" s="1">
        <v>191</v>
      </c>
      <c r="E665" s="36">
        <v>1052.98</v>
      </c>
      <c r="F665" s="2">
        <v>4.78</v>
      </c>
      <c r="G665" s="2">
        <v>0.46</v>
      </c>
      <c r="H665" s="2">
        <v>0.67</v>
      </c>
      <c r="I665" s="36">
        <v>1052.98</v>
      </c>
    </row>
    <row r="666" spans="2:9">
      <c r="B666" s="2" t="s">
        <v>468</v>
      </c>
      <c r="C666" s="1">
        <v>153</v>
      </c>
      <c r="D666" s="1">
        <v>160</v>
      </c>
      <c r="E666" s="36">
        <v>1048.2</v>
      </c>
      <c r="F666" s="2">
        <v>24.18</v>
      </c>
      <c r="G666" s="2">
        <v>2.36</v>
      </c>
      <c r="H666" s="2">
        <v>0.56999999999999995</v>
      </c>
      <c r="I666" s="36">
        <v>1048.2</v>
      </c>
    </row>
    <row r="667" spans="2:9">
      <c r="B667" s="2" t="s">
        <v>469</v>
      </c>
      <c r="C667" s="1">
        <v>135</v>
      </c>
      <c r="D667" s="1">
        <v>138</v>
      </c>
      <c r="E667" s="36">
        <v>1024.02</v>
      </c>
      <c r="F667" s="2">
        <v>-14.77</v>
      </c>
      <c r="G667" s="2">
        <v>-1.42</v>
      </c>
      <c r="H667" s="2">
        <v>-0.13</v>
      </c>
      <c r="I667" s="36">
        <v>1024.02</v>
      </c>
    </row>
    <row r="668" spans="2:9">
      <c r="B668" s="2" t="s">
        <v>470</v>
      </c>
      <c r="C668" s="1">
        <v>111</v>
      </c>
      <c r="D668" s="1">
        <v>115</v>
      </c>
      <c r="E668" s="36">
        <v>1038.79</v>
      </c>
      <c r="F668" s="2">
        <v>8.14</v>
      </c>
      <c r="G668" s="2">
        <v>0.79</v>
      </c>
      <c r="H668" s="2">
        <v>1.02</v>
      </c>
      <c r="I668" s="36">
        <v>1038.79</v>
      </c>
    </row>
    <row r="669" spans="2:9">
      <c r="B669" s="2" t="s">
        <v>471</v>
      </c>
      <c r="C669" s="1">
        <v>89</v>
      </c>
      <c r="D669" s="1">
        <v>92</v>
      </c>
      <c r="E669" s="36">
        <v>1030.6500000000001</v>
      </c>
      <c r="F669" s="2">
        <v>0.8</v>
      </c>
      <c r="G669" s="2">
        <v>0.08</v>
      </c>
      <c r="H669" s="2">
        <v>-0.46</v>
      </c>
      <c r="I669" s="36">
        <v>1030.6500000000001</v>
      </c>
    </row>
    <row r="670" spans="2:9">
      <c r="B670" s="2" t="s">
        <v>472</v>
      </c>
      <c r="C670" s="1">
        <v>76</v>
      </c>
      <c r="D670" s="1">
        <v>78</v>
      </c>
      <c r="E670" s="36">
        <v>1029.8499999999999</v>
      </c>
      <c r="F670" s="2">
        <v>-2.2400000000000002</v>
      </c>
      <c r="G670" s="2">
        <v>-0.22</v>
      </c>
      <c r="H670" s="2">
        <v>0.03</v>
      </c>
      <c r="I670" s="36">
        <v>1029.8499999999999</v>
      </c>
    </row>
    <row r="671" spans="2:9">
      <c r="B671" s="2" t="s">
        <v>473</v>
      </c>
      <c r="C671" s="1">
        <v>45</v>
      </c>
      <c r="D671" s="1">
        <v>46</v>
      </c>
      <c r="E671" s="36">
        <v>1032.0899999999999</v>
      </c>
      <c r="F671" s="2">
        <v>6.25</v>
      </c>
      <c r="G671" s="2">
        <v>0.61</v>
      </c>
      <c r="H671" s="2">
        <v>0.81</v>
      </c>
      <c r="I671" s="36">
        <v>1032.0899999999999</v>
      </c>
    </row>
    <row r="672" spans="2:9">
      <c r="B672" s="2" t="s">
        <v>474</v>
      </c>
      <c r="C672" s="1">
        <v>30</v>
      </c>
      <c r="D672" s="1">
        <v>31</v>
      </c>
      <c r="E672" s="36">
        <v>1025.8399999999999</v>
      </c>
      <c r="F672" s="2">
        <v>5.47</v>
      </c>
      <c r="G672" s="2">
        <v>0.54</v>
      </c>
      <c r="H672" s="2">
        <v>-0.01</v>
      </c>
      <c r="I672" s="36">
        <v>1025.8399999999999</v>
      </c>
    </row>
    <row r="673" spans="2:9">
      <c r="B673" s="2" t="s">
        <v>475</v>
      </c>
      <c r="C673" s="1">
        <v>22</v>
      </c>
      <c r="D673" s="1">
        <v>23</v>
      </c>
      <c r="E673" s="36">
        <v>1020.37</v>
      </c>
      <c r="F673" s="2">
        <v>3.23</v>
      </c>
      <c r="G673" s="2">
        <v>0.32</v>
      </c>
      <c r="H673" s="2">
        <v>0.66</v>
      </c>
      <c r="I673" s="36">
        <v>1020.37</v>
      </c>
    </row>
    <row r="674" spans="2:9">
      <c r="B674" s="2" t="s">
        <v>476</v>
      </c>
      <c r="C674" s="1">
        <v>15</v>
      </c>
      <c r="D674" s="1">
        <v>16</v>
      </c>
      <c r="E674" s="36">
        <v>1017.14</v>
      </c>
      <c r="F674" s="2">
        <v>-1.57</v>
      </c>
      <c r="G674" s="2">
        <v>-0.15</v>
      </c>
      <c r="H674" s="2">
        <v>0.57999999999999996</v>
      </c>
      <c r="I674" s="36">
        <v>1017.14</v>
      </c>
    </row>
    <row r="675" spans="2:9">
      <c r="B675" s="2" t="s">
        <v>477</v>
      </c>
      <c r="C675" s="1">
        <v>12</v>
      </c>
      <c r="D675" s="1">
        <v>13</v>
      </c>
      <c r="E675" s="36">
        <v>1018.71</v>
      </c>
      <c r="F675" s="2">
        <v>12.71</v>
      </c>
      <c r="G675" s="2">
        <v>1.26</v>
      </c>
      <c r="H675" s="2">
        <v>1.1399999999999999</v>
      </c>
      <c r="I675" s="36">
        <v>1018.71</v>
      </c>
    </row>
    <row r="676" spans="2:9">
      <c r="B676" s="2" t="s">
        <v>478</v>
      </c>
      <c r="C676" s="1">
        <v>8</v>
      </c>
      <c r="D676" s="1">
        <v>8</v>
      </c>
      <c r="E676" s="36">
        <v>1006</v>
      </c>
      <c r="F676" s="2">
        <v>4.1900000000000004</v>
      </c>
      <c r="G676" s="2">
        <v>0.42</v>
      </c>
      <c r="H676" s="2">
        <v>1.31</v>
      </c>
      <c r="I676" s="36">
        <v>1006</v>
      </c>
    </row>
    <row r="677" spans="2:9">
      <c r="B677" s="2" t="s">
        <v>479</v>
      </c>
      <c r="C677" s="1">
        <v>4</v>
      </c>
      <c r="D677" s="1">
        <v>4</v>
      </c>
      <c r="E677" s="36">
        <v>1001.81</v>
      </c>
      <c r="F677" s="2">
        <v>10.19</v>
      </c>
      <c r="G677" s="2">
        <v>1.03</v>
      </c>
      <c r="H677" s="2">
        <v>0.08</v>
      </c>
      <c r="I677" s="36">
        <v>1001.81</v>
      </c>
    </row>
    <row r="678" spans="2:9">
      <c r="B678" s="2" t="s">
        <v>480</v>
      </c>
      <c r="C678" s="1">
        <v>1</v>
      </c>
      <c r="D678" s="1">
        <v>1</v>
      </c>
      <c r="E678" s="36">
        <v>991.62</v>
      </c>
      <c r="F678" s="2">
        <v>-8.42</v>
      </c>
      <c r="G678" s="2">
        <v>-0.84</v>
      </c>
      <c r="H678" s="2">
        <v>0.11</v>
      </c>
      <c r="I678" s="36">
        <v>991.62</v>
      </c>
    </row>
    <row r="679" spans="2:9">
      <c r="B679" s="2" t="s">
        <v>481</v>
      </c>
      <c r="C679" s="1">
        <v>1</v>
      </c>
      <c r="D679" s="1">
        <v>1</v>
      </c>
      <c r="E679" s="36">
        <v>1000.04</v>
      </c>
      <c r="F679" s="2">
        <v>0.04</v>
      </c>
      <c r="G679" s="2">
        <v>0</v>
      </c>
      <c r="H679" s="2">
        <v>-0.19</v>
      </c>
      <c r="I679" s="36">
        <v>1000.04</v>
      </c>
    </row>
    <row r="680" spans="2:9">
      <c r="B680" s="2" t="s">
        <v>482</v>
      </c>
      <c r="C680" s="1"/>
      <c r="D680" s="1"/>
      <c r="E680" s="36">
        <v>1000</v>
      </c>
      <c r="F680" s="2">
        <v>9.52</v>
      </c>
      <c r="G680" s="2">
        <v>0</v>
      </c>
      <c r="H680" s="2">
        <v>0</v>
      </c>
      <c r="I680" s="36">
        <v>1000</v>
      </c>
    </row>
  </sheetData>
  <mergeCells count="1">
    <mergeCell ref="B1:G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B1:J513"/>
  <sheetViews>
    <sheetView workbookViewId="0">
      <selection activeCell="D8" sqref="D8"/>
    </sheetView>
  </sheetViews>
  <sheetFormatPr defaultRowHeight="16.5"/>
  <cols>
    <col min="2" max="2" width="10.25" bestFit="1" customWidth="1"/>
    <col min="3" max="3" width="7.125" bestFit="1" customWidth="1"/>
    <col min="5" max="5" width="8.25" bestFit="1" customWidth="1"/>
    <col min="7" max="7" width="7.125" bestFit="1" customWidth="1"/>
    <col min="8" max="8" width="6.25" bestFit="1" customWidth="1"/>
    <col min="9" max="9" width="11" bestFit="1" customWidth="1"/>
    <col min="10" max="10" width="5.25" bestFit="1" customWidth="1"/>
  </cols>
  <sheetData>
    <row r="1" spans="2:10">
      <c r="B1" s="99" t="s">
        <v>1166</v>
      </c>
      <c r="C1" s="99"/>
      <c r="D1" s="99"/>
      <c r="E1" s="99"/>
      <c r="F1" s="99"/>
      <c r="G1" s="99"/>
      <c r="H1" s="99"/>
      <c r="I1" s="99"/>
    </row>
    <row r="2" spans="2:10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G2" s="2"/>
      <c r="H2" s="2"/>
      <c r="I2" s="2" t="s">
        <v>3</v>
      </c>
      <c r="J2" s="2" t="s">
        <v>4</v>
      </c>
    </row>
    <row r="3" spans="2:10">
      <c r="B3" s="2"/>
      <c r="C3" s="2"/>
      <c r="D3" s="2"/>
      <c r="E3" s="2"/>
      <c r="F3" s="2" t="s">
        <v>58</v>
      </c>
      <c r="G3" s="2" t="s">
        <v>59</v>
      </c>
      <c r="H3" s="2" t="s">
        <v>60</v>
      </c>
      <c r="I3" s="2"/>
      <c r="J3" s="2"/>
    </row>
    <row r="4" spans="2:10">
      <c r="B4" s="2" t="s">
        <v>2126</v>
      </c>
      <c r="C4" s="2">
        <v>128</v>
      </c>
      <c r="D4" s="2">
        <v>72</v>
      </c>
      <c r="E4" s="36">
        <v>565.53</v>
      </c>
      <c r="F4" s="2">
        <v>35.75</v>
      </c>
      <c r="G4" s="2">
        <v>6.75</v>
      </c>
      <c r="H4" s="2">
        <v>5.3</v>
      </c>
      <c r="I4" s="36">
        <v>1038.17</v>
      </c>
      <c r="J4" s="2"/>
    </row>
    <row r="5" spans="2:10">
      <c r="B5" s="2" t="s">
        <v>2127</v>
      </c>
      <c r="C5" s="2">
        <v>128</v>
      </c>
      <c r="D5" s="2">
        <v>68</v>
      </c>
      <c r="E5" s="36">
        <v>529.78</v>
      </c>
      <c r="F5" s="2">
        <v>2.79</v>
      </c>
      <c r="G5" s="2">
        <v>0.53</v>
      </c>
      <c r="H5" s="2">
        <v>0.78</v>
      </c>
      <c r="I5" s="36">
        <v>1039.22</v>
      </c>
      <c r="J5" s="2"/>
    </row>
    <row r="6" spans="2:10">
      <c r="B6" s="2" t="s">
        <v>2128</v>
      </c>
      <c r="C6" s="2">
        <v>127</v>
      </c>
      <c r="D6" s="2">
        <v>67</v>
      </c>
      <c r="E6" s="36">
        <v>526.99</v>
      </c>
      <c r="F6" s="2">
        <v>6.72</v>
      </c>
      <c r="G6" s="2">
        <v>1.29</v>
      </c>
      <c r="H6" s="2">
        <v>1.04</v>
      </c>
      <c r="I6" s="36">
        <v>1039.95</v>
      </c>
      <c r="J6" s="2"/>
    </row>
    <row r="7" spans="2:10">
      <c r="B7" s="2" t="s">
        <v>2129</v>
      </c>
      <c r="C7" s="2">
        <v>127</v>
      </c>
      <c r="D7" s="2">
        <v>66</v>
      </c>
      <c r="E7" s="36">
        <v>520.27</v>
      </c>
      <c r="F7" s="2">
        <v>23.94</v>
      </c>
      <c r="G7" s="2">
        <v>4.82</v>
      </c>
      <c r="H7" s="2">
        <v>5.1100000000000003</v>
      </c>
      <c r="I7" s="36">
        <v>1044.1300000000001</v>
      </c>
      <c r="J7" s="2"/>
    </row>
    <row r="8" spans="2:10">
      <c r="B8" s="2" t="s">
        <v>2130</v>
      </c>
      <c r="C8" s="2">
        <v>128</v>
      </c>
      <c r="D8" s="2">
        <v>63</v>
      </c>
      <c r="E8" s="36">
        <v>496.33</v>
      </c>
      <c r="F8" s="2">
        <v>9.36</v>
      </c>
      <c r="G8" s="2">
        <v>1.92</v>
      </c>
      <c r="H8" s="2">
        <v>6.73</v>
      </c>
      <c r="I8" s="36">
        <v>1036.43</v>
      </c>
      <c r="J8" s="2"/>
    </row>
    <row r="9" spans="2:10">
      <c r="B9" s="2" t="s">
        <v>2131</v>
      </c>
      <c r="C9" s="2">
        <v>128</v>
      </c>
      <c r="D9" s="2">
        <v>63</v>
      </c>
      <c r="E9" s="36">
        <v>486.97</v>
      </c>
      <c r="F9" s="2">
        <v>16.850000000000001</v>
      </c>
      <c r="G9" s="2">
        <v>3.58</v>
      </c>
      <c r="H9" s="2">
        <v>7.33</v>
      </c>
      <c r="I9" s="36">
        <v>1076.03</v>
      </c>
      <c r="J9" s="2"/>
    </row>
    <row r="10" spans="2:10">
      <c r="B10" s="2" t="s">
        <v>2132</v>
      </c>
      <c r="C10" s="2">
        <v>129</v>
      </c>
      <c r="D10" s="2">
        <v>61</v>
      </c>
      <c r="E10" s="36">
        <v>470.12</v>
      </c>
      <c r="F10" s="2">
        <v>-13.04</v>
      </c>
      <c r="G10" s="2">
        <v>-2.7</v>
      </c>
      <c r="H10" s="2">
        <v>-5.0199999999999996</v>
      </c>
      <c r="I10" s="36">
        <v>1082.6300000000001</v>
      </c>
      <c r="J10" s="2"/>
    </row>
    <row r="11" spans="2:10">
      <c r="B11" s="2" t="s">
        <v>2133</v>
      </c>
      <c r="C11" s="2">
        <v>129</v>
      </c>
      <c r="D11" s="2">
        <v>62</v>
      </c>
      <c r="E11" s="36">
        <v>483.16</v>
      </c>
      <c r="F11" s="2">
        <v>-8.4</v>
      </c>
      <c r="G11" s="2">
        <v>-1.71</v>
      </c>
      <c r="H11" s="2">
        <v>-3.98</v>
      </c>
      <c r="I11" s="36">
        <v>1076.6600000000001</v>
      </c>
      <c r="J11" s="2"/>
    </row>
    <row r="12" spans="2:10">
      <c r="B12" s="2" t="s">
        <v>2134</v>
      </c>
      <c r="C12" s="2">
        <v>129</v>
      </c>
      <c r="D12" s="2">
        <v>64</v>
      </c>
      <c r="E12" s="36">
        <v>491.56</v>
      </c>
      <c r="F12" s="2">
        <v>-6.66</v>
      </c>
      <c r="G12" s="2">
        <v>-1.34</v>
      </c>
      <c r="H12" s="2">
        <v>-1.46</v>
      </c>
      <c r="I12" s="36">
        <v>1075.71</v>
      </c>
      <c r="J12" s="2"/>
    </row>
    <row r="13" spans="2:10">
      <c r="B13" s="2" t="s">
        <v>2135</v>
      </c>
      <c r="C13" s="2">
        <v>129</v>
      </c>
      <c r="D13" s="2">
        <v>64</v>
      </c>
      <c r="E13" s="36">
        <v>498.22</v>
      </c>
      <c r="F13" s="2">
        <v>-33.97</v>
      </c>
      <c r="G13" s="2">
        <v>-6.38</v>
      </c>
      <c r="H13" s="2">
        <v>-7.74</v>
      </c>
      <c r="I13" s="36">
        <v>1077.23</v>
      </c>
      <c r="J13" s="2"/>
    </row>
    <row r="14" spans="2:10">
      <c r="B14" s="2" t="s">
        <v>2136</v>
      </c>
      <c r="C14" s="2">
        <v>130</v>
      </c>
      <c r="D14" s="2">
        <v>69</v>
      </c>
      <c r="E14" s="36">
        <v>532.19000000000005</v>
      </c>
      <c r="F14" s="2">
        <v>-9.8000000000000007</v>
      </c>
      <c r="G14" s="2">
        <v>-1.81</v>
      </c>
      <c r="H14" s="2">
        <v>-1.1000000000000001</v>
      </c>
      <c r="I14" s="36">
        <v>1068.53</v>
      </c>
      <c r="J14" s="2"/>
    </row>
    <row r="15" spans="2:10">
      <c r="B15" s="2" t="s">
        <v>2137</v>
      </c>
      <c r="C15" s="2">
        <v>130</v>
      </c>
      <c r="D15" s="2">
        <v>70</v>
      </c>
      <c r="E15" s="36">
        <v>541.99</v>
      </c>
      <c r="F15" s="2">
        <v>29.65</v>
      </c>
      <c r="G15" s="2">
        <v>5.79</v>
      </c>
      <c r="H15" s="2">
        <v>7.16</v>
      </c>
      <c r="I15" s="36">
        <v>1069.3800000000001</v>
      </c>
      <c r="J15" s="2"/>
    </row>
    <row r="16" spans="2:10">
      <c r="B16" s="2" t="s">
        <v>2107</v>
      </c>
      <c r="C16" s="2">
        <v>130</v>
      </c>
      <c r="D16" s="2">
        <v>66</v>
      </c>
      <c r="E16" s="36">
        <v>512.34</v>
      </c>
      <c r="F16" s="2">
        <v>14.6</v>
      </c>
      <c r="G16" s="2">
        <v>2.93</v>
      </c>
      <c r="H16" s="2">
        <v>1.0900000000000001</v>
      </c>
      <c r="I16" s="36">
        <v>1072.0899999999999</v>
      </c>
      <c r="J16" s="2"/>
    </row>
    <row r="17" spans="2:10">
      <c r="B17" s="2" t="s">
        <v>2108</v>
      </c>
      <c r="C17" s="2">
        <v>130</v>
      </c>
      <c r="D17" s="2">
        <v>65</v>
      </c>
      <c r="E17" s="36">
        <v>497.74</v>
      </c>
      <c r="F17" s="2">
        <v>-34.89</v>
      </c>
      <c r="G17" s="2">
        <v>-6.55</v>
      </c>
      <c r="H17" s="2">
        <v>-4.13</v>
      </c>
      <c r="I17" s="36">
        <v>1075.8399999999999</v>
      </c>
      <c r="J17" s="2"/>
    </row>
    <row r="18" spans="2:10">
      <c r="B18" s="2" t="s">
        <v>2105</v>
      </c>
      <c r="C18" s="2">
        <v>130</v>
      </c>
      <c r="D18" s="2">
        <v>69</v>
      </c>
      <c r="E18" s="36">
        <v>532.63</v>
      </c>
      <c r="F18" s="2">
        <v>-37.950000000000003</v>
      </c>
      <c r="G18" s="2">
        <v>-6.65</v>
      </c>
      <c r="H18" s="2">
        <v>-10.199999999999999</v>
      </c>
      <c r="I18" s="36">
        <v>1084.6199999999999</v>
      </c>
      <c r="J18" s="2"/>
    </row>
    <row r="19" spans="2:10">
      <c r="B19" s="2" t="s">
        <v>2106</v>
      </c>
      <c r="C19" s="2">
        <v>130</v>
      </c>
      <c r="D19" s="2">
        <v>74</v>
      </c>
      <c r="E19" s="36">
        <v>570.58000000000004</v>
      </c>
      <c r="F19" s="2">
        <v>18.36</v>
      </c>
      <c r="G19" s="2">
        <v>3.32</v>
      </c>
      <c r="H19" s="2">
        <v>3.03</v>
      </c>
      <c r="I19" s="36">
        <v>1056.96</v>
      </c>
      <c r="J19" s="2" t="s">
        <v>23</v>
      </c>
    </row>
    <row r="20" spans="2:10">
      <c r="B20" s="2" t="s">
        <v>2099</v>
      </c>
      <c r="C20" s="2">
        <v>131</v>
      </c>
      <c r="D20" s="2">
        <v>72</v>
      </c>
      <c r="E20" s="36">
        <v>552.22</v>
      </c>
      <c r="F20" s="2">
        <v>37.979999999999997</v>
      </c>
      <c r="G20" s="2">
        <v>7.39</v>
      </c>
      <c r="H20" s="2">
        <v>9.24</v>
      </c>
      <c r="I20" s="36">
        <v>1042.3499999999999</v>
      </c>
      <c r="J20" s="2"/>
    </row>
    <row r="21" spans="2:10">
      <c r="B21" s="2" t="s">
        <v>2100</v>
      </c>
      <c r="C21" s="2">
        <v>131</v>
      </c>
      <c r="D21" s="2">
        <v>67</v>
      </c>
      <c r="E21" s="36">
        <v>514.24</v>
      </c>
      <c r="F21" s="2">
        <v>-52.05</v>
      </c>
      <c r="G21" s="2">
        <v>-9.19</v>
      </c>
      <c r="H21" s="2">
        <v>-6.08</v>
      </c>
      <c r="I21" s="36">
        <v>1054.4100000000001</v>
      </c>
      <c r="J21" s="2"/>
    </row>
    <row r="22" spans="2:10">
      <c r="B22" s="2" t="s">
        <v>2101</v>
      </c>
      <c r="C22" s="2">
        <v>132</v>
      </c>
      <c r="D22" s="2">
        <v>75</v>
      </c>
      <c r="E22" s="36">
        <v>566.29</v>
      </c>
      <c r="F22" s="2">
        <v>-33.299999999999997</v>
      </c>
      <c r="G22" s="2">
        <v>-5.55</v>
      </c>
      <c r="H22" s="2">
        <v>-2.11</v>
      </c>
      <c r="I22" s="36">
        <v>1088.93</v>
      </c>
      <c r="J22" s="2"/>
    </row>
    <row r="23" spans="2:10">
      <c r="B23" s="2" t="s">
        <v>2102</v>
      </c>
      <c r="C23" s="2">
        <v>133</v>
      </c>
      <c r="D23" s="2">
        <v>80</v>
      </c>
      <c r="E23" s="36">
        <v>599.59</v>
      </c>
      <c r="F23" s="2">
        <v>-32.83</v>
      </c>
      <c r="G23" s="2">
        <v>-5.19</v>
      </c>
      <c r="H23" s="2">
        <v>-2.97</v>
      </c>
      <c r="I23" s="36">
        <v>1141.8599999999999</v>
      </c>
      <c r="J23" s="2"/>
    </row>
    <row r="24" spans="2:10">
      <c r="B24" s="2" t="s">
        <v>2103</v>
      </c>
      <c r="C24" s="2">
        <v>133</v>
      </c>
      <c r="D24" s="2">
        <v>84</v>
      </c>
      <c r="E24" s="36">
        <v>632.41999999999996</v>
      </c>
      <c r="F24" s="2">
        <v>4.2300000000000004</v>
      </c>
      <c r="G24" s="2">
        <v>0.67</v>
      </c>
      <c r="H24" s="2">
        <v>-1.51</v>
      </c>
      <c r="I24" s="36">
        <v>1159.24</v>
      </c>
      <c r="J24" s="2"/>
    </row>
    <row r="25" spans="2:10">
      <c r="B25" s="2" t="s">
        <v>2104</v>
      </c>
      <c r="C25" s="2">
        <v>133</v>
      </c>
      <c r="D25" s="2">
        <v>84</v>
      </c>
      <c r="E25" s="36">
        <v>628.19000000000005</v>
      </c>
      <c r="F25" s="2">
        <v>-51.48</v>
      </c>
      <c r="G25" s="2">
        <v>-7.57</v>
      </c>
      <c r="H25" s="2">
        <v>-7.07</v>
      </c>
      <c r="I25" s="36">
        <v>1124.23</v>
      </c>
      <c r="J25" s="2"/>
    </row>
    <row r="26" spans="2:10">
      <c r="B26" s="2" t="s">
        <v>2098</v>
      </c>
      <c r="C26" s="2">
        <v>133</v>
      </c>
      <c r="D26" s="2">
        <v>91</v>
      </c>
      <c r="E26" s="36">
        <v>679.67</v>
      </c>
      <c r="F26" s="2">
        <v>-33.32</v>
      </c>
      <c r="G26" s="2">
        <v>-4.67</v>
      </c>
      <c r="H26" s="2">
        <v>-6.86</v>
      </c>
      <c r="I26" s="36">
        <v>1096.47</v>
      </c>
      <c r="J26" s="2"/>
    </row>
    <row r="27" spans="2:10">
      <c r="B27" s="2" t="s">
        <v>2090</v>
      </c>
      <c r="C27" s="2">
        <v>133</v>
      </c>
      <c r="D27" s="2">
        <v>95</v>
      </c>
      <c r="E27" s="36">
        <v>712.99</v>
      </c>
      <c r="F27" s="2">
        <v>-6.15</v>
      </c>
      <c r="G27" s="2">
        <v>-0.86</v>
      </c>
      <c r="H27" s="2">
        <v>-0.89</v>
      </c>
      <c r="I27" s="36">
        <v>1081.26</v>
      </c>
      <c r="J27" s="2"/>
    </row>
    <row r="28" spans="2:10">
      <c r="B28" s="2" t="s">
        <v>2091</v>
      </c>
      <c r="C28" s="2">
        <v>133</v>
      </c>
      <c r="D28" s="2">
        <v>96</v>
      </c>
      <c r="E28" s="36">
        <v>719.14</v>
      </c>
      <c r="F28" s="2">
        <v>16.55</v>
      </c>
      <c r="G28" s="2">
        <v>2.36</v>
      </c>
      <c r="H28" s="2">
        <v>1.63</v>
      </c>
      <c r="I28" s="36">
        <v>1065.93</v>
      </c>
      <c r="J28" s="2"/>
    </row>
    <row r="29" spans="2:10">
      <c r="B29" s="2" t="s">
        <v>2092</v>
      </c>
      <c r="C29" s="2">
        <v>133</v>
      </c>
      <c r="D29" s="2">
        <v>94</v>
      </c>
      <c r="E29" s="36">
        <v>702.59</v>
      </c>
      <c r="F29" s="2">
        <v>-64.39</v>
      </c>
      <c r="G29" s="2">
        <v>-8.4</v>
      </c>
      <c r="H29" s="2">
        <v>-7.56</v>
      </c>
      <c r="I29" s="36">
        <v>1080.1099999999999</v>
      </c>
      <c r="J29" s="2"/>
    </row>
    <row r="30" spans="2:10">
      <c r="B30" s="2" t="s">
        <v>2093</v>
      </c>
      <c r="C30" s="2">
        <v>133</v>
      </c>
      <c r="D30" s="2">
        <v>102</v>
      </c>
      <c r="E30" s="36">
        <v>766.98</v>
      </c>
      <c r="F30" s="2">
        <v>-21.02</v>
      </c>
      <c r="G30" s="2">
        <v>-2.67</v>
      </c>
      <c r="H30" s="2">
        <v>-2.84</v>
      </c>
      <c r="I30" s="36">
        <v>1077.22</v>
      </c>
      <c r="J30" s="2"/>
    </row>
    <row r="31" spans="2:10">
      <c r="B31" s="2" t="s">
        <v>2094</v>
      </c>
      <c r="C31" s="2">
        <v>133</v>
      </c>
      <c r="D31" s="2">
        <v>105</v>
      </c>
      <c r="E31" s="36">
        <v>788</v>
      </c>
      <c r="F31" s="2">
        <v>-2.56</v>
      </c>
      <c r="G31" s="2">
        <v>-0.32</v>
      </c>
      <c r="H31" s="2">
        <v>0.04</v>
      </c>
      <c r="I31" s="36">
        <v>1066.8699999999999</v>
      </c>
      <c r="J31" s="2"/>
    </row>
    <row r="32" spans="2:10">
      <c r="B32" s="2" t="s">
        <v>2095</v>
      </c>
      <c r="C32" s="2">
        <v>133</v>
      </c>
      <c r="D32" s="2">
        <v>105</v>
      </c>
      <c r="E32" s="36">
        <v>790.56</v>
      </c>
      <c r="F32" s="2">
        <v>-3.37</v>
      </c>
      <c r="G32" s="2">
        <v>-0.42</v>
      </c>
      <c r="H32" s="2">
        <v>-0.49</v>
      </c>
      <c r="I32" s="36">
        <v>1071.43</v>
      </c>
      <c r="J32" s="2"/>
    </row>
    <row r="33" spans="2:10">
      <c r="B33" s="2" t="s">
        <v>2096</v>
      </c>
      <c r="C33" s="2">
        <v>133</v>
      </c>
      <c r="D33" s="2">
        <v>105</v>
      </c>
      <c r="E33" s="36">
        <v>793.93</v>
      </c>
      <c r="F33" s="2">
        <v>-27.15</v>
      </c>
      <c r="G33" s="2">
        <v>-3.31</v>
      </c>
      <c r="H33" s="2">
        <v>-3.02</v>
      </c>
      <c r="I33" s="36">
        <v>1068.74</v>
      </c>
      <c r="J33" s="2"/>
    </row>
    <row r="34" spans="2:10">
      <c r="B34" s="2" t="s">
        <v>2097</v>
      </c>
      <c r="C34" s="2">
        <v>133</v>
      </c>
      <c r="D34" s="2">
        <v>109</v>
      </c>
      <c r="E34" s="36">
        <v>821.08</v>
      </c>
      <c r="F34" s="2">
        <v>7.82</v>
      </c>
      <c r="G34" s="2">
        <v>0.96</v>
      </c>
      <c r="H34" s="2">
        <v>0.33</v>
      </c>
      <c r="I34" s="36">
        <v>1068.53</v>
      </c>
      <c r="J34" s="2"/>
    </row>
    <row r="35" spans="2:10">
      <c r="B35" s="2" t="s">
        <v>2088</v>
      </c>
      <c r="C35" s="2">
        <v>133</v>
      </c>
      <c r="D35" s="2">
        <v>108</v>
      </c>
      <c r="E35" s="36">
        <v>813.26</v>
      </c>
      <c r="F35" s="2">
        <v>76</v>
      </c>
      <c r="G35" s="2">
        <v>10.31</v>
      </c>
      <c r="H35" s="2">
        <v>7.66</v>
      </c>
      <c r="I35" s="36">
        <v>1055.1500000000001</v>
      </c>
      <c r="J35" s="2"/>
    </row>
    <row r="36" spans="2:10">
      <c r="B36" s="2" t="s">
        <v>2089</v>
      </c>
      <c r="C36" s="2">
        <v>133</v>
      </c>
      <c r="D36" s="2">
        <v>98</v>
      </c>
      <c r="E36" s="36">
        <v>737.26</v>
      </c>
      <c r="F36" s="2">
        <v>-1.35</v>
      </c>
      <c r="G36" s="2">
        <v>-0.18</v>
      </c>
      <c r="H36" s="2">
        <v>0.62</v>
      </c>
      <c r="I36" s="36">
        <v>1045.4000000000001</v>
      </c>
      <c r="J36" s="2"/>
    </row>
    <row r="37" spans="2:10">
      <c r="B37" s="2" t="s">
        <v>2084</v>
      </c>
      <c r="C37" s="2">
        <v>134</v>
      </c>
      <c r="D37" s="2">
        <v>99</v>
      </c>
      <c r="E37" s="36">
        <v>738.61</v>
      </c>
      <c r="F37" s="2">
        <v>-11.38</v>
      </c>
      <c r="G37" s="2">
        <v>-1.52</v>
      </c>
      <c r="H37" s="2">
        <v>-2.66</v>
      </c>
      <c r="I37" s="36">
        <v>1055.3699999999999</v>
      </c>
      <c r="J37" s="2"/>
    </row>
    <row r="38" spans="2:10">
      <c r="B38" s="2" t="s">
        <v>2085</v>
      </c>
      <c r="C38" s="2">
        <v>134</v>
      </c>
      <c r="D38" s="2">
        <v>100</v>
      </c>
      <c r="E38" s="36">
        <v>749.99</v>
      </c>
      <c r="F38" s="2">
        <v>-38.32</v>
      </c>
      <c r="G38" s="2">
        <v>-4.8600000000000003</v>
      </c>
      <c r="H38" s="2">
        <v>-1.05</v>
      </c>
      <c r="I38" s="36">
        <v>1028.6600000000001</v>
      </c>
      <c r="J38" s="2"/>
    </row>
    <row r="39" spans="2:10">
      <c r="B39" s="2" t="s">
        <v>2086</v>
      </c>
      <c r="C39" s="2">
        <v>134</v>
      </c>
      <c r="D39" s="2">
        <v>106</v>
      </c>
      <c r="E39" s="36">
        <v>788.31</v>
      </c>
      <c r="F39" s="2">
        <v>16.8</v>
      </c>
      <c r="G39" s="2">
        <v>2.1800000000000002</v>
      </c>
      <c r="H39" s="2">
        <v>-0.8</v>
      </c>
      <c r="I39" s="36">
        <v>1053</v>
      </c>
      <c r="J39" s="2"/>
    </row>
    <row r="40" spans="2:10">
      <c r="B40" s="2" t="s">
        <v>2087</v>
      </c>
      <c r="C40" s="2">
        <v>134</v>
      </c>
      <c r="D40" s="2">
        <v>103</v>
      </c>
      <c r="E40" s="36">
        <v>771.51</v>
      </c>
      <c r="F40" s="2">
        <v>6.16</v>
      </c>
      <c r="G40" s="2">
        <v>0.8</v>
      </c>
      <c r="H40" s="2">
        <v>0.64</v>
      </c>
      <c r="I40" s="36">
        <v>1018.52</v>
      </c>
      <c r="J40" s="2"/>
    </row>
    <row r="41" spans="2:10">
      <c r="B41" s="2" t="s">
        <v>2081</v>
      </c>
      <c r="C41" s="2">
        <v>134</v>
      </c>
      <c r="D41" s="2">
        <v>103</v>
      </c>
      <c r="E41" s="36">
        <v>765.35</v>
      </c>
      <c r="F41" s="2">
        <v>5.9</v>
      </c>
      <c r="G41" s="2">
        <v>0.78</v>
      </c>
      <c r="H41" s="2">
        <v>0.39</v>
      </c>
      <c r="I41" s="36">
        <v>1015.7</v>
      </c>
      <c r="J41" s="2"/>
    </row>
    <row r="42" spans="2:10">
      <c r="B42" s="2" t="s">
        <v>2082</v>
      </c>
      <c r="C42" s="2">
        <v>134</v>
      </c>
      <c r="D42" s="2">
        <v>102</v>
      </c>
      <c r="E42" s="36">
        <v>759.45</v>
      </c>
      <c r="F42" s="2">
        <v>-42.18</v>
      </c>
      <c r="G42" s="2">
        <v>-5.26</v>
      </c>
      <c r="H42" s="2">
        <v>-4.9400000000000004</v>
      </c>
      <c r="I42" s="36">
        <v>1013</v>
      </c>
      <c r="J42" s="2"/>
    </row>
    <row r="43" spans="2:10">
      <c r="B43" s="2" t="s">
        <v>2083</v>
      </c>
      <c r="C43" s="2">
        <v>134</v>
      </c>
      <c r="D43" s="2">
        <v>108</v>
      </c>
      <c r="E43" s="36">
        <v>801.63</v>
      </c>
      <c r="F43" s="2">
        <v>9.0399999999999991</v>
      </c>
      <c r="G43" s="2">
        <v>1.1399999999999999</v>
      </c>
      <c r="H43" s="2">
        <v>0.87</v>
      </c>
      <c r="I43" s="36">
        <v>1015.58</v>
      </c>
      <c r="J43" s="2"/>
    </row>
    <row r="44" spans="2:10">
      <c r="B44" s="2" t="s">
        <v>2078</v>
      </c>
      <c r="C44" s="2">
        <v>135</v>
      </c>
      <c r="D44" s="2">
        <v>107</v>
      </c>
      <c r="E44" s="36">
        <v>792.59</v>
      </c>
      <c r="F44" s="2">
        <v>-23.6</v>
      </c>
      <c r="G44" s="2">
        <v>-2.89</v>
      </c>
      <c r="H44" s="2">
        <v>-1.37</v>
      </c>
      <c r="I44" s="36">
        <v>1012.6</v>
      </c>
      <c r="J44" s="2"/>
    </row>
    <row r="45" spans="2:10">
      <c r="B45" s="2" t="s">
        <v>2079</v>
      </c>
      <c r="C45" s="2">
        <v>135</v>
      </c>
      <c r="D45" s="2">
        <v>110</v>
      </c>
      <c r="E45" s="36">
        <v>816.19</v>
      </c>
      <c r="F45" s="2">
        <v>-37.08</v>
      </c>
      <c r="G45" s="2">
        <v>-4.3499999999999996</v>
      </c>
      <c r="H45" s="2">
        <v>-2.87</v>
      </c>
      <c r="I45" s="36">
        <v>1025.0899999999999</v>
      </c>
      <c r="J45" s="2"/>
    </row>
    <row r="46" spans="2:10">
      <c r="B46" s="2" t="s">
        <v>2080</v>
      </c>
      <c r="C46" s="2">
        <v>135</v>
      </c>
      <c r="D46" s="2">
        <v>115</v>
      </c>
      <c r="E46" s="36">
        <v>853.27</v>
      </c>
      <c r="F46" s="2">
        <v>-26.96</v>
      </c>
      <c r="G46" s="2">
        <v>-3.06</v>
      </c>
      <c r="H46" s="2">
        <v>-2.06</v>
      </c>
      <c r="I46" s="36">
        <v>1037.48</v>
      </c>
      <c r="J46" s="2"/>
    </row>
    <row r="47" spans="2:10">
      <c r="B47" s="2" t="s">
        <v>2076</v>
      </c>
      <c r="C47" s="2">
        <v>135</v>
      </c>
      <c r="D47" s="2">
        <v>119</v>
      </c>
      <c r="E47" s="36">
        <v>880.23</v>
      </c>
      <c r="F47" s="2">
        <v>-27.63</v>
      </c>
      <c r="G47" s="2">
        <v>-3.04</v>
      </c>
      <c r="H47" s="2">
        <v>-2.68</v>
      </c>
      <c r="I47" s="36">
        <v>1044.28</v>
      </c>
      <c r="J47" s="2"/>
    </row>
    <row r="48" spans="2:10">
      <c r="B48" s="2" t="s">
        <v>2077</v>
      </c>
      <c r="C48" s="2">
        <v>135</v>
      </c>
      <c r="D48" s="2">
        <v>123</v>
      </c>
      <c r="E48" s="36">
        <v>907.86</v>
      </c>
      <c r="F48" s="2">
        <v>-11.71</v>
      </c>
      <c r="G48" s="2">
        <v>-1.27</v>
      </c>
      <c r="H48" s="2">
        <v>-1.21</v>
      </c>
      <c r="I48" s="36">
        <v>1040.1400000000001</v>
      </c>
      <c r="J48" s="2"/>
    </row>
    <row r="49" spans="2:10">
      <c r="B49" s="2" t="s">
        <v>2074</v>
      </c>
      <c r="C49" s="2">
        <v>136</v>
      </c>
      <c r="D49" s="2">
        <v>125</v>
      </c>
      <c r="E49" s="36">
        <v>919.57</v>
      </c>
      <c r="F49" s="2">
        <v>1.6</v>
      </c>
      <c r="G49" s="2">
        <v>0.17</v>
      </c>
      <c r="H49" s="2">
        <v>0.12</v>
      </c>
      <c r="I49" s="36">
        <v>1035.0999999999999</v>
      </c>
      <c r="J49" s="2"/>
    </row>
    <row r="50" spans="2:10">
      <c r="B50" s="2" t="s">
        <v>2075</v>
      </c>
      <c r="C50" s="2">
        <v>136</v>
      </c>
      <c r="D50" s="2">
        <v>125</v>
      </c>
      <c r="E50" s="36">
        <v>917.97</v>
      </c>
      <c r="F50" s="2">
        <v>9.6</v>
      </c>
      <c r="G50" s="2">
        <v>1.06</v>
      </c>
      <c r="H50" s="2">
        <v>0.48</v>
      </c>
      <c r="I50" s="36">
        <v>1028.7</v>
      </c>
      <c r="J50" s="2"/>
    </row>
    <row r="51" spans="2:10">
      <c r="B51" s="2" t="s">
        <v>2066</v>
      </c>
      <c r="C51" s="2">
        <v>136</v>
      </c>
      <c r="D51" s="2">
        <v>123</v>
      </c>
      <c r="E51" s="36">
        <v>908.37</v>
      </c>
      <c r="F51" s="2">
        <v>9.9700000000000006</v>
      </c>
      <c r="G51" s="2">
        <v>1.1100000000000001</v>
      </c>
      <c r="H51" s="2">
        <v>1.31</v>
      </c>
      <c r="I51" s="36">
        <v>1027.55</v>
      </c>
      <c r="J51" s="2"/>
    </row>
    <row r="52" spans="2:10">
      <c r="B52" s="2" t="s">
        <v>2067</v>
      </c>
      <c r="C52" s="2">
        <v>136</v>
      </c>
      <c r="D52" s="2">
        <v>122</v>
      </c>
      <c r="E52" s="36">
        <v>898.4</v>
      </c>
      <c r="F52" s="2">
        <v>-4.76</v>
      </c>
      <c r="G52" s="2">
        <v>-0.53</v>
      </c>
      <c r="H52" s="2">
        <v>0.05</v>
      </c>
      <c r="I52" s="36">
        <v>1028.8800000000001</v>
      </c>
      <c r="J52" s="2"/>
    </row>
    <row r="53" spans="2:10">
      <c r="B53" s="2" t="s">
        <v>2068</v>
      </c>
      <c r="C53" s="2">
        <v>136</v>
      </c>
      <c r="D53" s="2">
        <v>123</v>
      </c>
      <c r="E53" s="36">
        <v>903.16</v>
      </c>
      <c r="F53" s="2">
        <v>-5.86</v>
      </c>
      <c r="G53" s="2">
        <v>-0.64</v>
      </c>
      <c r="H53" s="2">
        <v>-0.86</v>
      </c>
      <c r="I53" s="36">
        <v>1030.5</v>
      </c>
      <c r="J53" s="2"/>
    </row>
    <row r="54" spans="2:10">
      <c r="B54" s="2" t="s">
        <v>2069</v>
      </c>
      <c r="C54" s="2">
        <v>136</v>
      </c>
      <c r="D54" s="2">
        <v>123</v>
      </c>
      <c r="E54" s="36">
        <v>909.02</v>
      </c>
      <c r="F54" s="2">
        <v>-0.06</v>
      </c>
      <c r="G54" s="2">
        <v>-0.01</v>
      </c>
      <c r="H54" s="2">
        <v>-0.23</v>
      </c>
      <c r="I54" s="36">
        <v>1026.29</v>
      </c>
      <c r="J54" s="2"/>
    </row>
    <row r="55" spans="2:10">
      <c r="B55" s="2" t="s">
        <v>2070</v>
      </c>
      <c r="C55" s="2">
        <v>136</v>
      </c>
      <c r="D55" s="2">
        <v>123</v>
      </c>
      <c r="E55" s="36">
        <v>909.08</v>
      </c>
      <c r="F55" s="2">
        <v>26.16</v>
      </c>
      <c r="G55" s="2">
        <v>2.96</v>
      </c>
      <c r="H55" s="2">
        <v>1.28</v>
      </c>
      <c r="I55" s="36">
        <v>1024.68</v>
      </c>
      <c r="J55" s="2"/>
    </row>
    <row r="56" spans="2:10">
      <c r="B56" s="2" t="s">
        <v>2071</v>
      </c>
      <c r="C56" s="2">
        <v>136</v>
      </c>
      <c r="D56" s="2">
        <v>120</v>
      </c>
      <c r="E56" s="36">
        <v>882.92</v>
      </c>
      <c r="F56" s="2">
        <v>28.73</v>
      </c>
      <c r="G56" s="2">
        <v>3.36</v>
      </c>
      <c r="H56" s="2">
        <v>2.6</v>
      </c>
      <c r="I56" s="36">
        <v>1018.69</v>
      </c>
      <c r="J56" s="2"/>
    </row>
    <row r="57" spans="2:10">
      <c r="B57" s="2" t="s">
        <v>2072</v>
      </c>
      <c r="C57" s="2">
        <v>138</v>
      </c>
      <c r="D57" s="2">
        <v>118</v>
      </c>
      <c r="E57" s="36">
        <v>854.19</v>
      </c>
      <c r="F57" s="2">
        <v>-4.8</v>
      </c>
      <c r="G57" s="2">
        <v>-0.56000000000000005</v>
      </c>
      <c r="H57" s="2">
        <v>-0.65</v>
      </c>
      <c r="I57" s="36">
        <v>1013.48</v>
      </c>
      <c r="J57" s="2"/>
    </row>
    <row r="58" spans="2:10">
      <c r="B58" s="2" t="s">
        <v>2073</v>
      </c>
      <c r="C58" s="2">
        <v>138</v>
      </c>
      <c r="D58" s="2">
        <v>119</v>
      </c>
      <c r="E58" s="36">
        <v>858.99</v>
      </c>
      <c r="F58" s="2">
        <v>0.92</v>
      </c>
      <c r="G58" s="2">
        <v>0.11</v>
      </c>
      <c r="H58" s="2">
        <v>-0.03</v>
      </c>
      <c r="I58" s="36">
        <v>1011.68</v>
      </c>
      <c r="J58" s="2"/>
    </row>
    <row r="59" spans="2:10">
      <c r="B59" s="2" t="s">
        <v>2063</v>
      </c>
      <c r="C59" s="2">
        <v>138</v>
      </c>
      <c r="D59" s="2">
        <v>119</v>
      </c>
      <c r="E59" s="36">
        <v>858.07</v>
      </c>
      <c r="F59" s="2">
        <v>-8.65</v>
      </c>
      <c r="G59" s="2">
        <v>-1</v>
      </c>
      <c r="H59" s="2">
        <v>-0.97</v>
      </c>
      <c r="I59" s="36">
        <v>1013.65</v>
      </c>
      <c r="J59" s="2"/>
    </row>
    <row r="60" spans="2:10">
      <c r="B60" s="2" t="s">
        <v>2064</v>
      </c>
      <c r="C60" s="2">
        <v>139</v>
      </c>
      <c r="D60" s="2">
        <v>120</v>
      </c>
      <c r="E60" s="36">
        <v>866.72</v>
      </c>
      <c r="F60" s="2">
        <v>11.3</v>
      </c>
      <c r="G60" s="2">
        <v>1.32</v>
      </c>
      <c r="H60" s="2">
        <v>1.36</v>
      </c>
      <c r="I60" s="36">
        <v>1010.03</v>
      </c>
      <c r="J60" s="2"/>
    </row>
    <row r="61" spans="2:10">
      <c r="B61" s="2" t="s">
        <v>2065</v>
      </c>
      <c r="C61" s="2">
        <v>139</v>
      </c>
      <c r="D61" s="2">
        <v>119</v>
      </c>
      <c r="E61" s="36">
        <v>855.42</v>
      </c>
      <c r="F61" s="2">
        <v>-1.48</v>
      </c>
      <c r="G61" s="2">
        <v>-0.17</v>
      </c>
      <c r="H61" s="2">
        <v>-0.35</v>
      </c>
      <c r="I61" s="36">
        <v>1014.02</v>
      </c>
      <c r="J61" s="2"/>
    </row>
    <row r="62" spans="2:10">
      <c r="B62" s="2" t="s">
        <v>2062</v>
      </c>
      <c r="C62" s="2">
        <v>140</v>
      </c>
      <c r="D62" s="2">
        <v>120</v>
      </c>
      <c r="E62" s="36">
        <v>856.9</v>
      </c>
      <c r="F62" s="2">
        <v>-8.06</v>
      </c>
      <c r="G62" s="2">
        <v>-0.93</v>
      </c>
      <c r="H62" s="2">
        <v>-0.83</v>
      </c>
      <c r="I62" s="36">
        <v>1012.1</v>
      </c>
      <c r="J62" s="2"/>
    </row>
    <row r="63" spans="2:10">
      <c r="B63" s="2" t="s">
        <v>2061</v>
      </c>
      <c r="C63" s="2">
        <v>140</v>
      </c>
      <c r="D63" s="2">
        <v>121</v>
      </c>
      <c r="E63" s="36">
        <v>864.96</v>
      </c>
      <c r="F63" s="2">
        <v>-17.11</v>
      </c>
      <c r="G63" s="2">
        <v>-1.94</v>
      </c>
      <c r="H63" s="2">
        <v>-1.03</v>
      </c>
      <c r="I63" s="36">
        <v>1013.07</v>
      </c>
      <c r="J63" s="2"/>
    </row>
    <row r="64" spans="2:10">
      <c r="B64" s="2" t="s">
        <v>2060</v>
      </c>
      <c r="C64" s="2">
        <v>141</v>
      </c>
      <c r="D64" s="2">
        <v>124</v>
      </c>
      <c r="E64" s="36">
        <v>882.07</v>
      </c>
      <c r="F64" s="2">
        <v>-2.65</v>
      </c>
      <c r="G64" s="2">
        <v>-0.3</v>
      </c>
      <c r="H64" s="2">
        <v>-0.56000000000000005</v>
      </c>
      <c r="I64" s="36">
        <v>1016.86</v>
      </c>
      <c r="J64" s="2"/>
    </row>
    <row r="65" spans="2:10">
      <c r="B65" s="2" t="s">
        <v>2058</v>
      </c>
      <c r="C65" s="2">
        <v>141</v>
      </c>
      <c r="D65" s="2">
        <v>125</v>
      </c>
      <c r="E65" s="36">
        <v>884.72</v>
      </c>
      <c r="F65" s="2">
        <v>21.43</v>
      </c>
      <c r="G65" s="2">
        <v>2.48</v>
      </c>
      <c r="H65" s="2">
        <v>2.25</v>
      </c>
      <c r="I65" s="36">
        <v>1016.06</v>
      </c>
      <c r="J65" s="2"/>
    </row>
    <row r="66" spans="2:10">
      <c r="B66" s="2" t="s">
        <v>2059</v>
      </c>
      <c r="C66" s="2">
        <v>141</v>
      </c>
      <c r="D66" s="2">
        <v>122</v>
      </c>
      <c r="E66" s="36">
        <v>863.29</v>
      </c>
      <c r="F66" s="2">
        <v>-9.84</v>
      </c>
      <c r="G66" s="2">
        <v>-1.1299999999999999</v>
      </c>
      <c r="H66" s="2">
        <v>-1.46</v>
      </c>
      <c r="I66" s="36">
        <v>1017.07</v>
      </c>
      <c r="J66" s="2"/>
    </row>
    <row r="67" spans="2:10">
      <c r="B67" s="2" t="s">
        <v>2056</v>
      </c>
      <c r="C67" s="2">
        <v>141</v>
      </c>
      <c r="D67" s="2">
        <v>123</v>
      </c>
      <c r="E67" s="36">
        <v>873.13</v>
      </c>
      <c r="F67" s="2">
        <v>-30.88</v>
      </c>
      <c r="G67" s="2">
        <v>-3.42</v>
      </c>
      <c r="H67" s="2">
        <v>-3.36</v>
      </c>
      <c r="I67" s="36">
        <v>1019.31</v>
      </c>
      <c r="J67" s="2"/>
    </row>
    <row r="68" spans="2:10">
      <c r="B68" s="2" t="s">
        <v>2053</v>
      </c>
      <c r="C68" s="2">
        <v>141</v>
      </c>
      <c r="D68" s="2">
        <v>128</v>
      </c>
      <c r="E68" s="36">
        <v>904.01</v>
      </c>
      <c r="F68" s="2">
        <v>-28.82</v>
      </c>
      <c r="G68" s="2">
        <v>-3.09</v>
      </c>
      <c r="H68" s="2">
        <v>-2.35</v>
      </c>
      <c r="I68" s="36">
        <v>1022.55</v>
      </c>
      <c r="J68" s="2"/>
    </row>
    <row r="69" spans="2:10">
      <c r="B69" s="2" t="s">
        <v>2054</v>
      </c>
      <c r="C69" s="2">
        <v>141</v>
      </c>
      <c r="D69" s="2">
        <v>132</v>
      </c>
      <c r="E69" s="36">
        <v>932.83</v>
      </c>
      <c r="F69" s="2">
        <v>-0.62</v>
      </c>
      <c r="G69" s="2">
        <v>-7.0000000000000007E-2</v>
      </c>
      <c r="H69" s="2">
        <v>-0.57999999999999996</v>
      </c>
      <c r="I69" s="36">
        <v>1023.07</v>
      </c>
      <c r="J69" s="2"/>
    </row>
    <row r="70" spans="2:10">
      <c r="B70" s="2" t="s">
        <v>2055</v>
      </c>
      <c r="C70" s="2">
        <v>141</v>
      </c>
      <c r="D70" s="2">
        <v>132</v>
      </c>
      <c r="E70" s="36">
        <v>933.45</v>
      </c>
      <c r="F70" s="2">
        <v>26.86</v>
      </c>
      <c r="G70" s="2">
        <v>2.96</v>
      </c>
      <c r="H70" s="2">
        <v>3.24</v>
      </c>
      <c r="I70" s="36">
        <v>1021.92</v>
      </c>
      <c r="J70" s="2"/>
    </row>
    <row r="71" spans="2:10">
      <c r="B71" s="2" t="s">
        <v>2051</v>
      </c>
      <c r="C71" s="2">
        <v>142</v>
      </c>
      <c r="D71" s="2">
        <v>128</v>
      </c>
      <c r="E71" s="36">
        <v>906.59</v>
      </c>
      <c r="F71" s="2">
        <v>3.8</v>
      </c>
      <c r="G71" s="2">
        <v>0.42</v>
      </c>
      <c r="H71" s="2">
        <v>0.17</v>
      </c>
      <c r="I71" s="36">
        <v>1021.8</v>
      </c>
      <c r="J71" s="2"/>
    </row>
    <row r="72" spans="2:10">
      <c r="B72" s="2" t="s">
        <v>2052</v>
      </c>
      <c r="C72" s="2">
        <v>152</v>
      </c>
      <c r="D72" s="2">
        <v>137</v>
      </c>
      <c r="E72" s="36">
        <v>902.79</v>
      </c>
      <c r="F72" s="2">
        <v>13.39</v>
      </c>
      <c r="G72" s="2">
        <v>1.51</v>
      </c>
      <c r="H72" s="2">
        <v>0.52</v>
      </c>
      <c r="I72" s="36">
        <v>1022.28</v>
      </c>
      <c r="J72" s="2"/>
    </row>
    <row r="73" spans="2:10">
      <c r="B73" s="2" t="s">
        <v>2041</v>
      </c>
      <c r="C73" s="2">
        <v>152</v>
      </c>
      <c r="D73" s="2">
        <v>135</v>
      </c>
      <c r="E73" s="36">
        <v>889.4</v>
      </c>
      <c r="F73" s="2">
        <v>4.03</v>
      </c>
      <c r="G73" s="2">
        <v>0.46</v>
      </c>
      <c r="H73" s="2">
        <v>0.05</v>
      </c>
      <c r="I73" s="36">
        <v>1019.8</v>
      </c>
      <c r="J73" s="2"/>
    </row>
    <row r="74" spans="2:10">
      <c r="B74" s="2" t="s">
        <v>2042</v>
      </c>
      <c r="C74" s="2">
        <v>151</v>
      </c>
      <c r="D74" s="2">
        <v>134</v>
      </c>
      <c r="E74" s="36">
        <v>885.37</v>
      </c>
      <c r="F74" s="2">
        <v>-28.33</v>
      </c>
      <c r="G74" s="2">
        <v>-3.1</v>
      </c>
      <c r="H74" s="2">
        <v>-2.29</v>
      </c>
      <c r="I74" s="36">
        <v>1020.84</v>
      </c>
      <c r="J74" s="2"/>
    </row>
    <row r="75" spans="2:10">
      <c r="B75" s="2" t="s">
        <v>2043</v>
      </c>
      <c r="C75" s="2">
        <v>152</v>
      </c>
      <c r="D75" s="2">
        <v>139</v>
      </c>
      <c r="E75" s="36">
        <v>913.7</v>
      </c>
      <c r="F75" s="2">
        <v>-15.97</v>
      </c>
      <c r="G75" s="2">
        <v>-1.72</v>
      </c>
      <c r="H75" s="2">
        <v>-1.38</v>
      </c>
      <c r="I75" s="36">
        <v>1022.03</v>
      </c>
      <c r="J75" s="2"/>
    </row>
    <row r="76" spans="2:10">
      <c r="B76" s="2" t="s">
        <v>2044</v>
      </c>
      <c r="C76" s="2">
        <v>152</v>
      </c>
      <c r="D76" s="2">
        <v>141</v>
      </c>
      <c r="E76" s="36">
        <v>929.67</v>
      </c>
      <c r="F76" s="2">
        <v>-13.73</v>
      </c>
      <c r="G76" s="2">
        <v>-1.46</v>
      </c>
      <c r="H76" s="2">
        <v>-0.5</v>
      </c>
      <c r="I76" s="36">
        <v>1025.8599999999999</v>
      </c>
      <c r="J76" s="2"/>
    </row>
    <row r="77" spans="2:10">
      <c r="B77" s="2" t="s">
        <v>2045</v>
      </c>
      <c r="C77" s="2">
        <v>152</v>
      </c>
      <c r="D77" s="2">
        <v>143</v>
      </c>
      <c r="E77" s="36">
        <v>943.4</v>
      </c>
      <c r="F77" s="2">
        <v>16.98</v>
      </c>
      <c r="G77" s="2">
        <v>1.83</v>
      </c>
      <c r="H77" s="2">
        <v>2.09</v>
      </c>
      <c r="I77" s="36">
        <v>1030.77</v>
      </c>
      <c r="J77" s="2"/>
    </row>
    <row r="78" spans="2:10">
      <c r="B78" s="2" t="s">
        <v>2046</v>
      </c>
      <c r="C78" s="2">
        <v>152</v>
      </c>
      <c r="D78" s="2">
        <v>141</v>
      </c>
      <c r="E78" s="36">
        <v>926.42</v>
      </c>
      <c r="F78" s="2">
        <v>-4.16</v>
      </c>
      <c r="G78" s="2">
        <v>-0.45</v>
      </c>
      <c r="H78" s="2">
        <v>-0.86</v>
      </c>
      <c r="I78" s="36">
        <v>1028.51</v>
      </c>
      <c r="J78" s="2"/>
    </row>
    <row r="79" spans="2:10">
      <c r="B79" s="2" t="s">
        <v>2047</v>
      </c>
      <c r="C79" s="2">
        <v>152</v>
      </c>
      <c r="D79" s="2">
        <v>142</v>
      </c>
      <c r="E79" s="36">
        <v>930.58</v>
      </c>
      <c r="F79" s="2">
        <v>1.1499999999999999</v>
      </c>
      <c r="G79" s="2">
        <v>0.12</v>
      </c>
      <c r="H79" s="2">
        <v>-0.36</v>
      </c>
      <c r="I79" s="36">
        <v>1027.54</v>
      </c>
      <c r="J79" s="2"/>
    </row>
    <row r="80" spans="2:10">
      <c r="B80" s="2" t="s">
        <v>2048</v>
      </c>
      <c r="C80" s="2">
        <v>152</v>
      </c>
      <c r="D80" s="2">
        <v>142</v>
      </c>
      <c r="E80" s="36">
        <v>929.43</v>
      </c>
      <c r="F80" s="2">
        <v>-11.95</v>
      </c>
      <c r="G80" s="2">
        <v>-1.27</v>
      </c>
      <c r="H80" s="2">
        <v>-1.1299999999999999</v>
      </c>
      <c r="I80" s="36">
        <v>1026.8800000000001</v>
      </c>
      <c r="J80" s="2"/>
    </row>
    <row r="81" spans="2:10">
      <c r="B81" s="2" t="s">
        <v>2049</v>
      </c>
      <c r="C81" s="2">
        <v>153</v>
      </c>
      <c r="D81" s="2">
        <v>144</v>
      </c>
      <c r="E81" s="36">
        <v>941.38</v>
      </c>
      <c r="F81" s="2">
        <v>-30.07</v>
      </c>
      <c r="G81" s="2">
        <v>-3.1</v>
      </c>
      <c r="H81" s="2">
        <v>-2.7</v>
      </c>
      <c r="I81" s="36">
        <v>1026.26</v>
      </c>
      <c r="J81" s="2"/>
    </row>
    <row r="82" spans="2:10">
      <c r="B82" s="2" t="s">
        <v>2050</v>
      </c>
      <c r="C82" s="2">
        <v>153</v>
      </c>
      <c r="D82" s="2">
        <v>148</v>
      </c>
      <c r="E82" s="36">
        <v>971.45</v>
      </c>
      <c r="F82" s="2">
        <v>13.3</v>
      </c>
      <c r="G82" s="2">
        <v>1.39</v>
      </c>
      <c r="H82" s="2">
        <v>0.82</v>
      </c>
      <c r="I82" s="36">
        <v>1025.21</v>
      </c>
      <c r="J82" s="2"/>
    </row>
    <row r="83" spans="2:10">
      <c r="B83" s="2" t="s">
        <v>2036</v>
      </c>
      <c r="C83" s="2">
        <v>153</v>
      </c>
      <c r="D83" s="2">
        <v>147</v>
      </c>
      <c r="E83" s="36">
        <v>958.15</v>
      </c>
      <c r="F83" s="2">
        <v>0.68</v>
      </c>
      <c r="G83" s="2">
        <v>7.0000000000000007E-2</v>
      </c>
      <c r="H83" s="2">
        <v>-0.04</v>
      </c>
      <c r="I83" s="36">
        <v>1020.4</v>
      </c>
      <c r="J83" s="2"/>
    </row>
    <row r="84" spans="2:10">
      <c r="B84" s="2" t="s">
        <v>2037</v>
      </c>
      <c r="C84" s="2">
        <v>154</v>
      </c>
      <c r="D84" s="2">
        <v>148</v>
      </c>
      <c r="E84" s="36">
        <v>957.47</v>
      </c>
      <c r="F84" s="2">
        <v>2.0499999999999998</v>
      </c>
      <c r="G84" s="2">
        <v>0.21</v>
      </c>
      <c r="H84" s="2">
        <v>0.68</v>
      </c>
      <c r="I84" s="36">
        <v>1017.08</v>
      </c>
      <c r="J84" s="2"/>
    </row>
    <row r="85" spans="2:10">
      <c r="B85" s="2" t="s">
        <v>2038</v>
      </c>
      <c r="C85" s="2">
        <v>155</v>
      </c>
      <c r="D85" s="2">
        <v>148</v>
      </c>
      <c r="E85" s="36">
        <v>955.42</v>
      </c>
      <c r="F85" s="2">
        <v>6.28</v>
      </c>
      <c r="G85" s="2">
        <v>0.66</v>
      </c>
      <c r="H85" s="2">
        <v>0.51</v>
      </c>
      <c r="I85" s="36">
        <v>1018.18</v>
      </c>
      <c r="J85" s="2"/>
    </row>
    <row r="86" spans="2:10">
      <c r="B86" s="2" t="s">
        <v>2039</v>
      </c>
      <c r="C86" s="2">
        <v>156</v>
      </c>
      <c r="D86" s="2">
        <v>148</v>
      </c>
      <c r="E86" s="36">
        <v>949.14</v>
      </c>
      <c r="F86" s="2">
        <v>-36.369999999999997</v>
      </c>
      <c r="G86" s="2">
        <v>-3.69</v>
      </c>
      <c r="H86" s="2">
        <v>-1.92</v>
      </c>
      <c r="I86" s="36">
        <v>1017.68</v>
      </c>
      <c r="J86" s="2"/>
    </row>
    <row r="87" spans="2:10">
      <c r="B87" s="2" t="s">
        <v>2040</v>
      </c>
      <c r="C87" s="2">
        <v>157</v>
      </c>
      <c r="D87" s="2">
        <v>155</v>
      </c>
      <c r="E87" s="36">
        <v>985.51</v>
      </c>
      <c r="F87" s="2">
        <v>-4.05</v>
      </c>
      <c r="G87" s="2">
        <v>-0.41</v>
      </c>
      <c r="H87" s="2">
        <v>-0.05</v>
      </c>
      <c r="I87" s="36">
        <v>1031.28</v>
      </c>
      <c r="J87" s="2"/>
    </row>
    <row r="88" spans="2:10">
      <c r="B88" s="2" t="s">
        <v>2031</v>
      </c>
      <c r="C88" s="2">
        <v>157</v>
      </c>
      <c r="D88" s="2">
        <v>156</v>
      </c>
      <c r="E88" s="36">
        <v>989.56</v>
      </c>
      <c r="F88" s="2">
        <v>-8.5500000000000007</v>
      </c>
      <c r="G88" s="2">
        <v>-0.86</v>
      </c>
      <c r="H88" s="2">
        <v>-0.21</v>
      </c>
      <c r="I88" s="36">
        <v>1036.8</v>
      </c>
      <c r="J88" s="2"/>
    </row>
    <row r="89" spans="2:10">
      <c r="B89" s="2" t="s">
        <v>2032</v>
      </c>
      <c r="C89" s="2">
        <v>158</v>
      </c>
      <c r="D89" s="2">
        <v>158</v>
      </c>
      <c r="E89" s="36">
        <v>998.11</v>
      </c>
      <c r="F89" s="2">
        <v>-6.82</v>
      </c>
      <c r="G89" s="2">
        <v>-0.68</v>
      </c>
      <c r="H89" s="2">
        <v>-1.63</v>
      </c>
      <c r="I89" s="36">
        <v>1042.5899999999999</v>
      </c>
      <c r="J89" s="2"/>
    </row>
    <row r="90" spans="2:10">
      <c r="B90" s="2" t="s">
        <v>2033</v>
      </c>
      <c r="C90" s="2">
        <v>159</v>
      </c>
      <c r="D90" s="2">
        <v>159</v>
      </c>
      <c r="E90" s="36">
        <v>1004.93</v>
      </c>
      <c r="F90" s="2">
        <v>-24.96</v>
      </c>
      <c r="G90" s="2">
        <v>-2.42</v>
      </c>
      <c r="H90" s="2">
        <v>-3.44</v>
      </c>
      <c r="I90" s="36">
        <v>1041.6600000000001</v>
      </c>
      <c r="J90" s="2"/>
    </row>
    <row r="91" spans="2:10">
      <c r="B91" s="2" t="s">
        <v>2034</v>
      </c>
      <c r="C91" s="2">
        <v>159</v>
      </c>
      <c r="D91" s="2">
        <v>164</v>
      </c>
      <c r="E91" s="36">
        <v>1029.8900000000001</v>
      </c>
      <c r="F91" s="2">
        <v>-28.79</v>
      </c>
      <c r="G91" s="2">
        <v>-2.72</v>
      </c>
      <c r="H91" s="2">
        <v>-1.52</v>
      </c>
      <c r="I91" s="36">
        <v>1036.67</v>
      </c>
      <c r="J91" s="2"/>
    </row>
    <row r="92" spans="2:10">
      <c r="B92" s="2" t="s">
        <v>2035</v>
      </c>
      <c r="C92" s="2">
        <v>159</v>
      </c>
      <c r="D92" s="2">
        <v>169</v>
      </c>
      <c r="E92" s="36">
        <v>1058.68</v>
      </c>
      <c r="F92" s="2">
        <v>9.86</v>
      </c>
      <c r="G92" s="2">
        <v>0.94</v>
      </c>
      <c r="H92" s="2">
        <v>0.99</v>
      </c>
      <c r="I92" s="36">
        <v>1042.1300000000001</v>
      </c>
      <c r="J92" s="2"/>
    </row>
    <row r="93" spans="2:10">
      <c r="B93" s="2" t="s">
        <v>2029</v>
      </c>
      <c r="C93" s="2">
        <v>159</v>
      </c>
      <c r="D93" s="2">
        <v>167</v>
      </c>
      <c r="E93" s="36">
        <v>1048.82</v>
      </c>
      <c r="F93" s="2">
        <v>19.23</v>
      </c>
      <c r="G93" s="2">
        <v>1.87</v>
      </c>
      <c r="H93" s="2">
        <v>0.57999999999999996</v>
      </c>
      <c r="I93" s="36">
        <v>1042.92</v>
      </c>
      <c r="J93" s="2"/>
    </row>
    <row r="94" spans="2:10">
      <c r="B94" s="2" t="s">
        <v>2030</v>
      </c>
      <c r="C94" s="2">
        <v>159</v>
      </c>
      <c r="D94" s="2">
        <v>164</v>
      </c>
      <c r="E94" s="36">
        <v>1029.5899999999999</v>
      </c>
      <c r="F94" s="2">
        <v>-4.16</v>
      </c>
      <c r="G94" s="2">
        <v>-0.4</v>
      </c>
      <c r="H94" s="2">
        <v>-1.01</v>
      </c>
      <c r="I94" s="36">
        <v>1038.93</v>
      </c>
      <c r="J94" s="2"/>
    </row>
    <row r="95" spans="2:10">
      <c r="B95" s="2" t="s">
        <v>1382</v>
      </c>
      <c r="C95" s="2">
        <v>159</v>
      </c>
      <c r="D95" s="2">
        <v>165</v>
      </c>
      <c r="E95" s="36">
        <v>1033.75</v>
      </c>
      <c r="F95" s="2">
        <v>-6.42</v>
      </c>
      <c r="G95" s="2">
        <v>-0.62</v>
      </c>
      <c r="H95" s="2">
        <v>-0.57999999999999996</v>
      </c>
      <c r="I95" s="36">
        <v>1034.8399999999999</v>
      </c>
      <c r="J95" s="2"/>
    </row>
    <row r="96" spans="2:10">
      <c r="B96" s="2" t="s">
        <v>1383</v>
      </c>
      <c r="C96" s="2">
        <v>160</v>
      </c>
      <c r="D96" s="2">
        <v>166</v>
      </c>
      <c r="E96" s="36">
        <v>1040.17</v>
      </c>
      <c r="F96" s="2">
        <v>-8.6199999999999992</v>
      </c>
      <c r="G96" s="2">
        <v>-0.82</v>
      </c>
      <c r="H96" s="2">
        <v>-1.06</v>
      </c>
      <c r="I96" s="36">
        <v>1033.71</v>
      </c>
      <c r="J96" s="2"/>
    </row>
    <row r="97" spans="2:10">
      <c r="B97" s="2" t="s">
        <v>1384</v>
      </c>
      <c r="C97" s="2">
        <v>160</v>
      </c>
      <c r="D97" s="2">
        <v>168</v>
      </c>
      <c r="E97" s="36">
        <v>1048.79</v>
      </c>
      <c r="F97" s="2">
        <v>3.76</v>
      </c>
      <c r="G97" s="2">
        <v>0.36</v>
      </c>
      <c r="H97" s="2">
        <v>0.79</v>
      </c>
      <c r="I97" s="36">
        <v>1030.6500000000001</v>
      </c>
      <c r="J97" s="2"/>
    </row>
    <row r="98" spans="2:10">
      <c r="B98" s="2" t="s">
        <v>1385</v>
      </c>
      <c r="C98" s="2">
        <v>160</v>
      </c>
      <c r="D98" s="2">
        <v>167</v>
      </c>
      <c r="E98" s="36">
        <v>1045.03</v>
      </c>
      <c r="F98" s="2">
        <v>-9.66</v>
      </c>
      <c r="G98" s="2">
        <v>-0.92</v>
      </c>
      <c r="H98" s="2">
        <v>-1.4</v>
      </c>
      <c r="I98" s="36">
        <v>1034.04</v>
      </c>
      <c r="J98" s="2"/>
    </row>
    <row r="99" spans="2:10">
      <c r="B99" s="2" t="s">
        <v>1379</v>
      </c>
      <c r="C99" s="2">
        <v>160</v>
      </c>
      <c r="D99" s="2">
        <v>169</v>
      </c>
      <c r="E99" s="36">
        <v>1054.69</v>
      </c>
      <c r="F99" s="2">
        <v>3.56</v>
      </c>
      <c r="G99" s="2">
        <v>0.34</v>
      </c>
      <c r="H99" s="2">
        <v>-0.65</v>
      </c>
      <c r="I99" s="36">
        <v>1028.69</v>
      </c>
      <c r="J99" s="2"/>
    </row>
    <row r="100" spans="2:10">
      <c r="B100" s="2" t="s">
        <v>1380</v>
      </c>
      <c r="C100" s="2">
        <v>160</v>
      </c>
      <c r="D100" s="2">
        <v>168</v>
      </c>
      <c r="E100" s="36">
        <v>1051.1300000000001</v>
      </c>
      <c r="F100" s="2">
        <v>-7.71</v>
      </c>
      <c r="G100" s="2">
        <v>-0.73</v>
      </c>
      <c r="H100" s="2">
        <v>-0.46</v>
      </c>
      <c r="I100" s="36">
        <v>1026.29</v>
      </c>
      <c r="J100" s="2"/>
    </row>
    <row r="101" spans="2:10">
      <c r="B101" s="2" t="s">
        <v>1381</v>
      </c>
      <c r="C101" s="2">
        <v>160</v>
      </c>
      <c r="D101" s="2">
        <v>170</v>
      </c>
      <c r="E101" s="36">
        <v>1058.8399999999999</v>
      </c>
      <c r="F101" s="2">
        <v>14.35</v>
      </c>
      <c r="G101" s="2">
        <v>1.37</v>
      </c>
      <c r="H101" s="2">
        <v>1.28</v>
      </c>
      <c r="I101" s="36">
        <v>1026</v>
      </c>
      <c r="J101" s="2"/>
    </row>
    <row r="102" spans="2:10">
      <c r="B102" s="2" t="s">
        <v>1378</v>
      </c>
      <c r="C102" s="2">
        <v>161</v>
      </c>
      <c r="D102" s="2">
        <v>168</v>
      </c>
      <c r="E102" s="36">
        <v>1044.49</v>
      </c>
      <c r="F102" s="2">
        <v>1.38</v>
      </c>
      <c r="G102" s="2">
        <v>0.13</v>
      </c>
      <c r="H102" s="2">
        <v>0.73</v>
      </c>
      <c r="I102" s="36">
        <v>1025.69</v>
      </c>
      <c r="J102" s="2"/>
    </row>
    <row r="103" spans="2:10">
      <c r="B103" s="2" t="s">
        <v>1376</v>
      </c>
      <c r="C103" s="2">
        <v>161</v>
      </c>
      <c r="D103" s="2">
        <v>168</v>
      </c>
      <c r="E103" s="36">
        <v>1043.1099999999999</v>
      </c>
      <c r="F103" s="2">
        <v>8.14</v>
      </c>
      <c r="G103" s="2">
        <v>0.79</v>
      </c>
      <c r="H103" s="2">
        <v>0.83</v>
      </c>
      <c r="I103" s="36">
        <v>1028.98</v>
      </c>
      <c r="J103" s="2"/>
    </row>
    <row r="104" spans="2:10">
      <c r="B104" s="2" t="s">
        <v>1377</v>
      </c>
      <c r="C104" s="2">
        <v>161</v>
      </c>
      <c r="D104" s="2">
        <v>167</v>
      </c>
      <c r="E104" s="36">
        <v>1034.97</v>
      </c>
      <c r="F104" s="2">
        <v>3.28</v>
      </c>
      <c r="G104" s="2">
        <v>0.32</v>
      </c>
      <c r="H104" s="2">
        <v>-0.64</v>
      </c>
      <c r="I104" s="36">
        <v>1030.21</v>
      </c>
      <c r="J104" s="2"/>
    </row>
    <row r="105" spans="2:10">
      <c r="B105" s="2" t="s">
        <v>1372</v>
      </c>
      <c r="C105" s="2">
        <v>161</v>
      </c>
      <c r="D105" s="2">
        <v>166</v>
      </c>
      <c r="E105" s="36">
        <v>1031.69</v>
      </c>
      <c r="F105" s="2">
        <v>-13.27</v>
      </c>
      <c r="G105" s="2">
        <v>-1.27</v>
      </c>
      <c r="H105" s="2">
        <v>-0.72</v>
      </c>
      <c r="I105" s="36">
        <v>1028.81</v>
      </c>
      <c r="J105" s="2"/>
    </row>
    <row r="106" spans="2:10">
      <c r="B106" s="2" t="s">
        <v>1373</v>
      </c>
      <c r="C106" s="2">
        <v>162</v>
      </c>
      <c r="D106" s="2">
        <v>169</v>
      </c>
      <c r="E106" s="36">
        <v>1044.96</v>
      </c>
      <c r="F106" s="2">
        <v>-18.48</v>
      </c>
      <c r="G106" s="2">
        <v>-1.74</v>
      </c>
      <c r="H106" s="2">
        <v>-1.91</v>
      </c>
      <c r="I106" s="36">
        <v>1027.8499999999999</v>
      </c>
      <c r="J106" s="2"/>
    </row>
    <row r="107" spans="2:10">
      <c r="B107" s="2" t="s">
        <v>1370</v>
      </c>
      <c r="C107" s="2">
        <v>162</v>
      </c>
      <c r="D107" s="2">
        <v>172</v>
      </c>
      <c r="E107" s="36">
        <v>1063.44</v>
      </c>
      <c r="F107" s="2">
        <v>-4.83</v>
      </c>
      <c r="G107" s="2">
        <v>-0.45</v>
      </c>
      <c r="H107" s="2">
        <v>0.31</v>
      </c>
      <c r="I107" s="36">
        <v>1028.1400000000001</v>
      </c>
      <c r="J107" s="2"/>
    </row>
    <row r="108" spans="2:10">
      <c r="B108" s="2" t="s">
        <v>1371</v>
      </c>
      <c r="C108" s="2">
        <v>162</v>
      </c>
      <c r="D108" s="2">
        <v>173</v>
      </c>
      <c r="E108" s="36">
        <v>1068.27</v>
      </c>
      <c r="F108" s="2">
        <v>19.52</v>
      </c>
      <c r="G108" s="2">
        <v>1.86</v>
      </c>
      <c r="H108" s="2">
        <v>1.04</v>
      </c>
      <c r="I108" s="36">
        <v>1033.53</v>
      </c>
      <c r="J108" s="2"/>
    </row>
    <row r="109" spans="2:10">
      <c r="B109" s="2" t="s">
        <v>1368</v>
      </c>
      <c r="C109" s="2">
        <v>162</v>
      </c>
      <c r="D109" s="2">
        <v>169</v>
      </c>
      <c r="E109" s="36">
        <v>1048.75</v>
      </c>
      <c r="F109" s="2">
        <v>-15.03</v>
      </c>
      <c r="G109" s="2">
        <v>-1.41</v>
      </c>
      <c r="H109" s="2">
        <v>-1.2</v>
      </c>
      <c r="I109" s="36">
        <v>1025.01</v>
      </c>
      <c r="J109" s="2"/>
    </row>
    <row r="110" spans="2:10">
      <c r="B110" s="2" t="s">
        <v>1369</v>
      </c>
      <c r="C110" s="2">
        <v>161</v>
      </c>
      <c r="D110" s="2">
        <v>171</v>
      </c>
      <c r="E110" s="36">
        <v>1063.78</v>
      </c>
      <c r="F110" s="2">
        <v>-5.0199999999999996</v>
      </c>
      <c r="G110" s="2">
        <v>-0.47</v>
      </c>
      <c r="H110" s="2">
        <v>-0.34</v>
      </c>
      <c r="I110" s="36">
        <v>1023.3</v>
      </c>
      <c r="J110" s="2"/>
    </row>
    <row r="111" spans="2:10">
      <c r="B111" s="2" t="s">
        <v>1362</v>
      </c>
      <c r="C111" s="2">
        <v>160</v>
      </c>
      <c r="D111" s="2">
        <v>171</v>
      </c>
      <c r="E111" s="36">
        <v>1068.8</v>
      </c>
      <c r="F111" s="2">
        <v>-4.01</v>
      </c>
      <c r="G111" s="2">
        <v>-0.37</v>
      </c>
      <c r="H111" s="2">
        <v>0.3</v>
      </c>
      <c r="I111" s="36">
        <v>1025.4100000000001</v>
      </c>
      <c r="J111" s="2"/>
    </row>
    <row r="112" spans="2:10">
      <c r="B112" s="2" t="s">
        <v>1363</v>
      </c>
      <c r="C112" s="2">
        <v>161</v>
      </c>
      <c r="D112" s="2">
        <v>172</v>
      </c>
      <c r="E112" s="36">
        <v>1072.81</v>
      </c>
      <c r="F112" s="2">
        <v>-6.61</v>
      </c>
      <c r="G112" s="2">
        <v>-0.61</v>
      </c>
      <c r="H112" s="2">
        <v>0.01</v>
      </c>
      <c r="I112" s="36">
        <v>1028.96</v>
      </c>
      <c r="J112" s="2"/>
    </row>
    <row r="113" spans="2:10">
      <c r="B113" s="2" t="s">
        <v>1364</v>
      </c>
      <c r="C113" s="2">
        <v>161</v>
      </c>
      <c r="D113" s="2">
        <v>173</v>
      </c>
      <c r="E113" s="36">
        <v>1079.42</v>
      </c>
      <c r="F113" s="2">
        <v>-4.45</v>
      </c>
      <c r="G113" s="2">
        <v>-0.41</v>
      </c>
      <c r="H113" s="2">
        <v>-0.38</v>
      </c>
      <c r="I113" s="36">
        <v>1034.33</v>
      </c>
      <c r="J113" s="2"/>
    </row>
    <row r="114" spans="2:10">
      <c r="B114" s="2" t="s">
        <v>1365</v>
      </c>
      <c r="C114" s="2">
        <v>161</v>
      </c>
      <c r="D114" s="2">
        <v>175</v>
      </c>
      <c r="E114" s="36">
        <v>1083.8699999999999</v>
      </c>
      <c r="F114" s="2">
        <v>5.23</v>
      </c>
      <c r="G114" s="2">
        <v>0.48</v>
      </c>
      <c r="H114" s="2">
        <v>0.75</v>
      </c>
      <c r="I114" s="36">
        <v>1034.02</v>
      </c>
      <c r="J114" s="2"/>
    </row>
    <row r="115" spans="2:10">
      <c r="B115" s="2" t="s">
        <v>1366</v>
      </c>
      <c r="C115" s="2">
        <v>161</v>
      </c>
      <c r="D115" s="2">
        <v>173</v>
      </c>
      <c r="E115" s="36">
        <v>1078.6400000000001</v>
      </c>
      <c r="F115" s="2">
        <v>-15.4</v>
      </c>
      <c r="G115" s="2">
        <v>-1.41</v>
      </c>
      <c r="H115" s="2">
        <v>-0.79</v>
      </c>
      <c r="I115" s="36">
        <v>1038.6099999999999</v>
      </c>
      <c r="J115" s="2"/>
    </row>
    <row r="116" spans="2:10">
      <c r="B116" s="2" t="s">
        <v>1367</v>
      </c>
      <c r="C116" s="2">
        <v>159</v>
      </c>
      <c r="D116" s="2">
        <v>174</v>
      </c>
      <c r="E116" s="36">
        <v>1094.04</v>
      </c>
      <c r="F116" s="2">
        <v>-7.22</v>
      </c>
      <c r="G116" s="2">
        <v>-0.66</v>
      </c>
      <c r="H116" s="2">
        <v>-0.34</v>
      </c>
      <c r="I116" s="36">
        <v>1039.02</v>
      </c>
      <c r="J116" s="2"/>
    </row>
    <row r="117" spans="2:10">
      <c r="B117" s="2" t="s">
        <v>1361</v>
      </c>
      <c r="C117" s="2">
        <v>157</v>
      </c>
      <c r="D117" s="2">
        <v>173</v>
      </c>
      <c r="E117" s="36">
        <v>1101.26</v>
      </c>
      <c r="F117" s="2">
        <v>-23.82</v>
      </c>
      <c r="G117" s="2">
        <v>-2.12</v>
      </c>
      <c r="H117" s="2">
        <v>-1.73</v>
      </c>
      <c r="I117" s="36">
        <v>1045.0999999999999</v>
      </c>
      <c r="J117" s="2"/>
    </row>
    <row r="118" spans="2:10">
      <c r="B118" s="2" t="s">
        <v>1360</v>
      </c>
      <c r="C118" s="2">
        <v>156</v>
      </c>
      <c r="D118" s="2">
        <v>176</v>
      </c>
      <c r="E118" s="36">
        <v>1125.08</v>
      </c>
      <c r="F118" s="2">
        <v>-0.86</v>
      </c>
      <c r="G118" s="2">
        <v>-0.08</v>
      </c>
      <c r="H118" s="2">
        <v>-0.15</v>
      </c>
      <c r="I118" s="36">
        <v>1044.93</v>
      </c>
      <c r="J118" s="2"/>
    </row>
    <row r="119" spans="2:10">
      <c r="B119" s="2" t="s">
        <v>1359</v>
      </c>
      <c r="C119" s="2">
        <v>154</v>
      </c>
      <c r="D119" s="2">
        <v>174</v>
      </c>
      <c r="E119" s="36">
        <v>1125.94</v>
      </c>
      <c r="F119" s="2">
        <v>8.69</v>
      </c>
      <c r="G119" s="2">
        <v>0.78</v>
      </c>
      <c r="H119" s="2">
        <v>-0.83</v>
      </c>
      <c r="I119" s="36">
        <v>1043.28</v>
      </c>
      <c r="J119" s="2"/>
    </row>
    <row r="120" spans="2:10">
      <c r="B120" s="2" t="s">
        <v>1358</v>
      </c>
      <c r="C120" s="2">
        <v>152</v>
      </c>
      <c r="D120" s="2">
        <v>169</v>
      </c>
      <c r="E120" s="36">
        <v>1117.25</v>
      </c>
      <c r="F120" s="2">
        <v>-26.12</v>
      </c>
      <c r="G120" s="2">
        <v>-2.2799999999999998</v>
      </c>
      <c r="H120" s="2">
        <v>-1</v>
      </c>
      <c r="I120" s="36">
        <v>1039.92</v>
      </c>
      <c r="J120" s="2"/>
    </row>
    <row r="121" spans="2:10">
      <c r="B121" s="2" t="s">
        <v>1355</v>
      </c>
      <c r="C121" s="2">
        <v>151</v>
      </c>
      <c r="D121" s="2">
        <v>173</v>
      </c>
      <c r="E121" s="36">
        <v>1143.3699999999999</v>
      </c>
      <c r="F121" s="2">
        <v>17.11</v>
      </c>
      <c r="G121" s="2">
        <v>1.52</v>
      </c>
      <c r="H121" s="2">
        <v>1.22</v>
      </c>
      <c r="I121" s="36">
        <v>1039.6400000000001</v>
      </c>
      <c r="J121" s="2"/>
    </row>
    <row r="122" spans="2:10">
      <c r="B122" s="2" t="s">
        <v>1356</v>
      </c>
      <c r="C122" s="2">
        <v>149</v>
      </c>
      <c r="D122" s="2">
        <v>168</v>
      </c>
      <c r="E122" s="36">
        <v>1126.26</v>
      </c>
      <c r="F122" s="2">
        <v>18.309999999999999</v>
      </c>
      <c r="G122" s="2">
        <v>1.65</v>
      </c>
      <c r="H122" s="2">
        <v>1.44</v>
      </c>
      <c r="I122" s="36">
        <v>1038.3599999999999</v>
      </c>
      <c r="J122" s="2"/>
    </row>
    <row r="123" spans="2:10">
      <c r="B123" s="2" t="s">
        <v>1354</v>
      </c>
      <c r="C123" s="2">
        <v>148</v>
      </c>
      <c r="D123" s="2">
        <v>164</v>
      </c>
      <c r="E123" s="36">
        <v>1107.95</v>
      </c>
      <c r="F123" s="2">
        <v>11.21</v>
      </c>
      <c r="G123" s="2">
        <v>1.02</v>
      </c>
      <c r="H123" s="2">
        <v>1.32</v>
      </c>
      <c r="I123" s="36">
        <v>1033.8800000000001</v>
      </c>
      <c r="J123" s="2"/>
    </row>
    <row r="124" spans="2:10">
      <c r="B124" s="2" t="s">
        <v>1353</v>
      </c>
      <c r="C124" s="2">
        <v>149</v>
      </c>
      <c r="D124" s="2">
        <v>163</v>
      </c>
      <c r="E124" s="36">
        <v>1096.74</v>
      </c>
      <c r="F124" s="2">
        <v>14.69</v>
      </c>
      <c r="G124" s="2">
        <v>1.36</v>
      </c>
      <c r="H124" s="2">
        <v>1.03</v>
      </c>
      <c r="I124" s="36">
        <v>1035.8800000000001</v>
      </c>
      <c r="J124" s="2"/>
    </row>
    <row r="125" spans="2:10">
      <c r="B125" s="2" t="s">
        <v>1352</v>
      </c>
      <c r="C125" s="2">
        <v>148</v>
      </c>
      <c r="D125" s="2">
        <v>160</v>
      </c>
      <c r="E125" s="36">
        <v>1082.05</v>
      </c>
      <c r="F125" s="2">
        <v>8.6</v>
      </c>
      <c r="G125" s="2">
        <v>0.8</v>
      </c>
      <c r="H125" s="2">
        <v>0.35</v>
      </c>
      <c r="I125" s="36">
        <v>1035.8399999999999</v>
      </c>
      <c r="J125" s="2"/>
    </row>
    <row r="126" spans="2:10">
      <c r="B126" s="2" t="s">
        <v>1351</v>
      </c>
      <c r="C126" s="2">
        <v>147</v>
      </c>
      <c r="D126" s="2">
        <v>158</v>
      </c>
      <c r="E126" s="36">
        <v>1073.45</v>
      </c>
      <c r="F126" s="2">
        <v>-5.85</v>
      </c>
      <c r="G126" s="2">
        <v>-0.54</v>
      </c>
      <c r="H126" s="2">
        <v>-0.43</v>
      </c>
      <c r="I126" s="36">
        <v>1034.78</v>
      </c>
      <c r="J126" s="2"/>
    </row>
    <row r="127" spans="2:10">
      <c r="B127" s="2" t="s">
        <v>1350</v>
      </c>
      <c r="C127" s="2">
        <v>147</v>
      </c>
      <c r="D127" s="2">
        <v>159</v>
      </c>
      <c r="E127" s="36">
        <v>1079.3</v>
      </c>
      <c r="F127" s="2">
        <v>17.29</v>
      </c>
      <c r="G127" s="2">
        <v>1.63</v>
      </c>
      <c r="H127" s="2">
        <v>1.24</v>
      </c>
      <c r="I127" s="36">
        <v>1034.3</v>
      </c>
      <c r="J127" s="2"/>
    </row>
    <row r="128" spans="2:10">
      <c r="B128" s="2" t="s">
        <v>1348</v>
      </c>
      <c r="C128" s="2">
        <v>146</v>
      </c>
      <c r="D128" s="2">
        <v>156</v>
      </c>
      <c r="E128" s="36">
        <v>1062.01</v>
      </c>
      <c r="F128" s="2">
        <v>10.29</v>
      </c>
      <c r="G128" s="2">
        <v>0.98</v>
      </c>
      <c r="H128" s="2">
        <v>-0.02</v>
      </c>
      <c r="I128" s="36">
        <v>1037.53</v>
      </c>
      <c r="J128" s="2"/>
    </row>
    <row r="129" spans="2:10">
      <c r="B129" s="2" t="s">
        <v>1349</v>
      </c>
      <c r="C129" s="2">
        <v>146</v>
      </c>
      <c r="D129" s="2">
        <v>154</v>
      </c>
      <c r="E129" s="36">
        <v>1051.72</v>
      </c>
      <c r="F129" s="2">
        <v>25.76</v>
      </c>
      <c r="G129" s="2">
        <v>2.5099999999999998</v>
      </c>
      <c r="H129" s="2">
        <v>1.31</v>
      </c>
      <c r="I129" s="36">
        <v>1029.06</v>
      </c>
      <c r="J129" s="2"/>
    </row>
    <row r="130" spans="2:10">
      <c r="B130" s="2" t="s">
        <v>1347</v>
      </c>
      <c r="C130" s="2">
        <v>146</v>
      </c>
      <c r="D130" s="2">
        <v>150</v>
      </c>
      <c r="E130" s="36">
        <v>1025.96</v>
      </c>
      <c r="F130" s="2">
        <v>26.01</v>
      </c>
      <c r="G130" s="2">
        <v>2.6</v>
      </c>
      <c r="H130" s="2">
        <v>2.2799999999999998</v>
      </c>
      <c r="I130" s="36">
        <v>1022.91</v>
      </c>
      <c r="J130" s="2"/>
    </row>
    <row r="131" spans="2:10">
      <c r="B131" s="2" t="s">
        <v>1346</v>
      </c>
      <c r="C131" s="2">
        <v>146</v>
      </c>
      <c r="D131" s="2">
        <v>146</v>
      </c>
      <c r="E131" s="36">
        <v>999.95</v>
      </c>
      <c r="F131" s="2">
        <v>3.64</v>
      </c>
      <c r="G131" s="2">
        <v>0.37</v>
      </c>
      <c r="H131" s="2">
        <v>-0.09</v>
      </c>
      <c r="I131" s="36">
        <v>1019.54</v>
      </c>
      <c r="J131" s="2"/>
    </row>
    <row r="132" spans="2:10">
      <c r="B132" s="2" t="s">
        <v>1345</v>
      </c>
      <c r="C132" s="2">
        <v>147</v>
      </c>
      <c r="D132" s="2">
        <v>147</v>
      </c>
      <c r="E132" s="36">
        <v>996.31</v>
      </c>
      <c r="F132" s="2">
        <v>-22.03</v>
      </c>
      <c r="G132" s="2">
        <v>-2.16</v>
      </c>
      <c r="H132" s="2">
        <v>-1.62</v>
      </c>
      <c r="I132" s="36">
        <v>1015.91</v>
      </c>
      <c r="J132" s="2"/>
    </row>
    <row r="133" spans="2:10">
      <c r="B133" s="2" t="s">
        <v>1344</v>
      </c>
      <c r="C133" s="2">
        <v>147</v>
      </c>
      <c r="D133" s="2">
        <v>150</v>
      </c>
      <c r="E133" s="36">
        <v>1018.34</v>
      </c>
      <c r="F133" s="2">
        <v>4</v>
      </c>
      <c r="G133" s="2">
        <v>0.39</v>
      </c>
      <c r="H133" s="2">
        <v>-0.25</v>
      </c>
      <c r="I133" s="36">
        <v>1018.59</v>
      </c>
      <c r="J133" s="2"/>
    </row>
    <row r="134" spans="2:10">
      <c r="B134" s="2" t="s">
        <v>1343</v>
      </c>
      <c r="C134" s="2">
        <v>147</v>
      </c>
      <c r="D134" s="2">
        <v>149</v>
      </c>
      <c r="E134" s="36">
        <v>1014.34</v>
      </c>
      <c r="F134" s="2">
        <v>12.5</v>
      </c>
      <c r="G134" s="2">
        <v>1.25</v>
      </c>
      <c r="H134" s="2">
        <v>1.03</v>
      </c>
      <c r="I134" s="36">
        <v>1016.14</v>
      </c>
      <c r="J134" s="2"/>
    </row>
    <row r="135" spans="2:10">
      <c r="B135" s="2" t="s">
        <v>1342</v>
      </c>
      <c r="C135" s="2">
        <v>147</v>
      </c>
      <c r="D135" s="2">
        <v>147</v>
      </c>
      <c r="E135" s="36">
        <v>1001.84</v>
      </c>
      <c r="F135" s="2">
        <v>-22.65</v>
      </c>
      <c r="G135" s="2">
        <v>-2.21</v>
      </c>
      <c r="H135" s="2">
        <v>-1.6</v>
      </c>
      <c r="I135" s="36">
        <v>1013.21</v>
      </c>
      <c r="J135" s="2"/>
    </row>
    <row r="136" spans="2:10">
      <c r="B136" s="2" t="s">
        <v>1341</v>
      </c>
      <c r="C136" s="2">
        <v>147</v>
      </c>
      <c r="D136" s="2">
        <v>151</v>
      </c>
      <c r="E136" s="36">
        <v>1024.49</v>
      </c>
      <c r="F136" s="2">
        <v>-1.52</v>
      </c>
      <c r="G136" s="2">
        <v>-0.15</v>
      </c>
      <c r="H136" s="2">
        <v>0.28999999999999998</v>
      </c>
      <c r="I136" s="36">
        <v>1017.69</v>
      </c>
      <c r="J136" s="2"/>
    </row>
    <row r="137" spans="2:10">
      <c r="B137" s="2" t="s">
        <v>1340</v>
      </c>
      <c r="C137" s="2">
        <v>149</v>
      </c>
      <c r="D137" s="2">
        <v>153</v>
      </c>
      <c r="E137" s="36">
        <v>1026.01</v>
      </c>
      <c r="F137" s="2">
        <v>2.89</v>
      </c>
      <c r="G137" s="2">
        <v>0.28000000000000003</v>
      </c>
      <c r="H137" s="2">
        <v>-0.23</v>
      </c>
      <c r="I137" s="36">
        <v>1020.11</v>
      </c>
      <c r="J137" s="2"/>
    </row>
    <row r="138" spans="2:10">
      <c r="B138" s="2" t="s">
        <v>1339</v>
      </c>
      <c r="C138" s="2">
        <v>150</v>
      </c>
      <c r="D138" s="2">
        <v>153</v>
      </c>
      <c r="E138" s="36">
        <v>1023.12</v>
      </c>
      <c r="F138" s="2">
        <v>8.3800000000000008</v>
      </c>
      <c r="G138" s="2">
        <v>0.83</v>
      </c>
      <c r="H138" s="2">
        <v>0.97</v>
      </c>
      <c r="I138" s="36">
        <v>1019.6</v>
      </c>
      <c r="J138" s="2"/>
    </row>
    <row r="139" spans="2:10">
      <c r="B139" s="2" t="s">
        <v>1338</v>
      </c>
      <c r="C139" s="2">
        <v>140</v>
      </c>
      <c r="D139" s="2">
        <v>142</v>
      </c>
      <c r="E139" s="36">
        <v>1014.74</v>
      </c>
      <c r="F139" s="2">
        <v>-2.2200000000000002</v>
      </c>
      <c r="G139" s="2">
        <v>-0.22</v>
      </c>
      <c r="H139" s="2">
        <v>0.67</v>
      </c>
      <c r="I139" s="36">
        <v>1018.67</v>
      </c>
      <c r="J139" s="2"/>
    </row>
    <row r="140" spans="2:10">
      <c r="B140" s="2" t="s">
        <v>1337</v>
      </c>
      <c r="C140" s="2">
        <v>140</v>
      </c>
      <c r="D140" s="2">
        <v>143</v>
      </c>
      <c r="E140" s="36">
        <v>1016.96</v>
      </c>
      <c r="F140" s="2">
        <v>0.3</v>
      </c>
      <c r="G140" s="2">
        <v>0.03</v>
      </c>
      <c r="H140" s="2">
        <v>-0.14000000000000001</v>
      </c>
      <c r="I140" s="36">
        <v>1023.74</v>
      </c>
      <c r="J140" s="2"/>
    </row>
    <row r="141" spans="2:10">
      <c r="B141" s="2" t="s">
        <v>1336</v>
      </c>
      <c r="C141" s="2">
        <v>140</v>
      </c>
      <c r="D141" s="2">
        <v>143</v>
      </c>
      <c r="E141" s="36">
        <v>1016.66</v>
      </c>
      <c r="F141" s="2">
        <v>34.299999999999997</v>
      </c>
      <c r="G141" s="2">
        <v>3.49</v>
      </c>
      <c r="H141" s="2">
        <v>2.89</v>
      </c>
      <c r="I141" s="36">
        <v>1018.17</v>
      </c>
      <c r="J141" s="2"/>
    </row>
    <row r="142" spans="2:10">
      <c r="B142" s="2" t="s">
        <v>1335</v>
      </c>
      <c r="C142" s="2">
        <v>141</v>
      </c>
      <c r="D142" s="2">
        <v>139</v>
      </c>
      <c r="E142" s="36">
        <v>982.36</v>
      </c>
      <c r="F142" s="2">
        <v>18.14</v>
      </c>
      <c r="G142" s="2">
        <v>1.88</v>
      </c>
      <c r="H142" s="2">
        <v>1.2</v>
      </c>
      <c r="I142" s="36">
        <v>1015.14</v>
      </c>
      <c r="J142" s="2"/>
    </row>
    <row r="143" spans="2:10">
      <c r="B143" s="2" t="s">
        <v>1333</v>
      </c>
      <c r="C143" s="2">
        <v>142</v>
      </c>
      <c r="D143" s="2">
        <v>137</v>
      </c>
      <c r="E143" s="36">
        <v>964.22</v>
      </c>
      <c r="F143" s="2">
        <v>0.77</v>
      </c>
      <c r="G143" s="2">
        <v>0.08</v>
      </c>
      <c r="H143" s="2">
        <v>-0.45</v>
      </c>
      <c r="I143" s="36">
        <v>1014.12</v>
      </c>
      <c r="J143" s="2"/>
    </row>
    <row r="144" spans="2:10">
      <c r="B144" s="2" t="s">
        <v>1334</v>
      </c>
      <c r="C144" s="2">
        <v>142</v>
      </c>
      <c r="D144" s="2">
        <v>137</v>
      </c>
      <c r="E144" s="36">
        <v>963.45</v>
      </c>
      <c r="F144" s="2">
        <v>-10.32</v>
      </c>
      <c r="G144" s="2">
        <v>-1.06</v>
      </c>
      <c r="H144" s="2">
        <v>-0.59</v>
      </c>
      <c r="I144" s="36">
        <v>1010.8</v>
      </c>
      <c r="J144" s="2"/>
    </row>
    <row r="145" spans="2:10">
      <c r="B145" s="2" t="s">
        <v>1331</v>
      </c>
      <c r="C145" s="2">
        <v>142</v>
      </c>
      <c r="D145" s="2">
        <v>139</v>
      </c>
      <c r="E145" s="36">
        <v>973.77</v>
      </c>
      <c r="F145" s="2">
        <v>-2.97</v>
      </c>
      <c r="G145" s="2">
        <v>-0.3</v>
      </c>
      <c r="H145" s="2">
        <v>-0.05</v>
      </c>
      <c r="I145" s="36">
        <v>1010.41</v>
      </c>
      <c r="J145" s="2"/>
    </row>
    <row r="146" spans="2:10">
      <c r="B146" s="2" t="s">
        <v>1332</v>
      </c>
      <c r="C146" s="2">
        <v>143</v>
      </c>
      <c r="D146" s="2">
        <v>140</v>
      </c>
      <c r="E146" s="36">
        <v>976.74</v>
      </c>
      <c r="F146" s="2">
        <v>15.89</v>
      </c>
      <c r="G146" s="2">
        <v>1.65</v>
      </c>
      <c r="H146" s="2">
        <v>0.32</v>
      </c>
      <c r="I146" s="36">
        <v>1011.67</v>
      </c>
      <c r="J146" s="2"/>
    </row>
    <row r="147" spans="2:10">
      <c r="B147" s="2" t="s">
        <v>1330</v>
      </c>
      <c r="C147" s="2">
        <v>143</v>
      </c>
      <c r="D147" s="2">
        <v>137</v>
      </c>
      <c r="E147" s="36">
        <v>960.85</v>
      </c>
      <c r="F147" s="2">
        <v>11.96</v>
      </c>
      <c r="G147" s="2">
        <v>1.26</v>
      </c>
      <c r="H147" s="2">
        <v>1.27</v>
      </c>
      <c r="I147" s="36">
        <v>1010.57</v>
      </c>
      <c r="J147" s="2"/>
    </row>
    <row r="148" spans="2:10">
      <c r="B148" s="2" t="s">
        <v>1329</v>
      </c>
      <c r="C148" s="2">
        <v>143</v>
      </c>
      <c r="D148" s="2">
        <v>136</v>
      </c>
      <c r="E148" s="36">
        <v>948.89</v>
      </c>
      <c r="F148" s="2">
        <v>12.51</v>
      </c>
      <c r="G148" s="2">
        <v>1.34</v>
      </c>
      <c r="H148" s="2">
        <v>1.07</v>
      </c>
      <c r="I148" s="36">
        <v>1010.16</v>
      </c>
      <c r="J148" s="2"/>
    </row>
    <row r="149" spans="2:10">
      <c r="B149" s="2" t="s">
        <v>1328</v>
      </c>
      <c r="C149" s="2">
        <v>143</v>
      </c>
      <c r="D149" s="2">
        <v>134</v>
      </c>
      <c r="E149" s="36">
        <v>936.38</v>
      </c>
      <c r="F149" s="2">
        <v>5.27</v>
      </c>
      <c r="G149" s="2">
        <v>0.56999999999999995</v>
      </c>
      <c r="H149" s="2">
        <v>1.2</v>
      </c>
      <c r="I149" s="36">
        <v>1010.65</v>
      </c>
      <c r="J149" s="2"/>
    </row>
    <row r="150" spans="2:10">
      <c r="B150" s="2" t="s">
        <v>1327</v>
      </c>
      <c r="C150" s="2">
        <v>143</v>
      </c>
      <c r="D150" s="2">
        <v>133</v>
      </c>
      <c r="E150" s="36">
        <v>931.11</v>
      </c>
      <c r="F150" s="2">
        <v>13.3</v>
      </c>
      <c r="G150" s="2">
        <v>1.45</v>
      </c>
      <c r="H150" s="2">
        <v>1.1599999999999999</v>
      </c>
      <c r="I150" s="36">
        <v>1010.01</v>
      </c>
      <c r="J150" s="2"/>
    </row>
    <row r="151" spans="2:10">
      <c r="B151" s="2" t="s">
        <v>1326</v>
      </c>
      <c r="C151" s="2">
        <v>144</v>
      </c>
      <c r="D151" s="2">
        <v>132</v>
      </c>
      <c r="E151" s="36">
        <v>917.81</v>
      </c>
      <c r="F151" s="2">
        <v>-0.05</v>
      </c>
      <c r="G151" s="2">
        <v>-0.01</v>
      </c>
      <c r="H151" s="2">
        <v>0.96</v>
      </c>
      <c r="I151" s="36">
        <v>1005.99</v>
      </c>
      <c r="J151" s="2"/>
    </row>
    <row r="152" spans="2:10">
      <c r="B152" s="2" t="s">
        <v>1325</v>
      </c>
      <c r="C152" s="2">
        <v>143</v>
      </c>
      <c r="D152" s="2">
        <v>132</v>
      </c>
      <c r="E152" s="36">
        <v>917.86</v>
      </c>
      <c r="F152" s="2">
        <v>0.53</v>
      </c>
      <c r="G152" s="2">
        <v>0.06</v>
      </c>
      <c r="H152" s="2">
        <v>-0.15</v>
      </c>
      <c r="I152" s="36">
        <v>1010.74</v>
      </c>
      <c r="J152" s="2"/>
    </row>
    <row r="153" spans="2:10">
      <c r="B153" s="2" t="s">
        <v>1324</v>
      </c>
      <c r="C153" s="2">
        <v>143</v>
      </c>
      <c r="D153" s="2">
        <v>132</v>
      </c>
      <c r="E153" s="36">
        <v>917.33</v>
      </c>
      <c r="F153" s="2">
        <v>-5.67</v>
      </c>
      <c r="G153" s="2">
        <v>-0.61</v>
      </c>
      <c r="H153" s="2">
        <v>0.13</v>
      </c>
      <c r="I153" s="36">
        <v>1015.31</v>
      </c>
      <c r="J153" s="2"/>
    </row>
    <row r="154" spans="2:10">
      <c r="B154" s="2" t="s">
        <v>1323</v>
      </c>
      <c r="C154" s="2">
        <v>143</v>
      </c>
      <c r="D154" s="2">
        <v>132</v>
      </c>
      <c r="E154" s="36">
        <v>923</v>
      </c>
      <c r="F154" s="2">
        <v>6</v>
      </c>
      <c r="G154" s="2">
        <v>0.65</v>
      </c>
      <c r="H154" s="2">
        <v>0.17</v>
      </c>
      <c r="I154" s="36">
        <v>1019.62</v>
      </c>
      <c r="J154" s="2"/>
    </row>
    <row r="155" spans="2:10">
      <c r="B155" s="2" t="s">
        <v>1321</v>
      </c>
      <c r="C155" s="2">
        <v>144</v>
      </c>
      <c r="D155" s="2">
        <v>132</v>
      </c>
      <c r="E155" s="36">
        <v>917</v>
      </c>
      <c r="F155" s="2">
        <v>16.309999999999999</v>
      </c>
      <c r="G155" s="2">
        <v>1.81</v>
      </c>
      <c r="H155" s="2">
        <v>1.05</v>
      </c>
      <c r="I155" s="36">
        <v>1018.71</v>
      </c>
      <c r="J155" s="2"/>
    </row>
    <row r="156" spans="2:10">
      <c r="B156" s="2" t="s">
        <v>1320</v>
      </c>
      <c r="C156" s="2">
        <v>144</v>
      </c>
      <c r="D156" s="2">
        <v>129</v>
      </c>
      <c r="E156" s="36">
        <v>900.69</v>
      </c>
      <c r="F156" s="2">
        <v>26.13</v>
      </c>
      <c r="G156" s="2">
        <v>2.99</v>
      </c>
      <c r="H156" s="2">
        <v>2.62</v>
      </c>
      <c r="I156" s="36">
        <v>1014.02</v>
      </c>
      <c r="J156" s="2"/>
    </row>
    <row r="157" spans="2:10">
      <c r="B157" s="2" t="s">
        <v>1318</v>
      </c>
      <c r="C157" s="2">
        <v>145</v>
      </c>
      <c r="D157" s="2">
        <v>127</v>
      </c>
      <c r="E157" s="36">
        <v>874.56</v>
      </c>
      <c r="F157" s="2">
        <v>9.9</v>
      </c>
      <c r="G157" s="2">
        <v>1.1399999999999999</v>
      </c>
      <c r="H157" s="2">
        <v>1.1599999999999999</v>
      </c>
      <c r="I157" s="36">
        <v>1009.65</v>
      </c>
      <c r="J157" s="2"/>
    </row>
    <row r="158" spans="2:10">
      <c r="B158" s="2" t="s">
        <v>1319</v>
      </c>
      <c r="C158" s="2">
        <v>145</v>
      </c>
      <c r="D158" s="2">
        <v>126</v>
      </c>
      <c r="E158" s="36">
        <v>864.66</v>
      </c>
      <c r="F158" s="2">
        <v>-2.35</v>
      </c>
      <c r="G158" s="2">
        <v>-0.27</v>
      </c>
      <c r="H158" s="2">
        <v>0.16</v>
      </c>
      <c r="I158" s="36">
        <v>1006.95</v>
      </c>
      <c r="J158" s="2"/>
    </row>
    <row r="159" spans="2:10">
      <c r="B159" s="2" t="s">
        <v>1316</v>
      </c>
      <c r="C159" s="2">
        <v>145</v>
      </c>
      <c r="D159" s="2">
        <v>126</v>
      </c>
      <c r="E159" s="36">
        <v>867.01</v>
      </c>
      <c r="F159" s="2">
        <v>-29.05</v>
      </c>
      <c r="G159" s="2">
        <v>-3.24</v>
      </c>
      <c r="H159" s="2">
        <v>-2.2200000000000002</v>
      </c>
      <c r="I159" s="36">
        <v>1011.73</v>
      </c>
      <c r="J159" s="2"/>
    </row>
    <row r="160" spans="2:10">
      <c r="B160" s="2" t="s">
        <v>1315</v>
      </c>
      <c r="C160" s="2">
        <v>146</v>
      </c>
      <c r="D160" s="2">
        <v>131</v>
      </c>
      <c r="E160" s="36">
        <v>896.06</v>
      </c>
      <c r="F160" s="2">
        <v>-36.96</v>
      </c>
      <c r="G160" s="2">
        <v>-3.96</v>
      </c>
      <c r="H160" s="2">
        <v>-2.56</v>
      </c>
      <c r="I160" s="36">
        <v>1017.54</v>
      </c>
      <c r="J160" s="2"/>
    </row>
    <row r="161" spans="2:10">
      <c r="B161" s="2" t="s">
        <v>1314</v>
      </c>
      <c r="C161" s="2">
        <v>146</v>
      </c>
      <c r="D161" s="2">
        <v>137</v>
      </c>
      <c r="E161" s="36">
        <v>933.02</v>
      </c>
      <c r="F161" s="2">
        <v>16.29</v>
      </c>
      <c r="G161" s="2">
        <v>1.78</v>
      </c>
      <c r="H161" s="2">
        <v>1.73</v>
      </c>
      <c r="I161" s="36">
        <v>1025.9100000000001</v>
      </c>
      <c r="J161" s="2"/>
    </row>
    <row r="162" spans="2:10">
      <c r="B162" s="2" t="s">
        <v>1313</v>
      </c>
      <c r="C162" s="2">
        <v>147</v>
      </c>
      <c r="D162" s="2">
        <v>135</v>
      </c>
      <c r="E162" s="36">
        <v>916.73</v>
      </c>
      <c r="F162" s="2">
        <v>-48.7</v>
      </c>
      <c r="G162" s="2">
        <v>-5.04</v>
      </c>
      <c r="H162" s="2">
        <v>-3.18</v>
      </c>
      <c r="I162" s="36">
        <v>1026.42</v>
      </c>
      <c r="J162" s="2"/>
    </row>
    <row r="163" spans="2:10">
      <c r="B163" s="2" t="s">
        <v>1312</v>
      </c>
      <c r="C163" s="2">
        <v>147</v>
      </c>
      <c r="D163" s="2">
        <v>142</v>
      </c>
      <c r="E163" s="36">
        <v>965.43</v>
      </c>
      <c r="F163" s="2">
        <v>8.1</v>
      </c>
      <c r="G163" s="2">
        <v>0.85</v>
      </c>
      <c r="H163" s="2">
        <v>-0.13</v>
      </c>
      <c r="I163" s="36">
        <v>1033.71</v>
      </c>
      <c r="J163" s="2"/>
    </row>
    <row r="164" spans="2:10">
      <c r="B164" s="2" t="s">
        <v>1311</v>
      </c>
      <c r="C164" s="2">
        <v>147</v>
      </c>
      <c r="D164" s="2">
        <v>140</v>
      </c>
      <c r="E164" s="36">
        <v>957.33</v>
      </c>
      <c r="F164" s="2">
        <v>0.99</v>
      </c>
      <c r="G164" s="2">
        <v>0.1</v>
      </c>
      <c r="H164" s="2">
        <v>-0.18</v>
      </c>
      <c r="I164" s="36">
        <v>1027.26</v>
      </c>
      <c r="J164" s="2"/>
    </row>
    <row r="165" spans="2:10">
      <c r="B165" s="2" t="s">
        <v>1310</v>
      </c>
      <c r="C165" s="2">
        <v>147</v>
      </c>
      <c r="D165" s="2">
        <v>140</v>
      </c>
      <c r="E165" s="36">
        <v>956.34</v>
      </c>
      <c r="F165" s="2">
        <v>21.23</v>
      </c>
      <c r="G165" s="2">
        <v>2.27</v>
      </c>
      <c r="H165" s="2">
        <v>0.78</v>
      </c>
      <c r="I165" s="36">
        <v>1021.51</v>
      </c>
      <c r="J165" s="2"/>
    </row>
    <row r="166" spans="2:10">
      <c r="B166" s="2" t="s">
        <v>1309</v>
      </c>
      <c r="C166" s="2">
        <v>147</v>
      </c>
      <c r="D166" s="2">
        <v>138</v>
      </c>
      <c r="E166" s="36">
        <v>935.11</v>
      </c>
      <c r="F166" s="2">
        <v>20.22</v>
      </c>
      <c r="G166" s="2">
        <v>2.21</v>
      </c>
      <c r="H166" s="2">
        <v>2.16</v>
      </c>
      <c r="I166" s="36">
        <v>1012.31</v>
      </c>
      <c r="J166" s="2"/>
    </row>
    <row r="167" spans="2:10">
      <c r="B167" s="2" t="s">
        <v>1308</v>
      </c>
      <c r="C167" s="2">
        <v>147</v>
      </c>
      <c r="D167" s="2">
        <v>134</v>
      </c>
      <c r="E167" s="36">
        <v>914.89</v>
      </c>
      <c r="F167" s="2">
        <v>-27.39</v>
      </c>
      <c r="G167" s="2">
        <v>-2.91</v>
      </c>
      <c r="H167" s="2">
        <v>-2.83</v>
      </c>
      <c r="I167" s="36">
        <v>1010.25</v>
      </c>
      <c r="J167" s="2"/>
    </row>
    <row r="168" spans="2:10">
      <c r="B168" s="2" t="s">
        <v>1307</v>
      </c>
      <c r="C168" s="2">
        <v>146</v>
      </c>
      <c r="D168" s="2">
        <v>138</v>
      </c>
      <c r="E168" s="36">
        <v>942.28</v>
      </c>
      <c r="F168" s="2">
        <v>-25</v>
      </c>
      <c r="G168" s="2">
        <v>-2.58</v>
      </c>
      <c r="H168" s="2">
        <v>-2.39</v>
      </c>
      <c r="I168" s="36">
        <v>1010.97</v>
      </c>
      <c r="J168" s="2"/>
    </row>
    <row r="169" spans="2:10">
      <c r="B169" s="2" t="s">
        <v>1306</v>
      </c>
      <c r="C169" s="2">
        <v>146</v>
      </c>
      <c r="D169" s="2">
        <v>141</v>
      </c>
      <c r="E169" s="36">
        <v>967.28</v>
      </c>
      <c r="F169" s="2">
        <v>-5.46</v>
      </c>
      <c r="G169" s="2">
        <v>-0.56000000000000005</v>
      </c>
      <c r="H169" s="2">
        <v>-0.52</v>
      </c>
      <c r="I169" s="36">
        <v>1010.88</v>
      </c>
      <c r="J169" s="2"/>
    </row>
    <row r="170" spans="2:10">
      <c r="B170" s="2" t="s">
        <v>1305</v>
      </c>
      <c r="C170" s="2">
        <v>145</v>
      </c>
      <c r="D170" s="2">
        <v>141</v>
      </c>
      <c r="E170" s="36">
        <v>972.74</v>
      </c>
      <c r="F170" s="2">
        <v>21.38</v>
      </c>
      <c r="G170" s="2">
        <v>2.25</v>
      </c>
      <c r="H170" s="2">
        <v>1.6</v>
      </c>
      <c r="I170" s="36">
        <v>1005.71</v>
      </c>
      <c r="J170" s="2"/>
    </row>
    <row r="171" spans="2:10">
      <c r="B171" s="2" t="s">
        <v>1304</v>
      </c>
      <c r="C171" s="2">
        <v>145</v>
      </c>
      <c r="D171" s="2">
        <v>138</v>
      </c>
      <c r="E171" s="36">
        <v>951.36</v>
      </c>
      <c r="F171" s="2">
        <v>-6.07</v>
      </c>
      <c r="G171" s="2">
        <v>-0.63</v>
      </c>
      <c r="H171" s="2">
        <v>-0.92</v>
      </c>
      <c r="I171" s="36">
        <v>1000.95</v>
      </c>
      <c r="J171" s="2"/>
    </row>
    <row r="172" spans="2:10">
      <c r="B172" s="2" t="s">
        <v>1293</v>
      </c>
      <c r="C172" s="2">
        <v>144</v>
      </c>
      <c r="D172" s="2">
        <v>138</v>
      </c>
      <c r="E172" s="36">
        <v>957.43</v>
      </c>
      <c r="F172" s="2">
        <v>4.0999999999999996</v>
      </c>
      <c r="G172" s="2">
        <v>0.43</v>
      </c>
      <c r="H172" s="2">
        <v>-0.43</v>
      </c>
      <c r="I172" s="36">
        <v>1001.93</v>
      </c>
      <c r="J172" s="2"/>
    </row>
    <row r="173" spans="2:10">
      <c r="B173" s="2" t="s">
        <v>1292</v>
      </c>
      <c r="C173" s="2">
        <v>143</v>
      </c>
      <c r="D173" s="2">
        <v>136</v>
      </c>
      <c r="E173" s="36">
        <v>953.33</v>
      </c>
      <c r="F173" s="2">
        <v>-18.97</v>
      </c>
      <c r="G173" s="2">
        <v>-1.95</v>
      </c>
      <c r="H173" s="2">
        <v>-1.77</v>
      </c>
      <c r="I173" s="36">
        <v>1001.46</v>
      </c>
      <c r="J173" s="2"/>
    </row>
    <row r="174" spans="2:10">
      <c r="B174" s="2" t="s">
        <v>1291</v>
      </c>
      <c r="C174" s="2">
        <v>142</v>
      </c>
      <c r="D174" s="2">
        <v>138</v>
      </c>
      <c r="E174" s="36">
        <v>972.3</v>
      </c>
      <c r="F174" s="2">
        <v>-2.74</v>
      </c>
      <c r="G174" s="2">
        <v>-0.28000000000000003</v>
      </c>
      <c r="H174" s="2">
        <v>-0.19</v>
      </c>
      <c r="I174" s="36">
        <v>1001.66</v>
      </c>
      <c r="J174" s="2"/>
    </row>
    <row r="175" spans="2:10">
      <c r="B175" s="2" t="s">
        <v>1290</v>
      </c>
      <c r="C175" s="2">
        <v>141</v>
      </c>
      <c r="D175" s="2">
        <v>137</v>
      </c>
      <c r="E175" s="36">
        <v>975.04</v>
      </c>
      <c r="F175" s="2">
        <v>7.11</v>
      </c>
      <c r="G175" s="2">
        <v>0.73</v>
      </c>
      <c r="H175" s="2">
        <v>0.45</v>
      </c>
      <c r="I175" s="36">
        <v>999.03</v>
      </c>
      <c r="J175" s="2"/>
    </row>
    <row r="176" spans="2:10">
      <c r="B176" s="2" t="s">
        <v>1286</v>
      </c>
      <c r="C176" s="2">
        <v>140</v>
      </c>
      <c r="D176" s="2">
        <v>135</v>
      </c>
      <c r="E176" s="36">
        <v>967.93</v>
      </c>
      <c r="F176" s="2">
        <v>15.72</v>
      </c>
      <c r="G176" s="2">
        <v>1.65</v>
      </c>
      <c r="H176" s="2">
        <v>0.57999999999999996</v>
      </c>
      <c r="I176" s="36">
        <v>998.09</v>
      </c>
      <c r="J176" s="2"/>
    </row>
    <row r="177" spans="2:10">
      <c r="B177" s="2" t="s">
        <v>1285</v>
      </c>
      <c r="C177" s="2">
        <v>139</v>
      </c>
      <c r="D177" s="2">
        <v>132</v>
      </c>
      <c r="E177" s="36">
        <v>952.21</v>
      </c>
      <c r="F177" s="2">
        <v>11.53</v>
      </c>
      <c r="G177" s="2">
        <v>1.23</v>
      </c>
      <c r="H177" s="2">
        <v>1.41</v>
      </c>
      <c r="I177" s="36">
        <v>989.66</v>
      </c>
      <c r="J177" s="2"/>
    </row>
    <row r="178" spans="2:10">
      <c r="B178" s="2" t="s">
        <v>1284</v>
      </c>
      <c r="C178" s="2">
        <v>137</v>
      </c>
      <c r="D178" s="2">
        <v>129</v>
      </c>
      <c r="E178" s="36">
        <v>940.68</v>
      </c>
      <c r="F178" s="2">
        <v>-4.4400000000000004</v>
      </c>
      <c r="G178" s="2">
        <v>-0.47</v>
      </c>
      <c r="H178" s="2">
        <v>-0.08</v>
      </c>
      <c r="I178" s="36">
        <v>988.03</v>
      </c>
      <c r="J178" s="2"/>
    </row>
    <row r="179" spans="2:10">
      <c r="B179" s="2" t="s">
        <v>1283</v>
      </c>
      <c r="C179" s="2">
        <v>136</v>
      </c>
      <c r="D179" s="2">
        <v>128</v>
      </c>
      <c r="E179" s="36">
        <v>945.12</v>
      </c>
      <c r="F179" s="2">
        <v>11.4</v>
      </c>
      <c r="G179" s="2">
        <v>1.22</v>
      </c>
      <c r="H179" s="2">
        <v>0.66</v>
      </c>
      <c r="I179" s="36">
        <v>987.93</v>
      </c>
      <c r="J179" s="2"/>
    </row>
    <row r="180" spans="2:10">
      <c r="B180" s="2" t="s">
        <v>1282</v>
      </c>
      <c r="C180" s="2">
        <v>135</v>
      </c>
      <c r="D180" s="2">
        <v>126</v>
      </c>
      <c r="E180" s="36">
        <v>933.72</v>
      </c>
      <c r="F180" s="2">
        <v>5.4</v>
      </c>
      <c r="G180" s="2">
        <v>0.57999999999999996</v>
      </c>
      <c r="H180" s="2">
        <v>-0.1</v>
      </c>
      <c r="I180" s="36">
        <v>983.92</v>
      </c>
      <c r="J180" s="2"/>
    </row>
    <row r="181" spans="2:10">
      <c r="B181" s="2" t="s">
        <v>1281</v>
      </c>
      <c r="C181" s="2">
        <v>135</v>
      </c>
      <c r="D181" s="2">
        <v>125</v>
      </c>
      <c r="E181" s="36">
        <v>928.32</v>
      </c>
      <c r="F181" s="2">
        <v>9.8699999999999992</v>
      </c>
      <c r="G181" s="2">
        <v>1.07</v>
      </c>
      <c r="H181" s="2">
        <v>1.65</v>
      </c>
      <c r="I181" s="36">
        <v>981.64</v>
      </c>
      <c r="J181" s="2"/>
    </row>
    <row r="182" spans="2:10">
      <c r="B182" s="2" t="s">
        <v>1280</v>
      </c>
      <c r="C182" s="2">
        <v>135</v>
      </c>
      <c r="D182" s="2">
        <v>124</v>
      </c>
      <c r="E182" s="36">
        <v>918.45</v>
      </c>
      <c r="F182" s="2">
        <v>10.69</v>
      </c>
      <c r="G182" s="2">
        <v>1.18</v>
      </c>
      <c r="H182" s="2">
        <v>1.1100000000000001</v>
      </c>
      <c r="I182" s="36">
        <v>983.12</v>
      </c>
      <c r="J182" s="2"/>
    </row>
    <row r="183" spans="2:10">
      <c r="B183" s="2" t="s">
        <v>1279</v>
      </c>
      <c r="C183" s="2">
        <v>134</v>
      </c>
      <c r="D183" s="2">
        <v>122</v>
      </c>
      <c r="E183" s="36">
        <v>907.76</v>
      </c>
      <c r="F183" s="2">
        <v>-4.9800000000000004</v>
      </c>
      <c r="G183" s="2">
        <v>-0.55000000000000004</v>
      </c>
      <c r="H183" s="2">
        <v>-0.52</v>
      </c>
      <c r="I183" s="36">
        <v>984.03</v>
      </c>
      <c r="J183" s="2"/>
    </row>
    <row r="184" spans="2:10">
      <c r="B184" s="2" t="s">
        <v>1276</v>
      </c>
      <c r="C184" s="2">
        <v>134</v>
      </c>
      <c r="D184" s="2">
        <v>122</v>
      </c>
      <c r="E184" s="36">
        <v>912.74</v>
      </c>
      <c r="F184" s="2">
        <v>6.32</v>
      </c>
      <c r="G184" s="2">
        <v>0.7</v>
      </c>
      <c r="H184" s="2">
        <v>1.0900000000000001</v>
      </c>
      <c r="I184" s="36">
        <v>985.58</v>
      </c>
      <c r="J184" s="2"/>
    </row>
    <row r="185" spans="2:10">
      <c r="B185" s="2" t="s">
        <v>1277</v>
      </c>
      <c r="C185" s="2">
        <v>134</v>
      </c>
      <c r="D185" s="2">
        <v>121</v>
      </c>
      <c r="E185" s="36">
        <v>906.42</v>
      </c>
      <c r="F185" s="2">
        <v>4.88</v>
      </c>
      <c r="G185" s="2">
        <v>0.54</v>
      </c>
      <c r="H185" s="2">
        <v>0.56999999999999995</v>
      </c>
      <c r="I185" s="36">
        <v>983.58</v>
      </c>
      <c r="J185" s="2"/>
    </row>
    <row r="186" spans="2:10">
      <c r="B186" s="2" t="s">
        <v>1275</v>
      </c>
      <c r="C186" s="2">
        <v>134</v>
      </c>
      <c r="D186" s="2">
        <v>121</v>
      </c>
      <c r="E186" s="36">
        <v>901.54</v>
      </c>
      <c r="F186" s="2">
        <v>19.600000000000001</v>
      </c>
      <c r="G186" s="2">
        <v>2.2200000000000002</v>
      </c>
      <c r="H186" s="2">
        <v>1.68</v>
      </c>
      <c r="I186" s="36">
        <v>982.17</v>
      </c>
      <c r="J186" s="2"/>
    </row>
    <row r="187" spans="2:10">
      <c r="B187" s="2" t="s">
        <v>1274</v>
      </c>
      <c r="C187" s="2">
        <v>134</v>
      </c>
      <c r="D187" s="2">
        <v>118</v>
      </c>
      <c r="E187" s="36">
        <v>881.94</v>
      </c>
      <c r="F187" s="2">
        <v>4.2699999999999996</v>
      </c>
      <c r="G187" s="2">
        <v>0.49</v>
      </c>
      <c r="H187" s="2">
        <v>0.44</v>
      </c>
      <c r="I187" s="36">
        <v>980.92</v>
      </c>
      <c r="J187" s="2"/>
    </row>
    <row r="188" spans="2:10">
      <c r="B188" s="2" t="s">
        <v>1272</v>
      </c>
      <c r="C188" s="2">
        <v>133</v>
      </c>
      <c r="D188" s="2">
        <v>117</v>
      </c>
      <c r="E188" s="36">
        <v>877.67</v>
      </c>
      <c r="F188" s="2">
        <v>-37.119999999999997</v>
      </c>
      <c r="G188" s="2">
        <v>-4.0599999999999996</v>
      </c>
      <c r="H188" s="2">
        <v>-3.63</v>
      </c>
      <c r="I188" s="36">
        <v>979.84</v>
      </c>
      <c r="J188" s="2"/>
    </row>
    <row r="189" spans="2:10">
      <c r="B189" s="2" t="s">
        <v>1271</v>
      </c>
      <c r="C189" s="2">
        <v>133</v>
      </c>
      <c r="D189" s="2">
        <v>122</v>
      </c>
      <c r="E189" s="36">
        <v>914.79</v>
      </c>
      <c r="F189" s="2">
        <v>0.23</v>
      </c>
      <c r="G189" s="2">
        <v>0.03</v>
      </c>
      <c r="H189" s="2">
        <v>0.49</v>
      </c>
      <c r="I189" s="36">
        <v>988.34</v>
      </c>
      <c r="J189" s="2"/>
    </row>
    <row r="190" spans="2:10">
      <c r="B190" s="2" t="s">
        <v>1270</v>
      </c>
      <c r="C190" s="2">
        <v>133</v>
      </c>
      <c r="D190" s="2">
        <v>122</v>
      </c>
      <c r="E190" s="36">
        <v>914.56</v>
      </c>
      <c r="F190" s="2">
        <v>32.94</v>
      </c>
      <c r="G190" s="2">
        <v>3.74</v>
      </c>
      <c r="H190" s="2">
        <v>2.72</v>
      </c>
      <c r="I190" s="36">
        <v>988.76</v>
      </c>
      <c r="J190" s="2"/>
    </row>
    <row r="191" spans="2:10">
      <c r="B191" s="2" t="s">
        <v>1269</v>
      </c>
      <c r="C191" s="2">
        <v>133</v>
      </c>
      <c r="D191" s="2">
        <v>117</v>
      </c>
      <c r="E191" s="36">
        <v>881.62</v>
      </c>
      <c r="F191" s="2">
        <v>7.12</v>
      </c>
      <c r="G191" s="2">
        <v>0.81</v>
      </c>
      <c r="H191" s="2">
        <v>1.02</v>
      </c>
      <c r="I191" s="36">
        <v>991.22</v>
      </c>
      <c r="J191" s="2"/>
    </row>
    <row r="192" spans="2:10">
      <c r="B192" s="2" t="s">
        <v>1268</v>
      </c>
      <c r="C192" s="2">
        <v>133</v>
      </c>
      <c r="D192" s="2">
        <v>117</v>
      </c>
      <c r="E192" s="36">
        <v>874.5</v>
      </c>
      <c r="F192" s="2">
        <v>2.5299999999999998</v>
      </c>
      <c r="G192" s="2">
        <v>0.28999999999999998</v>
      </c>
      <c r="H192" s="2">
        <v>-0.33</v>
      </c>
      <c r="I192" s="36">
        <v>993.36</v>
      </c>
      <c r="J192" s="2"/>
    </row>
    <row r="193" spans="2:10">
      <c r="B193" s="2" t="s">
        <v>1267</v>
      </c>
      <c r="C193" s="2">
        <v>133</v>
      </c>
      <c r="D193" s="2">
        <v>116</v>
      </c>
      <c r="E193" s="36">
        <v>871.97</v>
      </c>
      <c r="F193" s="2">
        <v>14.21</v>
      </c>
      <c r="G193" s="2">
        <v>1.66</v>
      </c>
      <c r="H193" s="2">
        <v>1.22</v>
      </c>
      <c r="I193" s="36">
        <v>991.79</v>
      </c>
      <c r="J193" s="2"/>
    </row>
    <row r="194" spans="2:10">
      <c r="B194" s="2" t="s">
        <v>1266</v>
      </c>
      <c r="C194" s="2">
        <v>133</v>
      </c>
      <c r="D194" s="2">
        <v>114</v>
      </c>
      <c r="E194" s="36">
        <v>857.76</v>
      </c>
      <c r="F194" s="2">
        <v>-2.37</v>
      </c>
      <c r="G194" s="2">
        <v>-0.28000000000000003</v>
      </c>
      <c r="H194" s="2">
        <v>-0.73</v>
      </c>
      <c r="I194" s="36">
        <v>990.65</v>
      </c>
      <c r="J194" s="2"/>
    </row>
    <row r="195" spans="2:10">
      <c r="B195" s="2" t="s">
        <v>1265</v>
      </c>
      <c r="C195" s="2">
        <v>133</v>
      </c>
      <c r="D195" s="2">
        <v>114</v>
      </c>
      <c r="E195" s="36">
        <v>860.13</v>
      </c>
      <c r="F195" s="2">
        <v>1.97</v>
      </c>
      <c r="G195" s="2">
        <v>0.23</v>
      </c>
      <c r="H195" s="2">
        <v>1.21</v>
      </c>
      <c r="I195" s="36">
        <v>988.5</v>
      </c>
      <c r="J195" s="2"/>
    </row>
    <row r="196" spans="2:10">
      <c r="B196" s="2" t="s">
        <v>1264</v>
      </c>
      <c r="C196" s="2">
        <v>133</v>
      </c>
      <c r="D196" s="2">
        <v>114</v>
      </c>
      <c r="E196" s="36">
        <v>858.16</v>
      </c>
      <c r="F196" s="2">
        <v>49.78</v>
      </c>
      <c r="G196" s="2">
        <v>6.16</v>
      </c>
      <c r="H196" s="2">
        <v>4.3499999999999996</v>
      </c>
      <c r="I196" s="36">
        <v>990.95</v>
      </c>
      <c r="J196" s="2"/>
    </row>
    <row r="197" spans="2:10">
      <c r="B197" s="2" t="s">
        <v>1263</v>
      </c>
      <c r="C197" s="2">
        <v>134</v>
      </c>
      <c r="D197" s="2">
        <v>108</v>
      </c>
      <c r="E197" s="36">
        <v>808.38</v>
      </c>
      <c r="F197" s="2">
        <v>-13.11</v>
      </c>
      <c r="G197" s="2">
        <v>-1.6</v>
      </c>
      <c r="H197" s="2">
        <v>-0.34</v>
      </c>
      <c r="I197" s="36">
        <v>983.27</v>
      </c>
      <c r="J197" s="2"/>
    </row>
    <row r="198" spans="2:10">
      <c r="B198" s="2" t="s">
        <v>1262</v>
      </c>
      <c r="C198" s="2">
        <v>135</v>
      </c>
      <c r="D198" s="2">
        <v>111</v>
      </c>
      <c r="E198" s="36">
        <v>821.49</v>
      </c>
      <c r="F198" s="2">
        <v>25.44</v>
      </c>
      <c r="G198" s="2">
        <v>3.2</v>
      </c>
      <c r="H198" s="2">
        <v>-0.44</v>
      </c>
      <c r="I198" s="36">
        <v>983.19</v>
      </c>
      <c r="J198" s="2"/>
    </row>
    <row r="199" spans="2:10">
      <c r="B199" s="2" t="s">
        <v>1259</v>
      </c>
      <c r="C199" s="2">
        <v>135</v>
      </c>
      <c r="D199" s="2">
        <v>107</v>
      </c>
      <c r="E199" s="36">
        <v>796.05</v>
      </c>
      <c r="F199" s="2">
        <v>-58.04</v>
      </c>
      <c r="G199" s="2">
        <v>-6.8</v>
      </c>
      <c r="H199" s="2">
        <v>-4.7</v>
      </c>
      <c r="I199" s="36">
        <v>976.09</v>
      </c>
      <c r="J199" s="2"/>
    </row>
    <row r="200" spans="2:10">
      <c r="B200" s="2" t="s">
        <v>1257</v>
      </c>
      <c r="C200" s="2">
        <v>135</v>
      </c>
      <c r="D200" s="2">
        <v>115</v>
      </c>
      <c r="E200" s="36">
        <v>854.09</v>
      </c>
      <c r="F200" s="2">
        <v>3.09</v>
      </c>
      <c r="G200" s="2">
        <v>0.36</v>
      </c>
      <c r="H200" s="2">
        <v>0.33</v>
      </c>
      <c r="I200" s="36">
        <v>981.22</v>
      </c>
      <c r="J200" s="2"/>
    </row>
    <row r="201" spans="2:10">
      <c r="B201" s="2" t="s">
        <v>1258</v>
      </c>
      <c r="C201" s="2">
        <v>135</v>
      </c>
      <c r="D201" s="2">
        <v>115</v>
      </c>
      <c r="E201" s="36">
        <v>851</v>
      </c>
      <c r="F201" s="2">
        <v>-24.5</v>
      </c>
      <c r="G201" s="2">
        <v>-2.8</v>
      </c>
      <c r="H201" s="2">
        <v>-2.41</v>
      </c>
      <c r="I201" s="36">
        <v>984.51</v>
      </c>
      <c r="J201" s="2"/>
    </row>
    <row r="202" spans="2:10">
      <c r="B202" s="2" t="s">
        <v>1256</v>
      </c>
      <c r="C202" s="2">
        <v>135</v>
      </c>
      <c r="D202" s="2">
        <v>118</v>
      </c>
      <c r="E202" s="36">
        <v>875.5</v>
      </c>
      <c r="F202" s="2">
        <v>-32.229999999999997</v>
      </c>
      <c r="G202" s="2">
        <v>-3.55</v>
      </c>
      <c r="H202" s="2">
        <v>-3.6</v>
      </c>
      <c r="I202" s="36">
        <v>986.12</v>
      </c>
      <c r="J202" s="2"/>
    </row>
    <row r="203" spans="2:10">
      <c r="B203" s="2" t="s">
        <v>1251</v>
      </c>
      <c r="C203" s="2">
        <v>135</v>
      </c>
      <c r="D203" s="2">
        <v>122</v>
      </c>
      <c r="E203" s="36">
        <v>907.73</v>
      </c>
      <c r="F203" s="2">
        <v>-29.85</v>
      </c>
      <c r="G203" s="2">
        <v>-3.18</v>
      </c>
      <c r="H203" s="2">
        <v>-2.5299999999999998</v>
      </c>
      <c r="I203" s="36">
        <v>988.8</v>
      </c>
      <c r="J203" s="2"/>
    </row>
    <row r="204" spans="2:10">
      <c r="B204" s="2" t="s">
        <v>1250</v>
      </c>
      <c r="C204" s="2">
        <v>135</v>
      </c>
      <c r="D204" s="2">
        <v>127</v>
      </c>
      <c r="E204" s="36">
        <v>937.58</v>
      </c>
      <c r="F204" s="2">
        <v>10.54</v>
      </c>
      <c r="G204" s="2">
        <v>1.1399999999999999</v>
      </c>
      <c r="H204" s="2">
        <v>1.38</v>
      </c>
      <c r="I204" s="36">
        <v>989.3</v>
      </c>
      <c r="J204" s="2"/>
    </row>
    <row r="205" spans="2:10">
      <c r="B205" s="2" t="s">
        <v>1249</v>
      </c>
      <c r="C205" s="2">
        <v>135</v>
      </c>
      <c r="D205" s="2">
        <v>125</v>
      </c>
      <c r="E205" s="36">
        <v>927.04</v>
      </c>
      <c r="F205" s="2">
        <v>1.34</v>
      </c>
      <c r="G205" s="2">
        <v>0.14000000000000001</v>
      </c>
      <c r="H205" s="2">
        <v>-0.51</v>
      </c>
      <c r="I205" s="36">
        <v>989.88</v>
      </c>
      <c r="J205" s="2"/>
    </row>
    <row r="206" spans="2:10">
      <c r="B206" s="2" t="s">
        <v>1248</v>
      </c>
      <c r="C206" s="2">
        <v>135</v>
      </c>
      <c r="D206" s="2">
        <v>125</v>
      </c>
      <c r="E206" s="36">
        <v>925.7</v>
      </c>
      <c r="F206" s="2">
        <v>-4.21</v>
      </c>
      <c r="G206" s="2">
        <v>-0.45</v>
      </c>
      <c r="H206" s="2">
        <v>-0.67</v>
      </c>
      <c r="I206" s="36">
        <v>988.42</v>
      </c>
      <c r="J206" s="2"/>
    </row>
    <row r="207" spans="2:10">
      <c r="B207" s="2" t="s">
        <v>1247</v>
      </c>
      <c r="C207" s="2">
        <v>135</v>
      </c>
      <c r="D207" s="2">
        <v>125</v>
      </c>
      <c r="E207" s="36">
        <v>929.91</v>
      </c>
      <c r="F207" s="2">
        <v>-11.76</v>
      </c>
      <c r="G207" s="2">
        <v>-1.25</v>
      </c>
      <c r="H207" s="2">
        <v>0.23</v>
      </c>
      <c r="I207" s="36">
        <v>986.49</v>
      </c>
      <c r="J207" s="2"/>
    </row>
    <row r="208" spans="2:10">
      <c r="B208" s="2" t="s">
        <v>1246</v>
      </c>
      <c r="C208" s="2">
        <v>135</v>
      </c>
      <c r="D208" s="2">
        <v>127</v>
      </c>
      <c r="E208" s="36">
        <v>941.67</v>
      </c>
      <c r="F208" s="2">
        <v>7.72</v>
      </c>
      <c r="G208" s="2">
        <v>0.83</v>
      </c>
      <c r="H208" s="2">
        <v>0.25</v>
      </c>
      <c r="I208" s="36">
        <v>990.51</v>
      </c>
      <c r="J208" s="2"/>
    </row>
    <row r="209" spans="2:10">
      <c r="B209" s="2" t="s">
        <v>1245</v>
      </c>
      <c r="C209" s="2">
        <v>135</v>
      </c>
      <c r="D209" s="2">
        <v>126</v>
      </c>
      <c r="E209" s="36">
        <v>933.95</v>
      </c>
      <c r="F209" s="2">
        <v>-16.11</v>
      </c>
      <c r="G209" s="2">
        <v>-1.7</v>
      </c>
      <c r="H209" s="2">
        <v>-1.38</v>
      </c>
      <c r="I209" s="36">
        <v>990.2</v>
      </c>
      <c r="J209" s="2"/>
    </row>
    <row r="210" spans="2:10">
      <c r="B210" s="2" t="s">
        <v>1244</v>
      </c>
      <c r="C210" s="2">
        <v>134</v>
      </c>
      <c r="D210" s="2">
        <v>127</v>
      </c>
      <c r="E210" s="36">
        <v>950.06</v>
      </c>
      <c r="F210" s="2">
        <v>-23.84</v>
      </c>
      <c r="G210" s="2">
        <v>-2.4500000000000002</v>
      </c>
      <c r="H210" s="2">
        <v>-0.78</v>
      </c>
      <c r="I210" s="36">
        <v>991.15</v>
      </c>
      <c r="J210" s="2"/>
    </row>
    <row r="211" spans="2:10">
      <c r="B211" s="2" t="s">
        <v>1243</v>
      </c>
      <c r="C211" s="2">
        <v>134</v>
      </c>
      <c r="D211" s="2">
        <v>130</v>
      </c>
      <c r="E211" s="36">
        <v>973.9</v>
      </c>
      <c r="F211" s="2">
        <v>11.51</v>
      </c>
      <c r="G211" s="2">
        <v>1.2</v>
      </c>
      <c r="H211" s="2">
        <v>0</v>
      </c>
      <c r="I211" s="36">
        <v>994.14</v>
      </c>
      <c r="J211" s="2"/>
    </row>
    <row r="212" spans="2:10">
      <c r="B212" s="2" t="s">
        <v>1242</v>
      </c>
      <c r="C212" s="2">
        <v>134</v>
      </c>
      <c r="D212" s="2">
        <v>129</v>
      </c>
      <c r="E212" s="36">
        <v>962.39</v>
      </c>
      <c r="F212" s="2">
        <v>0.22</v>
      </c>
      <c r="G212" s="2">
        <v>0.02</v>
      </c>
      <c r="H212" s="2">
        <v>-0.11</v>
      </c>
      <c r="I212" s="36">
        <v>994.22</v>
      </c>
      <c r="J212" s="2"/>
    </row>
    <row r="213" spans="2:10">
      <c r="B213" s="2" t="s">
        <v>1241</v>
      </c>
      <c r="C213" s="2">
        <v>133</v>
      </c>
      <c r="D213" s="2">
        <v>128</v>
      </c>
      <c r="E213" s="36">
        <v>962.17</v>
      </c>
      <c r="F213" s="2">
        <v>-11.47</v>
      </c>
      <c r="G213" s="2">
        <v>-1.18</v>
      </c>
      <c r="H213" s="2">
        <v>-0.42</v>
      </c>
      <c r="I213" s="36">
        <v>994.78</v>
      </c>
      <c r="J213" s="2"/>
    </row>
    <row r="214" spans="2:10">
      <c r="B214" s="2" t="s">
        <v>1240</v>
      </c>
      <c r="C214" s="2">
        <v>133</v>
      </c>
      <c r="D214" s="2">
        <v>130</v>
      </c>
      <c r="E214" s="36">
        <v>973.64</v>
      </c>
      <c r="F214" s="2">
        <v>8.69</v>
      </c>
      <c r="G214" s="2">
        <v>0.9</v>
      </c>
      <c r="H214" s="2">
        <v>0.15</v>
      </c>
      <c r="I214" s="36">
        <v>1000.06</v>
      </c>
      <c r="J214" s="2"/>
    </row>
    <row r="215" spans="2:10">
      <c r="B215" s="2" t="s">
        <v>1239</v>
      </c>
      <c r="C215" s="2">
        <v>133</v>
      </c>
      <c r="D215" s="2">
        <v>128</v>
      </c>
      <c r="E215" s="36">
        <v>964.95</v>
      </c>
      <c r="F215" s="2">
        <v>3.13</v>
      </c>
      <c r="G215" s="2">
        <v>0.33</v>
      </c>
      <c r="H215" s="2">
        <v>-0.04</v>
      </c>
      <c r="I215" s="36">
        <v>996.34</v>
      </c>
      <c r="J215" s="2"/>
    </row>
    <row r="216" spans="2:10">
      <c r="B216" s="2" t="s">
        <v>1236</v>
      </c>
      <c r="C216" s="2">
        <v>132</v>
      </c>
      <c r="D216" s="2">
        <v>127</v>
      </c>
      <c r="E216" s="36">
        <v>961.82</v>
      </c>
      <c r="F216" s="2">
        <v>5.28</v>
      </c>
      <c r="G216" s="2">
        <v>0.55000000000000004</v>
      </c>
      <c r="H216" s="2">
        <v>0.48</v>
      </c>
      <c r="I216" s="36">
        <v>993.68</v>
      </c>
      <c r="J216" s="2"/>
    </row>
    <row r="217" spans="2:10">
      <c r="B217" s="2" t="s">
        <v>1235</v>
      </c>
      <c r="C217" s="2">
        <v>132</v>
      </c>
      <c r="D217" s="2">
        <v>126</v>
      </c>
      <c r="E217" s="36">
        <v>956.54</v>
      </c>
      <c r="F217" s="2">
        <v>8.0299999999999994</v>
      </c>
      <c r="G217" s="2">
        <v>0.85</v>
      </c>
      <c r="H217" s="2">
        <v>1.02</v>
      </c>
      <c r="I217" s="36">
        <v>990.48</v>
      </c>
      <c r="J217" s="2"/>
    </row>
    <row r="218" spans="2:10">
      <c r="B218" s="2" t="s">
        <v>1234</v>
      </c>
      <c r="C218" s="2">
        <v>132</v>
      </c>
      <c r="D218" s="2">
        <v>125</v>
      </c>
      <c r="E218" s="36">
        <v>948.51</v>
      </c>
      <c r="F218" s="2">
        <v>22.22</v>
      </c>
      <c r="G218" s="2">
        <v>2.4</v>
      </c>
      <c r="H218" s="2">
        <v>2.17</v>
      </c>
      <c r="I218" s="36">
        <v>989.91</v>
      </c>
      <c r="J218" s="2"/>
    </row>
    <row r="219" spans="2:10">
      <c r="B219" s="2" t="s">
        <v>1233</v>
      </c>
      <c r="C219" s="2">
        <v>131</v>
      </c>
      <c r="D219" s="2">
        <v>122</v>
      </c>
      <c r="E219" s="36">
        <v>926.29</v>
      </c>
      <c r="F219" s="2">
        <v>6.7</v>
      </c>
      <c r="G219" s="2">
        <v>0.73</v>
      </c>
      <c r="H219" s="2">
        <v>0.74</v>
      </c>
      <c r="I219" s="36">
        <v>990.5</v>
      </c>
      <c r="J219" s="2"/>
    </row>
    <row r="220" spans="2:10">
      <c r="B220" s="2" t="s">
        <v>1232</v>
      </c>
      <c r="C220" s="2">
        <v>131</v>
      </c>
      <c r="D220" s="2">
        <v>120</v>
      </c>
      <c r="E220" s="36">
        <v>919.59</v>
      </c>
      <c r="F220" s="2">
        <v>5.88</v>
      </c>
      <c r="G220" s="2">
        <v>0.64</v>
      </c>
      <c r="H220" s="2">
        <v>0.54</v>
      </c>
      <c r="I220" s="36">
        <v>992.1</v>
      </c>
      <c r="J220" s="2"/>
    </row>
    <row r="221" spans="2:10">
      <c r="B221" s="2" t="s">
        <v>1231</v>
      </c>
      <c r="C221" s="2">
        <v>131</v>
      </c>
      <c r="D221" s="2">
        <v>120</v>
      </c>
      <c r="E221" s="36">
        <v>913.71</v>
      </c>
      <c r="F221" s="2">
        <v>-22.18</v>
      </c>
      <c r="G221" s="2">
        <v>-2.37</v>
      </c>
      <c r="H221" s="2">
        <v>-2.66</v>
      </c>
      <c r="I221" s="36">
        <v>994.62</v>
      </c>
      <c r="J221" s="2"/>
    </row>
    <row r="222" spans="2:10">
      <c r="B222" s="2" t="s">
        <v>1230</v>
      </c>
      <c r="C222" s="2">
        <v>131</v>
      </c>
      <c r="D222" s="2">
        <v>122</v>
      </c>
      <c r="E222" s="36">
        <v>935.89</v>
      </c>
      <c r="F222" s="2">
        <v>-17.84</v>
      </c>
      <c r="G222" s="2">
        <v>-1.87</v>
      </c>
      <c r="H222" s="2">
        <v>-1.1299999999999999</v>
      </c>
      <c r="I222" s="36">
        <v>991.48</v>
      </c>
      <c r="J222" s="2"/>
    </row>
    <row r="223" spans="2:10">
      <c r="B223" s="2" t="s">
        <v>1229</v>
      </c>
      <c r="C223" s="2">
        <v>130</v>
      </c>
      <c r="D223" s="2">
        <v>124</v>
      </c>
      <c r="E223" s="36">
        <v>953.73</v>
      </c>
      <c r="F223" s="2">
        <v>-25.19</v>
      </c>
      <c r="G223" s="2">
        <v>-2.57</v>
      </c>
      <c r="H223" s="2">
        <v>-1.75</v>
      </c>
      <c r="I223" s="36">
        <v>998.91</v>
      </c>
      <c r="J223" s="2"/>
    </row>
    <row r="224" spans="2:10">
      <c r="B224" s="2" t="s">
        <v>1220</v>
      </c>
      <c r="C224" s="2">
        <v>130</v>
      </c>
      <c r="D224" s="2">
        <v>127</v>
      </c>
      <c r="E224" s="36">
        <v>978.92</v>
      </c>
      <c r="F224" s="2">
        <v>4.16</v>
      </c>
      <c r="G224" s="2">
        <v>0.43</v>
      </c>
      <c r="H224" s="2">
        <v>0.47</v>
      </c>
      <c r="I224" s="36">
        <v>999.55</v>
      </c>
      <c r="J224" s="2"/>
    </row>
    <row r="225" spans="2:10">
      <c r="B225" s="2" t="s">
        <v>1219</v>
      </c>
      <c r="C225" s="2">
        <v>130</v>
      </c>
      <c r="D225" s="2">
        <v>127</v>
      </c>
      <c r="E225" s="36">
        <v>974.76</v>
      </c>
      <c r="F225" s="2">
        <v>-12.87</v>
      </c>
      <c r="G225" s="2">
        <v>-1.3</v>
      </c>
      <c r="H225" s="2">
        <v>-0.86</v>
      </c>
      <c r="I225" s="36">
        <v>1000.77</v>
      </c>
      <c r="J225" s="2"/>
    </row>
    <row r="226" spans="2:10">
      <c r="B226" s="2" t="s">
        <v>1206</v>
      </c>
      <c r="C226" s="2">
        <v>130</v>
      </c>
      <c r="D226" s="2">
        <v>128</v>
      </c>
      <c r="E226" s="36">
        <v>987.63</v>
      </c>
      <c r="F226" s="2">
        <v>4.0599999999999996</v>
      </c>
      <c r="G226" s="2">
        <v>0.41</v>
      </c>
      <c r="H226" s="2">
        <v>0.28000000000000003</v>
      </c>
      <c r="I226" s="36">
        <v>1002.76</v>
      </c>
      <c r="J226" s="2"/>
    </row>
    <row r="227" spans="2:10">
      <c r="B227" s="2" t="s">
        <v>1205</v>
      </c>
      <c r="C227" s="2">
        <v>131</v>
      </c>
      <c r="D227" s="2">
        <v>129</v>
      </c>
      <c r="E227" s="36">
        <v>983.57</v>
      </c>
      <c r="F227" s="2">
        <v>18.239999999999998</v>
      </c>
      <c r="G227" s="2">
        <v>1.89</v>
      </c>
      <c r="H227" s="2">
        <v>0.94</v>
      </c>
      <c r="I227" s="36">
        <v>999.71</v>
      </c>
      <c r="J227" s="2"/>
    </row>
    <row r="228" spans="2:10">
      <c r="B228" s="2" t="s">
        <v>1204</v>
      </c>
      <c r="C228" s="2">
        <v>131</v>
      </c>
      <c r="D228" s="2">
        <v>126</v>
      </c>
      <c r="E228" s="36">
        <v>965.33</v>
      </c>
      <c r="F228" s="2">
        <v>5.93</v>
      </c>
      <c r="G228" s="2">
        <v>0.62</v>
      </c>
      <c r="H228" s="2">
        <v>0.99</v>
      </c>
      <c r="I228" s="36">
        <v>996.97</v>
      </c>
      <c r="J228" s="2"/>
    </row>
    <row r="229" spans="2:10">
      <c r="B229" s="2" t="s">
        <v>1203</v>
      </c>
      <c r="C229" s="2">
        <v>130</v>
      </c>
      <c r="D229" s="2">
        <v>125</v>
      </c>
      <c r="E229" s="36">
        <v>959.4</v>
      </c>
      <c r="F229" s="2">
        <v>16.96</v>
      </c>
      <c r="G229" s="2">
        <v>1.8</v>
      </c>
      <c r="H229" s="2">
        <v>1.73</v>
      </c>
      <c r="I229" s="36">
        <v>997.21</v>
      </c>
      <c r="J229" s="2"/>
    </row>
    <row r="230" spans="2:10">
      <c r="B230" s="2" t="s">
        <v>1202</v>
      </c>
      <c r="C230" s="2">
        <v>130</v>
      </c>
      <c r="D230" s="2">
        <v>123</v>
      </c>
      <c r="E230" s="36">
        <v>942.44</v>
      </c>
      <c r="F230" s="2">
        <v>-9.77</v>
      </c>
      <c r="G230" s="2">
        <v>-1.03</v>
      </c>
      <c r="H230" s="2">
        <v>-0.65</v>
      </c>
      <c r="I230" s="36">
        <v>1002.37</v>
      </c>
      <c r="J230" s="2"/>
    </row>
    <row r="231" spans="2:10">
      <c r="B231" s="2" t="s">
        <v>1201</v>
      </c>
      <c r="C231" s="2">
        <v>130</v>
      </c>
      <c r="D231" s="2">
        <v>124</v>
      </c>
      <c r="E231" s="36">
        <v>952.21</v>
      </c>
      <c r="F231" s="2">
        <v>-11.42</v>
      </c>
      <c r="G231" s="2">
        <v>-1.19</v>
      </c>
      <c r="H231" s="2">
        <v>-0.4</v>
      </c>
      <c r="I231" s="36">
        <v>1004.26</v>
      </c>
      <c r="J231" s="2"/>
    </row>
    <row r="232" spans="2:10">
      <c r="B232" s="2" t="s">
        <v>1200</v>
      </c>
      <c r="C232" s="2">
        <v>130</v>
      </c>
      <c r="D232" s="2">
        <v>125</v>
      </c>
      <c r="E232" s="36">
        <v>963.63</v>
      </c>
      <c r="F232" s="2">
        <v>2.89</v>
      </c>
      <c r="G232" s="2">
        <v>0.3</v>
      </c>
      <c r="H232" s="2">
        <v>1.25</v>
      </c>
      <c r="I232" s="36">
        <v>1005.07</v>
      </c>
      <c r="J232" s="2"/>
    </row>
    <row r="233" spans="2:10">
      <c r="B233" s="2" t="s">
        <v>1190</v>
      </c>
      <c r="C233" s="2">
        <v>129</v>
      </c>
      <c r="D233" s="2">
        <v>124</v>
      </c>
      <c r="E233" s="36">
        <v>960.74</v>
      </c>
      <c r="F233" s="2">
        <v>10.11</v>
      </c>
      <c r="G233" s="2">
        <v>1.06</v>
      </c>
      <c r="H233" s="2">
        <v>1.54</v>
      </c>
      <c r="I233" s="36">
        <v>1006.79</v>
      </c>
      <c r="J233" s="2"/>
    </row>
    <row r="234" spans="2:10">
      <c r="B234" s="2" t="s">
        <v>1174</v>
      </c>
      <c r="C234" s="2">
        <v>129</v>
      </c>
      <c r="D234" s="2">
        <v>123</v>
      </c>
      <c r="E234" s="36">
        <v>950.63</v>
      </c>
      <c r="F234" s="2">
        <v>23.08</v>
      </c>
      <c r="G234" s="2">
        <v>2.4900000000000002</v>
      </c>
      <c r="H234" s="2">
        <v>1.98</v>
      </c>
      <c r="I234" s="36">
        <v>1013.64</v>
      </c>
      <c r="J234" s="2"/>
    </row>
    <row r="235" spans="2:10">
      <c r="B235" s="2" t="s">
        <v>55</v>
      </c>
      <c r="C235" s="2">
        <v>129</v>
      </c>
      <c r="D235" s="2">
        <v>120</v>
      </c>
      <c r="E235" s="36">
        <v>927.55</v>
      </c>
      <c r="F235" s="2">
        <v>-13.67</v>
      </c>
      <c r="G235" s="2">
        <v>-1.45</v>
      </c>
      <c r="H235" s="2">
        <v>-0.64</v>
      </c>
      <c r="I235" s="36">
        <v>1012.9</v>
      </c>
      <c r="J235" s="2"/>
    </row>
    <row r="236" spans="2:10">
      <c r="B236" s="2" t="s">
        <v>54</v>
      </c>
      <c r="C236" s="2">
        <v>129</v>
      </c>
      <c r="D236" s="2">
        <v>122</v>
      </c>
      <c r="E236" s="36">
        <v>941.22</v>
      </c>
      <c r="F236" s="2">
        <v>-5.81</v>
      </c>
      <c r="G236" s="2">
        <v>-0.61</v>
      </c>
      <c r="H236" s="2">
        <v>-0.22</v>
      </c>
      <c r="I236" s="36">
        <v>1016.59</v>
      </c>
      <c r="J236" s="2"/>
    </row>
    <row r="237" spans="2:10">
      <c r="B237" s="2" t="s">
        <v>52</v>
      </c>
      <c r="C237" s="2">
        <v>129</v>
      </c>
      <c r="D237" s="2">
        <v>122</v>
      </c>
      <c r="E237" s="36">
        <v>947.03</v>
      </c>
      <c r="F237" s="2">
        <v>21.65</v>
      </c>
      <c r="G237" s="2">
        <v>2.34</v>
      </c>
      <c r="H237" s="2">
        <v>1.49</v>
      </c>
      <c r="I237" s="36">
        <v>1016.01</v>
      </c>
      <c r="J237" s="2"/>
    </row>
    <row r="238" spans="2:10">
      <c r="B238" s="2" t="s">
        <v>51</v>
      </c>
      <c r="C238" s="2">
        <v>129</v>
      </c>
      <c r="D238" s="2">
        <v>119</v>
      </c>
      <c r="E238" s="36">
        <v>925.38</v>
      </c>
      <c r="F238" s="2">
        <v>3.24</v>
      </c>
      <c r="G238" s="2">
        <v>0.35</v>
      </c>
      <c r="H238" s="2">
        <v>7.0000000000000007E-2</v>
      </c>
      <c r="I238" s="36">
        <v>1018.42</v>
      </c>
      <c r="J238" s="2"/>
    </row>
    <row r="239" spans="2:10">
      <c r="B239" s="2" t="s">
        <v>49</v>
      </c>
      <c r="C239" s="2">
        <v>129</v>
      </c>
      <c r="D239" s="2">
        <v>119</v>
      </c>
      <c r="E239" s="36">
        <v>922.14</v>
      </c>
      <c r="F239" s="2">
        <v>-25.91</v>
      </c>
      <c r="G239" s="2">
        <v>-2.73</v>
      </c>
      <c r="H239" s="2">
        <v>-1.98</v>
      </c>
      <c r="I239" s="36">
        <v>1015.23</v>
      </c>
      <c r="J239" s="2"/>
    </row>
    <row r="240" spans="2:10">
      <c r="B240" s="2" t="s">
        <v>48</v>
      </c>
      <c r="C240" s="2">
        <v>130</v>
      </c>
      <c r="D240" s="2">
        <v>123</v>
      </c>
      <c r="E240" s="36">
        <v>948.05</v>
      </c>
      <c r="F240" s="2">
        <v>20.32</v>
      </c>
      <c r="G240" s="2">
        <v>2.19</v>
      </c>
      <c r="H240" s="2">
        <v>1.5</v>
      </c>
      <c r="I240" s="36">
        <v>1016.75</v>
      </c>
      <c r="J240" s="2"/>
    </row>
    <row r="241" spans="2:10">
      <c r="B241" s="2" t="s">
        <v>47</v>
      </c>
      <c r="C241" s="2">
        <v>129</v>
      </c>
      <c r="D241" s="2">
        <v>120</v>
      </c>
      <c r="E241" s="36">
        <v>927.73</v>
      </c>
      <c r="F241" s="2">
        <v>-31.35</v>
      </c>
      <c r="G241" s="2">
        <v>-3.27</v>
      </c>
      <c r="H241" s="2">
        <v>-2.5</v>
      </c>
      <c r="I241" s="36">
        <v>1009.96</v>
      </c>
      <c r="J241" s="2"/>
    </row>
    <row r="242" spans="2:10">
      <c r="B242" s="2" t="s">
        <v>46</v>
      </c>
      <c r="C242" s="2">
        <v>129</v>
      </c>
      <c r="D242" s="2">
        <v>124</v>
      </c>
      <c r="E242" s="36">
        <v>959.08</v>
      </c>
      <c r="F242" s="2">
        <v>1.17</v>
      </c>
      <c r="G242" s="2">
        <v>0.12</v>
      </c>
      <c r="H242" s="2">
        <v>-0.73</v>
      </c>
      <c r="I242" s="36">
        <v>1009.53</v>
      </c>
      <c r="J242" s="2"/>
    </row>
    <row r="243" spans="2:10">
      <c r="B243" s="2" t="s">
        <v>44</v>
      </c>
      <c r="C243" s="2">
        <v>128</v>
      </c>
      <c r="D243" s="2">
        <v>123</v>
      </c>
      <c r="E243" s="36">
        <v>957.91</v>
      </c>
      <c r="F243" s="2">
        <v>-24.64</v>
      </c>
      <c r="G243" s="2">
        <v>-2.5099999999999998</v>
      </c>
      <c r="H243" s="2">
        <v>-1.65</v>
      </c>
      <c r="I243" s="36">
        <v>1005.11</v>
      </c>
      <c r="J243" s="2"/>
    </row>
    <row r="244" spans="2:10">
      <c r="B244" s="2" t="s">
        <v>43</v>
      </c>
      <c r="C244" s="2">
        <v>128</v>
      </c>
      <c r="D244" s="2">
        <v>125</v>
      </c>
      <c r="E244" s="36">
        <v>982.55</v>
      </c>
      <c r="F244" s="2">
        <v>10.220000000000001</v>
      </c>
      <c r="G244" s="2">
        <v>1.05</v>
      </c>
      <c r="H244" s="2">
        <v>1.47</v>
      </c>
      <c r="I244" s="36">
        <v>1012.93</v>
      </c>
      <c r="J244" s="2"/>
    </row>
    <row r="245" spans="2:10">
      <c r="B245" s="2" t="s">
        <v>42</v>
      </c>
      <c r="C245" s="2">
        <v>128</v>
      </c>
      <c r="D245" s="2">
        <v>124</v>
      </c>
      <c r="E245" s="36">
        <v>972.33</v>
      </c>
      <c r="F245" s="2">
        <v>1.61</v>
      </c>
      <c r="G245" s="2">
        <v>0.17</v>
      </c>
      <c r="H245" s="2">
        <v>0.15</v>
      </c>
      <c r="I245" s="36">
        <v>1014.4</v>
      </c>
      <c r="J245" s="2"/>
    </row>
    <row r="246" spans="2:10">
      <c r="B246" s="2" t="s">
        <v>41</v>
      </c>
      <c r="C246" s="2">
        <v>127</v>
      </c>
      <c r="D246" s="2">
        <v>123</v>
      </c>
      <c r="E246" s="36">
        <v>970.72</v>
      </c>
      <c r="F246" s="2">
        <v>-26.31</v>
      </c>
      <c r="G246" s="2">
        <v>-2.64</v>
      </c>
      <c r="H246" s="2">
        <v>-2.9</v>
      </c>
      <c r="I246" s="36">
        <v>1011.43</v>
      </c>
      <c r="J246" s="2"/>
    </row>
    <row r="247" spans="2:10">
      <c r="B247" s="2" t="s">
        <v>38</v>
      </c>
      <c r="C247" s="2">
        <v>125</v>
      </c>
      <c r="D247" s="2">
        <v>125</v>
      </c>
      <c r="E247" s="36">
        <v>997.03</v>
      </c>
      <c r="F247" s="2">
        <v>-21.19</v>
      </c>
      <c r="G247" s="2">
        <v>-2.08</v>
      </c>
      <c r="H247" s="2">
        <v>-0.95</v>
      </c>
      <c r="I247" s="36">
        <v>1015.3</v>
      </c>
      <c r="J247" s="2"/>
    </row>
    <row r="248" spans="2:10">
      <c r="B248" s="2" t="s">
        <v>39</v>
      </c>
      <c r="C248" s="2">
        <v>124</v>
      </c>
      <c r="D248" s="2">
        <v>127</v>
      </c>
      <c r="E248" s="36">
        <v>1018.22</v>
      </c>
      <c r="F248" s="2">
        <v>22.39</v>
      </c>
      <c r="G248" s="2">
        <v>2.25</v>
      </c>
      <c r="H248" s="2">
        <v>0.64</v>
      </c>
      <c r="I248" s="36">
        <v>1023.09</v>
      </c>
      <c r="J248" s="2"/>
    </row>
    <row r="249" spans="2:10">
      <c r="B249" s="2" t="s">
        <v>37</v>
      </c>
      <c r="C249" s="2">
        <v>124</v>
      </c>
      <c r="D249" s="2">
        <v>124</v>
      </c>
      <c r="E249" s="36">
        <v>995.83</v>
      </c>
      <c r="F249" s="2">
        <v>-13.64</v>
      </c>
      <c r="G249" s="2">
        <v>-1.35</v>
      </c>
      <c r="H249" s="2">
        <v>-1.01</v>
      </c>
      <c r="I249" s="36">
        <v>1020.99</v>
      </c>
      <c r="J249" s="2"/>
    </row>
    <row r="250" spans="2:10">
      <c r="B250" s="2" t="s">
        <v>36</v>
      </c>
      <c r="C250" s="2">
        <v>124</v>
      </c>
      <c r="D250" s="2">
        <v>125</v>
      </c>
      <c r="E250" s="36">
        <v>1009.47</v>
      </c>
      <c r="F250" s="2">
        <v>25.6</v>
      </c>
      <c r="G250" s="2">
        <v>2.6</v>
      </c>
      <c r="H250" s="2">
        <v>1.68</v>
      </c>
      <c r="I250" s="36">
        <v>1023.2</v>
      </c>
      <c r="J250" s="2"/>
    </row>
    <row r="251" spans="2:10">
      <c r="B251" s="2" t="s">
        <v>35</v>
      </c>
      <c r="C251" s="2">
        <v>124</v>
      </c>
      <c r="D251" s="2">
        <v>122</v>
      </c>
      <c r="E251" s="36">
        <v>983.87</v>
      </c>
      <c r="F251" s="2">
        <v>-9.19</v>
      </c>
      <c r="G251" s="2">
        <v>-0.93</v>
      </c>
      <c r="H251" s="2">
        <v>-1.42</v>
      </c>
      <c r="I251" s="36">
        <v>1015.57</v>
      </c>
      <c r="J251" s="2"/>
    </row>
    <row r="252" spans="2:10">
      <c r="B252" s="2" t="s">
        <v>34</v>
      </c>
      <c r="C252" s="2">
        <v>123</v>
      </c>
      <c r="D252" s="2">
        <v>122</v>
      </c>
      <c r="E252" s="36">
        <v>993.06</v>
      </c>
      <c r="F252" s="2">
        <v>3.02</v>
      </c>
      <c r="G252" s="2">
        <v>0.31</v>
      </c>
      <c r="H252" s="2">
        <v>-0.41</v>
      </c>
      <c r="I252" s="36">
        <v>1014.29</v>
      </c>
      <c r="J252" s="2"/>
    </row>
    <row r="253" spans="2:10">
      <c r="B253" s="2" t="s">
        <v>33</v>
      </c>
      <c r="C253" s="2">
        <v>121</v>
      </c>
      <c r="D253" s="2">
        <v>120</v>
      </c>
      <c r="E253" s="36">
        <v>990.04</v>
      </c>
      <c r="F253" s="2">
        <v>-21.61</v>
      </c>
      <c r="G253" s="2">
        <v>-2.14</v>
      </c>
      <c r="H253" s="2">
        <v>-1.71</v>
      </c>
      <c r="I253" s="36">
        <v>1009.96</v>
      </c>
      <c r="J253" s="2"/>
    </row>
    <row r="254" spans="2:10">
      <c r="B254" s="2" t="s">
        <v>5</v>
      </c>
      <c r="C254" s="2">
        <v>120</v>
      </c>
      <c r="D254" s="2">
        <v>121</v>
      </c>
      <c r="E254" s="36">
        <v>1011.65</v>
      </c>
      <c r="F254" s="2">
        <v>13.06</v>
      </c>
      <c r="G254" s="2">
        <v>1.31</v>
      </c>
      <c r="H254" s="2">
        <v>0.78</v>
      </c>
      <c r="I254" s="36">
        <v>1011.71</v>
      </c>
      <c r="J254" s="2"/>
    </row>
    <row r="255" spans="2:10">
      <c r="B255" s="2" t="s">
        <v>6</v>
      </c>
      <c r="C255" s="2">
        <v>119</v>
      </c>
      <c r="D255" s="2">
        <v>119</v>
      </c>
      <c r="E255" s="36">
        <v>998.59</v>
      </c>
      <c r="F255" s="2">
        <v>-17.61</v>
      </c>
      <c r="G255" s="2">
        <v>-1.73</v>
      </c>
      <c r="H255" s="2">
        <v>-1.75</v>
      </c>
      <c r="I255" s="36">
        <v>1008.27</v>
      </c>
      <c r="J255" s="2"/>
    </row>
    <row r="256" spans="2:10">
      <c r="B256" s="2" t="s">
        <v>7</v>
      </c>
      <c r="C256" s="2">
        <v>118</v>
      </c>
      <c r="D256" s="2">
        <v>120</v>
      </c>
      <c r="E256" s="36">
        <v>1016.2</v>
      </c>
      <c r="F256" s="2">
        <v>11.16</v>
      </c>
      <c r="G256" s="2">
        <v>1.1100000000000001</v>
      </c>
      <c r="H256" s="2">
        <v>1.49</v>
      </c>
      <c r="I256" s="36">
        <v>1006.83</v>
      </c>
      <c r="J256" s="2"/>
    </row>
    <row r="257" spans="2:10">
      <c r="B257" s="2" t="s">
        <v>8</v>
      </c>
      <c r="C257" s="2">
        <v>117</v>
      </c>
      <c r="D257" s="2">
        <v>118</v>
      </c>
      <c r="E257" s="36">
        <v>1005.04</v>
      </c>
      <c r="F257" s="2">
        <v>19.46</v>
      </c>
      <c r="G257" s="2">
        <v>1.97</v>
      </c>
      <c r="H257" s="2">
        <v>1.69</v>
      </c>
      <c r="I257" s="36">
        <v>1007.28</v>
      </c>
      <c r="J257" s="2"/>
    </row>
    <row r="258" spans="2:10">
      <c r="B258" s="2" t="s">
        <v>9</v>
      </c>
      <c r="C258" s="2">
        <v>116</v>
      </c>
      <c r="D258" s="2">
        <v>114</v>
      </c>
      <c r="E258" s="36">
        <v>985.58</v>
      </c>
      <c r="F258" s="2">
        <v>17.71</v>
      </c>
      <c r="G258" s="2">
        <v>1.83</v>
      </c>
      <c r="H258" s="2">
        <v>0.6</v>
      </c>
      <c r="I258" s="36">
        <v>1006</v>
      </c>
      <c r="J258" s="2"/>
    </row>
    <row r="259" spans="2:10">
      <c r="B259" s="2" t="s">
        <v>61</v>
      </c>
      <c r="C259" s="2">
        <v>115</v>
      </c>
      <c r="D259" s="2">
        <v>111</v>
      </c>
      <c r="E259" s="36">
        <v>967.87</v>
      </c>
      <c r="F259" s="2">
        <v>-5.45</v>
      </c>
      <c r="G259" s="2">
        <v>-0.56000000000000005</v>
      </c>
      <c r="H259" s="2">
        <v>-0.16</v>
      </c>
      <c r="I259" s="36">
        <v>1003.63</v>
      </c>
      <c r="J259" s="2"/>
    </row>
    <row r="260" spans="2:10">
      <c r="B260" s="2" t="s">
        <v>62</v>
      </c>
      <c r="C260" s="2">
        <v>115</v>
      </c>
      <c r="D260" s="2">
        <v>111</v>
      </c>
      <c r="E260" s="36">
        <v>973.32</v>
      </c>
      <c r="F260" s="2">
        <v>18.149999999999999</v>
      </c>
      <c r="G260" s="2">
        <v>1.9</v>
      </c>
      <c r="H260" s="2">
        <v>1.42</v>
      </c>
      <c r="I260" s="36">
        <v>1003.52</v>
      </c>
      <c r="J260" s="2"/>
    </row>
    <row r="261" spans="2:10">
      <c r="B261" s="2" t="s">
        <v>63</v>
      </c>
      <c r="C261" s="2">
        <v>114</v>
      </c>
      <c r="D261" s="2">
        <v>109</v>
      </c>
      <c r="E261" s="36">
        <v>955.17</v>
      </c>
      <c r="F261" s="2">
        <v>-21.09</v>
      </c>
      <c r="G261" s="2">
        <v>-2.16</v>
      </c>
      <c r="H261" s="2">
        <v>-1.94</v>
      </c>
      <c r="I261" s="36">
        <v>1000.36</v>
      </c>
      <c r="J261" s="2"/>
    </row>
    <row r="262" spans="2:10">
      <c r="B262" s="2" t="s">
        <v>64</v>
      </c>
      <c r="C262" s="2">
        <v>113</v>
      </c>
      <c r="D262" s="2">
        <v>111</v>
      </c>
      <c r="E262" s="36">
        <v>976.26</v>
      </c>
      <c r="F262" s="2">
        <v>-14.17</v>
      </c>
      <c r="G262" s="2">
        <v>-1.43</v>
      </c>
      <c r="H262" s="2">
        <v>-1.96</v>
      </c>
      <c r="I262" s="36">
        <v>1004.54</v>
      </c>
      <c r="J262" s="2"/>
    </row>
    <row r="263" spans="2:10">
      <c r="B263" s="2" t="s">
        <v>65</v>
      </c>
      <c r="C263" s="2">
        <v>112</v>
      </c>
      <c r="D263" s="2">
        <v>111</v>
      </c>
      <c r="E263" s="36">
        <v>990.43</v>
      </c>
      <c r="F263" s="2">
        <v>0.87</v>
      </c>
      <c r="G263" s="2">
        <v>0.09</v>
      </c>
      <c r="H263" s="2">
        <v>0.36</v>
      </c>
      <c r="I263" s="36">
        <v>1002.68</v>
      </c>
      <c r="J263" s="2"/>
    </row>
    <row r="264" spans="2:10">
      <c r="B264" s="2" t="s">
        <v>66</v>
      </c>
      <c r="C264" s="2">
        <v>111</v>
      </c>
      <c r="D264" s="2">
        <v>110</v>
      </c>
      <c r="E264" s="36">
        <v>989.56</v>
      </c>
      <c r="F264" s="2">
        <v>9.18</v>
      </c>
      <c r="G264" s="2">
        <v>0.94</v>
      </c>
      <c r="H264" s="2">
        <v>-0.28999999999999998</v>
      </c>
      <c r="I264" s="36">
        <v>1001.54</v>
      </c>
      <c r="J264" s="2"/>
    </row>
    <row r="265" spans="2:10">
      <c r="B265" s="2" t="s">
        <v>67</v>
      </c>
      <c r="C265" s="2">
        <v>110</v>
      </c>
      <c r="D265" s="2">
        <v>108</v>
      </c>
      <c r="E265" s="36">
        <v>980.38</v>
      </c>
      <c r="F265" s="2">
        <v>-13.01</v>
      </c>
      <c r="G265" s="2">
        <v>-1.31</v>
      </c>
      <c r="H265" s="2">
        <v>-0.79</v>
      </c>
      <c r="I265" s="36">
        <v>998</v>
      </c>
      <c r="J265" s="2"/>
    </row>
    <row r="266" spans="2:10">
      <c r="B266" s="2" t="s">
        <v>68</v>
      </c>
      <c r="C266" s="2">
        <v>108</v>
      </c>
      <c r="D266" s="2">
        <v>108</v>
      </c>
      <c r="E266" s="36">
        <v>993.39</v>
      </c>
      <c r="F266" s="2">
        <v>-6.61</v>
      </c>
      <c r="G266" s="2">
        <v>-0.66</v>
      </c>
      <c r="H266" s="2">
        <v>0.05</v>
      </c>
      <c r="I266" s="36">
        <v>1000.56</v>
      </c>
      <c r="J266" s="2"/>
    </row>
    <row r="267" spans="2:10">
      <c r="B267" s="2" t="s">
        <v>69</v>
      </c>
      <c r="C267" s="2">
        <v>75</v>
      </c>
      <c r="D267" s="2">
        <v>107</v>
      </c>
      <c r="E267" s="36">
        <v>1000</v>
      </c>
      <c r="F267" s="2">
        <v>7.25</v>
      </c>
      <c r="G267" s="2">
        <v>0.51</v>
      </c>
      <c r="H267" s="2">
        <v>0.17</v>
      </c>
      <c r="I267" s="36">
        <v>1000</v>
      </c>
      <c r="J267" s="2" t="s">
        <v>23</v>
      </c>
    </row>
    <row r="268" spans="2:10">
      <c r="B268" s="2" t="s">
        <v>70</v>
      </c>
      <c r="C268" s="2">
        <v>75</v>
      </c>
      <c r="D268" s="2">
        <v>106</v>
      </c>
      <c r="E268" s="36">
        <v>1416.01</v>
      </c>
      <c r="F268" s="2">
        <v>16.22</v>
      </c>
      <c r="G268" s="2">
        <v>1.1599999999999999</v>
      </c>
      <c r="H268" s="2">
        <v>0.99</v>
      </c>
      <c r="I268" s="36">
        <v>1226.53</v>
      </c>
      <c r="J268" s="2"/>
    </row>
    <row r="269" spans="2:10">
      <c r="B269" s="2" t="s">
        <v>71</v>
      </c>
      <c r="C269" s="2">
        <v>74</v>
      </c>
      <c r="D269" s="2">
        <v>104</v>
      </c>
      <c r="E269" s="36">
        <v>1399.79</v>
      </c>
      <c r="F269" s="2">
        <v>13.1</v>
      </c>
      <c r="G269" s="2">
        <v>0.94</v>
      </c>
      <c r="H269" s="2">
        <v>0.54</v>
      </c>
      <c r="I269" s="36">
        <v>1227.81</v>
      </c>
      <c r="J269" s="2"/>
    </row>
    <row r="270" spans="2:10">
      <c r="B270" s="2" t="s">
        <v>72</v>
      </c>
      <c r="C270" s="2">
        <v>78</v>
      </c>
      <c r="D270" s="2">
        <v>108</v>
      </c>
      <c r="E270" s="36">
        <v>1386.69</v>
      </c>
      <c r="F270" s="2">
        <v>18.16</v>
      </c>
      <c r="G270" s="2">
        <v>1.33</v>
      </c>
      <c r="H270" s="2">
        <v>1.1100000000000001</v>
      </c>
      <c r="I270" s="36">
        <v>1226.77</v>
      </c>
      <c r="J270" s="2"/>
    </row>
    <row r="271" spans="2:10">
      <c r="B271" s="2" t="s">
        <v>73</v>
      </c>
      <c r="C271" s="2">
        <v>77</v>
      </c>
      <c r="D271" s="2">
        <v>106</v>
      </c>
      <c r="E271" s="36">
        <v>1368.53</v>
      </c>
      <c r="F271" s="2">
        <v>-13.06</v>
      </c>
      <c r="G271" s="2">
        <v>-0.95</v>
      </c>
      <c r="H271" s="2">
        <v>-0.28999999999999998</v>
      </c>
      <c r="I271" s="36">
        <v>1223.3499999999999</v>
      </c>
      <c r="J271" s="2"/>
    </row>
    <row r="272" spans="2:10">
      <c r="B272" s="2" t="s">
        <v>74</v>
      </c>
      <c r="C272" s="2">
        <v>77</v>
      </c>
      <c r="D272" s="2">
        <v>106</v>
      </c>
      <c r="E272" s="36">
        <v>1381.59</v>
      </c>
      <c r="F272" s="2">
        <v>22.47</v>
      </c>
      <c r="G272" s="2">
        <v>1.65</v>
      </c>
      <c r="H272" s="2">
        <v>1</v>
      </c>
      <c r="I272" s="36">
        <v>1228</v>
      </c>
      <c r="J272" s="2"/>
    </row>
    <row r="273" spans="2:10">
      <c r="B273" s="2" t="s">
        <v>75</v>
      </c>
      <c r="C273" s="2">
        <v>76</v>
      </c>
      <c r="D273" s="2">
        <v>104</v>
      </c>
      <c r="E273" s="36">
        <v>1359.12</v>
      </c>
      <c r="F273" s="2">
        <v>-3.94</v>
      </c>
      <c r="G273" s="2">
        <v>-0.28999999999999998</v>
      </c>
      <c r="H273" s="2">
        <v>-0.62</v>
      </c>
      <c r="I273" s="36">
        <v>1222.74</v>
      </c>
      <c r="J273" s="2"/>
    </row>
    <row r="274" spans="2:10">
      <c r="B274" s="2" t="s">
        <v>76</v>
      </c>
      <c r="C274" s="2">
        <v>76</v>
      </c>
      <c r="D274" s="2">
        <v>103</v>
      </c>
      <c r="E274" s="36">
        <v>1363.06</v>
      </c>
      <c r="F274" s="2">
        <v>-27.46</v>
      </c>
      <c r="G274" s="2">
        <v>-1.97</v>
      </c>
      <c r="H274" s="2">
        <v>-0.65</v>
      </c>
      <c r="I274" s="36">
        <v>1220.3</v>
      </c>
      <c r="J274" s="2"/>
    </row>
    <row r="275" spans="2:10">
      <c r="B275" s="2" t="s">
        <v>77</v>
      </c>
      <c r="C275" s="2">
        <v>76</v>
      </c>
      <c r="D275" s="2">
        <v>105</v>
      </c>
      <c r="E275" s="36">
        <v>1390.52</v>
      </c>
      <c r="F275" s="2">
        <v>16.190000000000001</v>
      </c>
      <c r="G275" s="2">
        <v>1.18</v>
      </c>
      <c r="H275" s="2">
        <v>1.18</v>
      </c>
      <c r="I275" s="36">
        <v>1226.02</v>
      </c>
      <c r="J275" s="2"/>
    </row>
    <row r="276" spans="2:10">
      <c r="B276" s="2" t="s">
        <v>78</v>
      </c>
      <c r="C276" s="2">
        <v>75</v>
      </c>
      <c r="D276" s="2">
        <v>103</v>
      </c>
      <c r="E276" s="36">
        <v>1374.33</v>
      </c>
      <c r="F276" s="2">
        <v>16.309999999999999</v>
      </c>
      <c r="G276" s="2">
        <v>1.2</v>
      </c>
      <c r="H276" s="2">
        <v>0.02</v>
      </c>
      <c r="I276" s="36">
        <v>1229.26</v>
      </c>
      <c r="J276" s="2"/>
    </row>
    <row r="277" spans="2:10">
      <c r="B277" s="2" t="s">
        <v>79</v>
      </c>
      <c r="C277" s="2">
        <v>74</v>
      </c>
      <c r="D277" s="2">
        <v>101</v>
      </c>
      <c r="E277" s="36">
        <v>1358.02</v>
      </c>
      <c r="F277" s="2">
        <v>11.07</v>
      </c>
      <c r="G277" s="2">
        <v>0.82</v>
      </c>
      <c r="H277" s="2">
        <v>1.05</v>
      </c>
      <c r="I277" s="36">
        <v>1221.1600000000001</v>
      </c>
      <c r="J277" s="2"/>
    </row>
    <row r="278" spans="2:10">
      <c r="B278" s="2" t="s">
        <v>80</v>
      </c>
      <c r="C278" s="2">
        <v>71</v>
      </c>
      <c r="D278" s="2">
        <v>95</v>
      </c>
      <c r="E278" s="36">
        <v>1346.95</v>
      </c>
      <c r="F278" s="2">
        <v>26.87</v>
      </c>
      <c r="G278" s="2">
        <v>2.04</v>
      </c>
      <c r="H278" s="2">
        <v>1.36</v>
      </c>
      <c r="I278" s="36">
        <v>1219.4000000000001</v>
      </c>
      <c r="J278" s="2"/>
    </row>
    <row r="279" spans="2:10">
      <c r="B279" s="2" t="s">
        <v>81</v>
      </c>
      <c r="C279" s="2">
        <v>70</v>
      </c>
      <c r="D279" s="2">
        <v>93</v>
      </c>
      <c r="E279" s="36">
        <v>1320.08</v>
      </c>
      <c r="F279" s="2">
        <v>11.63</v>
      </c>
      <c r="G279" s="2">
        <v>0.89</v>
      </c>
      <c r="H279" s="2">
        <v>0.46</v>
      </c>
      <c r="I279" s="36">
        <v>1217.1099999999999</v>
      </c>
      <c r="J279" s="2"/>
    </row>
    <row r="280" spans="2:10">
      <c r="B280" s="2" t="s">
        <v>82</v>
      </c>
      <c r="C280" s="2">
        <v>70</v>
      </c>
      <c r="D280" s="2">
        <v>92</v>
      </c>
      <c r="E280" s="36">
        <v>1308.45</v>
      </c>
      <c r="F280" s="2">
        <v>34.340000000000003</v>
      </c>
      <c r="G280" s="2">
        <v>2.7</v>
      </c>
      <c r="H280" s="2">
        <v>2.77</v>
      </c>
      <c r="I280" s="36">
        <v>1211.01</v>
      </c>
      <c r="J280" s="2"/>
    </row>
    <row r="281" spans="2:10">
      <c r="B281" s="2" t="s">
        <v>83</v>
      </c>
      <c r="C281" s="2">
        <v>71</v>
      </c>
      <c r="D281" s="2">
        <v>90</v>
      </c>
      <c r="E281" s="36">
        <v>1274.1099999999999</v>
      </c>
      <c r="F281" s="2">
        <v>39.9</v>
      </c>
      <c r="G281" s="2">
        <v>3.23</v>
      </c>
      <c r="H281" s="2">
        <v>1.81</v>
      </c>
      <c r="I281" s="36">
        <v>1210.93</v>
      </c>
      <c r="J281" s="2"/>
    </row>
    <row r="282" spans="2:10">
      <c r="B282" s="2" t="s">
        <v>84</v>
      </c>
      <c r="C282" s="2">
        <v>70</v>
      </c>
      <c r="D282" s="2">
        <v>87</v>
      </c>
      <c r="E282" s="36">
        <v>1234.21</v>
      </c>
      <c r="F282" s="2">
        <v>-13.26</v>
      </c>
      <c r="G282" s="2">
        <v>-1.06</v>
      </c>
      <c r="H282" s="2">
        <v>-0.49</v>
      </c>
      <c r="I282" s="36">
        <v>1199.94</v>
      </c>
      <c r="J282" s="2"/>
    </row>
    <row r="283" spans="2:10">
      <c r="B283" s="2" t="s">
        <v>85</v>
      </c>
      <c r="C283" s="2">
        <v>70</v>
      </c>
      <c r="D283" s="2">
        <v>88</v>
      </c>
      <c r="E283" s="36">
        <v>1247.47</v>
      </c>
      <c r="F283" s="2">
        <v>-2.68</v>
      </c>
      <c r="G283" s="2">
        <v>-0.21</v>
      </c>
      <c r="H283" s="2">
        <v>0.22</v>
      </c>
      <c r="I283" s="36">
        <v>1202.8599999999999</v>
      </c>
      <c r="J283" s="2"/>
    </row>
    <row r="284" spans="2:10">
      <c r="B284" s="2" t="s">
        <v>86</v>
      </c>
      <c r="C284" s="2">
        <v>71</v>
      </c>
      <c r="D284" s="2">
        <v>88</v>
      </c>
      <c r="E284" s="36">
        <v>1250.1500000000001</v>
      </c>
      <c r="F284" s="2">
        <v>16.04</v>
      </c>
      <c r="G284" s="2">
        <v>1.3</v>
      </c>
      <c r="H284" s="2">
        <v>0.97</v>
      </c>
      <c r="I284" s="36">
        <v>1204.3800000000001</v>
      </c>
      <c r="J284" s="2"/>
    </row>
    <row r="285" spans="2:10">
      <c r="B285" s="2" t="s">
        <v>87</v>
      </c>
      <c r="C285" s="2">
        <v>71</v>
      </c>
      <c r="D285" s="2">
        <v>88</v>
      </c>
      <c r="E285" s="36">
        <v>1234.1099999999999</v>
      </c>
      <c r="F285" s="2">
        <v>2.2200000000000002</v>
      </c>
      <c r="G285" s="2">
        <v>0.18</v>
      </c>
      <c r="H285" s="2">
        <v>-0.04</v>
      </c>
      <c r="I285" s="36">
        <v>1206.81</v>
      </c>
      <c r="J285" s="2"/>
    </row>
    <row r="286" spans="2:10">
      <c r="B286" s="2" t="s">
        <v>88</v>
      </c>
      <c r="C286" s="2">
        <v>72</v>
      </c>
      <c r="D286" s="2">
        <v>88</v>
      </c>
      <c r="E286" s="36">
        <v>1231.8900000000001</v>
      </c>
      <c r="F286" s="2">
        <v>23.87</v>
      </c>
      <c r="G286" s="2">
        <v>1.98</v>
      </c>
      <c r="H286" s="2">
        <v>1.56</v>
      </c>
      <c r="I286" s="36">
        <v>1205.28</v>
      </c>
      <c r="J286" s="2"/>
    </row>
    <row r="287" spans="2:10">
      <c r="B287" s="2" t="s">
        <v>89</v>
      </c>
      <c r="C287" s="2">
        <v>71</v>
      </c>
      <c r="D287" s="2">
        <v>86</v>
      </c>
      <c r="E287" s="36">
        <v>1208.02</v>
      </c>
      <c r="F287" s="2">
        <v>-8.24</v>
      </c>
      <c r="G287" s="2">
        <v>-0.68</v>
      </c>
      <c r="H287" s="2">
        <v>-1.35</v>
      </c>
      <c r="I287" s="36">
        <v>1201.57</v>
      </c>
      <c r="J287" s="2"/>
    </row>
    <row r="288" spans="2:10">
      <c r="B288" s="2" t="s">
        <v>90</v>
      </c>
      <c r="C288" s="2">
        <v>72</v>
      </c>
      <c r="D288" s="2">
        <v>88</v>
      </c>
      <c r="E288" s="36">
        <v>1216.26</v>
      </c>
      <c r="F288" s="2">
        <v>-25.06</v>
      </c>
      <c r="G288" s="2">
        <v>-2.02</v>
      </c>
      <c r="H288" s="2">
        <v>-1.54</v>
      </c>
      <c r="I288" s="36">
        <v>1199.54</v>
      </c>
      <c r="J288" s="2"/>
    </row>
    <row r="289" spans="2:10">
      <c r="B289" s="2" t="s">
        <v>91</v>
      </c>
      <c r="C289" s="2">
        <v>72</v>
      </c>
      <c r="D289" s="2">
        <v>90</v>
      </c>
      <c r="E289" s="36">
        <v>1241.32</v>
      </c>
      <c r="F289" s="2">
        <v>17.149999999999999</v>
      </c>
      <c r="G289" s="2">
        <v>1.4</v>
      </c>
      <c r="H289" s="2">
        <v>1.34</v>
      </c>
      <c r="I289" s="36">
        <v>1198.1199999999999</v>
      </c>
      <c r="J289" s="2"/>
    </row>
    <row r="290" spans="2:10">
      <c r="B290" s="2" t="s">
        <v>92</v>
      </c>
      <c r="C290" s="2">
        <v>72</v>
      </c>
      <c r="D290" s="2">
        <v>88</v>
      </c>
      <c r="E290" s="36">
        <v>1224.17</v>
      </c>
      <c r="F290" s="2">
        <v>-6.12</v>
      </c>
      <c r="G290" s="2">
        <v>-0.5</v>
      </c>
      <c r="H290" s="2">
        <v>-1.05</v>
      </c>
      <c r="I290" s="36">
        <v>1197.3800000000001</v>
      </c>
      <c r="J290" s="2"/>
    </row>
    <row r="291" spans="2:10">
      <c r="B291" s="2" t="s">
        <v>93</v>
      </c>
      <c r="C291" s="2">
        <v>72</v>
      </c>
      <c r="D291" s="2">
        <v>89</v>
      </c>
      <c r="E291" s="36">
        <v>1230.29</v>
      </c>
      <c r="F291" s="2">
        <v>9.49</v>
      </c>
      <c r="G291" s="2">
        <v>0.78</v>
      </c>
      <c r="H291" s="2">
        <v>0.74</v>
      </c>
      <c r="I291" s="36">
        <v>1193.4000000000001</v>
      </c>
      <c r="J291" s="2"/>
    </row>
    <row r="292" spans="2:10">
      <c r="B292" s="2" t="s">
        <v>94</v>
      </c>
      <c r="C292" s="2">
        <v>72</v>
      </c>
      <c r="D292" s="2">
        <v>88</v>
      </c>
      <c r="E292" s="36">
        <v>1220.8</v>
      </c>
      <c r="F292" s="2">
        <v>-0.67</v>
      </c>
      <c r="G292" s="2">
        <v>-0.05</v>
      </c>
      <c r="H292" s="2">
        <v>0.2</v>
      </c>
      <c r="I292" s="36">
        <v>1195.23</v>
      </c>
      <c r="J292" s="2"/>
    </row>
    <row r="293" spans="2:10">
      <c r="B293" s="2" t="s">
        <v>95</v>
      </c>
      <c r="C293" s="2">
        <v>72</v>
      </c>
      <c r="D293" s="2">
        <v>88</v>
      </c>
      <c r="E293" s="36">
        <v>1221.47</v>
      </c>
      <c r="F293" s="2">
        <v>22.24</v>
      </c>
      <c r="G293" s="2">
        <v>1.85</v>
      </c>
      <c r="H293" s="2">
        <v>2.0099999999999998</v>
      </c>
      <c r="I293" s="36">
        <v>1196.8800000000001</v>
      </c>
      <c r="J293" s="2"/>
    </row>
    <row r="294" spans="2:10">
      <c r="B294" s="2" t="s">
        <v>96</v>
      </c>
      <c r="C294" s="2">
        <v>72</v>
      </c>
      <c r="D294" s="2">
        <v>86</v>
      </c>
      <c r="E294" s="36">
        <v>1199.23</v>
      </c>
      <c r="F294" s="2">
        <v>15.86</v>
      </c>
      <c r="G294" s="2">
        <v>1.34</v>
      </c>
      <c r="H294" s="2">
        <v>0.82</v>
      </c>
      <c r="I294" s="36">
        <v>1196.1600000000001</v>
      </c>
      <c r="J294" s="2"/>
    </row>
    <row r="295" spans="2:10">
      <c r="B295" s="2" t="s">
        <v>97</v>
      </c>
      <c r="C295" s="2">
        <v>72</v>
      </c>
      <c r="D295" s="2">
        <v>85</v>
      </c>
      <c r="E295" s="36">
        <v>1183.3699999999999</v>
      </c>
      <c r="F295" s="2">
        <v>16.75</v>
      </c>
      <c r="G295" s="2">
        <v>1.44</v>
      </c>
      <c r="H295" s="2">
        <v>0.97</v>
      </c>
      <c r="I295" s="36">
        <v>1194.8800000000001</v>
      </c>
      <c r="J295" s="2"/>
    </row>
    <row r="296" spans="2:10">
      <c r="B296" s="2" t="s">
        <v>98</v>
      </c>
      <c r="C296" s="2">
        <v>72</v>
      </c>
      <c r="D296" s="2">
        <v>84</v>
      </c>
      <c r="E296" s="36">
        <v>1166.6199999999999</v>
      </c>
      <c r="F296" s="2">
        <v>-23.53</v>
      </c>
      <c r="G296" s="2">
        <v>-1.98</v>
      </c>
      <c r="H296" s="2">
        <v>-1.58</v>
      </c>
      <c r="I296" s="36">
        <v>1189.9000000000001</v>
      </c>
      <c r="J296" s="2"/>
    </row>
    <row r="297" spans="2:10">
      <c r="B297" s="2" t="s">
        <v>99</v>
      </c>
      <c r="C297" s="2">
        <v>72</v>
      </c>
      <c r="D297" s="2">
        <v>85</v>
      </c>
      <c r="E297" s="36">
        <v>1190.1500000000001</v>
      </c>
      <c r="F297" s="2">
        <v>-9.34</v>
      </c>
      <c r="G297" s="2">
        <v>-0.78</v>
      </c>
      <c r="H297" s="2">
        <v>0.26</v>
      </c>
      <c r="I297" s="36">
        <v>1193.31</v>
      </c>
      <c r="J297" s="2"/>
    </row>
    <row r="298" spans="2:10">
      <c r="B298" s="2" t="s">
        <v>100</v>
      </c>
      <c r="C298" s="2">
        <v>72</v>
      </c>
      <c r="D298" s="2">
        <v>86</v>
      </c>
      <c r="E298" s="36">
        <v>1199.49</v>
      </c>
      <c r="F298" s="2">
        <v>22.65</v>
      </c>
      <c r="G298" s="2">
        <v>1.92</v>
      </c>
      <c r="H298" s="2">
        <v>0.97</v>
      </c>
      <c r="I298" s="36">
        <v>1198.29</v>
      </c>
      <c r="J298" s="2"/>
    </row>
    <row r="299" spans="2:10">
      <c r="B299" s="2" t="s">
        <v>101</v>
      </c>
      <c r="C299" s="2">
        <v>71</v>
      </c>
      <c r="D299" s="2">
        <v>84</v>
      </c>
      <c r="E299" s="36">
        <v>1176.8399999999999</v>
      </c>
      <c r="F299" s="2">
        <v>0.71</v>
      </c>
      <c r="G299" s="2">
        <v>0.06</v>
      </c>
      <c r="H299" s="2">
        <v>0.85</v>
      </c>
      <c r="I299" s="36">
        <v>1191.97</v>
      </c>
      <c r="J299" s="2"/>
    </row>
    <row r="300" spans="2:10">
      <c r="B300" s="2" t="s">
        <v>102</v>
      </c>
      <c r="C300" s="2">
        <v>71</v>
      </c>
      <c r="D300" s="2">
        <v>84</v>
      </c>
      <c r="E300" s="36">
        <v>1176.1300000000001</v>
      </c>
      <c r="F300" s="2">
        <v>40.549999999999997</v>
      </c>
      <c r="G300" s="2">
        <v>3.57</v>
      </c>
      <c r="H300" s="2">
        <v>2.21</v>
      </c>
      <c r="I300" s="36">
        <v>1189.72</v>
      </c>
      <c r="J300" s="2"/>
    </row>
    <row r="301" spans="2:10">
      <c r="B301" s="2" t="s">
        <v>103</v>
      </c>
      <c r="C301" s="2">
        <v>71</v>
      </c>
      <c r="D301" s="2">
        <v>81</v>
      </c>
      <c r="E301" s="36">
        <v>1135.58</v>
      </c>
      <c r="F301" s="2">
        <v>5.38</v>
      </c>
      <c r="G301" s="2">
        <v>0.48</v>
      </c>
      <c r="H301" s="2">
        <v>0.75</v>
      </c>
      <c r="I301" s="36">
        <v>1184.6300000000001</v>
      </c>
      <c r="J301" s="2"/>
    </row>
    <row r="302" spans="2:10">
      <c r="B302" s="2" t="s">
        <v>104</v>
      </c>
      <c r="C302" s="2">
        <v>71</v>
      </c>
      <c r="D302" s="2">
        <v>81</v>
      </c>
      <c r="E302" s="36">
        <v>1130.2</v>
      </c>
      <c r="F302" s="2">
        <v>16.02</v>
      </c>
      <c r="G302" s="2">
        <v>1.44</v>
      </c>
      <c r="H302" s="2">
        <v>2.02</v>
      </c>
      <c r="I302" s="36">
        <v>1182.4000000000001</v>
      </c>
      <c r="J302" s="2"/>
    </row>
    <row r="303" spans="2:10">
      <c r="B303" s="2" t="s">
        <v>105</v>
      </c>
      <c r="C303" s="2">
        <v>73</v>
      </c>
      <c r="D303" s="2">
        <v>81</v>
      </c>
      <c r="E303" s="36">
        <v>1114.18</v>
      </c>
      <c r="F303" s="2">
        <v>32.21</v>
      </c>
      <c r="G303" s="2">
        <v>2.98</v>
      </c>
      <c r="H303" s="2">
        <v>0.36</v>
      </c>
      <c r="I303" s="36">
        <v>1183.58</v>
      </c>
      <c r="J303" s="2"/>
    </row>
    <row r="304" spans="2:10">
      <c r="B304" s="2" t="s">
        <v>106</v>
      </c>
      <c r="C304" s="2">
        <v>73</v>
      </c>
      <c r="D304" s="2">
        <v>79</v>
      </c>
      <c r="E304" s="36">
        <v>1081.97</v>
      </c>
      <c r="F304" s="2">
        <v>-52.4</v>
      </c>
      <c r="G304" s="2">
        <v>-4.62</v>
      </c>
      <c r="H304" s="2">
        <v>-3.3</v>
      </c>
      <c r="I304" s="36">
        <v>1177.0899999999999</v>
      </c>
      <c r="J304" s="2"/>
    </row>
    <row r="305" spans="2:10">
      <c r="B305" s="2" t="s">
        <v>107</v>
      </c>
      <c r="C305" s="2">
        <v>73</v>
      </c>
      <c r="D305" s="2">
        <v>83</v>
      </c>
      <c r="E305" s="36">
        <v>1134.3699999999999</v>
      </c>
      <c r="F305" s="2">
        <v>-53.45</v>
      </c>
      <c r="G305" s="2">
        <v>-4.5</v>
      </c>
      <c r="H305" s="2">
        <v>-3.06</v>
      </c>
      <c r="I305" s="36">
        <v>1178.73</v>
      </c>
      <c r="J305" s="2"/>
    </row>
    <row r="306" spans="2:10">
      <c r="B306" s="2" t="s">
        <v>108</v>
      </c>
      <c r="C306" s="2">
        <v>73</v>
      </c>
      <c r="D306" s="2">
        <v>87</v>
      </c>
      <c r="E306" s="36">
        <v>1187.82</v>
      </c>
      <c r="F306" s="2">
        <v>15.02</v>
      </c>
      <c r="G306" s="2">
        <v>1.28</v>
      </c>
      <c r="H306" s="2">
        <v>1.3</v>
      </c>
      <c r="I306" s="36">
        <v>1192.77</v>
      </c>
      <c r="J306" s="2"/>
    </row>
    <row r="307" spans="2:10">
      <c r="B307" s="2" t="s">
        <v>109</v>
      </c>
      <c r="C307" s="2">
        <v>73</v>
      </c>
      <c r="D307" s="2">
        <v>86</v>
      </c>
      <c r="E307" s="36">
        <v>1172.8</v>
      </c>
      <c r="F307" s="2">
        <v>-22.54</v>
      </c>
      <c r="G307" s="2">
        <v>-1.89</v>
      </c>
      <c r="H307" s="2">
        <v>-2.08</v>
      </c>
      <c r="I307" s="36">
        <v>1196.99</v>
      </c>
      <c r="J307" s="2"/>
    </row>
    <row r="308" spans="2:10">
      <c r="B308" s="2" t="s">
        <v>110</v>
      </c>
      <c r="C308" s="2">
        <v>73</v>
      </c>
      <c r="D308" s="2">
        <v>87</v>
      </c>
      <c r="E308" s="36">
        <v>1195.3399999999999</v>
      </c>
      <c r="F308" s="2">
        <v>-37.909999999999997</v>
      </c>
      <c r="G308" s="2">
        <v>-3.07</v>
      </c>
      <c r="H308" s="2">
        <v>-2.1</v>
      </c>
      <c r="I308" s="36">
        <v>1195.26</v>
      </c>
      <c r="J308" s="2"/>
    </row>
    <row r="309" spans="2:10">
      <c r="B309" s="2" t="s">
        <v>111</v>
      </c>
      <c r="C309" s="2">
        <v>73</v>
      </c>
      <c r="D309" s="2">
        <v>90</v>
      </c>
      <c r="E309" s="36">
        <v>1233.25</v>
      </c>
      <c r="F309" s="2">
        <v>29.32</v>
      </c>
      <c r="G309" s="2">
        <v>2.44</v>
      </c>
      <c r="H309" s="2">
        <v>1.67</v>
      </c>
      <c r="I309" s="36">
        <v>1201.98</v>
      </c>
      <c r="J309" s="2"/>
    </row>
    <row r="310" spans="2:10">
      <c r="B310" s="2" t="s">
        <v>112</v>
      </c>
      <c r="C310" s="2">
        <v>73</v>
      </c>
      <c r="D310" s="2">
        <v>88</v>
      </c>
      <c r="E310" s="36">
        <v>1203.93</v>
      </c>
      <c r="F310" s="2">
        <v>3.94</v>
      </c>
      <c r="G310" s="2">
        <v>0.33</v>
      </c>
      <c r="H310" s="2">
        <v>0.65</v>
      </c>
      <c r="I310" s="36">
        <v>1195.24</v>
      </c>
      <c r="J310" s="2"/>
    </row>
    <row r="311" spans="2:10">
      <c r="B311" s="2" t="s">
        <v>113</v>
      </c>
      <c r="C311" s="2">
        <v>72</v>
      </c>
      <c r="D311" s="2">
        <v>87</v>
      </c>
      <c r="E311" s="36">
        <v>1199.99</v>
      </c>
      <c r="F311" s="2">
        <v>-22.74</v>
      </c>
      <c r="G311" s="2">
        <v>-1.86</v>
      </c>
      <c r="H311" s="2">
        <v>-0.71</v>
      </c>
      <c r="I311" s="36">
        <v>1199.43</v>
      </c>
      <c r="J311" s="2"/>
    </row>
    <row r="312" spans="2:10">
      <c r="B312" s="2" t="s">
        <v>114</v>
      </c>
      <c r="C312" s="2">
        <v>72</v>
      </c>
      <c r="D312" s="2">
        <v>88</v>
      </c>
      <c r="E312" s="36">
        <v>1222.73</v>
      </c>
      <c r="F312" s="2">
        <v>-15.53</v>
      </c>
      <c r="G312" s="2">
        <v>-1.25</v>
      </c>
      <c r="H312" s="2">
        <v>-1.45</v>
      </c>
      <c r="I312" s="36">
        <v>1201.67</v>
      </c>
      <c r="J312" s="2"/>
    </row>
    <row r="313" spans="2:10">
      <c r="B313" s="2" t="s">
        <v>115</v>
      </c>
      <c r="C313" s="2">
        <v>72</v>
      </c>
      <c r="D313" s="2">
        <v>89</v>
      </c>
      <c r="E313" s="36">
        <v>1238.26</v>
      </c>
      <c r="F313" s="2">
        <v>2.2200000000000002</v>
      </c>
      <c r="G313" s="2">
        <v>0.18</v>
      </c>
      <c r="H313" s="2">
        <v>0.01</v>
      </c>
      <c r="I313" s="36">
        <v>1199.27</v>
      </c>
      <c r="J313" s="2"/>
    </row>
    <row r="314" spans="2:10">
      <c r="B314" s="2" t="s">
        <v>116</v>
      </c>
      <c r="C314" s="2">
        <v>72</v>
      </c>
      <c r="D314" s="2">
        <v>89</v>
      </c>
      <c r="E314" s="36">
        <v>1236.04</v>
      </c>
      <c r="F314" s="2">
        <v>-16.170000000000002</v>
      </c>
      <c r="G314" s="2">
        <v>-1.29</v>
      </c>
      <c r="H314" s="2">
        <v>-1.64</v>
      </c>
      <c r="I314" s="36">
        <v>1197.27</v>
      </c>
      <c r="J314" s="2"/>
    </row>
    <row r="315" spans="2:10">
      <c r="B315" s="2" t="s">
        <v>117</v>
      </c>
      <c r="C315" s="2">
        <v>71</v>
      </c>
      <c r="D315" s="2">
        <v>89</v>
      </c>
      <c r="E315" s="36">
        <v>1252.21</v>
      </c>
      <c r="F315" s="2">
        <v>8.59</v>
      </c>
      <c r="G315" s="2">
        <v>0.69</v>
      </c>
      <c r="H315" s="2">
        <v>0.77</v>
      </c>
      <c r="I315" s="36">
        <v>1193.23</v>
      </c>
      <c r="J315" s="2"/>
    </row>
    <row r="316" spans="2:10">
      <c r="B316" s="2" t="s">
        <v>118</v>
      </c>
      <c r="C316" s="2">
        <v>71</v>
      </c>
      <c r="D316" s="2">
        <v>88</v>
      </c>
      <c r="E316" s="36">
        <v>1243.6199999999999</v>
      </c>
      <c r="F316" s="2">
        <v>12.19</v>
      </c>
      <c r="G316" s="2">
        <v>0.99</v>
      </c>
      <c r="H316" s="2">
        <v>1.5</v>
      </c>
      <c r="I316" s="36">
        <v>1196.05</v>
      </c>
      <c r="J316" s="2"/>
    </row>
    <row r="317" spans="2:10">
      <c r="B317" s="2" t="s">
        <v>119</v>
      </c>
      <c r="C317" s="2">
        <v>70</v>
      </c>
      <c r="D317" s="2">
        <v>87</v>
      </c>
      <c r="E317" s="36">
        <v>1231.43</v>
      </c>
      <c r="F317" s="2">
        <v>-15.93</v>
      </c>
      <c r="G317" s="2">
        <v>-1.28</v>
      </c>
      <c r="H317" s="2">
        <v>-2.16</v>
      </c>
      <c r="I317" s="36">
        <v>1193.31</v>
      </c>
      <c r="J317" s="2"/>
    </row>
    <row r="318" spans="2:10">
      <c r="B318" s="2" t="s">
        <v>120</v>
      </c>
      <c r="C318" s="2">
        <v>70</v>
      </c>
      <c r="D318" s="2">
        <v>87</v>
      </c>
      <c r="E318" s="36">
        <v>1247.3599999999999</v>
      </c>
      <c r="F318" s="2">
        <v>-41.43</v>
      </c>
      <c r="G318" s="2">
        <v>-3.21</v>
      </c>
      <c r="H318" s="2">
        <v>-2.76</v>
      </c>
      <c r="I318" s="36">
        <v>1198</v>
      </c>
      <c r="J318" s="2"/>
    </row>
    <row r="319" spans="2:10">
      <c r="B319" s="2" t="s">
        <v>121</v>
      </c>
      <c r="C319" s="2">
        <v>68</v>
      </c>
      <c r="D319" s="2">
        <v>88</v>
      </c>
      <c r="E319" s="36">
        <v>1288.79</v>
      </c>
      <c r="F319" s="2">
        <v>-14.01</v>
      </c>
      <c r="G319" s="2">
        <v>-1.08</v>
      </c>
      <c r="H319" s="2">
        <v>-0.74</v>
      </c>
      <c r="I319" s="36">
        <v>1205.1099999999999</v>
      </c>
      <c r="J319" s="2"/>
    </row>
    <row r="320" spans="2:10">
      <c r="B320" s="2" t="s">
        <v>122</v>
      </c>
      <c r="C320" s="2">
        <v>66</v>
      </c>
      <c r="D320" s="2">
        <v>86</v>
      </c>
      <c r="E320" s="36">
        <v>1302.8</v>
      </c>
      <c r="F320" s="2">
        <v>-25.89</v>
      </c>
      <c r="G320" s="2">
        <v>-1.95</v>
      </c>
      <c r="H320" s="2">
        <v>-1.72</v>
      </c>
      <c r="I320" s="36">
        <v>1209.5899999999999</v>
      </c>
      <c r="J320" s="2"/>
    </row>
    <row r="321" spans="2:10">
      <c r="B321" s="2" t="s">
        <v>123</v>
      </c>
      <c r="C321" s="2">
        <v>65</v>
      </c>
      <c r="D321" s="2">
        <v>86</v>
      </c>
      <c r="E321" s="36">
        <v>1328.69</v>
      </c>
      <c r="F321" s="2">
        <v>4.13</v>
      </c>
      <c r="G321" s="2">
        <v>0.31</v>
      </c>
      <c r="H321" s="2">
        <v>0.61</v>
      </c>
      <c r="I321" s="36">
        <v>1208.4000000000001</v>
      </c>
      <c r="J321" s="2"/>
    </row>
    <row r="322" spans="2:10">
      <c r="B322" s="2" t="s">
        <v>124</v>
      </c>
      <c r="C322" s="2">
        <v>62</v>
      </c>
      <c r="D322" s="2">
        <v>83</v>
      </c>
      <c r="E322" s="36">
        <v>1324.56</v>
      </c>
      <c r="F322" s="2">
        <v>-2.08</v>
      </c>
      <c r="G322" s="2">
        <v>-0.16</v>
      </c>
      <c r="H322" s="2">
        <v>-0.32</v>
      </c>
      <c r="I322" s="36">
        <v>1207.55</v>
      </c>
      <c r="J322" s="2"/>
    </row>
    <row r="323" spans="2:10">
      <c r="B323" s="2" t="s">
        <v>125</v>
      </c>
      <c r="C323" s="2">
        <v>61</v>
      </c>
      <c r="D323" s="2">
        <v>81</v>
      </c>
      <c r="E323" s="36">
        <v>1326.64</v>
      </c>
      <c r="F323" s="2">
        <v>15.5</v>
      </c>
      <c r="G323" s="2">
        <v>1.18</v>
      </c>
      <c r="H323" s="2">
        <v>1.18</v>
      </c>
      <c r="I323" s="36">
        <v>1205.48</v>
      </c>
      <c r="J323" s="2"/>
    </row>
    <row r="324" spans="2:10">
      <c r="B324" s="2" t="s">
        <v>126</v>
      </c>
      <c r="C324" s="2">
        <v>59</v>
      </c>
      <c r="D324" s="2">
        <v>78</v>
      </c>
      <c r="E324" s="36">
        <v>1311.14</v>
      </c>
      <c r="F324" s="2">
        <v>0.91</v>
      </c>
      <c r="G324" s="2">
        <v>7.0000000000000007E-2</v>
      </c>
      <c r="H324" s="2">
        <v>-0.41</v>
      </c>
      <c r="I324" s="36">
        <v>1205.99</v>
      </c>
      <c r="J324" s="2"/>
    </row>
    <row r="325" spans="2:10">
      <c r="B325" s="2" t="s">
        <v>127</v>
      </c>
      <c r="C325" s="2">
        <v>58</v>
      </c>
      <c r="D325" s="2">
        <v>75</v>
      </c>
      <c r="E325" s="36">
        <v>1310.23</v>
      </c>
      <c r="F325" s="2">
        <v>-10.14</v>
      </c>
      <c r="G325" s="2">
        <v>-0.77</v>
      </c>
      <c r="H325" s="2">
        <v>-0.82</v>
      </c>
      <c r="I325" s="36">
        <v>1207.3599999999999</v>
      </c>
      <c r="J325" s="2"/>
    </row>
    <row r="326" spans="2:10">
      <c r="B326" s="2" t="s">
        <v>128</v>
      </c>
      <c r="C326" s="2">
        <v>56</v>
      </c>
      <c r="D326" s="2">
        <v>74</v>
      </c>
      <c r="E326" s="36">
        <v>1320.37</v>
      </c>
      <c r="F326" s="2">
        <v>5.79</v>
      </c>
      <c r="G326" s="2">
        <v>0.44</v>
      </c>
      <c r="H326" s="2">
        <v>0.69</v>
      </c>
      <c r="I326" s="36">
        <v>1203.3900000000001</v>
      </c>
      <c r="J326" s="2"/>
    </row>
    <row r="327" spans="2:10">
      <c r="B327" s="2" t="s">
        <v>129</v>
      </c>
      <c r="C327" s="2">
        <v>55</v>
      </c>
      <c r="D327" s="2">
        <v>72</v>
      </c>
      <c r="E327" s="36">
        <v>1314.58</v>
      </c>
      <c r="F327" s="2">
        <v>21.22</v>
      </c>
      <c r="G327" s="2">
        <v>1.64</v>
      </c>
      <c r="H327" s="2">
        <v>1.63</v>
      </c>
      <c r="I327" s="36">
        <v>1201.1500000000001</v>
      </c>
      <c r="J327" s="2"/>
    </row>
    <row r="328" spans="2:10">
      <c r="B328" s="2" t="s">
        <v>130</v>
      </c>
      <c r="C328" s="2">
        <v>54</v>
      </c>
      <c r="D328" s="2">
        <v>70</v>
      </c>
      <c r="E328" s="36">
        <v>1293.3599999999999</v>
      </c>
      <c r="F328" s="2">
        <v>11.61</v>
      </c>
      <c r="G328" s="2">
        <v>0.91</v>
      </c>
      <c r="H328" s="2">
        <v>0.17</v>
      </c>
      <c r="I328" s="36">
        <v>1200.28</v>
      </c>
      <c r="J328" s="2"/>
    </row>
    <row r="329" spans="2:10">
      <c r="B329" s="2" t="s">
        <v>131</v>
      </c>
      <c r="C329" s="2">
        <v>53</v>
      </c>
      <c r="D329" s="2">
        <v>68</v>
      </c>
      <c r="E329" s="36">
        <v>1281.75</v>
      </c>
      <c r="F329" s="2">
        <v>-11.92</v>
      </c>
      <c r="G329" s="2">
        <v>-0.92</v>
      </c>
      <c r="H329" s="2">
        <v>-1.17</v>
      </c>
      <c r="I329" s="36">
        <v>1199.6600000000001</v>
      </c>
      <c r="J329" s="2"/>
    </row>
    <row r="330" spans="2:10">
      <c r="B330" s="2" t="s">
        <v>132</v>
      </c>
      <c r="C330" s="2">
        <v>52</v>
      </c>
      <c r="D330" s="2">
        <v>67</v>
      </c>
      <c r="E330" s="36">
        <v>1293.67</v>
      </c>
      <c r="F330" s="2">
        <v>9.8699999999999992</v>
      </c>
      <c r="G330" s="2">
        <v>0.77</v>
      </c>
      <c r="H330" s="2">
        <v>0.95</v>
      </c>
      <c r="I330" s="36">
        <v>1195.7</v>
      </c>
      <c r="J330" s="2"/>
    </row>
    <row r="331" spans="2:10">
      <c r="B331" s="2" t="s">
        <v>133</v>
      </c>
      <c r="C331" s="2">
        <v>51</v>
      </c>
      <c r="D331" s="2">
        <v>65</v>
      </c>
      <c r="E331" s="36">
        <v>1283.8</v>
      </c>
      <c r="F331" s="2">
        <v>12.47</v>
      </c>
      <c r="G331" s="2">
        <v>0.98</v>
      </c>
      <c r="H331" s="2">
        <v>0.9</v>
      </c>
      <c r="I331" s="36">
        <v>1197.29</v>
      </c>
      <c r="J331" s="2"/>
    </row>
    <row r="332" spans="2:10">
      <c r="B332" s="2" t="s">
        <v>134</v>
      </c>
      <c r="C332" s="2">
        <v>50</v>
      </c>
      <c r="D332" s="2">
        <v>63</v>
      </c>
      <c r="E332" s="36">
        <v>1271.33</v>
      </c>
      <c r="F332" s="2">
        <v>5.21</v>
      </c>
      <c r="G332" s="2">
        <v>0.41</v>
      </c>
      <c r="H332" s="2">
        <v>0.24</v>
      </c>
      <c r="I332" s="36">
        <v>1194.6400000000001</v>
      </c>
      <c r="J332" s="2"/>
    </row>
    <row r="333" spans="2:10">
      <c r="B333" s="2" t="s">
        <v>135</v>
      </c>
      <c r="C333" s="2">
        <v>49</v>
      </c>
      <c r="D333" s="2">
        <v>62</v>
      </c>
      <c r="E333" s="36">
        <v>1266.1199999999999</v>
      </c>
      <c r="F333" s="2">
        <v>4.82</v>
      </c>
      <c r="G333" s="2">
        <v>0.38</v>
      </c>
      <c r="H333" s="2">
        <v>0.28000000000000003</v>
      </c>
      <c r="I333" s="36">
        <v>1196.9100000000001</v>
      </c>
      <c r="J333" s="2"/>
    </row>
    <row r="334" spans="2:10">
      <c r="B334" s="2" t="s">
        <v>136</v>
      </c>
      <c r="C334" s="2">
        <v>47</v>
      </c>
      <c r="D334" s="2">
        <v>60</v>
      </c>
      <c r="E334" s="36">
        <v>1261.3</v>
      </c>
      <c r="F334" s="2">
        <v>9.0299999999999994</v>
      </c>
      <c r="G334" s="2">
        <v>0.72</v>
      </c>
      <c r="H334" s="2">
        <v>0.73</v>
      </c>
      <c r="I334" s="36">
        <v>1196.76</v>
      </c>
      <c r="J334" s="2"/>
    </row>
    <row r="335" spans="2:10">
      <c r="B335" s="2" t="s">
        <v>137</v>
      </c>
      <c r="C335" s="2">
        <v>47</v>
      </c>
      <c r="D335" s="2">
        <v>59</v>
      </c>
      <c r="E335" s="36">
        <v>1252.27</v>
      </c>
      <c r="F335" s="2">
        <v>15.9</v>
      </c>
      <c r="G335" s="2">
        <v>1.29</v>
      </c>
      <c r="H335" s="2">
        <v>0.98</v>
      </c>
      <c r="I335" s="36">
        <v>1197.3800000000001</v>
      </c>
      <c r="J335" s="2"/>
    </row>
    <row r="336" spans="2:10">
      <c r="B336" s="2" t="s">
        <v>138</v>
      </c>
      <c r="C336" s="2">
        <v>46</v>
      </c>
      <c r="D336" s="2">
        <v>57</v>
      </c>
      <c r="E336" s="36">
        <v>1236.3699999999999</v>
      </c>
      <c r="F336" s="2">
        <v>11.66</v>
      </c>
      <c r="G336" s="2">
        <v>0.95</v>
      </c>
      <c r="H336" s="2">
        <v>0.86</v>
      </c>
      <c r="I336" s="36">
        <v>1193.44</v>
      </c>
      <c r="J336" s="2"/>
    </row>
    <row r="337" spans="2:10">
      <c r="B337" s="2" t="s">
        <v>139</v>
      </c>
      <c r="C337" s="2">
        <v>46</v>
      </c>
      <c r="D337" s="2">
        <v>56</v>
      </c>
      <c r="E337" s="36">
        <v>1224.71</v>
      </c>
      <c r="F337" s="2">
        <v>9.8699999999999992</v>
      </c>
      <c r="G337" s="2">
        <v>0.81</v>
      </c>
      <c r="H337" s="2">
        <v>0.68</v>
      </c>
      <c r="I337" s="36">
        <v>1192.04</v>
      </c>
      <c r="J337" s="2"/>
    </row>
    <row r="338" spans="2:10">
      <c r="B338" s="2" t="s">
        <v>140</v>
      </c>
      <c r="C338" s="2">
        <v>45</v>
      </c>
      <c r="D338" s="2">
        <v>55</v>
      </c>
      <c r="E338" s="36">
        <v>1214.8399999999999</v>
      </c>
      <c r="F338" s="2">
        <v>-3.11</v>
      </c>
      <c r="G338" s="2">
        <v>-0.26</v>
      </c>
      <c r="H338" s="2">
        <v>-0.46</v>
      </c>
      <c r="I338" s="36">
        <v>1190.9000000000001</v>
      </c>
      <c r="J338" s="2"/>
    </row>
    <row r="339" spans="2:10">
      <c r="B339" s="2" t="s">
        <v>141</v>
      </c>
      <c r="C339" s="2">
        <v>45</v>
      </c>
      <c r="D339" s="2">
        <v>55</v>
      </c>
      <c r="E339" s="36">
        <v>1217.95</v>
      </c>
      <c r="F339" s="2">
        <v>-11.05</v>
      </c>
      <c r="G339" s="2">
        <v>-0.9</v>
      </c>
      <c r="H339" s="2">
        <v>-0.97</v>
      </c>
      <c r="I339" s="36">
        <v>1187.9000000000001</v>
      </c>
      <c r="J339" s="2"/>
    </row>
    <row r="340" spans="2:10">
      <c r="B340" s="2" t="s">
        <v>142</v>
      </c>
      <c r="C340" s="2">
        <v>45</v>
      </c>
      <c r="D340" s="2">
        <v>55</v>
      </c>
      <c r="E340" s="36">
        <v>1229</v>
      </c>
      <c r="F340" s="2">
        <v>-7.23</v>
      </c>
      <c r="G340" s="2">
        <v>-0.57999999999999996</v>
      </c>
      <c r="H340" s="2">
        <v>-0.69</v>
      </c>
      <c r="I340" s="36">
        <v>1188.8399999999999</v>
      </c>
      <c r="J340" s="2"/>
    </row>
    <row r="341" spans="2:10">
      <c r="B341" s="2" t="s">
        <v>143</v>
      </c>
      <c r="C341" s="2">
        <v>44</v>
      </c>
      <c r="D341" s="2">
        <v>55</v>
      </c>
      <c r="E341" s="36">
        <v>1236.23</v>
      </c>
      <c r="F341" s="2">
        <v>-6.44</v>
      </c>
      <c r="G341" s="2">
        <v>-0.52</v>
      </c>
      <c r="H341" s="2">
        <v>-0.42</v>
      </c>
      <c r="I341" s="36">
        <v>1189.29</v>
      </c>
      <c r="J341" s="2"/>
    </row>
    <row r="342" spans="2:10">
      <c r="B342" s="2" t="s">
        <v>144</v>
      </c>
      <c r="C342" s="2">
        <v>43</v>
      </c>
      <c r="D342" s="2">
        <v>54</v>
      </c>
      <c r="E342" s="36">
        <v>1242.67</v>
      </c>
      <c r="F342" s="2">
        <v>3.49</v>
      </c>
      <c r="G342" s="2">
        <v>0.28000000000000003</v>
      </c>
      <c r="H342" s="2">
        <v>0.42</v>
      </c>
      <c r="I342" s="36">
        <v>1188.3699999999999</v>
      </c>
      <c r="J342" s="2"/>
    </row>
    <row r="343" spans="2:10">
      <c r="B343" s="2" t="s">
        <v>145</v>
      </c>
      <c r="C343" s="2">
        <v>42</v>
      </c>
      <c r="D343" s="2">
        <v>53</v>
      </c>
      <c r="E343" s="36">
        <v>1239.18</v>
      </c>
      <c r="F343" s="2">
        <v>-8.23</v>
      </c>
      <c r="G343" s="2">
        <v>-0.66</v>
      </c>
      <c r="H343" s="2">
        <v>-0.46</v>
      </c>
      <c r="I343" s="36">
        <v>1188.48</v>
      </c>
      <c r="J343" s="2"/>
    </row>
    <row r="344" spans="2:10">
      <c r="B344" s="2" t="s">
        <v>146</v>
      </c>
      <c r="C344" s="2">
        <v>42</v>
      </c>
      <c r="D344" s="2">
        <v>53</v>
      </c>
      <c r="E344" s="36">
        <v>1247.4100000000001</v>
      </c>
      <c r="F344" s="2">
        <v>-0.27</v>
      </c>
      <c r="G344" s="2">
        <v>-0.02</v>
      </c>
      <c r="H344" s="2">
        <v>-0.1</v>
      </c>
      <c r="I344" s="36">
        <v>1189.1600000000001</v>
      </c>
      <c r="J344" s="2"/>
    </row>
    <row r="345" spans="2:10">
      <c r="B345" s="2" t="s">
        <v>147</v>
      </c>
      <c r="C345" s="2">
        <v>41</v>
      </c>
      <c r="D345" s="2">
        <v>51</v>
      </c>
      <c r="E345" s="36">
        <v>1247.68</v>
      </c>
      <c r="F345" s="2">
        <v>3.08</v>
      </c>
      <c r="G345" s="2">
        <v>0.25</v>
      </c>
      <c r="H345" s="2">
        <v>0.48</v>
      </c>
      <c r="I345" s="36">
        <v>1186.57</v>
      </c>
      <c r="J345" s="2"/>
    </row>
    <row r="346" spans="2:10">
      <c r="B346" s="2" t="s">
        <v>148</v>
      </c>
      <c r="C346" s="2">
        <v>41</v>
      </c>
      <c r="D346" s="2">
        <v>51</v>
      </c>
      <c r="E346" s="36">
        <v>1244.5999999999999</v>
      </c>
      <c r="F346" s="2">
        <v>18.690000000000001</v>
      </c>
      <c r="G346" s="2">
        <v>1.52</v>
      </c>
      <c r="H346" s="2">
        <v>1.36</v>
      </c>
      <c r="I346" s="36">
        <v>1186.19</v>
      </c>
      <c r="J346" s="2"/>
    </row>
    <row r="347" spans="2:10">
      <c r="B347" s="2" t="s">
        <v>149</v>
      </c>
      <c r="C347" s="2">
        <v>40</v>
      </c>
      <c r="D347" s="2">
        <v>50</v>
      </c>
      <c r="E347" s="36">
        <v>1225.9100000000001</v>
      </c>
      <c r="F347" s="2">
        <v>17.52</v>
      </c>
      <c r="G347" s="2">
        <v>1.45</v>
      </c>
      <c r="H347" s="2">
        <v>1.8</v>
      </c>
      <c r="I347" s="36">
        <v>1183.3599999999999</v>
      </c>
      <c r="J347" s="2"/>
    </row>
    <row r="348" spans="2:10">
      <c r="B348" s="2" t="s">
        <v>150</v>
      </c>
      <c r="C348" s="2">
        <v>40</v>
      </c>
      <c r="D348" s="2">
        <v>48</v>
      </c>
      <c r="E348" s="36">
        <v>1208.3900000000001</v>
      </c>
      <c r="F348" s="2">
        <v>17.149999999999999</v>
      </c>
      <c r="G348" s="2">
        <v>1.44</v>
      </c>
      <c r="H348" s="2">
        <v>1.1100000000000001</v>
      </c>
      <c r="I348" s="36">
        <v>1183.51</v>
      </c>
      <c r="J348" s="2"/>
    </row>
    <row r="349" spans="2:10">
      <c r="B349" s="2" t="s">
        <v>151</v>
      </c>
      <c r="C349" s="2">
        <v>40</v>
      </c>
      <c r="D349" s="2">
        <v>47</v>
      </c>
      <c r="E349" s="36">
        <v>1191.24</v>
      </c>
      <c r="F349" s="2">
        <v>-12.14</v>
      </c>
      <c r="G349" s="2">
        <v>-1.01</v>
      </c>
      <c r="H349" s="2">
        <v>-0.73</v>
      </c>
      <c r="I349" s="36">
        <v>1184.52</v>
      </c>
      <c r="J349" s="2"/>
    </row>
    <row r="350" spans="2:10">
      <c r="B350" s="2" t="s">
        <v>152</v>
      </c>
      <c r="C350" s="2">
        <v>39</v>
      </c>
      <c r="D350" s="2">
        <v>47</v>
      </c>
      <c r="E350" s="36">
        <v>1203.3800000000001</v>
      </c>
      <c r="F350" s="2">
        <v>14.16</v>
      </c>
      <c r="G350" s="2">
        <v>1.19</v>
      </c>
      <c r="H350" s="2">
        <v>0.62</v>
      </c>
      <c r="I350" s="36">
        <v>1186.72</v>
      </c>
      <c r="J350" s="2"/>
    </row>
    <row r="351" spans="2:10">
      <c r="B351" s="2" t="s">
        <v>153</v>
      </c>
      <c r="C351" s="2">
        <v>39</v>
      </c>
      <c r="D351" s="2">
        <v>46</v>
      </c>
      <c r="E351" s="36">
        <v>1189.22</v>
      </c>
      <c r="F351" s="2">
        <v>-1.59</v>
      </c>
      <c r="G351" s="2">
        <v>-0.13</v>
      </c>
      <c r="H351" s="2">
        <v>-0.06</v>
      </c>
      <c r="I351" s="36">
        <v>1185.3900000000001</v>
      </c>
      <c r="J351" s="2"/>
    </row>
    <row r="352" spans="2:10">
      <c r="B352" s="2" t="s">
        <v>154</v>
      </c>
      <c r="C352" s="2">
        <v>38</v>
      </c>
      <c r="D352" s="2">
        <v>46</v>
      </c>
      <c r="E352" s="36">
        <v>1190.81</v>
      </c>
      <c r="F352" s="2">
        <v>-12.74</v>
      </c>
      <c r="G352" s="2">
        <v>-1.06</v>
      </c>
      <c r="H352" s="2">
        <v>-1.02</v>
      </c>
      <c r="I352" s="36">
        <v>1187.99</v>
      </c>
      <c r="J352" s="2"/>
    </row>
    <row r="353" spans="2:10">
      <c r="B353" s="2" t="s">
        <v>155</v>
      </c>
      <c r="C353" s="2">
        <v>37</v>
      </c>
      <c r="D353" s="2">
        <v>45</v>
      </c>
      <c r="E353" s="36">
        <v>1203.55</v>
      </c>
      <c r="F353" s="2">
        <v>-16</v>
      </c>
      <c r="G353" s="2">
        <v>-1.31</v>
      </c>
      <c r="H353" s="2">
        <v>-1.42</v>
      </c>
      <c r="I353" s="36">
        <v>1192.23</v>
      </c>
      <c r="J353" s="2"/>
    </row>
    <row r="354" spans="2:10">
      <c r="B354" s="2" t="s">
        <v>156</v>
      </c>
      <c r="C354" s="2">
        <v>36</v>
      </c>
      <c r="D354" s="2">
        <v>44</v>
      </c>
      <c r="E354" s="36">
        <v>1219.55</v>
      </c>
      <c r="F354" s="2">
        <v>1.73</v>
      </c>
      <c r="G354" s="2">
        <v>0.14000000000000001</v>
      </c>
      <c r="H354" s="2">
        <v>0.44</v>
      </c>
      <c r="I354" s="36">
        <v>1191.04</v>
      </c>
      <c r="J354" s="2"/>
    </row>
    <row r="355" spans="2:10">
      <c r="B355" s="2" t="s">
        <v>157</v>
      </c>
      <c r="C355" s="2">
        <v>36</v>
      </c>
      <c r="D355" s="2">
        <v>44</v>
      </c>
      <c r="E355" s="36">
        <v>1217.82</v>
      </c>
      <c r="F355" s="2">
        <v>17.86</v>
      </c>
      <c r="G355" s="2">
        <v>1.49</v>
      </c>
      <c r="H355" s="2">
        <v>1.43</v>
      </c>
      <c r="I355" s="36">
        <v>1189.1400000000001</v>
      </c>
      <c r="J355" s="2"/>
    </row>
    <row r="356" spans="2:10">
      <c r="B356" s="2" t="s">
        <v>158</v>
      </c>
      <c r="C356" s="2">
        <v>36</v>
      </c>
      <c r="D356" s="2">
        <v>43</v>
      </c>
      <c r="E356" s="36">
        <v>1199.96</v>
      </c>
      <c r="F356" s="2">
        <v>15.56</v>
      </c>
      <c r="G356" s="2">
        <v>1.31</v>
      </c>
      <c r="H356" s="2">
        <v>0.99</v>
      </c>
      <c r="I356" s="36">
        <v>1185.97</v>
      </c>
      <c r="J356" s="2"/>
    </row>
    <row r="357" spans="2:10">
      <c r="B357" s="2" t="s">
        <v>159</v>
      </c>
      <c r="C357" s="2">
        <v>35</v>
      </c>
      <c r="D357" s="2">
        <v>42</v>
      </c>
      <c r="E357" s="36">
        <v>1184.4000000000001</v>
      </c>
      <c r="F357" s="2">
        <v>3.17</v>
      </c>
      <c r="G357" s="2">
        <v>0.27</v>
      </c>
      <c r="H357" s="2">
        <v>0.36</v>
      </c>
      <c r="I357" s="36">
        <v>1184.4000000000001</v>
      </c>
      <c r="J357" s="2"/>
    </row>
    <row r="358" spans="2:10">
      <c r="B358" s="2" t="s">
        <v>160</v>
      </c>
      <c r="C358" s="2">
        <v>35</v>
      </c>
      <c r="D358" s="2">
        <v>41</v>
      </c>
      <c r="E358" s="36">
        <v>1181.23</v>
      </c>
      <c r="F358" s="2">
        <v>-4.3</v>
      </c>
      <c r="G358" s="2">
        <v>-0.36</v>
      </c>
      <c r="H358" s="2">
        <v>-0.24</v>
      </c>
      <c r="I358" s="36">
        <v>1181.23</v>
      </c>
      <c r="J358" s="2"/>
    </row>
    <row r="359" spans="2:10">
      <c r="B359" s="2" t="s">
        <v>161</v>
      </c>
      <c r="C359" s="2">
        <v>35</v>
      </c>
      <c r="D359" s="2">
        <v>42</v>
      </c>
      <c r="E359" s="36">
        <v>1185.53</v>
      </c>
      <c r="F359" s="2">
        <v>1.26</v>
      </c>
      <c r="G359" s="2">
        <v>0.11</v>
      </c>
      <c r="H359" s="2">
        <v>0.36</v>
      </c>
      <c r="I359" s="36">
        <v>1185.53</v>
      </c>
      <c r="J359" s="2"/>
    </row>
    <row r="360" spans="2:10">
      <c r="B360" s="2" t="s">
        <v>162</v>
      </c>
      <c r="C360" s="2">
        <v>34</v>
      </c>
      <c r="D360" s="2">
        <v>40</v>
      </c>
      <c r="E360" s="36">
        <v>1184.27</v>
      </c>
      <c r="F360" s="2">
        <v>10.43</v>
      </c>
      <c r="G360" s="2">
        <v>0.89</v>
      </c>
      <c r="H360" s="2">
        <v>0.28000000000000003</v>
      </c>
      <c r="I360" s="36">
        <v>1184.27</v>
      </c>
      <c r="J360" s="2"/>
    </row>
    <row r="361" spans="2:10">
      <c r="B361" s="2" t="s">
        <v>163</v>
      </c>
      <c r="C361" s="2">
        <v>34</v>
      </c>
      <c r="D361" s="2">
        <v>39</v>
      </c>
      <c r="E361" s="36">
        <v>1173.8399999999999</v>
      </c>
      <c r="F361" s="2">
        <v>-13.16</v>
      </c>
      <c r="G361" s="2">
        <v>-1.1100000000000001</v>
      </c>
      <c r="H361" s="2">
        <v>-1.1200000000000001</v>
      </c>
      <c r="I361" s="36">
        <v>1173.8399999999999</v>
      </c>
      <c r="J361" s="2"/>
    </row>
    <row r="362" spans="2:10">
      <c r="B362" s="2" t="s">
        <v>164</v>
      </c>
      <c r="C362" s="2">
        <v>31</v>
      </c>
      <c r="D362" s="2">
        <v>37</v>
      </c>
      <c r="E362" s="36">
        <v>1187</v>
      </c>
      <c r="F362" s="2">
        <v>-4.67</v>
      </c>
      <c r="G362" s="2">
        <v>-0.39</v>
      </c>
      <c r="H362" s="2">
        <v>-0.11</v>
      </c>
      <c r="I362" s="36">
        <v>1187</v>
      </c>
      <c r="J362" s="2"/>
    </row>
    <row r="363" spans="2:10">
      <c r="B363" s="2" t="s">
        <v>165</v>
      </c>
      <c r="C363" s="2">
        <v>31</v>
      </c>
      <c r="D363" s="2">
        <v>37</v>
      </c>
      <c r="E363" s="36">
        <v>1191.67</v>
      </c>
      <c r="F363" s="2">
        <v>9.77</v>
      </c>
      <c r="G363" s="2">
        <v>0.83</v>
      </c>
      <c r="H363" s="2">
        <v>0.9</v>
      </c>
      <c r="I363" s="36">
        <v>1191.67</v>
      </c>
      <c r="J363" s="2"/>
    </row>
    <row r="364" spans="2:10">
      <c r="B364" s="2" t="s">
        <v>166</v>
      </c>
      <c r="C364" s="2">
        <v>30</v>
      </c>
      <c r="D364" s="2">
        <v>36</v>
      </c>
      <c r="E364" s="36">
        <v>1181.9000000000001</v>
      </c>
      <c r="F364" s="2">
        <v>11.4</v>
      </c>
      <c r="G364" s="2">
        <v>0.97</v>
      </c>
      <c r="H364" s="2">
        <v>0.61</v>
      </c>
      <c r="I364" s="36">
        <v>1181.9000000000001</v>
      </c>
      <c r="J364" s="2"/>
    </row>
    <row r="365" spans="2:10">
      <c r="B365" s="2" t="s">
        <v>167</v>
      </c>
      <c r="C365" s="2">
        <v>30</v>
      </c>
      <c r="D365" s="2">
        <v>35</v>
      </c>
      <c r="E365" s="36">
        <v>1170.5</v>
      </c>
      <c r="F365" s="2">
        <v>-4.87</v>
      </c>
      <c r="G365" s="2">
        <v>-0.41</v>
      </c>
      <c r="H365" s="2">
        <v>0.31</v>
      </c>
      <c r="I365" s="36">
        <v>1170.5</v>
      </c>
      <c r="J365" s="2"/>
    </row>
    <row r="366" spans="2:10">
      <c r="B366" s="2" t="s">
        <v>168</v>
      </c>
      <c r="C366" s="2">
        <v>29</v>
      </c>
      <c r="D366" s="2">
        <v>34</v>
      </c>
      <c r="E366" s="36">
        <v>1175.3699999999999</v>
      </c>
      <c r="F366" s="2">
        <v>-0.21</v>
      </c>
      <c r="G366" s="2">
        <v>-0.02</v>
      </c>
      <c r="H366" s="2">
        <v>0.16</v>
      </c>
      <c r="I366" s="36">
        <v>1175.3699999999999</v>
      </c>
      <c r="J366" s="2"/>
    </row>
    <row r="367" spans="2:10">
      <c r="B367" s="2" t="s">
        <v>169</v>
      </c>
      <c r="C367" s="2">
        <v>28</v>
      </c>
      <c r="D367" s="2">
        <v>33</v>
      </c>
      <c r="E367" s="36">
        <v>1175.58</v>
      </c>
      <c r="F367" s="2">
        <v>3.29</v>
      </c>
      <c r="G367" s="2">
        <v>0.28000000000000003</v>
      </c>
      <c r="H367" s="2">
        <v>-0.09</v>
      </c>
      <c r="I367" s="36">
        <v>1175.58</v>
      </c>
      <c r="J367" s="2"/>
    </row>
    <row r="368" spans="2:10">
      <c r="B368" s="2" t="s">
        <v>170</v>
      </c>
      <c r="C368" s="2">
        <v>28</v>
      </c>
      <c r="D368" s="2">
        <v>33</v>
      </c>
      <c r="E368" s="36">
        <v>1172.29</v>
      </c>
      <c r="F368" s="2">
        <v>-11.25</v>
      </c>
      <c r="G368" s="2">
        <v>-0.95</v>
      </c>
      <c r="H368" s="2">
        <v>-0.28000000000000003</v>
      </c>
      <c r="I368" s="36">
        <v>1172.29</v>
      </c>
      <c r="J368" s="2"/>
    </row>
    <row r="369" spans="2:10">
      <c r="B369" s="2" t="s">
        <v>171</v>
      </c>
      <c r="C369" s="2">
        <v>27</v>
      </c>
      <c r="D369" s="2">
        <v>32</v>
      </c>
      <c r="E369" s="36">
        <v>1183.54</v>
      </c>
      <c r="F369" s="2">
        <v>14.72</v>
      </c>
      <c r="G369" s="2">
        <v>1.26</v>
      </c>
      <c r="H369" s="2">
        <v>0.7</v>
      </c>
      <c r="I369" s="36">
        <v>1183.54</v>
      </c>
      <c r="J369" s="2"/>
    </row>
    <row r="370" spans="2:10">
      <c r="B370" s="2" t="s">
        <v>172</v>
      </c>
      <c r="C370" s="2">
        <v>27</v>
      </c>
      <c r="D370" s="2">
        <v>31</v>
      </c>
      <c r="E370" s="36">
        <v>1168.82</v>
      </c>
      <c r="F370" s="2">
        <v>-20.98</v>
      </c>
      <c r="G370" s="2">
        <v>-1.76</v>
      </c>
      <c r="H370" s="2">
        <v>-1.1200000000000001</v>
      </c>
      <c r="I370" s="36">
        <v>1168.82</v>
      </c>
      <c r="J370" s="2"/>
    </row>
    <row r="371" spans="2:10">
      <c r="B371" s="2" t="s">
        <v>173</v>
      </c>
      <c r="C371" s="2">
        <v>26</v>
      </c>
      <c r="D371" s="2">
        <v>31</v>
      </c>
      <c r="E371" s="36">
        <v>1189.8</v>
      </c>
      <c r="F371" s="2">
        <v>17.11</v>
      </c>
      <c r="G371" s="2">
        <v>1.46</v>
      </c>
      <c r="H371" s="2">
        <v>1</v>
      </c>
      <c r="I371" s="36">
        <v>1189.8</v>
      </c>
      <c r="J371" s="2"/>
    </row>
    <row r="372" spans="2:10">
      <c r="B372" s="2" t="s">
        <v>174</v>
      </c>
      <c r="C372" s="2">
        <v>25</v>
      </c>
      <c r="D372" s="2">
        <v>29</v>
      </c>
      <c r="E372" s="36">
        <v>1172.69</v>
      </c>
      <c r="F372" s="2">
        <v>-13.8</v>
      </c>
      <c r="G372" s="2">
        <v>-1.1599999999999999</v>
      </c>
      <c r="H372" s="2">
        <v>-0.68</v>
      </c>
      <c r="I372" s="36">
        <v>1172.69</v>
      </c>
      <c r="J372" s="2"/>
    </row>
    <row r="373" spans="2:10">
      <c r="B373" s="2" t="s">
        <v>175</v>
      </c>
      <c r="C373" s="2">
        <v>24</v>
      </c>
      <c r="D373" s="2">
        <v>29</v>
      </c>
      <c r="E373" s="36">
        <v>1186.49</v>
      </c>
      <c r="F373" s="2">
        <v>23.11</v>
      </c>
      <c r="G373" s="2">
        <v>1.99</v>
      </c>
      <c r="H373" s="2">
        <v>0.99</v>
      </c>
      <c r="I373" s="36">
        <v>1186.49</v>
      </c>
      <c r="J373" s="2"/>
    </row>
    <row r="374" spans="2:10">
      <c r="B374" s="2" t="s">
        <v>176</v>
      </c>
      <c r="C374" s="2">
        <v>24</v>
      </c>
      <c r="D374" s="2">
        <v>28</v>
      </c>
      <c r="E374" s="36">
        <v>1163.3800000000001</v>
      </c>
      <c r="F374" s="2">
        <v>9.7100000000000009</v>
      </c>
      <c r="G374" s="2">
        <v>0.84</v>
      </c>
      <c r="H374" s="2">
        <v>1.1200000000000001</v>
      </c>
      <c r="I374" s="36">
        <v>1163.3800000000001</v>
      </c>
      <c r="J374" s="2"/>
    </row>
    <row r="375" spans="2:10">
      <c r="B375" s="2" t="s">
        <v>177</v>
      </c>
      <c r="C375" s="2">
        <v>24</v>
      </c>
      <c r="D375" s="2">
        <v>27</v>
      </c>
      <c r="E375" s="36">
        <v>1153.67</v>
      </c>
      <c r="F375" s="2">
        <v>7.43</v>
      </c>
      <c r="G375" s="2">
        <v>0.65</v>
      </c>
      <c r="H375" s="2">
        <v>1</v>
      </c>
      <c r="I375" s="36">
        <v>1153.67</v>
      </c>
      <c r="J375" s="2"/>
    </row>
    <row r="376" spans="2:10">
      <c r="B376" s="2" t="s">
        <v>178</v>
      </c>
      <c r="C376" s="2">
        <v>23</v>
      </c>
      <c r="D376" s="2">
        <v>27</v>
      </c>
      <c r="E376" s="36">
        <v>1146.24</v>
      </c>
      <c r="F376" s="2">
        <v>14.96</v>
      </c>
      <c r="G376" s="2">
        <v>1.32</v>
      </c>
      <c r="H376" s="2">
        <v>1.1100000000000001</v>
      </c>
      <c r="I376" s="36">
        <v>1146.24</v>
      </c>
      <c r="J376" s="2"/>
    </row>
    <row r="377" spans="2:10">
      <c r="B377" s="2" t="s">
        <v>179</v>
      </c>
      <c r="C377" s="2">
        <v>23</v>
      </c>
      <c r="D377" s="2">
        <v>26</v>
      </c>
      <c r="E377" s="36">
        <v>1131.28</v>
      </c>
      <c r="F377" s="2">
        <v>-4.75</v>
      </c>
      <c r="G377" s="2">
        <v>-0.42</v>
      </c>
      <c r="H377" s="2">
        <v>-0.66</v>
      </c>
      <c r="I377" s="36">
        <v>1131.28</v>
      </c>
      <c r="J377" s="2"/>
    </row>
    <row r="378" spans="2:10">
      <c r="B378" s="2" t="s">
        <v>180</v>
      </c>
      <c r="C378" s="2">
        <v>22</v>
      </c>
      <c r="D378" s="2">
        <v>25</v>
      </c>
      <c r="E378" s="36">
        <v>1136.03</v>
      </c>
      <c r="F378" s="2">
        <v>-2.57</v>
      </c>
      <c r="G378" s="2">
        <v>-0.23</v>
      </c>
      <c r="H378" s="2">
        <v>-0.59</v>
      </c>
      <c r="I378" s="36">
        <v>1136.03</v>
      </c>
      <c r="J378" s="2"/>
    </row>
    <row r="379" spans="2:10">
      <c r="B379" s="2" t="s">
        <v>181</v>
      </c>
      <c r="C379" s="2">
        <v>22</v>
      </c>
      <c r="D379" s="2">
        <v>25</v>
      </c>
      <c r="E379" s="36">
        <v>1138.5999999999999</v>
      </c>
      <c r="F379" s="2">
        <v>-10.64</v>
      </c>
      <c r="G379" s="2">
        <v>-0.93</v>
      </c>
      <c r="H379" s="2">
        <v>0.14000000000000001</v>
      </c>
      <c r="I379" s="36">
        <v>1138.5999999999999</v>
      </c>
      <c r="J379" s="2"/>
    </row>
    <row r="380" spans="2:10">
      <c r="B380" s="2" t="s">
        <v>182</v>
      </c>
      <c r="C380" s="2">
        <v>22</v>
      </c>
      <c r="D380" s="2">
        <v>25</v>
      </c>
      <c r="E380" s="36">
        <v>1149.24</v>
      </c>
      <c r="F380" s="2">
        <v>7.68</v>
      </c>
      <c r="G380" s="2">
        <v>0.67</v>
      </c>
      <c r="H380" s="2">
        <v>0.62</v>
      </c>
      <c r="I380" s="36">
        <v>1149.24</v>
      </c>
      <c r="J380" s="2"/>
    </row>
    <row r="381" spans="2:10">
      <c r="B381" s="2" t="s">
        <v>183</v>
      </c>
      <c r="C381" s="2">
        <v>21</v>
      </c>
      <c r="D381" s="2">
        <v>24</v>
      </c>
      <c r="E381" s="36">
        <v>1141.56</v>
      </c>
      <c r="F381" s="2">
        <v>-0.6</v>
      </c>
      <c r="G381" s="2">
        <v>-0.05</v>
      </c>
      <c r="H381" s="2">
        <v>-0.49</v>
      </c>
      <c r="I381" s="36">
        <v>1141.56</v>
      </c>
      <c r="J381" s="2"/>
    </row>
    <row r="382" spans="2:10">
      <c r="B382" s="2" t="s">
        <v>184</v>
      </c>
      <c r="C382" s="2">
        <v>20</v>
      </c>
      <c r="D382" s="2">
        <v>23</v>
      </c>
      <c r="E382" s="36">
        <v>1142.1600000000001</v>
      </c>
      <c r="F382" s="2">
        <v>-1.99</v>
      </c>
      <c r="G382" s="2">
        <v>-0.17</v>
      </c>
      <c r="H382" s="2">
        <v>-0.05</v>
      </c>
      <c r="I382" s="36">
        <v>1142.1600000000001</v>
      </c>
      <c r="J382" s="2"/>
    </row>
    <row r="383" spans="2:10">
      <c r="B383" s="2" t="s">
        <v>185</v>
      </c>
      <c r="C383" s="2">
        <v>20</v>
      </c>
      <c r="D383" s="2">
        <v>23</v>
      </c>
      <c r="E383" s="36">
        <v>1144.1500000000001</v>
      </c>
      <c r="F383" s="2">
        <v>12.37</v>
      </c>
      <c r="G383" s="2">
        <v>1.0900000000000001</v>
      </c>
      <c r="H383" s="2">
        <v>1.06</v>
      </c>
      <c r="I383" s="36">
        <v>1144.1500000000001</v>
      </c>
      <c r="J383" s="2"/>
    </row>
    <row r="384" spans="2:10">
      <c r="B384" s="2" t="s">
        <v>186</v>
      </c>
      <c r="C384" s="2">
        <v>20</v>
      </c>
      <c r="D384" s="2">
        <v>22</v>
      </c>
      <c r="E384" s="36">
        <v>1131.78</v>
      </c>
      <c r="F384" s="2">
        <v>-9.11</v>
      </c>
      <c r="G384" s="2">
        <v>-0.8</v>
      </c>
      <c r="H384" s="2">
        <v>-0.97</v>
      </c>
      <c r="I384" s="36">
        <v>1131.78</v>
      </c>
      <c r="J384" s="2"/>
    </row>
    <row r="385" spans="2:10">
      <c r="B385" s="2" t="s">
        <v>187</v>
      </c>
      <c r="C385" s="2">
        <v>19</v>
      </c>
      <c r="D385" s="2">
        <v>22</v>
      </c>
      <c r="E385" s="36">
        <v>1140.8900000000001</v>
      </c>
      <c r="F385" s="2">
        <v>-14.27</v>
      </c>
      <c r="G385" s="2">
        <v>-1.24</v>
      </c>
      <c r="H385" s="2">
        <v>-0.45</v>
      </c>
      <c r="I385" s="36">
        <v>1140.8900000000001</v>
      </c>
      <c r="J385" s="2"/>
    </row>
    <row r="386" spans="2:10">
      <c r="B386" s="2" t="s">
        <v>188</v>
      </c>
      <c r="C386" s="2">
        <v>19</v>
      </c>
      <c r="D386" s="2">
        <v>22</v>
      </c>
      <c r="E386" s="36">
        <v>1155.1600000000001</v>
      </c>
      <c r="F386" s="2">
        <v>1.73</v>
      </c>
      <c r="G386" s="2">
        <v>0.15</v>
      </c>
      <c r="H386" s="2">
        <v>-0.46</v>
      </c>
      <c r="I386" s="36">
        <v>1155.1600000000001</v>
      </c>
      <c r="J386" s="2"/>
    </row>
    <row r="387" spans="2:10">
      <c r="B387" s="2" t="s">
        <v>189</v>
      </c>
      <c r="C387" s="2">
        <v>18</v>
      </c>
      <c r="D387" s="2">
        <v>21</v>
      </c>
      <c r="E387" s="36">
        <v>1153.43</v>
      </c>
      <c r="F387" s="2">
        <v>10.61</v>
      </c>
      <c r="G387" s="2">
        <v>0.93</v>
      </c>
      <c r="H387" s="2">
        <v>1.02</v>
      </c>
      <c r="I387" s="36">
        <v>1153.43</v>
      </c>
      <c r="J387" s="2"/>
    </row>
    <row r="388" spans="2:10">
      <c r="B388" s="2" t="s">
        <v>190</v>
      </c>
      <c r="C388" s="2">
        <v>18</v>
      </c>
      <c r="D388" s="2">
        <v>20</v>
      </c>
      <c r="E388" s="36">
        <v>1142.82</v>
      </c>
      <c r="F388" s="2">
        <v>9</v>
      </c>
      <c r="G388" s="2">
        <v>0.79</v>
      </c>
      <c r="H388" s="2">
        <v>0.26</v>
      </c>
      <c r="I388" s="36">
        <v>1142.82</v>
      </c>
      <c r="J388" s="2"/>
    </row>
    <row r="389" spans="2:10">
      <c r="B389" s="2" t="s">
        <v>191</v>
      </c>
      <c r="C389" s="2">
        <v>17</v>
      </c>
      <c r="D389" s="2">
        <v>19</v>
      </c>
      <c r="E389" s="36">
        <v>1133.82</v>
      </c>
      <c r="F389" s="2">
        <v>4.47</v>
      </c>
      <c r="G389" s="2">
        <v>0.4</v>
      </c>
      <c r="H389" s="2">
        <v>0.27</v>
      </c>
      <c r="I389" s="36">
        <v>1133.82</v>
      </c>
      <c r="J389" s="2"/>
    </row>
    <row r="390" spans="2:10">
      <c r="B390" s="2" t="s">
        <v>192</v>
      </c>
      <c r="C390" s="2">
        <v>16</v>
      </c>
      <c r="D390" s="2">
        <v>18</v>
      </c>
      <c r="E390" s="36">
        <v>1129.3499999999999</v>
      </c>
      <c r="F390" s="2">
        <v>-0.75</v>
      </c>
      <c r="G390" s="2">
        <v>-7.0000000000000007E-2</v>
      </c>
      <c r="H390" s="2">
        <v>-0.3</v>
      </c>
      <c r="I390" s="36">
        <v>1129.3499999999999</v>
      </c>
      <c r="J390" s="2"/>
    </row>
    <row r="391" spans="2:10">
      <c r="B391" s="2" t="s">
        <v>193</v>
      </c>
      <c r="C391" s="2">
        <v>16</v>
      </c>
      <c r="D391" s="2">
        <v>18</v>
      </c>
      <c r="E391" s="36">
        <v>1130.0999999999999</v>
      </c>
      <c r="F391" s="2">
        <v>10.64</v>
      </c>
      <c r="G391" s="2">
        <v>0.95</v>
      </c>
      <c r="H391" s="2">
        <v>0.72</v>
      </c>
      <c r="I391" s="36">
        <v>1130.0999999999999</v>
      </c>
      <c r="J391" s="2"/>
    </row>
    <row r="392" spans="2:10">
      <c r="B392" s="2" t="s">
        <v>194</v>
      </c>
      <c r="C392" s="2">
        <v>16</v>
      </c>
      <c r="D392" s="2">
        <v>18</v>
      </c>
      <c r="E392" s="36">
        <v>1119.46</v>
      </c>
      <c r="F392" s="2">
        <v>10.53</v>
      </c>
      <c r="G392" s="2">
        <v>0.95</v>
      </c>
      <c r="H392" s="2">
        <v>0.36</v>
      </c>
      <c r="I392" s="36">
        <v>1119.46</v>
      </c>
      <c r="J392" s="2"/>
    </row>
    <row r="393" spans="2:10">
      <c r="B393" s="2" t="s">
        <v>195</v>
      </c>
      <c r="C393" s="2">
        <v>15</v>
      </c>
      <c r="D393" s="2">
        <v>17</v>
      </c>
      <c r="E393" s="36">
        <v>1108.93</v>
      </c>
      <c r="F393" s="2">
        <v>-1.76</v>
      </c>
      <c r="G393" s="2">
        <v>-0.16</v>
      </c>
      <c r="H393" s="2">
        <v>0</v>
      </c>
      <c r="I393" s="36">
        <v>1108.93</v>
      </c>
      <c r="J393" s="2"/>
    </row>
    <row r="394" spans="2:10">
      <c r="B394" s="2" t="s">
        <v>196</v>
      </c>
      <c r="C394" s="2">
        <v>15</v>
      </c>
      <c r="D394" s="2">
        <v>17</v>
      </c>
      <c r="E394" s="36">
        <v>1110.69</v>
      </c>
      <c r="F394" s="2">
        <v>8.86</v>
      </c>
      <c r="G394" s="2">
        <v>0.8</v>
      </c>
      <c r="H394" s="2">
        <v>0</v>
      </c>
      <c r="I394" s="36">
        <v>1110.69</v>
      </c>
      <c r="J394" s="2"/>
    </row>
    <row r="395" spans="2:10">
      <c r="B395" s="2" t="s">
        <v>197</v>
      </c>
      <c r="C395" s="2">
        <v>15</v>
      </c>
      <c r="D395" s="2">
        <v>17</v>
      </c>
      <c r="E395" s="36">
        <v>1101.83</v>
      </c>
      <c r="F395" s="2">
        <v>2.83</v>
      </c>
      <c r="G395" s="2">
        <v>0.26</v>
      </c>
      <c r="H395" s="2">
        <v>0.56999999999999995</v>
      </c>
      <c r="I395" s="36">
        <v>1101.83</v>
      </c>
      <c r="J395" s="2"/>
    </row>
    <row r="396" spans="2:10">
      <c r="B396" s="2" t="s">
        <v>198</v>
      </c>
      <c r="C396" s="2">
        <v>15</v>
      </c>
      <c r="D396" s="2">
        <v>17</v>
      </c>
      <c r="E396" s="36">
        <v>1099</v>
      </c>
      <c r="F396" s="2">
        <v>8.11</v>
      </c>
      <c r="G396" s="2">
        <v>0.74</v>
      </c>
      <c r="H396" s="2">
        <v>0.98</v>
      </c>
      <c r="I396" s="36">
        <v>1099</v>
      </c>
      <c r="J396" s="2"/>
    </row>
    <row r="397" spans="2:10">
      <c r="B397" s="2" t="s">
        <v>199</v>
      </c>
      <c r="C397" s="2">
        <v>15</v>
      </c>
      <c r="D397" s="2">
        <v>16</v>
      </c>
      <c r="E397" s="36">
        <v>1090.8900000000001</v>
      </c>
      <c r="F397" s="2">
        <v>3.78</v>
      </c>
      <c r="G397" s="2">
        <v>0.35</v>
      </c>
      <c r="H397" s="2">
        <v>0</v>
      </c>
      <c r="I397" s="36">
        <v>1090.8900000000001</v>
      </c>
      <c r="J397" s="2"/>
    </row>
    <row r="398" spans="2:10">
      <c r="B398" s="2" t="s">
        <v>200</v>
      </c>
      <c r="C398" s="2">
        <v>15</v>
      </c>
      <c r="D398" s="2">
        <v>16</v>
      </c>
      <c r="E398" s="36">
        <v>1087.1099999999999</v>
      </c>
      <c r="F398" s="2">
        <v>-0.28000000000000003</v>
      </c>
      <c r="G398" s="2">
        <v>-0.03</v>
      </c>
      <c r="H398" s="2">
        <v>-0.09</v>
      </c>
      <c r="I398" s="36">
        <v>1087.1099999999999</v>
      </c>
      <c r="J398" s="2"/>
    </row>
    <row r="399" spans="2:10">
      <c r="B399" s="2" t="s">
        <v>201</v>
      </c>
      <c r="C399" s="2">
        <v>15</v>
      </c>
      <c r="D399" s="2">
        <v>16</v>
      </c>
      <c r="E399" s="36">
        <v>1087.3900000000001</v>
      </c>
      <c r="F399" s="2">
        <v>10.41</v>
      </c>
      <c r="G399" s="2">
        <v>0.97</v>
      </c>
      <c r="H399" s="2">
        <v>0.94</v>
      </c>
      <c r="I399" s="36">
        <v>1087.3900000000001</v>
      </c>
      <c r="J399" s="2"/>
    </row>
    <row r="400" spans="2:10">
      <c r="B400" s="2" t="s">
        <v>202</v>
      </c>
      <c r="C400" s="2">
        <v>15</v>
      </c>
      <c r="D400" s="2">
        <v>16</v>
      </c>
      <c r="E400" s="36">
        <v>1076.98</v>
      </c>
      <c r="F400" s="2">
        <v>-2.98</v>
      </c>
      <c r="G400" s="2">
        <v>-0.28000000000000003</v>
      </c>
      <c r="H400" s="2">
        <v>-0.51</v>
      </c>
      <c r="I400" s="36">
        <v>1076.98</v>
      </c>
      <c r="J400" s="2"/>
    </row>
    <row r="401" spans="2:10">
      <c r="B401" s="2" t="s">
        <v>203</v>
      </c>
      <c r="C401" s="2">
        <v>14</v>
      </c>
      <c r="D401" s="2">
        <v>15</v>
      </c>
      <c r="E401" s="36">
        <v>1079.96</v>
      </c>
      <c r="F401" s="2">
        <v>-2.62</v>
      </c>
      <c r="G401" s="2">
        <v>-0.24</v>
      </c>
      <c r="H401" s="2">
        <v>-0.27</v>
      </c>
      <c r="I401" s="36">
        <v>1079.96</v>
      </c>
      <c r="J401" s="2"/>
    </row>
    <row r="402" spans="2:10">
      <c r="B402" s="2" t="s">
        <v>204</v>
      </c>
      <c r="C402" s="2">
        <v>14</v>
      </c>
      <c r="D402" s="2">
        <v>15</v>
      </c>
      <c r="E402" s="36">
        <v>1082.58</v>
      </c>
      <c r="F402" s="2">
        <v>3.42</v>
      </c>
      <c r="G402" s="2">
        <v>0.32</v>
      </c>
      <c r="H402" s="2">
        <v>0.41</v>
      </c>
      <c r="I402" s="36">
        <v>1082.58</v>
      </c>
      <c r="J402" s="2"/>
    </row>
    <row r="403" spans="2:10">
      <c r="B403" s="2" t="s">
        <v>205</v>
      </c>
      <c r="C403" s="2">
        <v>14</v>
      </c>
      <c r="D403" s="2">
        <v>15</v>
      </c>
      <c r="E403" s="36">
        <v>1079.1600000000001</v>
      </c>
      <c r="F403" s="2">
        <v>6.95</v>
      </c>
      <c r="G403" s="2">
        <v>0.65</v>
      </c>
      <c r="H403" s="2">
        <v>0.4</v>
      </c>
      <c r="I403" s="36">
        <v>1079.1600000000001</v>
      </c>
      <c r="J403" s="2"/>
    </row>
    <row r="404" spans="2:10">
      <c r="B404" s="2" t="s">
        <v>206</v>
      </c>
      <c r="C404" s="2">
        <v>14</v>
      </c>
      <c r="D404" s="2">
        <v>15</v>
      </c>
      <c r="E404" s="36">
        <v>1072.21</v>
      </c>
      <c r="F404" s="2">
        <v>11.38</v>
      </c>
      <c r="G404" s="2">
        <v>1.07</v>
      </c>
      <c r="H404" s="2">
        <v>1.1000000000000001</v>
      </c>
      <c r="I404" s="36">
        <v>1072.21</v>
      </c>
      <c r="J404" s="2"/>
    </row>
    <row r="405" spans="2:10">
      <c r="B405" s="2" t="s">
        <v>207</v>
      </c>
      <c r="C405" s="2">
        <v>14</v>
      </c>
      <c r="D405" s="2">
        <v>14</v>
      </c>
      <c r="E405" s="36">
        <v>1060.83</v>
      </c>
      <c r="F405" s="2">
        <v>14.4</v>
      </c>
      <c r="G405" s="2">
        <v>1.38</v>
      </c>
      <c r="H405" s="2">
        <v>0.95</v>
      </c>
      <c r="I405" s="36">
        <v>1060.83</v>
      </c>
      <c r="J405" s="2"/>
    </row>
    <row r="406" spans="2:10">
      <c r="B406" s="2" t="s">
        <v>208</v>
      </c>
      <c r="C406" s="2">
        <v>14</v>
      </c>
      <c r="D406" s="2">
        <v>14</v>
      </c>
      <c r="E406" s="36">
        <v>1046.43</v>
      </c>
      <c r="F406" s="2">
        <v>7.43</v>
      </c>
      <c r="G406" s="2">
        <v>0.72</v>
      </c>
      <c r="H406" s="2">
        <v>0.33</v>
      </c>
      <c r="I406" s="36">
        <v>1046.43</v>
      </c>
      <c r="J406" s="2"/>
    </row>
    <row r="407" spans="2:10">
      <c r="B407" s="2" t="s">
        <v>209</v>
      </c>
      <c r="C407" s="2">
        <v>13</v>
      </c>
      <c r="D407" s="2">
        <v>14</v>
      </c>
      <c r="E407" s="36">
        <v>1039</v>
      </c>
      <c r="F407" s="2">
        <v>17.87</v>
      </c>
      <c r="G407" s="2">
        <v>1.75</v>
      </c>
      <c r="H407" s="2">
        <v>1.39</v>
      </c>
      <c r="I407" s="36">
        <v>1039</v>
      </c>
      <c r="J407" s="2"/>
    </row>
    <row r="408" spans="2:10">
      <c r="B408" s="2" t="s">
        <v>210</v>
      </c>
      <c r="C408" s="2">
        <v>13</v>
      </c>
      <c r="D408" s="2">
        <v>14</v>
      </c>
      <c r="E408" s="36">
        <v>1021.13</v>
      </c>
      <c r="F408" s="2">
        <v>-5.93</v>
      </c>
      <c r="G408" s="2">
        <v>-0.57999999999999996</v>
      </c>
      <c r="H408" s="2">
        <v>-0.6</v>
      </c>
      <c r="I408" s="36">
        <v>1021.13</v>
      </c>
      <c r="J408" s="2"/>
    </row>
    <row r="409" spans="2:10">
      <c r="B409" s="2" t="s">
        <v>211</v>
      </c>
      <c r="C409" s="2">
        <v>13</v>
      </c>
      <c r="D409" s="2">
        <v>14</v>
      </c>
      <c r="E409" s="36">
        <v>1027.06</v>
      </c>
      <c r="F409" s="2">
        <v>22.85</v>
      </c>
      <c r="G409" s="2">
        <v>2.2799999999999998</v>
      </c>
      <c r="H409" s="2">
        <v>1.81</v>
      </c>
      <c r="I409" s="36">
        <v>1027.06</v>
      </c>
      <c r="J409" s="2"/>
    </row>
    <row r="410" spans="2:10">
      <c r="B410" s="2" t="s">
        <v>212</v>
      </c>
      <c r="C410" s="2">
        <v>13</v>
      </c>
      <c r="D410" s="2">
        <v>13</v>
      </c>
      <c r="E410" s="36">
        <v>1004.21</v>
      </c>
      <c r="F410" s="2">
        <v>-8.64</v>
      </c>
      <c r="G410" s="2">
        <v>-0.85</v>
      </c>
      <c r="H410" s="2">
        <v>-1.36</v>
      </c>
      <c r="I410" s="36">
        <v>1004.21</v>
      </c>
      <c r="J410" s="2"/>
    </row>
    <row r="411" spans="2:10">
      <c r="B411" s="2" t="s">
        <v>213</v>
      </c>
      <c r="C411" s="2">
        <v>13</v>
      </c>
      <c r="D411" s="2">
        <v>13</v>
      </c>
      <c r="E411" s="36">
        <v>1012.85</v>
      </c>
      <c r="F411" s="2">
        <v>-18.25</v>
      </c>
      <c r="G411" s="2">
        <v>-1.77</v>
      </c>
      <c r="H411" s="2">
        <v>-1.48</v>
      </c>
      <c r="I411" s="36">
        <v>1012.85</v>
      </c>
      <c r="J411" s="2"/>
    </row>
    <row r="412" spans="2:10">
      <c r="B412" s="2" t="s">
        <v>214</v>
      </c>
      <c r="C412" s="2">
        <v>13</v>
      </c>
      <c r="D412" s="2">
        <v>14</v>
      </c>
      <c r="E412" s="36">
        <v>1031.0999999999999</v>
      </c>
      <c r="F412" s="2">
        <v>2.97</v>
      </c>
      <c r="G412" s="2">
        <v>0.28999999999999998</v>
      </c>
      <c r="H412" s="2">
        <v>0.47</v>
      </c>
      <c r="I412" s="36">
        <v>1031.0999999999999</v>
      </c>
      <c r="J412" s="2"/>
    </row>
    <row r="413" spans="2:10">
      <c r="B413" s="2" t="s">
        <v>215</v>
      </c>
      <c r="C413" s="2">
        <v>13</v>
      </c>
      <c r="D413" s="2">
        <v>13</v>
      </c>
      <c r="E413" s="36">
        <v>1028.1300000000001</v>
      </c>
      <c r="F413" s="2">
        <v>-0.03</v>
      </c>
      <c r="G413" s="2">
        <v>0</v>
      </c>
      <c r="H413" s="2">
        <v>0.14000000000000001</v>
      </c>
      <c r="I413" s="36">
        <v>1028.1300000000001</v>
      </c>
      <c r="J413" s="2"/>
    </row>
    <row r="414" spans="2:10">
      <c r="B414" s="2" t="s">
        <v>216</v>
      </c>
      <c r="C414" s="2">
        <v>13</v>
      </c>
      <c r="D414" s="2">
        <v>13</v>
      </c>
      <c r="E414" s="36">
        <v>1028.1600000000001</v>
      </c>
      <c r="F414" s="2">
        <v>9.33</v>
      </c>
      <c r="G414" s="2">
        <v>0.92</v>
      </c>
      <c r="H414" s="2">
        <v>1.29</v>
      </c>
      <c r="I414" s="36">
        <v>1028.1600000000001</v>
      </c>
      <c r="J414" s="2"/>
    </row>
    <row r="415" spans="2:10">
      <c r="B415" s="2" t="s">
        <v>217</v>
      </c>
      <c r="C415" s="2">
        <v>13</v>
      </c>
      <c r="D415" s="2">
        <v>13</v>
      </c>
      <c r="E415" s="36">
        <v>1018.83</v>
      </c>
      <c r="F415" s="2">
        <v>7.81</v>
      </c>
      <c r="G415" s="2">
        <v>0.77</v>
      </c>
      <c r="H415" s="2">
        <v>0.55000000000000004</v>
      </c>
      <c r="I415" s="36">
        <v>1018.83</v>
      </c>
      <c r="J415" s="2"/>
    </row>
    <row r="416" spans="2:10">
      <c r="B416" s="2" t="s">
        <v>218</v>
      </c>
      <c r="C416" s="2">
        <v>13</v>
      </c>
      <c r="D416" s="2">
        <v>13</v>
      </c>
      <c r="E416" s="36">
        <v>1011.02</v>
      </c>
      <c r="F416" s="2">
        <v>18.329999999999998</v>
      </c>
      <c r="G416" s="2">
        <v>1.85</v>
      </c>
      <c r="H416" s="2">
        <v>2.1800000000000002</v>
      </c>
      <c r="I416" s="36">
        <v>1011.02</v>
      </c>
      <c r="J416" s="2"/>
    </row>
    <row r="417" spans="2:10">
      <c r="B417" s="2" t="s">
        <v>219</v>
      </c>
      <c r="C417" s="2">
        <v>13</v>
      </c>
      <c r="D417" s="2">
        <v>13</v>
      </c>
      <c r="E417" s="36">
        <v>992.69</v>
      </c>
      <c r="F417" s="2">
        <v>-12.55</v>
      </c>
      <c r="G417" s="2">
        <v>-1.25</v>
      </c>
      <c r="H417" s="2">
        <v>-2.23</v>
      </c>
      <c r="I417" s="36">
        <v>992.69</v>
      </c>
      <c r="J417" s="2"/>
    </row>
    <row r="418" spans="2:10">
      <c r="B418" s="2" t="s">
        <v>220</v>
      </c>
      <c r="C418" s="2">
        <v>13</v>
      </c>
      <c r="D418" s="2">
        <v>13</v>
      </c>
      <c r="E418" s="36">
        <v>1005.24</v>
      </c>
      <c r="F418" s="2">
        <v>-16.98</v>
      </c>
      <c r="G418" s="2">
        <v>-1.66</v>
      </c>
      <c r="H418" s="2">
        <v>-0.68</v>
      </c>
      <c r="I418" s="36">
        <v>1005.24</v>
      </c>
      <c r="J418" s="2"/>
    </row>
    <row r="419" spans="2:10">
      <c r="B419" s="2" t="s">
        <v>221</v>
      </c>
      <c r="C419" s="2">
        <v>12</v>
      </c>
      <c r="D419" s="2">
        <v>12</v>
      </c>
      <c r="E419" s="36">
        <v>1022.22</v>
      </c>
      <c r="F419" s="2">
        <v>-20.16</v>
      </c>
      <c r="G419" s="2">
        <v>-1.93</v>
      </c>
      <c r="H419" s="2">
        <v>-2.15</v>
      </c>
      <c r="I419" s="36">
        <v>1022.22</v>
      </c>
      <c r="J419" s="2"/>
    </row>
    <row r="420" spans="2:10">
      <c r="B420" s="2" t="s">
        <v>222</v>
      </c>
      <c r="C420" s="2">
        <v>12</v>
      </c>
      <c r="D420" s="2">
        <v>12</v>
      </c>
      <c r="E420" s="36">
        <v>1042.3800000000001</v>
      </c>
      <c r="F420" s="2">
        <v>-49.08</v>
      </c>
      <c r="G420" s="2">
        <v>-4.5</v>
      </c>
      <c r="H420" s="2">
        <v>-3.33</v>
      </c>
      <c r="I420" s="36">
        <v>1042.3800000000001</v>
      </c>
      <c r="J420" s="2"/>
    </row>
    <row r="421" spans="2:10">
      <c r="B421" s="2" t="s">
        <v>223</v>
      </c>
      <c r="C421" s="2">
        <v>12</v>
      </c>
      <c r="D421" s="2">
        <v>13</v>
      </c>
      <c r="E421" s="36">
        <v>1091.46</v>
      </c>
      <c r="F421" s="2">
        <v>8.9600000000000009</v>
      </c>
      <c r="G421" s="2">
        <v>0.83</v>
      </c>
      <c r="H421" s="2">
        <v>0.97</v>
      </c>
      <c r="I421" s="36">
        <v>1091.46</v>
      </c>
      <c r="J421" s="2"/>
    </row>
    <row r="422" spans="2:10">
      <c r="B422" s="2" t="s">
        <v>224</v>
      </c>
      <c r="C422" s="2">
        <v>11</v>
      </c>
      <c r="D422" s="2">
        <v>12</v>
      </c>
      <c r="E422" s="36">
        <v>1082.5</v>
      </c>
      <c r="F422" s="2">
        <v>12.54</v>
      </c>
      <c r="G422" s="2">
        <v>1.17</v>
      </c>
      <c r="H422" s="2">
        <v>0.38</v>
      </c>
      <c r="I422" s="36">
        <v>1082.5</v>
      </c>
      <c r="J422" s="2"/>
    </row>
    <row r="423" spans="2:10">
      <c r="B423" s="2" t="s">
        <v>225</v>
      </c>
      <c r="C423" s="2">
        <v>11</v>
      </c>
      <c r="D423" s="2">
        <v>12</v>
      </c>
      <c r="E423" s="36">
        <v>1069.96</v>
      </c>
      <c r="F423" s="2">
        <v>14.15</v>
      </c>
      <c r="G423" s="2">
        <v>1.34</v>
      </c>
      <c r="H423" s="2">
        <v>0.71</v>
      </c>
      <c r="I423" s="36">
        <v>1069.96</v>
      </c>
      <c r="J423" s="2"/>
    </row>
    <row r="424" spans="2:10">
      <c r="B424" s="2" t="s">
        <v>226</v>
      </c>
      <c r="C424" s="2">
        <v>11</v>
      </c>
      <c r="D424" s="2">
        <v>12</v>
      </c>
      <c r="E424" s="36">
        <v>1055.81</v>
      </c>
      <c r="F424" s="2">
        <v>-2.81</v>
      </c>
      <c r="G424" s="2">
        <v>-0.27</v>
      </c>
      <c r="H424" s="2">
        <v>0.18</v>
      </c>
      <c r="I424" s="36">
        <v>1055.81</v>
      </c>
      <c r="J424" s="2"/>
    </row>
    <row r="425" spans="2:10">
      <c r="B425" s="2" t="s">
        <v>227</v>
      </c>
      <c r="C425" s="2">
        <v>11</v>
      </c>
      <c r="D425" s="2">
        <v>11</v>
      </c>
      <c r="E425" s="36">
        <v>1058.6199999999999</v>
      </c>
      <c r="F425" s="2">
        <v>-5.88</v>
      </c>
      <c r="G425" s="2">
        <v>-0.55000000000000004</v>
      </c>
      <c r="H425" s="2">
        <v>-0.12</v>
      </c>
      <c r="I425" s="36">
        <v>1058.6199999999999</v>
      </c>
      <c r="J425" s="2"/>
    </row>
    <row r="426" spans="2:10">
      <c r="B426" s="2" t="s">
        <v>228</v>
      </c>
      <c r="C426" s="2">
        <v>10</v>
      </c>
      <c r="D426" s="2">
        <v>11</v>
      </c>
      <c r="E426" s="36">
        <v>1064.5</v>
      </c>
      <c r="F426" s="2">
        <v>5.48</v>
      </c>
      <c r="G426" s="2">
        <v>0.52</v>
      </c>
      <c r="H426" s="2">
        <v>0.25</v>
      </c>
      <c r="I426" s="36">
        <v>1064.5</v>
      </c>
      <c r="J426" s="2"/>
    </row>
    <row r="427" spans="2:10">
      <c r="B427" s="2" t="s">
        <v>229</v>
      </c>
      <c r="C427" s="2">
        <v>10</v>
      </c>
      <c r="D427" s="2">
        <v>11</v>
      </c>
      <c r="E427" s="36">
        <v>1059.02</v>
      </c>
      <c r="F427" s="2">
        <v>-0.1</v>
      </c>
      <c r="G427" s="2">
        <v>-0.01</v>
      </c>
      <c r="H427" s="2">
        <v>0.27</v>
      </c>
      <c r="I427" s="36">
        <v>1059.02</v>
      </c>
      <c r="J427" s="2"/>
    </row>
    <row r="428" spans="2:10">
      <c r="B428" s="2" t="s">
        <v>230</v>
      </c>
      <c r="C428" s="2">
        <v>10</v>
      </c>
      <c r="D428" s="2">
        <v>11</v>
      </c>
      <c r="E428" s="36">
        <v>1059.1199999999999</v>
      </c>
      <c r="F428" s="2">
        <v>13.89</v>
      </c>
      <c r="G428" s="2">
        <v>1.33</v>
      </c>
      <c r="H428" s="2">
        <v>0.9</v>
      </c>
      <c r="I428" s="36">
        <v>1059.1199999999999</v>
      </c>
      <c r="J428" s="2"/>
    </row>
    <row r="429" spans="2:10">
      <c r="B429" s="2" t="s">
        <v>231</v>
      </c>
      <c r="C429" s="2">
        <v>10</v>
      </c>
      <c r="D429" s="2">
        <v>11</v>
      </c>
      <c r="E429" s="36">
        <v>1045.23</v>
      </c>
      <c r="F429" s="2">
        <v>17.38</v>
      </c>
      <c r="G429" s="2">
        <v>1.69</v>
      </c>
      <c r="H429" s="2">
        <v>1.2</v>
      </c>
      <c r="I429" s="36">
        <v>1045.23</v>
      </c>
      <c r="J429" s="2"/>
    </row>
    <row r="430" spans="2:10">
      <c r="B430" s="2" t="s">
        <v>232</v>
      </c>
      <c r="C430" s="2">
        <v>10</v>
      </c>
      <c r="D430" s="2">
        <v>10</v>
      </c>
      <c r="E430" s="36">
        <v>1027.8499999999999</v>
      </c>
      <c r="F430" s="2">
        <v>-4.55</v>
      </c>
      <c r="G430" s="2">
        <v>-0.44</v>
      </c>
      <c r="H430" s="2">
        <v>-0.41</v>
      </c>
      <c r="I430" s="36">
        <v>1027.8499999999999</v>
      </c>
      <c r="J430" s="2"/>
    </row>
    <row r="431" spans="2:10">
      <c r="B431" s="2" t="s">
        <v>233</v>
      </c>
      <c r="C431" s="2">
        <v>10</v>
      </c>
      <c r="D431" s="2">
        <v>10</v>
      </c>
      <c r="E431" s="36">
        <v>1032.4000000000001</v>
      </c>
      <c r="F431" s="2">
        <v>2.66</v>
      </c>
      <c r="G431" s="2">
        <v>0.26</v>
      </c>
      <c r="H431" s="2">
        <v>0.2</v>
      </c>
      <c r="I431" s="36">
        <v>1032.4000000000001</v>
      </c>
      <c r="J431" s="2"/>
    </row>
    <row r="432" spans="2:10">
      <c r="B432" s="2" t="s">
        <v>234</v>
      </c>
      <c r="C432" s="2">
        <v>10</v>
      </c>
      <c r="D432" s="2">
        <v>10</v>
      </c>
      <c r="E432" s="36">
        <v>1029.74</v>
      </c>
      <c r="F432" s="2">
        <v>-7.53</v>
      </c>
      <c r="G432" s="2">
        <v>-0.73</v>
      </c>
      <c r="H432" s="2">
        <v>-0.45</v>
      </c>
      <c r="I432" s="36">
        <v>1029.74</v>
      </c>
      <c r="J432" s="2"/>
    </row>
    <row r="433" spans="2:10">
      <c r="B433" s="2" t="s">
        <v>235</v>
      </c>
      <c r="C433" s="2">
        <v>10</v>
      </c>
      <c r="D433" s="2">
        <v>10</v>
      </c>
      <c r="E433" s="36">
        <v>1037.27</v>
      </c>
      <c r="F433" s="2">
        <v>6.69</v>
      </c>
      <c r="G433" s="2">
        <v>0.65</v>
      </c>
      <c r="H433" s="2">
        <v>0.22</v>
      </c>
      <c r="I433" s="36">
        <v>1037.27</v>
      </c>
      <c r="J433" s="2"/>
    </row>
    <row r="434" spans="2:10">
      <c r="B434" s="2" t="s">
        <v>236</v>
      </c>
      <c r="C434" s="2">
        <v>9</v>
      </c>
      <c r="D434" s="2">
        <v>10</v>
      </c>
      <c r="E434" s="36">
        <v>1030.58</v>
      </c>
      <c r="F434" s="2">
        <v>4.43</v>
      </c>
      <c r="G434" s="2">
        <v>0.43</v>
      </c>
      <c r="H434" s="2">
        <v>0.53</v>
      </c>
      <c r="I434" s="36">
        <v>1030.58</v>
      </c>
      <c r="J434" s="2"/>
    </row>
    <row r="435" spans="2:10">
      <c r="B435" s="2" t="s">
        <v>237</v>
      </c>
      <c r="C435" s="2">
        <v>9</v>
      </c>
      <c r="D435" s="2">
        <v>9</v>
      </c>
      <c r="E435" s="36">
        <v>1026.1500000000001</v>
      </c>
      <c r="F435" s="2">
        <v>3.19</v>
      </c>
      <c r="G435" s="2">
        <v>0.31</v>
      </c>
      <c r="H435" s="2">
        <v>-0.2</v>
      </c>
      <c r="I435" s="36">
        <v>1026.1500000000001</v>
      </c>
      <c r="J435" s="2"/>
    </row>
    <row r="436" spans="2:10">
      <c r="B436" s="2" t="s">
        <v>238</v>
      </c>
      <c r="C436" s="2">
        <v>9</v>
      </c>
      <c r="D436" s="2">
        <v>9</v>
      </c>
      <c r="E436" s="36">
        <v>1022.96</v>
      </c>
      <c r="F436" s="2">
        <v>-5.93</v>
      </c>
      <c r="G436" s="2">
        <v>-0.57999999999999996</v>
      </c>
      <c r="H436" s="2">
        <v>-0.1</v>
      </c>
      <c r="I436" s="36">
        <v>1022.96</v>
      </c>
      <c r="J436" s="2"/>
    </row>
    <row r="437" spans="2:10">
      <c r="B437" s="2" t="s">
        <v>239</v>
      </c>
      <c r="C437" s="2">
        <v>9</v>
      </c>
      <c r="D437" s="2">
        <v>9</v>
      </c>
      <c r="E437" s="36">
        <v>1028.8900000000001</v>
      </c>
      <c r="F437" s="2">
        <v>12.86</v>
      </c>
      <c r="G437" s="2">
        <v>1.27</v>
      </c>
      <c r="H437" s="2">
        <v>1.26</v>
      </c>
      <c r="I437" s="36">
        <v>1028.8900000000001</v>
      </c>
      <c r="J437" s="2"/>
    </row>
    <row r="438" spans="2:10">
      <c r="B438" s="2" t="s">
        <v>240</v>
      </c>
      <c r="C438" s="2">
        <v>9</v>
      </c>
      <c r="D438" s="2">
        <v>9</v>
      </c>
      <c r="E438" s="36">
        <v>1016.03</v>
      </c>
      <c r="F438" s="2">
        <v>9.7100000000000009</v>
      </c>
      <c r="G438" s="2">
        <v>0.96</v>
      </c>
      <c r="H438" s="2">
        <v>0.4</v>
      </c>
      <c r="I438" s="36">
        <v>1016.03</v>
      </c>
      <c r="J438" s="2"/>
    </row>
    <row r="439" spans="2:10">
      <c r="B439" s="2" t="s">
        <v>241</v>
      </c>
      <c r="C439" s="2">
        <v>9</v>
      </c>
      <c r="D439" s="2">
        <v>9</v>
      </c>
      <c r="E439" s="36">
        <v>1006.32</v>
      </c>
      <c r="F439" s="2">
        <v>5.42</v>
      </c>
      <c r="G439" s="2">
        <v>0.54</v>
      </c>
      <c r="H439" s="2">
        <v>0.26</v>
      </c>
      <c r="I439" s="36">
        <v>1006.32</v>
      </c>
      <c r="J439" s="2"/>
    </row>
    <row r="440" spans="2:10">
      <c r="B440" s="2" t="s">
        <v>242</v>
      </c>
      <c r="C440" s="2">
        <v>9</v>
      </c>
      <c r="D440" s="2">
        <v>9</v>
      </c>
      <c r="E440" s="36">
        <v>1000.9</v>
      </c>
      <c r="F440" s="2">
        <v>-2.71</v>
      </c>
      <c r="G440" s="2">
        <v>-0.27</v>
      </c>
      <c r="H440" s="2">
        <v>0.1</v>
      </c>
      <c r="I440" s="36">
        <v>1000.9</v>
      </c>
      <c r="J440" s="2"/>
    </row>
    <row r="441" spans="2:10">
      <c r="B441" s="2" t="s">
        <v>243</v>
      </c>
      <c r="C441" s="2">
        <v>8</v>
      </c>
      <c r="D441" s="2">
        <v>8</v>
      </c>
      <c r="E441" s="36">
        <v>1003.61</v>
      </c>
      <c r="F441" s="2">
        <v>-5.95</v>
      </c>
      <c r="G441" s="2">
        <v>-0.59</v>
      </c>
      <c r="H441" s="2">
        <v>-0.24</v>
      </c>
      <c r="I441" s="36">
        <v>1003.61</v>
      </c>
      <c r="J441" s="2"/>
    </row>
    <row r="442" spans="2:10">
      <c r="B442" s="2" t="s">
        <v>244</v>
      </c>
      <c r="C442" s="2">
        <v>8</v>
      </c>
      <c r="D442" s="2">
        <v>8</v>
      </c>
      <c r="E442" s="36">
        <v>1009.56</v>
      </c>
      <c r="F442" s="2">
        <v>-12.95</v>
      </c>
      <c r="G442" s="2">
        <v>-1.27</v>
      </c>
      <c r="H442" s="2">
        <v>-0.43</v>
      </c>
      <c r="I442" s="36">
        <v>1009.56</v>
      </c>
      <c r="J442" s="2"/>
    </row>
    <row r="443" spans="2:10">
      <c r="B443" s="2" t="s">
        <v>245</v>
      </c>
      <c r="C443" s="2">
        <v>8</v>
      </c>
      <c r="D443" s="2">
        <v>8</v>
      </c>
      <c r="E443" s="36">
        <v>1022.51</v>
      </c>
      <c r="F443" s="2">
        <v>11.12</v>
      </c>
      <c r="G443" s="2">
        <v>1.1000000000000001</v>
      </c>
      <c r="H443" s="2">
        <v>1.1000000000000001</v>
      </c>
      <c r="I443" s="36">
        <v>1022.51</v>
      </c>
      <c r="J443" s="2"/>
    </row>
    <row r="444" spans="2:10">
      <c r="B444" s="2" t="s">
        <v>246</v>
      </c>
      <c r="C444" s="2">
        <v>8</v>
      </c>
      <c r="D444" s="2">
        <v>8</v>
      </c>
      <c r="E444" s="36">
        <v>1011.39</v>
      </c>
      <c r="F444" s="2">
        <v>15.13</v>
      </c>
      <c r="G444" s="2">
        <v>1.52</v>
      </c>
      <c r="H444" s="2">
        <v>1.35</v>
      </c>
      <c r="I444" s="36">
        <v>1011.39</v>
      </c>
      <c r="J444" s="2"/>
    </row>
    <row r="445" spans="2:10">
      <c r="B445" s="2" t="s">
        <v>247</v>
      </c>
      <c r="C445" s="2">
        <v>8</v>
      </c>
      <c r="D445" s="2">
        <v>8</v>
      </c>
      <c r="E445" s="36">
        <v>996.26</v>
      </c>
      <c r="F445" s="2">
        <v>2.65</v>
      </c>
      <c r="G445" s="2">
        <v>0.27</v>
      </c>
      <c r="H445" s="2">
        <v>0.12</v>
      </c>
      <c r="I445" s="36">
        <v>996.26</v>
      </c>
      <c r="J445" s="2"/>
    </row>
    <row r="446" spans="2:10">
      <c r="B446" s="2" t="s">
        <v>248</v>
      </c>
      <c r="C446" s="2">
        <v>8</v>
      </c>
      <c r="D446" s="2">
        <v>8</v>
      </c>
      <c r="E446" s="36">
        <v>993.61</v>
      </c>
      <c r="F446" s="2">
        <v>7.14</v>
      </c>
      <c r="G446" s="2">
        <v>0.72</v>
      </c>
      <c r="H446" s="2">
        <v>0.9</v>
      </c>
      <c r="I446" s="36">
        <v>993.61</v>
      </c>
      <c r="J446" s="2"/>
    </row>
    <row r="447" spans="2:10">
      <c r="B447" s="2" t="s">
        <v>249</v>
      </c>
      <c r="C447" s="2">
        <v>8</v>
      </c>
      <c r="D447" s="2">
        <v>8</v>
      </c>
      <c r="E447" s="36">
        <v>986.47</v>
      </c>
      <c r="F447" s="2">
        <v>-0.56999999999999995</v>
      </c>
      <c r="G447" s="2">
        <v>-0.06</v>
      </c>
      <c r="H447" s="2">
        <v>-0.09</v>
      </c>
      <c r="I447" s="36">
        <v>986.47</v>
      </c>
      <c r="J447" s="2"/>
    </row>
    <row r="448" spans="2:10">
      <c r="B448" s="2" t="s">
        <v>250</v>
      </c>
      <c r="C448" s="2">
        <v>8</v>
      </c>
      <c r="D448" s="2">
        <v>8</v>
      </c>
      <c r="E448" s="36">
        <v>987.04</v>
      </c>
      <c r="F448" s="2">
        <v>-1.34</v>
      </c>
      <c r="G448" s="2">
        <v>-0.14000000000000001</v>
      </c>
      <c r="H448" s="2">
        <v>7.0000000000000007E-2</v>
      </c>
      <c r="I448" s="36">
        <v>987.04</v>
      </c>
      <c r="J448" s="2"/>
    </row>
    <row r="449" spans="2:10">
      <c r="B449" s="2" t="s">
        <v>251</v>
      </c>
      <c r="C449" s="2">
        <v>8</v>
      </c>
      <c r="D449" s="2">
        <v>8</v>
      </c>
      <c r="E449" s="36">
        <v>988.38</v>
      </c>
      <c r="F449" s="2">
        <v>-8.35</v>
      </c>
      <c r="G449" s="2">
        <v>-0.84</v>
      </c>
      <c r="H449" s="2">
        <v>-0.48</v>
      </c>
      <c r="I449" s="36">
        <v>988.38</v>
      </c>
      <c r="J449" s="2"/>
    </row>
    <row r="450" spans="2:10">
      <c r="B450" s="2" t="s">
        <v>252</v>
      </c>
      <c r="C450" s="2">
        <v>8</v>
      </c>
      <c r="D450" s="2">
        <v>8</v>
      </c>
      <c r="E450" s="36">
        <v>996.73</v>
      </c>
      <c r="F450" s="2">
        <v>1.76</v>
      </c>
      <c r="G450" s="2">
        <v>0.18</v>
      </c>
      <c r="H450" s="2">
        <v>0.61</v>
      </c>
      <c r="I450" s="36">
        <v>996.73</v>
      </c>
      <c r="J450" s="2"/>
    </row>
    <row r="451" spans="2:10">
      <c r="B451" s="2" t="s">
        <v>253</v>
      </c>
      <c r="C451" s="2">
        <v>8</v>
      </c>
      <c r="D451" s="2">
        <v>8</v>
      </c>
      <c r="E451" s="36">
        <v>994.97</v>
      </c>
      <c r="F451" s="2">
        <v>9.34</v>
      </c>
      <c r="G451" s="2">
        <v>0.95</v>
      </c>
      <c r="H451" s="2">
        <v>1.02</v>
      </c>
      <c r="I451" s="36">
        <v>994.97</v>
      </c>
      <c r="J451" s="2"/>
    </row>
    <row r="452" spans="2:10">
      <c r="B452" s="2" t="s">
        <v>254</v>
      </c>
      <c r="C452" s="2">
        <v>7</v>
      </c>
      <c r="D452" s="2">
        <v>7</v>
      </c>
      <c r="E452" s="36">
        <v>985.63</v>
      </c>
      <c r="F452" s="2">
        <v>14.26</v>
      </c>
      <c r="G452" s="2">
        <v>1.47</v>
      </c>
      <c r="H452" s="2">
        <v>1.1299999999999999</v>
      </c>
      <c r="I452" s="36">
        <v>985.63</v>
      </c>
      <c r="J452" s="2"/>
    </row>
    <row r="453" spans="2:10">
      <c r="B453" s="2" t="s">
        <v>255</v>
      </c>
      <c r="C453" s="2">
        <v>8</v>
      </c>
      <c r="D453" s="2">
        <v>7</v>
      </c>
      <c r="E453" s="36">
        <v>971.37</v>
      </c>
      <c r="F453" s="2">
        <v>-2.19</v>
      </c>
      <c r="G453" s="2">
        <v>-0.22</v>
      </c>
      <c r="H453" s="2">
        <v>-0.62</v>
      </c>
      <c r="I453" s="36">
        <v>971.37</v>
      </c>
      <c r="J453" s="2"/>
    </row>
    <row r="454" spans="2:10">
      <c r="B454" s="2" t="s">
        <v>256</v>
      </c>
      <c r="C454" s="2">
        <v>7</v>
      </c>
      <c r="D454" s="2">
        <v>7</v>
      </c>
      <c r="E454" s="36">
        <v>973.56</v>
      </c>
      <c r="F454" s="2">
        <v>-7.81</v>
      </c>
      <c r="G454" s="2">
        <v>-0.8</v>
      </c>
      <c r="H454" s="2">
        <v>-0.19</v>
      </c>
      <c r="I454" s="36">
        <v>973.56</v>
      </c>
      <c r="J454" s="2"/>
    </row>
    <row r="455" spans="2:10">
      <c r="B455" s="2" t="s">
        <v>257</v>
      </c>
      <c r="C455" s="2">
        <v>8</v>
      </c>
      <c r="D455" s="2">
        <v>7</v>
      </c>
      <c r="E455" s="36">
        <v>981.37</v>
      </c>
      <c r="F455" s="2">
        <v>7.01</v>
      </c>
      <c r="G455" s="2">
        <v>0.72</v>
      </c>
      <c r="H455" s="2">
        <v>0.09</v>
      </c>
      <c r="I455" s="36">
        <v>981.37</v>
      </c>
      <c r="J455" s="2"/>
    </row>
    <row r="456" spans="2:10">
      <c r="B456" s="2" t="s">
        <v>258</v>
      </c>
      <c r="C456" s="2">
        <v>8</v>
      </c>
      <c r="D456" s="2">
        <v>7</v>
      </c>
      <c r="E456" s="36">
        <v>974.36</v>
      </c>
      <c r="F456" s="2">
        <v>-8.93</v>
      </c>
      <c r="G456" s="2">
        <v>-0.91</v>
      </c>
      <c r="H456" s="2">
        <v>-1.1200000000000001</v>
      </c>
      <c r="I456" s="36">
        <v>974.36</v>
      </c>
      <c r="J456" s="2"/>
    </row>
    <row r="457" spans="2:10">
      <c r="B457" s="2" t="s">
        <v>259</v>
      </c>
      <c r="C457" s="2">
        <v>8</v>
      </c>
      <c r="D457" s="2">
        <v>7</v>
      </c>
      <c r="E457" s="36">
        <v>983.29</v>
      </c>
      <c r="F457" s="2">
        <v>-24.08</v>
      </c>
      <c r="G457" s="2">
        <v>-2.39</v>
      </c>
      <c r="H457" s="2">
        <v>-1.56</v>
      </c>
      <c r="I457" s="36">
        <v>983.29</v>
      </c>
      <c r="J457" s="2"/>
    </row>
    <row r="458" spans="2:10">
      <c r="B458" s="2" t="s">
        <v>260</v>
      </c>
      <c r="C458" s="2">
        <v>7</v>
      </c>
      <c r="D458" s="2">
        <v>7</v>
      </c>
      <c r="E458" s="36">
        <v>1007.37</v>
      </c>
      <c r="F458" s="2">
        <v>-31.2</v>
      </c>
      <c r="G458" s="2">
        <v>-3</v>
      </c>
      <c r="H458" s="2">
        <v>-1.51</v>
      </c>
      <c r="I458" s="36">
        <v>1007.37</v>
      </c>
      <c r="J458" s="2"/>
    </row>
    <row r="459" spans="2:10">
      <c r="B459" s="2" t="s">
        <v>261</v>
      </c>
      <c r="C459" s="2">
        <v>7</v>
      </c>
      <c r="D459" s="2">
        <v>8</v>
      </c>
      <c r="E459" s="36">
        <v>1038.57</v>
      </c>
      <c r="F459" s="2">
        <v>4.29</v>
      </c>
      <c r="G459" s="2">
        <v>0.41</v>
      </c>
      <c r="H459" s="2">
        <v>0.71</v>
      </c>
      <c r="I459" s="36">
        <v>1038.57</v>
      </c>
      <c r="J459" s="2"/>
    </row>
    <row r="460" spans="2:10">
      <c r="B460" s="2" t="s">
        <v>262</v>
      </c>
      <c r="C460" s="2">
        <v>7</v>
      </c>
      <c r="D460" s="2">
        <v>7</v>
      </c>
      <c r="E460" s="36">
        <v>1034.28</v>
      </c>
      <c r="F460" s="2">
        <v>1.03</v>
      </c>
      <c r="G460" s="2">
        <v>0.1</v>
      </c>
      <c r="H460" s="2">
        <v>-0.27</v>
      </c>
      <c r="I460" s="36">
        <v>1034.28</v>
      </c>
      <c r="J460" s="2"/>
    </row>
    <row r="461" spans="2:10">
      <c r="B461" s="2" t="s">
        <v>263</v>
      </c>
      <c r="C461" s="2">
        <v>7</v>
      </c>
      <c r="D461" s="2">
        <v>7</v>
      </c>
      <c r="E461" s="36">
        <v>1033.25</v>
      </c>
      <c r="F461" s="2">
        <v>5.33</v>
      </c>
      <c r="G461" s="2">
        <v>0.52</v>
      </c>
      <c r="H461" s="2">
        <v>0.28999999999999998</v>
      </c>
      <c r="I461" s="36">
        <v>1033.25</v>
      </c>
      <c r="J461" s="2"/>
    </row>
    <row r="462" spans="2:10">
      <c r="B462" s="2" t="s">
        <v>264</v>
      </c>
      <c r="C462" s="2">
        <v>7</v>
      </c>
      <c r="D462" s="2">
        <v>7</v>
      </c>
      <c r="E462" s="36">
        <v>1027.92</v>
      </c>
      <c r="F462" s="2">
        <v>14.09</v>
      </c>
      <c r="G462" s="2">
        <v>1.39</v>
      </c>
      <c r="H462" s="2">
        <v>1.1000000000000001</v>
      </c>
      <c r="I462" s="36">
        <v>1027.92</v>
      </c>
      <c r="J462" s="2"/>
    </row>
    <row r="463" spans="2:10">
      <c r="B463" s="2" t="s">
        <v>265</v>
      </c>
      <c r="C463" s="2">
        <v>7</v>
      </c>
      <c r="D463" s="2">
        <v>7</v>
      </c>
      <c r="E463" s="36">
        <v>1013.83</v>
      </c>
      <c r="F463" s="2">
        <v>1.36</v>
      </c>
      <c r="G463" s="2">
        <v>0.13</v>
      </c>
      <c r="H463" s="2">
        <v>0.47</v>
      </c>
      <c r="I463" s="36">
        <v>1013.83</v>
      </c>
      <c r="J463" s="2"/>
    </row>
    <row r="464" spans="2:10">
      <c r="B464" s="2" t="s">
        <v>266</v>
      </c>
      <c r="C464" s="2">
        <v>7</v>
      </c>
      <c r="D464" s="2">
        <v>7</v>
      </c>
      <c r="E464" s="36">
        <v>1012.47</v>
      </c>
      <c r="F464" s="2">
        <v>-2.86</v>
      </c>
      <c r="G464" s="2">
        <v>-0.28000000000000003</v>
      </c>
      <c r="H464" s="2">
        <v>-0.49</v>
      </c>
      <c r="I464" s="36">
        <v>1012.47</v>
      </c>
      <c r="J464" s="2"/>
    </row>
    <row r="465" spans="2:10">
      <c r="B465" s="2" t="s">
        <v>267</v>
      </c>
      <c r="C465" s="2">
        <v>7</v>
      </c>
      <c r="D465" s="2">
        <v>7</v>
      </c>
      <c r="E465" s="36">
        <v>1015.33</v>
      </c>
      <c r="F465" s="2">
        <v>-14.53</v>
      </c>
      <c r="G465" s="2">
        <v>-1.41</v>
      </c>
      <c r="H465" s="2">
        <v>-0.55000000000000004</v>
      </c>
      <c r="I465" s="36">
        <v>1015.33</v>
      </c>
      <c r="J465" s="2"/>
    </row>
    <row r="466" spans="2:10">
      <c r="B466" s="2" t="s">
        <v>268</v>
      </c>
      <c r="C466" s="2">
        <v>6</v>
      </c>
      <c r="D466" s="2">
        <v>7</v>
      </c>
      <c r="E466" s="36">
        <v>1029.8599999999999</v>
      </c>
      <c r="F466" s="2">
        <v>-3.53</v>
      </c>
      <c r="G466" s="2">
        <v>-0.34</v>
      </c>
      <c r="H466" s="2">
        <v>0.22</v>
      </c>
      <c r="I466" s="36">
        <v>1029.8599999999999</v>
      </c>
      <c r="J466" s="2"/>
    </row>
    <row r="467" spans="2:10">
      <c r="B467" s="2" t="s">
        <v>269</v>
      </c>
      <c r="C467" s="2">
        <v>6</v>
      </c>
      <c r="D467" s="2">
        <v>6</v>
      </c>
      <c r="E467" s="36">
        <v>1033.3900000000001</v>
      </c>
      <c r="F467" s="2">
        <v>3.1</v>
      </c>
      <c r="G467" s="2">
        <v>0.3</v>
      </c>
      <c r="H467" s="2">
        <v>-0.31</v>
      </c>
      <c r="I467" s="36">
        <v>1033.3900000000001</v>
      </c>
      <c r="J467" s="2"/>
    </row>
    <row r="468" spans="2:10">
      <c r="B468" s="2" t="s">
        <v>270</v>
      </c>
      <c r="C468" s="2">
        <v>6</v>
      </c>
      <c r="D468" s="2">
        <v>6</v>
      </c>
      <c r="E468" s="36">
        <v>1030.29</v>
      </c>
      <c r="F468" s="2">
        <v>-9.42</v>
      </c>
      <c r="G468" s="2">
        <v>-0.91</v>
      </c>
      <c r="H468" s="2">
        <v>-0.56000000000000005</v>
      </c>
      <c r="I468" s="36">
        <v>1030.29</v>
      </c>
      <c r="J468" s="2"/>
    </row>
    <row r="469" spans="2:10">
      <c r="B469" s="2" t="s">
        <v>271</v>
      </c>
      <c r="C469" s="2">
        <v>6</v>
      </c>
      <c r="D469" s="2">
        <v>6</v>
      </c>
      <c r="E469" s="36">
        <v>1039.71</v>
      </c>
      <c r="F469" s="2">
        <v>-4.87</v>
      </c>
      <c r="G469" s="2">
        <v>-0.47</v>
      </c>
      <c r="H469" s="2">
        <v>0.16</v>
      </c>
      <c r="I469" s="36">
        <v>1039.71</v>
      </c>
      <c r="J469" s="2"/>
    </row>
    <row r="470" spans="2:10">
      <c r="B470" s="2" t="s">
        <v>272</v>
      </c>
      <c r="C470" s="2">
        <v>6</v>
      </c>
      <c r="D470" s="2">
        <v>6</v>
      </c>
      <c r="E470" s="36">
        <v>1044.58</v>
      </c>
      <c r="F470" s="2">
        <v>8.44</v>
      </c>
      <c r="G470" s="2">
        <v>0.81</v>
      </c>
      <c r="H470" s="2">
        <v>1.04</v>
      </c>
      <c r="I470" s="36">
        <v>1044.58</v>
      </c>
      <c r="J470" s="2"/>
    </row>
    <row r="471" spans="2:10">
      <c r="B471" s="2" t="s">
        <v>273</v>
      </c>
      <c r="C471" s="2">
        <v>6</v>
      </c>
      <c r="D471" s="2">
        <v>6</v>
      </c>
      <c r="E471" s="36">
        <v>1036.1400000000001</v>
      </c>
      <c r="F471" s="2">
        <v>4.22</v>
      </c>
      <c r="G471" s="2">
        <v>0.41</v>
      </c>
      <c r="H471" s="2">
        <v>0.45</v>
      </c>
      <c r="I471" s="36">
        <v>1036.1400000000001</v>
      </c>
      <c r="J471" s="2"/>
    </row>
    <row r="472" spans="2:10">
      <c r="B472" s="2" t="s">
        <v>274</v>
      </c>
      <c r="C472" s="2">
        <v>5</v>
      </c>
      <c r="D472" s="2">
        <v>6</v>
      </c>
      <c r="E472" s="36">
        <v>1031.92</v>
      </c>
      <c r="F472" s="2">
        <v>-3.21</v>
      </c>
      <c r="G472" s="2">
        <v>-0.31</v>
      </c>
      <c r="H472" s="2">
        <v>-0.47</v>
      </c>
      <c r="I472" s="36">
        <v>1031.92</v>
      </c>
      <c r="J472" s="2"/>
    </row>
    <row r="473" spans="2:10">
      <c r="B473" s="2" t="s">
        <v>275</v>
      </c>
      <c r="C473" s="2">
        <v>5</v>
      </c>
      <c r="D473" s="2">
        <v>5</v>
      </c>
      <c r="E473" s="36">
        <v>1035.1300000000001</v>
      </c>
      <c r="F473" s="2">
        <v>2.62</v>
      </c>
      <c r="G473" s="2">
        <v>0.25</v>
      </c>
      <c r="H473" s="2">
        <v>0.37</v>
      </c>
      <c r="I473" s="36">
        <v>1035.1300000000001</v>
      </c>
      <c r="J473" s="2"/>
    </row>
    <row r="474" spans="2:10">
      <c r="B474" s="2" t="s">
        <v>276</v>
      </c>
      <c r="C474" s="2">
        <v>5</v>
      </c>
      <c r="D474" s="2">
        <v>5</v>
      </c>
      <c r="E474" s="36">
        <v>1032.51</v>
      </c>
      <c r="F474" s="2">
        <v>-4.5</v>
      </c>
      <c r="G474" s="2">
        <v>-0.43</v>
      </c>
      <c r="H474" s="2">
        <v>-0.3</v>
      </c>
      <c r="I474" s="36">
        <v>1032.51</v>
      </c>
      <c r="J474" s="2"/>
    </row>
    <row r="475" spans="2:10">
      <c r="B475" s="2" t="s">
        <v>277</v>
      </c>
      <c r="C475" s="2">
        <v>5</v>
      </c>
      <c r="D475" s="2">
        <v>5</v>
      </c>
      <c r="E475" s="36">
        <v>1037.01</v>
      </c>
      <c r="F475" s="2">
        <v>-4.16</v>
      </c>
      <c r="G475" s="2">
        <v>-0.4</v>
      </c>
      <c r="H475" s="2">
        <v>-0.05</v>
      </c>
      <c r="I475" s="36">
        <v>1037.01</v>
      </c>
      <c r="J475" s="2"/>
    </row>
    <row r="476" spans="2:10">
      <c r="B476" s="2" t="s">
        <v>278</v>
      </c>
      <c r="C476" s="2">
        <v>5</v>
      </c>
      <c r="D476" s="2">
        <v>5</v>
      </c>
      <c r="E476" s="36">
        <v>1041.17</v>
      </c>
      <c r="F476" s="2">
        <v>-4.2</v>
      </c>
      <c r="G476" s="2">
        <v>-0.4</v>
      </c>
      <c r="H476" s="2">
        <v>0.06</v>
      </c>
      <c r="I476" s="36">
        <v>1041.17</v>
      </c>
      <c r="J476" s="2"/>
    </row>
    <row r="477" spans="2:10">
      <c r="B477" s="2" t="s">
        <v>279</v>
      </c>
      <c r="C477" s="2">
        <v>3</v>
      </c>
      <c r="D477" s="2">
        <v>3</v>
      </c>
      <c r="E477" s="36">
        <v>1045.3699999999999</v>
      </c>
      <c r="F477" s="2">
        <v>3.91</v>
      </c>
      <c r="G477" s="2">
        <v>0.38</v>
      </c>
      <c r="H477" s="2">
        <v>0.7</v>
      </c>
      <c r="I477" s="36">
        <v>1045.3699999999999</v>
      </c>
      <c r="J477" s="2"/>
    </row>
    <row r="478" spans="2:10">
      <c r="B478" s="2" t="s">
        <v>280</v>
      </c>
      <c r="C478" s="2">
        <v>3</v>
      </c>
      <c r="D478" s="2">
        <v>3</v>
      </c>
      <c r="E478" s="36">
        <v>1041.46</v>
      </c>
      <c r="F478" s="2">
        <v>6.38</v>
      </c>
      <c r="G478" s="2">
        <v>0.62</v>
      </c>
      <c r="H478" s="2">
        <v>0.86</v>
      </c>
      <c r="I478" s="36">
        <v>1041.46</v>
      </c>
      <c r="J478" s="2"/>
    </row>
    <row r="479" spans="2:10">
      <c r="B479" s="2" t="s">
        <v>281</v>
      </c>
      <c r="C479" s="2">
        <v>3</v>
      </c>
      <c r="D479" s="2">
        <v>3</v>
      </c>
      <c r="E479" s="36">
        <v>1035.08</v>
      </c>
      <c r="F479" s="2">
        <v>2.25</v>
      </c>
      <c r="G479" s="2">
        <v>0.22</v>
      </c>
      <c r="H479" s="2">
        <v>-0.2</v>
      </c>
      <c r="I479" s="36">
        <v>1035.08</v>
      </c>
      <c r="J479" s="2"/>
    </row>
    <row r="480" spans="2:10">
      <c r="B480" s="2" t="s">
        <v>282</v>
      </c>
      <c r="C480" s="2">
        <v>3</v>
      </c>
      <c r="D480" s="2">
        <v>3</v>
      </c>
      <c r="E480" s="36">
        <v>1032.83</v>
      </c>
      <c r="F480" s="2">
        <v>6.73</v>
      </c>
      <c r="G480" s="2">
        <v>0.66</v>
      </c>
      <c r="H480" s="2">
        <v>0.46</v>
      </c>
      <c r="I480" s="36">
        <v>1032.83</v>
      </c>
      <c r="J480" s="2"/>
    </row>
    <row r="481" spans="2:10">
      <c r="B481" s="2" t="s">
        <v>283</v>
      </c>
      <c r="C481" s="2">
        <v>3</v>
      </c>
      <c r="D481" s="2">
        <v>3</v>
      </c>
      <c r="E481" s="36">
        <v>1026.0999999999999</v>
      </c>
      <c r="F481" s="2">
        <v>13.93</v>
      </c>
      <c r="G481" s="2">
        <v>1.38</v>
      </c>
      <c r="H481" s="2">
        <v>1.65</v>
      </c>
      <c r="I481" s="36">
        <v>1026.0999999999999</v>
      </c>
      <c r="J481" s="2"/>
    </row>
    <row r="482" spans="2:10">
      <c r="B482" s="2" t="s">
        <v>284</v>
      </c>
      <c r="C482" s="2">
        <v>3</v>
      </c>
      <c r="D482" s="2">
        <v>3</v>
      </c>
      <c r="E482" s="36">
        <v>1012.17</v>
      </c>
      <c r="F482" s="2">
        <v>-0.59</v>
      </c>
      <c r="G482" s="2">
        <v>-0.06</v>
      </c>
      <c r="H482" s="2">
        <v>-0.01</v>
      </c>
      <c r="I482" s="36">
        <v>1012.17</v>
      </c>
      <c r="J482" s="2"/>
    </row>
    <row r="483" spans="2:10">
      <c r="B483" s="2" t="s">
        <v>285</v>
      </c>
      <c r="C483" s="2">
        <v>2</v>
      </c>
      <c r="D483" s="2">
        <v>2</v>
      </c>
      <c r="E483" s="36">
        <v>1012.76</v>
      </c>
      <c r="F483" s="2">
        <v>-6.57</v>
      </c>
      <c r="G483" s="2">
        <v>-0.64</v>
      </c>
      <c r="H483" s="2">
        <v>-0.68</v>
      </c>
      <c r="I483" s="36">
        <v>1012.76</v>
      </c>
      <c r="J483" s="2"/>
    </row>
    <row r="484" spans="2:10">
      <c r="B484" s="2" t="s">
        <v>286</v>
      </c>
      <c r="C484" s="2">
        <v>2</v>
      </c>
      <c r="D484" s="2">
        <v>2</v>
      </c>
      <c r="E484" s="36">
        <v>1019.33</v>
      </c>
      <c r="F484" s="2">
        <v>2.99</v>
      </c>
      <c r="G484" s="2">
        <v>0.28999999999999998</v>
      </c>
      <c r="H484" s="2">
        <v>-0.18</v>
      </c>
      <c r="I484" s="36">
        <v>1019.33</v>
      </c>
      <c r="J484" s="2"/>
    </row>
    <row r="485" spans="2:10">
      <c r="B485" s="2" t="s">
        <v>287</v>
      </c>
      <c r="C485" s="2">
        <v>1</v>
      </c>
      <c r="D485" s="2">
        <v>1</v>
      </c>
      <c r="E485" s="36">
        <v>1016.34</v>
      </c>
      <c r="F485" s="2">
        <v>4.51</v>
      </c>
      <c r="G485" s="2">
        <v>0.45</v>
      </c>
      <c r="H485" s="2">
        <v>0.1</v>
      </c>
      <c r="I485" s="36">
        <v>1016.34</v>
      </c>
      <c r="J485" s="2"/>
    </row>
    <row r="486" spans="2:10">
      <c r="B486" s="2" t="s">
        <v>288</v>
      </c>
      <c r="C486" s="2">
        <v>1</v>
      </c>
      <c r="D486" s="2">
        <v>1</v>
      </c>
      <c r="E486" s="36">
        <v>1011.83</v>
      </c>
      <c r="F486" s="2">
        <v>2.56</v>
      </c>
      <c r="G486" s="2">
        <v>0.25</v>
      </c>
      <c r="H486" s="2">
        <v>0.56999999999999995</v>
      </c>
      <c r="I486" s="36">
        <v>1011.83</v>
      </c>
      <c r="J486" s="2"/>
    </row>
    <row r="487" spans="2:10">
      <c r="B487" s="2" t="s">
        <v>289</v>
      </c>
      <c r="C487" s="2">
        <v>1</v>
      </c>
      <c r="D487" s="2">
        <v>1</v>
      </c>
      <c r="E487" s="36">
        <v>1009.27</v>
      </c>
      <c r="F487" s="2">
        <v>9.69</v>
      </c>
      <c r="G487" s="2">
        <v>0.97</v>
      </c>
      <c r="H487" s="2">
        <v>0.81</v>
      </c>
      <c r="I487" s="36">
        <v>1009.27</v>
      </c>
      <c r="J487" s="2"/>
    </row>
    <row r="488" spans="2:10">
      <c r="B488" s="2" t="s">
        <v>290</v>
      </c>
      <c r="C488" s="2">
        <v>1</v>
      </c>
      <c r="D488" s="2">
        <v>1</v>
      </c>
      <c r="E488" s="36">
        <v>999.58</v>
      </c>
      <c r="F488" s="2">
        <v>4.7699999999999996</v>
      </c>
      <c r="G488" s="2">
        <v>0.48</v>
      </c>
      <c r="H488" s="2">
        <v>0.08</v>
      </c>
      <c r="I488" s="36">
        <v>999.58</v>
      </c>
      <c r="J488" s="2"/>
    </row>
    <row r="489" spans="2:10">
      <c r="B489" s="2" t="s">
        <v>291</v>
      </c>
      <c r="C489" s="2">
        <v>1</v>
      </c>
      <c r="D489" s="2">
        <v>1</v>
      </c>
      <c r="E489" s="36">
        <v>994.81</v>
      </c>
      <c r="F489" s="2">
        <v>-4.25</v>
      </c>
      <c r="G489" s="2">
        <v>-0.43</v>
      </c>
      <c r="H489" s="2">
        <v>-0.89</v>
      </c>
      <c r="I489" s="36">
        <v>994.81</v>
      </c>
      <c r="J489" s="2"/>
    </row>
    <row r="490" spans="2:10">
      <c r="B490" s="2" t="s">
        <v>292</v>
      </c>
      <c r="C490" s="2">
        <v>1</v>
      </c>
      <c r="D490" s="2">
        <v>1</v>
      </c>
      <c r="E490" s="36">
        <v>999.06</v>
      </c>
      <c r="F490" s="2">
        <v>-0.94</v>
      </c>
      <c r="G490" s="2">
        <v>-0.09</v>
      </c>
      <c r="H490" s="2">
        <v>-0.62</v>
      </c>
      <c r="I490" s="36">
        <v>999.06</v>
      </c>
      <c r="J490" s="2"/>
    </row>
    <row r="491" spans="2:10">
      <c r="B491" s="2" t="s">
        <v>293</v>
      </c>
      <c r="C491" s="2">
        <v>1</v>
      </c>
      <c r="D491" s="2">
        <v>1</v>
      </c>
      <c r="E491" s="36">
        <v>1000</v>
      </c>
      <c r="F491" s="2">
        <v>-0.34</v>
      </c>
      <c r="G491" s="2">
        <v>-0.03</v>
      </c>
      <c r="H491" s="2">
        <v>0.23</v>
      </c>
      <c r="I491" s="36">
        <v>1000</v>
      </c>
      <c r="J491" s="2"/>
    </row>
    <row r="492" spans="2:10">
      <c r="B492" s="2" t="s">
        <v>294</v>
      </c>
      <c r="C492" s="2">
        <v>1</v>
      </c>
      <c r="D492" s="2">
        <v>1</v>
      </c>
      <c r="E492" s="36">
        <v>1000.34</v>
      </c>
      <c r="F492" s="2">
        <v>-0.03</v>
      </c>
      <c r="G492" s="2">
        <v>0</v>
      </c>
      <c r="H492" s="2">
        <v>0.23</v>
      </c>
      <c r="I492" s="36">
        <v>1000.34</v>
      </c>
      <c r="J492" s="2"/>
    </row>
    <row r="493" spans="2:10">
      <c r="B493" s="2" t="s">
        <v>295</v>
      </c>
      <c r="C493" s="2">
        <v>1</v>
      </c>
      <c r="D493" s="2">
        <v>1</v>
      </c>
      <c r="E493" s="36">
        <v>1000.37</v>
      </c>
      <c r="F493" s="2">
        <v>-0.73</v>
      </c>
      <c r="G493" s="2">
        <v>-7.0000000000000007E-2</v>
      </c>
      <c r="H493" s="2">
        <v>-0.68</v>
      </c>
      <c r="I493" s="36">
        <v>1000.37</v>
      </c>
      <c r="J493" s="2"/>
    </row>
    <row r="494" spans="2:10">
      <c r="B494" s="2" t="s">
        <v>296</v>
      </c>
      <c r="C494" s="2">
        <v>1</v>
      </c>
      <c r="D494" s="2">
        <v>1</v>
      </c>
      <c r="E494" s="36">
        <v>1001.1</v>
      </c>
      <c r="F494" s="2">
        <v>0.05</v>
      </c>
      <c r="G494" s="2">
        <v>0</v>
      </c>
      <c r="H494" s="2">
        <v>-0.3</v>
      </c>
      <c r="I494" s="36">
        <v>1001.1</v>
      </c>
      <c r="J494" s="2"/>
    </row>
    <row r="495" spans="2:10">
      <c r="B495" s="2" t="s">
        <v>297</v>
      </c>
      <c r="C495" s="2">
        <v>1</v>
      </c>
      <c r="D495" s="2">
        <v>1</v>
      </c>
      <c r="E495" s="36">
        <v>1001.05</v>
      </c>
      <c r="F495" s="2">
        <v>0.15</v>
      </c>
      <c r="G495" s="2">
        <v>0.01</v>
      </c>
      <c r="H495" s="2">
        <v>0.46</v>
      </c>
      <c r="I495" s="36">
        <v>1001.05</v>
      </c>
      <c r="J495" s="2"/>
    </row>
    <row r="496" spans="2:10">
      <c r="B496" s="2" t="s">
        <v>298</v>
      </c>
      <c r="C496" s="2">
        <v>1</v>
      </c>
      <c r="D496" s="2">
        <v>1</v>
      </c>
      <c r="E496" s="36">
        <v>1000.9</v>
      </c>
      <c r="F496" s="2">
        <v>0.06</v>
      </c>
      <c r="G496" s="2">
        <v>0.01</v>
      </c>
      <c r="H496" s="2">
        <v>-0.08</v>
      </c>
      <c r="I496" s="36">
        <v>1000.9</v>
      </c>
      <c r="J496" s="2"/>
    </row>
    <row r="497" spans="2:10">
      <c r="B497" s="2" t="s">
        <v>299</v>
      </c>
      <c r="C497" s="2">
        <v>1</v>
      </c>
      <c r="D497" s="2">
        <v>1</v>
      </c>
      <c r="E497" s="36">
        <v>1000.84</v>
      </c>
      <c r="F497" s="2">
        <v>0.04</v>
      </c>
      <c r="G497" s="2">
        <v>0</v>
      </c>
      <c r="H497" s="2">
        <v>0.13</v>
      </c>
      <c r="I497" s="36">
        <v>1000.84</v>
      </c>
      <c r="J497" s="2"/>
    </row>
    <row r="498" spans="2:10">
      <c r="B498" s="2" t="s">
        <v>300</v>
      </c>
      <c r="C498" s="2">
        <v>1</v>
      </c>
      <c r="D498" s="2">
        <v>1</v>
      </c>
      <c r="E498" s="36">
        <v>1000.8</v>
      </c>
      <c r="F498" s="2">
        <v>0.04</v>
      </c>
      <c r="G498" s="2">
        <v>0</v>
      </c>
      <c r="H498" s="2">
        <v>1.25</v>
      </c>
      <c r="I498" s="36">
        <v>1000.8</v>
      </c>
      <c r="J498" s="2"/>
    </row>
    <row r="499" spans="2:10">
      <c r="B499" s="2" t="s">
        <v>301</v>
      </c>
      <c r="C499" s="2">
        <v>1</v>
      </c>
      <c r="D499" s="2">
        <v>1</v>
      </c>
      <c r="E499" s="36">
        <v>1000.76</v>
      </c>
      <c r="F499" s="2">
        <v>0.05</v>
      </c>
      <c r="G499" s="2">
        <v>0</v>
      </c>
      <c r="H499" s="2">
        <v>0.53</v>
      </c>
      <c r="I499" s="36">
        <v>1000.76</v>
      </c>
      <c r="J499" s="2"/>
    </row>
    <row r="500" spans="2:10">
      <c r="B500" s="2" t="s">
        <v>302</v>
      </c>
      <c r="C500" s="2">
        <v>1</v>
      </c>
      <c r="D500" s="2">
        <v>1</v>
      </c>
      <c r="E500" s="36">
        <v>1000.71</v>
      </c>
      <c r="F500" s="2">
        <v>0.14000000000000001</v>
      </c>
      <c r="G500" s="2">
        <v>0.01</v>
      </c>
      <c r="H500" s="2">
        <v>-0.18</v>
      </c>
      <c r="I500" s="36">
        <v>1000.71</v>
      </c>
      <c r="J500" s="2"/>
    </row>
    <row r="501" spans="2:10">
      <c r="B501" s="2" t="s">
        <v>303</v>
      </c>
      <c r="C501" s="2">
        <v>1</v>
      </c>
      <c r="D501" s="2">
        <v>1</v>
      </c>
      <c r="E501" s="36">
        <v>1000.57</v>
      </c>
      <c r="F501" s="2">
        <v>0.04</v>
      </c>
      <c r="G501" s="2">
        <v>0</v>
      </c>
      <c r="H501" s="2">
        <v>0.27</v>
      </c>
      <c r="I501" s="36">
        <v>1000.57</v>
      </c>
      <c r="J501" s="2"/>
    </row>
    <row r="502" spans="2:10">
      <c r="B502" s="2" t="s">
        <v>304</v>
      </c>
      <c r="C502" s="2">
        <v>0</v>
      </c>
      <c r="D502" s="2">
        <v>0</v>
      </c>
      <c r="E502" s="36">
        <v>1000.53</v>
      </c>
      <c r="F502" s="2">
        <v>0.04</v>
      </c>
      <c r="G502" s="2">
        <v>0</v>
      </c>
      <c r="H502" s="2">
        <v>0.24</v>
      </c>
      <c r="I502" s="36">
        <v>1000.53</v>
      </c>
      <c r="J502" s="2"/>
    </row>
    <row r="503" spans="2:10">
      <c r="B503" s="2" t="s">
        <v>305</v>
      </c>
      <c r="C503" s="2">
        <v>0</v>
      </c>
      <c r="D503" s="2">
        <v>0</v>
      </c>
      <c r="E503" s="36">
        <v>1000.49</v>
      </c>
      <c r="F503" s="2">
        <v>0.04</v>
      </c>
      <c r="G503" s="2">
        <v>0</v>
      </c>
      <c r="H503" s="2">
        <v>-0.57999999999999996</v>
      </c>
      <c r="I503" s="36">
        <v>1000.49</v>
      </c>
      <c r="J503" s="2"/>
    </row>
    <row r="504" spans="2:10">
      <c r="B504" s="2" t="s">
        <v>306</v>
      </c>
      <c r="C504" s="2">
        <v>0</v>
      </c>
      <c r="D504" s="2">
        <v>0</v>
      </c>
      <c r="E504" s="36">
        <v>1000.45</v>
      </c>
      <c r="F504" s="2">
        <v>0.04</v>
      </c>
      <c r="G504" s="2">
        <v>0</v>
      </c>
      <c r="H504" s="2">
        <v>-0.47</v>
      </c>
      <c r="I504" s="36">
        <v>1000.45</v>
      </c>
      <c r="J504" s="2"/>
    </row>
    <row r="505" spans="2:10">
      <c r="B505" s="2" t="s">
        <v>307</v>
      </c>
      <c r="C505" s="2">
        <v>0</v>
      </c>
      <c r="D505" s="2">
        <v>0</v>
      </c>
      <c r="E505" s="36">
        <v>1000.41</v>
      </c>
      <c r="F505" s="2">
        <v>0.11</v>
      </c>
      <c r="G505" s="2">
        <v>0.01</v>
      </c>
      <c r="H505" s="2">
        <v>0.11</v>
      </c>
      <c r="I505" s="36">
        <v>1000.41</v>
      </c>
      <c r="J505" s="2"/>
    </row>
    <row r="506" spans="2:10">
      <c r="B506" s="2" t="s">
        <v>308</v>
      </c>
      <c r="C506" s="2">
        <v>0</v>
      </c>
      <c r="D506" s="2">
        <v>0</v>
      </c>
      <c r="E506" s="36">
        <v>1000.3</v>
      </c>
      <c r="F506" s="2">
        <v>0.04</v>
      </c>
      <c r="G506" s="2">
        <v>0</v>
      </c>
      <c r="H506" s="2">
        <v>0.86</v>
      </c>
      <c r="I506" s="36">
        <v>1000.3</v>
      </c>
      <c r="J506" s="2"/>
    </row>
    <row r="507" spans="2:10">
      <c r="B507" s="2" t="s">
        <v>309</v>
      </c>
      <c r="C507" s="2">
        <v>0</v>
      </c>
      <c r="D507" s="2">
        <v>0</v>
      </c>
      <c r="E507" s="36">
        <v>1000.26</v>
      </c>
      <c r="F507" s="2">
        <v>0.02</v>
      </c>
      <c r="G507" s="2">
        <v>0</v>
      </c>
      <c r="H507" s="2">
        <v>0.56999999999999995</v>
      </c>
      <c r="I507" s="36">
        <v>1000.26</v>
      </c>
      <c r="J507" s="2"/>
    </row>
    <row r="508" spans="2:10">
      <c r="B508" s="2" t="s">
        <v>310</v>
      </c>
      <c r="C508" s="2">
        <v>0</v>
      </c>
      <c r="D508" s="2">
        <v>0</v>
      </c>
      <c r="E508" s="36">
        <v>1000.24</v>
      </c>
      <c r="F508" s="2">
        <v>0.04</v>
      </c>
      <c r="G508" s="2">
        <v>0</v>
      </c>
      <c r="H508" s="2">
        <v>0.28000000000000003</v>
      </c>
      <c r="I508" s="36">
        <v>1000.24</v>
      </c>
      <c r="J508" s="2"/>
    </row>
    <row r="509" spans="2:10">
      <c r="B509" s="2" t="s">
        <v>311</v>
      </c>
      <c r="C509" s="2">
        <v>0</v>
      </c>
      <c r="D509" s="2">
        <v>0</v>
      </c>
      <c r="E509" s="36">
        <v>1000.2</v>
      </c>
      <c r="F509" s="2">
        <v>-0.03</v>
      </c>
      <c r="G509" s="2">
        <v>0</v>
      </c>
      <c r="H509" s="2">
        <v>-0.15</v>
      </c>
      <c r="I509" s="36">
        <v>1000.2</v>
      </c>
      <c r="J509" s="2"/>
    </row>
    <row r="510" spans="2:10">
      <c r="B510" s="2" t="s">
        <v>312</v>
      </c>
      <c r="C510" s="2">
        <v>0</v>
      </c>
      <c r="D510" s="2">
        <v>0</v>
      </c>
      <c r="E510" s="36">
        <v>1000.23</v>
      </c>
      <c r="F510" s="2">
        <v>0.13</v>
      </c>
      <c r="G510" s="2">
        <v>0.01</v>
      </c>
      <c r="H510" s="2">
        <v>0.65</v>
      </c>
      <c r="I510" s="36">
        <v>1000.23</v>
      </c>
      <c r="J510" s="2"/>
    </row>
    <row r="511" spans="2:10">
      <c r="B511" s="2" t="s">
        <v>313</v>
      </c>
      <c r="C511" s="2">
        <v>0</v>
      </c>
      <c r="D511" s="2">
        <v>0</v>
      </c>
      <c r="E511" s="36">
        <v>1000.1</v>
      </c>
      <c r="F511" s="2">
        <v>0.05</v>
      </c>
      <c r="G511" s="2">
        <v>0</v>
      </c>
      <c r="H511" s="2">
        <v>0.38</v>
      </c>
      <c r="I511" s="36">
        <v>1000.1</v>
      </c>
      <c r="J511" s="2"/>
    </row>
    <row r="512" spans="2:10">
      <c r="B512" s="2" t="s">
        <v>314</v>
      </c>
      <c r="C512" s="2">
        <v>0</v>
      </c>
      <c r="D512" s="2">
        <v>0</v>
      </c>
      <c r="E512" s="36">
        <v>1000.05</v>
      </c>
      <c r="F512" s="2">
        <v>0.05</v>
      </c>
      <c r="G512" s="2">
        <v>0</v>
      </c>
      <c r="H512" s="2">
        <v>-0.71</v>
      </c>
      <c r="I512" s="36">
        <v>1000.05</v>
      </c>
      <c r="J512" s="2"/>
    </row>
    <row r="513" spans="2:10">
      <c r="B513" s="2" t="s">
        <v>315</v>
      </c>
      <c r="C513" s="2"/>
      <c r="D513" s="2"/>
      <c r="E513" s="36">
        <v>1000</v>
      </c>
      <c r="F513" s="2">
        <v>-0.73</v>
      </c>
      <c r="G513" s="2">
        <v>0</v>
      </c>
      <c r="H513" s="2">
        <v>0</v>
      </c>
      <c r="I513" s="36">
        <v>1000</v>
      </c>
      <c r="J513" s="2"/>
    </row>
  </sheetData>
  <mergeCells count="1">
    <mergeCell ref="B1:I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B1:J328"/>
  <sheetViews>
    <sheetView workbookViewId="0">
      <selection activeCell="B7" sqref="B7"/>
    </sheetView>
  </sheetViews>
  <sheetFormatPr defaultRowHeight="16.5"/>
  <cols>
    <col min="2" max="2" width="10.25" customWidth="1"/>
    <col min="3" max="3" width="7.125" bestFit="1" customWidth="1"/>
    <col min="4" max="4" width="9" customWidth="1"/>
    <col min="5" max="5" width="8.25" style="2" customWidth="1"/>
    <col min="6" max="6" width="9" style="2" customWidth="1"/>
    <col min="7" max="8" width="7.25" style="2" customWidth="1"/>
    <col min="9" max="9" width="11" style="2" customWidth="1"/>
    <col min="10" max="10" width="5.25" style="2" customWidth="1"/>
    <col min="11" max="11" width="8.25" bestFit="1" customWidth="1"/>
    <col min="13" max="13" width="7.125" bestFit="1" customWidth="1"/>
    <col min="14" max="14" width="6.25" bestFit="1" customWidth="1"/>
    <col min="15" max="15" width="11" bestFit="1" customWidth="1"/>
    <col min="16" max="16" width="5.25" bestFit="1" customWidth="1"/>
  </cols>
  <sheetData>
    <row r="1" spans="2:10">
      <c r="B1" s="100" t="s">
        <v>1254</v>
      </c>
      <c r="C1" s="100"/>
      <c r="D1" s="100"/>
      <c r="E1" s="100"/>
      <c r="F1" s="100"/>
      <c r="G1" s="100"/>
      <c r="H1" s="100"/>
      <c r="I1" s="100"/>
    </row>
    <row r="2" spans="2:10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I2" s="2" t="s">
        <v>3</v>
      </c>
      <c r="J2" s="2" t="s">
        <v>4</v>
      </c>
    </row>
    <row r="3" spans="2:10">
      <c r="B3" s="2"/>
      <c r="C3" s="2"/>
      <c r="D3" s="2"/>
      <c r="F3" s="2" t="s">
        <v>58</v>
      </c>
      <c r="G3" s="2" t="s">
        <v>59</v>
      </c>
      <c r="H3" s="2" t="s">
        <v>60</v>
      </c>
    </row>
    <row r="4" spans="2:10">
      <c r="B4" s="2" t="s">
        <v>2126</v>
      </c>
      <c r="C4" s="1">
        <v>737</v>
      </c>
      <c r="D4" s="1">
        <v>419</v>
      </c>
      <c r="E4" s="36">
        <v>568.65</v>
      </c>
      <c r="F4" s="2">
        <v>-12.38</v>
      </c>
      <c r="G4" s="2">
        <v>-2.13</v>
      </c>
      <c r="H4" s="2">
        <v>-6.06</v>
      </c>
      <c r="I4" s="36">
        <v>1141.1199999999999</v>
      </c>
    </row>
    <row r="5" spans="2:10">
      <c r="B5" s="2" t="s">
        <v>2127</v>
      </c>
      <c r="C5" s="1">
        <v>739</v>
      </c>
      <c r="D5" s="1">
        <v>429</v>
      </c>
      <c r="E5" s="36">
        <v>581.03</v>
      </c>
      <c r="F5" s="2">
        <v>35.03</v>
      </c>
      <c r="G5" s="2">
        <v>6.42</v>
      </c>
      <c r="H5" s="2">
        <v>6.53</v>
      </c>
      <c r="I5" s="36">
        <v>1129.8499999999999</v>
      </c>
    </row>
    <row r="6" spans="2:10">
      <c r="B6" s="2" t="s">
        <v>2128</v>
      </c>
      <c r="C6" s="1">
        <v>739</v>
      </c>
      <c r="D6" s="1">
        <v>404</v>
      </c>
      <c r="E6" s="36">
        <v>546</v>
      </c>
      <c r="F6" s="2">
        <v>20.43</v>
      </c>
      <c r="G6" s="2">
        <v>3.89</v>
      </c>
      <c r="H6" s="2">
        <v>4.18</v>
      </c>
      <c r="I6" s="36">
        <v>1108.97</v>
      </c>
    </row>
    <row r="7" spans="2:10">
      <c r="B7" s="2" t="s">
        <v>2129</v>
      </c>
      <c r="C7" s="1">
        <v>740</v>
      </c>
      <c r="D7" s="1">
        <v>389</v>
      </c>
      <c r="E7" s="36">
        <v>525.57000000000005</v>
      </c>
      <c r="F7" s="2">
        <v>45.14</v>
      </c>
      <c r="G7" s="2">
        <v>9.4</v>
      </c>
      <c r="H7" s="2">
        <v>12.87</v>
      </c>
      <c r="I7" s="36">
        <v>1121.2</v>
      </c>
    </row>
    <row r="8" spans="2:10">
      <c r="B8" s="2" t="s">
        <v>2130</v>
      </c>
      <c r="C8" s="1">
        <v>740</v>
      </c>
      <c r="D8" s="1">
        <v>356</v>
      </c>
      <c r="E8" s="36">
        <v>480.43</v>
      </c>
      <c r="F8" s="2">
        <v>-64.599999999999994</v>
      </c>
      <c r="G8" s="2">
        <v>-11.85</v>
      </c>
      <c r="H8" s="2">
        <v>-12.4</v>
      </c>
      <c r="I8" s="36">
        <v>1094.45</v>
      </c>
    </row>
    <row r="9" spans="2:10">
      <c r="B9" s="2" t="s">
        <v>2131</v>
      </c>
      <c r="C9" s="1">
        <v>742</v>
      </c>
      <c r="D9" s="1">
        <v>404</v>
      </c>
      <c r="E9" s="36">
        <v>545.03</v>
      </c>
      <c r="F9" s="2">
        <v>0.39</v>
      </c>
      <c r="G9" s="2">
        <v>7.0000000000000007E-2</v>
      </c>
      <c r="H9" s="2">
        <v>-1.94</v>
      </c>
      <c r="I9" s="36">
        <v>1199.6500000000001</v>
      </c>
    </row>
    <row r="10" spans="2:10">
      <c r="B10" s="2" t="s">
        <v>2132</v>
      </c>
      <c r="C10" s="1">
        <v>744</v>
      </c>
      <c r="D10" s="1">
        <v>405</v>
      </c>
      <c r="E10" s="36">
        <v>544.64</v>
      </c>
      <c r="F10" s="2">
        <v>14.77</v>
      </c>
      <c r="G10" s="2">
        <v>2.79</v>
      </c>
      <c r="H10" s="2">
        <v>7.69</v>
      </c>
      <c r="I10" s="36">
        <v>1229.93</v>
      </c>
    </row>
    <row r="11" spans="2:10">
      <c r="B11" s="2" t="s">
        <v>2133</v>
      </c>
      <c r="C11" s="1">
        <v>748</v>
      </c>
      <c r="D11" s="1">
        <v>396</v>
      </c>
      <c r="E11" s="36">
        <v>529.87</v>
      </c>
      <c r="F11" s="2">
        <v>-7.44</v>
      </c>
      <c r="G11" s="2">
        <v>-1.38</v>
      </c>
      <c r="H11" s="2">
        <v>-0.55000000000000004</v>
      </c>
      <c r="I11" s="36">
        <v>1204.28</v>
      </c>
    </row>
    <row r="12" spans="2:10">
      <c r="B12" s="2" t="s">
        <v>2134</v>
      </c>
      <c r="C12" s="1">
        <v>754</v>
      </c>
      <c r="D12" s="1">
        <v>405</v>
      </c>
      <c r="E12" s="36">
        <v>537.30999999999995</v>
      </c>
      <c r="F12" s="2">
        <v>-46.43</v>
      </c>
      <c r="G12" s="2">
        <v>-7.95</v>
      </c>
      <c r="H12" s="2">
        <v>-10.39</v>
      </c>
      <c r="I12" s="36">
        <v>1195.1199999999999</v>
      </c>
    </row>
    <row r="13" spans="2:10">
      <c r="B13" s="2" t="s">
        <v>2135</v>
      </c>
      <c r="C13" s="1">
        <v>755</v>
      </c>
      <c r="D13" s="1">
        <v>441</v>
      </c>
      <c r="E13" s="36">
        <v>583.74</v>
      </c>
      <c r="F13" s="2">
        <v>-6.1</v>
      </c>
      <c r="G13" s="2">
        <v>-1.03</v>
      </c>
      <c r="H13" s="2">
        <v>-1.71</v>
      </c>
      <c r="I13" s="36">
        <v>1188.23</v>
      </c>
    </row>
    <row r="14" spans="2:10">
      <c r="B14" s="2" t="s">
        <v>2136</v>
      </c>
      <c r="C14" s="1">
        <v>755</v>
      </c>
      <c r="D14" s="1">
        <v>445</v>
      </c>
      <c r="E14" s="36">
        <v>589.84</v>
      </c>
      <c r="F14" s="2">
        <v>-8.8699999999999992</v>
      </c>
      <c r="G14" s="2">
        <v>-1.48</v>
      </c>
      <c r="H14" s="2">
        <v>-2.21</v>
      </c>
      <c r="I14" s="36">
        <v>1169.0999999999999</v>
      </c>
    </row>
    <row r="15" spans="2:10">
      <c r="B15" s="2" t="s">
        <v>2137</v>
      </c>
      <c r="C15" s="1">
        <v>756</v>
      </c>
      <c r="D15" s="1">
        <v>453</v>
      </c>
      <c r="E15" s="36">
        <v>598.71</v>
      </c>
      <c r="F15" s="2">
        <v>20.32</v>
      </c>
      <c r="G15" s="2">
        <v>3.51</v>
      </c>
      <c r="H15" s="2">
        <v>4.95</v>
      </c>
      <c r="I15" s="36">
        <v>1146.18</v>
      </c>
    </row>
    <row r="16" spans="2:10">
      <c r="B16" s="2" t="s">
        <v>2107</v>
      </c>
      <c r="C16" s="1">
        <v>757</v>
      </c>
      <c r="D16" s="1">
        <v>438</v>
      </c>
      <c r="E16" s="36">
        <v>578.39</v>
      </c>
      <c r="F16" s="2">
        <v>-12.95</v>
      </c>
      <c r="G16" s="2">
        <v>-2.19</v>
      </c>
      <c r="H16" s="2">
        <v>0.6</v>
      </c>
      <c r="I16" s="36">
        <v>1145.52</v>
      </c>
    </row>
    <row r="17" spans="2:9">
      <c r="B17" s="2" t="s">
        <v>2108</v>
      </c>
      <c r="C17" s="1">
        <v>758</v>
      </c>
      <c r="D17" s="1">
        <v>448</v>
      </c>
      <c r="E17" s="36">
        <v>591.34</v>
      </c>
      <c r="F17" s="2">
        <v>-47.79</v>
      </c>
      <c r="G17" s="2">
        <v>-7.48</v>
      </c>
      <c r="H17" s="2">
        <v>-8.1199999999999992</v>
      </c>
      <c r="I17" s="36">
        <v>1160.8900000000001</v>
      </c>
    </row>
    <row r="18" spans="2:9">
      <c r="B18" s="2" t="s">
        <v>2105</v>
      </c>
      <c r="C18" s="1">
        <v>758</v>
      </c>
      <c r="D18" s="1">
        <v>485</v>
      </c>
      <c r="E18" s="36">
        <v>639.13</v>
      </c>
      <c r="F18" s="2">
        <v>41.18</v>
      </c>
      <c r="G18" s="2">
        <v>6.89</v>
      </c>
      <c r="H18" s="2">
        <v>7.46</v>
      </c>
      <c r="I18" s="36">
        <v>1184.3399999999999</v>
      </c>
    </row>
    <row r="19" spans="2:9">
      <c r="B19" s="2" t="s">
        <v>2106</v>
      </c>
      <c r="C19" s="1">
        <v>759</v>
      </c>
      <c r="D19" s="1">
        <v>454</v>
      </c>
      <c r="E19" s="36">
        <v>597.95000000000005</v>
      </c>
      <c r="F19" s="2">
        <v>-40.79</v>
      </c>
      <c r="G19" s="2">
        <v>-6.39</v>
      </c>
      <c r="H19" s="2">
        <v>-4.01</v>
      </c>
      <c r="I19" s="36">
        <v>1099.82</v>
      </c>
    </row>
    <row r="20" spans="2:9">
      <c r="B20" s="2" t="s">
        <v>2099</v>
      </c>
      <c r="C20" s="1">
        <v>759</v>
      </c>
      <c r="D20" s="1">
        <v>485</v>
      </c>
      <c r="E20" s="36">
        <v>638.74</v>
      </c>
      <c r="F20" s="2">
        <v>-5.97</v>
      </c>
      <c r="G20" s="2">
        <v>-0.93</v>
      </c>
      <c r="H20" s="2">
        <v>-0.33</v>
      </c>
      <c r="I20" s="36">
        <v>1091.3900000000001</v>
      </c>
    </row>
    <row r="21" spans="2:9">
      <c r="B21" s="2" t="s">
        <v>2100</v>
      </c>
      <c r="C21" s="1">
        <v>761</v>
      </c>
      <c r="D21" s="1">
        <v>491</v>
      </c>
      <c r="E21" s="36">
        <v>644.71</v>
      </c>
      <c r="F21" s="2">
        <v>2.9</v>
      </c>
      <c r="G21" s="2">
        <v>0.45</v>
      </c>
      <c r="H21" s="2">
        <v>1.61</v>
      </c>
      <c r="I21" s="36">
        <v>1104.29</v>
      </c>
    </row>
    <row r="22" spans="2:9">
      <c r="B22" s="2" t="s">
        <v>2101</v>
      </c>
      <c r="C22" s="1">
        <v>763</v>
      </c>
      <c r="D22" s="1">
        <v>489</v>
      </c>
      <c r="E22" s="36">
        <v>641.80999999999995</v>
      </c>
      <c r="F22" s="2">
        <v>-108.03</v>
      </c>
      <c r="G22" s="2">
        <v>-14.41</v>
      </c>
      <c r="H22" s="2">
        <v>-13.38</v>
      </c>
      <c r="I22" s="36">
        <v>1143.43</v>
      </c>
    </row>
    <row r="23" spans="2:9">
      <c r="B23" s="2" t="s">
        <v>2102</v>
      </c>
      <c r="C23" s="1">
        <v>765</v>
      </c>
      <c r="D23" s="1">
        <v>573</v>
      </c>
      <c r="E23" s="36">
        <v>749.84</v>
      </c>
      <c r="F23" s="2">
        <v>8.51</v>
      </c>
      <c r="G23" s="2">
        <v>1.1499999999999999</v>
      </c>
      <c r="H23" s="2">
        <v>-1.1100000000000001</v>
      </c>
      <c r="I23" s="36">
        <v>1213.79</v>
      </c>
    </row>
    <row r="24" spans="2:9">
      <c r="B24" s="2" t="s">
        <v>2103</v>
      </c>
      <c r="C24" s="1">
        <v>766</v>
      </c>
      <c r="D24" s="1">
        <v>568</v>
      </c>
      <c r="E24" s="36">
        <v>741.33</v>
      </c>
      <c r="F24" s="2">
        <v>-3.27</v>
      </c>
      <c r="G24" s="2">
        <v>-0.44</v>
      </c>
      <c r="H24" s="2">
        <v>1.42</v>
      </c>
      <c r="I24" s="36">
        <v>1202.3499999999999</v>
      </c>
    </row>
    <row r="25" spans="2:9">
      <c r="B25" s="2" t="s">
        <v>2104</v>
      </c>
      <c r="C25" s="1">
        <v>770</v>
      </c>
      <c r="D25" s="1">
        <v>573</v>
      </c>
      <c r="E25" s="36">
        <v>744.6</v>
      </c>
      <c r="F25" s="2">
        <v>12.6</v>
      </c>
      <c r="G25" s="2">
        <v>1.72</v>
      </c>
      <c r="H25" s="2">
        <v>3.42</v>
      </c>
      <c r="I25" s="36">
        <v>1169.3800000000001</v>
      </c>
    </row>
    <row r="26" spans="2:9">
      <c r="B26" s="2" t="s">
        <v>2098</v>
      </c>
      <c r="C26" s="1">
        <v>770</v>
      </c>
      <c r="D26" s="1">
        <v>564</v>
      </c>
      <c r="E26" s="36">
        <v>732</v>
      </c>
      <c r="F26" s="2">
        <v>-81.040000000000006</v>
      </c>
      <c r="G26" s="2">
        <v>-9.9700000000000006</v>
      </c>
      <c r="H26" s="2">
        <v>-4.3099999999999996</v>
      </c>
      <c r="I26" s="36">
        <v>1137.47</v>
      </c>
    </row>
    <row r="27" spans="2:9">
      <c r="B27" s="2" t="s">
        <v>2090</v>
      </c>
      <c r="C27" s="1">
        <v>770</v>
      </c>
      <c r="D27" s="1">
        <v>626</v>
      </c>
      <c r="E27" s="36">
        <v>813.04</v>
      </c>
      <c r="F27" s="2">
        <v>36.01</v>
      </c>
      <c r="G27" s="2">
        <v>4.63</v>
      </c>
      <c r="H27" s="2">
        <v>-2.12</v>
      </c>
      <c r="I27" s="36">
        <v>1128.19</v>
      </c>
    </row>
    <row r="28" spans="2:9">
      <c r="B28" s="2" t="s">
        <v>2091</v>
      </c>
      <c r="C28" s="1">
        <v>771</v>
      </c>
      <c r="D28" s="1">
        <v>599</v>
      </c>
      <c r="E28" s="36">
        <v>777.03</v>
      </c>
      <c r="F28" s="2">
        <v>-18.87</v>
      </c>
      <c r="G28" s="2">
        <v>-2.37</v>
      </c>
      <c r="H28" s="2">
        <v>0.2</v>
      </c>
      <c r="I28" s="36">
        <v>1087.96</v>
      </c>
    </row>
    <row r="29" spans="2:9">
      <c r="B29" s="2" t="s">
        <v>2092</v>
      </c>
      <c r="C29" s="1">
        <v>771</v>
      </c>
      <c r="D29" s="1">
        <v>614</v>
      </c>
      <c r="E29" s="36">
        <v>795.9</v>
      </c>
      <c r="F29" s="2">
        <v>34.380000000000003</v>
      </c>
      <c r="G29" s="2">
        <v>4.51</v>
      </c>
      <c r="H29" s="2">
        <v>3.5</v>
      </c>
      <c r="I29" s="36">
        <v>1111.72</v>
      </c>
    </row>
    <row r="30" spans="2:9">
      <c r="B30" s="2" t="s">
        <v>2093</v>
      </c>
      <c r="C30" s="1">
        <v>771</v>
      </c>
      <c r="D30" s="1">
        <v>587</v>
      </c>
      <c r="E30" s="36">
        <v>761.52</v>
      </c>
      <c r="F30" s="2">
        <v>-21.29</v>
      </c>
      <c r="G30" s="2">
        <v>-2.72</v>
      </c>
      <c r="H30" s="2">
        <v>-2.4900000000000002</v>
      </c>
      <c r="I30" s="36">
        <v>1089.5899999999999</v>
      </c>
    </row>
    <row r="31" spans="2:9">
      <c r="B31" s="2" t="s">
        <v>2094</v>
      </c>
      <c r="C31" s="1">
        <v>771</v>
      </c>
      <c r="D31" s="1">
        <v>603</v>
      </c>
      <c r="E31" s="36">
        <v>782.81</v>
      </c>
      <c r="F31" s="2">
        <v>-29.19</v>
      </c>
      <c r="G31" s="2">
        <v>-3.59</v>
      </c>
      <c r="H31" s="2">
        <v>-3.73</v>
      </c>
      <c r="I31" s="36">
        <v>1077.45</v>
      </c>
    </row>
    <row r="32" spans="2:9">
      <c r="B32" s="2" t="s">
        <v>2095</v>
      </c>
      <c r="C32" s="1">
        <v>771</v>
      </c>
      <c r="D32" s="1">
        <v>626</v>
      </c>
      <c r="E32" s="36">
        <v>812</v>
      </c>
      <c r="F32" s="2">
        <v>-14.29</v>
      </c>
      <c r="G32" s="2">
        <v>-1.73</v>
      </c>
      <c r="H32" s="2">
        <v>-1.3</v>
      </c>
      <c r="I32" s="36">
        <v>1080.25</v>
      </c>
    </row>
    <row r="33" spans="2:9">
      <c r="B33" s="2" t="s">
        <v>2096</v>
      </c>
      <c r="C33" s="1">
        <v>772</v>
      </c>
      <c r="D33" s="1">
        <v>638</v>
      </c>
      <c r="E33" s="36">
        <v>826.29</v>
      </c>
      <c r="F33" s="2">
        <v>8.7899999999999991</v>
      </c>
      <c r="G33" s="2">
        <v>1.08</v>
      </c>
      <c r="H33" s="2">
        <v>0.81</v>
      </c>
      <c r="I33" s="36">
        <v>1084.7</v>
      </c>
    </row>
    <row r="34" spans="2:9">
      <c r="B34" s="2" t="s">
        <v>2097</v>
      </c>
      <c r="C34" s="1">
        <v>772</v>
      </c>
      <c r="D34" s="1">
        <v>631</v>
      </c>
      <c r="E34" s="36">
        <v>817.5</v>
      </c>
      <c r="F34" s="2">
        <v>-20.190000000000001</v>
      </c>
      <c r="G34" s="2">
        <v>-2.41</v>
      </c>
      <c r="H34" s="2">
        <v>-2.81</v>
      </c>
      <c r="I34" s="36">
        <v>1082.3900000000001</v>
      </c>
    </row>
    <row r="35" spans="2:9">
      <c r="B35" s="2" t="s">
        <v>2088</v>
      </c>
      <c r="C35" s="1">
        <v>772</v>
      </c>
      <c r="D35" s="1">
        <v>647</v>
      </c>
      <c r="E35" s="36">
        <v>837.69</v>
      </c>
      <c r="F35" s="2">
        <v>9.84</v>
      </c>
      <c r="G35" s="2">
        <v>1.19</v>
      </c>
      <c r="H35" s="2">
        <v>0.56999999999999995</v>
      </c>
      <c r="I35" s="36">
        <v>1081.76</v>
      </c>
    </row>
    <row r="36" spans="2:9">
      <c r="B36" s="2" t="s">
        <v>2089</v>
      </c>
      <c r="C36" s="1">
        <v>776</v>
      </c>
      <c r="D36" s="1">
        <v>643</v>
      </c>
      <c r="E36" s="36">
        <v>827.85</v>
      </c>
      <c r="F36" s="2">
        <v>34.54</v>
      </c>
      <c r="G36" s="2">
        <v>4.3499999999999996</v>
      </c>
      <c r="H36" s="2">
        <v>5.71</v>
      </c>
      <c r="I36" s="36">
        <v>1065.42</v>
      </c>
    </row>
    <row r="37" spans="2:9">
      <c r="B37" s="2" t="s">
        <v>2084</v>
      </c>
      <c r="C37" s="1">
        <v>778</v>
      </c>
      <c r="D37" s="1">
        <v>617</v>
      </c>
      <c r="E37" s="36">
        <v>793.31</v>
      </c>
      <c r="F37" s="2">
        <v>11.53</v>
      </c>
      <c r="G37" s="2">
        <v>1.47</v>
      </c>
      <c r="H37" s="2">
        <v>3.82</v>
      </c>
      <c r="I37" s="36">
        <v>1068.02</v>
      </c>
    </row>
    <row r="38" spans="2:9">
      <c r="B38" s="2" t="s">
        <v>2085</v>
      </c>
      <c r="C38" s="1">
        <v>779</v>
      </c>
      <c r="D38" s="1">
        <v>609</v>
      </c>
      <c r="E38" s="36">
        <v>781.78</v>
      </c>
      <c r="F38" s="2">
        <v>-41.06</v>
      </c>
      <c r="G38" s="2">
        <v>-4.99</v>
      </c>
      <c r="H38" s="2">
        <v>-4.6399999999999997</v>
      </c>
      <c r="I38" s="36">
        <v>1047.5</v>
      </c>
    </row>
    <row r="39" spans="2:9">
      <c r="B39" s="2" t="s">
        <v>2086</v>
      </c>
      <c r="C39" s="1">
        <v>779</v>
      </c>
      <c r="D39" s="1">
        <v>641</v>
      </c>
      <c r="E39" s="36">
        <v>822.84</v>
      </c>
      <c r="F39" s="2">
        <v>-21.71</v>
      </c>
      <c r="G39" s="2">
        <v>-2.57</v>
      </c>
      <c r="H39" s="2">
        <v>2.29</v>
      </c>
      <c r="I39" s="36">
        <v>1075.07</v>
      </c>
    </row>
    <row r="40" spans="2:9">
      <c r="B40" s="2" t="s">
        <v>2087</v>
      </c>
      <c r="C40" s="1">
        <v>779</v>
      </c>
      <c r="D40" s="1">
        <v>658</v>
      </c>
      <c r="E40" s="36">
        <v>844.55</v>
      </c>
      <c r="F40" s="2">
        <v>-19.940000000000001</v>
      </c>
      <c r="G40" s="2">
        <v>-2.31</v>
      </c>
      <c r="H40" s="2">
        <v>-7.14</v>
      </c>
      <c r="I40" s="36">
        <v>1052.51</v>
      </c>
    </row>
    <row r="41" spans="2:9">
      <c r="B41" s="2" t="s">
        <v>2081</v>
      </c>
      <c r="C41" s="1">
        <v>780</v>
      </c>
      <c r="D41" s="1">
        <v>674</v>
      </c>
      <c r="E41" s="36">
        <v>864.49</v>
      </c>
      <c r="F41" s="2">
        <v>-16.47</v>
      </c>
      <c r="G41" s="2">
        <v>-1.87</v>
      </c>
      <c r="H41" s="2">
        <v>-1.91</v>
      </c>
      <c r="I41" s="36">
        <v>1057.18</v>
      </c>
    </row>
    <row r="42" spans="2:9">
      <c r="B42" s="2" t="s">
        <v>2082</v>
      </c>
      <c r="C42" s="1">
        <v>780</v>
      </c>
      <c r="D42" s="1">
        <v>687</v>
      </c>
      <c r="E42" s="36">
        <v>880.96</v>
      </c>
      <c r="F42" s="2">
        <v>-27.86</v>
      </c>
      <c r="G42" s="2">
        <v>-3.07</v>
      </c>
      <c r="H42" s="2">
        <v>-2.72</v>
      </c>
      <c r="I42" s="36">
        <v>1053.27</v>
      </c>
    </row>
    <row r="43" spans="2:9">
      <c r="B43" s="2" t="s">
        <v>2083</v>
      </c>
      <c r="C43" s="1">
        <v>780</v>
      </c>
      <c r="D43" s="1">
        <v>709</v>
      </c>
      <c r="E43" s="36">
        <v>908.82</v>
      </c>
      <c r="F43" s="2">
        <v>-0.37</v>
      </c>
      <c r="G43" s="2">
        <v>-0.04</v>
      </c>
      <c r="H43" s="2">
        <v>0.83</v>
      </c>
      <c r="I43" s="36">
        <v>1061.07</v>
      </c>
    </row>
    <row r="44" spans="2:9">
      <c r="B44" s="2" t="s">
        <v>2078</v>
      </c>
      <c r="C44" s="1">
        <v>780</v>
      </c>
      <c r="D44" s="1">
        <v>709</v>
      </c>
      <c r="E44" s="36">
        <v>909.19</v>
      </c>
      <c r="F44" s="2">
        <v>-8.9499999999999993</v>
      </c>
      <c r="G44" s="2">
        <v>-0.97</v>
      </c>
      <c r="H44" s="2">
        <v>-0.28000000000000003</v>
      </c>
      <c r="I44" s="36">
        <v>1056.8399999999999</v>
      </c>
    </row>
    <row r="45" spans="2:9">
      <c r="B45" s="2" t="s">
        <v>2079</v>
      </c>
      <c r="C45" s="1">
        <v>780</v>
      </c>
      <c r="D45" s="1">
        <v>716</v>
      </c>
      <c r="E45" s="36">
        <v>918.14</v>
      </c>
      <c r="F45" s="2">
        <v>-30.68</v>
      </c>
      <c r="G45" s="2">
        <v>-3.23</v>
      </c>
      <c r="H45" s="2">
        <v>-4.3600000000000003</v>
      </c>
      <c r="I45" s="36">
        <v>1083.29</v>
      </c>
    </row>
    <row r="46" spans="2:9">
      <c r="B46" s="2" t="s">
        <v>2080</v>
      </c>
      <c r="C46" s="1">
        <v>781</v>
      </c>
      <c r="D46" s="1">
        <v>741</v>
      </c>
      <c r="E46" s="36">
        <v>948.82</v>
      </c>
      <c r="F46" s="2">
        <v>-37.549999999999997</v>
      </c>
      <c r="G46" s="2">
        <v>-3.81</v>
      </c>
      <c r="H46" s="2">
        <v>-2.73</v>
      </c>
      <c r="I46" s="36">
        <v>1091.05</v>
      </c>
    </row>
    <row r="47" spans="2:9">
      <c r="B47" s="2" t="s">
        <v>2076</v>
      </c>
      <c r="C47" s="1">
        <v>782</v>
      </c>
      <c r="D47" s="1">
        <v>771</v>
      </c>
      <c r="E47" s="36">
        <v>986.37</v>
      </c>
      <c r="F47" s="2">
        <v>19.57</v>
      </c>
      <c r="G47" s="2">
        <v>2.02</v>
      </c>
      <c r="H47" s="2">
        <v>1.28</v>
      </c>
      <c r="I47" s="36">
        <v>1115.3800000000001</v>
      </c>
    </row>
    <row r="48" spans="2:9">
      <c r="B48" s="2" t="s">
        <v>2077</v>
      </c>
      <c r="C48" s="1">
        <v>783</v>
      </c>
      <c r="D48" s="1">
        <v>757</v>
      </c>
      <c r="E48" s="36">
        <v>966.8</v>
      </c>
      <c r="F48" s="2">
        <v>36.82</v>
      </c>
      <c r="G48" s="2">
        <v>3.96</v>
      </c>
      <c r="H48" s="2">
        <v>4.68</v>
      </c>
      <c r="I48" s="36">
        <v>1097.57</v>
      </c>
    </row>
    <row r="49" spans="2:9">
      <c r="B49" s="2" t="s">
        <v>2074</v>
      </c>
      <c r="C49" s="1">
        <v>784</v>
      </c>
      <c r="D49" s="1">
        <v>729</v>
      </c>
      <c r="E49" s="36">
        <v>929.98</v>
      </c>
      <c r="F49" s="2">
        <v>8.36</v>
      </c>
      <c r="G49" s="2">
        <v>0.91</v>
      </c>
      <c r="H49" s="2">
        <v>1.66</v>
      </c>
      <c r="I49" s="36">
        <v>1085.47</v>
      </c>
    </row>
    <row r="50" spans="2:9">
      <c r="B50" s="2" t="s">
        <v>2075</v>
      </c>
      <c r="C50" s="1">
        <v>785</v>
      </c>
      <c r="D50" s="1">
        <v>723</v>
      </c>
      <c r="E50" s="36">
        <v>921.62</v>
      </c>
      <c r="F50" s="2">
        <v>31.31</v>
      </c>
      <c r="G50" s="2">
        <v>3.52</v>
      </c>
      <c r="H50" s="2">
        <v>3.94</v>
      </c>
      <c r="I50" s="36">
        <v>1072.74</v>
      </c>
    </row>
    <row r="51" spans="2:9">
      <c r="B51" s="2" t="s">
        <v>2066</v>
      </c>
      <c r="C51" s="1">
        <v>785</v>
      </c>
      <c r="D51" s="1">
        <v>699</v>
      </c>
      <c r="E51" s="36">
        <v>890.31</v>
      </c>
      <c r="F51" s="2">
        <v>-15.75</v>
      </c>
      <c r="G51" s="2">
        <v>-1.74</v>
      </c>
      <c r="H51" s="2">
        <v>-2.15</v>
      </c>
      <c r="I51" s="36">
        <v>1068.07</v>
      </c>
    </row>
    <row r="52" spans="2:9">
      <c r="B52" s="2" t="s">
        <v>2067</v>
      </c>
      <c r="C52" s="1">
        <v>785</v>
      </c>
      <c r="D52" s="1">
        <v>711</v>
      </c>
      <c r="E52" s="36">
        <v>906.06</v>
      </c>
      <c r="F52" s="2">
        <v>-6.78</v>
      </c>
      <c r="G52" s="2">
        <v>-0.74</v>
      </c>
      <c r="H52" s="2">
        <v>-1.46</v>
      </c>
      <c r="I52" s="36">
        <v>1069.1199999999999</v>
      </c>
    </row>
    <row r="53" spans="2:9">
      <c r="B53" s="2" t="s">
        <v>2068</v>
      </c>
      <c r="C53" s="1">
        <v>786</v>
      </c>
      <c r="D53" s="1">
        <v>718</v>
      </c>
      <c r="E53" s="36">
        <v>912.84</v>
      </c>
      <c r="F53" s="2">
        <v>-2.89</v>
      </c>
      <c r="G53" s="2">
        <v>-0.32</v>
      </c>
      <c r="H53" s="2">
        <v>0.88</v>
      </c>
      <c r="I53" s="36">
        <v>1067.6400000000001</v>
      </c>
    </row>
    <row r="54" spans="2:9">
      <c r="B54" s="2" t="s">
        <v>2069</v>
      </c>
      <c r="C54" s="1">
        <v>786</v>
      </c>
      <c r="D54" s="1">
        <v>720</v>
      </c>
      <c r="E54" s="36">
        <v>915.73</v>
      </c>
      <c r="F54" s="2">
        <v>13.16</v>
      </c>
      <c r="G54" s="2">
        <v>1.46</v>
      </c>
      <c r="H54" s="2">
        <v>1.1399999999999999</v>
      </c>
      <c r="I54" s="36">
        <v>1067.95</v>
      </c>
    </row>
    <row r="55" spans="2:9">
      <c r="B55" s="2" t="s">
        <v>2070</v>
      </c>
      <c r="C55" s="1">
        <v>786</v>
      </c>
      <c r="D55" s="1">
        <v>710</v>
      </c>
      <c r="E55" s="36">
        <v>902.57</v>
      </c>
      <c r="F55" s="2">
        <v>17.329999999999998</v>
      </c>
      <c r="G55" s="2">
        <v>1.96</v>
      </c>
      <c r="H55" s="2">
        <v>2.23</v>
      </c>
      <c r="I55" s="36">
        <v>1058.68</v>
      </c>
    </row>
    <row r="56" spans="2:9">
      <c r="B56" s="2" t="s">
        <v>2071</v>
      </c>
      <c r="C56" s="1">
        <v>787</v>
      </c>
      <c r="D56" s="1">
        <v>696</v>
      </c>
      <c r="E56" s="36">
        <v>885.24</v>
      </c>
      <c r="F56" s="2">
        <v>-13.12</v>
      </c>
      <c r="G56" s="2">
        <v>-1.46</v>
      </c>
      <c r="H56" s="2">
        <v>-2.02</v>
      </c>
      <c r="I56" s="36">
        <v>1049.28</v>
      </c>
    </row>
    <row r="57" spans="2:9">
      <c r="B57" s="2" t="s">
        <v>2072</v>
      </c>
      <c r="C57" s="1">
        <v>788</v>
      </c>
      <c r="D57" s="1">
        <v>708</v>
      </c>
      <c r="E57" s="36">
        <v>898.36</v>
      </c>
      <c r="F57" s="2">
        <v>8.7100000000000009</v>
      </c>
      <c r="G57" s="2">
        <v>0.98</v>
      </c>
      <c r="H57" s="2">
        <v>0.78</v>
      </c>
      <c r="I57" s="36">
        <v>1041.9100000000001</v>
      </c>
    </row>
    <row r="58" spans="2:9">
      <c r="B58" s="2" t="s">
        <v>2073</v>
      </c>
      <c r="C58" s="1">
        <v>789</v>
      </c>
      <c r="D58" s="1">
        <v>702</v>
      </c>
      <c r="E58" s="36">
        <v>889.65</v>
      </c>
      <c r="F58" s="2">
        <v>-9.7799999999999994</v>
      </c>
      <c r="G58" s="2">
        <v>-1.0900000000000001</v>
      </c>
      <c r="H58" s="2">
        <v>-0.32</v>
      </c>
      <c r="I58" s="36">
        <v>1044.52</v>
      </c>
    </row>
    <row r="59" spans="2:9">
      <c r="B59" s="2" t="s">
        <v>2063</v>
      </c>
      <c r="C59" s="1">
        <v>790</v>
      </c>
      <c r="D59" s="1">
        <v>710</v>
      </c>
      <c r="E59" s="36">
        <v>899.43</v>
      </c>
      <c r="F59" s="2">
        <v>-9.2799999999999994</v>
      </c>
      <c r="G59" s="2">
        <v>-1.02</v>
      </c>
      <c r="H59" s="2">
        <v>-1.48</v>
      </c>
      <c r="I59" s="36">
        <v>1049.1600000000001</v>
      </c>
    </row>
    <row r="60" spans="2:9">
      <c r="B60" s="2" t="s">
        <v>2064</v>
      </c>
      <c r="C60" s="1">
        <v>790</v>
      </c>
      <c r="D60" s="1">
        <v>718</v>
      </c>
      <c r="E60" s="36">
        <v>908.71</v>
      </c>
      <c r="F60" s="2">
        <v>-31.62</v>
      </c>
      <c r="G60" s="2">
        <v>-3.36</v>
      </c>
      <c r="H60" s="2">
        <v>-3.08</v>
      </c>
      <c r="I60" s="36">
        <v>1050.75</v>
      </c>
    </row>
    <row r="61" spans="2:9">
      <c r="B61" s="2" t="s">
        <v>2065</v>
      </c>
      <c r="C61" s="1">
        <v>794</v>
      </c>
      <c r="D61" s="1">
        <v>746</v>
      </c>
      <c r="E61" s="36">
        <v>940.33</v>
      </c>
      <c r="F61" s="2">
        <v>-5.49</v>
      </c>
      <c r="G61" s="2">
        <v>-0.57999999999999996</v>
      </c>
      <c r="H61" s="2">
        <v>-0.88</v>
      </c>
      <c r="I61" s="36">
        <v>1053.94</v>
      </c>
    </row>
    <row r="62" spans="2:9">
      <c r="B62" s="2" t="s">
        <v>2062</v>
      </c>
      <c r="C62" s="1">
        <v>794</v>
      </c>
      <c r="D62" s="1">
        <v>751</v>
      </c>
      <c r="E62" s="36">
        <v>945.82</v>
      </c>
      <c r="F62" s="2">
        <v>-11.31</v>
      </c>
      <c r="G62" s="2">
        <v>-1.18</v>
      </c>
      <c r="H62" s="2">
        <v>-2.0099999999999998</v>
      </c>
      <c r="I62" s="36">
        <v>1055.1300000000001</v>
      </c>
    </row>
    <row r="63" spans="2:9">
      <c r="B63" s="2" t="s">
        <v>2061</v>
      </c>
      <c r="C63" s="1">
        <v>794</v>
      </c>
      <c r="D63" s="1">
        <v>760</v>
      </c>
      <c r="E63" s="36">
        <v>957.13</v>
      </c>
      <c r="F63" s="2">
        <v>37.01</v>
      </c>
      <c r="G63" s="2">
        <v>4.0199999999999996</v>
      </c>
      <c r="H63" s="2">
        <v>2.4300000000000002</v>
      </c>
      <c r="I63" s="36">
        <v>1060.26</v>
      </c>
    </row>
    <row r="64" spans="2:9">
      <c r="B64" s="2" t="s">
        <v>2060</v>
      </c>
      <c r="C64" s="1">
        <v>795</v>
      </c>
      <c r="D64" s="1">
        <v>731</v>
      </c>
      <c r="E64" s="36">
        <v>920.12</v>
      </c>
      <c r="F64" s="2">
        <v>3.42</v>
      </c>
      <c r="G64" s="2">
        <v>0.37</v>
      </c>
      <c r="H64" s="2">
        <v>1.26</v>
      </c>
      <c r="I64" s="36">
        <v>1053.05</v>
      </c>
    </row>
    <row r="65" spans="2:9">
      <c r="B65" s="2" t="s">
        <v>2058</v>
      </c>
      <c r="C65" s="1">
        <v>795</v>
      </c>
      <c r="D65" s="1">
        <v>729</v>
      </c>
      <c r="E65" s="36">
        <v>916.7</v>
      </c>
      <c r="F65" s="2">
        <v>0.19</v>
      </c>
      <c r="G65" s="2">
        <v>0.02</v>
      </c>
      <c r="H65" s="2">
        <v>0.55000000000000004</v>
      </c>
      <c r="I65" s="36">
        <v>1049.45</v>
      </c>
    </row>
    <row r="66" spans="2:9">
      <c r="B66" s="2" t="s">
        <v>2059</v>
      </c>
      <c r="C66" s="1">
        <v>802</v>
      </c>
      <c r="D66" s="1">
        <v>735</v>
      </c>
      <c r="E66" s="36">
        <v>916.51</v>
      </c>
      <c r="F66" s="2">
        <v>11.48</v>
      </c>
      <c r="G66" s="2">
        <v>1.27</v>
      </c>
      <c r="H66" s="2">
        <v>0.54</v>
      </c>
      <c r="I66" s="36">
        <v>1047.8800000000001</v>
      </c>
    </row>
    <row r="67" spans="2:9">
      <c r="B67" s="2" t="s">
        <v>2056</v>
      </c>
      <c r="C67" s="1">
        <v>801</v>
      </c>
      <c r="D67" s="1">
        <v>725</v>
      </c>
      <c r="E67" s="36">
        <v>905.03</v>
      </c>
      <c r="F67" s="2">
        <v>25.49</v>
      </c>
      <c r="G67" s="2">
        <v>2.9</v>
      </c>
      <c r="H67" s="2">
        <v>3.3</v>
      </c>
      <c r="I67" s="36">
        <v>1044.5899999999999</v>
      </c>
    </row>
    <row r="68" spans="2:9">
      <c r="B68" s="2" t="s">
        <v>2053</v>
      </c>
      <c r="C68" s="1">
        <v>802</v>
      </c>
      <c r="D68" s="1">
        <v>705</v>
      </c>
      <c r="E68" s="36">
        <v>879.54</v>
      </c>
      <c r="F68" s="2">
        <v>2.31</v>
      </c>
      <c r="G68" s="2">
        <v>0.26</v>
      </c>
      <c r="H68" s="2">
        <v>-0.17</v>
      </c>
      <c r="I68" s="36">
        <v>1041.32</v>
      </c>
    </row>
    <row r="69" spans="2:9">
      <c r="B69" s="2" t="s">
        <v>2054</v>
      </c>
      <c r="C69" s="1">
        <v>803</v>
      </c>
      <c r="D69" s="1">
        <v>705</v>
      </c>
      <c r="E69" s="36">
        <v>877.23</v>
      </c>
      <c r="F69" s="2">
        <v>10.27</v>
      </c>
      <c r="G69" s="2">
        <v>1.18</v>
      </c>
      <c r="H69" s="2">
        <v>2.85</v>
      </c>
      <c r="I69" s="36">
        <v>1039.3599999999999</v>
      </c>
    </row>
    <row r="70" spans="2:9">
      <c r="B70" s="2" t="s">
        <v>2055</v>
      </c>
      <c r="C70" s="1">
        <v>804</v>
      </c>
      <c r="D70" s="1">
        <v>697</v>
      </c>
      <c r="E70" s="36">
        <v>866.96</v>
      </c>
      <c r="F70" s="2">
        <v>-3.03</v>
      </c>
      <c r="G70" s="2">
        <v>-0.35</v>
      </c>
      <c r="H70" s="2">
        <v>-0.3</v>
      </c>
      <c r="I70" s="36">
        <v>1035.93</v>
      </c>
    </row>
    <row r="71" spans="2:9">
      <c r="B71" s="2" t="s">
        <v>2051</v>
      </c>
      <c r="C71" s="1">
        <v>804</v>
      </c>
      <c r="D71" s="1">
        <v>699</v>
      </c>
      <c r="E71" s="36">
        <v>869.99</v>
      </c>
      <c r="F71" s="2">
        <v>27.22</v>
      </c>
      <c r="G71" s="2">
        <v>3.23</v>
      </c>
      <c r="H71" s="2">
        <v>5.0599999999999996</v>
      </c>
      <c r="I71" s="36">
        <v>1037.3</v>
      </c>
    </row>
    <row r="72" spans="2:9">
      <c r="B72" s="2" t="s">
        <v>2052</v>
      </c>
      <c r="C72" s="1">
        <v>804</v>
      </c>
      <c r="D72" s="1">
        <v>677</v>
      </c>
      <c r="E72" s="36">
        <v>842.77</v>
      </c>
      <c r="F72" s="2">
        <v>-42.52</v>
      </c>
      <c r="G72" s="2">
        <v>-4.8</v>
      </c>
      <c r="H72" s="2">
        <v>-3.91</v>
      </c>
      <c r="I72" s="36">
        <v>1032.29</v>
      </c>
    </row>
    <row r="73" spans="2:9">
      <c r="B73" s="2" t="s">
        <v>2041</v>
      </c>
      <c r="C73" s="1">
        <v>803</v>
      </c>
      <c r="D73" s="1">
        <v>711</v>
      </c>
      <c r="E73" s="36">
        <v>885.29</v>
      </c>
      <c r="F73" s="2">
        <v>1.43</v>
      </c>
      <c r="G73" s="2">
        <v>0.16</v>
      </c>
      <c r="H73" s="2">
        <v>-0.53</v>
      </c>
      <c r="I73" s="36">
        <v>1035.2</v>
      </c>
    </row>
    <row r="74" spans="2:9">
      <c r="B74" s="2" t="s">
        <v>2042</v>
      </c>
      <c r="C74" s="1">
        <v>803</v>
      </c>
      <c r="D74" s="1">
        <v>710</v>
      </c>
      <c r="E74" s="36">
        <v>883.86</v>
      </c>
      <c r="F74" s="2">
        <v>-26.66</v>
      </c>
      <c r="G74" s="2">
        <v>-2.93</v>
      </c>
      <c r="H74" s="2">
        <v>-3.71</v>
      </c>
      <c r="I74" s="36">
        <v>1038.25</v>
      </c>
    </row>
    <row r="75" spans="2:9">
      <c r="B75" s="2" t="s">
        <v>2043</v>
      </c>
      <c r="C75" s="1">
        <v>804</v>
      </c>
      <c r="D75" s="1">
        <v>732</v>
      </c>
      <c r="E75" s="36">
        <v>910.52</v>
      </c>
      <c r="F75" s="2">
        <v>2.0099999999999998</v>
      </c>
      <c r="G75" s="2">
        <v>0.22</v>
      </c>
      <c r="H75" s="2">
        <v>-1.49</v>
      </c>
      <c r="I75" s="36">
        <v>1042.5999999999999</v>
      </c>
    </row>
    <row r="76" spans="2:9">
      <c r="B76" s="2" t="s">
        <v>2044</v>
      </c>
      <c r="C76" s="1">
        <v>804</v>
      </c>
      <c r="D76" s="1">
        <v>730</v>
      </c>
      <c r="E76" s="36">
        <v>908.51</v>
      </c>
      <c r="F76" s="2">
        <v>65.98</v>
      </c>
      <c r="G76" s="2">
        <v>7.83</v>
      </c>
      <c r="H76" s="2">
        <v>7.35</v>
      </c>
      <c r="I76" s="36">
        <v>1040.83</v>
      </c>
    </row>
    <row r="77" spans="2:9">
      <c r="B77" s="2" t="s">
        <v>2045</v>
      </c>
      <c r="C77" s="1">
        <v>804</v>
      </c>
      <c r="D77" s="1">
        <v>678</v>
      </c>
      <c r="E77" s="36">
        <v>842.53</v>
      </c>
      <c r="F77" s="2">
        <v>17.239999999999998</v>
      </c>
      <c r="G77" s="2">
        <v>2.09</v>
      </c>
      <c r="H77" s="2">
        <v>2</v>
      </c>
      <c r="I77" s="36">
        <v>1037.01</v>
      </c>
    </row>
    <row r="78" spans="2:9">
      <c r="B78" s="2" t="s">
        <v>2046</v>
      </c>
      <c r="C78" s="1">
        <v>804</v>
      </c>
      <c r="D78" s="1">
        <v>664</v>
      </c>
      <c r="E78" s="36">
        <v>825.29</v>
      </c>
      <c r="F78" s="2">
        <v>5.86</v>
      </c>
      <c r="G78" s="2">
        <v>0.72</v>
      </c>
      <c r="H78" s="2">
        <v>1.97</v>
      </c>
      <c r="I78" s="36">
        <v>1037.07</v>
      </c>
    </row>
    <row r="79" spans="2:9">
      <c r="B79" s="2" t="s">
        <v>2047</v>
      </c>
      <c r="C79" s="1">
        <v>804</v>
      </c>
      <c r="D79" s="1">
        <v>659</v>
      </c>
      <c r="E79" s="36">
        <v>819.43</v>
      </c>
      <c r="F79" s="2">
        <v>27.87</v>
      </c>
      <c r="G79" s="2">
        <v>3.52</v>
      </c>
      <c r="H79" s="2">
        <v>3.75</v>
      </c>
      <c r="I79" s="36">
        <v>1032.48</v>
      </c>
    </row>
    <row r="80" spans="2:9">
      <c r="B80" s="2" t="s">
        <v>2048</v>
      </c>
      <c r="C80" s="1">
        <v>805</v>
      </c>
      <c r="D80" s="1">
        <v>637</v>
      </c>
      <c r="E80" s="36">
        <v>791.56</v>
      </c>
      <c r="F80" s="2">
        <v>34.86</v>
      </c>
      <c r="G80" s="2">
        <v>4.6100000000000003</v>
      </c>
      <c r="H80" s="2">
        <v>4.79</v>
      </c>
      <c r="I80" s="36">
        <v>1029.07</v>
      </c>
    </row>
    <row r="81" spans="2:10">
      <c r="B81" s="2" t="s">
        <v>2049</v>
      </c>
      <c r="C81" s="1">
        <v>806</v>
      </c>
      <c r="D81" s="1">
        <v>610</v>
      </c>
      <c r="E81" s="36">
        <v>756.7</v>
      </c>
      <c r="F81" s="2">
        <v>-3.92</v>
      </c>
      <c r="G81" s="2">
        <v>-0.52</v>
      </c>
      <c r="H81" s="2">
        <v>-0.9</v>
      </c>
      <c r="I81" s="36">
        <v>1022.55</v>
      </c>
    </row>
    <row r="82" spans="2:10">
      <c r="B82" s="2" t="s">
        <v>2050</v>
      </c>
      <c r="C82" s="1">
        <v>808</v>
      </c>
      <c r="D82" s="1">
        <v>614</v>
      </c>
      <c r="E82" s="36">
        <v>760.62</v>
      </c>
      <c r="F82" s="2">
        <v>-39.68</v>
      </c>
      <c r="G82" s="2">
        <v>-4.96</v>
      </c>
      <c r="H82" s="2">
        <v>-4.93</v>
      </c>
      <c r="I82" s="36">
        <v>1020.29</v>
      </c>
    </row>
    <row r="83" spans="2:10">
      <c r="B83" s="2" t="s">
        <v>2036</v>
      </c>
      <c r="C83" s="1">
        <v>808</v>
      </c>
      <c r="D83" s="1">
        <v>647</v>
      </c>
      <c r="E83" s="36">
        <v>800.3</v>
      </c>
      <c r="F83" s="2">
        <v>-3.6</v>
      </c>
      <c r="G83" s="2">
        <v>-0.45</v>
      </c>
      <c r="H83" s="2">
        <v>-1</v>
      </c>
      <c r="I83" s="36">
        <v>1024.04</v>
      </c>
    </row>
    <row r="84" spans="2:10">
      <c r="B84" s="2" t="s">
        <v>2037</v>
      </c>
      <c r="C84" s="1">
        <v>808</v>
      </c>
      <c r="D84" s="1">
        <v>650</v>
      </c>
      <c r="E84" s="36">
        <v>803.9</v>
      </c>
      <c r="F84" s="2">
        <v>-16.47</v>
      </c>
      <c r="G84" s="2">
        <v>-2.0099999999999998</v>
      </c>
      <c r="H84" s="2">
        <v>-3.09</v>
      </c>
      <c r="I84" s="36">
        <v>1024.4100000000001</v>
      </c>
    </row>
    <row r="85" spans="2:10">
      <c r="B85" s="2" t="s">
        <v>2038</v>
      </c>
      <c r="C85" s="1">
        <v>808</v>
      </c>
      <c r="D85" s="1">
        <v>663</v>
      </c>
      <c r="E85" s="36">
        <v>820.37</v>
      </c>
      <c r="F85" s="2">
        <v>-2.0499999999999998</v>
      </c>
      <c r="G85" s="2">
        <v>-0.25</v>
      </c>
      <c r="H85" s="2">
        <v>-0.12</v>
      </c>
      <c r="I85" s="36">
        <v>1016.34</v>
      </c>
    </row>
    <row r="86" spans="2:10">
      <c r="B86" s="2" t="s">
        <v>2039</v>
      </c>
      <c r="C86" s="1">
        <v>809</v>
      </c>
      <c r="D86" s="1">
        <v>665</v>
      </c>
      <c r="E86" s="36">
        <v>822.42</v>
      </c>
      <c r="F86" s="2">
        <v>18.45</v>
      </c>
      <c r="G86" s="2">
        <v>2.29</v>
      </c>
      <c r="H86" s="2">
        <v>2.21</v>
      </c>
      <c r="I86" s="36">
        <v>1018.69</v>
      </c>
    </row>
    <row r="87" spans="2:10">
      <c r="B87" s="2" t="s">
        <v>2040</v>
      </c>
      <c r="C87" s="1">
        <v>810</v>
      </c>
      <c r="D87" s="1">
        <v>651</v>
      </c>
      <c r="E87" s="36">
        <v>803.97</v>
      </c>
      <c r="F87" s="2">
        <v>-15.13</v>
      </c>
      <c r="G87" s="2">
        <v>-1.85</v>
      </c>
      <c r="H87" s="2">
        <v>-2.21</v>
      </c>
      <c r="I87" s="36">
        <v>1035.45</v>
      </c>
    </row>
    <row r="88" spans="2:10">
      <c r="B88" s="2" t="s">
        <v>2031</v>
      </c>
      <c r="C88" s="1">
        <v>813</v>
      </c>
      <c r="D88" s="1">
        <v>666</v>
      </c>
      <c r="E88" s="36">
        <v>819.1</v>
      </c>
      <c r="F88" s="2">
        <v>0.54</v>
      </c>
      <c r="G88" s="2">
        <v>7.0000000000000007E-2</v>
      </c>
      <c r="H88" s="2">
        <v>-0.67</v>
      </c>
      <c r="I88" s="36">
        <v>1048.3699999999999</v>
      </c>
    </row>
    <row r="89" spans="2:10">
      <c r="B89" s="2" t="s">
        <v>2032</v>
      </c>
      <c r="C89" s="1">
        <v>816</v>
      </c>
      <c r="D89" s="1">
        <v>668</v>
      </c>
      <c r="E89" s="36">
        <v>818.56</v>
      </c>
      <c r="F89" s="2">
        <v>38.97</v>
      </c>
      <c r="G89" s="2">
        <v>5</v>
      </c>
      <c r="H89" s="2">
        <v>3.71</v>
      </c>
      <c r="I89" s="36">
        <v>1052.2</v>
      </c>
    </row>
    <row r="90" spans="2:10">
      <c r="B90" s="2" t="s">
        <v>2033</v>
      </c>
      <c r="C90" s="1">
        <v>819</v>
      </c>
      <c r="D90" s="1">
        <v>639</v>
      </c>
      <c r="E90" s="36">
        <v>779.59</v>
      </c>
      <c r="F90" s="2">
        <v>-14.51</v>
      </c>
      <c r="G90" s="2">
        <v>-1.83</v>
      </c>
      <c r="H90" s="2">
        <v>-4.0599999999999996</v>
      </c>
      <c r="I90" s="36">
        <v>1046.1300000000001</v>
      </c>
    </row>
    <row r="91" spans="2:10">
      <c r="B91" s="2" t="s">
        <v>2034</v>
      </c>
      <c r="C91" s="1">
        <v>826</v>
      </c>
      <c r="D91" s="1">
        <v>656</v>
      </c>
      <c r="E91" s="36">
        <v>794.1</v>
      </c>
      <c r="F91" s="2">
        <v>26.25</v>
      </c>
      <c r="G91" s="2">
        <v>3.42</v>
      </c>
      <c r="H91" s="2">
        <v>4.75</v>
      </c>
      <c r="I91" s="36">
        <v>1038.19</v>
      </c>
    </row>
    <row r="92" spans="2:10">
      <c r="B92" s="2" t="s">
        <v>2035</v>
      </c>
      <c r="C92" s="1">
        <v>828</v>
      </c>
      <c r="D92" s="1">
        <v>636</v>
      </c>
      <c r="E92" s="36">
        <v>767.85</v>
      </c>
      <c r="F92" s="2">
        <v>-43.84</v>
      </c>
      <c r="G92" s="2">
        <v>-5.4</v>
      </c>
      <c r="H92" s="2">
        <v>-4.3899999999999997</v>
      </c>
      <c r="I92" s="36">
        <v>1045.93</v>
      </c>
    </row>
    <row r="93" spans="2:10">
      <c r="B93" s="2" t="s">
        <v>2029</v>
      </c>
      <c r="C93" s="1">
        <v>828</v>
      </c>
      <c r="D93" s="1">
        <v>672</v>
      </c>
      <c r="E93" s="36">
        <v>811.69</v>
      </c>
      <c r="F93" s="2">
        <v>-28.49</v>
      </c>
      <c r="G93" s="2">
        <v>-3.39</v>
      </c>
      <c r="H93" s="2">
        <v>-2.4300000000000002</v>
      </c>
      <c r="I93" s="36">
        <v>1053.6199999999999</v>
      </c>
      <c r="J93" s="2" t="s">
        <v>23</v>
      </c>
    </row>
    <row r="94" spans="2:10">
      <c r="B94" s="2" t="s">
        <v>2030</v>
      </c>
      <c r="C94" s="1">
        <v>842</v>
      </c>
      <c r="D94" s="1">
        <v>707</v>
      </c>
      <c r="E94" s="36">
        <v>840.18</v>
      </c>
      <c r="F94" s="2">
        <v>-30.33</v>
      </c>
      <c r="G94" s="2">
        <v>-3.48</v>
      </c>
      <c r="H94" s="2">
        <v>-4.43</v>
      </c>
      <c r="I94" s="36">
        <v>1053.05</v>
      </c>
    </row>
    <row r="95" spans="2:10">
      <c r="B95" s="2" t="s">
        <v>1382</v>
      </c>
      <c r="C95" s="1">
        <v>842</v>
      </c>
      <c r="D95" s="1">
        <v>733</v>
      </c>
      <c r="E95" s="36">
        <v>870.51</v>
      </c>
      <c r="F95" s="2">
        <v>0.3</v>
      </c>
      <c r="G95" s="2">
        <v>0.03</v>
      </c>
      <c r="H95" s="2">
        <v>1.57</v>
      </c>
      <c r="I95" s="36">
        <v>1048.68</v>
      </c>
    </row>
    <row r="96" spans="2:10">
      <c r="B96" s="2" t="s">
        <v>1383</v>
      </c>
      <c r="C96" s="1">
        <v>843</v>
      </c>
      <c r="D96" s="1">
        <v>734</v>
      </c>
      <c r="E96" s="36">
        <v>870.21</v>
      </c>
      <c r="F96" s="2">
        <v>20.07</v>
      </c>
      <c r="G96" s="2">
        <v>2.36</v>
      </c>
      <c r="H96" s="2">
        <v>1.81</v>
      </c>
      <c r="I96" s="36">
        <v>1047.77</v>
      </c>
    </row>
    <row r="97" spans="2:9">
      <c r="B97" s="2" t="s">
        <v>1384</v>
      </c>
      <c r="C97" s="1">
        <v>845</v>
      </c>
      <c r="D97" s="1">
        <v>719</v>
      </c>
      <c r="E97" s="36">
        <v>850.14</v>
      </c>
      <c r="F97" s="2">
        <v>-11.84</v>
      </c>
      <c r="G97" s="2">
        <v>-1.37</v>
      </c>
      <c r="H97" s="2">
        <v>-1.98</v>
      </c>
      <c r="I97" s="36">
        <v>1038.73</v>
      </c>
    </row>
    <row r="98" spans="2:9">
      <c r="B98" s="2" t="s">
        <v>1385</v>
      </c>
      <c r="C98" s="1">
        <v>846</v>
      </c>
      <c r="D98" s="1">
        <v>729</v>
      </c>
      <c r="E98" s="36">
        <v>861.98</v>
      </c>
      <c r="F98" s="2">
        <v>-18.14</v>
      </c>
      <c r="G98" s="2">
        <v>-2.06</v>
      </c>
      <c r="H98" s="2">
        <v>-1.05</v>
      </c>
      <c r="I98" s="36">
        <v>1044.9100000000001</v>
      </c>
    </row>
    <row r="99" spans="2:9">
      <c r="B99" s="2" t="s">
        <v>1379</v>
      </c>
      <c r="C99" s="1">
        <v>848</v>
      </c>
      <c r="D99" s="1">
        <v>746</v>
      </c>
      <c r="E99" s="36">
        <v>880.12</v>
      </c>
      <c r="F99" s="2">
        <v>-28.94</v>
      </c>
      <c r="G99" s="2">
        <v>-3.18</v>
      </c>
      <c r="H99" s="2">
        <v>-3.46</v>
      </c>
      <c r="I99" s="36">
        <v>1031.7</v>
      </c>
    </row>
    <row r="100" spans="2:9">
      <c r="B100" s="2" t="s">
        <v>1380</v>
      </c>
      <c r="C100" s="1">
        <v>849</v>
      </c>
      <c r="D100" s="1">
        <v>771</v>
      </c>
      <c r="E100" s="36">
        <v>909.06</v>
      </c>
      <c r="F100" s="2">
        <v>-25.24</v>
      </c>
      <c r="G100" s="2">
        <v>-2.7</v>
      </c>
      <c r="H100" s="2">
        <v>-2.41</v>
      </c>
      <c r="I100" s="36">
        <v>1030.77</v>
      </c>
    </row>
    <row r="101" spans="2:9">
      <c r="B101" s="2" t="s">
        <v>1381</v>
      </c>
      <c r="C101" s="1">
        <v>849</v>
      </c>
      <c r="D101" s="1">
        <v>793</v>
      </c>
      <c r="E101" s="36">
        <v>934.3</v>
      </c>
      <c r="F101" s="2">
        <v>-7.03</v>
      </c>
      <c r="G101" s="2">
        <v>-0.75</v>
      </c>
      <c r="H101" s="2">
        <v>-1.23</v>
      </c>
      <c r="I101" s="36">
        <v>1035.3</v>
      </c>
    </row>
    <row r="102" spans="2:9">
      <c r="B102" s="2" t="s">
        <v>1378</v>
      </c>
      <c r="C102" s="1">
        <v>851</v>
      </c>
      <c r="D102" s="1">
        <v>801</v>
      </c>
      <c r="E102" s="36">
        <v>941.33</v>
      </c>
      <c r="F102" s="2">
        <v>0.86</v>
      </c>
      <c r="G102" s="2">
        <v>0.09</v>
      </c>
      <c r="H102" s="2">
        <v>0.9</v>
      </c>
      <c r="I102" s="36">
        <v>1028.2</v>
      </c>
    </row>
    <row r="103" spans="2:9">
      <c r="B103" s="2" t="s">
        <v>1376</v>
      </c>
      <c r="C103" s="1">
        <v>853</v>
      </c>
      <c r="D103" s="1">
        <v>802</v>
      </c>
      <c r="E103" s="36">
        <v>940.47</v>
      </c>
      <c r="F103" s="2">
        <v>2.0699999999999998</v>
      </c>
      <c r="G103" s="2">
        <v>0.22</v>
      </c>
      <c r="H103" s="2">
        <v>1.0900000000000001</v>
      </c>
      <c r="I103" s="36">
        <v>1045.42</v>
      </c>
    </row>
    <row r="104" spans="2:9">
      <c r="B104" s="2" t="s">
        <v>1377</v>
      </c>
      <c r="C104" s="1">
        <v>853</v>
      </c>
      <c r="D104" s="1">
        <v>801</v>
      </c>
      <c r="E104" s="36">
        <v>938.4</v>
      </c>
      <c r="F104" s="2">
        <v>9.3800000000000008</v>
      </c>
      <c r="G104" s="2">
        <v>1.01</v>
      </c>
      <c r="H104" s="2">
        <v>-0.13</v>
      </c>
      <c r="I104" s="36">
        <v>1050.03</v>
      </c>
    </row>
    <row r="105" spans="2:9">
      <c r="B105" s="2" t="s">
        <v>1372</v>
      </c>
      <c r="C105" s="1">
        <v>853</v>
      </c>
      <c r="D105" s="1">
        <v>792</v>
      </c>
      <c r="E105" s="36">
        <v>929.02</v>
      </c>
      <c r="F105" s="2">
        <v>8.49</v>
      </c>
      <c r="G105" s="2">
        <v>0.92</v>
      </c>
      <c r="H105" s="2">
        <v>0.66</v>
      </c>
      <c r="I105" s="36">
        <v>1043.52</v>
      </c>
    </row>
    <row r="106" spans="2:9">
      <c r="B106" s="2" t="s">
        <v>1373</v>
      </c>
      <c r="C106" s="1">
        <v>854</v>
      </c>
      <c r="D106" s="1">
        <v>786</v>
      </c>
      <c r="E106" s="36">
        <v>920.53</v>
      </c>
      <c r="F106" s="2">
        <v>18.239999999999998</v>
      </c>
      <c r="G106" s="2">
        <v>2.02</v>
      </c>
      <c r="H106" s="2">
        <v>2.57</v>
      </c>
      <c r="I106" s="36">
        <v>1035.8900000000001</v>
      </c>
    </row>
    <row r="107" spans="2:9">
      <c r="B107" s="2" t="s">
        <v>1370</v>
      </c>
      <c r="C107" s="1">
        <v>855</v>
      </c>
      <c r="D107" s="1">
        <v>771</v>
      </c>
      <c r="E107" s="36">
        <v>902.29</v>
      </c>
      <c r="F107" s="2">
        <v>-19.63</v>
      </c>
      <c r="G107" s="2">
        <v>-2.13</v>
      </c>
      <c r="H107" s="2">
        <v>-2.2000000000000002</v>
      </c>
      <c r="I107" s="36">
        <v>1030.25</v>
      </c>
    </row>
    <row r="108" spans="2:9">
      <c r="B108" s="2" t="s">
        <v>1371</v>
      </c>
      <c r="C108" s="1">
        <v>856</v>
      </c>
      <c r="D108" s="1">
        <v>789</v>
      </c>
      <c r="E108" s="36">
        <v>921.92</v>
      </c>
      <c r="F108" s="2">
        <v>-37.44</v>
      </c>
      <c r="G108" s="2">
        <v>-3.9</v>
      </c>
      <c r="H108" s="2">
        <v>-2.89</v>
      </c>
      <c r="I108" s="36">
        <v>1038.06</v>
      </c>
    </row>
    <row r="109" spans="2:9">
      <c r="B109" s="2" t="s">
        <v>1368</v>
      </c>
      <c r="C109" s="1">
        <v>857</v>
      </c>
      <c r="D109" s="1">
        <v>822</v>
      </c>
      <c r="E109" s="36">
        <v>959.36</v>
      </c>
      <c r="F109" s="2">
        <v>3.89</v>
      </c>
      <c r="G109" s="2">
        <v>0.41</v>
      </c>
      <c r="H109" s="2">
        <v>1.8</v>
      </c>
      <c r="I109" s="36">
        <v>1029.79</v>
      </c>
    </row>
    <row r="110" spans="2:9">
      <c r="B110" s="2" t="s">
        <v>1369</v>
      </c>
      <c r="C110" s="1">
        <v>859</v>
      </c>
      <c r="D110" s="1">
        <v>820</v>
      </c>
      <c r="E110" s="36">
        <v>955.47</v>
      </c>
      <c r="F110" s="2">
        <v>-30.51</v>
      </c>
      <c r="G110" s="2">
        <v>-3.09</v>
      </c>
      <c r="H110" s="2">
        <v>-3.45</v>
      </c>
      <c r="I110" s="36">
        <v>1028.28</v>
      </c>
    </row>
    <row r="111" spans="2:9">
      <c r="B111" s="2" t="s">
        <v>1362</v>
      </c>
      <c r="C111" s="1">
        <v>859</v>
      </c>
      <c r="D111" s="1">
        <v>847</v>
      </c>
      <c r="E111" s="36">
        <v>985.98</v>
      </c>
      <c r="F111" s="2">
        <v>-21.18</v>
      </c>
      <c r="G111" s="2">
        <v>-2.1</v>
      </c>
      <c r="H111" s="2">
        <v>-1.55</v>
      </c>
      <c r="I111" s="36">
        <v>1030.93</v>
      </c>
    </row>
    <row r="112" spans="2:9">
      <c r="B112" s="2" t="s">
        <v>1363</v>
      </c>
      <c r="C112" s="1">
        <v>859</v>
      </c>
      <c r="D112" s="1">
        <v>865</v>
      </c>
      <c r="E112" s="36">
        <v>1007.16</v>
      </c>
      <c r="F112" s="2">
        <v>-18.45</v>
      </c>
      <c r="G112" s="2">
        <v>-1.8</v>
      </c>
      <c r="H112" s="2">
        <v>-3.04</v>
      </c>
      <c r="I112" s="36">
        <v>1046.5</v>
      </c>
    </row>
    <row r="113" spans="2:9">
      <c r="B113" s="2" t="s">
        <v>1364</v>
      </c>
      <c r="C113" s="1">
        <v>861</v>
      </c>
      <c r="D113" s="1">
        <v>883</v>
      </c>
      <c r="E113" s="36">
        <v>1025.6099999999999</v>
      </c>
      <c r="F113" s="2">
        <v>4.6399999999999997</v>
      </c>
      <c r="G113" s="2">
        <v>0.45</v>
      </c>
      <c r="H113" s="2">
        <v>1.4</v>
      </c>
      <c r="I113" s="36">
        <v>1045.0899999999999</v>
      </c>
    </row>
    <row r="114" spans="2:9">
      <c r="B114" s="2" t="s">
        <v>1365</v>
      </c>
      <c r="C114" s="1">
        <v>862</v>
      </c>
      <c r="D114" s="1">
        <v>880</v>
      </c>
      <c r="E114" s="36">
        <v>1020.97</v>
      </c>
      <c r="F114" s="2">
        <v>-6.05</v>
      </c>
      <c r="G114" s="2">
        <v>-0.59</v>
      </c>
      <c r="H114" s="2">
        <v>-2.1800000000000002</v>
      </c>
      <c r="I114" s="36">
        <v>1040.0999999999999</v>
      </c>
    </row>
    <row r="115" spans="2:9">
      <c r="B115" s="2" t="s">
        <v>1366</v>
      </c>
      <c r="C115" s="1">
        <v>864</v>
      </c>
      <c r="D115" s="1">
        <v>887</v>
      </c>
      <c r="E115" s="36">
        <v>1027.02</v>
      </c>
      <c r="F115" s="2">
        <v>0.25</v>
      </c>
      <c r="G115" s="2">
        <v>0.02</v>
      </c>
      <c r="H115" s="2">
        <v>1.86</v>
      </c>
      <c r="I115" s="36">
        <v>1046.4000000000001</v>
      </c>
    </row>
    <row r="116" spans="2:9">
      <c r="B116" s="2" t="s">
        <v>1367</v>
      </c>
      <c r="C116" s="1">
        <v>866</v>
      </c>
      <c r="D116" s="1">
        <v>889</v>
      </c>
      <c r="E116" s="36">
        <v>1026.77</v>
      </c>
      <c r="F116" s="2">
        <v>-19.78</v>
      </c>
      <c r="G116" s="2">
        <v>-1.89</v>
      </c>
      <c r="H116" s="2">
        <v>-1.91</v>
      </c>
      <c r="I116" s="36">
        <v>1046.4100000000001</v>
      </c>
    </row>
    <row r="117" spans="2:9">
      <c r="B117" s="2" t="s">
        <v>1361</v>
      </c>
      <c r="C117" s="1">
        <v>870</v>
      </c>
      <c r="D117" s="1">
        <v>911</v>
      </c>
      <c r="E117" s="36">
        <v>1046.55</v>
      </c>
      <c r="F117" s="2">
        <v>-26.73</v>
      </c>
      <c r="G117" s="2">
        <v>-2.4900000000000002</v>
      </c>
      <c r="H117" s="2">
        <v>-2.27</v>
      </c>
      <c r="I117" s="36">
        <v>1071.79</v>
      </c>
    </row>
    <row r="118" spans="2:9">
      <c r="B118" s="2" t="s">
        <v>1360</v>
      </c>
      <c r="C118" s="1">
        <v>872</v>
      </c>
      <c r="D118" s="1">
        <v>936</v>
      </c>
      <c r="E118" s="36">
        <v>1073.28</v>
      </c>
      <c r="F118" s="2">
        <v>-6.67</v>
      </c>
      <c r="G118" s="2">
        <v>-0.62</v>
      </c>
      <c r="H118" s="2">
        <v>-0.9</v>
      </c>
      <c r="I118" s="36">
        <v>1060.08</v>
      </c>
    </row>
    <row r="119" spans="2:9">
      <c r="B119" s="2" t="s">
        <v>1359</v>
      </c>
      <c r="C119" s="1">
        <v>873</v>
      </c>
      <c r="D119" s="1">
        <v>942</v>
      </c>
      <c r="E119" s="36">
        <v>1079.95</v>
      </c>
      <c r="F119" s="2">
        <v>-27.5</v>
      </c>
      <c r="G119" s="2">
        <v>-2.48</v>
      </c>
      <c r="H119" s="2">
        <v>-1.88</v>
      </c>
      <c r="I119" s="36">
        <v>1045.77</v>
      </c>
    </row>
    <row r="120" spans="2:9">
      <c r="B120" s="2" t="s">
        <v>1358</v>
      </c>
      <c r="C120" s="1">
        <v>874</v>
      </c>
      <c r="D120" s="1">
        <v>968</v>
      </c>
      <c r="E120" s="36">
        <v>1107.45</v>
      </c>
      <c r="F120" s="2">
        <v>2.62</v>
      </c>
      <c r="G120" s="2">
        <v>0.24</v>
      </c>
      <c r="H120" s="2">
        <v>-0.67</v>
      </c>
      <c r="I120" s="36">
        <v>1057.6199999999999</v>
      </c>
    </row>
    <row r="121" spans="2:9">
      <c r="B121" s="2" t="s">
        <v>1355</v>
      </c>
      <c r="C121" s="1">
        <v>875</v>
      </c>
      <c r="D121" s="1">
        <v>966</v>
      </c>
      <c r="E121" s="36">
        <v>1104.83</v>
      </c>
      <c r="F121" s="2">
        <v>-25.87</v>
      </c>
      <c r="G121" s="2">
        <v>-2.29</v>
      </c>
      <c r="H121" s="2">
        <v>-0.99</v>
      </c>
      <c r="I121" s="36">
        <v>1061.3599999999999</v>
      </c>
    </row>
    <row r="122" spans="2:9">
      <c r="B122" s="2" t="s">
        <v>1356</v>
      </c>
      <c r="C122" s="1">
        <v>875</v>
      </c>
      <c r="D122" s="1">
        <v>989</v>
      </c>
      <c r="E122" s="36">
        <v>1130.7</v>
      </c>
      <c r="F122" s="2">
        <v>13.59</v>
      </c>
      <c r="G122" s="2">
        <v>1.22</v>
      </c>
      <c r="H122" s="2">
        <v>0.22</v>
      </c>
      <c r="I122" s="36">
        <v>1072.42</v>
      </c>
    </row>
    <row r="123" spans="2:9">
      <c r="B123" s="2" t="s">
        <v>1354</v>
      </c>
      <c r="C123" s="1">
        <v>875</v>
      </c>
      <c r="D123" s="1">
        <v>978</v>
      </c>
      <c r="E123" s="36">
        <v>1117.1099999999999</v>
      </c>
      <c r="F123" s="2">
        <v>1.95</v>
      </c>
      <c r="G123" s="2">
        <v>0.17</v>
      </c>
      <c r="H123" s="2">
        <v>0.7</v>
      </c>
      <c r="I123" s="36">
        <v>1056.77</v>
      </c>
    </row>
    <row r="124" spans="2:9">
      <c r="B124" s="2" t="s">
        <v>1353</v>
      </c>
      <c r="C124" s="1">
        <v>876</v>
      </c>
      <c r="D124" s="1">
        <v>977</v>
      </c>
      <c r="E124" s="36">
        <v>1115.1600000000001</v>
      </c>
      <c r="F124" s="2">
        <v>18.66</v>
      </c>
      <c r="G124" s="2">
        <v>1.7</v>
      </c>
      <c r="H124" s="2">
        <v>1.39</v>
      </c>
      <c r="I124" s="36">
        <v>1071.0999999999999</v>
      </c>
    </row>
    <row r="125" spans="2:9">
      <c r="B125" s="2" t="s">
        <v>1352</v>
      </c>
      <c r="C125" s="1">
        <v>876</v>
      </c>
      <c r="D125" s="1">
        <v>961</v>
      </c>
      <c r="E125" s="36">
        <v>1096.5</v>
      </c>
      <c r="F125" s="2">
        <v>8.57</v>
      </c>
      <c r="G125" s="2">
        <v>0.79</v>
      </c>
      <c r="H125" s="2">
        <v>0.98</v>
      </c>
      <c r="I125" s="36">
        <v>1075.32</v>
      </c>
    </row>
    <row r="126" spans="2:9">
      <c r="B126" s="2" t="s">
        <v>1351</v>
      </c>
      <c r="C126" s="1">
        <v>877</v>
      </c>
      <c r="D126" s="1">
        <v>955</v>
      </c>
      <c r="E126" s="36">
        <v>1087.93</v>
      </c>
      <c r="F126" s="2">
        <v>-27.09</v>
      </c>
      <c r="G126" s="2">
        <v>-2.4300000000000002</v>
      </c>
      <c r="H126" s="2">
        <v>-1.05</v>
      </c>
      <c r="I126" s="36">
        <v>1074.75</v>
      </c>
    </row>
    <row r="127" spans="2:9">
      <c r="B127" s="2" t="s">
        <v>1350</v>
      </c>
      <c r="C127" s="1">
        <v>878</v>
      </c>
      <c r="D127" s="1">
        <v>979</v>
      </c>
      <c r="E127" s="36">
        <v>1115.02</v>
      </c>
      <c r="F127" s="2">
        <v>-25.54</v>
      </c>
      <c r="G127" s="2">
        <v>-2.2400000000000002</v>
      </c>
      <c r="H127" s="2">
        <v>-3.13</v>
      </c>
      <c r="I127" s="36">
        <v>1099.98</v>
      </c>
    </row>
    <row r="128" spans="2:9">
      <c r="B128" s="2" t="s">
        <v>1348</v>
      </c>
      <c r="C128" s="1">
        <v>879</v>
      </c>
      <c r="D128" s="1">
        <v>1002</v>
      </c>
      <c r="E128" s="36">
        <v>1140.56</v>
      </c>
      <c r="F128" s="2">
        <v>-1.34</v>
      </c>
      <c r="G128" s="2">
        <v>-0.12</v>
      </c>
      <c r="H128" s="2">
        <v>-0.35</v>
      </c>
      <c r="I128" s="36">
        <v>1096.74</v>
      </c>
    </row>
    <row r="129" spans="2:9">
      <c r="B129" s="2" t="s">
        <v>1349</v>
      </c>
      <c r="C129" s="1">
        <v>880</v>
      </c>
      <c r="D129" s="1">
        <v>1005</v>
      </c>
      <c r="E129" s="36">
        <v>1141.9000000000001</v>
      </c>
      <c r="F129" s="2">
        <v>-12.38</v>
      </c>
      <c r="G129" s="2">
        <v>-1.07</v>
      </c>
      <c r="H129" s="2">
        <v>0.21</v>
      </c>
      <c r="I129" s="36">
        <v>1083.47</v>
      </c>
    </row>
    <row r="130" spans="2:9">
      <c r="B130" s="2" t="s">
        <v>1347</v>
      </c>
      <c r="C130" s="1">
        <v>881</v>
      </c>
      <c r="D130" s="1">
        <v>1017</v>
      </c>
      <c r="E130" s="36">
        <v>1154.28</v>
      </c>
      <c r="F130" s="2">
        <v>-15.8</v>
      </c>
      <c r="G130" s="2">
        <v>-1.35</v>
      </c>
      <c r="H130" s="2">
        <v>-1.1200000000000001</v>
      </c>
      <c r="I130" s="36">
        <v>1084.79</v>
      </c>
    </row>
    <row r="131" spans="2:9">
      <c r="B131" s="2" t="s">
        <v>1346</v>
      </c>
      <c r="C131" s="1">
        <v>881</v>
      </c>
      <c r="D131" s="1">
        <v>1031</v>
      </c>
      <c r="E131" s="36">
        <v>1170.08</v>
      </c>
      <c r="F131" s="2">
        <v>21.35</v>
      </c>
      <c r="G131" s="2">
        <v>1.86</v>
      </c>
      <c r="H131" s="2">
        <v>1.62</v>
      </c>
      <c r="I131" s="36">
        <v>1078.8599999999999</v>
      </c>
    </row>
    <row r="132" spans="2:9">
      <c r="B132" s="2" t="s">
        <v>1345</v>
      </c>
      <c r="C132" s="1">
        <v>880</v>
      </c>
      <c r="D132" s="1">
        <v>1011</v>
      </c>
      <c r="E132" s="36">
        <v>1148.73</v>
      </c>
      <c r="F132" s="2">
        <v>-4.62</v>
      </c>
      <c r="G132" s="2">
        <v>-0.4</v>
      </c>
      <c r="H132" s="2">
        <v>-0.56000000000000005</v>
      </c>
      <c r="I132" s="36">
        <v>1076.47</v>
      </c>
    </row>
    <row r="133" spans="2:9">
      <c r="B133" s="2" t="s">
        <v>1344</v>
      </c>
      <c r="C133" s="1">
        <v>880</v>
      </c>
      <c r="D133" s="1">
        <v>1015</v>
      </c>
      <c r="E133" s="36">
        <v>1153.3499999999999</v>
      </c>
      <c r="F133" s="2">
        <v>17.45</v>
      </c>
      <c r="G133" s="2">
        <v>1.54</v>
      </c>
      <c r="H133" s="2">
        <v>2.27</v>
      </c>
      <c r="I133" s="36">
        <v>1081.77</v>
      </c>
    </row>
    <row r="134" spans="2:9">
      <c r="B134" s="2" t="s">
        <v>1343</v>
      </c>
      <c r="C134" s="1">
        <v>880</v>
      </c>
      <c r="D134" s="1">
        <v>999</v>
      </c>
      <c r="E134" s="36">
        <v>1135.9000000000001</v>
      </c>
      <c r="F134" s="2">
        <v>7.53</v>
      </c>
      <c r="G134" s="2">
        <v>0.67</v>
      </c>
      <c r="H134" s="2">
        <v>-0.48</v>
      </c>
      <c r="I134" s="36">
        <v>1079.19</v>
      </c>
    </row>
    <row r="135" spans="2:9">
      <c r="B135" s="2" t="s">
        <v>1342</v>
      </c>
      <c r="C135" s="1">
        <v>879</v>
      </c>
      <c r="D135" s="1">
        <v>992</v>
      </c>
      <c r="E135" s="36">
        <v>1128.3699999999999</v>
      </c>
      <c r="F135" s="2">
        <v>9.82</v>
      </c>
      <c r="G135" s="2">
        <v>0.88</v>
      </c>
      <c r="H135" s="2">
        <v>2.1</v>
      </c>
      <c r="I135" s="36">
        <v>1077.19</v>
      </c>
    </row>
    <row r="136" spans="2:9">
      <c r="B136" s="2" t="s">
        <v>1341</v>
      </c>
      <c r="C136" s="1">
        <v>880</v>
      </c>
      <c r="D136" s="1">
        <v>984</v>
      </c>
      <c r="E136" s="36">
        <v>1118.55</v>
      </c>
      <c r="F136" s="2">
        <v>-3.23</v>
      </c>
      <c r="G136" s="2">
        <v>-0.28999999999999998</v>
      </c>
      <c r="H136" s="2">
        <v>0.41</v>
      </c>
      <c r="I136" s="36">
        <v>1082.6300000000001</v>
      </c>
    </row>
    <row r="137" spans="2:9">
      <c r="B137" s="2" t="s">
        <v>1340</v>
      </c>
      <c r="C137" s="1">
        <v>880</v>
      </c>
      <c r="D137" s="1">
        <v>987</v>
      </c>
      <c r="E137" s="36">
        <v>1121.78</v>
      </c>
      <c r="F137" s="2">
        <v>-10.72</v>
      </c>
      <c r="G137" s="2">
        <v>-0.95</v>
      </c>
      <c r="H137" s="2">
        <v>-1.31</v>
      </c>
      <c r="I137" s="36">
        <v>1078.44</v>
      </c>
    </row>
    <row r="138" spans="2:9">
      <c r="B138" s="2" t="s">
        <v>1339</v>
      </c>
      <c r="C138" s="1">
        <v>879</v>
      </c>
      <c r="D138" s="1">
        <v>995</v>
      </c>
      <c r="E138" s="36">
        <v>1132.5</v>
      </c>
      <c r="F138" s="2">
        <v>24.99</v>
      </c>
      <c r="G138" s="2">
        <v>2.2599999999999998</v>
      </c>
      <c r="H138" s="2">
        <v>1.23</v>
      </c>
      <c r="I138" s="36">
        <v>1087</v>
      </c>
    </row>
    <row r="139" spans="2:9">
      <c r="B139" s="2" t="s">
        <v>1338</v>
      </c>
      <c r="C139" s="1">
        <v>879</v>
      </c>
      <c r="D139" s="1">
        <v>974</v>
      </c>
      <c r="E139" s="36">
        <v>1107.51</v>
      </c>
      <c r="F139" s="2">
        <v>8.4600000000000009</v>
      </c>
      <c r="G139" s="2">
        <v>0.77</v>
      </c>
      <c r="H139" s="2">
        <v>0.33</v>
      </c>
      <c r="I139" s="36">
        <v>1081.3</v>
      </c>
    </row>
    <row r="140" spans="2:9">
      <c r="B140" s="2" t="s">
        <v>1337</v>
      </c>
      <c r="C140" s="1">
        <v>881</v>
      </c>
      <c r="D140" s="1">
        <v>968</v>
      </c>
      <c r="E140" s="36">
        <v>1099.05</v>
      </c>
      <c r="F140" s="2">
        <v>13.06</v>
      </c>
      <c r="G140" s="2">
        <v>1.2</v>
      </c>
      <c r="H140" s="2">
        <v>0.88</v>
      </c>
      <c r="I140" s="36">
        <v>1096.52</v>
      </c>
    </row>
    <row r="141" spans="2:9">
      <c r="B141" s="2" t="s">
        <v>1336</v>
      </c>
      <c r="C141" s="1">
        <v>881</v>
      </c>
      <c r="D141" s="1">
        <v>957</v>
      </c>
      <c r="E141" s="36">
        <v>1085.99</v>
      </c>
      <c r="F141" s="2">
        <v>9.7200000000000006</v>
      </c>
      <c r="G141" s="2">
        <v>0.9</v>
      </c>
      <c r="H141" s="2">
        <v>2.0499999999999998</v>
      </c>
      <c r="I141" s="36">
        <v>1080.46</v>
      </c>
    </row>
    <row r="142" spans="2:9">
      <c r="B142" s="2" t="s">
        <v>1335</v>
      </c>
      <c r="C142" s="1">
        <v>881</v>
      </c>
      <c r="D142" s="1">
        <v>948</v>
      </c>
      <c r="E142" s="36">
        <v>1076.27</v>
      </c>
      <c r="F142" s="2">
        <v>8.33</v>
      </c>
      <c r="G142" s="2">
        <v>0.78</v>
      </c>
      <c r="H142" s="2">
        <v>1.19</v>
      </c>
      <c r="I142" s="36">
        <v>1076.32</v>
      </c>
    </row>
    <row r="143" spans="2:9">
      <c r="B143" s="2" t="s">
        <v>1333</v>
      </c>
      <c r="C143" s="1">
        <v>881</v>
      </c>
      <c r="D143" s="1">
        <v>941</v>
      </c>
      <c r="E143" s="36">
        <v>1067.94</v>
      </c>
      <c r="F143" s="2">
        <v>22.67</v>
      </c>
      <c r="G143" s="2">
        <v>2.17</v>
      </c>
      <c r="H143" s="2">
        <v>2.99</v>
      </c>
      <c r="I143" s="36">
        <v>1073.31</v>
      </c>
    </row>
    <row r="144" spans="2:9">
      <c r="B144" s="2" t="s">
        <v>1334</v>
      </c>
      <c r="C144" s="1">
        <v>881</v>
      </c>
      <c r="D144" s="1">
        <v>920</v>
      </c>
      <c r="E144" s="36">
        <v>1045.27</v>
      </c>
      <c r="F144" s="2">
        <v>3.26</v>
      </c>
      <c r="G144" s="2">
        <v>0.31</v>
      </c>
      <c r="H144" s="2">
        <v>0.41</v>
      </c>
      <c r="I144" s="36">
        <v>1064</v>
      </c>
    </row>
    <row r="145" spans="2:9">
      <c r="B145" s="2" t="s">
        <v>1331</v>
      </c>
      <c r="C145" s="1">
        <v>880</v>
      </c>
      <c r="D145" s="1">
        <v>917</v>
      </c>
      <c r="E145" s="36">
        <v>1042.01</v>
      </c>
      <c r="F145" s="2">
        <v>16.28</v>
      </c>
      <c r="G145" s="2">
        <v>1.59</v>
      </c>
      <c r="H145" s="2">
        <v>0.74</v>
      </c>
      <c r="I145" s="36">
        <v>1059.8800000000001</v>
      </c>
    </row>
    <row r="146" spans="2:9">
      <c r="B146" s="2" t="s">
        <v>1332</v>
      </c>
      <c r="C146" s="1">
        <v>880</v>
      </c>
      <c r="D146" s="1">
        <v>903</v>
      </c>
      <c r="E146" s="36">
        <v>1025.73</v>
      </c>
      <c r="F146" s="2">
        <v>6.64</v>
      </c>
      <c r="G146" s="2">
        <v>0.65</v>
      </c>
      <c r="H146" s="2">
        <v>-0.33</v>
      </c>
      <c r="I146" s="36">
        <v>1059.53</v>
      </c>
    </row>
    <row r="147" spans="2:9">
      <c r="B147" s="2" t="s">
        <v>1330</v>
      </c>
      <c r="C147" s="1">
        <v>880</v>
      </c>
      <c r="D147" s="1">
        <v>897</v>
      </c>
      <c r="E147" s="36">
        <v>1019.09</v>
      </c>
      <c r="F147" s="2">
        <v>-10.48</v>
      </c>
      <c r="G147" s="2">
        <v>-1.02</v>
      </c>
      <c r="H147" s="2">
        <v>0.4</v>
      </c>
      <c r="I147" s="36">
        <v>1057.99</v>
      </c>
    </row>
    <row r="148" spans="2:9">
      <c r="B148" s="2" t="s">
        <v>1329</v>
      </c>
      <c r="C148" s="1">
        <v>881</v>
      </c>
      <c r="D148" s="1">
        <v>907</v>
      </c>
      <c r="E148" s="36">
        <v>1029.57</v>
      </c>
      <c r="F148" s="2">
        <v>16.739999999999998</v>
      </c>
      <c r="G148" s="2">
        <v>1.65</v>
      </c>
      <c r="H148" s="2">
        <v>2.54</v>
      </c>
      <c r="I148" s="36">
        <v>1058.6500000000001</v>
      </c>
    </row>
    <row r="149" spans="2:9">
      <c r="B149" s="2" t="s">
        <v>1328</v>
      </c>
      <c r="C149" s="1">
        <v>881</v>
      </c>
      <c r="D149" s="1">
        <v>892</v>
      </c>
      <c r="E149" s="36">
        <v>1012.83</v>
      </c>
      <c r="F149" s="2">
        <v>-33.020000000000003</v>
      </c>
      <c r="G149" s="2">
        <v>-3.16</v>
      </c>
      <c r="H149" s="2">
        <v>-2.83</v>
      </c>
      <c r="I149" s="36">
        <v>1056.08</v>
      </c>
    </row>
    <row r="150" spans="2:9">
      <c r="B150" s="2" t="s">
        <v>1327</v>
      </c>
      <c r="C150" s="1">
        <v>879</v>
      </c>
      <c r="D150" s="1">
        <v>920</v>
      </c>
      <c r="E150" s="36">
        <v>1045.8499999999999</v>
      </c>
      <c r="F150" s="2">
        <v>-9.61</v>
      </c>
      <c r="G150" s="2">
        <v>-0.91</v>
      </c>
      <c r="H150" s="2">
        <v>0.56999999999999995</v>
      </c>
      <c r="I150" s="36">
        <v>1059.45</v>
      </c>
    </row>
    <row r="151" spans="2:9">
      <c r="B151" s="2" t="s">
        <v>1326</v>
      </c>
      <c r="C151" s="1">
        <v>879</v>
      </c>
      <c r="D151" s="1">
        <v>928</v>
      </c>
      <c r="E151" s="36">
        <v>1055.46</v>
      </c>
      <c r="F151" s="2">
        <v>-11.44</v>
      </c>
      <c r="G151" s="2">
        <v>-1.07</v>
      </c>
      <c r="H151" s="2">
        <v>0.1</v>
      </c>
      <c r="I151" s="36">
        <v>1056.8699999999999</v>
      </c>
    </row>
    <row r="152" spans="2:9">
      <c r="B152" s="2" t="s">
        <v>1325</v>
      </c>
      <c r="C152" s="1">
        <v>880</v>
      </c>
      <c r="D152" s="1">
        <v>939</v>
      </c>
      <c r="E152" s="36">
        <v>1066.9000000000001</v>
      </c>
      <c r="F152" s="2">
        <v>-18.399999999999999</v>
      </c>
      <c r="G152" s="2">
        <v>-1.7</v>
      </c>
      <c r="H152" s="2">
        <v>-0.72</v>
      </c>
      <c r="I152" s="36">
        <v>1070.18</v>
      </c>
    </row>
    <row r="153" spans="2:9">
      <c r="B153" s="2" t="s">
        <v>1324</v>
      </c>
      <c r="C153" s="1">
        <v>879</v>
      </c>
      <c r="D153" s="1">
        <v>954</v>
      </c>
      <c r="E153" s="36">
        <v>1085.3</v>
      </c>
      <c r="F153" s="2">
        <v>-34.479999999999997</v>
      </c>
      <c r="G153" s="2">
        <v>-3.08</v>
      </c>
      <c r="H153" s="2">
        <v>-5.55</v>
      </c>
      <c r="I153" s="36">
        <v>1078.73</v>
      </c>
    </row>
    <row r="154" spans="2:9">
      <c r="B154" s="2" t="s">
        <v>1323</v>
      </c>
      <c r="C154" s="1">
        <v>879</v>
      </c>
      <c r="D154" s="1">
        <v>985</v>
      </c>
      <c r="E154" s="36">
        <v>1119.78</v>
      </c>
      <c r="F154" s="2">
        <v>44.88</v>
      </c>
      <c r="G154" s="2">
        <v>4.18</v>
      </c>
      <c r="H154" s="2">
        <v>3.66</v>
      </c>
      <c r="I154" s="36">
        <v>1078.26</v>
      </c>
    </row>
    <row r="155" spans="2:9">
      <c r="B155" s="2" t="s">
        <v>1321</v>
      </c>
      <c r="C155" s="1">
        <v>879</v>
      </c>
      <c r="D155" s="1">
        <v>945</v>
      </c>
      <c r="E155" s="36">
        <v>1074.9000000000001</v>
      </c>
      <c r="F155" s="2">
        <v>3.15</v>
      </c>
      <c r="G155" s="2">
        <v>0.28999999999999998</v>
      </c>
      <c r="H155" s="2">
        <v>-0.38</v>
      </c>
      <c r="I155" s="36">
        <v>1069.92</v>
      </c>
    </row>
    <row r="156" spans="2:9">
      <c r="B156" s="2" t="s">
        <v>1320</v>
      </c>
      <c r="C156" s="1">
        <v>878</v>
      </c>
      <c r="D156" s="1">
        <v>941</v>
      </c>
      <c r="E156" s="36">
        <v>1071.75</v>
      </c>
      <c r="F156" s="2">
        <v>17.12</v>
      </c>
      <c r="G156" s="2">
        <v>1.62</v>
      </c>
      <c r="H156" s="2">
        <v>0.79</v>
      </c>
      <c r="I156" s="36">
        <v>1068.3399999999999</v>
      </c>
    </row>
    <row r="157" spans="2:9">
      <c r="B157" s="2" t="s">
        <v>1318</v>
      </c>
      <c r="C157" s="1">
        <v>878</v>
      </c>
      <c r="D157" s="1">
        <v>926</v>
      </c>
      <c r="E157" s="36">
        <v>1054.6300000000001</v>
      </c>
      <c r="F157" s="2">
        <v>48.75</v>
      </c>
      <c r="G157" s="2">
        <v>4.8499999999999996</v>
      </c>
      <c r="H157" s="2">
        <v>4.76</v>
      </c>
      <c r="I157" s="36">
        <v>1054.98</v>
      </c>
    </row>
    <row r="158" spans="2:9">
      <c r="B158" s="2" t="s">
        <v>1319</v>
      </c>
      <c r="C158" s="1">
        <v>877</v>
      </c>
      <c r="D158" s="1">
        <v>882</v>
      </c>
      <c r="E158" s="36">
        <v>1005.88</v>
      </c>
      <c r="F158" s="2">
        <v>-22.49</v>
      </c>
      <c r="G158" s="2">
        <v>-2.19</v>
      </c>
      <c r="H158" s="2">
        <v>0.89</v>
      </c>
      <c r="I158" s="36">
        <v>1075.54</v>
      </c>
    </row>
    <row r="159" spans="2:9">
      <c r="B159" s="2" t="s">
        <v>1316</v>
      </c>
      <c r="C159" s="1">
        <v>878</v>
      </c>
      <c r="D159" s="1">
        <v>903</v>
      </c>
      <c r="E159" s="36">
        <v>1028.3699999999999</v>
      </c>
      <c r="F159" s="2">
        <v>2.63</v>
      </c>
      <c r="G159" s="2">
        <v>0.26</v>
      </c>
      <c r="H159" s="2">
        <v>-0.68</v>
      </c>
      <c r="I159" s="36">
        <v>1091.6600000000001</v>
      </c>
    </row>
    <row r="160" spans="2:9">
      <c r="B160" s="2" t="s">
        <v>1315</v>
      </c>
      <c r="C160" s="1">
        <v>879</v>
      </c>
      <c r="D160" s="1">
        <v>901</v>
      </c>
      <c r="E160" s="36">
        <v>1025.74</v>
      </c>
      <c r="F160" s="2">
        <v>-0.82</v>
      </c>
      <c r="G160" s="2">
        <v>-0.08</v>
      </c>
      <c r="H160" s="2">
        <v>0.09</v>
      </c>
      <c r="I160" s="36">
        <v>1088.1099999999999</v>
      </c>
    </row>
    <row r="161" spans="2:9">
      <c r="B161" s="2" t="s">
        <v>1314</v>
      </c>
      <c r="C161" s="1">
        <v>881</v>
      </c>
      <c r="D161" s="1">
        <v>904</v>
      </c>
      <c r="E161" s="36">
        <v>1026.56</v>
      </c>
      <c r="F161" s="2">
        <v>-0.7</v>
      </c>
      <c r="G161" s="2">
        <v>-7.0000000000000007E-2</v>
      </c>
      <c r="H161" s="2">
        <v>0.45</v>
      </c>
      <c r="I161" s="36">
        <v>1089.2</v>
      </c>
    </row>
    <row r="162" spans="2:9">
      <c r="B162" s="2" t="s">
        <v>1313</v>
      </c>
      <c r="C162" s="1">
        <v>882</v>
      </c>
      <c r="D162" s="1">
        <v>906</v>
      </c>
      <c r="E162" s="36">
        <v>1027.26</v>
      </c>
      <c r="F162" s="2">
        <v>-9.6</v>
      </c>
      <c r="G162" s="2">
        <v>-0.93</v>
      </c>
      <c r="H162" s="2">
        <v>-1.05</v>
      </c>
      <c r="I162" s="36">
        <v>1089.9100000000001</v>
      </c>
    </row>
    <row r="163" spans="2:9">
      <c r="B163" s="2" t="s">
        <v>1312</v>
      </c>
      <c r="C163" s="1">
        <v>883</v>
      </c>
      <c r="D163" s="1">
        <v>915</v>
      </c>
      <c r="E163" s="36">
        <v>1036.8599999999999</v>
      </c>
      <c r="F163" s="2">
        <v>-46.72</v>
      </c>
      <c r="G163" s="2">
        <v>-4.3099999999999996</v>
      </c>
      <c r="H163" s="2">
        <v>-4.16</v>
      </c>
      <c r="I163" s="36">
        <v>1104.99</v>
      </c>
    </row>
    <row r="164" spans="2:9">
      <c r="B164" s="2" t="s">
        <v>1311</v>
      </c>
      <c r="C164" s="1">
        <v>886</v>
      </c>
      <c r="D164" s="1">
        <v>961</v>
      </c>
      <c r="E164" s="36">
        <v>1083.58</v>
      </c>
      <c r="F164" s="2">
        <v>37.409999999999997</v>
      </c>
      <c r="G164" s="2">
        <v>3.58</v>
      </c>
      <c r="H164" s="2">
        <v>4.4800000000000004</v>
      </c>
      <c r="I164" s="36">
        <v>1072.06</v>
      </c>
    </row>
    <row r="165" spans="2:9">
      <c r="B165" s="2" t="s">
        <v>1310</v>
      </c>
      <c r="C165" s="1">
        <v>886</v>
      </c>
      <c r="D165" s="1">
        <v>927</v>
      </c>
      <c r="E165" s="36">
        <v>1046.17</v>
      </c>
      <c r="F165" s="2">
        <v>-60.81</v>
      </c>
      <c r="G165" s="2">
        <v>-5.49</v>
      </c>
      <c r="H165" s="2">
        <v>-4.6399999999999997</v>
      </c>
      <c r="I165" s="36">
        <v>1052.54</v>
      </c>
    </row>
    <row r="166" spans="2:9">
      <c r="B166" s="2" t="s">
        <v>1309</v>
      </c>
      <c r="C166" s="1">
        <v>886</v>
      </c>
      <c r="D166" s="1">
        <v>980</v>
      </c>
      <c r="E166" s="36">
        <v>1106.98</v>
      </c>
      <c r="F166" s="2">
        <v>1.98</v>
      </c>
      <c r="G166" s="2">
        <v>0.18</v>
      </c>
      <c r="H166" s="2">
        <v>0.62</v>
      </c>
      <c r="I166" s="36">
        <v>1040.28</v>
      </c>
    </row>
    <row r="167" spans="2:9">
      <c r="B167" s="2" t="s">
        <v>1308</v>
      </c>
      <c r="C167" s="1">
        <v>887</v>
      </c>
      <c r="D167" s="1">
        <v>980</v>
      </c>
      <c r="E167" s="36">
        <v>1105</v>
      </c>
      <c r="F167" s="2">
        <v>43.09</v>
      </c>
      <c r="G167" s="2">
        <v>4.0599999999999996</v>
      </c>
      <c r="H167" s="2">
        <v>2.48</v>
      </c>
      <c r="I167" s="36">
        <v>1035.56</v>
      </c>
    </row>
    <row r="168" spans="2:9">
      <c r="B168" s="2" t="s">
        <v>1307</v>
      </c>
      <c r="C168" s="1">
        <v>887</v>
      </c>
      <c r="D168" s="1">
        <v>941</v>
      </c>
      <c r="E168" s="36">
        <v>1061.9100000000001</v>
      </c>
      <c r="F168" s="2">
        <v>6.88</v>
      </c>
      <c r="G168" s="2">
        <v>0.65</v>
      </c>
      <c r="H168" s="2">
        <v>0.69</v>
      </c>
      <c r="I168" s="36">
        <v>1022.67</v>
      </c>
    </row>
    <row r="169" spans="2:9">
      <c r="B169" s="2" t="s">
        <v>1306</v>
      </c>
      <c r="C169" s="1">
        <v>888</v>
      </c>
      <c r="D169" s="1">
        <v>937</v>
      </c>
      <c r="E169" s="36">
        <v>1055.03</v>
      </c>
      <c r="F169" s="2">
        <v>-41.26</v>
      </c>
      <c r="G169" s="2">
        <v>-3.76</v>
      </c>
      <c r="H169" s="2">
        <v>-3.85</v>
      </c>
      <c r="I169" s="36">
        <v>1017.29</v>
      </c>
    </row>
    <row r="170" spans="2:9">
      <c r="B170" s="2" t="s">
        <v>1305</v>
      </c>
      <c r="C170" s="1">
        <v>889</v>
      </c>
      <c r="D170" s="1">
        <v>974</v>
      </c>
      <c r="E170" s="36">
        <v>1096.29</v>
      </c>
      <c r="F170" s="2">
        <v>4</v>
      </c>
      <c r="G170" s="2">
        <v>0.37</v>
      </c>
      <c r="H170" s="2">
        <v>0.31</v>
      </c>
      <c r="I170" s="36">
        <v>1016.35</v>
      </c>
    </row>
    <row r="171" spans="2:9">
      <c r="B171" s="2" t="s">
        <v>1304</v>
      </c>
      <c r="C171" s="1">
        <v>889</v>
      </c>
      <c r="D171" s="1">
        <v>971</v>
      </c>
      <c r="E171" s="36">
        <v>1092.29</v>
      </c>
      <c r="F171" s="2">
        <v>0.03</v>
      </c>
      <c r="G171" s="2">
        <v>0</v>
      </c>
      <c r="H171" s="2">
        <v>1.42</v>
      </c>
      <c r="I171" s="36">
        <v>1011.61</v>
      </c>
    </row>
    <row r="172" spans="2:9">
      <c r="B172" s="2" t="s">
        <v>1293</v>
      </c>
      <c r="C172" s="1">
        <v>889</v>
      </c>
      <c r="D172" s="1">
        <v>971</v>
      </c>
      <c r="E172" s="36">
        <v>1092.26</v>
      </c>
      <c r="F172" s="2">
        <v>-20.85</v>
      </c>
      <c r="G172" s="2">
        <v>-1.87</v>
      </c>
      <c r="H172" s="2">
        <v>-2.09</v>
      </c>
      <c r="I172" s="36">
        <v>1011.12</v>
      </c>
    </row>
    <row r="173" spans="2:9">
      <c r="B173" s="2" t="s">
        <v>1292</v>
      </c>
      <c r="C173" s="1">
        <v>888</v>
      </c>
      <c r="D173" s="1">
        <v>989</v>
      </c>
      <c r="E173" s="36">
        <v>1113.1099999999999</v>
      </c>
      <c r="F173" s="2">
        <v>-59.18</v>
      </c>
      <c r="G173" s="2">
        <v>-5.05</v>
      </c>
      <c r="H173" s="2">
        <v>-5.54</v>
      </c>
      <c r="I173" s="36">
        <v>1011.72</v>
      </c>
    </row>
    <row r="174" spans="2:9">
      <c r="B174" s="2" t="s">
        <v>1291</v>
      </c>
      <c r="C174" s="1">
        <v>889</v>
      </c>
      <c r="D174" s="1">
        <v>1042</v>
      </c>
      <c r="E174" s="36">
        <v>1172.29</v>
      </c>
      <c r="F174" s="2">
        <v>-18.79</v>
      </c>
      <c r="G174" s="2">
        <v>-1.58</v>
      </c>
      <c r="H174" s="2">
        <v>-1.61</v>
      </c>
      <c r="I174" s="36">
        <v>1012.77</v>
      </c>
    </row>
    <row r="175" spans="2:9">
      <c r="B175" s="2" t="s">
        <v>1290</v>
      </c>
      <c r="C175" s="1">
        <v>889</v>
      </c>
      <c r="D175" s="1">
        <v>1059</v>
      </c>
      <c r="E175" s="36">
        <v>1191.08</v>
      </c>
      <c r="F175" s="2">
        <v>-9.16</v>
      </c>
      <c r="G175" s="2">
        <v>-0.76</v>
      </c>
      <c r="H175" s="2">
        <v>-0.87</v>
      </c>
      <c r="I175" s="36">
        <v>1012.39</v>
      </c>
    </row>
    <row r="176" spans="2:9">
      <c r="B176" s="2" t="s">
        <v>1286</v>
      </c>
      <c r="C176" s="1">
        <v>889</v>
      </c>
      <c r="D176" s="1">
        <v>1067</v>
      </c>
      <c r="E176" s="36">
        <v>1200.24</v>
      </c>
      <c r="F176" s="2">
        <v>5.0199999999999996</v>
      </c>
      <c r="G176" s="2">
        <v>0.42</v>
      </c>
      <c r="H176" s="2">
        <v>-0.2</v>
      </c>
      <c r="I176" s="36">
        <v>1021.15</v>
      </c>
    </row>
    <row r="177" spans="2:9">
      <c r="B177" s="2" t="s">
        <v>1285</v>
      </c>
      <c r="C177" s="1">
        <v>890</v>
      </c>
      <c r="D177" s="1">
        <v>1064</v>
      </c>
      <c r="E177" s="36">
        <v>1195.22</v>
      </c>
      <c r="F177" s="2">
        <v>30.55</v>
      </c>
      <c r="G177" s="2">
        <v>2.62</v>
      </c>
      <c r="H177" s="2">
        <v>1.61</v>
      </c>
      <c r="I177" s="36">
        <v>1023.49</v>
      </c>
    </row>
    <row r="178" spans="2:9">
      <c r="B178" s="2" t="s">
        <v>1284</v>
      </c>
      <c r="C178" s="1">
        <v>892</v>
      </c>
      <c r="D178" s="1">
        <v>1039</v>
      </c>
      <c r="E178" s="36">
        <v>1164.67</v>
      </c>
      <c r="F178" s="2">
        <v>13.66</v>
      </c>
      <c r="G178" s="2">
        <v>1.19</v>
      </c>
      <c r="H178" s="2">
        <v>1.86</v>
      </c>
      <c r="I178" s="36">
        <v>1019.17</v>
      </c>
    </row>
    <row r="179" spans="2:9">
      <c r="B179" s="2" t="s">
        <v>1283</v>
      </c>
      <c r="C179" s="1">
        <v>890</v>
      </c>
      <c r="D179" s="1">
        <v>1025</v>
      </c>
      <c r="E179" s="36">
        <v>1151.01</v>
      </c>
      <c r="F179" s="2">
        <v>-19.55</v>
      </c>
      <c r="G179" s="2">
        <v>-1.67</v>
      </c>
      <c r="H179" s="2">
        <v>-2.39</v>
      </c>
      <c r="I179" s="36">
        <v>1023.65</v>
      </c>
    </row>
    <row r="180" spans="2:9">
      <c r="B180" s="2" t="s">
        <v>1282</v>
      </c>
      <c r="C180" s="1">
        <v>891</v>
      </c>
      <c r="D180" s="1">
        <v>1043</v>
      </c>
      <c r="E180" s="36">
        <v>1170.56</v>
      </c>
      <c r="F180" s="2">
        <v>14.25</v>
      </c>
      <c r="G180" s="2">
        <v>1.23</v>
      </c>
      <c r="H180" s="2">
        <v>1.43</v>
      </c>
      <c r="I180" s="36">
        <v>1020.56</v>
      </c>
    </row>
    <row r="181" spans="2:9">
      <c r="B181" s="2" t="s">
        <v>1281</v>
      </c>
      <c r="C181" s="1">
        <v>891</v>
      </c>
      <c r="D181" s="1">
        <v>1030</v>
      </c>
      <c r="E181" s="36">
        <v>1156.31</v>
      </c>
      <c r="F181" s="2">
        <v>-38.97</v>
      </c>
      <c r="G181" s="2">
        <v>-3.26</v>
      </c>
      <c r="H181" s="2">
        <v>-3.01</v>
      </c>
      <c r="I181" s="36">
        <v>1016.25</v>
      </c>
    </row>
    <row r="182" spans="2:9">
      <c r="B182" s="2" t="s">
        <v>1280</v>
      </c>
      <c r="C182" s="1">
        <v>890</v>
      </c>
      <c r="D182" s="1">
        <v>1064</v>
      </c>
      <c r="E182" s="36">
        <v>1195.28</v>
      </c>
      <c r="F182" s="2">
        <v>-16.059999999999999</v>
      </c>
      <c r="G182" s="2">
        <v>-1.33</v>
      </c>
      <c r="H182" s="2">
        <v>-0.59</v>
      </c>
      <c r="I182" s="36">
        <v>1020.67</v>
      </c>
    </row>
    <row r="183" spans="2:9">
      <c r="B183" s="2" t="s">
        <v>1279</v>
      </c>
      <c r="C183" s="1">
        <v>889</v>
      </c>
      <c r="D183" s="1">
        <v>1077</v>
      </c>
      <c r="E183" s="36">
        <v>1211.3399999999999</v>
      </c>
      <c r="F183" s="2">
        <v>-5.85</v>
      </c>
      <c r="G183" s="2">
        <v>-0.48</v>
      </c>
      <c r="H183" s="2">
        <v>-0.59</v>
      </c>
      <c r="I183" s="36">
        <v>1029.94</v>
      </c>
    </row>
    <row r="184" spans="2:9">
      <c r="B184" s="2" t="s">
        <v>1276</v>
      </c>
      <c r="C184" s="1">
        <v>888</v>
      </c>
      <c r="D184" s="1">
        <v>1081</v>
      </c>
      <c r="E184" s="36">
        <v>1217.19</v>
      </c>
      <c r="F184" s="2">
        <v>21.07</v>
      </c>
      <c r="G184" s="2">
        <v>1.76</v>
      </c>
      <c r="H184" s="2">
        <v>2</v>
      </c>
      <c r="I184" s="36">
        <v>1029.45</v>
      </c>
    </row>
    <row r="185" spans="2:9">
      <c r="B185" s="2" t="s">
        <v>1277</v>
      </c>
      <c r="C185" s="1">
        <v>888</v>
      </c>
      <c r="D185" s="1">
        <v>1062</v>
      </c>
      <c r="E185" s="36">
        <v>1196.1199999999999</v>
      </c>
      <c r="F185" s="2">
        <v>72.87</v>
      </c>
      <c r="G185" s="2">
        <v>6.49</v>
      </c>
      <c r="H185" s="2">
        <v>5.54</v>
      </c>
      <c r="I185" s="36">
        <v>1030.6099999999999</v>
      </c>
    </row>
    <row r="186" spans="2:9">
      <c r="B186" s="2" t="s">
        <v>1275</v>
      </c>
      <c r="C186" s="1">
        <v>888</v>
      </c>
      <c r="D186" s="1">
        <v>997</v>
      </c>
      <c r="E186" s="36">
        <v>1123.25</v>
      </c>
      <c r="F186" s="2">
        <v>2.83</v>
      </c>
      <c r="G186" s="2">
        <v>0.25</v>
      </c>
      <c r="H186" s="2">
        <v>1.59</v>
      </c>
      <c r="I186" s="36">
        <v>1029.71</v>
      </c>
    </row>
    <row r="187" spans="2:9">
      <c r="B187" s="2" t="s">
        <v>1274</v>
      </c>
      <c r="C187" s="1">
        <v>887</v>
      </c>
      <c r="D187" s="1">
        <v>994</v>
      </c>
      <c r="E187" s="36">
        <v>1120.42</v>
      </c>
      <c r="F187" s="2">
        <v>-12.11</v>
      </c>
      <c r="G187" s="2">
        <v>-1.07</v>
      </c>
      <c r="H187" s="2">
        <v>0.16</v>
      </c>
      <c r="I187" s="36">
        <v>1029.8</v>
      </c>
    </row>
    <row r="188" spans="2:9">
      <c r="B188" s="2" t="s">
        <v>1272</v>
      </c>
      <c r="C188" s="1">
        <v>886</v>
      </c>
      <c r="D188" s="1">
        <v>1003</v>
      </c>
      <c r="E188" s="36">
        <v>1132.53</v>
      </c>
      <c r="F188" s="2">
        <v>-164.57</v>
      </c>
      <c r="G188" s="2">
        <v>-12.69</v>
      </c>
      <c r="H188" s="2">
        <v>-4.9000000000000004</v>
      </c>
      <c r="I188" s="36">
        <v>1027.1400000000001</v>
      </c>
    </row>
    <row r="189" spans="2:9">
      <c r="B189" s="2" t="s">
        <v>1271</v>
      </c>
      <c r="C189" s="1">
        <v>885</v>
      </c>
      <c r="D189" s="1">
        <v>1147</v>
      </c>
      <c r="E189" s="36">
        <v>1297.0999999999999</v>
      </c>
      <c r="F189" s="2">
        <v>2.23</v>
      </c>
      <c r="G189" s="2">
        <v>0.17</v>
      </c>
      <c r="H189" s="2">
        <v>-7.21</v>
      </c>
      <c r="I189" s="36">
        <v>1031.51</v>
      </c>
    </row>
    <row r="190" spans="2:9">
      <c r="B190" s="2" t="s">
        <v>1270</v>
      </c>
      <c r="C190" s="1">
        <v>887</v>
      </c>
      <c r="D190" s="1">
        <v>1148</v>
      </c>
      <c r="E190" s="36">
        <v>1294.8699999999999</v>
      </c>
      <c r="F190" s="2">
        <v>39.979999999999997</v>
      </c>
      <c r="G190" s="2">
        <v>3.19</v>
      </c>
      <c r="H190" s="2">
        <v>2.13</v>
      </c>
      <c r="I190" s="36">
        <v>1035.6099999999999</v>
      </c>
    </row>
    <row r="191" spans="2:9">
      <c r="B191" s="2" t="s">
        <v>1269</v>
      </c>
      <c r="C191" s="1">
        <v>896</v>
      </c>
      <c r="D191" s="1">
        <v>1124</v>
      </c>
      <c r="E191" s="36">
        <v>1254.8900000000001</v>
      </c>
      <c r="F191" s="2">
        <v>6.38</v>
      </c>
      <c r="G191" s="2">
        <v>0.51</v>
      </c>
      <c r="H191" s="2">
        <v>2.82</v>
      </c>
      <c r="I191" s="36">
        <v>1038.47</v>
      </c>
    </row>
    <row r="192" spans="2:9">
      <c r="B192" s="2" t="s">
        <v>1268</v>
      </c>
      <c r="C192" s="1">
        <v>900</v>
      </c>
      <c r="D192" s="1">
        <v>1124</v>
      </c>
      <c r="E192" s="36">
        <v>1248.51</v>
      </c>
      <c r="F192" s="2">
        <v>-4.5599999999999996</v>
      </c>
      <c r="G192" s="2">
        <v>-0.36</v>
      </c>
      <c r="H192" s="2">
        <v>-0.72</v>
      </c>
      <c r="I192" s="36">
        <v>1037.04</v>
      </c>
    </row>
    <row r="193" spans="2:9">
      <c r="B193" s="2" t="s">
        <v>1267</v>
      </c>
      <c r="C193" s="1">
        <v>902</v>
      </c>
      <c r="D193" s="1">
        <v>1131</v>
      </c>
      <c r="E193" s="36">
        <v>1253.07</v>
      </c>
      <c r="F193" s="2">
        <v>-40</v>
      </c>
      <c r="G193" s="2">
        <v>-3.09</v>
      </c>
      <c r="H193" s="2">
        <v>-2.35</v>
      </c>
      <c r="I193" s="36">
        <v>1036.46</v>
      </c>
    </row>
    <row r="194" spans="2:9">
      <c r="B194" s="2" t="s">
        <v>1266</v>
      </c>
      <c r="C194" s="1">
        <v>903</v>
      </c>
      <c r="D194" s="1">
        <v>1167</v>
      </c>
      <c r="E194" s="36">
        <v>1293.07</v>
      </c>
      <c r="F194" s="2">
        <v>-14.37</v>
      </c>
      <c r="G194" s="2">
        <v>-1.1000000000000001</v>
      </c>
      <c r="H194" s="2">
        <v>-0.7</v>
      </c>
      <c r="I194" s="36">
        <v>1037.7</v>
      </c>
    </row>
    <row r="195" spans="2:9">
      <c r="B195" s="2" t="s">
        <v>1265</v>
      </c>
      <c r="C195" s="1">
        <v>901</v>
      </c>
      <c r="D195" s="1">
        <v>1178</v>
      </c>
      <c r="E195" s="36">
        <v>1307.44</v>
      </c>
      <c r="F195" s="2">
        <v>-12.7</v>
      </c>
      <c r="G195" s="2">
        <v>-0.96</v>
      </c>
      <c r="H195" s="2">
        <v>-0.75</v>
      </c>
      <c r="I195" s="36">
        <v>1042.8900000000001</v>
      </c>
    </row>
    <row r="196" spans="2:9">
      <c r="B196" s="2" t="s">
        <v>1264</v>
      </c>
      <c r="C196" s="1">
        <v>898</v>
      </c>
      <c r="D196" s="1">
        <v>1186</v>
      </c>
      <c r="E196" s="36">
        <v>1320.14</v>
      </c>
      <c r="F196" s="2">
        <v>88.95</v>
      </c>
      <c r="G196" s="2">
        <v>7.22</v>
      </c>
      <c r="H196" s="2">
        <v>7.24</v>
      </c>
      <c r="I196" s="36">
        <v>1040.6300000000001</v>
      </c>
    </row>
    <row r="197" spans="2:9">
      <c r="B197" s="2" t="s">
        <v>1263</v>
      </c>
      <c r="C197" s="1">
        <v>908</v>
      </c>
      <c r="D197" s="1">
        <v>1117</v>
      </c>
      <c r="E197" s="36">
        <v>1231.19</v>
      </c>
      <c r="F197" s="2">
        <v>-44.27</v>
      </c>
      <c r="G197" s="2">
        <v>-3.47</v>
      </c>
      <c r="H197" s="2">
        <v>-2.78</v>
      </c>
      <c r="I197" s="36">
        <v>1043.79</v>
      </c>
    </row>
    <row r="198" spans="2:9">
      <c r="B198" s="2" t="s">
        <v>1262</v>
      </c>
      <c r="C198" s="1">
        <v>924</v>
      </c>
      <c r="D198" s="1">
        <v>1178</v>
      </c>
      <c r="E198" s="36">
        <v>1275.46</v>
      </c>
      <c r="F198" s="2">
        <v>90.66</v>
      </c>
      <c r="G198" s="2">
        <v>7.65</v>
      </c>
      <c r="H198" s="2">
        <v>5.91</v>
      </c>
      <c r="I198" s="36">
        <v>1043.75</v>
      </c>
    </row>
    <row r="199" spans="2:9">
      <c r="B199" s="2" t="s">
        <v>1259</v>
      </c>
      <c r="C199" s="1">
        <v>937</v>
      </c>
      <c r="D199" s="1">
        <v>1110</v>
      </c>
      <c r="E199" s="36">
        <v>1184.8</v>
      </c>
      <c r="F199" s="2">
        <v>-67.510000000000005</v>
      </c>
      <c r="G199" s="2">
        <v>-5.39</v>
      </c>
      <c r="H199" s="2">
        <v>-5.09</v>
      </c>
      <c r="I199" s="36">
        <v>1041.1300000000001</v>
      </c>
    </row>
    <row r="200" spans="2:9">
      <c r="B200" s="2" t="s">
        <v>1257</v>
      </c>
      <c r="C200" s="1">
        <v>937</v>
      </c>
      <c r="D200" s="1">
        <v>1173</v>
      </c>
      <c r="E200" s="36">
        <v>1252.31</v>
      </c>
      <c r="F200" s="2">
        <v>-140.16</v>
      </c>
      <c r="G200" s="2">
        <v>-10.07</v>
      </c>
      <c r="H200" s="2">
        <v>-9.11</v>
      </c>
      <c r="I200" s="36">
        <v>1044.5</v>
      </c>
    </row>
    <row r="201" spans="2:9">
      <c r="B201" s="2" t="s">
        <v>1258</v>
      </c>
      <c r="C201" s="1">
        <v>938</v>
      </c>
      <c r="D201" s="1">
        <v>1306</v>
      </c>
      <c r="E201" s="36">
        <v>1392.47</v>
      </c>
      <c r="F201" s="2">
        <v>-60.32</v>
      </c>
      <c r="G201" s="2">
        <v>-4.1500000000000004</v>
      </c>
      <c r="H201" s="2">
        <v>-4.41</v>
      </c>
      <c r="I201" s="36">
        <v>1040.57</v>
      </c>
    </row>
    <row r="202" spans="2:9">
      <c r="B202" s="2" t="s">
        <v>1256</v>
      </c>
      <c r="C202" s="1">
        <v>947</v>
      </c>
      <c r="D202" s="1">
        <v>1376</v>
      </c>
      <c r="E202" s="36">
        <v>1452.79</v>
      </c>
      <c r="F202" s="2">
        <v>6.53</v>
      </c>
      <c r="G202" s="2">
        <v>0.45</v>
      </c>
      <c r="H202" s="2">
        <v>-0.28999999999999998</v>
      </c>
      <c r="I202" s="36">
        <v>1044.29</v>
      </c>
    </row>
    <row r="203" spans="2:9">
      <c r="B203" s="2" t="s">
        <v>1251</v>
      </c>
      <c r="C203" s="1">
        <v>947</v>
      </c>
      <c r="D203" s="1">
        <v>1370</v>
      </c>
      <c r="E203" s="36">
        <v>1446.26</v>
      </c>
      <c r="F203" s="2">
        <v>-36.58</v>
      </c>
      <c r="G203" s="2">
        <v>-2.4700000000000002</v>
      </c>
      <c r="H203" s="2">
        <v>-1.93</v>
      </c>
      <c r="I203" s="36">
        <v>1037.21</v>
      </c>
    </row>
    <row r="204" spans="2:9">
      <c r="B204" s="2" t="s">
        <v>1250</v>
      </c>
      <c r="C204" s="1">
        <v>949</v>
      </c>
      <c r="D204" s="1">
        <v>1407</v>
      </c>
      <c r="E204" s="36">
        <v>1482.84</v>
      </c>
      <c r="F204" s="2">
        <v>-27.6</v>
      </c>
      <c r="G204" s="2">
        <v>-1.83</v>
      </c>
      <c r="H204" s="2">
        <v>-2.17</v>
      </c>
      <c r="I204" s="36">
        <v>1031.25</v>
      </c>
    </row>
    <row r="205" spans="2:9">
      <c r="B205" s="2" t="s">
        <v>1249</v>
      </c>
      <c r="C205" s="1">
        <v>946</v>
      </c>
      <c r="D205" s="1">
        <v>1430</v>
      </c>
      <c r="E205" s="36">
        <v>1510.44</v>
      </c>
      <c r="F205" s="2">
        <v>16.05</v>
      </c>
      <c r="G205" s="2">
        <v>1.07</v>
      </c>
      <c r="H205" s="2">
        <v>0.76</v>
      </c>
      <c r="I205" s="36">
        <v>1032.8499999999999</v>
      </c>
    </row>
    <row r="206" spans="2:9">
      <c r="B206" s="2" t="s">
        <v>1248</v>
      </c>
      <c r="C206" s="1">
        <v>939</v>
      </c>
      <c r="D206" s="1">
        <v>1403</v>
      </c>
      <c r="E206" s="36">
        <v>1494.39</v>
      </c>
      <c r="F206" s="2">
        <v>6.03</v>
      </c>
      <c r="G206" s="2">
        <v>0.41</v>
      </c>
      <c r="H206" s="2">
        <v>1.17</v>
      </c>
      <c r="I206" s="36">
        <v>1033.06</v>
      </c>
    </row>
    <row r="207" spans="2:9">
      <c r="B207" s="2" t="s">
        <v>1247</v>
      </c>
      <c r="C207" s="1">
        <v>928</v>
      </c>
      <c r="D207" s="1">
        <v>1381</v>
      </c>
      <c r="E207" s="36">
        <v>1488.36</v>
      </c>
      <c r="F207" s="2">
        <v>-37.659999999999997</v>
      </c>
      <c r="G207" s="2">
        <v>-2.4700000000000002</v>
      </c>
      <c r="H207" s="2">
        <v>-1.82</v>
      </c>
      <c r="I207" s="36">
        <v>1033.8599999999999</v>
      </c>
    </row>
    <row r="208" spans="2:9">
      <c r="B208" s="2" t="s">
        <v>1246</v>
      </c>
      <c r="C208" s="1">
        <v>912</v>
      </c>
      <c r="D208" s="1">
        <v>1391</v>
      </c>
      <c r="E208" s="36">
        <v>1526.02</v>
      </c>
      <c r="F208" s="2">
        <v>-7.29</v>
      </c>
      <c r="G208" s="2">
        <v>-0.48</v>
      </c>
      <c r="H208" s="2">
        <v>-0.31</v>
      </c>
      <c r="I208" s="36">
        <v>1032.8699999999999</v>
      </c>
    </row>
    <row r="209" spans="2:9">
      <c r="B209" s="2" t="s">
        <v>1245</v>
      </c>
      <c r="C209" s="1">
        <v>908</v>
      </c>
      <c r="D209" s="1">
        <v>1392</v>
      </c>
      <c r="E209" s="36">
        <v>1533.31</v>
      </c>
      <c r="F209" s="2">
        <v>-13.22</v>
      </c>
      <c r="G209" s="2">
        <v>-0.85</v>
      </c>
      <c r="H209" s="2">
        <v>-0.24</v>
      </c>
      <c r="I209" s="36">
        <v>1036.58</v>
      </c>
    </row>
    <row r="210" spans="2:9">
      <c r="B210" s="2" t="s">
        <v>1244</v>
      </c>
      <c r="C210" s="1">
        <v>904</v>
      </c>
      <c r="D210" s="1">
        <v>1398</v>
      </c>
      <c r="E210" s="36">
        <v>1546.53</v>
      </c>
      <c r="F210" s="2">
        <v>-2.15</v>
      </c>
      <c r="G210" s="2">
        <v>-0.14000000000000001</v>
      </c>
      <c r="H210" s="2">
        <v>0.72</v>
      </c>
      <c r="I210" s="36">
        <v>1037.71</v>
      </c>
    </row>
    <row r="211" spans="2:9">
      <c r="B211" s="2" t="s">
        <v>1243</v>
      </c>
      <c r="C211" s="1">
        <v>902</v>
      </c>
      <c r="D211" s="1">
        <v>1397</v>
      </c>
      <c r="E211" s="36">
        <v>1548.68</v>
      </c>
      <c r="F211" s="2">
        <v>25.99</v>
      </c>
      <c r="G211" s="2">
        <v>1.71</v>
      </c>
      <c r="H211" s="2">
        <v>2.2000000000000002</v>
      </c>
      <c r="I211" s="36">
        <v>1034.1199999999999</v>
      </c>
    </row>
    <row r="212" spans="2:9">
      <c r="B212" s="2" t="s">
        <v>1242</v>
      </c>
      <c r="C212" s="1">
        <v>900</v>
      </c>
      <c r="D212" s="1">
        <v>1371</v>
      </c>
      <c r="E212" s="36">
        <v>1522.69</v>
      </c>
      <c r="F212" s="2">
        <v>10.01</v>
      </c>
      <c r="G212" s="2">
        <v>0.66</v>
      </c>
      <c r="H212" s="2">
        <v>-0.21</v>
      </c>
      <c r="I212" s="36">
        <v>1027.56</v>
      </c>
    </row>
    <row r="213" spans="2:9">
      <c r="B213" s="2" t="s">
        <v>1241</v>
      </c>
      <c r="C213" s="1">
        <v>897</v>
      </c>
      <c r="D213" s="1">
        <v>1357</v>
      </c>
      <c r="E213" s="36">
        <v>1512.68</v>
      </c>
      <c r="F213" s="2">
        <v>29.19</v>
      </c>
      <c r="G213" s="2">
        <v>1.97</v>
      </c>
      <c r="H213" s="2">
        <v>1.33</v>
      </c>
      <c r="I213" s="36">
        <v>1028.6600000000001</v>
      </c>
    </row>
    <row r="214" spans="2:9">
      <c r="B214" s="2" t="s">
        <v>1240</v>
      </c>
      <c r="C214" s="1">
        <v>896</v>
      </c>
      <c r="D214" s="1">
        <v>1330</v>
      </c>
      <c r="E214" s="36">
        <v>1483.49</v>
      </c>
      <c r="F214" s="2">
        <v>17.010000000000002</v>
      </c>
      <c r="G214" s="2">
        <v>1.1599999999999999</v>
      </c>
      <c r="H214" s="2">
        <v>0.56999999999999995</v>
      </c>
      <c r="I214" s="36">
        <v>1028.29</v>
      </c>
    </row>
    <row r="215" spans="2:9">
      <c r="B215" s="2" t="s">
        <v>1239</v>
      </c>
      <c r="C215" s="1">
        <v>891</v>
      </c>
      <c r="D215" s="1">
        <v>1307</v>
      </c>
      <c r="E215" s="36">
        <v>1466.48</v>
      </c>
      <c r="F215" s="2">
        <v>3.72</v>
      </c>
      <c r="G215" s="2">
        <v>0.25</v>
      </c>
      <c r="H215" s="2">
        <v>-0.04</v>
      </c>
      <c r="I215" s="36">
        <v>1027.3699999999999</v>
      </c>
    </row>
    <row r="216" spans="2:9">
      <c r="B216" s="2" t="s">
        <v>1236</v>
      </c>
      <c r="C216" s="1">
        <v>890</v>
      </c>
      <c r="D216" s="1">
        <v>1301</v>
      </c>
      <c r="E216" s="36">
        <v>1462.76</v>
      </c>
      <c r="F216" s="2">
        <v>-3.16</v>
      </c>
      <c r="G216" s="2">
        <v>-0.22</v>
      </c>
      <c r="H216" s="2">
        <v>0.13</v>
      </c>
      <c r="I216" s="36">
        <v>1033.52</v>
      </c>
    </row>
    <row r="217" spans="2:9">
      <c r="B217" s="2" t="s">
        <v>1235</v>
      </c>
      <c r="C217" s="1">
        <v>886</v>
      </c>
      <c r="D217" s="1">
        <v>1298</v>
      </c>
      <c r="E217" s="36">
        <v>1465.92</v>
      </c>
      <c r="F217" s="2">
        <v>36.07</v>
      </c>
      <c r="G217" s="2">
        <v>2.52</v>
      </c>
      <c r="H217" s="2">
        <v>1.99</v>
      </c>
      <c r="I217" s="36">
        <v>1033.28</v>
      </c>
    </row>
    <row r="218" spans="2:9">
      <c r="B218" s="2" t="s">
        <v>1234</v>
      </c>
      <c r="C218" s="1">
        <v>881</v>
      </c>
      <c r="D218" s="1">
        <v>1260</v>
      </c>
      <c r="E218" s="36">
        <v>1429.85</v>
      </c>
      <c r="F218" s="2">
        <v>32.729999999999997</v>
      </c>
      <c r="G218" s="2">
        <v>2.34</v>
      </c>
      <c r="H218" s="2">
        <v>3.76</v>
      </c>
      <c r="I218" s="36">
        <v>1031.25</v>
      </c>
    </row>
    <row r="219" spans="2:9">
      <c r="B219" s="2" t="s">
        <v>1233</v>
      </c>
      <c r="C219" s="1">
        <v>879</v>
      </c>
      <c r="D219" s="1">
        <v>1228</v>
      </c>
      <c r="E219" s="36">
        <v>1397.12</v>
      </c>
      <c r="F219" s="2">
        <v>4.2699999999999996</v>
      </c>
      <c r="G219" s="2">
        <v>0.31</v>
      </c>
      <c r="H219" s="2">
        <v>-0.32</v>
      </c>
      <c r="I219" s="36">
        <v>1037.98</v>
      </c>
    </row>
    <row r="220" spans="2:9">
      <c r="B220" s="2" t="s">
        <v>1232</v>
      </c>
      <c r="C220" s="1">
        <v>877</v>
      </c>
      <c r="D220" s="1">
        <v>1221</v>
      </c>
      <c r="E220" s="36">
        <v>1392.85</v>
      </c>
      <c r="F220" s="2">
        <v>10.37</v>
      </c>
      <c r="G220" s="2">
        <v>0.75</v>
      </c>
      <c r="H220" s="2">
        <v>0.94</v>
      </c>
      <c r="I220" s="36">
        <v>1034.05</v>
      </c>
    </row>
    <row r="221" spans="2:9">
      <c r="B221" s="2" t="s">
        <v>1231</v>
      </c>
      <c r="C221" s="1">
        <v>880</v>
      </c>
      <c r="D221" s="1">
        <v>1216</v>
      </c>
      <c r="E221" s="36">
        <v>1382.48</v>
      </c>
      <c r="F221" s="2">
        <v>-10.78</v>
      </c>
      <c r="G221" s="2">
        <v>-0.77</v>
      </c>
      <c r="H221" s="2">
        <v>-0.41</v>
      </c>
      <c r="I221" s="36">
        <v>1028.71</v>
      </c>
    </row>
    <row r="222" spans="2:9">
      <c r="B222" s="2" t="s">
        <v>1230</v>
      </c>
      <c r="C222" s="1">
        <v>874</v>
      </c>
      <c r="D222" s="1">
        <v>1218</v>
      </c>
      <c r="E222" s="36">
        <v>1393.26</v>
      </c>
      <c r="F222" s="2">
        <v>-65.02</v>
      </c>
      <c r="G222" s="2">
        <v>-4.46</v>
      </c>
      <c r="H222" s="2">
        <v>-4.25</v>
      </c>
      <c r="I222" s="36">
        <v>1026.75</v>
      </c>
    </row>
    <row r="223" spans="2:9">
      <c r="B223" s="2" t="s">
        <v>1229</v>
      </c>
      <c r="C223" s="1">
        <v>877</v>
      </c>
      <c r="D223" s="1">
        <v>1279</v>
      </c>
      <c r="E223" s="36">
        <v>1458.28</v>
      </c>
      <c r="F223" s="2">
        <v>15.61</v>
      </c>
      <c r="G223" s="2">
        <v>1.08</v>
      </c>
      <c r="H223" s="2">
        <v>0.59</v>
      </c>
      <c r="I223" s="36">
        <v>1023.24</v>
      </c>
    </row>
    <row r="224" spans="2:9">
      <c r="B224" s="2" t="s">
        <v>1220</v>
      </c>
      <c r="C224" s="1">
        <v>873</v>
      </c>
      <c r="D224" s="1">
        <v>1260</v>
      </c>
      <c r="E224" s="36">
        <v>1442.67</v>
      </c>
      <c r="F224" s="2">
        <v>-7.01</v>
      </c>
      <c r="G224" s="2">
        <v>-0.48</v>
      </c>
      <c r="H224" s="2">
        <v>-1.22</v>
      </c>
      <c r="I224" s="36">
        <v>1015.78</v>
      </c>
    </row>
    <row r="225" spans="2:9">
      <c r="B225" s="2" t="s">
        <v>1219</v>
      </c>
      <c r="C225" s="1">
        <v>869</v>
      </c>
      <c r="D225" s="1">
        <v>1259</v>
      </c>
      <c r="E225" s="36">
        <v>1449.68</v>
      </c>
      <c r="F225" s="2">
        <v>21.19</v>
      </c>
      <c r="G225" s="2">
        <v>1.48</v>
      </c>
      <c r="H225" s="2">
        <v>0.92</v>
      </c>
      <c r="I225" s="36">
        <v>1018.45</v>
      </c>
    </row>
    <row r="226" spans="2:9">
      <c r="B226" s="2" t="s">
        <v>1206</v>
      </c>
      <c r="C226" s="1">
        <v>864</v>
      </c>
      <c r="D226" s="1">
        <v>1234</v>
      </c>
      <c r="E226" s="36">
        <v>1428.49</v>
      </c>
      <c r="F226" s="2">
        <v>13.96</v>
      </c>
      <c r="G226" s="2">
        <v>0.99</v>
      </c>
      <c r="H226" s="2">
        <v>1.99</v>
      </c>
      <c r="I226" s="36">
        <v>1014.89</v>
      </c>
    </row>
    <row r="227" spans="2:9">
      <c r="B227" s="2" t="s">
        <v>1205</v>
      </c>
      <c r="C227" s="1">
        <v>865</v>
      </c>
      <c r="D227" s="1">
        <v>1223</v>
      </c>
      <c r="E227" s="36">
        <v>1414.53</v>
      </c>
      <c r="F227" s="2">
        <v>1.59</v>
      </c>
      <c r="G227" s="2">
        <v>0.11</v>
      </c>
      <c r="H227" s="2">
        <v>0.3</v>
      </c>
      <c r="I227" s="36">
        <v>1013.89</v>
      </c>
    </row>
    <row r="228" spans="2:9">
      <c r="B228" s="2" t="s">
        <v>1204</v>
      </c>
      <c r="C228" s="1">
        <v>860</v>
      </c>
      <c r="D228" s="1">
        <v>1215</v>
      </c>
      <c r="E228" s="36">
        <v>1412.94</v>
      </c>
      <c r="F228" s="2">
        <v>-6.55</v>
      </c>
      <c r="G228" s="2">
        <v>-0.46</v>
      </c>
      <c r="H228" s="2">
        <v>0.7</v>
      </c>
      <c r="I228" s="36">
        <v>1007.87</v>
      </c>
    </row>
    <row r="229" spans="2:9">
      <c r="B229" s="2" t="s">
        <v>1203</v>
      </c>
      <c r="C229" s="1">
        <v>848</v>
      </c>
      <c r="D229" s="1">
        <v>1204</v>
      </c>
      <c r="E229" s="36">
        <v>1419.49</v>
      </c>
      <c r="F229" s="2">
        <v>-2.66</v>
      </c>
      <c r="G229" s="2">
        <v>-0.19</v>
      </c>
      <c r="H229" s="2">
        <v>0.04</v>
      </c>
      <c r="I229" s="36">
        <v>1010.11</v>
      </c>
    </row>
    <row r="230" spans="2:9">
      <c r="B230" s="2" t="s">
        <v>1202</v>
      </c>
      <c r="C230" s="1">
        <v>839</v>
      </c>
      <c r="D230" s="1">
        <v>1194</v>
      </c>
      <c r="E230" s="36">
        <v>1422.15</v>
      </c>
      <c r="F230" s="2">
        <v>14.87</v>
      </c>
      <c r="G230" s="2">
        <v>1.06</v>
      </c>
      <c r="H230" s="2">
        <v>1.1499999999999999</v>
      </c>
      <c r="I230" s="36">
        <v>1011.69</v>
      </c>
    </row>
    <row r="231" spans="2:9">
      <c r="B231" s="2" t="s">
        <v>1201</v>
      </c>
      <c r="C231" s="1">
        <v>831</v>
      </c>
      <c r="D231" s="1">
        <v>1169</v>
      </c>
      <c r="E231" s="36">
        <v>1407.28</v>
      </c>
      <c r="F231" s="2">
        <v>15.77</v>
      </c>
      <c r="G231" s="2">
        <v>1.1299999999999999</v>
      </c>
      <c r="H231" s="2">
        <v>-0.16</v>
      </c>
      <c r="I231" s="36">
        <v>1011.77</v>
      </c>
    </row>
    <row r="232" spans="2:9">
      <c r="B232" s="2" t="s">
        <v>1200</v>
      </c>
      <c r="C232" s="1">
        <v>826</v>
      </c>
      <c r="D232" s="1">
        <v>1150</v>
      </c>
      <c r="E232" s="36">
        <v>1391.51</v>
      </c>
      <c r="F232" s="2">
        <v>49.11</v>
      </c>
      <c r="G232" s="2">
        <v>3.66</v>
      </c>
      <c r="H232" s="2">
        <v>2.59</v>
      </c>
      <c r="I232" s="36">
        <v>1010.75</v>
      </c>
    </row>
    <row r="233" spans="2:9">
      <c r="B233" s="2" t="s">
        <v>1190</v>
      </c>
      <c r="C233" s="1">
        <v>823</v>
      </c>
      <c r="D233" s="1">
        <v>1104</v>
      </c>
      <c r="E233" s="36">
        <v>1342.4</v>
      </c>
      <c r="F233" s="2">
        <v>15.19</v>
      </c>
      <c r="G233" s="2">
        <v>1.1399999999999999</v>
      </c>
      <c r="H233" s="2">
        <v>1.45</v>
      </c>
      <c r="I233" s="36">
        <v>1002.69</v>
      </c>
    </row>
    <row r="234" spans="2:9">
      <c r="B234" s="2" t="s">
        <v>1174</v>
      </c>
      <c r="C234" s="1">
        <v>818</v>
      </c>
      <c r="D234" s="1">
        <v>1086</v>
      </c>
      <c r="E234" s="36">
        <v>1327.21</v>
      </c>
      <c r="F234" s="2">
        <v>-12.28</v>
      </c>
      <c r="G234" s="2">
        <v>-0.92</v>
      </c>
      <c r="H234" s="2">
        <v>-0.06</v>
      </c>
      <c r="I234" s="36">
        <v>1009.97</v>
      </c>
    </row>
    <row r="235" spans="2:9">
      <c r="B235" s="2" t="s">
        <v>55</v>
      </c>
      <c r="C235" s="1">
        <v>807</v>
      </c>
      <c r="D235" s="1">
        <v>1081</v>
      </c>
      <c r="E235" s="36">
        <v>1339.49</v>
      </c>
      <c r="F235" s="2">
        <v>0.45</v>
      </c>
      <c r="G235" s="2">
        <v>0.03</v>
      </c>
      <c r="H235" s="2">
        <v>-0.92</v>
      </c>
      <c r="I235" s="36">
        <v>1015.65</v>
      </c>
    </row>
    <row r="236" spans="2:9">
      <c r="B236" s="2" t="s">
        <v>54</v>
      </c>
      <c r="C236" s="1">
        <v>802</v>
      </c>
      <c r="D236" s="1">
        <v>1075</v>
      </c>
      <c r="E236" s="36">
        <v>1339.04</v>
      </c>
      <c r="F236" s="2">
        <v>-10.02</v>
      </c>
      <c r="G236" s="2">
        <v>-0.74</v>
      </c>
      <c r="H236" s="2">
        <v>-0.41</v>
      </c>
      <c r="I236" s="36">
        <v>1008.55</v>
      </c>
    </row>
    <row r="237" spans="2:9">
      <c r="B237" s="2" t="s">
        <v>52</v>
      </c>
      <c r="C237" s="1">
        <v>797</v>
      </c>
      <c r="D237" s="1">
        <v>1075</v>
      </c>
      <c r="E237" s="36">
        <v>1349.06</v>
      </c>
      <c r="F237" s="2">
        <v>26.78</v>
      </c>
      <c r="G237" s="2">
        <v>2.0299999999999998</v>
      </c>
      <c r="H237" s="2">
        <v>1.86</v>
      </c>
      <c r="I237" s="36">
        <v>1013.21</v>
      </c>
    </row>
    <row r="238" spans="2:9">
      <c r="B238" s="2" t="s">
        <v>51</v>
      </c>
      <c r="C238" s="1">
        <v>796</v>
      </c>
      <c r="D238" s="1">
        <v>1053</v>
      </c>
      <c r="E238" s="36">
        <v>1322.28</v>
      </c>
      <c r="F238" s="2">
        <v>24.93</v>
      </c>
      <c r="G238" s="2">
        <v>1.92</v>
      </c>
      <c r="H238" s="2">
        <v>0.96</v>
      </c>
      <c r="I238" s="36">
        <v>1019.26</v>
      </c>
    </row>
    <row r="239" spans="2:9">
      <c r="B239" s="2" t="s">
        <v>49</v>
      </c>
      <c r="C239" s="1">
        <v>791</v>
      </c>
      <c r="D239" s="1">
        <v>1027</v>
      </c>
      <c r="E239" s="36">
        <v>1297.3499999999999</v>
      </c>
      <c r="F239" s="2">
        <v>-4.9800000000000004</v>
      </c>
      <c r="G239" s="2">
        <v>-0.38</v>
      </c>
      <c r="H239" s="2">
        <v>0.17</v>
      </c>
      <c r="I239" s="36">
        <v>1028</v>
      </c>
    </row>
    <row r="240" spans="2:9">
      <c r="B240" s="2" t="s">
        <v>48</v>
      </c>
      <c r="C240" s="1">
        <v>792</v>
      </c>
      <c r="D240" s="1">
        <v>1031</v>
      </c>
      <c r="E240" s="36">
        <v>1302.33</v>
      </c>
      <c r="F240" s="2">
        <v>-48.7</v>
      </c>
      <c r="G240" s="2">
        <v>-3.6</v>
      </c>
      <c r="H240" s="2">
        <v>-2.99</v>
      </c>
      <c r="I240" s="36">
        <v>1022.13</v>
      </c>
    </row>
    <row r="241" spans="2:9">
      <c r="B241" s="2" t="s">
        <v>47</v>
      </c>
      <c r="C241" s="1">
        <v>783</v>
      </c>
      <c r="D241" s="1">
        <v>1058</v>
      </c>
      <c r="E241" s="36">
        <v>1351.03</v>
      </c>
      <c r="F241" s="2">
        <v>-22.25</v>
      </c>
      <c r="G241" s="2">
        <v>-1.62</v>
      </c>
      <c r="H241" s="2">
        <v>-1.71</v>
      </c>
      <c r="I241" s="36">
        <v>1015.1</v>
      </c>
    </row>
    <row r="242" spans="2:9">
      <c r="B242" s="2" t="s">
        <v>46</v>
      </c>
      <c r="C242" s="1">
        <v>778</v>
      </c>
      <c r="D242" s="1">
        <v>1069</v>
      </c>
      <c r="E242" s="36">
        <v>1373.28</v>
      </c>
      <c r="F242" s="2">
        <v>34.4</v>
      </c>
      <c r="G242" s="2">
        <v>2.57</v>
      </c>
      <c r="H242" s="2">
        <v>0.47</v>
      </c>
      <c r="I242" s="36">
        <v>1012.46</v>
      </c>
    </row>
    <row r="243" spans="2:9">
      <c r="B243" s="2" t="s">
        <v>44</v>
      </c>
      <c r="C243" s="1">
        <v>777</v>
      </c>
      <c r="D243" s="1">
        <v>1040</v>
      </c>
      <c r="E243" s="36">
        <v>1338.88</v>
      </c>
      <c r="F243" s="2">
        <v>-4.09</v>
      </c>
      <c r="G243" s="2">
        <v>-0.3</v>
      </c>
      <c r="H243" s="2">
        <v>0.05</v>
      </c>
      <c r="I243" s="36">
        <v>1008.81</v>
      </c>
    </row>
    <row r="244" spans="2:9">
      <c r="B244" s="2" t="s">
        <v>43</v>
      </c>
      <c r="C244" s="1">
        <v>775</v>
      </c>
      <c r="D244" s="1">
        <v>1041</v>
      </c>
      <c r="E244" s="36">
        <v>1342.97</v>
      </c>
      <c r="F244" s="2">
        <v>4.92</v>
      </c>
      <c r="G244" s="2">
        <v>0.37</v>
      </c>
      <c r="H244" s="2">
        <v>-0.54</v>
      </c>
      <c r="I244" s="36">
        <v>1008.09</v>
      </c>
    </row>
    <row r="245" spans="2:9">
      <c r="B245" s="2" t="s">
        <v>42</v>
      </c>
      <c r="C245" s="1">
        <v>769</v>
      </c>
      <c r="D245" s="1">
        <v>1029</v>
      </c>
      <c r="E245" s="36">
        <v>1338.05</v>
      </c>
      <c r="F245" s="2">
        <v>32.520000000000003</v>
      </c>
      <c r="G245" s="2">
        <v>2.4900000000000002</v>
      </c>
      <c r="H245" s="2">
        <v>4.71</v>
      </c>
      <c r="I245" s="36">
        <v>1004.78</v>
      </c>
    </row>
    <row r="246" spans="2:9">
      <c r="B246" s="2" t="s">
        <v>41</v>
      </c>
      <c r="C246" s="1">
        <v>767</v>
      </c>
      <c r="D246" s="1">
        <v>1001</v>
      </c>
      <c r="E246" s="36">
        <v>1305.53</v>
      </c>
      <c r="F246" s="2">
        <v>26.39</v>
      </c>
      <c r="G246" s="2">
        <v>2.06</v>
      </c>
      <c r="H246" s="2">
        <v>2.02</v>
      </c>
      <c r="I246" s="36">
        <v>1009.09</v>
      </c>
    </row>
    <row r="247" spans="2:9">
      <c r="B247" s="2" t="s">
        <v>38</v>
      </c>
      <c r="C247" s="1">
        <v>765</v>
      </c>
      <c r="D247" s="1">
        <v>978</v>
      </c>
      <c r="E247" s="36">
        <v>1279.1400000000001</v>
      </c>
      <c r="F247" s="2">
        <v>-28.9</v>
      </c>
      <c r="G247" s="2">
        <v>-2.21</v>
      </c>
      <c r="H247" s="2">
        <v>-0.85</v>
      </c>
      <c r="I247" s="36">
        <v>1001.96</v>
      </c>
    </row>
    <row r="248" spans="2:9">
      <c r="B248" s="2" t="s">
        <v>39</v>
      </c>
      <c r="C248" s="1">
        <v>759</v>
      </c>
      <c r="D248" s="1">
        <v>992</v>
      </c>
      <c r="E248" s="36">
        <v>1308.04</v>
      </c>
      <c r="F248" s="2">
        <v>6.25</v>
      </c>
      <c r="G248" s="2">
        <v>0.48</v>
      </c>
      <c r="H248" s="2">
        <v>-1</v>
      </c>
      <c r="I248" s="36">
        <v>1003.92</v>
      </c>
    </row>
    <row r="249" spans="2:9">
      <c r="B249" s="2" t="s">
        <v>37</v>
      </c>
      <c r="C249" s="1">
        <v>758</v>
      </c>
      <c r="D249" s="1">
        <v>987</v>
      </c>
      <c r="E249" s="36">
        <v>1301.79</v>
      </c>
      <c r="F249" s="2">
        <v>-18.21</v>
      </c>
      <c r="G249" s="2">
        <v>-1.38</v>
      </c>
      <c r="H249" s="2">
        <v>-0.96</v>
      </c>
      <c r="I249" s="36">
        <v>998.34</v>
      </c>
    </row>
    <row r="250" spans="2:9">
      <c r="B250" s="2" t="s">
        <v>36</v>
      </c>
      <c r="C250" s="1">
        <v>751</v>
      </c>
      <c r="D250" s="1">
        <v>991</v>
      </c>
      <c r="E250" s="36">
        <v>1320</v>
      </c>
      <c r="F250" s="2">
        <v>-0.96</v>
      </c>
      <c r="G250" s="2">
        <v>-7.0000000000000007E-2</v>
      </c>
      <c r="H250" s="2">
        <v>-0.69</v>
      </c>
      <c r="I250" s="36">
        <v>997.97</v>
      </c>
    </row>
    <row r="251" spans="2:9">
      <c r="B251" s="2" t="s">
        <v>35</v>
      </c>
      <c r="C251" s="1">
        <v>745</v>
      </c>
      <c r="D251" s="1">
        <v>985</v>
      </c>
      <c r="E251" s="36">
        <v>1320.96</v>
      </c>
      <c r="F251" s="2">
        <v>-2.67</v>
      </c>
      <c r="G251" s="2">
        <v>-0.2</v>
      </c>
      <c r="H251" s="2">
        <v>-0.67</v>
      </c>
      <c r="I251" s="36">
        <v>999.49</v>
      </c>
    </row>
    <row r="252" spans="2:9">
      <c r="B252" s="2" t="s">
        <v>34</v>
      </c>
      <c r="C252" s="1">
        <v>737</v>
      </c>
      <c r="D252" s="1">
        <v>975</v>
      </c>
      <c r="E252" s="36">
        <v>1323.63</v>
      </c>
      <c r="F252" s="2">
        <v>-6.25</v>
      </c>
      <c r="G252" s="2">
        <v>-0.47</v>
      </c>
      <c r="H252" s="2">
        <v>-1.85</v>
      </c>
      <c r="I252" s="36">
        <v>999.12</v>
      </c>
    </row>
    <row r="253" spans="2:9">
      <c r="B253" s="2" t="s">
        <v>33</v>
      </c>
      <c r="C253" s="1">
        <v>737</v>
      </c>
      <c r="D253" s="1">
        <v>980</v>
      </c>
      <c r="E253" s="36">
        <v>1329.88</v>
      </c>
      <c r="F253" s="2">
        <v>17.96</v>
      </c>
      <c r="G253" s="2">
        <v>1.37</v>
      </c>
      <c r="H253" s="2">
        <v>1.78</v>
      </c>
      <c r="I253" s="36">
        <v>996.37</v>
      </c>
    </row>
    <row r="254" spans="2:9">
      <c r="B254" s="2" t="s">
        <v>5</v>
      </c>
      <c r="C254" s="1">
        <v>726</v>
      </c>
      <c r="D254" s="1">
        <v>953</v>
      </c>
      <c r="E254" s="36">
        <v>1311.92</v>
      </c>
      <c r="F254" s="2">
        <v>-5.75</v>
      </c>
      <c r="G254" s="2">
        <v>-0.44</v>
      </c>
      <c r="H254" s="2">
        <v>-0.35</v>
      </c>
      <c r="I254" s="36">
        <v>993.66</v>
      </c>
    </row>
    <row r="255" spans="2:9">
      <c r="B255" s="2" t="s">
        <v>6</v>
      </c>
      <c r="C255" s="1">
        <v>717</v>
      </c>
      <c r="D255" s="1">
        <v>945</v>
      </c>
      <c r="E255" s="36">
        <v>1317.67</v>
      </c>
      <c r="F255" s="2">
        <v>0.76</v>
      </c>
      <c r="G255" s="2">
        <v>0.06</v>
      </c>
      <c r="H255" s="2">
        <v>-0.12</v>
      </c>
      <c r="I255" s="36">
        <v>989.88</v>
      </c>
    </row>
    <row r="256" spans="2:9">
      <c r="B256" s="2" t="s">
        <v>7</v>
      </c>
      <c r="C256" s="1">
        <v>709</v>
      </c>
      <c r="D256" s="1">
        <v>933</v>
      </c>
      <c r="E256" s="36">
        <v>1316.91</v>
      </c>
      <c r="F256" s="2">
        <v>3.69</v>
      </c>
      <c r="G256" s="2">
        <v>0.28000000000000003</v>
      </c>
      <c r="H256" s="2">
        <v>-0.23</v>
      </c>
      <c r="I256" s="36">
        <v>996.33</v>
      </c>
    </row>
    <row r="257" spans="2:9">
      <c r="B257" s="2" t="s">
        <v>8</v>
      </c>
      <c r="C257" s="1">
        <v>705</v>
      </c>
      <c r="D257" s="1">
        <v>926</v>
      </c>
      <c r="E257" s="36">
        <v>1313.22</v>
      </c>
      <c r="F257" s="2">
        <v>43.12</v>
      </c>
      <c r="G257" s="2">
        <v>3.4</v>
      </c>
      <c r="H257" s="2">
        <v>3.3</v>
      </c>
      <c r="I257" s="36">
        <v>995.91</v>
      </c>
    </row>
    <row r="258" spans="2:9">
      <c r="B258" s="2" t="s">
        <v>9</v>
      </c>
      <c r="C258" s="1">
        <v>699</v>
      </c>
      <c r="D258" s="1">
        <v>888</v>
      </c>
      <c r="E258" s="36">
        <v>1270.0999999999999</v>
      </c>
      <c r="F258" s="2">
        <v>32.340000000000003</v>
      </c>
      <c r="G258" s="2">
        <v>2.61</v>
      </c>
      <c r="H258" s="2">
        <v>2.0499999999999998</v>
      </c>
      <c r="I258" s="36">
        <v>997.07</v>
      </c>
    </row>
    <row r="259" spans="2:9">
      <c r="B259" s="2" t="s">
        <v>61</v>
      </c>
      <c r="C259" s="1">
        <v>698</v>
      </c>
      <c r="D259" s="1">
        <v>863</v>
      </c>
      <c r="E259" s="36">
        <v>1237.76</v>
      </c>
      <c r="F259" s="2">
        <v>4.0199999999999996</v>
      </c>
      <c r="G259" s="2">
        <v>0.33</v>
      </c>
      <c r="H259" s="2">
        <v>0.98</v>
      </c>
      <c r="I259" s="36">
        <v>1004.13</v>
      </c>
    </row>
    <row r="260" spans="2:9">
      <c r="B260" s="2" t="s">
        <v>62</v>
      </c>
      <c r="C260" s="1">
        <v>691</v>
      </c>
      <c r="D260" s="1">
        <v>852</v>
      </c>
      <c r="E260" s="36">
        <v>1233.74</v>
      </c>
      <c r="F260" s="2">
        <v>10.16</v>
      </c>
      <c r="G260" s="2">
        <v>0.83</v>
      </c>
      <c r="H260" s="2">
        <v>0.27</v>
      </c>
      <c r="I260" s="36">
        <v>1004.91</v>
      </c>
    </row>
    <row r="261" spans="2:9">
      <c r="B261" s="2" t="s">
        <v>63</v>
      </c>
      <c r="C261" s="1">
        <v>689</v>
      </c>
      <c r="D261" s="1">
        <v>843</v>
      </c>
      <c r="E261" s="36">
        <v>1223.58</v>
      </c>
      <c r="F261" s="2">
        <v>67.11</v>
      </c>
      <c r="G261" s="2">
        <v>5.8</v>
      </c>
      <c r="H261" s="2">
        <v>5.83</v>
      </c>
      <c r="I261" s="36">
        <v>1002.7</v>
      </c>
    </row>
    <row r="262" spans="2:9">
      <c r="B262" s="2" t="s">
        <v>64</v>
      </c>
      <c r="C262" s="1">
        <v>695</v>
      </c>
      <c r="D262" s="1">
        <v>804</v>
      </c>
      <c r="E262" s="36">
        <v>1156.47</v>
      </c>
      <c r="F262" s="2">
        <v>1.99</v>
      </c>
      <c r="G262" s="2">
        <v>0.17</v>
      </c>
      <c r="H262" s="2">
        <v>0</v>
      </c>
      <c r="I262" s="36">
        <v>998.94</v>
      </c>
    </row>
    <row r="263" spans="2:9">
      <c r="B263" s="2" t="s">
        <v>65</v>
      </c>
      <c r="C263" s="1">
        <v>689</v>
      </c>
      <c r="D263" s="1">
        <v>795</v>
      </c>
      <c r="E263" s="36">
        <v>1154.48</v>
      </c>
      <c r="F263" s="2">
        <v>-51.8</v>
      </c>
      <c r="G263" s="2">
        <v>-4.29</v>
      </c>
      <c r="H263" s="2">
        <v>-2.6</v>
      </c>
      <c r="I263" s="36">
        <v>997.63</v>
      </c>
    </row>
    <row r="264" spans="2:9">
      <c r="B264" s="2" t="s">
        <v>66</v>
      </c>
      <c r="C264" s="1">
        <v>677</v>
      </c>
      <c r="D264" s="1">
        <v>817</v>
      </c>
      <c r="E264" s="36">
        <v>1206.28</v>
      </c>
      <c r="F264" s="2">
        <v>-51.61</v>
      </c>
      <c r="G264" s="2">
        <v>-4.0999999999999996</v>
      </c>
      <c r="H264" s="2">
        <v>-4.0599999999999996</v>
      </c>
      <c r="I264" s="36">
        <v>1008.27</v>
      </c>
    </row>
    <row r="265" spans="2:9">
      <c r="B265" s="2" t="s">
        <v>67</v>
      </c>
      <c r="C265" s="1">
        <v>648</v>
      </c>
      <c r="D265" s="1">
        <v>816</v>
      </c>
      <c r="E265" s="36">
        <v>1257.8900000000001</v>
      </c>
      <c r="F265" s="2">
        <v>-40.67</v>
      </c>
      <c r="G265" s="2">
        <v>-3.13</v>
      </c>
      <c r="H265" s="2">
        <v>-2.31</v>
      </c>
      <c r="I265" s="36">
        <v>1006.24</v>
      </c>
    </row>
    <row r="266" spans="2:9">
      <c r="B266" s="2" t="s">
        <v>68</v>
      </c>
      <c r="C266" s="1">
        <v>623</v>
      </c>
      <c r="D266" s="1">
        <v>810</v>
      </c>
      <c r="E266" s="36">
        <v>1298.56</v>
      </c>
      <c r="F266" s="2">
        <v>1.62</v>
      </c>
      <c r="G266" s="2">
        <v>0.12</v>
      </c>
      <c r="H266" s="2">
        <v>0.37</v>
      </c>
      <c r="I266" s="36">
        <v>1012.13</v>
      </c>
    </row>
    <row r="267" spans="2:9">
      <c r="B267" s="2" t="s">
        <v>69</v>
      </c>
      <c r="C267" s="1">
        <v>600</v>
      </c>
      <c r="D267" s="1">
        <v>778</v>
      </c>
      <c r="E267" s="36">
        <v>1296.94</v>
      </c>
      <c r="F267" s="2">
        <v>39.39</v>
      </c>
      <c r="G267" s="2">
        <v>3.13</v>
      </c>
      <c r="H267" s="2">
        <v>3.15</v>
      </c>
      <c r="I267" s="36">
        <v>1012.31</v>
      </c>
    </row>
    <row r="268" spans="2:9">
      <c r="B268" s="2" t="s">
        <v>70</v>
      </c>
      <c r="C268" s="1">
        <v>579</v>
      </c>
      <c r="D268" s="1">
        <v>728</v>
      </c>
      <c r="E268" s="36">
        <v>1257.55</v>
      </c>
      <c r="F268" s="2">
        <v>-17.010000000000002</v>
      </c>
      <c r="G268" s="2">
        <v>-1.33</v>
      </c>
      <c r="H268" s="2">
        <v>-2.0099999999999998</v>
      </c>
      <c r="I268" s="36">
        <v>1013.64</v>
      </c>
    </row>
    <row r="269" spans="2:9">
      <c r="B269" s="2" t="s">
        <v>71</v>
      </c>
      <c r="C269" s="1">
        <v>545</v>
      </c>
      <c r="D269" s="1">
        <v>695</v>
      </c>
      <c r="E269" s="36">
        <v>1274.56</v>
      </c>
      <c r="F269" s="2">
        <v>29.8</v>
      </c>
      <c r="G269" s="2">
        <v>2.39</v>
      </c>
      <c r="H269" s="2">
        <v>0.87</v>
      </c>
      <c r="I269" s="36">
        <v>1012.6</v>
      </c>
    </row>
    <row r="270" spans="2:9">
      <c r="B270" s="2" t="s">
        <v>72</v>
      </c>
      <c r="C270" s="1">
        <v>521</v>
      </c>
      <c r="D270" s="1">
        <v>649</v>
      </c>
      <c r="E270" s="36">
        <v>1244.76</v>
      </c>
      <c r="F270" s="2">
        <v>30.23</v>
      </c>
      <c r="G270" s="2">
        <v>2.4900000000000002</v>
      </c>
      <c r="H270" s="2">
        <v>2.12</v>
      </c>
      <c r="I270" s="36">
        <v>1011.37</v>
      </c>
    </row>
    <row r="271" spans="2:9">
      <c r="B271" s="2" t="s">
        <v>73</v>
      </c>
      <c r="C271" s="1">
        <v>504</v>
      </c>
      <c r="D271" s="1">
        <v>613</v>
      </c>
      <c r="E271" s="36">
        <v>1214.53</v>
      </c>
      <c r="F271" s="2">
        <v>44.27</v>
      </c>
      <c r="G271" s="2">
        <v>3.78</v>
      </c>
      <c r="H271" s="2">
        <v>4.8499999999999996</v>
      </c>
      <c r="I271" s="36">
        <v>1009.13</v>
      </c>
    </row>
    <row r="272" spans="2:9">
      <c r="B272" s="2" t="s">
        <v>74</v>
      </c>
      <c r="C272" s="1">
        <v>475</v>
      </c>
      <c r="D272" s="1">
        <v>555</v>
      </c>
      <c r="E272" s="36">
        <v>1170.26</v>
      </c>
      <c r="F272" s="2">
        <v>-24.38</v>
      </c>
      <c r="G272" s="2">
        <v>-2.04</v>
      </c>
      <c r="H272" s="2">
        <v>-1.73</v>
      </c>
      <c r="I272" s="36">
        <v>1007.54</v>
      </c>
    </row>
    <row r="273" spans="2:9">
      <c r="B273" s="2" t="s">
        <v>75</v>
      </c>
      <c r="C273" s="1">
        <v>461</v>
      </c>
      <c r="D273" s="1">
        <v>551</v>
      </c>
      <c r="E273" s="36">
        <v>1194.6400000000001</v>
      </c>
      <c r="F273" s="2">
        <v>3</v>
      </c>
      <c r="G273" s="2">
        <v>0.25</v>
      </c>
      <c r="H273" s="2">
        <v>-0.54</v>
      </c>
      <c r="I273" s="36">
        <v>1008.91</v>
      </c>
    </row>
    <row r="274" spans="2:9">
      <c r="B274" s="2" t="s">
        <v>76</v>
      </c>
      <c r="C274" s="1">
        <v>455</v>
      </c>
      <c r="D274" s="1">
        <v>543</v>
      </c>
      <c r="E274" s="36">
        <v>1191.6400000000001</v>
      </c>
      <c r="F274" s="2">
        <v>41.42</v>
      </c>
      <c r="G274" s="2">
        <v>3.6</v>
      </c>
      <c r="H274" s="2">
        <v>0.38</v>
      </c>
      <c r="I274" s="36">
        <v>1007.22</v>
      </c>
    </row>
    <row r="275" spans="2:9">
      <c r="B275" s="2" t="s">
        <v>77</v>
      </c>
      <c r="C275" s="1">
        <v>450</v>
      </c>
      <c r="D275" s="1">
        <v>518</v>
      </c>
      <c r="E275" s="36">
        <v>1150.22</v>
      </c>
      <c r="F275" s="2">
        <v>2.65</v>
      </c>
      <c r="G275" s="2">
        <v>0.23</v>
      </c>
      <c r="H275" s="2">
        <v>3.56</v>
      </c>
      <c r="I275" s="36">
        <v>1002.49</v>
      </c>
    </row>
    <row r="276" spans="2:9">
      <c r="B276" s="2" t="s">
        <v>78</v>
      </c>
      <c r="C276" s="1">
        <v>444</v>
      </c>
      <c r="D276" s="1">
        <v>510</v>
      </c>
      <c r="E276" s="36">
        <v>1147.57</v>
      </c>
      <c r="F276" s="2">
        <v>10.41</v>
      </c>
      <c r="G276" s="2">
        <v>0.92</v>
      </c>
      <c r="H276" s="2">
        <v>0.61</v>
      </c>
      <c r="I276" s="36">
        <v>1000.18</v>
      </c>
    </row>
    <row r="277" spans="2:9">
      <c r="B277" s="2" t="s">
        <v>79</v>
      </c>
      <c r="C277" s="1">
        <v>440</v>
      </c>
      <c r="D277" s="1">
        <v>500</v>
      </c>
      <c r="E277" s="36">
        <v>1137.1600000000001</v>
      </c>
      <c r="F277" s="2">
        <v>7.66</v>
      </c>
      <c r="G277" s="2">
        <v>0.68</v>
      </c>
      <c r="H277" s="2">
        <v>0.04</v>
      </c>
      <c r="I277" s="36">
        <v>1001.56</v>
      </c>
    </row>
    <row r="278" spans="2:9">
      <c r="B278" s="2" t="s">
        <v>80</v>
      </c>
      <c r="C278" s="1">
        <v>437</v>
      </c>
      <c r="D278" s="1">
        <v>494</v>
      </c>
      <c r="E278" s="36">
        <v>1129.5</v>
      </c>
      <c r="F278" s="2">
        <v>27.36</v>
      </c>
      <c r="G278" s="2">
        <v>2.48</v>
      </c>
      <c r="H278" s="2">
        <v>1.03</v>
      </c>
      <c r="I278" s="36">
        <v>1006.46</v>
      </c>
    </row>
    <row r="279" spans="2:9">
      <c r="B279" s="2" t="s">
        <v>81</v>
      </c>
      <c r="C279" s="1">
        <v>436</v>
      </c>
      <c r="D279" s="1">
        <v>481</v>
      </c>
      <c r="E279" s="36">
        <v>1102.1400000000001</v>
      </c>
      <c r="F279" s="2">
        <v>11.9</v>
      </c>
      <c r="G279" s="2">
        <v>1.0900000000000001</v>
      </c>
      <c r="H279" s="2">
        <v>3.79</v>
      </c>
      <c r="I279" s="36">
        <v>1005.69</v>
      </c>
    </row>
    <row r="280" spans="2:9">
      <c r="B280" s="2" t="s">
        <v>82</v>
      </c>
      <c r="C280" s="1">
        <v>436</v>
      </c>
      <c r="D280" s="1">
        <v>475</v>
      </c>
      <c r="E280" s="36">
        <v>1090.24</v>
      </c>
      <c r="F280" s="2">
        <v>19.170000000000002</v>
      </c>
      <c r="G280" s="2">
        <v>1.79</v>
      </c>
      <c r="H280" s="2">
        <v>0.8</v>
      </c>
      <c r="I280" s="36">
        <v>1007.31</v>
      </c>
    </row>
    <row r="281" spans="2:9">
      <c r="B281" s="2" t="s">
        <v>83</v>
      </c>
      <c r="C281" s="1">
        <v>435</v>
      </c>
      <c r="D281" s="1">
        <v>466</v>
      </c>
      <c r="E281" s="36">
        <v>1071.07</v>
      </c>
      <c r="F281" s="2">
        <v>32.71</v>
      </c>
      <c r="G281" s="2">
        <v>3.15</v>
      </c>
      <c r="H281" s="2">
        <v>4.1500000000000004</v>
      </c>
      <c r="I281" s="36">
        <v>1002.28</v>
      </c>
    </row>
    <row r="282" spans="2:9">
      <c r="B282" s="2" t="s">
        <v>84</v>
      </c>
      <c r="C282" s="1">
        <v>433</v>
      </c>
      <c r="D282" s="1">
        <v>450</v>
      </c>
      <c r="E282" s="36">
        <v>1038.3599999999999</v>
      </c>
      <c r="F282" s="2">
        <v>11.04</v>
      </c>
      <c r="G282" s="2">
        <v>1.07</v>
      </c>
      <c r="H282" s="2">
        <v>1.38</v>
      </c>
      <c r="I282" s="36">
        <v>998.59</v>
      </c>
    </row>
    <row r="283" spans="2:9">
      <c r="B283" s="2" t="s">
        <v>85</v>
      </c>
      <c r="C283" s="1">
        <v>432</v>
      </c>
      <c r="D283" s="1">
        <v>444</v>
      </c>
      <c r="E283" s="36">
        <v>1027.32</v>
      </c>
      <c r="F283" s="2">
        <v>1.9</v>
      </c>
      <c r="G283" s="2">
        <v>0.19</v>
      </c>
      <c r="H283" s="2">
        <v>-0.68</v>
      </c>
      <c r="I283" s="36">
        <v>999.46</v>
      </c>
    </row>
    <row r="284" spans="2:9">
      <c r="B284" s="2" t="s">
        <v>86</v>
      </c>
      <c r="C284" s="1">
        <v>431</v>
      </c>
      <c r="D284" s="1">
        <v>442</v>
      </c>
      <c r="E284" s="36">
        <v>1025.42</v>
      </c>
      <c r="F284" s="2">
        <v>-9.5399999999999991</v>
      </c>
      <c r="G284" s="2">
        <v>-0.92</v>
      </c>
      <c r="H284" s="2">
        <v>-0.37</v>
      </c>
      <c r="I284" s="36">
        <v>999.41</v>
      </c>
    </row>
    <row r="285" spans="2:9">
      <c r="B285" s="2" t="s">
        <v>87</v>
      </c>
      <c r="C285" s="1">
        <v>431</v>
      </c>
      <c r="D285" s="1">
        <v>446</v>
      </c>
      <c r="E285" s="36">
        <v>1034.96</v>
      </c>
      <c r="F285" s="2">
        <v>6.85</v>
      </c>
      <c r="G285" s="2">
        <v>0.67</v>
      </c>
      <c r="H285" s="2">
        <v>0.84</v>
      </c>
      <c r="I285" s="36">
        <v>1003.36</v>
      </c>
    </row>
    <row r="286" spans="2:9">
      <c r="B286" s="2" t="s">
        <v>88</v>
      </c>
      <c r="C286" s="1">
        <v>429</v>
      </c>
      <c r="D286" s="1">
        <v>442</v>
      </c>
      <c r="E286" s="36">
        <v>1028.1099999999999</v>
      </c>
      <c r="F286" s="2">
        <v>1.3</v>
      </c>
      <c r="G286" s="2">
        <v>0.13</v>
      </c>
      <c r="H286" s="2">
        <v>0.08</v>
      </c>
      <c r="I286" s="36">
        <v>1002.98</v>
      </c>
    </row>
    <row r="287" spans="2:9">
      <c r="B287" s="2" t="s">
        <v>89</v>
      </c>
      <c r="C287" s="1">
        <v>428</v>
      </c>
      <c r="D287" s="1">
        <v>439</v>
      </c>
      <c r="E287" s="36">
        <v>1026.81</v>
      </c>
      <c r="F287" s="2">
        <v>0.33</v>
      </c>
      <c r="G287" s="2">
        <v>0.03</v>
      </c>
      <c r="H287" s="2">
        <v>-0.45</v>
      </c>
      <c r="I287" s="36">
        <v>1004.66</v>
      </c>
    </row>
    <row r="288" spans="2:9">
      <c r="B288" s="2" t="s">
        <v>90</v>
      </c>
      <c r="C288" s="1">
        <v>427</v>
      </c>
      <c r="D288" s="1">
        <v>439</v>
      </c>
      <c r="E288" s="36">
        <v>1026.48</v>
      </c>
      <c r="F288" s="2">
        <v>8.4700000000000006</v>
      </c>
      <c r="G288" s="2">
        <v>0.83</v>
      </c>
      <c r="H288" s="2">
        <v>0.17</v>
      </c>
      <c r="I288" s="36">
        <v>1006.3</v>
      </c>
    </row>
    <row r="289" spans="2:9">
      <c r="B289" s="2" t="s">
        <v>91</v>
      </c>
      <c r="C289" s="1">
        <v>428</v>
      </c>
      <c r="D289" s="1">
        <v>435</v>
      </c>
      <c r="E289" s="36">
        <v>1018.01</v>
      </c>
      <c r="F289" s="2">
        <v>-3.32</v>
      </c>
      <c r="G289" s="2">
        <v>-0.33</v>
      </c>
      <c r="H289" s="2">
        <v>-0.17</v>
      </c>
      <c r="I289" s="36">
        <v>1002.41</v>
      </c>
    </row>
    <row r="290" spans="2:9">
      <c r="B290" s="2" t="s">
        <v>92</v>
      </c>
      <c r="C290" s="1">
        <v>425</v>
      </c>
      <c r="D290" s="1">
        <v>435</v>
      </c>
      <c r="E290" s="36">
        <v>1021.33</v>
      </c>
      <c r="F290" s="2">
        <v>12.14</v>
      </c>
      <c r="G290" s="2">
        <v>1.2</v>
      </c>
      <c r="H290" s="2">
        <v>1.49</v>
      </c>
      <c r="I290" s="36">
        <v>1000.91</v>
      </c>
    </row>
    <row r="291" spans="2:9">
      <c r="B291" s="2" t="s">
        <v>93</v>
      </c>
      <c r="C291" s="1">
        <v>425</v>
      </c>
      <c r="D291" s="1">
        <v>429</v>
      </c>
      <c r="E291" s="36">
        <v>1009.19</v>
      </c>
      <c r="F291" s="2">
        <v>-5.25</v>
      </c>
      <c r="G291" s="2">
        <v>-0.52</v>
      </c>
      <c r="H291" s="2">
        <v>-0.14000000000000001</v>
      </c>
      <c r="I291" s="36">
        <v>998.41</v>
      </c>
    </row>
    <row r="292" spans="2:9">
      <c r="B292" s="2" t="s">
        <v>94</v>
      </c>
      <c r="C292" s="1">
        <v>423</v>
      </c>
      <c r="D292" s="1">
        <v>429</v>
      </c>
      <c r="E292" s="36">
        <v>1014.44</v>
      </c>
      <c r="F292" s="2">
        <v>5.1100000000000003</v>
      </c>
      <c r="G292" s="2">
        <v>0.51</v>
      </c>
      <c r="H292" s="2">
        <v>0.6</v>
      </c>
      <c r="I292" s="36">
        <v>999.99</v>
      </c>
    </row>
    <row r="293" spans="2:9">
      <c r="B293" s="2" t="s">
        <v>95</v>
      </c>
      <c r="C293" s="1">
        <v>421</v>
      </c>
      <c r="D293" s="1">
        <v>425</v>
      </c>
      <c r="E293" s="36">
        <v>1009.33</v>
      </c>
      <c r="F293" s="2">
        <v>8.59</v>
      </c>
      <c r="G293" s="2">
        <v>0.86</v>
      </c>
      <c r="H293" s="2">
        <v>0.6</v>
      </c>
      <c r="I293" s="36">
        <v>999.1</v>
      </c>
    </row>
    <row r="294" spans="2:9">
      <c r="B294" s="2" t="s">
        <v>96</v>
      </c>
      <c r="C294" s="1">
        <v>419</v>
      </c>
      <c r="D294" s="1">
        <v>419</v>
      </c>
      <c r="E294" s="36">
        <v>1000.74</v>
      </c>
      <c r="F294" s="2">
        <v>18.73</v>
      </c>
      <c r="G294" s="2">
        <v>1.91</v>
      </c>
      <c r="H294" s="2">
        <v>1.78</v>
      </c>
      <c r="I294" s="36">
        <v>998.1</v>
      </c>
    </row>
    <row r="295" spans="2:9">
      <c r="B295" s="2" t="s">
        <v>97</v>
      </c>
      <c r="C295" s="1">
        <v>419</v>
      </c>
      <c r="D295" s="1">
        <v>411</v>
      </c>
      <c r="E295" s="36">
        <v>982.01</v>
      </c>
      <c r="F295" s="2">
        <v>3.13</v>
      </c>
      <c r="G295" s="2">
        <v>0.32</v>
      </c>
      <c r="H295" s="2">
        <v>0.82</v>
      </c>
      <c r="I295" s="36">
        <v>998.52</v>
      </c>
    </row>
    <row r="296" spans="2:9">
      <c r="B296" s="2" t="s">
        <v>98</v>
      </c>
      <c r="C296" s="1">
        <v>418</v>
      </c>
      <c r="D296" s="1">
        <v>409</v>
      </c>
      <c r="E296" s="36">
        <v>978.88</v>
      </c>
      <c r="F296" s="2">
        <v>8.9600000000000009</v>
      </c>
      <c r="G296" s="2">
        <v>0.92</v>
      </c>
      <c r="H296" s="2">
        <v>0.6</v>
      </c>
      <c r="I296" s="36">
        <v>995.86</v>
      </c>
    </row>
    <row r="297" spans="2:9">
      <c r="B297" s="2" t="s">
        <v>99</v>
      </c>
      <c r="C297" s="1">
        <v>416</v>
      </c>
      <c r="D297" s="1">
        <v>404</v>
      </c>
      <c r="E297" s="36">
        <v>969.92</v>
      </c>
      <c r="F297" s="2">
        <v>-0.56999999999999995</v>
      </c>
      <c r="G297" s="2">
        <v>-0.06</v>
      </c>
      <c r="H297" s="2">
        <v>0.48</v>
      </c>
      <c r="I297" s="36">
        <v>996.44</v>
      </c>
    </row>
    <row r="298" spans="2:9">
      <c r="B298" s="2" t="s">
        <v>100</v>
      </c>
      <c r="C298" s="1">
        <v>416</v>
      </c>
      <c r="D298" s="1">
        <v>404</v>
      </c>
      <c r="E298" s="36">
        <v>970.49</v>
      </c>
      <c r="F298" s="2">
        <v>33.96</v>
      </c>
      <c r="G298" s="2">
        <v>3.63</v>
      </c>
      <c r="H298" s="2">
        <v>2.89</v>
      </c>
      <c r="I298" s="36">
        <v>998.55</v>
      </c>
    </row>
    <row r="299" spans="2:9">
      <c r="B299" s="2" t="s">
        <v>101</v>
      </c>
      <c r="C299" s="1">
        <v>414</v>
      </c>
      <c r="D299" s="1">
        <v>388</v>
      </c>
      <c r="E299" s="36">
        <v>936.53</v>
      </c>
      <c r="F299" s="2">
        <v>13.94</v>
      </c>
      <c r="G299" s="2">
        <v>1.51</v>
      </c>
      <c r="H299" s="2">
        <v>1.48</v>
      </c>
      <c r="I299" s="36">
        <v>997.02</v>
      </c>
    </row>
    <row r="300" spans="2:9">
      <c r="B300" s="2" t="s">
        <v>102</v>
      </c>
      <c r="C300" s="1">
        <v>413</v>
      </c>
      <c r="D300" s="1">
        <v>381</v>
      </c>
      <c r="E300" s="36">
        <v>922.59</v>
      </c>
      <c r="F300" s="2">
        <v>-1.22</v>
      </c>
      <c r="G300" s="2">
        <v>-0.13</v>
      </c>
      <c r="H300" s="2">
        <v>-1.2</v>
      </c>
      <c r="I300" s="36">
        <v>1004.73</v>
      </c>
    </row>
    <row r="301" spans="2:9">
      <c r="B301" s="2" t="s">
        <v>103</v>
      </c>
      <c r="C301" s="1">
        <v>411</v>
      </c>
      <c r="D301" s="1">
        <v>380</v>
      </c>
      <c r="E301" s="36">
        <v>923.81</v>
      </c>
      <c r="F301" s="2">
        <v>17.91</v>
      </c>
      <c r="G301" s="2">
        <v>1.98</v>
      </c>
      <c r="H301" s="2">
        <v>2.02</v>
      </c>
      <c r="I301" s="36">
        <v>1003.9</v>
      </c>
    </row>
    <row r="302" spans="2:9">
      <c r="B302" s="2" t="s">
        <v>104</v>
      </c>
      <c r="C302" s="1">
        <v>412</v>
      </c>
      <c r="D302" s="1">
        <v>373</v>
      </c>
      <c r="E302" s="36">
        <v>905.9</v>
      </c>
      <c r="F302" s="2">
        <v>-28.36</v>
      </c>
      <c r="G302" s="2">
        <v>-3.04</v>
      </c>
      <c r="H302" s="2">
        <v>-3.29</v>
      </c>
      <c r="I302" s="36">
        <v>1001.98</v>
      </c>
    </row>
    <row r="303" spans="2:9">
      <c r="B303" s="2" t="s">
        <v>105</v>
      </c>
      <c r="C303" s="1">
        <v>410</v>
      </c>
      <c r="D303" s="1">
        <v>383</v>
      </c>
      <c r="E303" s="36">
        <v>934.26</v>
      </c>
      <c r="F303" s="2">
        <v>23.88</v>
      </c>
      <c r="G303" s="2">
        <v>2.62</v>
      </c>
      <c r="H303" s="2">
        <v>1.86</v>
      </c>
      <c r="I303" s="36">
        <v>1001.6</v>
      </c>
    </row>
    <row r="304" spans="2:9">
      <c r="B304" s="2" t="s">
        <v>106</v>
      </c>
      <c r="C304" s="1">
        <v>412</v>
      </c>
      <c r="D304" s="1">
        <v>375</v>
      </c>
      <c r="E304" s="36">
        <v>910.38</v>
      </c>
      <c r="F304" s="2">
        <v>-20.65</v>
      </c>
      <c r="G304" s="2">
        <v>-2.2200000000000002</v>
      </c>
      <c r="H304" s="2">
        <v>-0.93</v>
      </c>
      <c r="I304" s="36">
        <v>997.05</v>
      </c>
    </row>
    <row r="305" spans="2:9">
      <c r="B305" s="2" t="s">
        <v>107</v>
      </c>
      <c r="C305" s="1">
        <v>411</v>
      </c>
      <c r="D305" s="1">
        <v>383</v>
      </c>
      <c r="E305" s="36">
        <v>931.03</v>
      </c>
      <c r="F305" s="2">
        <v>-36.36</v>
      </c>
      <c r="G305" s="2">
        <v>-3.76</v>
      </c>
      <c r="H305" s="2">
        <v>-4.26</v>
      </c>
      <c r="I305" s="36">
        <v>1004.83</v>
      </c>
    </row>
    <row r="306" spans="2:9">
      <c r="B306" s="2" t="s">
        <v>108</v>
      </c>
      <c r="C306" s="1">
        <v>410</v>
      </c>
      <c r="D306" s="1">
        <v>396</v>
      </c>
      <c r="E306" s="36">
        <v>967.39</v>
      </c>
      <c r="F306" s="2">
        <v>-3.07</v>
      </c>
      <c r="G306" s="2">
        <v>-0.32</v>
      </c>
      <c r="H306" s="2">
        <v>-0.12</v>
      </c>
      <c r="I306" s="36">
        <v>1000.16</v>
      </c>
    </row>
    <row r="307" spans="2:9">
      <c r="B307" s="2" t="s">
        <v>109</v>
      </c>
      <c r="C307" s="1">
        <v>408</v>
      </c>
      <c r="D307" s="1">
        <v>396</v>
      </c>
      <c r="E307" s="36">
        <v>970.46</v>
      </c>
      <c r="F307" s="2">
        <v>15.02</v>
      </c>
      <c r="G307" s="2">
        <v>1.57</v>
      </c>
      <c r="H307" s="2">
        <v>0.8</v>
      </c>
      <c r="I307" s="36">
        <v>1000.75</v>
      </c>
    </row>
    <row r="308" spans="2:9">
      <c r="B308" s="2" t="s">
        <v>110</v>
      </c>
      <c r="C308" s="1">
        <v>406</v>
      </c>
      <c r="D308" s="1">
        <v>387</v>
      </c>
      <c r="E308" s="36">
        <v>955.44</v>
      </c>
      <c r="F308" s="2">
        <v>-14.3</v>
      </c>
      <c r="G308" s="2">
        <v>-1.47</v>
      </c>
      <c r="H308" s="2">
        <v>-0.88</v>
      </c>
      <c r="I308" s="36">
        <v>1000.45</v>
      </c>
    </row>
    <row r="309" spans="2:9">
      <c r="B309" s="2" t="s">
        <v>111</v>
      </c>
      <c r="C309" s="1">
        <v>398</v>
      </c>
      <c r="D309" s="1">
        <v>386</v>
      </c>
      <c r="E309" s="36">
        <v>969.74</v>
      </c>
      <c r="F309" s="2">
        <v>-10.93</v>
      </c>
      <c r="G309" s="2">
        <v>-1.1100000000000001</v>
      </c>
      <c r="H309" s="2">
        <v>-1.54</v>
      </c>
      <c r="I309" s="36">
        <v>997.76</v>
      </c>
    </row>
    <row r="310" spans="2:9">
      <c r="B310" s="2" t="s">
        <v>112</v>
      </c>
      <c r="C310" s="1">
        <v>393</v>
      </c>
      <c r="D310" s="1">
        <v>385</v>
      </c>
      <c r="E310" s="36">
        <v>980.67</v>
      </c>
      <c r="F310" s="2">
        <v>11.06</v>
      </c>
      <c r="G310" s="2">
        <v>1.1399999999999999</v>
      </c>
      <c r="H310" s="2">
        <v>2.48</v>
      </c>
      <c r="I310" s="36">
        <v>994.98</v>
      </c>
    </row>
    <row r="311" spans="2:9">
      <c r="B311" s="2" t="s">
        <v>113</v>
      </c>
      <c r="C311" s="1">
        <v>390</v>
      </c>
      <c r="D311" s="1">
        <v>378</v>
      </c>
      <c r="E311" s="36">
        <v>969.61</v>
      </c>
      <c r="F311" s="2">
        <v>5.25</v>
      </c>
      <c r="G311" s="2">
        <v>0.54</v>
      </c>
      <c r="H311" s="2">
        <v>0.36</v>
      </c>
      <c r="I311" s="36">
        <v>998.66</v>
      </c>
    </row>
    <row r="312" spans="2:9">
      <c r="B312" s="2" t="s">
        <v>114</v>
      </c>
      <c r="C312" s="1">
        <v>387</v>
      </c>
      <c r="D312" s="1">
        <v>373</v>
      </c>
      <c r="E312" s="36">
        <v>964.36</v>
      </c>
      <c r="F312" s="2">
        <v>-15.03</v>
      </c>
      <c r="G312" s="2">
        <v>-1.53</v>
      </c>
      <c r="H312" s="2">
        <v>-1.94</v>
      </c>
      <c r="I312" s="36">
        <v>997.15</v>
      </c>
    </row>
    <row r="313" spans="2:9">
      <c r="B313" s="2" t="s">
        <v>115</v>
      </c>
      <c r="C313" s="1">
        <v>371</v>
      </c>
      <c r="D313" s="1">
        <v>364</v>
      </c>
      <c r="E313" s="36">
        <v>979.39</v>
      </c>
      <c r="F313" s="2">
        <v>12.97</v>
      </c>
      <c r="G313" s="2">
        <v>1.34</v>
      </c>
      <c r="H313" s="2">
        <v>1.33</v>
      </c>
      <c r="I313" s="36">
        <v>999.29</v>
      </c>
    </row>
    <row r="314" spans="2:9">
      <c r="B314" s="2" t="s">
        <v>116</v>
      </c>
      <c r="C314" s="1">
        <v>366</v>
      </c>
      <c r="D314" s="1">
        <v>354</v>
      </c>
      <c r="E314" s="36">
        <v>966.42</v>
      </c>
      <c r="F314" s="2">
        <v>7.38</v>
      </c>
      <c r="G314" s="2">
        <v>0.77</v>
      </c>
      <c r="H314" s="2">
        <v>0.01</v>
      </c>
      <c r="I314" s="36">
        <v>997.89</v>
      </c>
    </row>
    <row r="315" spans="2:9">
      <c r="B315" s="2" t="s">
        <v>117</v>
      </c>
      <c r="C315" s="1">
        <v>354</v>
      </c>
      <c r="D315" s="1">
        <v>340</v>
      </c>
      <c r="E315" s="36">
        <v>959.04</v>
      </c>
      <c r="F315" s="2">
        <v>-37.049999999999997</v>
      </c>
      <c r="G315" s="2">
        <v>-3.72</v>
      </c>
      <c r="H315" s="2">
        <v>-3.63</v>
      </c>
      <c r="I315" s="36">
        <v>997.57</v>
      </c>
    </row>
    <row r="316" spans="2:9">
      <c r="B316" s="2" t="s">
        <v>118</v>
      </c>
      <c r="C316" s="1">
        <v>344</v>
      </c>
      <c r="D316" s="1">
        <v>342</v>
      </c>
      <c r="E316" s="36">
        <v>996.09</v>
      </c>
      <c r="F316" s="2">
        <v>25.52</v>
      </c>
      <c r="G316" s="2">
        <v>2.63</v>
      </c>
      <c r="H316" s="2">
        <v>1.89</v>
      </c>
      <c r="I316" s="36">
        <v>995.36</v>
      </c>
    </row>
    <row r="317" spans="2:9">
      <c r="B317" s="2" t="s">
        <v>119</v>
      </c>
      <c r="C317" s="1">
        <v>334</v>
      </c>
      <c r="D317" s="1">
        <v>324</v>
      </c>
      <c r="E317" s="36">
        <v>970.57</v>
      </c>
      <c r="F317" s="2">
        <v>-0.22</v>
      </c>
      <c r="G317" s="2">
        <v>-0.02</v>
      </c>
      <c r="H317" s="2">
        <v>0.06</v>
      </c>
      <c r="I317" s="36">
        <v>995.92</v>
      </c>
    </row>
    <row r="318" spans="2:9">
      <c r="B318" s="2" t="s">
        <v>120</v>
      </c>
      <c r="C318" s="1">
        <v>321</v>
      </c>
      <c r="D318" s="1">
        <v>311</v>
      </c>
      <c r="E318" s="36">
        <v>970.79</v>
      </c>
      <c r="F318" s="2">
        <v>-35.17</v>
      </c>
      <c r="G318" s="2">
        <v>-3.5</v>
      </c>
      <c r="H318" s="2">
        <v>-3.8</v>
      </c>
      <c r="I318" s="36">
        <v>995.64</v>
      </c>
    </row>
    <row r="319" spans="2:9">
      <c r="B319" s="2" t="s">
        <v>121</v>
      </c>
      <c r="C319" s="1">
        <v>282</v>
      </c>
      <c r="D319" s="1">
        <v>284</v>
      </c>
      <c r="E319" s="36">
        <v>1005.96</v>
      </c>
      <c r="F319" s="2">
        <v>2.2200000000000002</v>
      </c>
      <c r="G319" s="2">
        <v>0.22</v>
      </c>
      <c r="H319" s="2">
        <v>1.6</v>
      </c>
      <c r="I319" s="36">
        <v>997.28</v>
      </c>
    </row>
    <row r="320" spans="2:9">
      <c r="B320" s="2" t="s">
        <v>122</v>
      </c>
      <c r="C320" s="1">
        <v>234</v>
      </c>
      <c r="D320" s="1">
        <v>235</v>
      </c>
      <c r="E320" s="36">
        <v>1003.74</v>
      </c>
      <c r="F320" s="2">
        <v>-11.41</v>
      </c>
      <c r="G320" s="2">
        <v>-1.1200000000000001</v>
      </c>
      <c r="H320" s="2">
        <v>-1.05</v>
      </c>
      <c r="I320" s="36">
        <v>994.27</v>
      </c>
    </row>
    <row r="321" spans="2:9">
      <c r="B321" s="2" t="s">
        <v>123</v>
      </c>
      <c r="C321" s="1">
        <v>189</v>
      </c>
      <c r="D321" s="1">
        <v>192</v>
      </c>
      <c r="E321" s="36">
        <v>1015.15</v>
      </c>
      <c r="F321" s="2">
        <v>4.3099999999999996</v>
      </c>
      <c r="G321" s="2">
        <v>0.43</v>
      </c>
      <c r="H321" s="2">
        <v>0.11</v>
      </c>
      <c r="I321" s="36">
        <v>995.34</v>
      </c>
    </row>
    <row r="322" spans="2:9">
      <c r="B322" s="2" t="s">
        <v>124</v>
      </c>
      <c r="C322" s="1">
        <v>163</v>
      </c>
      <c r="D322" s="1">
        <v>165</v>
      </c>
      <c r="E322" s="36">
        <v>1010.84</v>
      </c>
      <c r="F322" s="2">
        <v>17.059999999999999</v>
      </c>
      <c r="G322" s="2">
        <v>1.72</v>
      </c>
      <c r="H322" s="2">
        <v>0.94</v>
      </c>
      <c r="I322" s="36">
        <v>994.99</v>
      </c>
    </row>
    <row r="323" spans="2:9">
      <c r="B323" s="2" t="s">
        <v>125</v>
      </c>
      <c r="C323" s="1">
        <v>145</v>
      </c>
      <c r="D323" s="1">
        <v>144</v>
      </c>
      <c r="E323" s="36">
        <v>993.78</v>
      </c>
      <c r="F323" s="2">
        <v>2.69</v>
      </c>
      <c r="G323" s="2">
        <v>0.27</v>
      </c>
      <c r="H323" s="2">
        <v>-0.17</v>
      </c>
      <c r="I323" s="36">
        <v>995.21</v>
      </c>
    </row>
    <row r="324" spans="2:9">
      <c r="B324" s="2" t="s">
        <v>126</v>
      </c>
      <c r="C324" s="1">
        <v>132</v>
      </c>
      <c r="D324" s="1">
        <v>130</v>
      </c>
      <c r="E324" s="36">
        <v>991.09</v>
      </c>
      <c r="F324" s="2">
        <v>13.18</v>
      </c>
      <c r="G324" s="2">
        <v>1.35</v>
      </c>
      <c r="H324" s="2">
        <v>1.61</v>
      </c>
      <c r="I324" s="36">
        <v>995.54</v>
      </c>
    </row>
    <row r="325" spans="2:9">
      <c r="B325" s="2" t="s">
        <v>127</v>
      </c>
      <c r="C325" s="1">
        <v>112</v>
      </c>
      <c r="D325" s="1">
        <v>110</v>
      </c>
      <c r="E325" s="36">
        <v>977.91</v>
      </c>
      <c r="F325" s="2">
        <v>-9.2200000000000006</v>
      </c>
      <c r="G325" s="2">
        <v>-0.93</v>
      </c>
      <c r="H325" s="2">
        <v>-0.37</v>
      </c>
      <c r="I325" s="36">
        <v>995.37</v>
      </c>
    </row>
    <row r="326" spans="2:9">
      <c r="B326" s="2" t="s">
        <v>128</v>
      </c>
      <c r="C326" s="1">
        <v>74</v>
      </c>
      <c r="D326" s="1">
        <v>73</v>
      </c>
      <c r="E326" s="36">
        <v>987.13</v>
      </c>
      <c r="F326" s="2">
        <v>-10.84</v>
      </c>
      <c r="G326" s="2">
        <v>-1.0900000000000001</v>
      </c>
      <c r="H326" s="2">
        <v>0.63</v>
      </c>
      <c r="I326" s="36">
        <v>994.88</v>
      </c>
    </row>
    <row r="327" spans="2:9">
      <c r="B327" s="2" t="s">
        <v>129</v>
      </c>
      <c r="C327" s="1">
        <v>74</v>
      </c>
      <c r="D327" s="1">
        <v>74</v>
      </c>
      <c r="E327" s="36">
        <v>997.97</v>
      </c>
      <c r="F327" s="2">
        <v>-2.0299999999999998</v>
      </c>
      <c r="G327" s="2">
        <v>-0.2</v>
      </c>
      <c r="H327" s="2">
        <v>1.38</v>
      </c>
      <c r="I327" s="36">
        <v>999.94</v>
      </c>
    </row>
    <row r="328" spans="2:9">
      <c r="B328" s="2" t="s">
        <v>130</v>
      </c>
      <c r="C328" s="1"/>
      <c r="D328" s="1"/>
      <c r="E328" s="36">
        <v>1000</v>
      </c>
      <c r="F328" s="2">
        <v>-14.3</v>
      </c>
      <c r="G328" s="2">
        <v>0</v>
      </c>
      <c r="H328" s="2">
        <v>0</v>
      </c>
      <c r="I328" s="36">
        <v>1000</v>
      </c>
    </row>
  </sheetData>
  <mergeCells count="1">
    <mergeCell ref="B1:I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B1:J784"/>
  <sheetViews>
    <sheetView topLeftCell="B1" workbookViewId="0">
      <selection activeCell="E8" sqref="E8"/>
    </sheetView>
  </sheetViews>
  <sheetFormatPr defaultRowHeight="16.5"/>
  <cols>
    <col min="2" max="2" width="10.25" bestFit="1" customWidth="1"/>
    <col min="3" max="3" width="7.125" customWidth="1"/>
    <col min="5" max="5" width="8.25" customWidth="1"/>
    <col min="7" max="8" width="7.25" customWidth="1"/>
    <col min="9" max="9" width="11" bestFit="1" customWidth="1"/>
    <col min="10" max="10" width="5.25" customWidth="1"/>
  </cols>
  <sheetData>
    <row r="1" spans="2:10">
      <c r="B1" s="101" t="s">
        <v>1255</v>
      </c>
      <c r="C1" s="101"/>
      <c r="D1" s="101"/>
      <c r="E1" s="101"/>
      <c r="F1" s="101"/>
      <c r="G1" s="101"/>
      <c r="H1" s="101"/>
      <c r="I1" s="101"/>
    </row>
    <row r="2" spans="2:10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G2" s="2"/>
      <c r="H2" s="2"/>
      <c r="I2" s="2" t="s">
        <v>3</v>
      </c>
      <c r="J2" s="2" t="s">
        <v>4</v>
      </c>
    </row>
    <row r="3" spans="2:10">
      <c r="B3" s="2"/>
      <c r="C3" s="2"/>
      <c r="D3" s="2"/>
      <c r="E3" s="2"/>
      <c r="F3" s="2" t="s">
        <v>58</v>
      </c>
      <c r="G3" s="2" t="s">
        <v>59</v>
      </c>
      <c r="H3" s="2" t="s">
        <v>60</v>
      </c>
      <c r="I3" s="2"/>
      <c r="J3" s="2"/>
    </row>
    <row r="4" spans="2:10">
      <c r="B4" s="2" t="s">
        <v>2126</v>
      </c>
      <c r="C4" s="1">
        <v>4146</v>
      </c>
      <c r="D4" s="1">
        <v>2696</v>
      </c>
      <c r="E4" s="36">
        <v>650.27</v>
      </c>
      <c r="F4" s="2">
        <v>-7.39</v>
      </c>
      <c r="G4" s="2">
        <v>-1.1200000000000001</v>
      </c>
      <c r="H4" s="2">
        <v>-6.06</v>
      </c>
      <c r="I4" s="36">
        <v>1137.94</v>
      </c>
      <c r="J4" s="2"/>
    </row>
    <row r="5" spans="2:10">
      <c r="B5" s="2" t="s">
        <v>2127</v>
      </c>
      <c r="C5" s="1">
        <v>4146</v>
      </c>
      <c r="D5" s="1">
        <v>2727</v>
      </c>
      <c r="E5" s="36">
        <v>657.66</v>
      </c>
      <c r="F5" s="2">
        <v>28.29</v>
      </c>
      <c r="G5" s="2">
        <v>4.49</v>
      </c>
      <c r="H5" s="2">
        <v>6.53</v>
      </c>
      <c r="I5" s="36">
        <v>1126.71</v>
      </c>
      <c r="J5" s="2"/>
    </row>
    <row r="6" spans="2:10">
      <c r="B6" s="2" t="s">
        <v>2128</v>
      </c>
      <c r="C6" s="1">
        <v>4154</v>
      </c>
      <c r="D6" s="1">
        <v>2615</v>
      </c>
      <c r="E6" s="36">
        <v>629.37</v>
      </c>
      <c r="F6" s="2">
        <v>16.8</v>
      </c>
      <c r="G6" s="2">
        <v>2.74</v>
      </c>
      <c r="H6" s="2">
        <v>4.18</v>
      </c>
      <c r="I6" s="36">
        <v>1104.81</v>
      </c>
      <c r="J6" s="2"/>
    </row>
    <row r="7" spans="2:10">
      <c r="B7" s="2" t="s">
        <v>2129</v>
      </c>
      <c r="C7" s="1">
        <v>4154</v>
      </c>
      <c r="D7" s="1">
        <v>2544</v>
      </c>
      <c r="E7" s="36">
        <v>612.57000000000005</v>
      </c>
      <c r="F7" s="2">
        <v>51.24</v>
      </c>
      <c r="G7" s="2">
        <v>9.1300000000000008</v>
      </c>
      <c r="H7" s="2">
        <v>12.87</v>
      </c>
      <c r="I7" s="36">
        <v>1117.21</v>
      </c>
      <c r="J7" s="2"/>
    </row>
    <row r="8" spans="2:10">
      <c r="B8" s="2" t="s">
        <v>2130</v>
      </c>
      <c r="C8" s="1">
        <v>4150</v>
      </c>
      <c r="D8" s="1">
        <v>2329</v>
      </c>
      <c r="E8" s="36">
        <v>561.33000000000004</v>
      </c>
      <c r="F8" s="2">
        <v>-75.95</v>
      </c>
      <c r="G8" s="2">
        <v>-11.92</v>
      </c>
      <c r="H8" s="2">
        <v>-12.4</v>
      </c>
      <c r="I8" s="36">
        <v>1089.1500000000001</v>
      </c>
      <c r="J8" s="2"/>
    </row>
    <row r="9" spans="2:10">
      <c r="B9" s="2" t="s">
        <v>2131</v>
      </c>
      <c r="C9" s="1">
        <v>4156</v>
      </c>
      <c r="D9" s="1">
        <v>2648</v>
      </c>
      <c r="E9" s="36">
        <v>637.28</v>
      </c>
      <c r="F9" s="2">
        <v>0.83</v>
      </c>
      <c r="G9" s="2">
        <v>0.13</v>
      </c>
      <c r="H9" s="2">
        <v>-1.94</v>
      </c>
      <c r="I9" s="36">
        <v>1199.2</v>
      </c>
      <c r="J9" s="2"/>
    </row>
    <row r="10" spans="2:10">
      <c r="B10" s="2" t="s">
        <v>2132</v>
      </c>
      <c r="C10" s="1">
        <v>4173</v>
      </c>
      <c r="D10" s="1">
        <v>2656</v>
      </c>
      <c r="E10" s="36">
        <v>636.45000000000005</v>
      </c>
      <c r="F10" s="2">
        <v>17.62</v>
      </c>
      <c r="G10" s="2">
        <v>2.85</v>
      </c>
      <c r="H10" s="2">
        <v>7.69</v>
      </c>
      <c r="I10" s="36">
        <v>1230.92</v>
      </c>
      <c r="J10" s="2"/>
    </row>
    <row r="11" spans="2:10">
      <c r="B11" s="2" t="s">
        <v>2133</v>
      </c>
      <c r="C11" s="1">
        <v>4198</v>
      </c>
      <c r="D11" s="1">
        <v>2598</v>
      </c>
      <c r="E11" s="36">
        <v>618.83000000000004</v>
      </c>
      <c r="F11" s="2">
        <v>-8.4</v>
      </c>
      <c r="G11" s="2">
        <v>-1.34</v>
      </c>
      <c r="H11" s="2">
        <v>-0.55000000000000004</v>
      </c>
      <c r="I11" s="36">
        <v>1203.92</v>
      </c>
      <c r="J11" s="2"/>
    </row>
    <row r="12" spans="2:10">
      <c r="B12" s="2" t="s">
        <v>2134</v>
      </c>
      <c r="C12" s="1">
        <v>4217</v>
      </c>
      <c r="D12" s="1">
        <v>2645</v>
      </c>
      <c r="E12" s="36">
        <v>627.23</v>
      </c>
      <c r="F12" s="2">
        <v>-49.31</v>
      </c>
      <c r="G12" s="2">
        <v>-7.29</v>
      </c>
      <c r="H12" s="2">
        <v>-10.39</v>
      </c>
      <c r="I12" s="36">
        <v>1194.54</v>
      </c>
      <c r="J12" s="2"/>
    </row>
    <row r="13" spans="2:10">
      <c r="B13" s="2" t="s">
        <v>2135</v>
      </c>
      <c r="C13" s="1">
        <v>4227</v>
      </c>
      <c r="D13" s="1">
        <v>2860</v>
      </c>
      <c r="E13" s="36">
        <v>676.54</v>
      </c>
      <c r="F13" s="2">
        <v>-11.06</v>
      </c>
      <c r="G13" s="2">
        <v>-1.61</v>
      </c>
      <c r="H13" s="2">
        <v>-1.71</v>
      </c>
      <c r="I13" s="36">
        <v>1187.54</v>
      </c>
      <c r="J13" s="2"/>
    </row>
    <row r="14" spans="2:10">
      <c r="B14" s="2" t="s">
        <v>2136</v>
      </c>
      <c r="C14" s="1">
        <v>4231</v>
      </c>
      <c r="D14" s="1">
        <v>2909</v>
      </c>
      <c r="E14" s="36">
        <v>687.6</v>
      </c>
      <c r="F14" s="2">
        <v>-9.84</v>
      </c>
      <c r="G14" s="2">
        <v>-1.41</v>
      </c>
      <c r="H14" s="2">
        <v>-2.21</v>
      </c>
      <c r="I14" s="36">
        <v>1168.2</v>
      </c>
      <c r="J14" s="2"/>
    </row>
    <row r="15" spans="2:10">
      <c r="B15" s="2" t="s">
        <v>2137</v>
      </c>
      <c r="C15" s="1">
        <v>4236</v>
      </c>
      <c r="D15" s="1">
        <v>2954</v>
      </c>
      <c r="E15" s="36">
        <v>697.44</v>
      </c>
      <c r="F15" s="2">
        <v>23.94</v>
      </c>
      <c r="G15" s="2">
        <v>3.55</v>
      </c>
      <c r="H15" s="2">
        <v>4.95</v>
      </c>
      <c r="I15" s="36">
        <v>1144.58</v>
      </c>
      <c r="J15" s="2"/>
    </row>
    <row r="16" spans="2:10">
      <c r="B16" s="2" t="s">
        <v>2107</v>
      </c>
      <c r="C16" s="1">
        <v>4241</v>
      </c>
      <c r="D16" s="1">
        <v>2856</v>
      </c>
      <c r="E16" s="36">
        <v>673.5</v>
      </c>
      <c r="F16" s="2">
        <v>-10.56</v>
      </c>
      <c r="G16" s="2">
        <v>-1.54</v>
      </c>
      <c r="H16" s="2">
        <v>0.6</v>
      </c>
      <c r="I16" s="36">
        <v>1143.9000000000001</v>
      </c>
      <c r="J16" s="2"/>
    </row>
    <row r="17" spans="2:10">
      <c r="B17" s="2" t="s">
        <v>2108</v>
      </c>
      <c r="C17" s="1">
        <v>4247</v>
      </c>
      <c r="D17" s="1">
        <v>2905</v>
      </c>
      <c r="E17" s="36">
        <v>684.06</v>
      </c>
      <c r="F17" s="2">
        <v>-51.59</v>
      </c>
      <c r="G17" s="2">
        <v>-7.01</v>
      </c>
      <c r="H17" s="2">
        <v>-8.1199999999999992</v>
      </c>
      <c r="I17" s="36">
        <v>1159.4000000000001</v>
      </c>
      <c r="J17" s="2"/>
    </row>
    <row r="18" spans="2:10">
      <c r="B18" s="2" t="s">
        <v>2105</v>
      </c>
      <c r="C18" s="1">
        <v>4248</v>
      </c>
      <c r="D18" s="1">
        <v>3125</v>
      </c>
      <c r="E18" s="36">
        <v>735.65</v>
      </c>
      <c r="F18" s="2">
        <v>47.68</v>
      </c>
      <c r="G18" s="2">
        <v>6.93</v>
      </c>
      <c r="H18" s="2">
        <v>7.46</v>
      </c>
      <c r="I18" s="36">
        <v>1182.76</v>
      </c>
      <c r="J18" s="2"/>
    </row>
    <row r="19" spans="2:10">
      <c r="B19" s="2" t="s">
        <v>2106</v>
      </c>
      <c r="C19" s="1">
        <v>4247</v>
      </c>
      <c r="D19" s="1">
        <v>2922</v>
      </c>
      <c r="E19" s="36">
        <v>687.97</v>
      </c>
      <c r="F19" s="2">
        <v>-27.81</v>
      </c>
      <c r="G19" s="2">
        <v>-3.89</v>
      </c>
      <c r="H19" s="2">
        <v>-4.01</v>
      </c>
      <c r="I19" s="36">
        <v>1098.49</v>
      </c>
      <c r="J19" s="2"/>
    </row>
    <row r="20" spans="2:10">
      <c r="B20" s="2" t="s">
        <v>2099</v>
      </c>
      <c r="C20" s="1">
        <v>4248</v>
      </c>
      <c r="D20" s="1">
        <v>3041</v>
      </c>
      <c r="E20" s="36">
        <v>715.78</v>
      </c>
      <c r="F20" s="2">
        <v>6.54</v>
      </c>
      <c r="G20" s="2">
        <v>0.92</v>
      </c>
      <c r="H20" s="2">
        <v>-0.33</v>
      </c>
      <c r="I20" s="36">
        <v>1090.29</v>
      </c>
      <c r="J20" s="2"/>
    </row>
    <row r="21" spans="2:10">
      <c r="B21" s="2" t="s">
        <v>2100</v>
      </c>
      <c r="C21" s="1">
        <v>4260</v>
      </c>
      <c r="D21" s="1">
        <v>3021</v>
      </c>
      <c r="E21" s="36">
        <v>709.24</v>
      </c>
      <c r="F21" s="2">
        <v>8.23</v>
      </c>
      <c r="G21" s="2">
        <v>1.17</v>
      </c>
      <c r="H21" s="2">
        <v>1.61</v>
      </c>
      <c r="I21" s="36">
        <v>1103.1099999999999</v>
      </c>
      <c r="J21" s="2"/>
    </row>
    <row r="22" spans="2:10">
      <c r="B22" s="2" t="s">
        <v>2101</v>
      </c>
      <c r="C22" s="1">
        <v>4268</v>
      </c>
      <c r="D22" s="1">
        <v>2992</v>
      </c>
      <c r="E22" s="36">
        <v>701.01</v>
      </c>
      <c r="F22" s="2">
        <v>-119.52</v>
      </c>
      <c r="G22" s="2">
        <v>-14.57</v>
      </c>
      <c r="H22" s="2">
        <v>-13.38</v>
      </c>
      <c r="I22" s="36">
        <v>1142.75</v>
      </c>
      <c r="J22" s="2"/>
    </row>
    <row r="23" spans="2:10">
      <c r="B23" s="2" t="s">
        <v>2102</v>
      </c>
      <c r="C23" s="1">
        <v>4286</v>
      </c>
      <c r="D23" s="1">
        <v>3516</v>
      </c>
      <c r="E23" s="36">
        <v>820.53</v>
      </c>
      <c r="F23" s="2">
        <v>9.32</v>
      </c>
      <c r="G23" s="2">
        <v>1.1499999999999999</v>
      </c>
      <c r="H23" s="2">
        <v>-1.1100000000000001</v>
      </c>
      <c r="I23" s="36">
        <v>1214.51</v>
      </c>
      <c r="J23" s="2"/>
    </row>
    <row r="24" spans="2:10">
      <c r="B24" s="2" t="s">
        <v>2103</v>
      </c>
      <c r="C24" s="1">
        <v>4297</v>
      </c>
      <c r="D24" s="1">
        <v>3486</v>
      </c>
      <c r="E24" s="36">
        <v>811.21</v>
      </c>
      <c r="F24" s="2">
        <v>-5.66</v>
      </c>
      <c r="G24" s="2">
        <v>-0.69</v>
      </c>
      <c r="H24" s="2">
        <v>1.42</v>
      </c>
      <c r="I24" s="36">
        <v>1202.8699999999999</v>
      </c>
      <c r="J24" s="2"/>
    </row>
    <row r="25" spans="2:10">
      <c r="B25" s="2" t="s">
        <v>2104</v>
      </c>
      <c r="C25" s="1">
        <v>4313</v>
      </c>
      <c r="D25" s="1">
        <v>3523</v>
      </c>
      <c r="E25" s="36">
        <v>816.87</v>
      </c>
      <c r="F25" s="2">
        <v>18</v>
      </c>
      <c r="G25" s="2">
        <v>2.25</v>
      </c>
      <c r="H25" s="2">
        <v>3.42</v>
      </c>
      <c r="I25" s="36">
        <v>1169.44</v>
      </c>
      <c r="J25" s="2"/>
    </row>
    <row r="26" spans="2:10">
      <c r="B26" s="2" t="s">
        <v>2098</v>
      </c>
      <c r="C26" s="1">
        <v>4314</v>
      </c>
      <c r="D26" s="1">
        <v>3447</v>
      </c>
      <c r="E26" s="36">
        <v>798.87</v>
      </c>
      <c r="F26" s="2">
        <v>-76.58</v>
      </c>
      <c r="G26" s="2">
        <v>-8.75</v>
      </c>
      <c r="H26" s="2">
        <v>-4.3099999999999996</v>
      </c>
      <c r="I26" s="36">
        <v>1136.52</v>
      </c>
      <c r="J26" s="2"/>
    </row>
    <row r="27" spans="2:10">
      <c r="B27" s="2" t="s">
        <v>2090</v>
      </c>
      <c r="C27" s="1">
        <v>4315</v>
      </c>
      <c r="D27" s="1">
        <v>3778</v>
      </c>
      <c r="E27" s="36">
        <v>875.45</v>
      </c>
      <c r="F27" s="2">
        <v>38.130000000000003</v>
      </c>
      <c r="G27" s="2">
        <v>4.55</v>
      </c>
      <c r="H27" s="2">
        <v>-2.12</v>
      </c>
      <c r="I27" s="36">
        <v>1126.98</v>
      </c>
      <c r="J27" s="2"/>
    </row>
    <row r="28" spans="2:10">
      <c r="B28" s="2" t="s">
        <v>2091</v>
      </c>
      <c r="C28" s="1">
        <v>4316</v>
      </c>
      <c r="D28" s="1">
        <v>3614</v>
      </c>
      <c r="E28" s="36">
        <v>837.32</v>
      </c>
      <c r="F28" s="2">
        <v>-18.079999999999998</v>
      </c>
      <c r="G28" s="2">
        <v>-2.11</v>
      </c>
      <c r="H28" s="2">
        <v>0.2</v>
      </c>
      <c r="I28" s="36">
        <v>1085.99</v>
      </c>
      <c r="J28" s="2"/>
    </row>
    <row r="29" spans="2:10">
      <c r="B29" s="2" t="s">
        <v>2092</v>
      </c>
      <c r="C29" s="1">
        <v>4317</v>
      </c>
      <c r="D29" s="1">
        <v>3693</v>
      </c>
      <c r="E29" s="36">
        <v>855.4</v>
      </c>
      <c r="F29" s="2">
        <v>38.46</v>
      </c>
      <c r="G29" s="2">
        <v>4.71</v>
      </c>
      <c r="H29" s="2">
        <v>3.5</v>
      </c>
      <c r="I29" s="36">
        <v>1110.21</v>
      </c>
      <c r="J29" s="2"/>
    </row>
    <row r="30" spans="2:10">
      <c r="B30" s="2" t="s">
        <v>2093</v>
      </c>
      <c r="C30" s="1">
        <v>4314</v>
      </c>
      <c r="D30" s="1">
        <v>3524</v>
      </c>
      <c r="E30" s="36">
        <v>816.94</v>
      </c>
      <c r="F30" s="2">
        <v>-18.16</v>
      </c>
      <c r="G30" s="2">
        <v>-2.17</v>
      </c>
      <c r="H30" s="2">
        <v>-2.4900000000000002</v>
      </c>
      <c r="I30" s="36">
        <v>1087.76</v>
      </c>
      <c r="J30" s="2"/>
    </row>
    <row r="31" spans="2:10">
      <c r="B31" s="2" t="s">
        <v>2094</v>
      </c>
      <c r="C31" s="1">
        <v>4313</v>
      </c>
      <c r="D31" s="1">
        <v>3602</v>
      </c>
      <c r="E31" s="36">
        <v>835.1</v>
      </c>
      <c r="F31" s="2">
        <v>-31.06</v>
      </c>
      <c r="G31" s="2">
        <v>-3.59</v>
      </c>
      <c r="H31" s="2">
        <v>-3.73</v>
      </c>
      <c r="I31" s="36">
        <v>1075.28</v>
      </c>
      <c r="J31" s="2"/>
    </row>
    <row r="32" spans="2:10">
      <c r="B32" s="2" t="s">
        <v>2095</v>
      </c>
      <c r="C32" s="1">
        <v>4314</v>
      </c>
      <c r="D32" s="1">
        <v>3737</v>
      </c>
      <c r="E32" s="36">
        <v>866.16</v>
      </c>
      <c r="F32" s="2">
        <v>-11.03</v>
      </c>
      <c r="G32" s="2">
        <v>-1.26</v>
      </c>
      <c r="H32" s="2">
        <v>-1.3</v>
      </c>
      <c r="I32" s="36">
        <v>1078.1300000000001</v>
      </c>
      <c r="J32" s="2"/>
    </row>
    <row r="33" spans="2:10">
      <c r="B33" s="2" t="s">
        <v>2096</v>
      </c>
      <c r="C33" s="1">
        <v>4317</v>
      </c>
      <c r="D33" s="1">
        <v>3787</v>
      </c>
      <c r="E33" s="36">
        <v>877.19</v>
      </c>
      <c r="F33" s="2">
        <v>6.97</v>
      </c>
      <c r="G33" s="2">
        <v>0.8</v>
      </c>
      <c r="H33" s="2">
        <v>0.81</v>
      </c>
      <c r="I33" s="36">
        <v>1082.5899999999999</v>
      </c>
      <c r="J33" s="2"/>
    </row>
    <row r="34" spans="2:10">
      <c r="B34" s="2" t="s">
        <v>2097</v>
      </c>
      <c r="C34" s="1">
        <v>4322</v>
      </c>
      <c r="D34" s="1">
        <v>3761</v>
      </c>
      <c r="E34" s="36">
        <v>870.22</v>
      </c>
      <c r="F34" s="2">
        <v>-24.38</v>
      </c>
      <c r="G34" s="2">
        <v>-2.73</v>
      </c>
      <c r="H34" s="2">
        <v>-2.81</v>
      </c>
      <c r="I34" s="36">
        <v>1080.19</v>
      </c>
      <c r="J34" s="2"/>
    </row>
    <row r="35" spans="2:10">
      <c r="B35" s="2" t="s">
        <v>2088</v>
      </c>
      <c r="C35" s="1">
        <v>4324</v>
      </c>
      <c r="D35" s="1">
        <v>3869</v>
      </c>
      <c r="E35" s="36">
        <v>894.6</v>
      </c>
      <c r="F35" s="2">
        <v>14.54</v>
      </c>
      <c r="G35" s="2">
        <v>1.65</v>
      </c>
      <c r="H35" s="2">
        <v>0.56999999999999995</v>
      </c>
      <c r="I35" s="36">
        <v>1079.75</v>
      </c>
      <c r="J35" s="2"/>
    </row>
    <row r="36" spans="2:10">
      <c r="B36" s="2" t="s">
        <v>2089</v>
      </c>
      <c r="C36" s="1">
        <v>4342</v>
      </c>
      <c r="D36" s="1">
        <v>3821</v>
      </c>
      <c r="E36" s="36">
        <v>880.06</v>
      </c>
      <c r="F36" s="2">
        <v>42.16</v>
      </c>
      <c r="G36" s="2">
        <v>5.03</v>
      </c>
      <c r="H36" s="2">
        <v>5.71</v>
      </c>
      <c r="I36" s="36">
        <v>1062.8499999999999</v>
      </c>
      <c r="J36" s="2"/>
    </row>
    <row r="37" spans="2:10">
      <c r="B37" s="2" t="s">
        <v>2084</v>
      </c>
      <c r="C37" s="1">
        <v>4348</v>
      </c>
      <c r="D37" s="1">
        <v>3643</v>
      </c>
      <c r="E37" s="36">
        <v>837.9</v>
      </c>
      <c r="F37" s="2">
        <v>19.97</v>
      </c>
      <c r="G37" s="2">
        <v>2.44</v>
      </c>
      <c r="H37" s="2">
        <v>3.82</v>
      </c>
      <c r="I37" s="36">
        <v>1065.27</v>
      </c>
      <c r="J37" s="2"/>
    </row>
    <row r="38" spans="2:10">
      <c r="B38" s="2" t="s">
        <v>2085</v>
      </c>
      <c r="C38" s="1">
        <v>4357</v>
      </c>
      <c r="D38" s="1">
        <v>3564</v>
      </c>
      <c r="E38" s="36">
        <v>817.93</v>
      </c>
      <c r="F38" s="2">
        <v>-40.520000000000003</v>
      </c>
      <c r="G38" s="2">
        <v>-4.72</v>
      </c>
      <c r="H38" s="2">
        <v>-4.6399999999999997</v>
      </c>
      <c r="I38" s="36">
        <v>1044.24</v>
      </c>
      <c r="J38" s="2"/>
    </row>
    <row r="39" spans="2:10">
      <c r="B39" s="2" t="s">
        <v>2086</v>
      </c>
      <c r="C39" s="1">
        <v>4354</v>
      </c>
      <c r="D39" s="1">
        <v>3738</v>
      </c>
      <c r="E39" s="36">
        <v>858.45</v>
      </c>
      <c r="F39" s="2">
        <v>-18.03</v>
      </c>
      <c r="G39" s="2">
        <v>-2.06</v>
      </c>
      <c r="H39" s="2">
        <v>2.29</v>
      </c>
      <c r="I39" s="36">
        <v>1072.44</v>
      </c>
      <c r="J39" s="2"/>
    </row>
    <row r="40" spans="2:10">
      <c r="B40" s="2" t="s">
        <v>2087</v>
      </c>
      <c r="C40" s="1">
        <v>4355</v>
      </c>
      <c r="D40" s="1">
        <v>3817</v>
      </c>
      <c r="E40" s="36">
        <v>876.48</v>
      </c>
      <c r="F40" s="2">
        <v>-28.48</v>
      </c>
      <c r="G40" s="2">
        <v>-3.15</v>
      </c>
      <c r="H40" s="2">
        <v>-7.14</v>
      </c>
      <c r="I40" s="36">
        <v>1049.6199999999999</v>
      </c>
      <c r="J40" s="2" t="s">
        <v>23</v>
      </c>
    </row>
    <row r="41" spans="2:10">
      <c r="B41" s="2" t="s">
        <v>2081</v>
      </c>
      <c r="C41" s="1">
        <v>4355</v>
      </c>
      <c r="D41" s="1">
        <v>3941</v>
      </c>
      <c r="E41" s="36">
        <v>904.96</v>
      </c>
      <c r="F41" s="2">
        <v>-13.99</v>
      </c>
      <c r="G41" s="2">
        <v>-1.52</v>
      </c>
      <c r="H41" s="2">
        <v>-1.91</v>
      </c>
      <c r="I41" s="36">
        <v>1055.26</v>
      </c>
      <c r="J41" s="2"/>
    </row>
    <row r="42" spans="2:10">
      <c r="B42" s="2" t="s">
        <v>2082</v>
      </c>
      <c r="C42" s="1">
        <v>4360</v>
      </c>
      <c r="D42" s="1">
        <v>4006</v>
      </c>
      <c r="E42" s="36">
        <v>918.95</v>
      </c>
      <c r="F42" s="2">
        <v>-21.71</v>
      </c>
      <c r="G42" s="2">
        <v>-2.31</v>
      </c>
      <c r="H42" s="2">
        <v>-2.72</v>
      </c>
      <c r="I42" s="36">
        <v>1050.72</v>
      </c>
      <c r="J42" s="2"/>
    </row>
    <row r="43" spans="2:10">
      <c r="B43" s="2" t="s">
        <v>2083</v>
      </c>
      <c r="C43" s="1">
        <v>4362</v>
      </c>
      <c r="D43" s="1">
        <v>4103</v>
      </c>
      <c r="E43" s="36">
        <v>940.66</v>
      </c>
      <c r="F43" s="2">
        <v>-1.1599999999999999</v>
      </c>
      <c r="G43" s="2">
        <v>-0.12</v>
      </c>
      <c r="H43" s="2">
        <v>0.83</v>
      </c>
      <c r="I43" s="36">
        <v>1059.83</v>
      </c>
      <c r="J43" s="2"/>
    </row>
    <row r="44" spans="2:10">
      <c r="B44" s="2" t="s">
        <v>2078</v>
      </c>
      <c r="C44" s="1">
        <v>4368</v>
      </c>
      <c r="D44" s="1">
        <v>4114</v>
      </c>
      <c r="E44" s="36">
        <v>941.82</v>
      </c>
      <c r="F44" s="2">
        <v>-11.05</v>
      </c>
      <c r="G44" s="2">
        <v>-1.1599999999999999</v>
      </c>
      <c r="H44" s="2">
        <v>-0.28000000000000003</v>
      </c>
      <c r="I44" s="36">
        <v>1055.1600000000001</v>
      </c>
      <c r="J44" s="2"/>
    </row>
    <row r="45" spans="2:10">
      <c r="B45" s="2" t="s">
        <v>2079</v>
      </c>
      <c r="C45" s="1">
        <v>4379</v>
      </c>
      <c r="D45" s="1">
        <v>4173</v>
      </c>
      <c r="E45" s="36">
        <v>952.87</v>
      </c>
      <c r="F45" s="2">
        <v>-32.950000000000003</v>
      </c>
      <c r="G45" s="2">
        <v>-3.34</v>
      </c>
      <c r="H45" s="2">
        <v>-4.3600000000000003</v>
      </c>
      <c r="I45" s="36">
        <v>1086.2</v>
      </c>
      <c r="J45" s="2"/>
    </row>
    <row r="46" spans="2:10">
      <c r="B46" s="2" t="s">
        <v>2080</v>
      </c>
      <c r="C46" s="1">
        <v>4388</v>
      </c>
      <c r="D46" s="1">
        <v>4326</v>
      </c>
      <c r="E46" s="36">
        <v>985.82</v>
      </c>
      <c r="F46" s="2">
        <v>-33.21</v>
      </c>
      <c r="G46" s="2">
        <v>-3.26</v>
      </c>
      <c r="H46" s="2">
        <v>-2.73</v>
      </c>
      <c r="I46" s="36">
        <v>1095.07</v>
      </c>
      <c r="J46" s="2"/>
    </row>
    <row r="47" spans="2:10">
      <c r="B47" s="2" t="s">
        <v>2076</v>
      </c>
      <c r="C47" s="1">
        <v>4402</v>
      </c>
      <c r="D47" s="1">
        <v>4485</v>
      </c>
      <c r="E47" s="36">
        <v>1019.03</v>
      </c>
      <c r="F47" s="2">
        <v>20.38</v>
      </c>
      <c r="G47" s="2">
        <v>2.04</v>
      </c>
      <c r="H47" s="2">
        <v>1.28</v>
      </c>
      <c r="I47" s="36">
        <v>1124.1500000000001</v>
      </c>
      <c r="J47" s="2"/>
    </row>
    <row r="48" spans="2:10">
      <c r="B48" s="2" t="s">
        <v>2077</v>
      </c>
      <c r="C48" s="1">
        <v>4424</v>
      </c>
      <c r="D48" s="1">
        <v>4418</v>
      </c>
      <c r="E48" s="36">
        <v>998.65</v>
      </c>
      <c r="F48" s="2">
        <v>40.46</v>
      </c>
      <c r="G48" s="2">
        <v>4.22</v>
      </c>
      <c r="H48" s="2">
        <v>4.68</v>
      </c>
      <c r="I48" s="36">
        <v>1102.8900000000001</v>
      </c>
      <c r="J48" s="2"/>
    </row>
    <row r="49" spans="2:10">
      <c r="B49" s="2" t="s">
        <v>2074</v>
      </c>
      <c r="C49" s="1">
        <v>4426</v>
      </c>
      <c r="D49" s="1">
        <v>4241</v>
      </c>
      <c r="E49" s="36">
        <v>958.19</v>
      </c>
      <c r="F49" s="2">
        <v>12.79</v>
      </c>
      <c r="G49" s="2">
        <v>1.35</v>
      </c>
      <c r="H49" s="2">
        <v>1.66</v>
      </c>
      <c r="I49" s="36">
        <v>1088.69</v>
      </c>
      <c r="J49" s="2"/>
    </row>
    <row r="50" spans="2:10">
      <c r="B50" s="2" t="s">
        <v>2075</v>
      </c>
      <c r="C50" s="1">
        <v>4428</v>
      </c>
      <c r="D50" s="1">
        <v>4186</v>
      </c>
      <c r="E50" s="36">
        <v>945.4</v>
      </c>
      <c r="F50" s="2">
        <v>32.270000000000003</v>
      </c>
      <c r="G50" s="2">
        <v>3.53</v>
      </c>
      <c r="H50" s="2">
        <v>3.94</v>
      </c>
      <c r="I50" s="36">
        <v>1073.42</v>
      </c>
      <c r="J50" s="2"/>
    </row>
    <row r="51" spans="2:10">
      <c r="B51" s="2" t="s">
        <v>2066</v>
      </c>
      <c r="C51" s="1">
        <v>4430</v>
      </c>
      <c r="D51" s="1">
        <v>4045</v>
      </c>
      <c r="E51" s="36">
        <v>913.13</v>
      </c>
      <c r="F51" s="2">
        <v>-11.67</v>
      </c>
      <c r="G51" s="2">
        <v>-1.26</v>
      </c>
      <c r="H51" s="2">
        <v>-2.15</v>
      </c>
      <c r="I51" s="36">
        <v>1067.76</v>
      </c>
      <c r="J51" s="2"/>
    </row>
    <row r="52" spans="2:10">
      <c r="B52" s="2" t="s">
        <v>2067</v>
      </c>
      <c r="C52" s="1">
        <v>4433</v>
      </c>
      <c r="D52" s="1">
        <v>4100</v>
      </c>
      <c r="E52" s="36">
        <v>924.8</v>
      </c>
      <c r="F52" s="2">
        <v>-5.32</v>
      </c>
      <c r="G52" s="2">
        <v>-0.56999999999999995</v>
      </c>
      <c r="H52" s="2">
        <v>-1.46</v>
      </c>
      <c r="I52" s="36">
        <v>1068.96</v>
      </c>
      <c r="J52" s="2"/>
    </row>
    <row r="53" spans="2:10">
      <c r="B53" s="2" t="s">
        <v>2068</v>
      </c>
      <c r="C53" s="1">
        <v>4436</v>
      </c>
      <c r="D53" s="1">
        <v>4126</v>
      </c>
      <c r="E53" s="36">
        <v>930.12</v>
      </c>
      <c r="F53" s="2">
        <v>1.36</v>
      </c>
      <c r="G53" s="2">
        <v>0.15</v>
      </c>
      <c r="H53" s="2">
        <v>0.88</v>
      </c>
      <c r="I53" s="36">
        <v>1067.05</v>
      </c>
      <c r="J53" s="2"/>
    </row>
    <row r="54" spans="2:10">
      <c r="B54" s="2" t="s">
        <v>2069</v>
      </c>
      <c r="C54" s="1">
        <v>4438</v>
      </c>
      <c r="D54" s="1">
        <v>4122</v>
      </c>
      <c r="E54" s="36">
        <v>928.76</v>
      </c>
      <c r="F54" s="2">
        <v>19.09</v>
      </c>
      <c r="G54" s="2">
        <v>2.1</v>
      </c>
      <c r="H54" s="2">
        <v>1.1399999999999999</v>
      </c>
      <c r="I54" s="36">
        <v>1067.83</v>
      </c>
      <c r="J54" s="2"/>
    </row>
    <row r="55" spans="2:10">
      <c r="B55" s="2" t="s">
        <v>2070</v>
      </c>
      <c r="C55" s="1">
        <v>4440</v>
      </c>
      <c r="D55" s="1">
        <v>4039</v>
      </c>
      <c r="E55" s="36">
        <v>909.67</v>
      </c>
      <c r="F55" s="2">
        <v>17.239999999999998</v>
      </c>
      <c r="G55" s="2">
        <v>1.93</v>
      </c>
      <c r="H55" s="2">
        <v>2.23</v>
      </c>
      <c r="I55" s="36">
        <v>1056.67</v>
      </c>
      <c r="J55" s="2"/>
    </row>
    <row r="56" spans="2:10">
      <c r="B56" s="2" t="s">
        <v>2071</v>
      </c>
      <c r="C56" s="1">
        <v>4448</v>
      </c>
      <c r="D56" s="1">
        <v>3969</v>
      </c>
      <c r="E56" s="36">
        <v>892.43</v>
      </c>
      <c r="F56" s="2">
        <v>-14.51</v>
      </c>
      <c r="G56" s="2">
        <v>-1.6</v>
      </c>
      <c r="H56" s="2">
        <v>-2.02</v>
      </c>
      <c r="I56" s="36">
        <v>1045.3</v>
      </c>
      <c r="J56" s="2"/>
    </row>
    <row r="57" spans="2:10">
      <c r="B57" s="2" t="s">
        <v>2072</v>
      </c>
      <c r="C57" s="1">
        <v>4455</v>
      </c>
      <c r="D57" s="1">
        <v>4041</v>
      </c>
      <c r="E57" s="36">
        <v>906.94</v>
      </c>
      <c r="F57" s="2">
        <v>2.77</v>
      </c>
      <c r="G57" s="2">
        <v>0.31</v>
      </c>
      <c r="H57" s="2">
        <v>0.78</v>
      </c>
      <c r="I57" s="36">
        <v>1036.5999999999999</v>
      </c>
      <c r="J57" s="2"/>
    </row>
    <row r="58" spans="2:10">
      <c r="B58" s="2" t="s">
        <v>2073</v>
      </c>
      <c r="C58" s="1">
        <v>4461</v>
      </c>
      <c r="D58" s="1">
        <v>4033</v>
      </c>
      <c r="E58" s="36">
        <v>904.17</v>
      </c>
      <c r="F58" s="2">
        <v>-12.86</v>
      </c>
      <c r="G58" s="2">
        <v>-1.4</v>
      </c>
      <c r="H58" s="2">
        <v>-0.32</v>
      </c>
      <c r="I58" s="36">
        <v>1039.6600000000001</v>
      </c>
      <c r="J58" s="2"/>
    </row>
    <row r="59" spans="2:10">
      <c r="B59" s="2" t="s">
        <v>2063</v>
      </c>
      <c r="C59" s="1">
        <v>4462</v>
      </c>
      <c r="D59" s="1">
        <v>4092</v>
      </c>
      <c r="E59" s="36">
        <v>917.03</v>
      </c>
      <c r="F59" s="2">
        <v>-9.26</v>
      </c>
      <c r="G59" s="2">
        <v>-1</v>
      </c>
      <c r="H59" s="2">
        <v>-1.48</v>
      </c>
      <c r="I59" s="36">
        <v>1044.98</v>
      </c>
      <c r="J59" s="2"/>
    </row>
    <row r="60" spans="2:10">
      <c r="B60" s="2" t="s">
        <v>2064</v>
      </c>
      <c r="C60" s="1">
        <v>4469</v>
      </c>
      <c r="D60" s="1">
        <v>4140</v>
      </c>
      <c r="E60" s="36">
        <v>926.29</v>
      </c>
      <c r="F60" s="2">
        <v>-25.23</v>
      </c>
      <c r="G60" s="2">
        <v>-2.65</v>
      </c>
      <c r="H60" s="2">
        <v>-3.08</v>
      </c>
      <c r="I60" s="36">
        <v>1046.68</v>
      </c>
      <c r="J60" s="2"/>
    </row>
    <row r="61" spans="2:10">
      <c r="B61" s="2" t="s">
        <v>2065</v>
      </c>
      <c r="C61" s="1">
        <v>4475</v>
      </c>
      <c r="D61" s="1">
        <v>4258</v>
      </c>
      <c r="E61" s="36">
        <v>951.52</v>
      </c>
      <c r="F61" s="2">
        <v>-7.28</v>
      </c>
      <c r="G61" s="2">
        <v>-0.76</v>
      </c>
      <c r="H61" s="2">
        <v>-0.88</v>
      </c>
      <c r="I61" s="36">
        <v>1050.33</v>
      </c>
      <c r="J61" s="2"/>
    </row>
    <row r="62" spans="2:10">
      <c r="B62" s="2" t="s">
        <v>2062</v>
      </c>
      <c r="C62" s="1">
        <v>4476</v>
      </c>
      <c r="D62" s="1">
        <v>4292</v>
      </c>
      <c r="E62" s="36">
        <v>958.8</v>
      </c>
      <c r="F62" s="2">
        <v>-21.65</v>
      </c>
      <c r="G62" s="2">
        <v>-2.21</v>
      </c>
      <c r="H62" s="2">
        <v>-2.0099999999999998</v>
      </c>
      <c r="I62" s="36">
        <v>1051.6400000000001</v>
      </c>
      <c r="J62" s="2"/>
    </row>
    <row r="63" spans="2:10">
      <c r="B63" s="2" t="s">
        <v>2061</v>
      </c>
      <c r="C63" s="1">
        <v>4476</v>
      </c>
      <c r="D63" s="1">
        <v>4388</v>
      </c>
      <c r="E63" s="36">
        <v>980.45</v>
      </c>
      <c r="F63" s="2">
        <v>33.49</v>
      </c>
      <c r="G63" s="2">
        <v>3.54</v>
      </c>
      <c r="H63" s="2">
        <v>2.4300000000000002</v>
      </c>
      <c r="I63" s="36">
        <v>1057.69</v>
      </c>
      <c r="J63" s="2"/>
    </row>
    <row r="64" spans="2:10">
      <c r="B64" s="2" t="s">
        <v>2060</v>
      </c>
      <c r="C64" s="1">
        <v>4478</v>
      </c>
      <c r="D64" s="1">
        <v>4241</v>
      </c>
      <c r="E64" s="36">
        <v>946.96</v>
      </c>
      <c r="F64" s="2">
        <v>6.35</v>
      </c>
      <c r="G64" s="2">
        <v>0.68</v>
      </c>
      <c r="H64" s="2">
        <v>1.26</v>
      </c>
      <c r="I64" s="36">
        <v>1048.79</v>
      </c>
      <c r="J64" s="2"/>
    </row>
    <row r="65" spans="2:10">
      <c r="B65" s="2" t="s">
        <v>2058</v>
      </c>
      <c r="C65" s="1">
        <v>4483</v>
      </c>
      <c r="D65" s="1">
        <v>4217</v>
      </c>
      <c r="E65" s="36">
        <v>940.61</v>
      </c>
      <c r="F65" s="2">
        <v>0.56000000000000005</v>
      </c>
      <c r="G65" s="2">
        <v>0.06</v>
      </c>
      <c r="H65" s="2">
        <v>0.55000000000000004</v>
      </c>
      <c r="I65" s="36">
        <v>1044.3800000000001</v>
      </c>
      <c r="J65" s="2"/>
    </row>
    <row r="66" spans="2:10">
      <c r="B66" s="2" t="s">
        <v>2059</v>
      </c>
      <c r="C66" s="1">
        <v>4487</v>
      </c>
      <c r="D66" s="1">
        <v>4218</v>
      </c>
      <c r="E66" s="36">
        <v>940.05</v>
      </c>
      <c r="F66" s="2">
        <v>7.51</v>
      </c>
      <c r="G66" s="2">
        <v>0.81</v>
      </c>
      <c r="H66" s="2">
        <v>0.54</v>
      </c>
      <c r="I66" s="36">
        <v>1042.42</v>
      </c>
      <c r="J66" s="2"/>
    </row>
    <row r="67" spans="2:10">
      <c r="B67" s="2" t="s">
        <v>2056</v>
      </c>
      <c r="C67" s="1">
        <v>4488</v>
      </c>
      <c r="D67" s="1">
        <v>4185</v>
      </c>
      <c r="E67" s="36">
        <v>932.54</v>
      </c>
      <c r="F67" s="2">
        <v>29.56</v>
      </c>
      <c r="G67" s="2">
        <v>3.27</v>
      </c>
      <c r="H67" s="2">
        <v>3.3</v>
      </c>
      <c r="I67" s="36">
        <v>1038.4100000000001</v>
      </c>
      <c r="J67" s="2"/>
    </row>
    <row r="68" spans="2:10">
      <c r="B68" s="2" t="s">
        <v>2053</v>
      </c>
      <c r="C68" s="1">
        <v>4487</v>
      </c>
      <c r="D68" s="1">
        <v>4052</v>
      </c>
      <c r="E68" s="36">
        <v>902.98</v>
      </c>
      <c r="F68" s="2">
        <v>8.7899999999999991</v>
      </c>
      <c r="G68" s="2">
        <v>0.98</v>
      </c>
      <c r="H68" s="2">
        <v>-0.17</v>
      </c>
      <c r="I68" s="36">
        <v>1034.4100000000001</v>
      </c>
      <c r="J68" s="2"/>
    </row>
    <row r="69" spans="2:10">
      <c r="B69" s="2" t="s">
        <v>2054</v>
      </c>
      <c r="C69" s="1">
        <v>4489</v>
      </c>
      <c r="D69" s="1">
        <v>4014</v>
      </c>
      <c r="E69" s="36">
        <v>894.19</v>
      </c>
      <c r="F69" s="2">
        <v>19.7</v>
      </c>
      <c r="G69" s="2">
        <v>2.25</v>
      </c>
      <c r="H69" s="2">
        <v>2.85</v>
      </c>
      <c r="I69" s="36">
        <v>1030.95</v>
      </c>
      <c r="J69" s="2"/>
    </row>
    <row r="70" spans="2:10">
      <c r="B70" s="2" t="s">
        <v>2055</v>
      </c>
      <c r="C70" s="1">
        <v>4489</v>
      </c>
      <c r="D70" s="1">
        <v>3926</v>
      </c>
      <c r="E70" s="36">
        <v>874.49</v>
      </c>
      <c r="F70" s="2">
        <v>-1.99</v>
      </c>
      <c r="G70" s="2">
        <v>-0.23</v>
      </c>
      <c r="H70" s="2">
        <v>-0.3</v>
      </c>
      <c r="I70" s="36">
        <v>1026.6500000000001</v>
      </c>
      <c r="J70" s="2"/>
    </row>
    <row r="71" spans="2:10">
      <c r="B71" s="2" t="s">
        <v>2051</v>
      </c>
      <c r="C71" s="1">
        <v>4490</v>
      </c>
      <c r="D71" s="1">
        <v>3935</v>
      </c>
      <c r="E71" s="36">
        <v>876.48</v>
      </c>
      <c r="F71" s="2">
        <v>32.61</v>
      </c>
      <c r="G71" s="2">
        <v>3.86</v>
      </c>
      <c r="H71" s="2">
        <v>5.0599999999999996</v>
      </c>
      <c r="I71" s="36">
        <v>1028.3499999999999</v>
      </c>
      <c r="J71" s="2"/>
    </row>
    <row r="72" spans="2:10">
      <c r="B72" s="2" t="s">
        <v>2052</v>
      </c>
      <c r="C72" s="1">
        <v>4489</v>
      </c>
      <c r="D72" s="1">
        <v>3788</v>
      </c>
      <c r="E72" s="36">
        <v>843.87</v>
      </c>
      <c r="F72" s="2">
        <v>-39.01</v>
      </c>
      <c r="G72" s="2">
        <v>-4.42</v>
      </c>
      <c r="H72" s="2">
        <v>-3.91</v>
      </c>
      <c r="I72" s="36">
        <v>1021.99</v>
      </c>
      <c r="J72" s="2"/>
    </row>
    <row r="73" spans="2:10">
      <c r="B73" s="2" t="s">
        <v>2041</v>
      </c>
      <c r="C73" s="1">
        <v>4486</v>
      </c>
      <c r="D73" s="1">
        <v>3960</v>
      </c>
      <c r="E73" s="36">
        <v>882.88</v>
      </c>
      <c r="F73" s="2">
        <v>-0.05</v>
      </c>
      <c r="G73" s="2">
        <v>-0.01</v>
      </c>
      <c r="H73" s="2">
        <v>-0.53</v>
      </c>
      <c r="I73" s="36">
        <v>1025.6099999999999</v>
      </c>
      <c r="J73" s="2"/>
    </row>
    <row r="74" spans="2:10">
      <c r="B74" s="2" t="s">
        <v>2042</v>
      </c>
      <c r="C74" s="1">
        <v>4484</v>
      </c>
      <c r="D74" s="1">
        <v>3959</v>
      </c>
      <c r="E74" s="36">
        <v>882.93</v>
      </c>
      <c r="F74" s="2">
        <v>-23.91</v>
      </c>
      <c r="G74" s="2">
        <v>-2.64</v>
      </c>
      <c r="H74" s="2">
        <v>-3.71</v>
      </c>
      <c r="I74" s="36">
        <v>1029.3900000000001</v>
      </c>
      <c r="J74" s="2"/>
    </row>
    <row r="75" spans="2:10">
      <c r="B75" s="2" t="s">
        <v>2043</v>
      </c>
      <c r="C75" s="1">
        <v>4486</v>
      </c>
      <c r="D75" s="1">
        <v>4068</v>
      </c>
      <c r="E75" s="36">
        <v>906.84</v>
      </c>
      <c r="F75" s="2">
        <v>2.2200000000000002</v>
      </c>
      <c r="G75" s="2">
        <v>0.25</v>
      </c>
      <c r="H75" s="2">
        <v>-1.49</v>
      </c>
      <c r="I75" s="36">
        <v>1034.81</v>
      </c>
      <c r="J75" s="2"/>
    </row>
    <row r="76" spans="2:10">
      <c r="B76" s="2" t="s">
        <v>2044</v>
      </c>
      <c r="C76" s="1">
        <v>4483</v>
      </c>
      <c r="D76" s="1">
        <v>4055</v>
      </c>
      <c r="E76" s="36">
        <v>904.62</v>
      </c>
      <c r="F76" s="2">
        <v>60.93</v>
      </c>
      <c r="G76" s="2">
        <v>7.22</v>
      </c>
      <c r="H76" s="2">
        <v>7.35</v>
      </c>
      <c r="I76" s="36">
        <v>1032.48</v>
      </c>
      <c r="J76" s="2"/>
    </row>
    <row r="77" spans="2:10">
      <c r="B77" s="2" t="s">
        <v>2045</v>
      </c>
      <c r="C77" s="1">
        <v>4482</v>
      </c>
      <c r="D77" s="1">
        <v>3781</v>
      </c>
      <c r="E77" s="36">
        <v>843.69</v>
      </c>
      <c r="F77" s="2">
        <v>10.51</v>
      </c>
      <c r="G77" s="2">
        <v>1.26</v>
      </c>
      <c r="H77" s="2">
        <v>2</v>
      </c>
      <c r="I77" s="36">
        <v>1027.55</v>
      </c>
      <c r="J77" s="2"/>
    </row>
    <row r="78" spans="2:10">
      <c r="B78" s="2" t="s">
        <v>2046</v>
      </c>
      <c r="C78" s="1">
        <v>4478</v>
      </c>
      <c r="D78" s="1">
        <v>3731</v>
      </c>
      <c r="E78" s="36">
        <v>833.18</v>
      </c>
      <c r="F78" s="2">
        <v>10.97</v>
      </c>
      <c r="G78" s="2">
        <v>1.33</v>
      </c>
      <c r="H78" s="2">
        <v>1.97</v>
      </c>
      <c r="I78" s="36">
        <v>1027.6099999999999</v>
      </c>
      <c r="J78" s="2"/>
    </row>
    <row r="79" spans="2:10">
      <c r="B79" s="2" t="s">
        <v>2047</v>
      </c>
      <c r="C79" s="1">
        <v>4476</v>
      </c>
      <c r="D79" s="1">
        <v>3681</v>
      </c>
      <c r="E79" s="36">
        <v>822.21</v>
      </c>
      <c r="F79" s="2">
        <v>18.03</v>
      </c>
      <c r="G79" s="2">
        <v>2.2400000000000002</v>
      </c>
      <c r="H79" s="2">
        <v>3.75</v>
      </c>
      <c r="I79" s="36">
        <v>1021.78</v>
      </c>
      <c r="J79" s="2"/>
    </row>
    <row r="80" spans="2:10">
      <c r="B80" s="2" t="s">
        <v>2048</v>
      </c>
      <c r="C80" s="1">
        <v>4479</v>
      </c>
      <c r="D80" s="1">
        <v>3602</v>
      </c>
      <c r="E80" s="36">
        <v>804.18</v>
      </c>
      <c r="F80" s="2">
        <v>29.54</v>
      </c>
      <c r="G80" s="2">
        <v>3.81</v>
      </c>
      <c r="H80" s="2">
        <v>4.79</v>
      </c>
      <c r="I80" s="36">
        <v>1017.5</v>
      </c>
      <c r="J80" s="2"/>
    </row>
    <row r="81" spans="2:10">
      <c r="B81" s="2" t="s">
        <v>2049</v>
      </c>
      <c r="C81" s="1">
        <v>4482</v>
      </c>
      <c r="D81" s="1">
        <v>3472</v>
      </c>
      <c r="E81" s="36">
        <v>774.64</v>
      </c>
      <c r="F81" s="2">
        <v>-3.48</v>
      </c>
      <c r="G81" s="2">
        <v>-0.45</v>
      </c>
      <c r="H81" s="2">
        <v>-0.9</v>
      </c>
      <c r="I81" s="36">
        <v>1008.9</v>
      </c>
      <c r="J81" s="2"/>
    </row>
    <row r="82" spans="2:10">
      <c r="B82" s="2" t="s">
        <v>2050</v>
      </c>
      <c r="C82" s="1">
        <v>4491</v>
      </c>
      <c r="D82" s="1">
        <v>3494</v>
      </c>
      <c r="E82" s="36">
        <v>778.12</v>
      </c>
      <c r="F82" s="2">
        <v>-36.14</v>
      </c>
      <c r="G82" s="2">
        <v>-4.4400000000000004</v>
      </c>
      <c r="H82" s="2">
        <v>-4.93</v>
      </c>
      <c r="I82" s="36">
        <v>1006</v>
      </c>
      <c r="J82" s="2"/>
    </row>
    <row r="83" spans="2:10">
      <c r="B83" s="2" t="s">
        <v>2036</v>
      </c>
      <c r="C83" s="1">
        <v>4489</v>
      </c>
      <c r="D83" s="1">
        <v>3655</v>
      </c>
      <c r="E83" s="36">
        <v>814.26</v>
      </c>
      <c r="F83" s="2">
        <v>-14.1</v>
      </c>
      <c r="G83" s="2">
        <v>-1.7</v>
      </c>
      <c r="H83" s="2">
        <v>-1</v>
      </c>
      <c r="I83" s="36">
        <v>1011.35</v>
      </c>
      <c r="J83" s="2"/>
    </row>
    <row r="84" spans="2:10">
      <c r="B84" s="2" t="s">
        <v>2037</v>
      </c>
      <c r="C84" s="1">
        <v>4488</v>
      </c>
      <c r="D84" s="1">
        <v>3718</v>
      </c>
      <c r="E84" s="36">
        <v>828.36</v>
      </c>
      <c r="F84" s="2">
        <v>-14.02</v>
      </c>
      <c r="G84" s="2">
        <v>-1.66</v>
      </c>
      <c r="H84" s="2">
        <v>-3.09</v>
      </c>
      <c r="I84" s="36">
        <v>1011.46</v>
      </c>
      <c r="J84" s="2"/>
    </row>
    <row r="85" spans="2:10">
      <c r="B85" s="2" t="s">
        <v>2038</v>
      </c>
      <c r="C85" s="1">
        <v>4489</v>
      </c>
      <c r="D85" s="1">
        <v>3782</v>
      </c>
      <c r="E85" s="36">
        <v>842.38</v>
      </c>
      <c r="F85" s="2">
        <v>-1.81</v>
      </c>
      <c r="G85" s="2">
        <v>-0.21</v>
      </c>
      <c r="H85" s="2">
        <v>-0.12</v>
      </c>
      <c r="I85" s="36">
        <v>1000.93</v>
      </c>
      <c r="J85" s="2"/>
    </row>
    <row r="86" spans="2:10">
      <c r="B86" s="2" t="s">
        <v>2039</v>
      </c>
      <c r="C86" s="1">
        <v>4494</v>
      </c>
      <c r="D86" s="1">
        <v>3794</v>
      </c>
      <c r="E86" s="36">
        <v>844.19</v>
      </c>
      <c r="F86" s="2">
        <v>10.43</v>
      </c>
      <c r="G86" s="2">
        <v>1.25</v>
      </c>
      <c r="H86" s="2">
        <v>2.21</v>
      </c>
      <c r="I86" s="36">
        <v>1003.94</v>
      </c>
      <c r="J86" s="2"/>
    </row>
    <row r="87" spans="2:10">
      <c r="B87" s="2" t="s">
        <v>2040</v>
      </c>
      <c r="C87" s="1">
        <v>4506</v>
      </c>
      <c r="D87" s="1">
        <v>3757</v>
      </c>
      <c r="E87" s="36">
        <v>833.76</v>
      </c>
      <c r="F87" s="2">
        <v>-24.07</v>
      </c>
      <c r="G87" s="2">
        <v>-2.81</v>
      </c>
      <c r="H87" s="2">
        <v>-2.21</v>
      </c>
      <c r="I87" s="36">
        <v>1025.24</v>
      </c>
      <c r="J87" s="2"/>
    </row>
    <row r="88" spans="2:10">
      <c r="B88" s="2" t="s">
        <v>2031</v>
      </c>
      <c r="C88" s="1">
        <v>4510</v>
      </c>
      <c r="D88" s="1">
        <v>3869</v>
      </c>
      <c r="E88" s="36">
        <v>857.83</v>
      </c>
      <c r="F88" s="2">
        <v>3.5</v>
      </c>
      <c r="G88" s="2">
        <v>0.41</v>
      </c>
      <c r="H88" s="2">
        <v>-0.67</v>
      </c>
      <c r="I88" s="36">
        <v>1041.71</v>
      </c>
      <c r="J88" s="2"/>
    </row>
    <row r="89" spans="2:10">
      <c r="B89" s="2" t="s">
        <v>2032</v>
      </c>
      <c r="C89" s="1">
        <v>4525</v>
      </c>
      <c r="D89" s="1">
        <v>3866</v>
      </c>
      <c r="E89" s="36">
        <v>854.33</v>
      </c>
      <c r="F89" s="2">
        <v>25.13</v>
      </c>
      <c r="G89" s="2">
        <v>3.03</v>
      </c>
      <c r="H89" s="2">
        <v>3.71</v>
      </c>
      <c r="I89" s="36">
        <v>1046.8499999999999</v>
      </c>
      <c r="J89" s="2"/>
    </row>
    <row r="90" spans="2:10">
      <c r="B90" s="2" t="s">
        <v>2033</v>
      </c>
      <c r="C90" s="1">
        <v>4538</v>
      </c>
      <c r="D90" s="1">
        <v>3763</v>
      </c>
      <c r="E90" s="36">
        <v>829.2</v>
      </c>
      <c r="F90" s="2">
        <v>-24.57</v>
      </c>
      <c r="G90" s="2">
        <v>-2.88</v>
      </c>
      <c r="H90" s="2">
        <v>-4.0599999999999996</v>
      </c>
      <c r="I90" s="36">
        <v>1039.3900000000001</v>
      </c>
      <c r="J90" s="2"/>
    </row>
    <row r="91" spans="2:10">
      <c r="B91" s="2" t="s">
        <v>2034</v>
      </c>
      <c r="C91" s="1">
        <v>4550</v>
      </c>
      <c r="D91" s="1">
        <v>3885</v>
      </c>
      <c r="E91" s="36">
        <v>853.77</v>
      </c>
      <c r="F91" s="2">
        <v>24.3</v>
      </c>
      <c r="G91" s="2">
        <v>2.93</v>
      </c>
      <c r="H91" s="2">
        <v>4.75</v>
      </c>
      <c r="I91" s="36">
        <v>1029.29</v>
      </c>
      <c r="J91" s="2"/>
    </row>
    <row r="92" spans="2:10">
      <c r="B92" s="2" t="s">
        <v>2035</v>
      </c>
      <c r="C92" s="1">
        <v>4556</v>
      </c>
      <c r="D92" s="1">
        <v>3779</v>
      </c>
      <c r="E92" s="36">
        <v>829.47</v>
      </c>
      <c r="F92" s="2">
        <v>-34.79</v>
      </c>
      <c r="G92" s="2">
        <v>-4.03</v>
      </c>
      <c r="H92" s="2">
        <v>-4.3899999999999997</v>
      </c>
      <c r="I92" s="36">
        <v>1039.1600000000001</v>
      </c>
      <c r="J92" s="2"/>
    </row>
    <row r="93" spans="2:10">
      <c r="B93" s="2" t="s">
        <v>2029</v>
      </c>
      <c r="C93" s="1">
        <v>4558</v>
      </c>
      <c r="D93" s="1">
        <v>3939</v>
      </c>
      <c r="E93" s="36">
        <v>864.26</v>
      </c>
      <c r="F93" s="2">
        <v>-16.63</v>
      </c>
      <c r="G93" s="2">
        <v>-1.89</v>
      </c>
      <c r="H93" s="2">
        <v>-2.4300000000000002</v>
      </c>
      <c r="I93" s="36">
        <v>1049.3399999999999</v>
      </c>
      <c r="J93" s="2"/>
    </row>
    <row r="94" spans="2:10">
      <c r="B94" s="2" t="s">
        <v>2030</v>
      </c>
      <c r="C94" s="1">
        <v>4556</v>
      </c>
      <c r="D94" s="1">
        <v>4013</v>
      </c>
      <c r="E94" s="36">
        <v>880.89</v>
      </c>
      <c r="F94" s="2">
        <v>-33.64</v>
      </c>
      <c r="G94" s="2">
        <v>-3.68</v>
      </c>
      <c r="H94" s="2">
        <v>-4.43</v>
      </c>
      <c r="I94" s="36">
        <v>1047.29</v>
      </c>
      <c r="J94" s="2"/>
    </row>
    <row r="95" spans="2:10">
      <c r="B95" s="2" t="s">
        <v>1382</v>
      </c>
      <c r="C95" s="1">
        <v>4566</v>
      </c>
      <c r="D95" s="1">
        <v>4175</v>
      </c>
      <c r="E95" s="36">
        <v>914.53</v>
      </c>
      <c r="F95" s="2">
        <v>1.39</v>
      </c>
      <c r="G95" s="2">
        <v>0.15</v>
      </c>
      <c r="H95" s="2">
        <v>1.57</v>
      </c>
      <c r="I95" s="36">
        <v>1043.57</v>
      </c>
      <c r="J95" s="2"/>
    </row>
    <row r="96" spans="2:10">
      <c r="B96" s="2" t="s">
        <v>1383</v>
      </c>
      <c r="C96" s="1">
        <v>4569</v>
      </c>
      <c r="D96" s="1">
        <v>4172</v>
      </c>
      <c r="E96" s="36">
        <v>913.14</v>
      </c>
      <c r="F96" s="2">
        <v>10.26</v>
      </c>
      <c r="G96" s="2">
        <v>1.1399999999999999</v>
      </c>
      <c r="H96" s="2">
        <v>1.81</v>
      </c>
      <c r="I96" s="36">
        <v>1042.77</v>
      </c>
      <c r="J96" s="2"/>
    </row>
    <row r="97" spans="2:10">
      <c r="B97" s="2" t="s">
        <v>1384</v>
      </c>
      <c r="C97" s="1">
        <v>4574</v>
      </c>
      <c r="D97" s="1">
        <v>4130</v>
      </c>
      <c r="E97" s="36">
        <v>902.88</v>
      </c>
      <c r="F97" s="2">
        <v>-15.11</v>
      </c>
      <c r="G97" s="2">
        <v>-1.65</v>
      </c>
      <c r="H97" s="2">
        <v>-1.98</v>
      </c>
      <c r="I97" s="36">
        <v>1035.17</v>
      </c>
      <c r="J97" s="2"/>
    </row>
    <row r="98" spans="2:10">
      <c r="B98" s="2" t="s">
        <v>1385</v>
      </c>
      <c r="C98" s="1">
        <v>4573</v>
      </c>
      <c r="D98" s="1">
        <v>4198</v>
      </c>
      <c r="E98" s="36">
        <v>917.99</v>
      </c>
      <c r="F98" s="2">
        <v>-4.66</v>
      </c>
      <c r="G98" s="2">
        <v>-0.51</v>
      </c>
      <c r="H98" s="2">
        <v>-1.05</v>
      </c>
      <c r="I98" s="36">
        <v>1040.45</v>
      </c>
      <c r="J98" s="2"/>
    </row>
    <row r="99" spans="2:10">
      <c r="B99" s="2" t="s">
        <v>1379</v>
      </c>
      <c r="C99" s="1">
        <v>4579</v>
      </c>
      <c r="D99" s="1">
        <v>4224</v>
      </c>
      <c r="E99" s="36">
        <v>922.65</v>
      </c>
      <c r="F99" s="2">
        <v>-26.88</v>
      </c>
      <c r="G99" s="2">
        <v>-2.83</v>
      </c>
      <c r="H99" s="2">
        <v>-3.46</v>
      </c>
      <c r="I99" s="36">
        <v>1029.21</v>
      </c>
      <c r="J99" s="2"/>
    </row>
    <row r="100" spans="2:10">
      <c r="B100" s="2" t="s">
        <v>1380</v>
      </c>
      <c r="C100" s="1">
        <v>4576</v>
      </c>
      <c r="D100" s="1">
        <v>4345</v>
      </c>
      <c r="E100" s="36">
        <v>949.53</v>
      </c>
      <c r="F100" s="2">
        <v>-26.47</v>
      </c>
      <c r="G100" s="2">
        <v>-2.71</v>
      </c>
      <c r="H100" s="2">
        <v>-2.41</v>
      </c>
      <c r="I100" s="36">
        <v>1028.48</v>
      </c>
      <c r="J100" s="2"/>
    </row>
    <row r="101" spans="2:10">
      <c r="B101" s="2" t="s">
        <v>1381</v>
      </c>
      <c r="C101" s="1">
        <v>4579</v>
      </c>
      <c r="D101" s="1">
        <v>4470</v>
      </c>
      <c r="E101" s="36">
        <v>976</v>
      </c>
      <c r="F101" s="2">
        <v>-15.1</v>
      </c>
      <c r="G101" s="2">
        <v>-1.52</v>
      </c>
      <c r="H101" s="2">
        <v>-1.23</v>
      </c>
      <c r="I101" s="36">
        <v>1032.47</v>
      </c>
      <c r="J101" s="2"/>
    </row>
    <row r="102" spans="2:10">
      <c r="B102" s="2" t="s">
        <v>1378</v>
      </c>
      <c r="C102" s="1">
        <v>4579</v>
      </c>
      <c r="D102" s="1">
        <v>4538</v>
      </c>
      <c r="E102" s="36">
        <v>991.1</v>
      </c>
      <c r="F102" s="2">
        <v>3.72</v>
      </c>
      <c r="G102" s="2">
        <v>0.38</v>
      </c>
      <c r="H102" s="2">
        <v>0.9</v>
      </c>
      <c r="I102" s="36">
        <v>1026.1099999999999</v>
      </c>
      <c r="J102" s="2"/>
    </row>
    <row r="103" spans="2:10">
      <c r="B103" s="2" t="s">
        <v>1376</v>
      </c>
      <c r="C103" s="1">
        <v>4578</v>
      </c>
      <c r="D103" s="1">
        <v>4521</v>
      </c>
      <c r="E103" s="36">
        <v>987.38</v>
      </c>
      <c r="F103" s="2">
        <v>3.42</v>
      </c>
      <c r="G103" s="2">
        <v>0.35</v>
      </c>
      <c r="H103" s="2">
        <v>1.0900000000000001</v>
      </c>
      <c r="I103" s="36">
        <v>1041.05</v>
      </c>
      <c r="J103" s="2"/>
    </row>
    <row r="104" spans="2:10">
      <c r="B104" s="2" t="s">
        <v>1377</v>
      </c>
      <c r="C104" s="1">
        <v>4577</v>
      </c>
      <c r="D104" s="1">
        <v>4503</v>
      </c>
      <c r="E104" s="36">
        <v>983.96</v>
      </c>
      <c r="F104" s="2">
        <v>9.33</v>
      </c>
      <c r="G104" s="2">
        <v>0.96</v>
      </c>
      <c r="H104" s="2">
        <v>-0.13</v>
      </c>
      <c r="I104" s="36">
        <v>1044.26</v>
      </c>
      <c r="J104" s="2"/>
    </row>
    <row r="105" spans="2:10">
      <c r="B105" s="2" t="s">
        <v>1372</v>
      </c>
      <c r="C105" s="1">
        <v>4570</v>
      </c>
      <c r="D105" s="1">
        <v>4454</v>
      </c>
      <c r="E105" s="36">
        <v>974.63</v>
      </c>
      <c r="F105" s="2">
        <v>6.12</v>
      </c>
      <c r="G105" s="2">
        <v>0.63</v>
      </c>
      <c r="H105" s="2">
        <v>0.66</v>
      </c>
      <c r="I105" s="36">
        <v>1038.71</v>
      </c>
      <c r="J105" s="2"/>
    </row>
    <row r="106" spans="2:10">
      <c r="B106" s="2" t="s">
        <v>1373</v>
      </c>
      <c r="C106" s="1">
        <v>4563</v>
      </c>
      <c r="D106" s="1">
        <v>4419</v>
      </c>
      <c r="E106" s="36">
        <v>968.51</v>
      </c>
      <c r="F106" s="2">
        <v>15.7</v>
      </c>
      <c r="G106" s="2">
        <v>1.65</v>
      </c>
      <c r="H106" s="2">
        <v>2.57</v>
      </c>
      <c r="I106" s="36">
        <v>1032.27</v>
      </c>
      <c r="J106" s="2"/>
    </row>
    <row r="107" spans="2:10">
      <c r="B107" s="2" t="s">
        <v>1370</v>
      </c>
      <c r="C107" s="1">
        <v>4561</v>
      </c>
      <c r="D107" s="1">
        <v>4346</v>
      </c>
      <c r="E107" s="36">
        <v>952.81</v>
      </c>
      <c r="F107" s="2">
        <v>-23</v>
      </c>
      <c r="G107" s="2">
        <v>-2.36</v>
      </c>
      <c r="H107" s="2">
        <v>-2.2000000000000002</v>
      </c>
      <c r="I107" s="36">
        <v>1027.48</v>
      </c>
      <c r="J107" s="2"/>
    </row>
    <row r="108" spans="2:10">
      <c r="B108" s="2" t="s">
        <v>1371</v>
      </c>
      <c r="C108" s="1">
        <v>4554</v>
      </c>
      <c r="D108" s="1">
        <v>4444</v>
      </c>
      <c r="E108" s="36">
        <v>975.81</v>
      </c>
      <c r="F108" s="2">
        <v>-32.340000000000003</v>
      </c>
      <c r="G108" s="2">
        <v>-3.21</v>
      </c>
      <c r="H108" s="2">
        <v>-2.89</v>
      </c>
      <c r="I108" s="36">
        <v>1034.1600000000001</v>
      </c>
      <c r="J108" s="2"/>
    </row>
    <row r="109" spans="2:10">
      <c r="B109" s="2" t="s">
        <v>1368</v>
      </c>
      <c r="C109" s="1">
        <v>4548</v>
      </c>
      <c r="D109" s="1">
        <v>4585</v>
      </c>
      <c r="E109" s="36">
        <v>1008.15</v>
      </c>
      <c r="F109" s="2">
        <v>12.84</v>
      </c>
      <c r="G109" s="2">
        <v>1.29</v>
      </c>
      <c r="H109" s="2">
        <v>1.8</v>
      </c>
      <c r="I109" s="36">
        <v>1027.25</v>
      </c>
      <c r="J109" s="2"/>
    </row>
    <row r="110" spans="2:10">
      <c r="B110" s="2" t="s">
        <v>1369</v>
      </c>
      <c r="C110" s="1">
        <v>4552</v>
      </c>
      <c r="D110" s="1">
        <v>4530</v>
      </c>
      <c r="E110" s="36">
        <v>995.31</v>
      </c>
      <c r="F110" s="2">
        <v>-21.06</v>
      </c>
      <c r="G110" s="2">
        <v>-2.0699999999999998</v>
      </c>
      <c r="H110" s="2">
        <v>-3.45</v>
      </c>
      <c r="I110" s="36">
        <v>1026</v>
      </c>
      <c r="J110" s="2"/>
    </row>
    <row r="111" spans="2:10">
      <c r="B111" s="2" t="s">
        <v>1362</v>
      </c>
      <c r="C111" s="1">
        <v>4541</v>
      </c>
      <c r="D111" s="1">
        <v>4615</v>
      </c>
      <c r="E111" s="36">
        <v>1016.37</v>
      </c>
      <c r="F111" s="2">
        <v>-21.47</v>
      </c>
      <c r="G111" s="2">
        <v>-2.0699999999999998</v>
      </c>
      <c r="H111" s="2">
        <v>-1.55</v>
      </c>
      <c r="I111" s="36">
        <v>1028.31</v>
      </c>
      <c r="J111" s="2"/>
    </row>
    <row r="112" spans="2:10">
      <c r="B112" s="2" t="s">
        <v>1363</v>
      </c>
      <c r="C112" s="1">
        <v>4537</v>
      </c>
      <c r="D112" s="1">
        <v>4709</v>
      </c>
      <c r="E112" s="36">
        <v>1037.8399999999999</v>
      </c>
      <c r="F112" s="2">
        <v>-18.32</v>
      </c>
      <c r="G112" s="2">
        <v>-1.73</v>
      </c>
      <c r="H112" s="2">
        <v>-3.04</v>
      </c>
      <c r="I112" s="36">
        <v>1041.43</v>
      </c>
      <c r="J112" s="2"/>
    </row>
    <row r="113" spans="2:10">
      <c r="B113" s="2" t="s">
        <v>1364</v>
      </c>
      <c r="C113" s="1">
        <v>4537</v>
      </c>
      <c r="D113" s="1">
        <v>4792</v>
      </c>
      <c r="E113" s="36">
        <v>1056.1600000000001</v>
      </c>
      <c r="F113" s="2">
        <v>13.5</v>
      </c>
      <c r="G113" s="2">
        <v>1.29</v>
      </c>
      <c r="H113" s="2">
        <v>1.4</v>
      </c>
      <c r="I113" s="36">
        <v>1040.19</v>
      </c>
      <c r="J113" s="2"/>
    </row>
    <row r="114" spans="2:10">
      <c r="B114" s="2" t="s">
        <v>1365</v>
      </c>
      <c r="C114" s="1">
        <v>4536</v>
      </c>
      <c r="D114" s="1">
        <v>4730</v>
      </c>
      <c r="E114" s="36">
        <v>1042.6600000000001</v>
      </c>
      <c r="F114" s="2">
        <v>-10.72</v>
      </c>
      <c r="G114" s="2">
        <v>-1.02</v>
      </c>
      <c r="H114" s="2">
        <v>-2.1800000000000002</v>
      </c>
      <c r="I114" s="36">
        <v>1035.25</v>
      </c>
      <c r="J114" s="2"/>
    </row>
    <row r="115" spans="2:10">
      <c r="B115" s="2" t="s">
        <v>1366</v>
      </c>
      <c r="C115" s="1">
        <v>4537</v>
      </c>
      <c r="D115" s="1">
        <v>4779</v>
      </c>
      <c r="E115" s="36">
        <v>1053.3800000000001</v>
      </c>
      <c r="F115" s="2">
        <v>12.72</v>
      </c>
      <c r="G115" s="2">
        <v>1.22</v>
      </c>
      <c r="H115" s="2">
        <v>1.86</v>
      </c>
      <c r="I115" s="36">
        <v>1040.57</v>
      </c>
      <c r="J115" s="2"/>
    </row>
    <row r="116" spans="2:10">
      <c r="B116" s="2" t="s">
        <v>1367</v>
      </c>
      <c r="C116" s="1">
        <v>4552</v>
      </c>
      <c r="D116" s="1">
        <v>4737</v>
      </c>
      <c r="E116" s="36">
        <v>1040.6600000000001</v>
      </c>
      <c r="F116" s="2">
        <v>-29.15</v>
      </c>
      <c r="G116" s="2">
        <v>-2.72</v>
      </c>
      <c r="H116" s="2">
        <v>-1.91</v>
      </c>
      <c r="I116" s="36">
        <v>1040.68</v>
      </c>
      <c r="J116" s="2"/>
    </row>
    <row r="117" spans="2:10">
      <c r="B117" s="2" t="s">
        <v>1361</v>
      </c>
      <c r="C117" s="1">
        <v>4549</v>
      </c>
      <c r="D117" s="1">
        <v>4866</v>
      </c>
      <c r="E117" s="36">
        <v>1069.81</v>
      </c>
      <c r="F117" s="2">
        <v>-13.57</v>
      </c>
      <c r="G117" s="2">
        <v>-1.25</v>
      </c>
      <c r="H117" s="2">
        <v>-2.27</v>
      </c>
      <c r="I117" s="36">
        <v>1061.82</v>
      </c>
      <c r="J117" s="2"/>
    </row>
    <row r="118" spans="2:10">
      <c r="B118" s="2" t="s">
        <v>1360</v>
      </c>
      <c r="C118" s="1">
        <v>4549</v>
      </c>
      <c r="D118" s="1">
        <v>4929</v>
      </c>
      <c r="E118" s="36">
        <v>1083.3800000000001</v>
      </c>
      <c r="F118" s="2">
        <v>2.4700000000000002</v>
      </c>
      <c r="G118" s="2">
        <v>0.23</v>
      </c>
      <c r="H118" s="2">
        <v>-0.9</v>
      </c>
      <c r="I118" s="36">
        <v>1051.8699999999999</v>
      </c>
      <c r="J118" s="2"/>
    </row>
    <row r="119" spans="2:10">
      <c r="B119" s="2" t="s">
        <v>1359</v>
      </c>
      <c r="C119" s="1">
        <v>4554</v>
      </c>
      <c r="D119" s="1">
        <v>4922</v>
      </c>
      <c r="E119" s="36">
        <v>1080.9100000000001</v>
      </c>
      <c r="F119" s="2">
        <v>-22.89</v>
      </c>
      <c r="G119" s="2">
        <v>-2.0699999999999998</v>
      </c>
      <c r="H119" s="2">
        <v>-1.88</v>
      </c>
      <c r="I119" s="36">
        <v>1039.67</v>
      </c>
      <c r="J119" s="2"/>
    </row>
    <row r="120" spans="2:10">
      <c r="B120" s="2" t="s">
        <v>1358</v>
      </c>
      <c r="C120" s="1">
        <v>4557</v>
      </c>
      <c r="D120" s="1">
        <v>5030</v>
      </c>
      <c r="E120" s="36">
        <v>1103.8</v>
      </c>
      <c r="F120" s="2">
        <v>-4.62</v>
      </c>
      <c r="G120" s="2">
        <v>-0.42</v>
      </c>
      <c r="H120" s="2">
        <v>-0.67</v>
      </c>
      <c r="I120" s="36">
        <v>1049.82</v>
      </c>
      <c r="J120" s="2"/>
    </row>
    <row r="121" spans="2:10">
      <c r="B121" s="2" t="s">
        <v>1355</v>
      </c>
      <c r="C121" s="1">
        <v>4557</v>
      </c>
      <c r="D121" s="1">
        <v>5051</v>
      </c>
      <c r="E121" s="36">
        <v>1108.42</v>
      </c>
      <c r="F121" s="2">
        <v>-21.26</v>
      </c>
      <c r="G121" s="2">
        <v>-1.88</v>
      </c>
      <c r="H121" s="2">
        <v>-0.99</v>
      </c>
      <c r="I121" s="36">
        <v>1052.99</v>
      </c>
      <c r="J121" s="2"/>
    </row>
    <row r="122" spans="2:10">
      <c r="B122" s="2" t="s">
        <v>1356</v>
      </c>
      <c r="C122" s="1">
        <v>4551</v>
      </c>
      <c r="D122" s="1">
        <v>5141</v>
      </c>
      <c r="E122" s="36">
        <v>1129.68</v>
      </c>
      <c r="F122" s="2">
        <v>13.47</v>
      </c>
      <c r="G122" s="2">
        <v>1.21</v>
      </c>
      <c r="H122" s="2">
        <v>0.22</v>
      </c>
      <c r="I122" s="36">
        <v>1062.21</v>
      </c>
      <c r="J122" s="2"/>
    </row>
    <row r="123" spans="2:10">
      <c r="B123" s="2" t="s">
        <v>1354</v>
      </c>
      <c r="C123" s="1">
        <v>4586</v>
      </c>
      <c r="D123" s="1">
        <v>5119</v>
      </c>
      <c r="E123" s="36">
        <v>1116.21</v>
      </c>
      <c r="F123" s="2">
        <v>-7.12</v>
      </c>
      <c r="G123" s="2">
        <v>-0.63</v>
      </c>
      <c r="H123" s="2">
        <v>0.7</v>
      </c>
      <c r="I123" s="36">
        <v>1049.08</v>
      </c>
      <c r="J123" s="2"/>
    </row>
    <row r="124" spans="2:10">
      <c r="B124" s="2" t="s">
        <v>1353</v>
      </c>
      <c r="C124" s="1">
        <v>4574</v>
      </c>
      <c r="D124" s="1">
        <v>5138</v>
      </c>
      <c r="E124" s="36">
        <v>1123.33</v>
      </c>
      <c r="F124" s="2">
        <v>9.64</v>
      </c>
      <c r="G124" s="2">
        <v>0.87</v>
      </c>
      <c r="H124" s="2">
        <v>1.39</v>
      </c>
      <c r="I124" s="36">
        <v>1061.02</v>
      </c>
      <c r="J124" s="2"/>
    </row>
    <row r="125" spans="2:10">
      <c r="B125" s="2" t="s">
        <v>1352</v>
      </c>
      <c r="C125" s="1">
        <v>4562</v>
      </c>
      <c r="D125" s="1">
        <v>5080</v>
      </c>
      <c r="E125" s="36">
        <v>1113.69</v>
      </c>
      <c r="F125" s="2">
        <v>12.67</v>
      </c>
      <c r="G125" s="2">
        <v>1.1499999999999999</v>
      </c>
      <c r="H125" s="2">
        <v>0.98</v>
      </c>
      <c r="I125" s="36">
        <v>1064.58</v>
      </c>
      <c r="J125" s="2"/>
    </row>
    <row r="126" spans="2:10">
      <c r="B126" s="2" t="s">
        <v>1351</v>
      </c>
      <c r="C126" s="1">
        <v>4550</v>
      </c>
      <c r="D126" s="1">
        <v>5010</v>
      </c>
      <c r="E126" s="36">
        <v>1101.02</v>
      </c>
      <c r="F126" s="2">
        <v>-10.34</v>
      </c>
      <c r="G126" s="2">
        <v>-0.93</v>
      </c>
      <c r="H126" s="2">
        <v>-1.05</v>
      </c>
      <c r="I126" s="36">
        <v>1064.0999999999999</v>
      </c>
      <c r="J126" s="2"/>
    </row>
    <row r="127" spans="2:10">
      <c r="B127" s="2" t="s">
        <v>1350</v>
      </c>
      <c r="C127" s="1">
        <v>4543</v>
      </c>
      <c r="D127" s="1">
        <v>5049</v>
      </c>
      <c r="E127" s="36">
        <v>1111.3599999999999</v>
      </c>
      <c r="F127" s="2">
        <v>-16.559999999999999</v>
      </c>
      <c r="G127" s="2">
        <v>-1.47</v>
      </c>
      <c r="H127" s="2">
        <v>-3.13</v>
      </c>
      <c r="I127" s="36">
        <v>1085.17</v>
      </c>
      <c r="J127" s="2"/>
    </row>
    <row r="128" spans="2:10">
      <c r="B128" s="2" t="s">
        <v>1348</v>
      </c>
      <c r="C128" s="1">
        <v>4548</v>
      </c>
      <c r="D128" s="1">
        <v>5130</v>
      </c>
      <c r="E128" s="36">
        <v>1127.92</v>
      </c>
      <c r="F128" s="2">
        <v>-4.24</v>
      </c>
      <c r="G128" s="2">
        <v>-0.37</v>
      </c>
      <c r="H128" s="2">
        <v>-0.35</v>
      </c>
      <c r="I128" s="36">
        <v>1082.58</v>
      </c>
      <c r="J128" s="2"/>
    </row>
    <row r="129" spans="2:10">
      <c r="B129" s="2" t="s">
        <v>1349</v>
      </c>
      <c r="C129" s="1">
        <v>4550</v>
      </c>
      <c r="D129" s="1">
        <v>5151</v>
      </c>
      <c r="E129" s="36">
        <v>1132.1600000000001</v>
      </c>
      <c r="F129" s="2">
        <v>-8.83</v>
      </c>
      <c r="G129" s="2">
        <v>-0.77</v>
      </c>
      <c r="H129" s="2">
        <v>0.21</v>
      </c>
      <c r="I129" s="36">
        <v>1071.1500000000001</v>
      </c>
      <c r="J129" s="2"/>
    </row>
    <row r="130" spans="2:10">
      <c r="B130" s="2" t="s">
        <v>1347</v>
      </c>
      <c r="C130" s="1">
        <v>4532</v>
      </c>
      <c r="D130" s="1">
        <v>5171</v>
      </c>
      <c r="E130" s="36">
        <v>1140.99</v>
      </c>
      <c r="F130" s="2">
        <v>-3.68</v>
      </c>
      <c r="G130" s="2">
        <v>-0.32</v>
      </c>
      <c r="H130" s="2">
        <v>-1.1200000000000001</v>
      </c>
      <c r="I130" s="36">
        <v>1072.21</v>
      </c>
      <c r="J130" s="2"/>
    </row>
    <row r="131" spans="2:10">
      <c r="B131" s="2" t="s">
        <v>1346</v>
      </c>
      <c r="C131" s="1">
        <v>4504</v>
      </c>
      <c r="D131" s="1">
        <v>5156</v>
      </c>
      <c r="E131" s="36">
        <v>1144.67</v>
      </c>
      <c r="F131" s="2">
        <v>19.93</v>
      </c>
      <c r="G131" s="2">
        <v>1.77</v>
      </c>
      <c r="H131" s="2">
        <v>1.62</v>
      </c>
      <c r="I131" s="36">
        <v>1067.3900000000001</v>
      </c>
      <c r="J131" s="2"/>
    </row>
    <row r="132" spans="2:10">
      <c r="B132" s="2" t="s">
        <v>1345</v>
      </c>
      <c r="C132" s="1">
        <v>4483</v>
      </c>
      <c r="D132" s="1">
        <v>5043</v>
      </c>
      <c r="E132" s="36">
        <v>1124.74</v>
      </c>
      <c r="F132" s="2">
        <v>-5.87</v>
      </c>
      <c r="G132" s="2">
        <v>-0.52</v>
      </c>
      <c r="H132" s="2">
        <v>-0.56000000000000005</v>
      </c>
      <c r="I132" s="36">
        <v>1065.3499999999999</v>
      </c>
      <c r="J132" s="2"/>
    </row>
    <row r="133" spans="2:10">
      <c r="B133" s="2" t="s">
        <v>1344</v>
      </c>
      <c r="C133" s="1">
        <v>4469</v>
      </c>
      <c r="D133" s="1">
        <v>5052</v>
      </c>
      <c r="E133" s="36">
        <v>1130.6099999999999</v>
      </c>
      <c r="F133" s="2">
        <v>29.79</v>
      </c>
      <c r="G133" s="2">
        <v>2.71</v>
      </c>
      <c r="H133" s="2">
        <v>2.27</v>
      </c>
      <c r="I133" s="36">
        <v>1069.8399999999999</v>
      </c>
      <c r="J133" s="2"/>
    </row>
    <row r="134" spans="2:10">
      <c r="B134" s="2" t="s">
        <v>1343</v>
      </c>
      <c r="C134" s="1">
        <v>4449</v>
      </c>
      <c r="D134" s="1">
        <v>4897</v>
      </c>
      <c r="E134" s="36">
        <v>1100.82</v>
      </c>
      <c r="F134" s="2">
        <v>8.16</v>
      </c>
      <c r="G134" s="2">
        <v>0.75</v>
      </c>
      <c r="H134" s="2">
        <v>-0.48</v>
      </c>
      <c r="I134" s="36">
        <v>1067.67</v>
      </c>
      <c r="J134" s="2"/>
    </row>
    <row r="135" spans="2:10">
      <c r="B135" s="2" t="s">
        <v>1342</v>
      </c>
      <c r="C135" s="1">
        <v>4426</v>
      </c>
      <c r="D135" s="1">
        <v>4836</v>
      </c>
      <c r="E135" s="36">
        <v>1092.6600000000001</v>
      </c>
      <c r="F135" s="2">
        <v>10.4</v>
      </c>
      <c r="G135" s="2">
        <v>0.96</v>
      </c>
      <c r="H135" s="2">
        <v>2.1</v>
      </c>
      <c r="I135" s="36">
        <v>1065.96</v>
      </c>
      <c r="J135" s="2"/>
    </row>
    <row r="136" spans="2:10">
      <c r="B136" s="2" t="s">
        <v>1341</v>
      </c>
      <c r="C136" s="1">
        <v>4407</v>
      </c>
      <c r="D136" s="1">
        <v>4769</v>
      </c>
      <c r="E136" s="36">
        <v>1082.26</v>
      </c>
      <c r="F136" s="2">
        <v>1.1200000000000001</v>
      </c>
      <c r="G136" s="2">
        <v>0.1</v>
      </c>
      <c r="H136" s="2">
        <v>0.41</v>
      </c>
      <c r="I136" s="36">
        <v>1070.57</v>
      </c>
      <c r="J136" s="2"/>
    </row>
    <row r="137" spans="2:10">
      <c r="B137" s="2" t="s">
        <v>1340</v>
      </c>
      <c r="C137" s="1">
        <v>4394</v>
      </c>
      <c r="D137" s="1">
        <v>4750</v>
      </c>
      <c r="E137" s="36">
        <v>1081.1400000000001</v>
      </c>
      <c r="F137" s="2">
        <v>-12.65</v>
      </c>
      <c r="G137" s="2">
        <v>-1.1599999999999999</v>
      </c>
      <c r="H137" s="2">
        <v>-1.31</v>
      </c>
      <c r="I137" s="36">
        <v>1067.03</v>
      </c>
      <c r="J137" s="2"/>
    </row>
    <row r="138" spans="2:10">
      <c r="B138" s="2" t="s">
        <v>1339</v>
      </c>
      <c r="C138" s="1">
        <v>4386</v>
      </c>
      <c r="D138" s="1">
        <v>4797</v>
      </c>
      <c r="E138" s="36">
        <v>1093.79</v>
      </c>
      <c r="F138" s="2">
        <v>4.58</v>
      </c>
      <c r="G138" s="2">
        <v>0.42</v>
      </c>
      <c r="H138" s="2">
        <v>1.23</v>
      </c>
      <c r="I138" s="36">
        <v>1074.27</v>
      </c>
      <c r="J138" s="2"/>
    </row>
    <row r="139" spans="2:10">
      <c r="B139" s="2" t="s">
        <v>1338</v>
      </c>
      <c r="C139" s="1">
        <v>4370</v>
      </c>
      <c r="D139" s="1">
        <v>4760</v>
      </c>
      <c r="E139" s="36">
        <v>1089.21</v>
      </c>
      <c r="F139" s="2">
        <v>-1.24</v>
      </c>
      <c r="G139" s="2">
        <v>-0.11</v>
      </c>
      <c r="H139" s="2">
        <v>0.33</v>
      </c>
      <c r="I139" s="36">
        <v>1069.29</v>
      </c>
      <c r="J139" s="2"/>
    </row>
    <row r="140" spans="2:10">
      <c r="B140" s="2" t="s">
        <v>1337</v>
      </c>
      <c r="C140" s="1">
        <v>4363</v>
      </c>
      <c r="D140" s="1">
        <v>4758</v>
      </c>
      <c r="E140" s="36">
        <v>1090.45</v>
      </c>
      <c r="F140" s="2">
        <v>13.07</v>
      </c>
      <c r="G140" s="2">
        <v>1.21</v>
      </c>
      <c r="H140" s="2">
        <v>0.88</v>
      </c>
      <c r="I140" s="36">
        <v>1081.96</v>
      </c>
      <c r="J140" s="2"/>
    </row>
    <row r="141" spans="2:10">
      <c r="B141" s="2" t="s">
        <v>1336</v>
      </c>
      <c r="C141" s="1">
        <v>4359</v>
      </c>
      <c r="D141" s="1">
        <v>4696</v>
      </c>
      <c r="E141" s="36">
        <v>1077.3800000000001</v>
      </c>
      <c r="F141" s="2">
        <v>25.42</v>
      </c>
      <c r="G141" s="2">
        <v>2.42</v>
      </c>
      <c r="H141" s="2">
        <v>2.0499999999999998</v>
      </c>
      <c r="I141" s="36">
        <v>1068.53</v>
      </c>
      <c r="J141" s="2"/>
    </row>
    <row r="142" spans="2:10">
      <c r="B142" s="2" t="s">
        <v>1335</v>
      </c>
      <c r="C142" s="1">
        <v>4350</v>
      </c>
      <c r="D142" s="1">
        <v>4577</v>
      </c>
      <c r="E142" s="36">
        <v>1051.96</v>
      </c>
      <c r="F142" s="2">
        <v>17.239999999999998</v>
      </c>
      <c r="G142" s="2">
        <v>1.67</v>
      </c>
      <c r="H142" s="2">
        <v>1.19</v>
      </c>
      <c r="I142" s="36">
        <v>1065.06</v>
      </c>
      <c r="J142" s="2"/>
    </row>
    <row r="143" spans="2:10">
      <c r="B143" s="2" t="s">
        <v>1333</v>
      </c>
      <c r="C143" s="1">
        <v>4348</v>
      </c>
      <c r="D143" s="1">
        <v>4499</v>
      </c>
      <c r="E143" s="36">
        <v>1034.72</v>
      </c>
      <c r="F143" s="2">
        <v>29.29</v>
      </c>
      <c r="G143" s="2">
        <v>2.91</v>
      </c>
      <c r="H143" s="2">
        <v>2.99</v>
      </c>
      <c r="I143" s="36">
        <v>1062.6199999999999</v>
      </c>
      <c r="J143" s="2"/>
    </row>
    <row r="144" spans="2:10">
      <c r="B144" s="2" t="s">
        <v>1334</v>
      </c>
      <c r="C144" s="1">
        <v>4341</v>
      </c>
      <c r="D144" s="1">
        <v>4364</v>
      </c>
      <c r="E144" s="36">
        <v>1005.43</v>
      </c>
      <c r="F144" s="2">
        <v>3.15</v>
      </c>
      <c r="G144" s="2">
        <v>0.31</v>
      </c>
      <c r="H144" s="2">
        <v>0.41</v>
      </c>
      <c r="I144" s="36">
        <v>1054.8699999999999</v>
      </c>
      <c r="J144" s="2"/>
    </row>
    <row r="145" spans="2:10">
      <c r="B145" s="2" t="s">
        <v>1331</v>
      </c>
      <c r="C145" s="1">
        <v>4329</v>
      </c>
      <c r="D145" s="1">
        <v>4338</v>
      </c>
      <c r="E145" s="36">
        <v>1002.28</v>
      </c>
      <c r="F145" s="2">
        <v>3.72</v>
      </c>
      <c r="G145" s="2">
        <v>0.37</v>
      </c>
      <c r="H145" s="2">
        <v>0.74</v>
      </c>
      <c r="I145" s="36">
        <v>1051.44</v>
      </c>
      <c r="J145" s="2"/>
    </row>
    <row r="146" spans="2:10">
      <c r="B146" s="2" t="s">
        <v>1332</v>
      </c>
      <c r="C146" s="1">
        <v>4320</v>
      </c>
      <c r="D146" s="1">
        <v>4314</v>
      </c>
      <c r="E146" s="36">
        <v>998.56</v>
      </c>
      <c r="F146" s="2">
        <v>-1.98</v>
      </c>
      <c r="G146" s="2">
        <v>-0.2</v>
      </c>
      <c r="H146" s="2">
        <v>-0.33</v>
      </c>
      <c r="I146" s="36">
        <v>1051.1600000000001</v>
      </c>
      <c r="J146" s="2"/>
    </row>
    <row r="147" spans="2:10">
      <c r="B147" s="2" t="s">
        <v>1330</v>
      </c>
      <c r="C147" s="1">
        <v>4311</v>
      </c>
      <c r="D147" s="1">
        <v>4314</v>
      </c>
      <c r="E147" s="36">
        <v>1000.54</v>
      </c>
      <c r="F147" s="2">
        <v>2.14</v>
      </c>
      <c r="G147" s="2">
        <v>0.21</v>
      </c>
      <c r="H147" s="2">
        <v>0.4</v>
      </c>
      <c r="I147" s="36">
        <v>1049.8900000000001</v>
      </c>
      <c r="J147" s="2"/>
    </row>
    <row r="148" spans="2:10">
      <c r="B148" s="2" t="s">
        <v>1329</v>
      </c>
      <c r="C148" s="1">
        <v>4297</v>
      </c>
      <c r="D148" s="1">
        <v>4290</v>
      </c>
      <c r="E148" s="36">
        <v>998.4</v>
      </c>
      <c r="F148" s="2">
        <v>26.65</v>
      </c>
      <c r="G148" s="2">
        <v>2.74</v>
      </c>
      <c r="H148" s="2">
        <v>2.54</v>
      </c>
      <c r="I148" s="36">
        <v>1050.46</v>
      </c>
      <c r="J148" s="2"/>
    </row>
    <row r="149" spans="2:10">
      <c r="B149" s="2" t="s">
        <v>1328</v>
      </c>
      <c r="C149" s="1">
        <v>4292</v>
      </c>
      <c r="D149" s="1">
        <v>4170</v>
      </c>
      <c r="E149" s="36">
        <v>971.75</v>
      </c>
      <c r="F149" s="2">
        <v>-24.67</v>
      </c>
      <c r="G149" s="2">
        <v>-2.48</v>
      </c>
      <c r="H149" s="2">
        <v>-2.83</v>
      </c>
      <c r="I149" s="36">
        <v>1048.31</v>
      </c>
      <c r="J149" s="2"/>
    </row>
    <row r="150" spans="2:10">
      <c r="B150" s="2" t="s">
        <v>1327</v>
      </c>
      <c r="C150" s="1">
        <v>4287</v>
      </c>
      <c r="D150" s="1">
        <v>4271</v>
      </c>
      <c r="E150" s="36">
        <v>996.42</v>
      </c>
      <c r="F150" s="2">
        <v>2.5</v>
      </c>
      <c r="G150" s="2">
        <v>0.25</v>
      </c>
      <c r="H150" s="2">
        <v>0.56999999999999995</v>
      </c>
      <c r="I150" s="36">
        <v>1051.27</v>
      </c>
      <c r="J150" s="2"/>
    </row>
    <row r="151" spans="2:10">
      <c r="B151" s="2" t="s">
        <v>1326</v>
      </c>
      <c r="C151" s="1">
        <v>4286</v>
      </c>
      <c r="D151" s="1">
        <v>4260</v>
      </c>
      <c r="E151" s="36">
        <v>993.92</v>
      </c>
      <c r="F151" s="2">
        <v>-17.309999999999999</v>
      </c>
      <c r="G151" s="2">
        <v>-1.71</v>
      </c>
      <c r="H151" s="2">
        <v>0.1</v>
      </c>
      <c r="I151" s="36">
        <v>1049.1099999999999</v>
      </c>
      <c r="J151" s="2"/>
    </row>
    <row r="152" spans="2:10">
      <c r="B152" s="2" t="s">
        <v>1325</v>
      </c>
      <c r="C152" s="1">
        <v>4288</v>
      </c>
      <c r="D152" s="1">
        <v>4337</v>
      </c>
      <c r="E152" s="36">
        <v>1011.23</v>
      </c>
      <c r="F152" s="2">
        <v>-11.23</v>
      </c>
      <c r="G152" s="2">
        <v>-1.1000000000000001</v>
      </c>
      <c r="H152" s="2">
        <v>-0.72</v>
      </c>
      <c r="I152" s="36">
        <v>1060.29</v>
      </c>
      <c r="J152" s="2"/>
    </row>
    <row r="153" spans="2:10">
      <c r="B153" s="2" t="s">
        <v>1324</v>
      </c>
      <c r="C153" s="1">
        <v>4284</v>
      </c>
      <c r="D153" s="1">
        <v>4380</v>
      </c>
      <c r="E153" s="36">
        <v>1022.46</v>
      </c>
      <c r="F153" s="2">
        <v>-34.06</v>
      </c>
      <c r="G153" s="2">
        <v>-3.22</v>
      </c>
      <c r="H153" s="2">
        <v>-5.55</v>
      </c>
      <c r="I153" s="36">
        <v>1067.53</v>
      </c>
      <c r="J153" s="2"/>
    </row>
    <row r="154" spans="2:10">
      <c r="B154" s="2" t="s">
        <v>1323</v>
      </c>
      <c r="C154" s="1">
        <v>4281</v>
      </c>
      <c r="D154" s="1">
        <v>4523</v>
      </c>
      <c r="E154" s="36">
        <v>1056.52</v>
      </c>
      <c r="F154" s="2">
        <v>36.28</v>
      </c>
      <c r="G154" s="2">
        <v>3.56</v>
      </c>
      <c r="H154" s="2">
        <v>3.66</v>
      </c>
      <c r="I154" s="36">
        <v>1067.19</v>
      </c>
      <c r="J154" s="2"/>
    </row>
    <row r="155" spans="2:10">
      <c r="B155" s="2" t="s">
        <v>1321</v>
      </c>
      <c r="C155" s="1">
        <v>4279</v>
      </c>
      <c r="D155" s="1">
        <v>4365</v>
      </c>
      <c r="E155" s="36">
        <v>1020.24</v>
      </c>
      <c r="F155" s="2">
        <v>-3.73</v>
      </c>
      <c r="G155" s="2">
        <v>-0.36</v>
      </c>
      <c r="H155" s="2">
        <v>-0.38</v>
      </c>
      <c r="I155" s="36">
        <v>1060.0899999999999</v>
      </c>
      <c r="J155" s="2"/>
    </row>
    <row r="156" spans="2:10">
      <c r="B156" s="2" t="s">
        <v>1320</v>
      </c>
      <c r="C156" s="1">
        <v>4278</v>
      </c>
      <c r="D156" s="1">
        <v>4380</v>
      </c>
      <c r="E156" s="36">
        <v>1023.97</v>
      </c>
      <c r="F156" s="2">
        <v>18.45</v>
      </c>
      <c r="G156" s="2">
        <v>1.83</v>
      </c>
      <c r="H156" s="2">
        <v>0.79</v>
      </c>
      <c r="I156" s="36">
        <v>1059.7</v>
      </c>
      <c r="J156" s="2"/>
    </row>
    <row r="157" spans="2:10">
      <c r="B157" s="2" t="s">
        <v>1318</v>
      </c>
      <c r="C157" s="1">
        <v>4277</v>
      </c>
      <c r="D157" s="1">
        <v>4301</v>
      </c>
      <c r="E157" s="36">
        <v>1005.52</v>
      </c>
      <c r="F157" s="2">
        <v>44.69</v>
      </c>
      <c r="G157" s="2">
        <v>4.6500000000000004</v>
      </c>
      <c r="H157" s="2">
        <v>4.76</v>
      </c>
      <c r="I157" s="36">
        <v>1048.3399999999999</v>
      </c>
      <c r="J157" s="2"/>
    </row>
    <row r="158" spans="2:10">
      <c r="B158" s="2" t="s">
        <v>1319</v>
      </c>
      <c r="C158" s="1">
        <v>4275</v>
      </c>
      <c r="D158" s="1">
        <v>4107</v>
      </c>
      <c r="E158" s="36">
        <v>960.83</v>
      </c>
      <c r="F158" s="2">
        <v>-9.39</v>
      </c>
      <c r="G158" s="2">
        <v>-0.97</v>
      </c>
      <c r="H158" s="2">
        <v>0.89</v>
      </c>
      <c r="I158" s="36">
        <v>1065.8699999999999</v>
      </c>
      <c r="J158" s="2"/>
    </row>
    <row r="159" spans="2:10">
      <c r="B159" s="2" t="s">
        <v>1316</v>
      </c>
      <c r="C159" s="1">
        <v>4276</v>
      </c>
      <c r="D159" s="1">
        <v>4149</v>
      </c>
      <c r="E159" s="36">
        <v>970.22</v>
      </c>
      <c r="F159" s="2">
        <v>2.5499999999999998</v>
      </c>
      <c r="G159" s="2">
        <v>0.26</v>
      </c>
      <c r="H159" s="2">
        <v>-0.68</v>
      </c>
      <c r="I159" s="36">
        <v>1079.76</v>
      </c>
      <c r="J159" s="2"/>
    </row>
    <row r="160" spans="2:10">
      <c r="B160" s="2" t="s">
        <v>1315</v>
      </c>
      <c r="C160" s="1">
        <v>4279</v>
      </c>
      <c r="D160" s="1">
        <v>4141</v>
      </c>
      <c r="E160" s="36">
        <v>967.67</v>
      </c>
      <c r="F160" s="2">
        <v>-0.81</v>
      </c>
      <c r="G160" s="2">
        <v>-0.08</v>
      </c>
      <c r="H160" s="2">
        <v>0.09</v>
      </c>
      <c r="I160" s="36">
        <v>1076.69</v>
      </c>
      <c r="J160" s="2"/>
    </row>
    <row r="161" spans="2:10">
      <c r="B161" s="2" t="s">
        <v>1314</v>
      </c>
      <c r="C161" s="1">
        <v>4287</v>
      </c>
      <c r="D161" s="1">
        <v>4151</v>
      </c>
      <c r="E161" s="36">
        <v>968.48</v>
      </c>
      <c r="F161" s="2">
        <v>5.2</v>
      </c>
      <c r="G161" s="2">
        <v>0.54</v>
      </c>
      <c r="H161" s="2">
        <v>0.45</v>
      </c>
      <c r="I161" s="36">
        <v>1077.0999999999999</v>
      </c>
      <c r="J161" s="2"/>
    </row>
    <row r="162" spans="2:10">
      <c r="B162" s="2" t="s">
        <v>1313</v>
      </c>
      <c r="C162" s="1">
        <v>4296</v>
      </c>
      <c r="D162" s="1">
        <v>4138</v>
      </c>
      <c r="E162" s="36">
        <v>963.28</v>
      </c>
      <c r="F162" s="2">
        <v>-13.65</v>
      </c>
      <c r="G162" s="2">
        <v>-1.4</v>
      </c>
      <c r="H162" s="2">
        <v>-1.05</v>
      </c>
      <c r="I162" s="36">
        <v>1077.6300000000001</v>
      </c>
      <c r="J162" s="2"/>
    </row>
    <row r="163" spans="2:10">
      <c r="B163" s="2" t="s">
        <v>1312</v>
      </c>
      <c r="C163" s="1">
        <v>4297</v>
      </c>
      <c r="D163" s="1">
        <v>4198</v>
      </c>
      <c r="E163" s="36">
        <v>976.93</v>
      </c>
      <c r="F163" s="2">
        <v>-53.33</v>
      </c>
      <c r="G163" s="2">
        <v>-5.18</v>
      </c>
      <c r="H163" s="2">
        <v>-4.16</v>
      </c>
      <c r="I163" s="36">
        <v>1090.94</v>
      </c>
      <c r="J163" s="2"/>
    </row>
    <row r="164" spans="2:10">
      <c r="B164" s="2" t="s">
        <v>1311</v>
      </c>
      <c r="C164" s="1">
        <v>4299</v>
      </c>
      <c r="D164" s="1">
        <v>4429</v>
      </c>
      <c r="E164" s="36">
        <v>1030.26</v>
      </c>
      <c r="F164" s="2">
        <v>30.74</v>
      </c>
      <c r="G164" s="2">
        <v>3.08</v>
      </c>
      <c r="H164" s="2">
        <v>4.4800000000000004</v>
      </c>
      <c r="I164" s="36">
        <v>1063.02</v>
      </c>
      <c r="J164" s="2"/>
    </row>
    <row r="165" spans="2:10">
      <c r="B165" s="2" t="s">
        <v>1310</v>
      </c>
      <c r="C165" s="1">
        <v>4297</v>
      </c>
      <c r="D165" s="1">
        <v>4295</v>
      </c>
      <c r="E165" s="36">
        <v>999.52</v>
      </c>
      <c r="F165" s="2">
        <v>-43.08</v>
      </c>
      <c r="G165" s="2">
        <v>-4.13</v>
      </c>
      <c r="H165" s="2">
        <v>-4.6399999999999997</v>
      </c>
      <c r="I165" s="36">
        <v>1046.46</v>
      </c>
      <c r="J165" s="2"/>
    </row>
    <row r="166" spans="2:10">
      <c r="B166" s="2" t="s">
        <v>1309</v>
      </c>
      <c r="C166" s="1">
        <v>4299</v>
      </c>
      <c r="D166" s="1">
        <v>4482</v>
      </c>
      <c r="E166" s="36">
        <v>1042.5999999999999</v>
      </c>
      <c r="F166" s="2">
        <v>5.68</v>
      </c>
      <c r="G166" s="2">
        <v>0.55000000000000004</v>
      </c>
      <c r="H166" s="2">
        <v>0.62</v>
      </c>
      <c r="I166" s="36">
        <v>1035.76</v>
      </c>
      <c r="J166" s="2"/>
    </row>
    <row r="167" spans="2:10">
      <c r="B167" s="2" t="s">
        <v>1308</v>
      </c>
      <c r="C167" s="1">
        <v>4306</v>
      </c>
      <c r="D167" s="1">
        <v>4465</v>
      </c>
      <c r="E167" s="36">
        <v>1036.92</v>
      </c>
      <c r="F167" s="2">
        <v>28.29</v>
      </c>
      <c r="G167" s="2">
        <v>2.8</v>
      </c>
      <c r="H167" s="2">
        <v>2.48</v>
      </c>
      <c r="I167" s="36">
        <v>1031.48</v>
      </c>
      <c r="J167" s="2"/>
    </row>
    <row r="168" spans="2:10">
      <c r="B168" s="2" t="s">
        <v>1307</v>
      </c>
      <c r="C168" s="1">
        <v>4300</v>
      </c>
      <c r="D168" s="1">
        <v>4337</v>
      </c>
      <c r="E168" s="36">
        <v>1008.63</v>
      </c>
      <c r="F168" s="2">
        <v>-1.22</v>
      </c>
      <c r="G168" s="2">
        <v>-0.12</v>
      </c>
      <c r="H168" s="2">
        <v>0.69</v>
      </c>
      <c r="I168" s="36">
        <v>1020.53</v>
      </c>
      <c r="J168" s="2"/>
    </row>
    <row r="169" spans="2:10">
      <c r="B169" s="2" t="s">
        <v>1306</v>
      </c>
      <c r="C169" s="1">
        <v>4297</v>
      </c>
      <c r="D169" s="1">
        <v>4339</v>
      </c>
      <c r="E169" s="36">
        <v>1009.85</v>
      </c>
      <c r="F169" s="2">
        <v>-38.83</v>
      </c>
      <c r="G169" s="2">
        <v>-3.7</v>
      </c>
      <c r="H169" s="2">
        <v>-3.85</v>
      </c>
      <c r="I169" s="36">
        <v>1015.94</v>
      </c>
      <c r="J169" s="2"/>
    </row>
    <row r="170" spans="2:10">
      <c r="B170" s="2" t="s">
        <v>1305</v>
      </c>
      <c r="C170" s="1">
        <v>4296</v>
      </c>
      <c r="D170" s="1">
        <v>4505</v>
      </c>
      <c r="E170" s="36">
        <v>1048.68</v>
      </c>
      <c r="F170" s="2">
        <v>3.89</v>
      </c>
      <c r="G170" s="2">
        <v>0.37</v>
      </c>
      <c r="H170" s="2">
        <v>0.31</v>
      </c>
      <c r="I170" s="36">
        <v>1015.29</v>
      </c>
      <c r="J170" s="2"/>
    </row>
    <row r="171" spans="2:10">
      <c r="B171" s="2" t="s">
        <v>1304</v>
      </c>
      <c r="C171" s="1">
        <v>4294</v>
      </c>
      <c r="D171" s="1">
        <v>4486</v>
      </c>
      <c r="E171" s="36">
        <v>1044.79</v>
      </c>
      <c r="F171" s="2">
        <v>0.73</v>
      </c>
      <c r="G171" s="2">
        <v>7.0000000000000007E-2</v>
      </c>
      <c r="H171" s="2">
        <v>1.42</v>
      </c>
      <c r="I171" s="36">
        <v>1011.14</v>
      </c>
      <c r="J171" s="2"/>
    </row>
    <row r="172" spans="2:10">
      <c r="B172" s="2" t="s">
        <v>1293</v>
      </c>
      <c r="C172" s="1">
        <v>4286</v>
      </c>
      <c r="D172" s="1">
        <v>4475</v>
      </c>
      <c r="E172" s="36">
        <v>1044.06</v>
      </c>
      <c r="F172" s="2">
        <v>-22.69</v>
      </c>
      <c r="G172" s="2">
        <v>-2.13</v>
      </c>
      <c r="H172" s="2">
        <v>-2.09</v>
      </c>
      <c r="I172" s="36">
        <v>1010.74</v>
      </c>
      <c r="J172" s="2"/>
    </row>
    <row r="173" spans="2:10">
      <c r="B173" s="2" t="s">
        <v>1292</v>
      </c>
      <c r="C173" s="1">
        <v>4282</v>
      </c>
      <c r="D173" s="1">
        <v>4568</v>
      </c>
      <c r="E173" s="36">
        <v>1066.75</v>
      </c>
      <c r="F173" s="2">
        <v>-50.33</v>
      </c>
      <c r="G173" s="2">
        <v>-4.51</v>
      </c>
      <c r="H173" s="2">
        <v>-5.54</v>
      </c>
      <c r="I173" s="36">
        <v>1011.29</v>
      </c>
      <c r="J173" s="2"/>
    </row>
    <row r="174" spans="2:10">
      <c r="B174" s="2" t="s">
        <v>1291</v>
      </c>
      <c r="C174" s="1">
        <v>4280</v>
      </c>
      <c r="D174" s="1">
        <v>4781</v>
      </c>
      <c r="E174" s="36">
        <v>1117.08</v>
      </c>
      <c r="F174" s="2">
        <v>-9.0299999999999994</v>
      </c>
      <c r="G174" s="2">
        <v>-0.8</v>
      </c>
      <c r="H174" s="2">
        <v>-1.61</v>
      </c>
      <c r="I174" s="36">
        <v>1012.19</v>
      </c>
      <c r="J174" s="2"/>
    </row>
    <row r="175" spans="2:10">
      <c r="B175" s="2" t="s">
        <v>1290</v>
      </c>
      <c r="C175" s="1">
        <v>4276</v>
      </c>
      <c r="D175" s="1">
        <v>4815</v>
      </c>
      <c r="E175" s="36">
        <v>1126.1099999999999</v>
      </c>
      <c r="F175" s="2">
        <v>-8.52</v>
      </c>
      <c r="G175" s="2">
        <v>-0.75</v>
      </c>
      <c r="H175" s="2">
        <v>-0.87</v>
      </c>
      <c r="I175" s="36">
        <v>1011.9</v>
      </c>
      <c r="J175" s="2"/>
    </row>
    <row r="176" spans="2:10">
      <c r="B176" s="2" t="s">
        <v>1286</v>
      </c>
      <c r="C176" s="1">
        <v>4273</v>
      </c>
      <c r="D176" s="1">
        <v>4849</v>
      </c>
      <c r="E176" s="36">
        <v>1134.6300000000001</v>
      </c>
      <c r="F176" s="2">
        <v>1.57</v>
      </c>
      <c r="G176" s="2">
        <v>0.14000000000000001</v>
      </c>
      <c r="H176" s="2">
        <v>-0.2</v>
      </c>
      <c r="I176" s="36">
        <v>1019.52</v>
      </c>
      <c r="J176" s="2"/>
    </row>
    <row r="177" spans="2:10">
      <c r="B177" s="2" t="s">
        <v>1285</v>
      </c>
      <c r="C177" s="1">
        <v>4271</v>
      </c>
      <c r="D177" s="1">
        <v>4839</v>
      </c>
      <c r="E177" s="36">
        <v>1133.06</v>
      </c>
      <c r="F177" s="2">
        <v>18.559999999999999</v>
      </c>
      <c r="G177" s="2">
        <v>1.67</v>
      </c>
      <c r="H177" s="2">
        <v>1.61</v>
      </c>
      <c r="I177" s="36">
        <v>1021.54</v>
      </c>
      <c r="J177" s="2"/>
    </row>
    <row r="178" spans="2:10">
      <c r="B178" s="2" t="s">
        <v>1284</v>
      </c>
      <c r="C178" s="1">
        <v>4267</v>
      </c>
      <c r="D178" s="1">
        <v>4756</v>
      </c>
      <c r="E178" s="36">
        <v>1114.5</v>
      </c>
      <c r="F178" s="2">
        <v>4.7300000000000004</v>
      </c>
      <c r="G178" s="2">
        <v>0.43</v>
      </c>
      <c r="H178" s="2">
        <v>1.86</v>
      </c>
      <c r="I178" s="36">
        <v>1017.78</v>
      </c>
      <c r="J178" s="2"/>
    </row>
    <row r="179" spans="2:10">
      <c r="B179" s="2" t="s">
        <v>1283</v>
      </c>
      <c r="C179" s="1">
        <v>4263</v>
      </c>
      <c r="D179" s="1">
        <v>4731</v>
      </c>
      <c r="E179" s="36">
        <v>1109.77</v>
      </c>
      <c r="F179" s="2">
        <v>-19.420000000000002</v>
      </c>
      <c r="G179" s="2">
        <v>-1.72</v>
      </c>
      <c r="H179" s="2">
        <v>-2.39</v>
      </c>
      <c r="I179" s="36">
        <v>1021.73</v>
      </c>
      <c r="J179" s="2"/>
    </row>
    <row r="180" spans="2:10">
      <c r="B180" s="2" t="s">
        <v>1282</v>
      </c>
      <c r="C180" s="1">
        <v>4257</v>
      </c>
      <c r="D180" s="1">
        <v>4807</v>
      </c>
      <c r="E180" s="36">
        <v>1129.19</v>
      </c>
      <c r="F180" s="2">
        <v>12.66</v>
      </c>
      <c r="G180" s="2">
        <v>1.1299999999999999</v>
      </c>
      <c r="H180" s="2">
        <v>1.43</v>
      </c>
      <c r="I180" s="36">
        <v>1019.05</v>
      </c>
      <c r="J180" s="2"/>
    </row>
    <row r="181" spans="2:10">
      <c r="B181" s="2" t="s">
        <v>1281</v>
      </c>
      <c r="C181" s="1">
        <v>4250</v>
      </c>
      <c r="D181" s="1">
        <v>4745</v>
      </c>
      <c r="E181" s="36">
        <v>1116.53</v>
      </c>
      <c r="F181" s="2">
        <v>-32.08</v>
      </c>
      <c r="G181" s="2">
        <v>-2.79</v>
      </c>
      <c r="H181" s="2">
        <v>-3.01</v>
      </c>
      <c r="I181" s="36">
        <v>1015.36</v>
      </c>
      <c r="J181" s="2"/>
    </row>
    <row r="182" spans="2:10">
      <c r="B182" s="2" t="s">
        <v>1280</v>
      </c>
      <c r="C182" s="1">
        <v>4245</v>
      </c>
      <c r="D182" s="1">
        <v>4875</v>
      </c>
      <c r="E182" s="36">
        <v>1148.6099999999999</v>
      </c>
      <c r="F182" s="2">
        <v>-6.13</v>
      </c>
      <c r="G182" s="2">
        <v>-0.53</v>
      </c>
      <c r="H182" s="2">
        <v>-0.59</v>
      </c>
      <c r="I182" s="36">
        <v>1019.16</v>
      </c>
      <c r="J182" s="2"/>
    </row>
    <row r="183" spans="2:10">
      <c r="B183" s="2" t="s">
        <v>1279</v>
      </c>
      <c r="C183" s="1">
        <v>4240</v>
      </c>
      <c r="D183" s="1">
        <v>4896</v>
      </c>
      <c r="E183" s="36">
        <v>1154.74</v>
      </c>
      <c r="F183" s="2">
        <v>-1.6</v>
      </c>
      <c r="G183" s="2">
        <v>-0.14000000000000001</v>
      </c>
      <c r="H183" s="2">
        <v>-0.59</v>
      </c>
      <c r="I183" s="36">
        <v>1027.3599999999999</v>
      </c>
      <c r="J183" s="2"/>
    </row>
    <row r="184" spans="2:10">
      <c r="B184" s="2" t="s">
        <v>1276</v>
      </c>
      <c r="C184" s="1">
        <v>4233</v>
      </c>
      <c r="D184" s="1">
        <v>4895</v>
      </c>
      <c r="E184" s="36">
        <v>1156.3399999999999</v>
      </c>
      <c r="F184" s="2">
        <v>21.9</v>
      </c>
      <c r="G184" s="2">
        <v>1.93</v>
      </c>
      <c r="H184" s="2">
        <v>2</v>
      </c>
      <c r="I184" s="36">
        <v>1026.94</v>
      </c>
      <c r="J184" s="2"/>
    </row>
    <row r="185" spans="2:10">
      <c r="B185" s="2" t="s">
        <v>1277</v>
      </c>
      <c r="C185" s="1">
        <v>4233</v>
      </c>
      <c r="D185" s="1">
        <v>4802</v>
      </c>
      <c r="E185" s="36">
        <v>1134.44</v>
      </c>
      <c r="F185" s="2">
        <v>46.61</v>
      </c>
      <c r="G185" s="2">
        <v>4.28</v>
      </c>
      <c r="H185" s="2">
        <v>5.54</v>
      </c>
      <c r="I185" s="36">
        <v>1027.25</v>
      </c>
      <c r="J185" s="2"/>
    </row>
    <row r="186" spans="2:10">
      <c r="B186" s="2" t="s">
        <v>1275</v>
      </c>
      <c r="C186" s="1">
        <v>4228</v>
      </c>
      <c r="D186" s="1">
        <v>4599</v>
      </c>
      <c r="E186" s="36">
        <v>1087.83</v>
      </c>
      <c r="F186" s="2">
        <v>7.64</v>
      </c>
      <c r="G186" s="2">
        <v>0.71</v>
      </c>
      <c r="H186" s="2">
        <v>1.59</v>
      </c>
      <c r="I186" s="36">
        <v>1026.73</v>
      </c>
      <c r="J186" s="2"/>
    </row>
    <row r="187" spans="2:10">
      <c r="B187" s="2" t="s">
        <v>1274</v>
      </c>
      <c r="C187" s="1">
        <v>4224</v>
      </c>
      <c r="D187" s="1">
        <v>4563</v>
      </c>
      <c r="E187" s="36">
        <v>1080.19</v>
      </c>
      <c r="F187" s="2">
        <v>-3.05</v>
      </c>
      <c r="G187" s="2">
        <v>-0.28000000000000003</v>
      </c>
      <c r="H187" s="2">
        <v>0.16</v>
      </c>
      <c r="I187" s="36">
        <v>1026.79</v>
      </c>
      <c r="J187" s="2"/>
    </row>
    <row r="188" spans="2:10">
      <c r="B188" s="2" t="s">
        <v>1272</v>
      </c>
      <c r="C188" s="1">
        <v>4211</v>
      </c>
      <c r="D188" s="1">
        <v>4561</v>
      </c>
      <c r="E188" s="36">
        <v>1083.24</v>
      </c>
      <c r="F188" s="2">
        <v>-127.59</v>
      </c>
      <c r="G188" s="2">
        <v>-10.54</v>
      </c>
      <c r="H188" s="2">
        <v>-4.9000000000000004</v>
      </c>
      <c r="I188" s="36">
        <v>1024.5</v>
      </c>
      <c r="J188" s="2"/>
    </row>
    <row r="189" spans="2:10">
      <c r="B189" s="2" t="s">
        <v>1271</v>
      </c>
      <c r="C189" s="1">
        <v>4205</v>
      </c>
      <c r="D189" s="1">
        <v>5091</v>
      </c>
      <c r="E189" s="36">
        <v>1210.83</v>
      </c>
      <c r="F189" s="2">
        <v>-1.19</v>
      </c>
      <c r="G189" s="2">
        <v>-0.1</v>
      </c>
      <c r="H189" s="2">
        <v>-7.21</v>
      </c>
      <c r="I189" s="36">
        <v>1028.2</v>
      </c>
      <c r="J189" s="2"/>
    </row>
    <row r="190" spans="2:10">
      <c r="B190" s="2" t="s">
        <v>1270</v>
      </c>
      <c r="C190" s="1">
        <v>4209</v>
      </c>
      <c r="D190" s="1">
        <v>5101</v>
      </c>
      <c r="E190" s="36">
        <v>1212.02</v>
      </c>
      <c r="F190" s="2">
        <v>19.39</v>
      </c>
      <c r="G190" s="2">
        <v>1.63</v>
      </c>
      <c r="H190" s="2">
        <v>2.13</v>
      </c>
      <c r="I190" s="36">
        <v>1031.97</v>
      </c>
      <c r="J190" s="2"/>
    </row>
    <row r="191" spans="2:10">
      <c r="B191" s="2" t="s">
        <v>1269</v>
      </c>
      <c r="C191" s="1">
        <v>4223</v>
      </c>
      <c r="D191" s="1">
        <v>5037</v>
      </c>
      <c r="E191" s="36">
        <v>1192.6300000000001</v>
      </c>
      <c r="F191" s="2">
        <v>16.16</v>
      </c>
      <c r="G191" s="2">
        <v>1.37</v>
      </c>
      <c r="H191" s="2">
        <v>2.82</v>
      </c>
      <c r="I191" s="36">
        <v>1034.49</v>
      </c>
      <c r="J191" s="2"/>
    </row>
    <row r="192" spans="2:10">
      <c r="B192" s="2" t="s">
        <v>1268</v>
      </c>
      <c r="C192" s="1">
        <v>4240</v>
      </c>
      <c r="D192" s="1">
        <v>4988</v>
      </c>
      <c r="E192" s="36">
        <v>1176.47</v>
      </c>
      <c r="F192" s="2">
        <v>0.27</v>
      </c>
      <c r="G192" s="2">
        <v>0.02</v>
      </c>
      <c r="H192" s="2">
        <v>-0.72</v>
      </c>
      <c r="I192" s="36">
        <v>1033.26</v>
      </c>
      <c r="J192" s="2"/>
    </row>
    <row r="193" spans="2:10">
      <c r="B193" s="2" t="s">
        <v>1267</v>
      </c>
      <c r="C193" s="1">
        <v>4246</v>
      </c>
      <c r="D193" s="1">
        <v>4994</v>
      </c>
      <c r="E193" s="36">
        <v>1176.2</v>
      </c>
      <c r="F193" s="2">
        <v>-22.88</v>
      </c>
      <c r="G193" s="2">
        <v>-1.91</v>
      </c>
      <c r="H193" s="2">
        <v>-2.35</v>
      </c>
      <c r="I193" s="36">
        <v>1032.8399999999999</v>
      </c>
      <c r="J193" s="2"/>
    </row>
    <row r="194" spans="2:10">
      <c r="B194" s="2" t="s">
        <v>1266</v>
      </c>
      <c r="C194" s="1">
        <v>4250</v>
      </c>
      <c r="D194" s="1">
        <v>5097</v>
      </c>
      <c r="E194" s="36">
        <v>1199.08</v>
      </c>
      <c r="F194" s="2">
        <v>-7.18</v>
      </c>
      <c r="G194" s="2">
        <v>-0.6</v>
      </c>
      <c r="H194" s="2">
        <v>-0.7</v>
      </c>
      <c r="I194" s="36">
        <v>1033.97</v>
      </c>
      <c r="J194" s="2"/>
    </row>
    <row r="195" spans="2:10">
      <c r="B195" s="2" t="s">
        <v>1265</v>
      </c>
      <c r="C195" s="1">
        <v>4239</v>
      </c>
      <c r="D195" s="1">
        <v>5114</v>
      </c>
      <c r="E195" s="36">
        <v>1206.26</v>
      </c>
      <c r="F195" s="2">
        <v>-5.24</v>
      </c>
      <c r="G195" s="2">
        <v>-0.43</v>
      </c>
      <c r="H195" s="2">
        <v>-0.75</v>
      </c>
      <c r="I195" s="36">
        <v>1038.5</v>
      </c>
      <c r="J195" s="2"/>
    </row>
    <row r="196" spans="2:10">
      <c r="B196" s="2" t="s">
        <v>1264</v>
      </c>
      <c r="C196" s="1">
        <v>4217</v>
      </c>
      <c r="D196" s="1">
        <v>5109</v>
      </c>
      <c r="E196" s="36">
        <v>1211.5</v>
      </c>
      <c r="F196" s="2">
        <v>70.88</v>
      </c>
      <c r="G196" s="2">
        <v>6.21</v>
      </c>
      <c r="H196" s="2">
        <v>7.24</v>
      </c>
      <c r="I196" s="36">
        <v>1036.57</v>
      </c>
      <c r="J196" s="2"/>
    </row>
    <row r="197" spans="2:10">
      <c r="B197" s="2" t="s">
        <v>1263</v>
      </c>
      <c r="C197" s="1">
        <v>4210</v>
      </c>
      <c r="D197" s="1">
        <v>4802</v>
      </c>
      <c r="E197" s="36">
        <v>1140.6199999999999</v>
      </c>
      <c r="F197" s="2">
        <v>-29.42</v>
      </c>
      <c r="G197" s="2">
        <v>-2.5099999999999998</v>
      </c>
      <c r="H197" s="2">
        <v>-2.78</v>
      </c>
      <c r="I197" s="36">
        <v>1039.3599999999999</v>
      </c>
      <c r="J197" s="2"/>
    </row>
    <row r="198" spans="2:10">
      <c r="B198" s="2" t="s">
        <v>1262</v>
      </c>
      <c r="C198" s="1">
        <v>4269</v>
      </c>
      <c r="D198" s="1">
        <v>4995</v>
      </c>
      <c r="E198" s="36">
        <v>1170.04</v>
      </c>
      <c r="F198" s="2">
        <v>73.040000000000006</v>
      </c>
      <c r="G198" s="2">
        <v>6.66</v>
      </c>
      <c r="H198" s="2">
        <v>5.91</v>
      </c>
      <c r="I198" s="36">
        <v>1039.51</v>
      </c>
      <c r="J198" s="2"/>
    </row>
    <row r="199" spans="2:10">
      <c r="B199" s="2" t="s">
        <v>1259</v>
      </c>
      <c r="C199" s="1">
        <v>4326</v>
      </c>
      <c r="D199" s="1">
        <v>4746</v>
      </c>
      <c r="E199" s="36">
        <v>1097</v>
      </c>
      <c r="F199" s="2">
        <v>-64.94</v>
      </c>
      <c r="G199" s="2">
        <v>-5.59</v>
      </c>
      <c r="H199" s="2">
        <v>-5.09</v>
      </c>
      <c r="I199" s="36">
        <v>1037.29</v>
      </c>
      <c r="J199" s="2"/>
    </row>
    <row r="200" spans="2:10">
      <c r="B200" s="2" t="s">
        <v>1257</v>
      </c>
      <c r="C200" s="1">
        <v>4350</v>
      </c>
      <c r="D200" s="1">
        <v>5054</v>
      </c>
      <c r="E200" s="36">
        <v>1161.94</v>
      </c>
      <c r="F200" s="2">
        <v>-88.56</v>
      </c>
      <c r="G200" s="2">
        <v>-7.08</v>
      </c>
      <c r="H200" s="2">
        <v>-9.11</v>
      </c>
      <c r="I200" s="36">
        <v>1040.3900000000001</v>
      </c>
      <c r="J200" s="2"/>
    </row>
    <row r="201" spans="2:10">
      <c r="B201" s="2" t="s">
        <v>1258</v>
      </c>
      <c r="C201" s="1">
        <v>4353</v>
      </c>
      <c r="D201" s="1">
        <v>5444</v>
      </c>
      <c r="E201" s="36">
        <v>1250.5</v>
      </c>
      <c r="F201" s="2">
        <v>-50.93</v>
      </c>
      <c r="G201" s="2">
        <v>-3.91</v>
      </c>
      <c r="H201" s="2">
        <v>-4.41</v>
      </c>
      <c r="I201" s="36">
        <v>1036.8900000000001</v>
      </c>
      <c r="J201" s="2"/>
    </row>
    <row r="202" spans="2:10">
      <c r="B202" s="2" t="s">
        <v>1256</v>
      </c>
      <c r="C202" s="1">
        <v>4371</v>
      </c>
      <c r="D202" s="1">
        <v>5689</v>
      </c>
      <c r="E202" s="36">
        <v>1301.43</v>
      </c>
      <c r="F202" s="2">
        <v>-5.27</v>
      </c>
      <c r="G202" s="2">
        <v>-0.4</v>
      </c>
      <c r="H202" s="2">
        <v>-0.28999999999999998</v>
      </c>
      <c r="I202" s="36">
        <v>1040.47</v>
      </c>
      <c r="J202" s="2"/>
    </row>
    <row r="203" spans="2:10">
      <c r="B203" s="2" t="s">
        <v>1251</v>
      </c>
      <c r="C203" s="1">
        <v>4374</v>
      </c>
      <c r="D203" s="1">
        <v>5715</v>
      </c>
      <c r="E203" s="36">
        <v>1306.7</v>
      </c>
      <c r="F203" s="2">
        <v>-14.04</v>
      </c>
      <c r="G203" s="2">
        <v>-1.06</v>
      </c>
      <c r="H203" s="2">
        <v>-1.93</v>
      </c>
      <c r="I203" s="36">
        <v>1034.29</v>
      </c>
      <c r="J203" s="2"/>
    </row>
    <row r="204" spans="2:10">
      <c r="B204" s="2" t="s">
        <v>1250</v>
      </c>
      <c r="C204" s="1">
        <v>4366</v>
      </c>
      <c r="D204" s="1">
        <v>5766</v>
      </c>
      <c r="E204" s="36">
        <v>1320.74</v>
      </c>
      <c r="F204" s="2">
        <v>-27.45</v>
      </c>
      <c r="G204" s="2">
        <v>-2.04</v>
      </c>
      <c r="H204" s="2">
        <v>-2.17</v>
      </c>
      <c r="I204" s="36">
        <v>1029.1300000000001</v>
      </c>
      <c r="J204" s="2"/>
    </row>
    <row r="205" spans="2:10">
      <c r="B205" s="2" t="s">
        <v>1249</v>
      </c>
      <c r="C205" s="1">
        <v>4338</v>
      </c>
      <c r="D205" s="1">
        <v>5848</v>
      </c>
      <c r="E205" s="36">
        <v>1348.19</v>
      </c>
      <c r="F205" s="2">
        <v>3.71</v>
      </c>
      <c r="G205" s="2">
        <v>0.28000000000000003</v>
      </c>
      <c r="H205" s="2">
        <v>0.76</v>
      </c>
      <c r="I205" s="36">
        <v>1030.6300000000001</v>
      </c>
      <c r="J205" s="2"/>
    </row>
    <row r="206" spans="2:10">
      <c r="B206" s="2" t="s">
        <v>1248</v>
      </c>
      <c r="C206" s="1">
        <v>4312</v>
      </c>
      <c r="D206" s="1">
        <v>5798</v>
      </c>
      <c r="E206" s="36">
        <v>1344.48</v>
      </c>
      <c r="F206" s="2">
        <v>13.78</v>
      </c>
      <c r="G206" s="2">
        <v>1.04</v>
      </c>
      <c r="H206" s="2">
        <v>1.17</v>
      </c>
      <c r="I206" s="36">
        <v>1030.75</v>
      </c>
      <c r="J206" s="2"/>
    </row>
    <row r="207" spans="2:10">
      <c r="B207" s="2" t="s">
        <v>1247</v>
      </c>
      <c r="C207" s="1">
        <v>4261</v>
      </c>
      <c r="D207" s="1">
        <v>5670</v>
      </c>
      <c r="E207" s="36">
        <v>1330.7</v>
      </c>
      <c r="F207" s="2">
        <v>-21.54</v>
      </c>
      <c r="G207" s="2">
        <v>-1.59</v>
      </c>
      <c r="H207" s="2">
        <v>-1.82</v>
      </c>
      <c r="I207" s="36">
        <v>1031.42</v>
      </c>
      <c r="J207" s="2"/>
    </row>
    <row r="208" spans="2:10">
      <c r="B208" s="2" t="s">
        <v>1246</v>
      </c>
      <c r="C208" s="1">
        <v>4237</v>
      </c>
      <c r="D208" s="1">
        <v>5729</v>
      </c>
      <c r="E208" s="36">
        <v>1352.24</v>
      </c>
      <c r="F208" s="2">
        <v>-0.91</v>
      </c>
      <c r="G208" s="2">
        <v>-7.0000000000000007E-2</v>
      </c>
      <c r="H208" s="2">
        <v>-0.31</v>
      </c>
      <c r="I208" s="36">
        <v>1030.54</v>
      </c>
      <c r="J208" s="2"/>
    </row>
    <row r="209" spans="2:10">
      <c r="B209" s="2" t="s">
        <v>1245</v>
      </c>
      <c r="C209" s="1">
        <v>4216</v>
      </c>
      <c r="D209" s="1">
        <v>5705</v>
      </c>
      <c r="E209" s="36">
        <v>1353.15</v>
      </c>
      <c r="F209" s="2">
        <v>-10.35</v>
      </c>
      <c r="G209" s="2">
        <v>-0.76</v>
      </c>
      <c r="H209" s="2">
        <v>-0.24</v>
      </c>
      <c r="I209" s="36">
        <v>1033.9000000000001</v>
      </c>
      <c r="J209" s="2"/>
    </row>
    <row r="210" spans="2:10">
      <c r="B210" s="2" t="s">
        <v>1244</v>
      </c>
      <c r="C210" s="1">
        <v>4212</v>
      </c>
      <c r="D210" s="1">
        <v>5743</v>
      </c>
      <c r="E210" s="36">
        <v>1363.5</v>
      </c>
      <c r="F210" s="2">
        <v>2.85</v>
      </c>
      <c r="G210" s="2">
        <v>0.21</v>
      </c>
      <c r="H210" s="2">
        <v>0.72</v>
      </c>
      <c r="I210" s="36">
        <v>1034.9100000000001</v>
      </c>
      <c r="J210" s="2"/>
    </row>
    <row r="211" spans="2:10">
      <c r="B211" s="2" t="s">
        <v>1243</v>
      </c>
      <c r="C211" s="1">
        <v>4217</v>
      </c>
      <c r="D211" s="1">
        <v>5738</v>
      </c>
      <c r="E211" s="36">
        <v>1360.65</v>
      </c>
      <c r="F211" s="2">
        <v>16.86</v>
      </c>
      <c r="G211" s="2">
        <v>1.25</v>
      </c>
      <c r="H211" s="2">
        <v>2.2000000000000002</v>
      </c>
      <c r="I211" s="36">
        <v>1031.78</v>
      </c>
      <c r="J211" s="2"/>
    </row>
    <row r="212" spans="2:10">
      <c r="B212" s="2" t="s">
        <v>1242</v>
      </c>
      <c r="C212" s="1">
        <v>4206</v>
      </c>
      <c r="D212" s="1">
        <v>5652</v>
      </c>
      <c r="E212" s="36">
        <v>1343.79</v>
      </c>
      <c r="F212" s="2">
        <v>-0.92</v>
      </c>
      <c r="G212" s="2">
        <v>-7.0000000000000007E-2</v>
      </c>
      <c r="H212" s="2">
        <v>-0.21</v>
      </c>
      <c r="I212" s="36">
        <v>1026.08</v>
      </c>
      <c r="J212" s="2"/>
    </row>
    <row r="213" spans="2:10">
      <c r="B213" s="2" t="s">
        <v>1241</v>
      </c>
      <c r="C213" s="1">
        <v>4202</v>
      </c>
      <c r="D213" s="1">
        <v>5650</v>
      </c>
      <c r="E213" s="36">
        <v>1344.71</v>
      </c>
      <c r="F213" s="2">
        <v>40.119999999999997</v>
      </c>
      <c r="G213" s="2">
        <v>3.08</v>
      </c>
      <c r="H213" s="2">
        <v>1.33</v>
      </c>
      <c r="I213" s="36">
        <v>1027.04</v>
      </c>
      <c r="J213" s="2"/>
    </row>
    <row r="214" spans="2:10">
      <c r="B214" s="2" t="s">
        <v>1240</v>
      </c>
      <c r="C214" s="1">
        <v>4210</v>
      </c>
      <c r="D214" s="1">
        <v>5492</v>
      </c>
      <c r="E214" s="36">
        <v>1304.5899999999999</v>
      </c>
      <c r="F214" s="2">
        <v>13.79</v>
      </c>
      <c r="G214" s="2">
        <v>1.07</v>
      </c>
      <c r="H214" s="2">
        <v>0.56999999999999995</v>
      </c>
      <c r="I214" s="36">
        <v>1026.8599999999999</v>
      </c>
      <c r="J214" s="2"/>
    </row>
    <row r="215" spans="2:10">
      <c r="B215" s="2" t="s">
        <v>1239</v>
      </c>
      <c r="C215" s="1">
        <v>4188</v>
      </c>
      <c r="D215" s="1">
        <v>5405</v>
      </c>
      <c r="E215" s="36">
        <v>1290.8</v>
      </c>
      <c r="F215" s="2">
        <v>-2.4500000000000002</v>
      </c>
      <c r="G215" s="2">
        <v>-0.19</v>
      </c>
      <c r="H215" s="2">
        <v>-0.04</v>
      </c>
      <c r="I215" s="36">
        <v>1026.04</v>
      </c>
      <c r="J215" s="2"/>
    </row>
    <row r="216" spans="2:10">
      <c r="B216" s="2" t="s">
        <v>1236</v>
      </c>
      <c r="C216" s="1">
        <v>4179</v>
      </c>
      <c r="D216" s="1">
        <v>5405</v>
      </c>
      <c r="E216" s="36">
        <v>1293.25</v>
      </c>
      <c r="F216" s="2">
        <v>0.26</v>
      </c>
      <c r="G216" s="2">
        <v>0.02</v>
      </c>
      <c r="H216" s="2">
        <v>0.13</v>
      </c>
      <c r="I216" s="36">
        <v>1031.53</v>
      </c>
      <c r="J216" s="2"/>
    </row>
    <row r="217" spans="2:10">
      <c r="B217" s="2" t="s">
        <v>1235</v>
      </c>
      <c r="C217" s="1">
        <v>4166</v>
      </c>
      <c r="D217" s="1">
        <v>5386</v>
      </c>
      <c r="E217" s="36">
        <v>1292.99</v>
      </c>
      <c r="F217" s="2">
        <v>20.09</v>
      </c>
      <c r="G217" s="2">
        <v>1.58</v>
      </c>
      <c r="H217" s="2">
        <v>1.99</v>
      </c>
      <c r="I217" s="36">
        <v>1031.5999999999999</v>
      </c>
      <c r="J217" s="2"/>
    </row>
    <row r="218" spans="2:10">
      <c r="B218" s="2" t="s">
        <v>1234</v>
      </c>
      <c r="C218" s="1">
        <v>4157</v>
      </c>
      <c r="D218" s="1">
        <v>5291</v>
      </c>
      <c r="E218" s="36">
        <v>1272.9000000000001</v>
      </c>
      <c r="F218" s="2">
        <v>40.44</v>
      </c>
      <c r="G218" s="2">
        <v>3.28</v>
      </c>
      <c r="H218" s="2">
        <v>3.76</v>
      </c>
      <c r="I218" s="36">
        <v>1029.82</v>
      </c>
      <c r="J218" s="2"/>
    </row>
    <row r="219" spans="2:10">
      <c r="B219" s="2" t="s">
        <v>1233</v>
      </c>
      <c r="C219" s="1">
        <v>4147</v>
      </c>
      <c r="D219" s="1">
        <v>5111</v>
      </c>
      <c r="E219" s="36">
        <v>1232.46</v>
      </c>
      <c r="F219" s="2">
        <v>4.1100000000000003</v>
      </c>
      <c r="G219" s="2">
        <v>0.33</v>
      </c>
      <c r="H219" s="2">
        <v>-0.32</v>
      </c>
      <c r="I219" s="36">
        <v>1036.0899999999999</v>
      </c>
      <c r="J219" s="2"/>
    </row>
    <row r="220" spans="2:10">
      <c r="B220" s="2" t="s">
        <v>1232</v>
      </c>
      <c r="C220" s="1">
        <v>4146</v>
      </c>
      <c r="D220" s="1">
        <v>5092</v>
      </c>
      <c r="E220" s="36">
        <v>1228.3499999999999</v>
      </c>
      <c r="F220" s="2">
        <v>10.93</v>
      </c>
      <c r="G220" s="2">
        <v>0.9</v>
      </c>
      <c r="H220" s="2">
        <v>0.94</v>
      </c>
      <c r="I220" s="36">
        <v>1032.32</v>
      </c>
      <c r="J220" s="2"/>
    </row>
    <row r="221" spans="2:10">
      <c r="B221" s="2" t="s">
        <v>1231</v>
      </c>
      <c r="C221" s="1">
        <v>4151</v>
      </c>
      <c r="D221" s="1">
        <v>5053</v>
      </c>
      <c r="E221" s="36">
        <v>1217.42</v>
      </c>
      <c r="F221" s="2">
        <v>-5.35</v>
      </c>
      <c r="G221" s="2">
        <v>-0.44</v>
      </c>
      <c r="H221" s="2">
        <v>-0.41</v>
      </c>
      <c r="I221" s="36">
        <v>1027.8599999999999</v>
      </c>
      <c r="J221" s="2"/>
    </row>
    <row r="222" spans="2:10">
      <c r="B222" s="2" t="s">
        <v>1230</v>
      </c>
      <c r="C222" s="1">
        <v>4151</v>
      </c>
      <c r="D222" s="1">
        <v>5076</v>
      </c>
      <c r="E222" s="36">
        <v>1222.77</v>
      </c>
      <c r="F222" s="2">
        <v>-52.34</v>
      </c>
      <c r="G222" s="2">
        <v>-4.0999999999999996</v>
      </c>
      <c r="H222" s="2">
        <v>-4.25</v>
      </c>
      <c r="I222" s="36">
        <v>1026.1099999999999</v>
      </c>
      <c r="J222" s="2"/>
    </row>
    <row r="223" spans="2:10">
      <c r="B223" s="2" t="s">
        <v>1229</v>
      </c>
      <c r="C223" s="1">
        <v>4155</v>
      </c>
      <c r="D223" s="1">
        <v>5299</v>
      </c>
      <c r="E223" s="36">
        <v>1275.1099999999999</v>
      </c>
      <c r="F223" s="2">
        <v>8.5299999999999994</v>
      </c>
      <c r="G223" s="2">
        <v>0.67</v>
      </c>
      <c r="H223" s="2">
        <v>0.59</v>
      </c>
      <c r="I223" s="36">
        <v>1023.01</v>
      </c>
      <c r="J223" s="2"/>
    </row>
    <row r="224" spans="2:10">
      <c r="B224" s="2" t="s">
        <v>1220</v>
      </c>
      <c r="C224" s="1">
        <v>4113</v>
      </c>
      <c r="D224" s="1">
        <v>5210</v>
      </c>
      <c r="E224" s="36">
        <v>1266.58</v>
      </c>
      <c r="F224" s="2">
        <v>-8.08</v>
      </c>
      <c r="G224" s="2">
        <v>-0.63</v>
      </c>
      <c r="H224" s="2">
        <v>-1.22</v>
      </c>
      <c r="I224" s="36">
        <v>1016.45</v>
      </c>
      <c r="J224" s="2"/>
    </row>
    <row r="225" spans="2:10">
      <c r="B225" s="2" t="s">
        <v>1219</v>
      </c>
      <c r="C225" s="1">
        <v>4104</v>
      </c>
      <c r="D225" s="1">
        <v>5231</v>
      </c>
      <c r="E225" s="36">
        <v>1274.6600000000001</v>
      </c>
      <c r="F225" s="2">
        <v>22.26</v>
      </c>
      <c r="G225" s="2">
        <v>1.78</v>
      </c>
      <c r="H225" s="2">
        <v>0.92</v>
      </c>
      <c r="I225" s="36">
        <v>1018.92</v>
      </c>
      <c r="J225" s="2"/>
    </row>
    <row r="226" spans="2:10">
      <c r="B226" s="2" t="s">
        <v>1206</v>
      </c>
      <c r="C226" s="1">
        <v>4111</v>
      </c>
      <c r="D226" s="1">
        <v>5148</v>
      </c>
      <c r="E226" s="36">
        <v>1252.4000000000001</v>
      </c>
      <c r="F226" s="2">
        <v>20.97</v>
      </c>
      <c r="G226" s="2">
        <v>1.7</v>
      </c>
      <c r="H226" s="2">
        <v>1.99</v>
      </c>
      <c r="I226" s="36">
        <v>1015.66</v>
      </c>
      <c r="J226" s="2"/>
    </row>
    <row r="227" spans="2:10">
      <c r="B227" s="2" t="s">
        <v>1205</v>
      </c>
      <c r="C227" s="1">
        <v>4114</v>
      </c>
      <c r="D227" s="1">
        <v>5066</v>
      </c>
      <c r="E227" s="36">
        <v>1231.43</v>
      </c>
      <c r="F227" s="2">
        <v>10.56</v>
      </c>
      <c r="G227" s="2">
        <v>0.86</v>
      </c>
      <c r="H227" s="2">
        <v>0.3</v>
      </c>
      <c r="I227" s="36">
        <v>1014.8</v>
      </c>
      <c r="J227" s="2"/>
    </row>
    <row r="228" spans="2:10">
      <c r="B228" s="2" t="s">
        <v>1204</v>
      </c>
      <c r="C228" s="1">
        <v>4110</v>
      </c>
      <c r="D228" s="1">
        <v>5018</v>
      </c>
      <c r="E228" s="36">
        <v>1220.8699999999999</v>
      </c>
      <c r="F228" s="2">
        <v>5.5</v>
      </c>
      <c r="G228" s="2">
        <v>0.45</v>
      </c>
      <c r="H228" s="2">
        <v>0.7</v>
      </c>
      <c r="I228" s="36">
        <v>1009.3</v>
      </c>
      <c r="J228" s="2"/>
    </row>
    <row r="229" spans="2:10">
      <c r="B229" s="2" t="s">
        <v>1203</v>
      </c>
      <c r="C229" s="1">
        <v>4103</v>
      </c>
      <c r="D229" s="1">
        <v>4987</v>
      </c>
      <c r="E229" s="36">
        <v>1215.3699999999999</v>
      </c>
      <c r="F229" s="2">
        <v>2.56</v>
      </c>
      <c r="G229" s="2">
        <v>0.21</v>
      </c>
      <c r="H229" s="2">
        <v>0.04</v>
      </c>
      <c r="I229" s="36">
        <v>1011.41</v>
      </c>
      <c r="J229" s="2"/>
    </row>
    <row r="230" spans="2:10">
      <c r="B230" s="2" t="s">
        <v>1202</v>
      </c>
      <c r="C230" s="1">
        <v>4097</v>
      </c>
      <c r="D230" s="1">
        <v>4969</v>
      </c>
      <c r="E230" s="36">
        <v>1212.81</v>
      </c>
      <c r="F230" s="2">
        <v>12.97</v>
      </c>
      <c r="G230" s="2">
        <v>1.08</v>
      </c>
      <c r="H230" s="2">
        <v>1.1499999999999999</v>
      </c>
      <c r="I230" s="36">
        <v>1012.9</v>
      </c>
      <c r="J230" s="2"/>
    </row>
    <row r="231" spans="2:10">
      <c r="B231" s="2" t="s">
        <v>1201</v>
      </c>
      <c r="C231" s="1">
        <v>4085</v>
      </c>
      <c r="D231" s="1">
        <v>4902</v>
      </c>
      <c r="E231" s="36">
        <v>1199.8399999999999</v>
      </c>
      <c r="F231" s="2">
        <v>10.08</v>
      </c>
      <c r="G231" s="2">
        <v>0.85</v>
      </c>
      <c r="H231" s="2">
        <v>-0.16</v>
      </c>
      <c r="I231" s="36">
        <v>1013</v>
      </c>
      <c r="J231" s="2"/>
    </row>
    <row r="232" spans="2:10">
      <c r="B232" s="2" t="s">
        <v>1200</v>
      </c>
      <c r="C232" s="1">
        <v>4074</v>
      </c>
      <c r="D232" s="1">
        <v>4847</v>
      </c>
      <c r="E232" s="36">
        <v>1189.76</v>
      </c>
      <c r="F232" s="2">
        <v>21.98</v>
      </c>
      <c r="G232" s="2">
        <v>1.88</v>
      </c>
      <c r="H232" s="2">
        <v>2.59</v>
      </c>
      <c r="I232" s="36">
        <v>1012.21</v>
      </c>
      <c r="J232" s="2"/>
    </row>
    <row r="233" spans="2:10">
      <c r="B233" s="2" t="s">
        <v>1190</v>
      </c>
      <c r="C233" s="1">
        <v>4063</v>
      </c>
      <c r="D233" s="1">
        <v>4745</v>
      </c>
      <c r="E233" s="36">
        <v>1167.78</v>
      </c>
      <c r="F233" s="2">
        <v>13.67</v>
      </c>
      <c r="G233" s="2">
        <v>1.18</v>
      </c>
      <c r="H233" s="2">
        <v>1.45</v>
      </c>
      <c r="I233" s="36">
        <v>1004.84</v>
      </c>
      <c r="J233" s="2"/>
    </row>
    <row r="234" spans="2:10">
      <c r="B234" s="2" t="s">
        <v>1174</v>
      </c>
      <c r="C234" s="1">
        <v>4060</v>
      </c>
      <c r="D234" s="1">
        <v>4686</v>
      </c>
      <c r="E234" s="36">
        <v>1154.1099999999999</v>
      </c>
      <c r="F234" s="2">
        <v>-8.4700000000000006</v>
      </c>
      <c r="G234" s="2">
        <v>-0.73</v>
      </c>
      <c r="H234" s="2">
        <v>-0.06</v>
      </c>
      <c r="I234" s="36">
        <v>1011.47</v>
      </c>
      <c r="J234" s="2"/>
    </row>
    <row r="235" spans="2:10">
      <c r="B235" s="2" t="s">
        <v>55</v>
      </c>
      <c r="C235" s="1">
        <v>4053</v>
      </c>
      <c r="D235" s="1">
        <v>4712</v>
      </c>
      <c r="E235" s="36">
        <v>1162.58</v>
      </c>
      <c r="F235" s="2">
        <v>4.1500000000000004</v>
      </c>
      <c r="G235" s="2">
        <v>0.36</v>
      </c>
      <c r="H235" s="2">
        <v>-0.92</v>
      </c>
      <c r="I235" s="36">
        <v>1016.63</v>
      </c>
      <c r="J235" s="2"/>
    </row>
    <row r="236" spans="2:10">
      <c r="B236" s="2" t="s">
        <v>54</v>
      </c>
      <c r="C236" s="1">
        <v>4047</v>
      </c>
      <c r="D236" s="1">
        <v>4688</v>
      </c>
      <c r="E236" s="36">
        <v>1158.43</v>
      </c>
      <c r="F236" s="2">
        <v>-9.2799999999999994</v>
      </c>
      <c r="G236" s="2">
        <v>-0.79</v>
      </c>
      <c r="H236" s="2">
        <v>-0.41</v>
      </c>
      <c r="I236" s="36">
        <v>1010.2</v>
      </c>
      <c r="J236" s="2"/>
    </row>
    <row r="237" spans="2:10">
      <c r="B237" s="2" t="s">
        <v>52</v>
      </c>
      <c r="C237" s="1">
        <v>4058</v>
      </c>
      <c r="D237" s="1">
        <v>4739</v>
      </c>
      <c r="E237" s="36">
        <v>1167.71</v>
      </c>
      <c r="F237" s="2">
        <v>22.32</v>
      </c>
      <c r="G237" s="2">
        <v>1.95</v>
      </c>
      <c r="H237" s="2">
        <v>1.86</v>
      </c>
      <c r="I237" s="36">
        <v>1014.52</v>
      </c>
      <c r="J237" s="2"/>
    </row>
    <row r="238" spans="2:10">
      <c r="B238" s="2" t="s">
        <v>51</v>
      </c>
      <c r="C238" s="1">
        <v>4064</v>
      </c>
      <c r="D238" s="1">
        <v>4655</v>
      </c>
      <c r="E238" s="36">
        <v>1145.3900000000001</v>
      </c>
      <c r="F238" s="2">
        <v>15.64</v>
      </c>
      <c r="G238" s="2">
        <v>1.38</v>
      </c>
      <c r="H238" s="2">
        <v>0.96</v>
      </c>
      <c r="I238" s="36">
        <v>1019.83</v>
      </c>
      <c r="J238" s="2"/>
    </row>
    <row r="239" spans="2:10">
      <c r="B239" s="2" t="s">
        <v>49</v>
      </c>
      <c r="C239" s="1">
        <v>4058</v>
      </c>
      <c r="D239" s="1">
        <v>4584</v>
      </c>
      <c r="E239" s="36">
        <v>1129.75</v>
      </c>
      <c r="F239" s="2">
        <v>-2.89</v>
      </c>
      <c r="G239" s="2">
        <v>-0.26</v>
      </c>
      <c r="H239" s="2">
        <v>0.17</v>
      </c>
      <c r="I239" s="36">
        <v>1027.69</v>
      </c>
      <c r="J239" s="2"/>
    </row>
    <row r="240" spans="2:10">
      <c r="B240" s="2" t="s">
        <v>48</v>
      </c>
      <c r="C240" s="1">
        <v>4060</v>
      </c>
      <c r="D240" s="1">
        <v>4598</v>
      </c>
      <c r="E240" s="36">
        <v>1132.6400000000001</v>
      </c>
      <c r="F240" s="2">
        <v>-34.270000000000003</v>
      </c>
      <c r="G240" s="2">
        <v>-2.94</v>
      </c>
      <c r="H240" s="2">
        <v>-2.99</v>
      </c>
      <c r="I240" s="36">
        <v>1022.52</v>
      </c>
      <c r="J240" s="2"/>
    </row>
    <row r="241" spans="2:10">
      <c r="B241" s="2" t="s">
        <v>47</v>
      </c>
      <c r="C241" s="1">
        <v>4049</v>
      </c>
      <c r="D241" s="1">
        <v>4725</v>
      </c>
      <c r="E241" s="36">
        <v>1166.9100000000001</v>
      </c>
      <c r="F241" s="2">
        <v>-16.38</v>
      </c>
      <c r="G241" s="2">
        <v>-1.38</v>
      </c>
      <c r="H241" s="2">
        <v>-1.71</v>
      </c>
      <c r="I241" s="36">
        <v>1015.99</v>
      </c>
      <c r="J241" s="2"/>
    </row>
    <row r="242" spans="2:10">
      <c r="B242" s="2" t="s">
        <v>46</v>
      </c>
      <c r="C242" s="1">
        <v>4040</v>
      </c>
      <c r="D242" s="1">
        <v>4780</v>
      </c>
      <c r="E242" s="36">
        <v>1183.29</v>
      </c>
      <c r="F242" s="2">
        <v>14.5</v>
      </c>
      <c r="G242" s="2">
        <v>1.24</v>
      </c>
      <c r="H242" s="2">
        <v>0.47</v>
      </c>
      <c r="I242" s="36">
        <v>1013.77</v>
      </c>
      <c r="J242" s="2"/>
    </row>
    <row r="243" spans="2:10">
      <c r="B243" s="2" t="s">
        <v>44</v>
      </c>
      <c r="C243" s="1">
        <v>4037</v>
      </c>
      <c r="D243" s="1">
        <v>4718</v>
      </c>
      <c r="E243" s="36">
        <v>1168.79</v>
      </c>
      <c r="F243" s="2">
        <v>-1.93</v>
      </c>
      <c r="G243" s="2">
        <v>-0.16</v>
      </c>
      <c r="H243" s="2">
        <v>0.05</v>
      </c>
      <c r="I243" s="36">
        <v>1010.68</v>
      </c>
      <c r="J243" s="2"/>
    </row>
    <row r="244" spans="2:10">
      <c r="B244" s="2" t="s">
        <v>43</v>
      </c>
      <c r="C244" s="1">
        <v>4022</v>
      </c>
      <c r="D244" s="1">
        <v>4708</v>
      </c>
      <c r="E244" s="36">
        <v>1170.72</v>
      </c>
      <c r="F244" s="2">
        <v>4.29</v>
      </c>
      <c r="G244" s="2">
        <v>0.37</v>
      </c>
      <c r="H244" s="2">
        <v>-0.54</v>
      </c>
      <c r="I244" s="36">
        <v>1009.97</v>
      </c>
      <c r="J244" s="2"/>
    </row>
    <row r="245" spans="2:10">
      <c r="B245" s="2" t="s">
        <v>42</v>
      </c>
      <c r="C245" s="1">
        <v>4001</v>
      </c>
      <c r="D245" s="1">
        <v>4667</v>
      </c>
      <c r="E245" s="36">
        <v>1166.43</v>
      </c>
      <c r="F245" s="2">
        <v>33.840000000000003</v>
      </c>
      <c r="G245" s="2">
        <v>2.99</v>
      </c>
      <c r="H245" s="2">
        <v>4.71</v>
      </c>
      <c r="I245" s="36">
        <v>1007.06</v>
      </c>
      <c r="J245" s="2"/>
    </row>
    <row r="246" spans="2:10">
      <c r="B246" s="2" t="s">
        <v>41</v>
      </c>
      <c r="C246" s="1">
        <v>3996</v>
      </c>
      <c r="D246" s="1">
        <v>4526</v>
      </c>
      <c r="E246" s="36">
        <v>1132.5899999999999</v>
      </c>
      <c r="F246" s="2">
        <v>22.65</v>
      </c>
      <c r="G246" s="2">
        <v>2.04</v>
      </c>
      <c r="H246" s="2">
        <v>2.02</v>
      </c>
      <c r="I246" s="36">
        <v>1011.25</v>
      </c>
      <c r="J246" s="2"/>
    </row>
    <row r="247" spans="2:10">
      <c r="B247" s="2" t="s">
        <v>38</v>
      </c>
      <c r="C247" s="1">
        <v>3987</v>
      </c>
      <c r="D247" s="1">
        <v>4425</v>
      </c>
      <c r="E247" s="36">
        <v>1109.94</v>
      </c>
      <c r="F247" s="2">
        <v>-23.28</v>
      </c>
      <c r="G247" s="2">
        <v>-2.0499999999999998</v>
      </c>
      <c r="H247" s="2">
        <v>-0.85</v>
      </c>
      <c r="I247" s="36">
        <v>1004.64</v>
      </c>
      <c r="J247" s="2"/>
    </row>
    <row r="248" spans="2:10">
      <c r="B248" s="2" t="s">
        <v>39</v>
      </c>
      <c r="C248" s="1">
        <v>3972</v>
      </c>
      <c r="D248" s="1">
        <v>4501</v>
      </c>
      <c r="E248" s="36">
        <v>1133.22</v>
      </c>
      <c r="F248" s="2">
        <v>5.43</v>
      </c>
      <c r="G248" s="2">
        <v>0.48</v>
      </c>
      <c r="H248" s="2">
        <v>-1</v>
      </c>
      <c r="I248" s="36">
        <v>1006.41</v>
      </c>
      <c r="J248" s="2"/>
    </row>
    <row r="249" spans="2:10">
      <c r="B249" s="2" t="s">
        <v>37</v>
      </c>
      <c r="C249" s="1">
        <v>3949</v>
      </c>
      <c r="D249" s="1">
        <v>4453</v>
      </c>
      <c r="E249" s="36">
        <v>1127.79</v>
      </c>
      <c r="F249" s="2">
        <v>-12.96</v>
      </c>
      <c r="G249" s="2">
        <v>-1.1399999999999999</v>
      </c>
      <c r="H249" s="2">
        <v>-0.96</v>
      </c>
      <c r="I249" s="36">
        <v>1001.31</v>
      </c>
      <c r="J249" s="2"/>
    </row>
    <row r="250" spans="2:10">
      <c r="B250" s="2" t="s">
        <v>36</v>
      </c>
      <c r="C250" s="1">
        <v>3918</v>
      </c>
      <c r="D250" s="1">
        <v>4470</v>
      </c>
      <c r="E250" s="36">
        <v>1140.75</v>
      </c>
      <c r="F250" s="2">
        <v>-7.54</v>
      </c>
      <c r="G250" s="2">
        <v>-0.66</v>
      </c>
      <c r="H250" s="2">
        <v>-0.69</v>
      </c>
      <c r="I250" s="36">
        <v>1000.91</v>
      </c>
      <c r="J250" s="2"/>
    </row>
    <row r="251" spans="2:10">
      <c r="B251" s="2" t="s">
        <v>35</v>
      </c>
      <c r="C251" s="1">
        <v>3905</v>
      </c>
      <c r="D251" s="1">
        <v>4484</v>
      </c>
      <c r="E251" s="36">
        <v>1148.29</v>
      </c>
      <c r="F251" s="2">
        <v>-10.81</v>
      </c>
      <c r="G251" s="2">
        <v>-0.93</v>
      </c>
      <c r="H251" s="2">
        <v>-0.67</v>
      </c>
      <c r="I251" s="36">
        <v>1002.35</v>
      </c>
      <c r="J251" s="2"/>
    </row>
    <row r="252" spans="2:10">
      <c r="B252" s="2" t="s">
        <v>34</v>
      </c>
      <c r="C252" s="1">
        <v>3870</v>
      </c>
      <c r="D252" s="1">
        <v>4486</v>
      </c>
      <c r="E252" s="36">
        <v>1159.0999999999999</v>
      </c>
      <c r="F252" s="2">
        <v>-10.35</v>
      </c>
      <c r="G252" s="2">
        <v>-0.89</v>
      </c>
      <c r="H252" s="2">
        <v>-1.85</v>
      </c>
      <c r="I252" s="36">
        <v>1002</v>
      </c>
      <c r="J252" s="2"/>
    </row>
    <row r="253" spans="2:10">
      <c r="B253" s="2" t="s">
        <v>33</v>
      </c>
      <c r="C253" s="1">
        <v>3835</v>
      </c>
      <c r="D253" s="1">
        <v>4485</v>
      </c>
      <c r="E253" s="36">
        <v>1169.45</v>
      </c>
      <c r="F253" s="2">
        <v>12.89</v>
      </c>
      <c r="G253" s="2">
        <v>1.1100000000000001</v>
      </c>
      <c r="H253" s="2">
        <v>1.78</v>
      </c>
      <c r="I253" s="36">
        <v>999.44</v>
      </c>
      <c r="J253" s="2"/>
    </row>
    <row r="254" spans="2:10">
      <c r="B254" s="2" t="s">
        <v>5</v>
      </c>
      <c r="C254" s="1">
        <v>3785</v>
      </c>
      <c r="D254" s="1">
        <v>4378</v>
      </c>
      <c r="E254" s="36">
        <v>1156.56</v>
      </c>
      <c r="F254" s="2">
        <v>-7.44</v>
      </c>
      <c r="G254" s="2">
        <v>-0.64</v>
      </c>
      <c r="H254" s="2">
        <v>-0.35</v>
      </c>
      <c r="I254" s="36">
        <v>997.03</v>
      </c>
      <c r="J254" s="2"/>
    </row>
    <row r="255" spans="2:10">
      <c r="B255" s="2" t="s">
        <v>6</v>
      </c>
      <c r="C255" s="1">
        <v>3742</v>
      </c>
      <c r="D255" s="1">
        <v>4355</v>
      </c>
      <c r="E255" s="36">
        <v>1164</v>
      </c>
      <c r="F255" s="2">
        <v>-3.41</v>
      </c>
      <c r="G255" s="2">
        <v>-0.28999999999999998</v>
      </c>
      <c r="H255" s="2">
        <v>-0.12</v>
      </c>
      <c r="I255" s="36">
        <v>993.57</v>
      </c>
      <c r="J255" s="2"/>
    </row>
    <row r="256" spans="2:10">
      <c r="B256" s="2" t="s">
        <v>7</v>
      </c>
      <c r="C256" s="1">
        <v>3686</v>
      </c>
      <c r="D256" s="1">
        <v>4303</v>
      </c>
      <c r="E256" s="36">
        <v>1167.4100000000001</v>
      </c>
      <c r="F256" s="2">
        <v>-3.64</v>
      </c>
      <c r="G256" s="2">
        <v>-0.31</v>
      </c>
      <c r="H256" s="2">
        <v>-0.23</v>
      </c>
      <c r="I256" s="36">
        <v>999.49</v>
      </c>
      <c r="J256" s="2"/>
    </row>
    <row r="257" spans="2:10">
      <c r="B257" s="2" t="s">
        <v>8</v>
      </c>
      <c r="C257" s="1">
        <v>3637</v>
      </c>
      <c r="D257" s="1">
        <v>4259</v>
      </c>
      <c r="E257" s="36">
        <v>1171.05</v>
      </c>
      <c r="F257" s="2">
        <v>27.7</v>
      </c>
      <c r="G257" s="2">
        <v>2.42</v>
      </c>
      <c r="H257" s="2">
        <v>3.3</v>
      </c>
      <c r="I257" s="36">
        <v>998.84</v>
      </c>
      <c r="J257" s="2"/>
    </row>
    <row r="258" spans="2:10">
      <c r="B258" s="2" t="s">
        <v>9</v>
      </c>
      <c r="C258" s="1">
        <v>3610</v>
      </c>
      <c r="D258" s="1">
        <v>4128</v>
      </c>
      <c r="E258" s="36">
        <v>1143.3499999999999</v>
      </c>
      <c r="F258" s="2">
        <v>14.45</v>
      </c>
      <c r="G258" s="2">
        <v>1.28</v>
      </c>
      <c r="H258" s="2">
        <v>2.0499999999999998</v>
      </c>
      <c r="I258" s="36">
        <v>999.89</v>
      </c>
      <c r="J258" s="2"/>
    </row>
    <row r="259" spans="2:10">
      <c r="B259" s="2" t="s">
        <v>61</v>
      </c>
      <c r="C259" s="1">
        <v>3582</v>
      </c>
      <c r="D259" s="1">
        <v>4043</v>
      </c>
      <c r="E259" s="36">
        <v>1128.9000000000001</v>
      </c>
      <c r="F259" s="2">
        <v>8.3699999999999992</v>
      </c>
      <c r="G259" s="2">
        <v>0.75</v>
      </c>
      <c r="H259" s="2">
        <v>0.98</v>
      </c>
      <c r="I259" s="36">
        <v>1006.25</v>
      </c>
      <c r="J259" s="2"/>
    </row>
    <row r="260" spans="2:10">
      <c r="B260" s="2" t="s">
        <v>62</v>
      </c>
      <c r="C260" s="1">
        <v>3554</v>
      </c>
      <c r="D260" s="1">
        <v>3982</v>
      </c>
      <c r="E260" s="36">
        <v>1120.53</v>
      </c>
      <c r="F260" s="2">
        <v>2.67</v>
      </c>
      <c r="G260" s="2">
        <v>0.24</v>
      </c>
      <c r="H260" s="2">
        <v>0.27</v>
      </c>
      <c r="I260" s="36">
        <v>1006.87</v>
      </c>
      <c r="J260" s="2"/>
    </row>
    <row r="261" spans="2:10">
      <c r="B261" s="2" t="s">
        <v>63</v>
      </c>
      <c r="C261" s="1">
        <v>3522</v>
      </c>
      <c r="D261" s="1">
        <v>3937</v>
      </c>
      <c r="E261" s="36">
        <v>1117.8599999999999</v>
      </c>
      <c r="F261" s="2">
        <v>46.24</v>
      </c>
      <c r="G261" s="2">
        <v>4.3099999999999996</v>
      </c>
      <c r="H261" s="2">
        <v>5.83</v>
      </c>
      <c r="I261" s="36">
        <v>1004.74</v>
      </c>
      <c r="J261" s="2"/>
    </row>
    <row r="262" spans="2:10">
      <c r="B262" s="2" t="s">
        <v>64</v>
      </c>
      <c r="C262" s="1">
        <v>3509</v>
      </c>
      <c r="D262" s="1">
        <v>3760</v>
      </c>
      <c r="E262" s="36">
        <v>1071.6199999999999</v>
      </c>
      <c r="F262" s="2">
        <v>4</v>
      </c>
      <c r="G262" s="2">
        <v>0.37</v>
      </c>
      <c r="H262" s="2">
        <v>0</v>
      </c>
      <c r="I262" s="36">
        <v>1001.18</v>
      </c>
      <c r="J262" s="2"/>
    </row>
    <row r="263" spans="2:10">
      <c r="B263" s="2" t="s">
        <v>65</v>
      </c>
      <c r="C263" s="1">
        <v>3455</v>
      </c>
      <c r="D263" s="1">
        <v>3688</v>
      </c>
      <c r="E263" s="36">
        <v>1067.6199999999999</v>
      </c>
      <c r="F263" s="2">
        <v>-36.659999999999997</v>
      </c>
      <c r="G263" s="2">
        <v>-3.32</v>
      </c>
      <c r="H263" s="2">
        <v>-2.6</v>
      </c>
      <c r="I263" s="36">
        <v>999.76</v>
      </c>
      <c r="J263" s="2"/>
    </row>
    <row r="264" spans="2:10">
      <c r="B264" s="2" t="s">
        <v>66</v>
      </c>
      <c r="C264" s="1">
        <v>3425</v>
      </c>
      <c r="D264" s="1">
        <v>3782</v>
      </c>
      <c r="E264" s="36">
        <v>1104.28</v>
      </c>
      <c r="F264" s="2">
        <v>-29.55</v>
      </c>
      <c r="G264" s="2">
        <v>-2.61</v>
      </c>
      <c r="H264" s="2">
        <v>-4.0599999999999996</v>
      </c>
      <c r="I264" s="36">
        <v>1010.02</v>
      </c>
      <c r="J264" s="2"/>
    </row>
    <row r="265" spans="2:10">
      <c r="B265" s="2" t="s">
        <v>67</v>
      </c>
      <c r="C265" s="1">
        <v>3361</v>
      </c>
      <c r="D265" s="1">
        <v>3811</v>
      </c>
      <c r="E265" s="36">
        <v>1133.83</v>
      </c>
      <c r="F265" s="2">
        <v>-26.44</v>
      </c>
      <c r="G265" s="2">
        <v>-2.2799999999999998</v>
      </c>
      <c r="H265" s="2">
        <v>-2.31</v>
      </c>
      <c r="I265" s="36">
        <v>1007.75</v>
      </c>
      <c r="J265" s="2"/>
    </row>
    <row r="266" spans="2:10">
      <c r="B266" s="2" t="s">
        <v>68</v>
      </c>
      <c r="C266" s="1">
        <v>3294</v>
      </c>
      <c r="D266" s="1">
        <v>3822</v>
      </c>
      <c r="E266" s="36">
        <v>1160.27</v>
      </c>
      <c r="F266" s="2">
        <v>3.53</v>
      </c>
      <c r="G266" s="2">
        <v>0.31</v>
      </c>
      <c r="H266" s="2">
        <v>0.37</v>
      </c>
      <c r="I266" s="36">
        <v>1013.27</v>
      </c>
      <c r="J266" s="2"/>
    </row>
    <row r="267" spans="2:10">
      <c r="B267" s="2" t="s">
        <v>69</v>
      </c>
      <c r="C267" s="1">
        <v>3219</v>
      </c>
      <c r="D267" s="1">
        <v>3724</v>
      </c>
      <c r="E267" s="36">
        <v>1156.74</v>
      </c>
      <c r="F267" s="2">
        <v>22.03</v>
      </c>
      <c r="G267" s="2">
        <v>1.94</v>
      </c>
      <c r="H267" s="2">
        <v>3.15</v>
      </c>
      <c r="I267" s="36">
        <v>1013.35</v>
      </c>
      <c r="J267" s="2"/>
    </row>
    <row r="268" spans="2:10">
      <c r="B268" s="2" t="s">
        <v>70</v>
      </c>
      <c r="C268" s="1">
        <v>3153</v>
      </c>
      <c r="D268" s="1">
        <v>3578</v>
      </c>
      <c r="E268" s="36">
        <v>1134.71</v>
      </c>
      <c r="F268" s="2">
        <v>-16.16</v>
      </c>
      <c r="G268" s="2">
        <v>-1.4</v>
      </c>
      <c r="H268" s="2">
        <v>-2.0099999999999998</v>
      </c>
      <c r="I268" s="36">
        <v>1014.69</v>
      </c>
      <c r="J268" s="2"/>
    </row>
    <row r="269" spans="2:10">
      <c r="B269" s="2" t="s">
        <v>71</v>
      </c>
      <c r="C269" s="1">
        <v>3083</v>
      </c>
      <c r="D269" s="1">
        <v>3548</v>
      </c>
      <c r="E269" s="36">
        <v>1150.8699999999999</v>
      </c>
      <c r="F269" s="2">
        <v>10.93</v>
      </c>
      <c r="G269" s="2">
        <v>0.96</v>
      </c>
      <c r="H269" s="2">
        <v>0.87</v>
      </c>
      <c r="I269" s="36">
        <v>1013.57</v>
      </c>
      <c r="J269" s="2"/>
    </row>
    <row r="270" spans="2:10">
      <c r="B270" s="2" t="s">
        <v>72</v>
      </c>
      <c r="C270" s="1">
        <v>3031</v>
      </c>
      <c r="D270" s="1">
        <v>3456</v>
      </c>
      <c r="E270" s="36">
        <v>1139.94</v>
      </c>
      <c r="F270" s="2">
        <v>23.74</v>
      </c>
      <c r="G270" s="2">
        <v>2.13</v>
      </c>
      <c r="H270" s="2">
        <v>2.12</v>
      </c>
      <c r="I270" s="36">
        <v>1012.12</v>
      </c>
      <c r="J270" s="2"/>
    </row>
    <row r="271" spans="2:10">
      <c r="B271" s="2" t="s">
        <v>73</v>
      </c>
      <c r="C271" s="1">
        <v>3002</v>
      </c>
      <c r="D271" s="1">
        <v>3350</v>
      </c>
      <c r="E271" s="36">
        <v>1116.2</v>
      </c>
      <c r="F271" s="2">
        <v>34.31</v>
      </c>
      <c r="G271" s="2">
        <v>3.17</v>
      </c>
      <c r="H271" s="2">
        <v>4.8499999999999996</v>
      </c>
      <c r="I271" s="36">
        <v>1009.85</v>
      </c>
      <c r="J271" s="2"/>
    </row>
    <row r="272" spans="2:10">
      <c r="B272" s="2" t="s">
        <v>74</v>
      </c>
      <c r="C272" s="1">
        <v>2967</v>
      </c>
      <c r="D272" s="1">
        <v>3210</v>
      </c>
      <c r="E272" s="36">
        <v>1081.8900000000001</v>
      </c>
      <c r="F272" s="2">
        <v>-19.41</v>
      </c>
      <c r="G272" s="2">
        <v>-1.76</v>
      </c>
      <c r="H272" s="2">
        <v>-1.73</v>
      </c>
      <c r="I272" s="36">
        <v>1008.2</v>
      </c>
      <c r="J272" s="2"/>
    </row>
    <row r="273" spans="2:10">
      <c r="B273" s="2" t="s">
        <v>75</v>
      </c>
      <c r="C273" s="1">
        <v>2943</v>
      </c>
      <c r="D273" s="1">
        <v>3242</v>
      </c>
      <c r="E273" s="36">
        <v>1101.3</v>
      </c>
      <c r="F273" s="2">
        <v>-4.5199999999999996</v>
      </c>
      <c r="G273" s="2">
        <v>-0.41</v>
      </c>
      <c r="H273" s="2">
        <v>-0.54</v>
      </c>
      <c r="I273" s="36">
        <v>1009.59</v>
      </c>
      <c r="J273" s="2"/>
    </row>
    <row r="274" spans="2:10">
      <c r="B274" s="2" t="s">
        <v>76</v>
      </c>
      <c r="C274" s="1">
        <v>2922</v>
      </c>
      <c r="D274" s="1">
        <v>3232</v>
      </c>
      <c r="E274" s="36">
        <v>1105.82</v>
      </c>
      <c r="F274" s="2">
        <v>23.38</v>
      </c>
      <c r="G274" s="2">
        <v>2.16</v>
      </c>
      <c r="H274" s="2">
        <v>0.38</v>
      </c>
      <c r="I274" s="36">
        <v>1007.77</v>
      </c>
      <c r="J274" s="2"/>
    </row>
    <row r="275" spans="2:10">
      <c r="B275" s="2" t="s">
        <v>77</v>
      </c>
      <c r="C275" s="1">
        <v>2879</v>
      </c>
      <c r="D275" s="1">
        <v>3116</v>
      </c>
      <c r="E275" s="36">
        <v>1082.44</v>
      </c>
      <c r="F275" s="2">
        <v>2.54</v>
      </c>
      <c r="G275" s="2">
        <v>0.24</v>
      </c>
      <c r="H275" s="2">
        <v>3.56</v>
      </c>
      <c r="I275" s="36">
        <v>1002.98</v>
      </c>
      <c r="J275" s="2"/>
    </row>
    <row r="276" spans="2:10">
      <c r="B276" s="2" t="s">
        <v>78</v>
      </c>
      <c r="C276" s="1">
        <v>2847</v>
      </c>
      <c r="D276" s="1">
        <v>3074</v>
      </c>
      <c r="E276" s="36">
        <v>1079.9000000000001</v>
      </c>
      <c r="F276" s="2">
        <v>-0.56999999999999995</v>
      </c>
      <c r="G276" s="2">
        <v>-0.05</v>
      </c>
      <c r="H276" s="2">
        <v>0.61</v>
      </c>
      <c r="I276" s="36">
        <v>1000.63</v>
      </c>
      <c r="J276" s="2"/>
    </row>
    <row r="277" spans="2:10">
      <c r="B277" s="2" t="s">
        <v>79</v>
      </c>
      <c r="C277" s="1">
        <v>2823</v>
      </c>
      <c r="D277" s="1">
        <v>3050</v>
      </c>
      <c r="E277" s="36">
        <v>1080.47</v>
      </c>
      <c r="F277" s="2">
        <v>3.26</v>
      </c>
      <c r="G277" s="2">
        <v>0.3</v>
      </c>
      <c r="H277" s="2">
        <v>0.04</v>
      </c>
      <c r="I277" s="36">
        <v>1002.01</v>
      </c>
      <c r="J277" s="2"/>
    </row>
    <row r="278" spans="2:10">
      <c r="B278" s="2" t="s">
        <v>80</v>
      </c>
      <c r="C278" s="1">
        <v>2804</v>
      </c>
      <c r="D278" s="1">
        <v>3020</v>
      </c>
      <c r="E278" s="36">
        <v>1077.21</v>
      </c>
      <c r="F278" s="2">
        <v>22.64</v>
      </c>
      <c r="G278" s="2">
        <v>2.15</v>
      </c>
      <c r="H278" s="2">
        <v>1.03</v>
      </c>
      <c r="I278" s="36">
        <v>1006.91</v>
      </c>
      <c r="J278" s="2"/>
    </row>
    <row r="279" spans="2:10">
      <c r="B279" s="2" t="s">
        <v>81</v>
      </c>
      <c r="C279" s="1">
        <v>2797</v>
      </c>
      <c r="D279" s="1">
        <v>2950</v>
      </c>
      <c r="E279" s="36">
        <v>1054.57</v>
      </c>
      <c r="F279" s="2">
        <v>4.51</v>
      </c>
      <c r="G279" s="2">
        <v>0.43</v>
      </c>
      <c r="H279" s="2">
        <v>3.79</v>
      </c>
      <c r="I279" s="36">
        <v>1006.12</v>
      </c>
      <c r="J279" s="2"/>
    </row>
    <row r="280" spans="2:10">
      <c r="B280" s="2" t="s">
        <v>82</v>
      </c>
      <c r="C280" s="1">
        <v>2789</v>
      </c>
      <c r="D280" s="1">
        <v>2929</v>
      </c>
      <c r="E280" s="36">
        <v>1050.06</v>
      </c>
      <c r="F280" s="2">
        <v>9.58</v>
      </c>
      <c r="G280" s="2">
        <v>0.92</v>
      </c>
      <c r="H280" s="2">
        <v>0.8</v>
      </c>
      <c r="I280" s="36">
        <v>1007.71</v>
      </c>
      <c r="J280" s="2"/>
    </row>
    <row r="281" spans="2:10">
      <c r="B281" s="2" t="s">
        <v>83</v>
      </c>
      <c r="C281" s="1">
        <v>2780</v>
      </c>
      <c r="D281" s="1">
        <v>2892</v>
      </c>
      <c r="E281" s="36">
        <v>1040.48</v>
      </c>
      <c r="F281" s="2">
        <v>32.74</v>
      </c>
      <c r="G281" s="2">
        <v>3.25</v>
      </c>
      <c r="H281" s="2">
        <v>4.1500000000000004</v>
      </c>
      <c r="I281" s="36">
        <v>1002.77</v>
      </c>
      <c r="J281" s="2"/>
    </row>
    <row r="282" spans="2:10">
      <c r="B282" s="2" t="s">
        <v>84</v>
      </c>
      <c r="C282" s="1">
        <v>2779</v>
      </c>
      <c r="D282" s="1">
        <v>2801</v>
      </c>
      <c r="E282" s="36">
        <v>1007.74</v>
      </c>
      <c r="F282" s="2">
        <v>7.88</v>
      </c>
      <c r="G282" s="2">
        <v>0.79</v>
      </c>
      <c r="H282" s="2">
        <v>1.38</v>
      </c>
      <c r="I282" s="36">
        <v>999.08</v>
      </c>
      <c r="J282" s="2"/>
    </row>
    <row r="283" spans="2:10">
      <c r="B283" s="2" t="s">
        <v>85</v>
      </c>
      <c r="C283" s="1">
        <v>2781</v>
      </c>
      <c r="D283" s="1">
        <v>2781</v>
      </c>
      <c r="E283" s="36">
        <v>999.86</v>
      </c>
      <c r="F283" s="2">
        <v>-0.06</v>
      </c>
      <c r="G283" s="2">
        <v>-0.01</v>
      </c>
      <c r="H283" s="2">
        <v>-0.68</v>
      </c>
      <c r="I283" s="36">
        <v>999.95</v>
      </c>
      <c r="J283" s="2"/>
    </row>
    <row r="284" spans="2:10">
      <c r="B284" s="2" t="s">
        <v>86</v>
      </c>
      <c r="C284" s="1">
        <v>1939</v>
      </c>
      <c r="D284" s="1">
        <v>2827</v>
      </c>
      <c r="E284" s="36">
        <v>999.92</v>
      </c>
      <c r="F284" s="2">
        <v>-10.99</v>
      </c>
      <c r="G284" s="2">
        <v>-0.75</v>
      </c>
      <c r="H284" s="2">
        <v>-0.37</v>
      </c>
      <c r="I284" s="36">
        <v>999.92</v>
      </c>
      <c r="J284" s="2" t="s">
        <v>23</v>
      </c>
    </row>
    <row r="285" spans="2:10">
      <c r="B285" s="2" t="s">
        <v>87</v>
      </c>
      <c r="C285" s="1">
        <v>1933</v>
      </c>
      <c r="D285" s="1">
        <v>2839</v>
      </c>
      <c r="E285" s="36">
        <v>1468.74</v>
      </c>
      <c r="F285" s="2">
        <v>9.1999999999999993</v>
      </c>
      <c r="G285" s="2">
        <v>0.63</v>
      </c>
      <c r="H285" s="2">
        <v>0.84</v>
      </c>
      <c r="I285" s="36">
        <v>1344.91</v>
      </c>
      <c r="J285" s="2"/>
    </row>
    <row r="286" spans="2:10">
      <c r="B286" s="2" t="s">
        <v>88</v>
      </c>
      <c r="C286" s="1">
        <v>1935</v>
      </c>
      <c r="D286" s="1">
        <v>2825</v>
      </c>
      <c r="E286" s="36">
        <v>1459.54</v>
      </c>
      <c r="F286" s="2">
        <v>-4.8899999999999997</v>
      </c>
      <c r="G286" s="2">
        <v>-0.33</v>
      </c>
      <c r="H286" s="2">
        <v>0.08</v>
      </c>
      <c r="I286" s="36">
        <v>1344.45</v>
      </c>
      <c r="J286" s="2"/>
    </row>
    <row r="287" spans="2:10">
      <c r="B287" s="2" t="s">
        <v>89</v>
      </c>
      <c r="C287" s="1">
        <v>1938</v>
      </c>
      <c r="D287" s="1">
        <v>2838</v>
      </c>
      <c r="E287" s="36">
        <v>1464.43</v>
      </c>
      <c r="F287" s="2">
        <v>-7.08</v>
      </c>
      <c r="G287" s="2">
        <v>-0.48</v>
      </c>
      <c r="H287" s="2">
        <v>-0.45</v>
      </c>
      <c r="I287" s="36">
        <v>1346.71</v>
      </c>
      <c r="J287" s="2"/>
    </row>
    <row r="288" spans="2:10">
      <c r="B288" s="2" t="s">
        <v>90</v>
      </c>
      <c r="C288" s="1">
        <v>1937</v>
      </c>
      <c r="D288" s="1">
        <v>2850</v>
      </c>
      <c r="E288" s="36">
        <v>1471.51</v>
      </c>
      <c r="F288" s="2">
        <v>7.97</v>
      </c>
      <c r="G288" s="2">
        <v>0.54</v>
      </c>
      <c r="H288" s="2">
        <v>0.17</v>
      </c>
      <c r="I288" s="36">
        <v>1349.48</v>
      </c>
      <c r="J288" s="2"/>
    </row>
    <row r="289" spans="2:10">
      <c r="B289" s="2" t="s">
        <v>91</v>
      </c>
      <c r="C289" s="1">
        <v>1939</v>
      </c>
      <c r="D289" s="1">
        <v>2837</v>
      </c>
      <c r="E289" s="36">
        <v>1463.54</v>
      </c>
      <c r="F289" s="2">
        <v>-5.52</v>
      </c>
      <c r="G289" s="2">
        <v>-0.38</v>
      </c>
      <c r="H289" s="2">
        <v>-0.17</v>
      </c>
      <c r="I289" s="36">
        <v>1344.47</v>
      </c>
      <c r="J289" s="2"/>
    </row>
    <row r="290" spans="2:10">
      <c r="B290" s="2" t="s">
        <v>92</v>
      </c>
      <c r="C290" s="1">
        <v>1939</v>
      </c>
      <c r="D290" s="1">
        <v>2849</v>
      </c>
      <c r="E290" s="36">
        <v>1469.06</v>
      </c>
      <c r="F290" s="2">
        <v>14.07</v>
      </c>
      <c r="G290" s="2">
        <v>0.97</v>
      </c>
      <c r="H290" s="2">
        <v>1.49</v>
      </c>
      <c r="I290" s="36">
        <v>1342.44</v>
      </c>
      <c r="J290" s="2"/>
    </row>
    <row r="291" spans="2:10">
      <c r="B291" s="2" t="s">
        <v>93</v>
      </c>
      <c r="C291" s="1">
        <v>1938</v>
      </c>
      <c r="D291" s="1">
        <v>2819</v>
      </c>
      <c r="E291" s="36">
        <v>1454.99</v>
      </c>
      <c r="F291" s="2">
        <v>-0.09</v>
      </c>
      <c r="G291" s="2">
        <v>-0.01</v>
      </c>
      <c r="H291" s="2">
        <v>-0.14000000000000001</v>
      </c>
      <c r="I291" s="36">
        <v>1338.08</v>
      </c>
      <c r="J291" s="2"/>
    </row>
    <row r="292" spans="2:10">
      <c r="B292" s="2" t="s">
        <v>94</v>
      </c>
      <c r="C292" s="1">
        <v>1939</v>
      </c>
      <c r="D292" s="1">
        <v>2821</v>
      </c>
      <c r="E292" s="36">
        <v>1455.08</v>
      </c>
      <c r="F292" s="2">
        <v>7.78</v>
      </c>
      <c r="G292" s="2">
        <v>0.54</v>
      </c>
      <c r="H292" s="2">
        <v>0.6</v>
      </c>
      <c r="I292" s="36">
        <v>1340.15</v>
      </c>
      <c r="J292" s="2"/>
    </row>
    <row r="293" spans="2:10">
      <c r="B293" s="2" t="s">
        <v>95</v>
      </c>
      <c r="C293" s="1">
        <v>1939</v>
      </c>
      <c r="D293" s="1">
        <v>2807</v>
      </c>
      <c r="E293" s="36">
        <v>1447.3</v>
      </c>
      <c r="F293" s="2">
        <v>17.7</v>
      </c>
      <c r="G293" s="2">
        <v>1.24</v>
      </c>
      <c r="H293" s="2">
        <v>0.6</v>
      </c>
      <c r="I293" s="36">
        <v>1338.63</v>
      </c>
      <c r="J293" s="2"/>
    </row>
    <row r="294" spans="2:10">
      <c r="B294" s="2" t="s">
        <v>96</v>
      </c>
      <c r="C294" s="1">
        <v>1941</v>
      </c>
      <c r="D294" s="1">
        <v>2775</v>
      </c>
      <c r="E294" s="36">
        <v>1429.6</v>
      </c>
      <c r="F294" s="2">
        <v>22.85</v>
      </c>
      <c r="G294" s="2">
        <v>1.62</v>
      </c>
      <c r="H294" s="2">
        <v>1.78</v>
      </c>
      <c r="I294" s="36">
        <v>1336.95</v>
      </c>
      <c r="J294" s="2"/>
    </row>
    <row r="295" spans="2:10">
      <c r="B295" s="2" t="s">
        <v>97</v>
      </c>
      <c r="C295" s="1">
        <v>1939</v>
      </c>
      <c r="D295" s="1">
        <v>2728</v>
      </c>
      <c r="E295" s="36">
        <v>1406.75</v>
      </c>
      <c r="F295" s="2">
        <v>13.59</v>
      </c>
      <c r="G295" s="2">
        <v>0.98</v>
      </c>
      <c r="H295" s="2">
        <v>0.82</v>
      </c>
      <c r="I295" s="36">
        <v>1337.59</v>
      </c>
      <c r="J295" s="2"/>
    </row>
    <row r="296" spans="2:10">
      <c r="B296" s="2" t="s">
        <v>98</v>
      </c>
      <c r="C296" s="1">
        <v>1942</v>
      </c>
      <c r="D296" s="1">
        <v>2706</v>
      </c>
      <c r="E296" s="36">
        <v>1393.16</v>
      </c>
      <c r="F296" s="2">
        <v>5.68</v>
      </c>
      <c r="G296" s="2">
        <v>0.41</v>
      </c>
      <c r="H296" s="2">
        <v>0.6</v>
      </c>
      <c r="I296" s="36">
        <v>1333.83</v>
      </c>
      <c r="J296" s="2"/>
    </row>
    <row r="297" spans="2:10">
      <c r="B297" s="2" t="s">
        <v>99</v>
      </c>
      <c r="C297" s="1">
        <v>1936</v>
      </c>
      <c r="D297" s="1">
        <v>2686</v>
      </c>
      <c r="E297" s="36">
        <v>1387.48</v>
      </c>
      <c r="F297" s="2">
        <v>6.69</v>
      </c>
      <c r="G297" s="2">
        <v>0.48</v>
      </c>
      <c r="H297" s="2">
        <v>0.48</v>
      </c>
      <c r="I297" s="36">
        <v>1334.47</v>
      </c>
      <c r="J297" s="2"/>
    </row>
    <row r="298" spans="2:10">
      <c r="B298" s="2" t="s">
        <v>100</v>
      </c>
      <c r="C298" s="1">
        <v>1932</v>
      </c>
      <c r="D298" s="1">
        <v>2667</v>
      </c>
      <c r="E298" s="36">
        <v>1380.79</v>
      </c>
      <c r="F298" s="2">
        <v>45.47</v>
      </c>
      <c r="G298" s="2">
        <v>3.41</v>
      </c>
      <c r="H298" s="2">
        <v>2.89</v>
      </c>
      <c r="I298" s="36">
        <v>1337.29</v>
      </c>
      <c r="J298" s="2"/>
    </row>
    <row r="299" spans="2:10">
      <c r="B299" s="2" t="s">
        <v>101</v>
      </c>
      <c r="C299" s="1">
        <v>1927</v>
      </c>
      <c r="D299" s="1">
        <v>2573</v>
      </c>
      <c r="E299" s="36">
        <v>1335.32</v>
      </c>
      <c r="F299" s="2">
        <v>8.69</v>
      </c>
      <c r="G299" s="2">
        <v>0.66</v>
      </c>
      <c r="H299" s="2">
        <v>1.48</v>
      </c>
      <c r="I299" s="36">
        <v>1335.27</v>
      </c>
      <c r="J299" s="2"/>
    </row>
    <row r="300" spans="2:10">
      <c r="B300" s="2" t="s">
        <v>102</v>
      </c>
      <c r="C300" s="1">
        <v>1926</v>
      </c>
      <c r="D300" s="1">
        <v>2554</v>
      </c>
      <c r="E300" s="36">
        <v>1326.63</v>
      </c>
      <c r="F300" s="2">
        <v>-5.32</v>
      </c>
      <c r="G300" s="2">
        <v>-0.4</v>
      </c>
      <c r="H300" s="2">
        <v>-1.2</v>
      </c>
      <c r="I300" s="36">
        <v>1345.02</v>
      </c>
      <c r="J300" s="2"/>
    </row>
    <row r="301" spans="2:10">
      <c r="B301" s="2" t="s">
        <v>103</v>
      </c>
      <c r="C301" s="1">
        <v>1921</v>
      </c>
      <c r="D301" s="1">
        <v>2559</v>
      </c>
      <c r="E301" s="36">
        <v>1331.95</v>
      </c>
      <c r="F301" s="2">
        <v>19.920000000000002</v>
      </c>
      <c r="G301" s="2">
        <v>1.52</v>
      </c>
      <c r="H301" s="2">
        <v>2.02</v>
      </c>
      <c r="I301" s="36">
        <v>1343.66</v>
      </c>
      <c r="J301" s="2"/>
    </row>
    <row r="302" spans="2:10">
      <c r="B302" s="2" t="s">
        <v>104</v>
      </c>
      <c r="C302" s="1">
        <v>1920</v>
      </c>
      <c r="D302" s="1">
        <v>2519</v>
      </c>
      <c r="E302" s="36">
        <v>1312.03</v>
      </c>
      <c r="F302" s="2">
        <v>-39.47</v>
      </c>
      <c r="G302" s="2">
        <v>-2.92</v>
      </c>
      <c r="H302" s="2">
        <v>-3.29</v>
      </c>
      <c r="I302" s="36">
        <v>1341.15</v>
      </c>
      <c r="J302" s="2"/>
    </row>
    <row r="303" spans="2:10">
      <c r="B303" s="2" t="s">
        <v>105</v>
      </c>
      <c r="C303" s="1">
        <v>1926</v>
      </c>
      <c r="D303" s="1">
        <v>2604</v>
      </c>
      <c r="E303" s="36">
        <v>1351.5</v>
      </c>
      <c r="F303" s="2">
        <v>28.48</v>
      </c>
      <c r="G303" s="2">
        <v>2.15</v>
      </c>
      <c r="H303" s="2">
        <v>1.86</v>
      </c>
      <c r="I303" s="36">
        <v>1340.66</v>
      </c>
      <c r="J303" s="2"/>
    </row>
    <row r="304" spans="2:10">
      <c r="B304" s="2" t="s">
        <v>106</v>
      </c>
      <c r="C304" s="1">
        <v>1963</v>
      </c>
      <c r="D304" s="1">
        <v>2596</v>
      </c>
      <c r="E304" s="36">
        <v>1323.02</v>
      </c>
      <c r="F304" s="2">
        <v>-30.6</v>
      </c>
      <c r="G304" s="2">
        <v>-2.2599999999999998</v>
      </c>
      <c r="H304" s="2">
        <v>-0.93</v>
      </c>
      <c r="I304" s="36">
        <v>1335</v>
      </c>
      <c r="J304" s="2"/>
    </row>
    <row r="305" spans="2:10">
      <c r="B305" s="2" t="s">
        <v>107</v>
      </c>
      <c r="C305" s="1">
        <v>1964</v>
      </c>
      <c r="D305" s="1">
        <v>2658</v>
      </c>
      <c r="E305" s="36">
        <v>1353.62</v>
      </c>
      <c r="F305" s="2">
        <v>-43.87</v>
      </c>
      <c r="G305" s="2">
        <v>-3.14</v>
      </c>
      <c r="H305" s="2">
        <v>-4.26</v>
      </c>
      <c r="I305" s="36">
        <v>1344.79</v>
      </c>
      <c r="J305" s="2"/>
    </row>
    <row r="306" spans="2:10">
      <c r="B306" s="2" t="s">
        <v>108</v>
      </c>
      <c r="C306" s="1">
        <v>1963</v>
      </c>
      <c r="D306" s="1">
        <v>2743</v>
      </c>
      <c r="E306" s="36">
        <v>1397.49</v>
      </c>
      <c r="F306" s="2">
        <v>-5</v>
      </c>
      <c r="G306" s="2">
        <v>-0.36</v>
      </c>
      <c r="H306" s="2">
        <v>-0.12</v>
      </c>
      <c r="I306" s="36">
        <v>1338.66</v>
      </c>
      <c r="J306" s="2"/>
    </row>
    <row r="307" spans="2:10">
      <c r="B307" s="2" t="s">
        <v>109</v>
      </c>
      <c r="C307" s="1">
        <v>1960</v>
      </c>
      <c r="D307" s="1">
        <v>2749</v>
      </c>
      <c r="E307" s="36">
        <v>1402.49</v>
      </c>
      <c r="F307" s="2">
        <v>16.86</v>
      </c>
      <c r="G307" s="2">
        <v>1.22</v>
      </c>
      <c r="H307" s="2">
        <v>0.8</v>
      </c>
      <c r="I307" s="36">
        <v>1339.49</v>
      </c>
      <c r="J307" s="2"/>
    </row>
    <row r="308" spans="2:10">
      <c r="B308" s="2" t="s">
        <v>110</v>
      </c>
      <c r="C308" s="1">
        <v>1957</v>
      </c>
      <c r="D308" s="1">
        <v>2711</v>
      </c>
      <c r="E308" s="36">
        <v>1385.63</v>
      </c>
      <c r="F308" s="2">
        <v>-8.3000000000000007</v>
      </c>
      <c r="G308" s="2">
        <v>-0.6</v>
      </c>
      <c r="H308" s="2">
        <v>-0.88</v>
      </c>
      <c r="I308" s="36">
        <v>1339.12</v>
      </c>
      <c r="J308" s="2"/>
    </row>
    <row r="309" spans="2:10">
      <c r="B309" s="2" t="s">
        <v>111</v>
      </c>
      <c r="C309" s="1">
        <v>1953</v>
      </c>
      <c r="D309" s="1">
        <v>2723</v>
      </c>
      <c r="E309" s="36">
        <v>1393.93</v>
      </c>
      <c r="F309" s="2">
        <v>-15.79</v>
      </c>
      <c r="G309" s="2">
        <v>-1.1200000000000001</v>
      </c>
      <c r="H309" s="2">
        <v>-1.54</v>
      </c>
      <c r="I309" s="36">
        <v>1335.76</v>
      </c>
      <c r="J309" s="2"/>
    </row>
    <row r="310" spans="2:10">
      <c r="B310" s="2" t="s">
        <v>112</v>
      </c>
      <c r="C310" s="1">
        <v>1949</v>
      </c>
      <c r="D310" s="1">
        <v>2747</v>
      </c>
      <c r="E310" s="36">
        <v>1409.72</v>
      </c>
      <c r="F310" s="2">
        <v>19.149999999999999</v>
      </c>
      <c r="G310" s="2">
        <v>1.38</v>
      </c>
      <c r="H310" s="2">
        <v>2.48</v>
      </c>
      <c r="I310" s="36">
        <v>1332.33</v>
      </c>
      <c r="J310" s="2"/>
    </row>
    <row r="311" spans="2:10">
      <c r="B311" s="2" t="s">
        <v>113</v>
      </c>
      <c r="C311" s="1">
        <v>1945</v>
      </c>
      <c r="D311" s="1">
        <v>2704</v>
      </c>
      <c r="E311" s="36">
        <v>1390.57</v>
      </c>
      <c r="F311" s="2">
        <v>-0.86</v>
      </c>
      <c r="G311" s="2">
        <v>-0.06</v>
      </c>
      <c r="H311" s="2">
        <v>0.36</v>
      </c>
      <c r="I311" s="36">
        <v>1336.78</v>
      </c>
      <c r="J311" s="2"/>
    </row>
    <row r="312" spans="2:10">
      <c r="B312" s="2" t="s">
        <v>114</v>
      </c>
      <c r="C312" s="1">
        <v>1942</v>
      </c>
      <c r="D312" s="1">
        <v>2702</v>
      </c>
      <c r="E312" s="36">
        <v>1391.43</v>
      </c>
      <c r="F312" s="2">
        <v>-18.79</v>
      </c>
      <c r="G312" s="2">
        <v>-1.33</v>
      </c>
      <c r="H312" s="2">
        <v>-1.94</v>
      </c>
      <c r="I312" s="36">
        <v>1334.79</v>
      </c>
      <c r="J312" s="2"/>
    </row>
    <row r="313" spans="2:10">
      <c r="B313" s="2" t="s">
        <v>115</v>
      </c>
      <c r="C313" s="1">
        <v>1938</v>
      </c>
      <c r="D313" s="1">
        <v>2733</v>
      </c>
      <c r="E313" s="36">
        <v>1410.22</v>
      </c>
      <c r="F313" s="2">
        <v>16.71</v>
      </c>
      <c r="G313" s="2">
        <v>1.2</v>
      </c>
      <c r="H313" s="2">
        <v>1.33</v>
      </c>
      <c r="I313" s="36">
        <v>1337.33</v>
      </c>
      <c r="J313" s="2"/>
    </row>
    <row r="314" spans="2:10">
      <c r="B314" s="2" t="s">
        <v>116</v>
      </c>
      <c r="C314" s="1">
        <v>1936</v>
      </c>
      <c r="D314" s="1">
        <v>2698</v>
      </c>
      <c r="E314" s="36">
        <v>1393.51</v>
      </c>
      <c r="F314" s="2">
        <v>8.41</v>
      </c>
      <c r="G314" s="2">
        <v>0.61</v>
      </c>
      <c r="H314" s="2">
        <v>0.01</v>
      </c>
      <c r="I314" s="36">
        <v>1335.6</v>
      </c>
      <c r="J314" s="2"/>
    </row>
    <row r="315" spans="2:10">
      <c r="B315" s="2" t="s">
        <v>117</v>
      </c>
      <c r="C315" s="1">
        <v>1924</v>
      </c>
      <c r="D315" s="1">
        <v>2665</v>
      </c>
      <c r="E315" s="36">
        <v>1385.1</v>
      </c>
      <c r="F315" s="2">
        <v>-44.42</v>
      </c>
      <c r="G315" s="2">
        <v>-3.11</v>
      </c>
      <c r="H315" s="2">
        <v>-3.63</v>
      </c>
      <c r="I315" s="36">
        <v>1335.23</v>
      </c>
      <c r="J315" s="2"/>
    </row>
    <row r="316" spans="2:10">
      <c r="B316" s="2" t="s">
        <v>118</v>
      </c>
      <c r="C316" s="1">
        <v>1913</v>
      </c>
      <c r="D316" s="1">
        <v>2735</v>
      </c>
      <c r="E316" s="36">
        <v>1429.52</v>
      </c>
      <c r="F316" s="2">
        <v>23.65</v>
      </c>
      <c r="G316" s="2">
        <v>1.68</v>
      </c>
      <c r="H316" s="2">
        <v>1.89</v>
      </c>
      <c r="I316" s="36">
        <v>1332.1</v>
      </c>
      <c r="J316" s="2"/>
    </row>
    <row r="317" spans="2:10">
      <c r="B317" s="2" t="s">
        <v>119</v>
      </c>
      <c r="C317" s="1">
        <v>1912</v>
      </c>
      <c r="D317" s="1">
        <v>2688</v>
      </c>
      <c r="E317" s="36">
        <v>1405.87</v>
      </c>
      <c r="F317" s="2">
        <v>4.5</v>
      </c>
      <c r="G317" s="2">
        <v>0.32</v>
      </c>
      <c r="H317" s="2">
        <v>0.06</v>
      </c>
      <c r="I317" s="36">
        <v>1333.23</v>
      </c>
      <c r="J317" s="2"/>
    </row>
    <row r="318" spans="2:10">
      <c r="B318" s="2" t="s">
        <v>120</v>
      </c>
      <c r="C318" s="1">
        <v>1902</v>
      </c>
      <c r="D318" s="1">
        <v>2666</v>
      </c>
      <c r="E318" s="36">
        <v>1401.37</v>
      </c>
      <c r="F318" s="2">
        <v>-44.12</v>
      </c>
      <c r="G318" s="2">
        <v>-3.05</v>
      </c>
      <c r="H318" s="2">
        <v>-3.8</v>
      </c>
      <c r="I318" s="36">
        <v>1332.35</v>
      </c>
      <c r="J318" s="2"/>
    </row>
    <row r="319" spans="2:10">
      <c r="B319" s="2" t="s">
        <v>121</v>
      </c>
      <c r="C319" s="1">
        <v>1894</v>
      </c>
      <c r="D319" s="1">
        <v>2738</v>
      </c>
      <c r="E319" s="36">
        <v>1445.49</v>
      </c>
      <c r="F319" s="2">
        <v>18.809999999999999</v>
      </c>
      <c r="G319" s="2">
        <v>1.32</v>
      </c>
      <c r="H319" s="2">
        <v>1.6</v>
      </c>
      <c r="I319" s="36">
        <v>1334.69</v>
      </c>
      <c r="J319" s="2"/>
    </row>
    <row r="320" spans="2:10">
      <c r="B320" s="2" t="s">
        <v>122</v>
      </c>
      <c r="C320" s="1">
        <v>1876</v>
      </c>
      <c r="D320" s="1">
        <v>2676</v>
      </c>
      <c r="E320" s="36">
        <v>1426.68</v>
      </c>
      <c r="F320" s="2">
        <v>-14.9</v>
      </c>
      <c r="G320" s="2">
        <v>-1.03</v>
      </c>
      <c r="H320" s="2">
        <v>-1.05</v>
      </c>
      <c r="I320" s="36">
        <v>1328.43</v>
      </c>
      <c r="J320" s="2"/>
    </row>
    <row r="321" spans="2:10">
      <c r="B321" s="2" t="s">
        <v>123</v>
      </c>
      <c r="C321" s="1">
        <v>1851</v>
      </c>
      <c r="D321" s="1">
        <v>2668</v>
      </c>
      <c r="E321" s="36">
        <v>1441.58</v>
      </c>
      <c r="F321" s="2">
        <v>-1.47</v>
      </c>
      <c r="G321" s="2">
        <v>-0.1</v>
      </c>
      <c r="H321" s="2">
        <v>0.11</v>
      </c>
      <c r="I321" s="36">
        <v>1330.19</v>
      </c>
      <c r="J321" s="2"/>
    </row>
    <row r="322" spans="2:10">
      <c r="B322" s="2" t="s">
        <v>124</v>
      </c>
      <c r="C322" s="1">
        <v>1840</v>
      </c>
      <c r="D322" s="1">
        <v>2655</v>
      </c>
      <c r="E322" s="36">
        <v>1443.05</v>
      </c>
      <c r="F322" s="2">
        <v>14.78</v>
      </c>
      <c r="G322" s="2">
        <v>1.03</v>
      </c>
      <c r="H322" s="2">
        <v>0.94</v>
      </c>
      <c r="I322" s="36">
        <v>1329.31</v>
      </c>
      <c r="J322" s="2"/>
    </row>
    <row r="323" spans="2:10">
      <c r="B323" s="2" t="s">
        <v>125</v>
      </c>
      <c r="C323" s="1">
        <v>1828</v>
      </c>
      <c r="D323" s="1">
        <v>2611</v>
      </c>
      <c r="E323" s="36">
        <v>1428.27</v>
      </c>
      <c r="F323" s="2">
        <v>0.98</v>
      </c>
      <c r="G323" s="2">
        <v>7.0000000000000007E-2</v>
      </c>
      <c r="H323" s="2">
        <v>-0.17</v>
      </c>
      <c r="I323" s="36">
        <v>1329.39</v>
      </c>
      <c r="J323" s="2"/>
    </row>
    <row r="324" spans="2:10">
      <c r="B324" s="2" t="s">
        <v>126</v>
      </c>
      <c r="C324" s="1">
        <v>1823</v>
      </c>
      <c r="D324" s="1">
        <v>2602</v>
      </c>
      <c r="E324" s="36">
        <v>1427.29</v>
      </c>
      <c r="F324" s="2">
        <v>18.91</v>
      </c>
      <c r="G324" s="2">
        <v>1.34</v>
      </c>
      <c r="H324" s="2">
        <v>1.61</v>
      </c>
      <c r="I324" s="36">
        <v>1328.97</v>
      </c>
      <c r="J324" s="2"/>
    </row>
    <row r="325" spans="2:10">
      <c r="B325" s="2" t="s">
        <v>127</v>
      </c>
      <c r="C325" s="1">
        <v>1814</v>
      </c>
      <c r="D325" s="1">
        <v>2554</v>
      </c>
      <c r="E325" s="36">
        <v>1408.38</v>
      </c>
      <c r="F325" s="2">
        <v>-9.76</v>
      </c>
      <c r="G325" s="2">
        <v>-0.69</v>
      </c>
      <c r="H325" s="2">
        <v>-0.37</v>
      </c>
      <c r="I325" s="36">
        <v>1328.41</v>
      </c>
      <c r="J325" s="2"/>
    </row>
    <row r="326" spans="2:10">
      <c r="B326" s="2" t="s">
        <v>128</v>
      </c>
      <c r="C326" s="1">
        <v>1809</v>
      </c>
      <c r="D326" s="1">
        <v>2566</v>
      </c>
      <c r="E326" s="36">
        <v>1418.14</v>
      </c>
      <c r="F326" s="2">
        <v>4.1500000000000004</v>
      </c>
      <c r="G326" s="2">
        <v>0.28999999999999998</v>
      </c>
      <c r="H326" s="2">
        <v>0.63</v>
      </c>
      <c r="I326" s="36">
        <v>1332.55</v>
      </c>
      <c r="J326" s="2"/>
    </row>
    <row r="327" spans="2:10">
      <c r="B327" s="2" t="s">
        <v>129</v>
      </c>
      <c r="C327" s="1">
        <v>1800</v>
      </c>
      <c r="D327" s="1">
        <v>2546</v>
      </c>
      <c r="E327" s="36">
        <v>1413.99</v>
      </c>
      <c r="F327" s="2">
        <v>5.17</v>
      </c>
      <c r="G327" s="2">
        <v>0.37</v>
      </c>
      <c r="H327" s="2">
        <v>1.38</v>
      </c>
      <c r="I327" s="36">
        <v>1328.17</v>
      </c>
      <c r="J327" s="2"/>
    </row>
    <row r="328" spans="2:10">
      <c r="B328" s="2" t="s">
        <v>130</v>
      </c>
      <c r="C328" s="1">
        <v>1794</v>
      </c>
      <c r="D328" s="1">
        <v>2528</v>
      </c>
      <c r="E328" s="36">
        <v>1408.82</v>
      </c>
      <c r="F328" s="2">
        <v>17.100000000000001</v>
      </c>
      <c r="G328" s="2">
        <v>1.23</v>
      </c>
      <c r="H328" s="2">
        <v>1</v>
      </c>
      <c r="I328" s="36">
        <v>1332.41</v>
      </c>
      <c r="J328" s="2"/>
    </row>
    <row r="329" spans="2:10">
      <c r="B329" s="2" t="s">
        <v>131</v>
      </c>
      <c r="C329" s="1">
        <v>1788</v>
      </c>
      <c r="D329" s="1">
        <v>2489</v>
      </c>
      <c r="E329" s="36">
        <v>1391.72</v>
      </c>
      <c r="F329" s="2">
        <v>-4.51</v>
      </c>
      <c r="G329" s="2">
        <v>-0.32</v>
      </c>
      <c r="H329" s="2">
        <v>-0.74</v>
      </c>
      <c r="I329" s="36">
        <v>1333.27</v>
      </c>
      <c r="J329" s="2"/>
    </row>
    <row r="330" spans="2:10">
      <c r="B330" s="2" t="s">
        <v>132</v>
      </c>
      <c r="C330" s="1">
        <v>1776</v>
      </c>
      <c r="D330" s="1">
        <v>2480</v>
      </c>
      <c r="E330" s="36">
        <v>1396.23</v>
      </c>
      <c r="F330" s="2">
        <v>-1.67</v>
      </c>
      <c r="G330" s="2">
        <v>-0.12</v>
      </c>
      <c r="H330" s="2">
        <v>-0.15</v>
      </c>
      <c r="I330" s="36">
        <v>1333.85</v>
      </c>
      <c r="J330" s="2"/>
    </row>
    <row r="331" spans="2:10">
      <c r="B331" s="2" t="s">
        <v>133</v>
      </c>
      <c r="C331" s="1">
        <v>1770</v>
      </c>
      <c r="D331" s="1">
        <v>2474</v>
      </c>
      <c r="E331" s="36">
        <v>1397.9</v>
      </c>
      <c r="F331" s="2">
        <v>4.87</v>
      </c>
      <c r="G331" s="2">
        <v>0.35</v>
      </c>
      <c r="H331" s="2">
        <v>0.59</v>
      </c>
      <c r="I331" s="36">
        <v>1334.95</v>
      </c>
      <c r="J331" s="2"/>
    </row>
    <row r="332" spans="2:10">
      <c r="B332" s="2" t="s">
        <v>134</v>
      </c>
      <c r="C332" s="1">
        <v>1763</v>
      </c>
      <c r="D332" s="1">
        <v>2456</v>
      </c>
      <c r="E332" s="36">
        <v>1393.03</v>
      </c>
      <c r="F332" s="2">
        <v>3.96</v>
      </c>
      <c r="G332" s="2">
        <v>0.28999999999999998</v>
      </c>
      <c r="H332" s="2">
        <v>0.36</v>
      </c>
      <c r="I332" s="36">
        <v>1331.87</v>
      </c>
      <c r="J332" s="2"/>
    </row>
    <row r="333" spans="2:10">
      <c r="B333" s="2" t="s">
        <v>135</v>
      </c>
      <c r="C333" s="1">
        <v>1760</v>
      </c>
      <c r="D333" s="1">
        <v>2444</v>
      </c>
      <c r="E333" s="36">
        <v>1389.07</v>
      </c>
      <c r="F333" s="2">
        <v>5.15</v>
      </c>
      <c r="G333" s="2">
        <v>0.37</v>
      </c>
      <c r="H333" s="2">
        <v>0.09</v>
      </c>
      <c r="I333" s="36">
        <v>1334.37</v>
      </c>
      <c r="J333" s="2"/>
    </row>
    <row r="334" spans="2:10">
      <c r="B334" s="2" t="s">
        <v>136</v>
      </c>
      <c r="C334" s="1">
        <v>1755</v>
      </c>
      <c r="D334" s="1">
        <v>2429</v>
      </c>
      <c r="E334" s="36">
        <v>1383.92</v>
      </c>
      <c r="F334" s="2">
        <v>10.77</v>
      </c>
      <c r="G334" s="2">
        <v>0.78</v>
      </c>
      <c r="H334" s="2">
        <v>0.79</v>
      </c>
      <c r="I334" s="36">
        <v>1331.52</v>
      </c>
      <c r="J334" s="2"/>
    </row>
    <row r="335" spans="2:10">
      <c r="B335" s="2" t="s">
        <v>137</v>
      </c>
      <c r="C335" s="1">
        <v>1740</v>
      </c>
      <c r="D335" s="1">
        <v>2390</v>
      </c>
      <c r="E335" s="36">
        <v>1373.15</v>
      </c>
      <c r="F335" s="2">
        <v>9.41</v>
      </c>
      <c r="G335" s="2">
        <v>0.69</v>
      </c>
      <c r="H335" s="2">
        <v>0.77</v>
      </c>
      <c r="I335" s="36">
        <v>1326.61</v>
      </c>
      <c r="J335" s="2"/>
    </row>
    <row r="336" spans="2:10">
      <c r="B336" s="2" t="s">
        <v>138</v>
      </c>
      <c r="C336" s="1">
        <v>1735</v>
      </c>
      <c r="D336" s="1">
        <v>2367</v>
      </c>
      <c r="E336" s="36">
        <v>1363.74</v>
      </c>
      <c r="F336" s="2">
        <v>10.48</v>
      </c>
      <c r="G336" s="2">
        <v>0.77</v>
      </c>
      <c r="H336" s="2">
        <v>7.0000000000000007E-2</v>
      </c>
      <c r="I336" s="36">
        <v>1329.19</v>
      </c>
      <c r="J336" s="2"/>
    </row>
    <row r="337" spans="2:10">
      <c r="B337" s="2" t="s">
        <v>139</v>
      </c>
      <c r="C337" s="1">
        <v>1731</v>
      </c>
      <c r="D337" s="1">
        <v>2342</v>
      </c>
      <c r="E337" s="36">
        <v>1353.26</v>
      </c>
      <c r="F337" s="2">
        <v>9.74</v>
      </c>
      <c r="G337" s="2">
        <v>0.72</v>
      </c>
      <c r="H337" s="2">
        <v>1.07</v>
      </c>
      <c r="I337" s="36">
        <v>1328.79</v>
      </c>
      <c r="J337" s="2"/>
    </row>
    <row r="338" spans="2:10">
      <c r="B338" s="2" t="s">
        <v>140</v>
      </c>
      <c r="C338" s="1">
        <v>1728</v>
      </c>
      <c r="D338" s="1">
        <v>2322</v>
      </c>
      <c r="E338" s="36">
        <v>1343.52</v>
      </c>
      <c r="F338" s="2">
        <v>7.18</v>
      </c>
      <c r="G338" s="2">
        <v>0.54</v>
      </c>
      <c r="H338" s="2">
        <v>0.74</v>
      </c>
      <c r="I338" s="36">
        <v>1331.57</v>
      </c>
      <c r="J338" s="2"/>
    </row>
    <row r="339" spans="2:10">
      <c r="B339" s="2" t="s">
        <v>141</v>
      </c>
      <c r="C339" s="1">
        <v>1725</v>
      </c>
      <c r="D339" s="1">
        <v>2305</v>
      </c>
      <c r="E339" s="36">
        <v>1336.34</v>
      </c>
      <c r="F339" s="2">
        <v>-2.13</v>
      </c>
      <c r="G339" s="2">
        <v>-0.16</v>
      </c>
      <c r="H339" s="2">
        <v>-0.44</v>
      </c>
      <c r="I339" s="36">
        <v>1327.12</v>
      </c>
      <c r="J339" s="2"/>
    </row>
    <row r="340" spans="2:10">
      <c r="B340" s="2" t="s">
        <v>142</v>
      </c>
      <c r="C340" s="1">
        <v>1722</v>
      </c>
      <c r="D340" s="1">
        <v>2305</v>
      </c>
      <c r="E340" s="36">
        <v>1338.47</v>
      </c>
      <c r="F340" s="2">
        <v>0.24</v>
      </c>
      <c r="G340" s="2">
        <v>0.02</v>
      </c>
      <c r="H340" s="2">
        <v>-0.27</v>
      </c>
      <c r="I340" s="36">
        <v>1327.18</v>
      </c>
      <c r="J340" s="2"/>
    </row>
    <row r="341" spans="2:10">
      <c r="B341" s="2" t="s">
        <v>143</v>
      </c>
      <c r="C341" s="1">
        <v>1718</v>
      </c>
      <c r="D341" s="1">
        <v>2299</v>
      </c>
      <c r="E341" s="36">
        <v>1338.23</v>
      </c>
      <c r="F341" s="2">
        <v>-5.16</v>
      </c>
      <c r="G341" s="2">
        <v>-0.38</v>
      </c>
      <c r="H341" s="2">
        <v>-0.4</v>
      </c>
      <c r="I341" s="36">
        <v>1331.32</v>
      </c>
      <c r="J341" s="2"/>
    </row>
    <row r="342" spans="2:10">
      <c r="B342" s="2" t="s">
        <v>144</v>
      </c>
      <c r="C342" s="1">
        <v>1710</v>
      </c>
      <c r="D342" s="1">
        <v>2298</v>
      </c>
      <c r="E342" s="36">
        <v>1343.39</v>
      </c>
      <c r="F342" s="2">
        <v>-2.27</v>
      </c>
      <c r="G342" s="2">
        <v>-0.17</v>
      </c>
      <c r="H342" s="2">
        <v>-0.21</v>
      </c>
      <c r="I342" s="36">
        <v>1336.39</v>
      </c>
      <c r="J342" s="2"/>
    </row>
    <row r="343" spans="2:10">
      <c r="B343" s="2" t="s">
        <v>145</v>
      </c>
      <c r="C343" s="1">
        <v>1708</v>
      </c>
      <c r="D343" s="1">
        <v>2299</v>
      </c>
      <c r="E343" s="36">
        <v>1345.66</v>
      </c>
      <c r="F343" s="2">
        <v>6.45</v>
      </c>
      <c r="G343" s="2">
        <v>0.48</v>
      </c>
      <c r="H343" s="2">
        <v>0.69</v>
      </c>
      <c r="I343" s="36">
        <v>1333.61</v>
      </c>
      <c r="J343" s="2"/>
    </row>
    <row r="344" spans="2:10">
      <c r="B344" s="2" t="s">
        <v>146</v>
      </c>
      <c r="C344" s="1">
        <v>1699</v>
      </c>
      <c r="D344" s="1">
        <v>2275</v>
      </c>
      <c r="E344" s="36">
        <v>1339.21</v>
      </c>
      <c r="F344" s="2">
        <v>8.67</v>
      </c>
      <c r="G344" s="2">
        <v>0.65</v>
      </c>
      <c r="H344" s="2">
        <v>0.96</v>
      </c>
      <c r="I344" s="36">
        <v>1333.71</v>
      </c>
      <c r="J344" s="2"/>
    </row>
    <row r="345" spans="2:10">
      <c r="B345" s="2" t="s">
        <v>147</v>
      </c>
      <c r="C345" s="1">
        <v>1695</v>
      </c>
      <c r="D345" s="1">
        <v>2256</v>
      </c>
      <c r="E345" s="36">
        <v>1330.54</v>
      </c>
      <c r="F345" s="2">
        <v>14.39</v>
      </c>
      <c r="G345" s="2">
        <v>1.0900000000000001</v>
      </c>
      <c r="H345" s="2">
        <v>1.23</v>
      </c>
      <c r="I345" s="36">
        <v>1336.18</v>
      </c>
      <c r="J345" s="2"/>
    </row>
    <row r="346" spans="2:10">
      <c r="B346" s="2" t="s">
        <v>148</v>
      </c>
      <c r="C346" s="1">
        <v>1687</v>
      </c>
      <c r="D346" s="1">
        <v>2220</v>
      </c>
      <c r="E346" s="36">
        <v>1316.15</v>
      </c>
      <c r="F346" s="2">
        <v>-1.47</v>
      </c>
      <c r="G346" s="2">
        <v>-0.11</v>
      </c>
      <c r="H346" s="2">
        <v>-0.3</v>
      </c>
      <c r="I346" s="36">
        <v>1335.76</v>
      </c>
      <c r="J346" s="2"/>
    </row>
    <row r="347" spans="2:10">
      <c r="B347" s="2" t="s">
        <v>149</v>
      </c>
      <c r="C347" s="1">
        <v>1686</v>
      </c>
      <c r="D347" s="1">
        <v>2222</v>
      </c>
      <c r="E347" s="36">
        <v>1317.62</v>
      </c>
      <c r="F347" s="2">
        <v>-1.9</v>
      </c>
      <c r="G347" s="2">
        <v>-0.14000000000000001</v>
      </c>
      <c r="H347" s="2">
        <v>-0.17</v>
      </c>
      <c r="I347" s="36">
        <v>1329.76</v>
      </c>
      <c r="J347" s="2"/>
    </row>
    <row r="348" spans="2:10">
      <c r="B348" s="2" t="s">
        <v>150</v>
      </c>
      <c r="C348" s="1">
        <v>1675</v>
      </c>
      <c r="D348" s="1">
        <v>2210</v>
      </c>
      <c r="E348" s="36">
        <v>1319.52</v>
      </c>
      <c r="F348" s="2">
        <v>19.34</v>
      </c>
      <c r="G348" s="2">
        <v>1.49</v>
      </c>
      <c r="H348" s="2">
        <v>1.36</v>
      </c>
      <c r="I348" s="36">
        <v>1333.67</v>
      </c>
      <c r="J348" s="2"/>
    </row>
    <row r="349" spans="2:10">
      <c r="B349" s="2" t="s">
        <v>151</v>
      </c>
      <c r="C349" s="1">
        <v>1671</v>
      </c>
      <c r="D349" s="1">
        <v>2172</v>
      </c>
      <c r="E349" s="36">
        <v>1300.18</v>
      </c>
      <c r="F349" s="2">
        <v>-11.74</v>
      </c>
      <c r="G349" s="2">
        <v>-0.89</v>
      </c>
      <c r="H349" s="2">
        <v>-1.08</v>
      </c>
      <c r="I349" s="36">
        <v>1333.11</v>
      </c>
      <c r="J349" s="2"/>
    </row>
    <row r="350" spans="2:10">
      <c r="B350" s="2" t="s">
        <v>152</v>
      </c>
      <c r="C350" s="1">
        <v>1662</v>
      </c>
      <c r="D350" s="1">
        <v>2181</v>
      </c>
      <c r="E350" s="36">
        <v>1311.92</v>
      </c>
      <c r="F350" s="2">
        <v>-5.32</v>
      </c>
      <c r="G350" s="2">
        <v>-0.4</v>
      </c>
      <c r="H350" s="2">
        <v>0.06</v>
      </c>
      <c r="I350" s="36">
        <v>1335.85</v>
      </c>
      <c r="J350" s="2"/>
    </row>
    <row r="351" spans="2:10">
      <c r="B351" s="2" t="s">
        <v>153</v>
      </c>
      <c r="C351" s="1">
        <v>1655</v>
      </c>
      <c r="D351" s="1">
        <v>2179</v>
      </c>
      <c r="E351" s="36">
        <v>1317.24</v>
      </c>
      <c r="F351" s="2">
        <v>4.7300000000000004</v>
      </c>
      <c r="G351" s="2">
        <v>0.36</v>
      </c>
      <c r="H351" s="2">
        <v>1.3</v>
      </c>
      <c r="I351" s="36">
        <v>1334.49</v>
      </c>
      <c r="J351" s="2"/>
    </row>
    <row r="352" spans="2:10">
      <c r="B352" s="2" t="s">
        <v>154</v>
      </c>
      <c r="C352" s="1">
        <v>1655</v>
      </c>
      <c r="D352" s="1">
        <v>2172</v>
      </c>
      <c r="E352" s="36">
        <v>1312.51</v>
      </c>
      <c r="F352" s="2">
        <v>-11.03</v>
      </c>
      <c r="G352" s="2">
        <v>-0.83</v>
      </c>
      <c r="H352" s="2">
        <v>-1.67</v>
      </c>
      <c r="I352" s="36">
        <v>1330.73</v>
      </c>
      <c r="J352" s="2"/>
    </row>
    <row r="353" spans="2:10">
      <c r="B353" s="2" t="s">
        <v>155</v>
      </c>
      <c r="C353" s="1">
        <v>1657</v>
      </c>
      <c r="D353" s="1">
        <v>2194</v>
      </c>
      <c r="E353" s="36">
        <v>1323.54</v>
      </c>
      <c r="F353" s="2">
        <v>-18.350000000000001</v>
      </c>
      <c r="G353" s="2">
        <v>-1.37</v>
      </c>
      <c r="H353" s="2">
        <v>-0.52</v>
      </c>
      <c r="I353" s="36">
        <v>1335.36</v>
      </c>
      <c r="J353" s="2"/>
    </row>
    <row r="354" spans="2:10">
      <c r="B354" s="2" t="s">
        <v>156</v>
      </c>
      <c r="C354" s="1">
        <v>1648</v>
      </c>
      <c r="D354" s="1">
        <v>2211</v>
      </c>
      <c r="E354" s="36">
        <v>1341.89</v>
      </c>
      <c r="F354" s="2">
        <v>-3.23</v>
      </c>
      <c r="G354" s="2">
        <v>-0.24</v>
      </c>
      <c r="H354" s="2">
        <v>-2.16</v>
      </c>
      <c r="I354" s="36">
        <v>1337.87</v>
      </c>
      <c r="J354" s="2"/>
    </row>
    <row r="355" spans="2:10">
      <c r="B355" s="2" t="s">
        <v>157</v>
      </c>
      <c r="C355" s="1">
        <v>1640</v>
      </c>
      <c r="D355" s="1">
        <v>2205</v>
      </c>
      <c r="E355" s="36">
        <v>1345.12</v>
      </c>
      <c r="F355" s="2">
        <v>-8.82</v>
      </c>
      <c r="G355" s="2">
        <v>-0.65</v>
      </c>
      <c r="H355" s="2">
        <v>-0.62</v>
      </c>
      <c r="I355" s="36">
        <v>1341.26</v>
      </c>
      <c r="J355" s="2"/>
    </row>
    <row r="356" spans="2:10">
      <c r="B356" s="2" t="s">
        <v>158</v>
      </c>
      <c r="C356" s="1">
        <v>1628</v>
      </c>
      <c r="D356" s="1">
        <v>2204</v>
      </c>
      <c r="E356" s="36">
        <v>1353.94</v>
      </c>
      <c r="F356" s="2">
        <v>20.059999999999999</v>
      </c>
      <c r="G356" s="2">
        <v>1.5</v>
      </c>
      <c r="H356" s="2">
        <v>0.57999999999999996</v>
      </c>
      <c r="I356" s="36">
        <v>1340.4</v>
      </c>
      <c r="J356" s="2"/>
    </row>
    <row r="357" spans="2:10">
      <c r="B357" s="2" t="s">
        <v>159</v>
      </c>
      <c r="C357" s="1">
        <v>1623</v>
      </c>
      <c r="D357" s="1">
        <v>2164</v>
      </c>
      <c r="E357" s="36">
        <v>1333.88</v>
      </c>
      <c r="F357" s="2">
        <v>6.47</v>
      </c>
      <c r="G357" s="2">
        <v>0.49</v>
      </c>
      <c r="H357" s="2">
        <v>1.38</v>
      </c>
      <c r="I357" s="36">
        <v>1333.88</v>
      </c>
      <c r="J357" s="2"/>
    </row>
    <row r="358" spans="2:10">
      <c r="B358" s="2" t="s">
        <v>160</v>
      </c>
      <c r="C358" s="1">
        <v>1614</v>
      </c>
      <c r="D358" s="1">
        <v>2143</v>
      </c>
      <c r="E358" s="36">
        <v>1327.41</v>
      </c>
      <c r="F358" s="2">
        <v>-18.88</v>
      </c>
      <c r="G358" s="2">
        <v>-1.4</v>
      </c>
      <c r="H358" s="2">
        <v>-1.56</v>
      </c>
      <c r="I358" s="36">
        <v>1327.41</v>
      </c>
      <c r="J358" s="2"/>
    </row>
    <row r="359" spans="2:10">
      <c r="B359" s="2" t="s">
        <v>161</v>
      </c>
      <c r="C359" s="1">
        <v>1608</v>
      </c>
      <c r="D359" s="1">
        <v>2165</v>
      </c>
      <c r="E359" s="36">
        <v>1346.29</v>
      </c>
      <c r="F359" s="2">
        <v>7.65</v>
      </c>
      <c r="G359" s="2">
        <v>0.56999999999999995</v>
      </c>
      <c r="H359" s="2">
        <v>0.77</v>
      </c>
      <c r="I359" s="36">
        <v>1346.29</v>
      </c>
      <c r="J359" s="2"/>
    </row>
    <row r="360" spans="2:10">
      <c r="B360" s="2" t="s">
        <v>162</v>
      </c>
      <c r="C360" s="1">
        <v>1608</v>
      </c>
      <c r="D360" s="1">
        <v>2152</v>
      </c>
      <c r="E360" s="36">
        <v>1338.64</v>
      </c>
      <c r="F360" s="2">
        <v>7.27</v>
      </c>
      <c r="G360" s="2">
        <v>0.55000000000000004</v>
      </c>
      <c r="H360" s="2">
        <v>0.62</v>
      </c>
      <c r="I360" s="36">
        <v>1338.64</v>
      </c>
      <c r="J360" s="2"/>
    </row>
    <row r="361" spans="2:10">
      <c r="B361" s="2" t="s">
        <v>163</v>
      </c>
      <c r="C361" s="1">
        <v>1601</v>
      </c>
      <c r="D361" s="1">
        <v>2132</v>
      </c>
      <c r="E361" s="36">
        <v>1331.37</v>
      </c>
      <c r="F361" s="2">
        <v>-0.01</v>
      </c>
      <c r="G361" s="2">
        <v>0</v>
      </c>
      <c r="H361" s="2">
        <v>0.52</v>
      </c>
      <c r="I361" s="36">
        <v>1331.37</v>
      </c>
      <c r="J361" s="2"/>
    </row>
    <row r="362" spans="2:10">
      <c r="B362" s="2" t="s">
        <v>164</v>
      </c>
      <c r="C362" s="1">
        <v>1592</v>
      </c>
      <c r="D362" s="1">
        <v>2119</v>
      </c>
      <c r="E362" s="36">
        <v>1331.38</v>
      </c>
      <c r="F362" s="2">
        <v>-4.5199999999999996</v>
      </c>
      <c r="G362" s="2">
        <v>-0.34</v>
      </c>
      <c r="H362" s="2">
        <v>-1.65</v>
      </c>
      <c r="I362" s="36">
        <v>1331.38</v>
      </c>
      <c r="J362" s="2"/>
    </row>
    <row r="363" spans="2:10">
      <c r="B363" s="2" t="s">
        <v>165</v>
      </c>
      <c r="C363" s="1">
        <v>1591</v>
      </c>
      <c r="D363" s="1">
        <v>2125</v>
      </c>
      <c r="E363" s="36">
        <v>1335.9</v>
      </c>
      <c r="F363" s="2">
        <v>0.89</v>
      </c>
      <c r="G363" s="2">
        <v>7.0000000000000007E-2</v>
      </c>
      <c r="H363" s="2">
        <v>0.83</v>
      </c>
      <c r="I363" s="36">
        <v>1335.9</v>
      </c>
      <c r="J363" s="2"/>
    </row>
    <row r="364" spans="2:10">
      <c r="B364" s="2" t="s">
        <v>166</v>
      </c>
      <c r="C364" s="1">
        <v>1601</v>
      </c>
      <c r="D364" s="1">
        <v>2137</v>
      </c>
      <c r="E364" s="36">
        <v>1335.01</v>
      </c>
      <c r="F364" s="2">
        <v>20.5</v>
      </c>
      <c r="G364" s="2">
        <v>1.56</v>
      </c>
      <c r="H364" s="2">
        <v>0.63</v>
      </c>
      <c r="I364" s="36">
        <v>1335.01</v>
      </c>
      <c r="J364" s="2"/>
    </row>
    <row r="365" spans="2:10">
      <c r="B365" s="2" t="s">
        <v>167</v>
      </c>
      <c r="C365" s="1">
        <v>1613</v>
      </c>
      <c r="D365" s="1">
        <v>2121</v>
      </c>
      <c r="E365" s="36">
        <v>1314.51</v>
      </c>
      <c r="F365" s="2">
        <v>5.52</v>
      </c>
      <c r="G365" s="2">
        <v>0.42</v>
      </c>
      <c r="H365" s="2">
        <v>1.1399999999999999</v>
      </c>
      <c r="I365" s="36">
        <v>1314.51</v>
      </c>
      <c r="J365" s="2"/>
    </row>
    <row r="366" spans="2:10">
      <c r="B366" s="2" t="s">
        <v>168</v>
      </c>
      <c r="C366" s="1">
        <v>1617</v>
      </c>
      <c r="D366" s="1">
        <v>2117</v>
      </c>
      <c r="E366" s="36">
        <v>1308.99</v>
      </c>
      <c r="F366" s="2">
        <v>18</v>
      </c>
      <c r="G366" s="2">
        <v>1.39</v>
      </c>
      <c r="H366" s="2">
        <v>1.66</v>
      </c>
      <c r="I366" s="36">
        <v>1308.99</v>
      </c>
      <c r="J366" s="2"/>
    </row>
    <row r="367" spans="2:10">
      <c r="B367" s="2" t="s">
        <v>169</v>
      </c>
      <c r="C367" s="1">
        <v>1618</v>
      </c>
      <c r="D367" s="1">
        <v>2089</v>
      </c>
      <c r="E367" s="36">
        <v>1290.99</v>
      </c>
      <c r="F367" s="2">
        <v>17.489999999999998</v>
      </c>
      <c r="G367" s="2">
        <v>1.37</v>
      </c>
      <c r="H367" s="2">
        <v>1.68</v>
      </c>
      <c r="I367" s="36">
        <v>1290.99</v>
      </c>
      <c r="J367" s="2"/>
    </row>
    <row r="368" spans="2:10">
      <c r="B368" s="2" t="s">
        <v>170</v>
      </c>
      <c r="C368" s="1">
        <v>1622</v>
      </c>
      <c r="D368" s="1">
        <v>2066</v>
      </c>
      <c r="E368" s="36">
        <v>1273.5</v>
      </c>
      <c r="F368" s="2">
        <v>-1.18</v>
      </c>
      <c r="G368" s="2">
        <v>-0.09</v>
      </c>
      <c r="H368" s="2">
        <v>-0.44</v>
      </c>
      <c r="I368" s="36">
        <v>1273.5</v>
      </c>
      <c r="J368" s="2"/>
    </row>
    <row r="369" spans="2:10">
      <c r="B369" s="2" t="s">
        <v>171</v>
      </c>
      <c r="C369" s="1">
        <v>1623</v>
      </c>
      <c r="D369" s="1">
        <v>2069</v>
      </c>
      <c r="E369" s="36">
        <v>1274.68</v>
      </c>
      <c r="F369" s="2">
        <v>21.54</v>
      </c>
      <c r="G369" s="2">
        <v>1.72</v>
      </c>
      <c r="H369" s="2">
        <v>1.81</v>
      </c>
      <c r="I369" s="36">
        <v>1274.68</v>
      </c>
      <c r="J369" s="2"/>
    </row>
    <row r="370" spans="2:10">
      <c r="B370" s="2" t="s">
        <v>172</v>
      </c>
      <c r="C370" s="1">
        <v>1628</v>
      </c>
      <c r="D370" s="1">
        <v>2040</v>
      </c>
      <c r="E370" s="36">
        <v>1253.1400000000001</v>
      </c>
      <c r="F370" s="2">
        <v>-2.25</v>
      </c>
      <c r="G370" s="2">
        <v>-0.18</v>
      </c>
      <c r="H370" s="2">
        <v>0.43</v>
      </c>
      <c r="I370" s="36">
        <v>1253.1400000000001</v>
      </c>
      <c r="J370" s="2"/>
    </row>
    <row r="371" spans="2:10">
      <c r="B371" s="2" t="s">
        <v>173</v>
      </c>
      <c r="C371" s="1">
        <v>1623</v>
      </c>
      <c r="D371" s="1">
        <v>2037</v>
      </c>
      <c r="E371" s="36">
        <v>1255.3900000000001</v>
      </c>
      <c r="F371" s="2">
        <v>-0.52</v>
      </c>
      <c r="G371" s="2">
        <v>-0.04</v>
      </c>
      <c r="H371" s="2">
        <v>-0.7</v>
      </c>
      <c r="I371" s="36">
        <v>1255.3900000000001</v>
      </c>
      <c r="J371" s="2"/>
    </row>
    <row r="372" spans="2:10">
      <c r="B372" s="2" t="s">
        <v>174</v>
      </c>
      <c r="C372" s="1">
        <v>1630</v>
      </c>
      <c r="D372" s="1">
        <v>2047</v>
      </c>
      <c r="E372" s="36">
        <v>1255.9100000000001</v>
      </c>
      <c r="F372" s="2">
        <v>-1.33</v>
      </c>
      <c r="G372" s="2">
        <v>-0.11</v>
      </c>
      <c r="H372" s="2">
        <v>-0.18</v>
      </c>
      <c r="I372" s="36">
        <v>1255.9100000000001</v>
      </c>
      <c r="J372" s="2"/>
    </row>
    <row r="373" spans="2:10">
      <c r="B373" s="2" t="s">
        <v>175</v>
      </c>
      <c r="C373" s="1">
        <v>1637</v>
      </c>
      <c r="D373" s="1">
        <v>2058</v>
      </c>
      <c r="E373" s="36">
        <v>1257.24</v>
      </c>
      <c r="F373" s="2">
        <v>-15.18</v>
      </c>
      <c r="G373" s="2">
        <v>-1.19</v>
      </c>
      <c r="H373" s="2">
        <v>-0.83</v>
      </c>
      <c r="I373" s="36">
        <v>1257.24</v>
      </c>
      <c r="J373" s="2"/>
    </row>
    <row r="374" spans="2:10">
      <c r="B374" s="2" t="s">
        <v>176</v>
      </c>
      <c r="C374" s="1">
        <v>1639</v>
      </c>
      <c r="D374" s="1">
        <v>2085</v>
      </c>
      <c r="E374" s="36">
        <v>1272.42</v>
      </c>
      <c r="F374" s="2">
        <v>0.26</v>
      </c>
      <c r="G374" s="2">
        <v>0.02</v>
      </c>
      <c r="H374" s="2">
        <v>-0.88</v>
      </c>
      <c r="I374" s="36">
        <v>1272.42</v>
      </c>
      <c r="J374" s="2"/>
    </row>
    <row r="375" spans="2:10">
      <c r="B375" s="2" t="s">
        <v>177</v>
      </c>
      <c r="C375" s="1">
        <v>1639</v>
      </c>
      <c r="D375" s="1">
        <v>2085</v>
      </c>
      <c r="E375" s="36">
        <v>1272.1600000000001</v>
      </c>
      <c r="F375" s="2">
        <v>3.76</v>
      </c>
      <c r="G375" s="2">
        <v>0.3</v>
      </c>
      <c r="H375" s="2">
        <v>-0.05</v>
      </c>
      <c r="I375" s="36">
        <v>1272.1600000000001</v>
      </c>
      <c r="J375" s="2"/>
    </row>
    <row r="376" spans="2:10">
      <c r="B376" s="2" t="s">
        <v>178</v>
      </c>
      <c r="C376" s="1">
        <v>1640</v>
      </c>
      <c r="D376" s="1">
        <v>2080</v>
      </c>
      <c r="E376" s="36">
        <v>1268.4000000000001</v>
      </c>
      <c r="F376" s="2">
        <v>13.46</v>
      </c>
      <c r="G376" s="2">
        <v>1.07</v>
      </c>
      <c r="H376" s="2">
        <v>1.42</v>
      </c>
      <c r="I376" s="36">
        <v>1268.4000000000001</v>
      </c>
      <c r="J376" s="2"/>
    </row>
    <row r="377" spans="2:10">
      <c r="B377" s="2" t="s">
        <v>179</v>
      </c>
      <c r="C377" s="1">
        <v>1645</v>
      </c>
      <c r="D377" s="1">
        <v>2064</v>
      </c>
      <c r="E377" s="36">
        <v>1254.94</v>
      </c>
      <c r="F377" s="2">
        <v>2.5499999999999998</v>
      </c>
      <c r="G377" s="2">
        <v>0.2</v>
      </c>
      <c r="H377" s="2">
        <v>-0.14000000000000001</v>
      </c>
      <c r="I377" s="36">
        <v>1254.94</v>
      </c>
      <c r="J377" s="2"/>
    </row>
    <row r="378" spans="2:10">
      <c r="B378" s="2" t="s">
        <v>180</v>
      </c>
      <c r="C378" s="1">
        <v>1648</v>
      </c>
      <c r="D378" s="1">
        <v>2064</v>
      </c>
      <c r="E378" s="36">
        <v>1252.3900000000001</v>
      </c>
      <c r="F378" s="2">
        <v>0.44</v>
      </c>
      <c r="G378" s="2">
        <v>0.04</v>
      </c>
      <c r="H378" s="2">
        <v>0.15</v>
      </c>
      <c r="I378" s="36">
        <v>1252.3900000000001</v>
      </c>
      <c r="J378" s="2"/>
    </row>
    <row r="379" spans="2:10">
      <c r="B379" s="2" t="s">
        <v>181</v>
      </c>
      <c r="C379" s="1">
        <v>1658</v>
      </c>
      <c r="D379" s="1">
        <v>2076</v>
      </c>
      <c r="E379" s="36">
        <v>1251.95</v>
      </c>
      <c r="F379" s="2">
        <v>-19.91</v>
      </c>
      <c r="G379" s="2">
        <v>-1.57</v>
      </c>
      <c r="H379" s="2">
        <v>-2.4500000000000002</v>
      </c>
      <c r="I379" s="36">
        <v>1251.95</v>
      </c>
      <c r="J379" s="2"/>
    </row>
    <row r="380" spans="2:10">
      <c r="B380" s="2" t="s">
        <v>182</v>
      </c>
      <c r="C380" s="1">
        <v>1667</v>
      </c>
      <c r="D380" s="1">
        <v>2120</v>
      </c>
      <c r="E380" s="36">
        <v>1271.8599999999999</v>
      </c>
      <c r="F380" s="2">
        <v>6.75</v>
      </c>
      <c r="G380" s="2">
        <v>0.53</v>
      </c>
      <c r="H380" s="2">
        <v>0.34</v>
      </c>
      <c r="I380" s="36">
        <v>1271.8599999999999</v>
      </c>
      <c r="J380" s="2"/>
    </row>
    <row r="381" spans="2:10">
      <c r="B381" s="2" t="s">
        <v>183</v>
      </c>
      <c r="C381" s="1">
        <v>1673</v>
      </c>
      <c r="D381" s="1">
        <v>2117</v>
      </c>
      <c r="E381" s="36">
        <v>1265.1099999999999</v>
      </c>
      <c r="F381" s="2">
        <v>19.489999999999998</v>
      </c>
      <c r="G381" s="2">
        <v>1.56</v>
      </c>
      <c r="H381" s="2">
        <v>1.33</v>
      </c>
      <c r="I381" s="36">
        <v>1265.1099999999999</v>
      </c>
      <c r="J381" s="2"/>
    </row>
    <row r="382" spans="2:10">
      <c r="B382" s="2" t="s">
        <v>184</v>
      </c>
      <c r="C382" s="1">
        <v>1680</v>
      </c>
      <c r="D382" s="1">
        <v>2093</v>
      </c>
      <c r="E382" s="36">
        <v>1245.6199999999999</v>
      </c>
      <c r="F382" s="2">
        <v>15.9</v>
      </c>
      <c r="G382" s="2">
        <v>1.29</v>
      </c>
      <c r="H382" s="2">
        <v>2.62</v>
      </c>
      <c r="I382" s="36">
        <v>1245.6199999999999</v>
      </c>
      <c r="J382" s="2"/>
    </row>
    <row r="383" spans="2:10">
      <c r="B383" s="2" t="s">
        <v>185</v>
      </c>
      <c r="C383" s="1">
        <v>1682</v>
      </c>
      <c r="D383" s="1">
        <v>2069</v>
      </c>
      <c r="E383" s="36">
        <v>1229.72</v>
      </c>
      <c r="F383" s="2">
        <v>12.96</v>
      </c>
      <c r="G383" s="2">
        <v>1.07</v>
      </c>
      <c r="H383" s="2">
        <v>0.35</v>
      </c>
      <c r="I383" s="36">
        <v>1229.72</v>
      </c>
      <c r="J383" s="2"/>
    </row>
    <row r="384" spans="2:10">
      <c r="B384" s="2" t="s">
        <v>186</v>
      </c>
      <c r="C384" s="1">
        <v>1690</v>
      </c>
      <c r="D384" s="1">
        <v>2057</v>
      </c>
      <c r="E384" s="36">
        <v>1216.76</v>
      </c>
      <c r="F384" s="2">
        <v>17.809999999999999</v>
      </c>
      <c r="G384" s="2">
        <v>1.49</v>
      </c>
      <c r="H384" s="2">
        <v>2.63</v>
      </c>
      <c r="I384" s="36">
        <v>1216.76</v>
      </c>
      <c r="J384" s="2"/>
    </row>
    <row r="385" spans="2:10">
      <c r="B385" s="2" t="s">
        <v>187</v>
      </c>
      <c r="C385" s="1">
        <v>1703</v>
      </c>
      <c r="D385" s="1">
        <v>2042</v>
      </c>
      <c r="E385" s="36">
        <v>1198.95</v>
      </c>
      <c r="F385" s="2">
        <v>-12.96</v>
      </c>
      <c r="G385" s="2">
        <v>-1.07</v>
      </c>
      <c r="H385" s="2">
        <v>-0.57999999999999996</v>
      </c>
      <c r="I385" s="36">
        <v>1198.95</v>
      </c>
      <c r="J385" s="2"/>
    </row>
    <row r="386" spans="2:10">
      <c r="B386" s="2" t="s">
        <v>188</v>
      </c>
      <c r="C386" s="1">
        <v>1708</v>
      </c>
      <c r="D386" s="1">
        <v>2070</v>
      </c>
      <c r="E386" s="36">
        <v>1211.9100000000001</v>
      </c>
      <c r="F386" s="2">
        <v>-10.17</v>
      </c>
      <c r="G386" s="2">
        <v>-0.83</v>
      </c>
      <c r="H386" s="2">
        <v>-0.1</v>
      </c>
      <c r="I386" s="36">
        <v>1211.9100000000001</v>
      </c>
      <c r="J386" s="2"/>
    </row>
    <row r="387" spans="2:10">
      <c r="B387" s="2" t="s">
        <v>189</v>
      </c>
      <c r="C387" s="1">
        <v>1709</v>
      </c>
      <c r="D387" s="1">
        <v>2088</v>
      </c>
      <c r="E387" s="36">
        <v>1222.08</v>
      </c>
      <c r="F387" s="2">
        <v>9.6</v>
      </c>
      <c r="G387" s="2">
        <v>0.79</v>
      </c>
      <c r="H387" s="2">
        <v>-0.98</v>
      </c>
      <c r="I387" s="36">
        <v>1222.08</v>
      </c>
      <c r="J387" s="2"/>
    </row>
    <row r="388" spans="2:10">
      <c r="B388" s="2" t="s">
        <v>190</v>
      </c>
      <c r="C388" s="1">
        <v>1710</v>
      </c>
      <c r="D388" s="1">
        <v>2073</v>
      </c>
      <c r="E388" s="36">
        <v>1212.48</v>
      </c>
      <c r="F388" s="2">
        <v>40.869999999999997</v>
      </c>
      <c r="G388" s="2">
        <v>3.49</v>
      </c>
      <c r="H388" s="2">
        <v>3.8</v>
      </c>
      <c r="I388" s="36">
        <v>1212.48</v>
      </c>
      <c r="J388" s="2"/>
    </row>
    <row r="389" spans="2:10">
      <c r="B389" s="2" t="s">
        <v>191</v>
      </c>
      <c r="C389" s="1">
        <v>1712</v>
      </c>
      <c r="D389" s="1">
        <v>2005</v>
      </c>
      <c r="E389" s="36">
        <v>1171.6099999999999</v>
      </c>
      <c r="F389" s="2">
        <v>23.27</v>
      </c>
      <c r="G389" s="2">
        <v>2.0299999999999998</v>
      </c>
      <c r="H389" s="2">
        <v>2.59</v>
      </c>
      <c r="I389" s="36">
        <v>1171.6099999999999</v>
      </c>
      <c r="J389" s="2"/>
    </row>
    <row r="390" spans="2:10">
      <c r="B390" s="2" t="s">
        <v>192</v>
      </c>
      <c r="C390" s="1">
        <v>1713</v>
      </c>
      <c r="D390" s="1">
        <v>1967</v>
      </c>
      <c r="E390" s="36">
        <v>1148.3399999999999</v>
      </c>
      <c r="F390" s="2">
        <v>-2.41</v>
      </c>
      <c r="G390" s="2">
        <v>-0.21</v>
      </c>
      <c r="H390" s="2">
        <v>-0.42</v>
      </c>
      <c r="I390" s="36">
        <v>1148.3399999999999</v>
      </c>
      <c r="J390" s="2"/>
    </row>
    <row r="391" spans="2:10">
      <c r="B391" s="2" t="s">
        <v>193</v>
      </c>
      <c r="C391" s="1">
        <v>1716</v>
      </c>
      <c r="D391" s="1">
        <v>1974</v>
      </c>
      <c r="E391" s="36">
        <v>1150.75</v>
      </c>
      <c r="F391" s="2">
        <v>2.4500000000000002</v>
      </c>
      <c r="G391" s="2">
        <v>0.21</v>
      </c>
      <c r="H391" s="2">
        <v>-0.45</v>
      </c>
      <c r="I391" s="36">
        <v>1150.75</v>
      </c>
      <c r="J391" s="2"/>
    </row>
    <row r="392" spans="2:10">
      <c r="B392" s="2" t="s">
        <v>194</v>
      </c>
      <c r="C392" s="1">
        <v>1719</v>
      </c>
      <c r="D392" s="1">
        <v>1974</v>
      </c>
      <c r="E392" s="36">
        <v>1148.3</v>
      </c>
      <c r="F392" s="2">
        <v>2.64</v>
      </c>
      <c r="G392" s="2">
        <v>0.23</v>
      </c>
      <c r="H392" s="2">
        <v>0.44</v>
      </c>
      <c r="I392" s="36">
        <v>1148.3</v>
      </c>
      <c r="J392" s="2"/>
    </row>
    <row r="393" spans="2:10">
      <c r="B393" s="2" t="s">
        <v>195</v>
      </c>
      <c r="C393" s="1">
        <v>1718</v>
      </c>
      <c r="D393" s="1">
        <v>1968</v>
      </c>
      <c r="E393" s="36">
        <v>1145.6600000000001</v>
      </c>
      <c r="F393" s="2">
        <v>19.63</v>
      </c>
      <c r="G393" s="2">
        <v>1.74</v>
      </c>
      <c r="H393" s="2">
        <v>2.78</v>
      </c>
      <c r="I393" s="36">
        <v>1145.6600000000001</v>
      </c>
      <c r="J393" s="2"/>
    </row>
    <row r="394" spans="2:10">
      <c r="B394" s="2" t="s">
        <v>196</v>
      </c>
      <c r="C394" s="1">
        <v>1719</v>
      </c>
      <c r="D394" s="1">
        <v>1935</v>
      </c>
      <c r="E394" s="36">
        <v>1126.03</v>
      </c>
      <c r="F394" s="2">
        <v>9.2799999999999994</v>
      </c>
      <c r="G394" s="2">
        <v>0.83</v>
      </c>
      <c r="H394" s="2">
        <v>-0.11</v>
      </c>
      <c r="I394" s="36">
        <v>1126.03</v>
      </c>
      <c r="J394" s="2"/>
    </row>
    <row r="395" spans="2:10">
      <c r="B395" s="2" t="s">
        <v>197</v>
      </c>
      <c r="C395" s="1">
        <v>1721</v>
      </c>
      <c r="D395" s="1">
        <v>1922</v>
      </c>
      <c r="E395" s="36">
        <v>1116.75</v>
      </c>
      <c r="F395" s="2">
        <v>-2.85</v>
      </c>
      <c r="G395" s="2">
        <v>-0.25</v>
      </c>
      <c r="H395" s="2">
        <v>0.55000000000000004</v>
      </c>
      <c r="I395" s="36">
        <v>1116.75</v>
      </c>
      <c r="J395" s="2"/>
    </row>
    <row r="396" spans="2:10">
      <c r="B396" s="2" t="s">
        <v>198</v>
      </c>
      <c r="C396" s="1">
        <v>1721</v>
      </c>
      <c r="D396" s="1">
        <v>1927</v>
      </c>
      <c r="E396" s="36">
        <v>1119.5999999999999</v>
      </c>
      <c r="F396" s="2">
        <v>17.57</v>
      </c>
      <c r="G396" s="2">
        <v>1.59</v>
      </c>
      <c r="H396" s="2">
        <v>0.99</v>
      </c>
      <c r="I396" s="36">
        <v>1119.5999999999999</v>
      </c>
      <c r="J396" s="2"/>
    </row>
    <row r="397" spans="2:10">
      <c r="B397" s="2" t="s">
        <v>199</v>
      </c>
      <c r="C397" s="1">
        <v>1720</v>
      </c>
      <c r="D397" s="1">
        <v>1895</v>
      </c>
      <c r="E397" s="36">
        <v>1102.03</v>
      </c>
      <c r="F397" s="2">
        <v>14.22</v>
      </c>
      <c r="G397" s="2">
        <v>1.31</v>
      </c>
      <c r="H397" s="2">
        <v>2.31</v>
      </c>
      <c r="I397" s="36">
        <v>1102.03</v>
      </c>
      <c r="J397" s="2"/>
    </row>
    <row r="398" spans="2:10">
      <c r="B398" s="2" t="s">
        <v>200</v>
      </c>
      <c r="C398" s="1">
        <v>1722</v>
      </c>
      <c r="D398" s="1">
        <v>1873</v>
      </c>
      <c r="E398" s="36">
        <v>1087.81</v>
      </c>
      <c r="F398" s="2">
        <v>-46.21</v>
      </c>
      <c r="G398" s="2">
        <v>-4.07</v>
      </c>
      <c r="H398" s="2">
        <v>-5.15</v>
      </c>
      <c r="I398" s="36">
        <v>1087.81</v>
      </c>
      <c r="J398" s="2"/>
    </row>
    <row r="399" spans="2:10">
      <c r="B399" s="2" t="s">
        <v>201</v>
      </c>
      <c r="C399" s="1">
        <v>1723</v>
      </c>
      <c r="D399" s="1">
        <v>1954</v>
      </c>
      <c r="E399" s="36">
        <v>1134.02</v>
      </c>
      <c r="F399" s="2">
        <v>8.74</v>
      </c>
      <c r="G399" s="2">
        <v>0.78</v>
      </c>
      <c r="H399" s="2">
        <v>1.65</v>
      </c>
      <c r="I399" s="36">
        <v>1134.02</v>
      </c>
      <c r="J399" s="2"/>
    </row>
    <row r="400" spans="2:10">
      <c r="B400" s="2" t="s">
        <v>202</v>
      </c>
      <c r="C400" s="1">
        <v>1725</v>
      </c>
      <c r="D400" s="1">
        <v>1941</v>
      </c>
      <c r="E400" s="36">
        <v>1125.28</v>
      </c>
      <c r="F400" s="2">
        <v>1.27</v>
      </c>
      <c r="G400" s="2">
        <v>0.11</v>
      </c>
      <c r="H400" s="2">
        <v>-1.01</v>
      </c>
      <c r="I400" s="36">
        <v>1125.28</v>
      </c>
      <c r="J400" s="2"/>
    </row>
    <row r="401" spans="2:10">
      <c r="B401" s="2" t="s">
        <v>203</v>
      </c>
      <c r="C401" s="1">
        <v>1729</v>
      </c>
      <c r="D401" s="1">
        <v>1944</v>
      </c>
      <c r="E401" s="36">
        <v>1124.01</v>
      </c>
      <c r="F401" s="2">
        <v>-20.04</v>
      </c>
      <c r="G401" s="2">
        <v>-1.75</v>
      </c>
      <c r="H401" s="2">
        <v>-1.71</v>
      </c>
      <c r="I401" s="36">
        <v>1124.01</v>
      </c>
      <c r="J401" s="2"/>
    </row>
    <row r="402" spans="2:10">
      <c r="B402" s="2" t="s">
        <v>204</v>
      </c>
      <c r="C402" s="1">
        <v>1732</v>
      </c>
      <c r="D402" s="1">
        <v>1982</v>
      </c>
      <c r="E402" s="36">
        <v>1144.05</v>
      </c>
      <c r="F402" s="2">
        <v>7.13</v>
      </c>
      <c r="G402" s="2">
        <v>0.63</v>
      </c>
      <c r="H402" s="2">
        <v>0.63</v>
      </c>
      <c r="I402" s="36">
        <v>1144.05</v>
      </c>
      <c r="J402" s="2"/>
    </row>
    <row r="403" spans="2:10">
      <c r="B403" s="2" t="s">
        <v>205</v>
      </c>
      <c r="C403" s="1">
        <v>1733</v>
      </c>
      <c r="D403" s="1">
        <v>1971</v>
      </c>
      <c r="E403" s="36">
        <v>1136.92</v>
      </c>
      <c r="F403" s="2">
        <v>2.29</v>
      </c>
      <c r="G403" s="2">
        <v>0.2</v>
      </c>
      <c r="H403" s="2">
        <v>-0.3</v>
      </c>
      <c r="I403" s="36">
        <v>1136.92</v>
      </c>
      <c r="J403" s="2"/>
    </row>
    <row r="404" spans="2:10">
      <c r="B404" s="2" t="s">
        <v>206</v>
      </c>
      <c r="C404" s="1">
        <v>1733</v>
      </c>
      <c r="D404" s="1">
        <v>1966</v>
      </c>
      <c r="E404" s="36">
        <v>1134.6300000000001</v>
      </c>
      <c r="F404" s="2">
        <v>-1.65</v>
      </c>
      <c r="G404" s="2">
        <v>-0.15</v>
      </c>
      <c r="H404" s="2">
        <v>-0.01</v>
      </c>
      <c r="I404" s="36">
        <v>1134.6300000000001</v>
      </c>
      <c r="J404" s="2"/>
    </row>
    <row r="405" spans="2:10">
      <c r="B405" s="2" t="s">
        <v>207</v>
      </c>
      <c r="C405" s="1">
        <v>1732</v>
      </c>
      <c r="D405" s="1">
        <v>1968</v>
      </c>
      <c r="E405" s="36">
        <v>1136.28</v>
      </c>
      <c r="F405" s="2">
        <v>30.38</v>
      </c>
      <c r="G405" s="2">
        <v>2.75</v>
      </c>
      <c r="H405" s="2">
        <v>2.09</v>
      </c>
      <c r="I405" s="36">
        <v>1136.28</v>
      </c>
      <c r="J405" s="2"/>
    </row>
    <row r="406" spans="2:10">
      <c r="B406" s="2" t="s">
        <v>208</v>
      </c>
      <c r="C406" s="1">
        <v>1732</v>
      </c>
      <c r="D406" s="1">
        <v>1915</v>
      </c>
      <c r="E406" s="36">
        <v>1105.9000000000001</v>
      </c>
      <c r="F406" s="2">
        <v>21.02</v>
      </c>
      <c r="G406" s="2">
        <v>1.94</v>
      </c>
      <c r="H406" s="2">
        <v>1.77</v>
      </c>
      <c r="I406" s="36">
        <v>1105.9000000000001</v>
      </c>
      <c r="J406" s="2"/>
    </row>
    <row r="407" spans="2:10">
      <c r="B407" s="2" t="s">
        <v>209</v>
      </c>
      <c r="C407" s="1">
        <v>1734</v>
      </c>
      <c r="D407" s="1">
        <v>1882</v>
      </c>
      <c r="E407" s="36">
        <v>1084.8800000000001</v>
      </c>
      <c r="F407" s="2">
        <v>11.02</v>
      </c>
      <c r="G407" s="2">
        <v>1.03</v>
      </c>
      <c r="H407" s="2">
        <v>1.1200000000000001</v>
      </c>
      <c r="I407" s="36">
        <v>1084.8800000000001</v>
      </c>
      <c r="J407" s="2"/>
    </row>
    <row r="408" spans="2:10">
      <c r="B408" s="2" t="s">
        <v>210</v>
      </c>
      <c r="C408" s="1">
        <v>1735</v>
      </c>
      <c r="D408" s="1">
        <v>1863</v>
      </c>
      <c r="E408" s="36">
        <v>1073.8599999999999</v>
      </c>
      <c r="F408" s="2">
        <v>16.600000000000001</v>
      </c>
      <c r="G408" s="2">
        <v>1.57</v>
      </c>
      <c r="H408" s="2">
        <v>1.72</v>
      </c>
      <c r="I408" s="36">
        <v>1073.8599999999999</v>
      </c>
      <c r="J408" s="2"/>
    </row>
    <row r="409" spans="2:10">
      <c r="B409" s="2" t="s">
        <v>211</v>
      </c>
      <c r="C409" s="1">
        <v>1735</v>
      </c>
      <c r="D409" s="1">
        <v>1834</v>
      </c>
      <c r="E409" s="36">
        <v>1057.26</v>
      </c>
      <c r="F409" s="2">
        <v>-10.5</v>
      </c>
      <c r="G409" s="2">
        <v>-0.98</v>
      </c>
      <c r="H409" s="2">
        <v>-0.67</v>
      </c>
      <c r="I409" s="36">
        <v>1057.26</v>
      </c>
      <c r="J409" s="2"/>
    </row>
    <row r="410" spans="2:10">
      <c r="B410" s="2" t="s">
        <v>212</v>
      </c>
      <c r="C410" s="1">
        <v>1736</v>
      </c>
      <c r="D410" s="1">
        <v>1854</v>
      </c>
      <c r="E410" s="36">
        <v>1067.76</v>
      </c>
      <c r="F410" s="2">
        <v>0.76</v>
      </c>
      <c r="G410" s="2">
        <v>7.0000000000000007E-2</v>
      </c>
      <c r="H410" s="2">
        <v>0.11</v>
      </c>
      <c r="I410" s="36">
        <v>1067.76</v>
      </c>
      <c r="J410" s="2"/>
    </row>
    <row r="411" spans="2:10">
      <c r="B411" s="2" t="s">
        <v>213</v>
      </c>
      <c r="C411" s="1">
        <v>1733</v>
      </c>
      <c r="D411" s="1">
        <v>1849</v>
      </c>
      <c r="E411" s="36">
        <v>1067</v>
      </c>
      <c r="F411" s="2">
        <v>-27.04</v>
      </c>
      <c r="G411" s="2">
        <v>-2.4700000000000002</v>
      </c>
      <c r="H411" s="2">
        <v>-3.23</v>
      </c>
      <c r="I411" s="36">
        <v>1067</v>
      </c>
      <c r="J411" s="2"/>
    </row>
    <row r="412" spans="2:10">
      <c r="B412" s="2" t="s">
        <v>214</v>
      </c>
      <c r="C412" s="1">
        <v>1734</v>
      </c>
      <c r="D412" s="1">
        <v>1897</v>
      </c>
      <c r="E412" s="36">
        <v>1094.04</v>
      </c>
      <c r="F412" s="2">
        <v>8.52</v>
      </c>
      <c r="G412" s="2">
        <v>0.78</v>
      </c>
      <c r="H412" s="2">
        <v>1.03</v>
      </c>
      <c r="I412" s="36">
        <v>1094.04</v>
      </c>
      <c r="J412" s="2"/>
    </row>
    <row r="413" spans="2:10">
      <c r="B413" s="2" t="s">
        <v>215</v>
      </c>
      <c r="C413" s="1">
        <v>1731</v>
      </c>
      <c r="D413" s="1">
        <v>1879</v>
      </c>
      <c r="E413" s="36">
        <v>1085.52</v>
      </c>
      <c r="F413" s="2">
        <v>4.87</v>
      </c>
      <c r="G413" s="2">
        <v>0.45</v>
      </c>
      <c r="H413" s="2">
        <v>-0.13</v>
      </c>
      <c r="I413" s="36">
        <v>1085.52</v>
      </c>
      <c r="J413" s="2"/>
    </row>
    <row r="414" spans="2:10">
      <c r="B414" s="2" t="s">
        <v>216</v>
      </c>
      <c r="C414" s="1">
        <v>1727</v>
      </c>
      <c r="D414" s="1">
        <v>1866</v>
      </c>
      <c r="E414" s="36">
        <v>1080.6500000000001</v>
      </c>
      <c r="F414" s="2">
        <v>-9.6199999999999992</v>
      </c>
      <c r="G414" s="2">
        <v>-0.88</v>
      </c>
      <c r="H414" s="2">
        <v>-1.04</v>
      </c>
      <c r="I414" s="36">
        <v>1080.6500000000001</v>
      </c>
      <c r="J414" s="2"/>
    </row>
    <row r="415" spans="2:10">
      <c r="B415" s="2" t="s">
        <v>217</v>
      </c>
      <c r="C415" s="1">
        <v>1724</v>
      </c>
      <c r="D415" s="1">
        <v>1880</v>
      </c>
      <c r="E415" s="36">
        <v>1090.27</v>
      </c>
      <c r="F415" s="2">
        <v>31.5</v>
      </c>
      <c r="G415" s="2">
        <v>2.98</v>
      </c>
      <c r="H415" s="2">
        <v>3.95</v>
      </c>
      <c r="I415" s="36">
        <v>1090.27</v>
      </c>
      <c r="J415" s="2"/>
    </row>
    <row r="416" spans="2:10">
      <c r="B416" s="2" t="s">
        <v>218</v>
      </c>
      <c r="C416" s="1">
        <v>1725</v>
      </c>
      <c r="D416" s="1">
        <v>1826</v>
      </c>
      <c r="E416" s="36">
        <v>1058.77</v>
      </c>
      <c r="F416" s="2">
        <v>-11.48</v>
      </c>
      <c r="G416" s="2">
        <v>-1.07</v>
      </c>
      <c r="H416" s="2">
        <v>-0.77</v>
      </c>
      <c r="I416" s="36">
        <v>1058.77</v>
      </c>
      <c r="J416" s="2"/>
    </row>
    <row r="417" spans="2:10">
      <c r="B417" s="2" t="s">
        <v>219</v>
      </c>
      <c r="C417" s="1">
        <v>1727</v>
      </c>
      <c r="D417" s="1">
        <v>1848</v>
      </c>
      <c r="E417" s="36">
        <v>1070.25</v>
      </c>
      <c r="F417" s="2">
        <v>11.72</v>
      </c>
      <c r="G417" s="2">
        <v>1.1100000000000001</v>
      </c>
      <c r="H417" s="2">
        <v>2.2200000000000002</v>
      </c>
      <c r="I417" s="36">
        <v>1070.25</v>
      </c>
      <c r="J417" s="2"/>
    </row>
    <row r="418" spans="2:10">
      <c r="B418" s="2" t="s">
        <v>220</v>
      </c>
      <c r="C418" s="1">
        <v>1729</v>
      </c>
      <c r="D418" s="1">
        <v>1831</v>
      </c>
      <c r="E418" s="36">
        <v>1058.53</v>
      </c>
      <c r="F418" s="2">
        <v>-38.44</v>
      </c>
      <c r="G418" s="2">
        <v>-3.5</v>
      </c>
      <c r="H418" s="2">
        <v>-3.77</v>
      </c>
      <c r="I418" s="36">
        <v>1058.53</v>
      </c>
      <c r="J418" s="2"/>
    </row>
    <row r="419" spans="2:10">
      <c r="B419" s="2" t="s">
        <v>221</v>
      </c>
      <c r="C419" s="1">
        <v>1733</v>
      </c>
      <c r="D419" s="1">
        <v>1902</v>
      </c>
      <c r="E419" s="36">
        <v>1096.97</v>
      </c>
      <c r="F419" s="2">
        <v>-9.9</v>
      </c>
      <c r="G419" s="2">
        <v>-0.89</v>
      </c>
      <c r="H419" s="2">
        <v>-2.11</v>
      </c>
      <c r="I419" s="36">
        <v>1096.97</v>
      </c>
      <c r="J419" s="2"/>
    </row>
    <row r="420" spans="2:10">
      <c r="B420" s="2" t="s">
        <v>222</v>
      </c>
      <c r="C420" s="1">
        <v>1744</v>
      </c>
      <c r="D420" s="1">
        <v>1931</v>
      </c>
      <c r="E420" s="36">
        <v>1106.8699999999999</v>
      </c>
      <c r="F420" s="2">
        <v>-43.28</v>
      </c>
      <c r="G420" s="2">
        <v>-3.76</v>
      </c>
      <c r="H420" s="2">
        <v>-2.4</v>
      </c>
      <c r="I420" s="36">
        <v>1106.8699999999999</v>
      </c>
      <c r="J420" s="2"/>
    </row>
    <row r="421" spans="2:10">
      <c r="B421" s="2" t="s">
        <v>223</v>
      </c>
      <c r="C421" s="1">
        <v>1748</v>
      </c>
      <c r="D421" s="1">
        <v>2011</v>
      </c>
      <c r="E421" s="36">
        <v>1150.1500000000001</v>
      </c>
      <c r="F421" s="2">
        <v>-9.5</v>
      </c>
      <c r="G421" s="2">
        <v>-0.82</v>
      </c>
      <c r="H421" s="2">
        <v>-1.03</v>
      </c>
      <c r="I421" s="36">
        <v>1150.1500000000001</v>
      </c>
      <c r="J421" s="2"/>
    </row>
    <row r="422" spans="2:10">
      <c r="B422" s="2" t="s">
        <v>224</v>
      </c>
      <c r="C422" s="1">
        <v>1744</v>
      </c>
      <c r="D422" s="1">
        <v>2022</v>
      </c>
      <c r="E422" s="36">
        <v>1159.6500000000001</v>
      </c>
      <c r="F422" s="2">
        <v>5.25</v>
      </c>
      <c r="G422" s="2">
        <v>0.45</v>
      </c>
      <c r="H422" s="2">
        <v>0.18</v>
      </c>
      <c r="I422" s="36">
        <v>1159.6500000000001</v>
      </c>
      <c r="J422" s="2"/>
    </row>
    <row r="423" spans="2:10">
      <c r="B423" s="2" t="s">
        <v>225</v>
      </c>
      <c r="C423" s="1">
        <v>1749</v>
      </c>
      <c r="D423" s="1">
        <v>2020</v>
      </c>
      <c r="E423" s="36">
        <v>1154.4000000000001</v>
      </c>
      <c r="F423" s="2">
        <v>-27.16</v>
      </c>
      <c r="G423" s="2">
        <v>-2.2999999999999998</v>
      </c>
      <c r="H423" s="2">
        <v>-2.2999999999999998</v>
      </c>
      <c r="I423" s="36">
        <v>1154.4000000000001</v>
      </c>
      <c r="J423" s="2"/>
    </row>
    <row r="424" spans="2:10">
      <c r="B424" s="2" t="s">
        <v>226</v>
      </c>
      <c r="C424" s="1">
        <v>1757</v>
      </c>
      <c r="D424" s="1">
        <v>2076</v>
      </c>
      <c r="E424" s="36">
        <v>1181.56</v>
      </c>
      <c r="F424" s="2">
        <v>-8.9700000000000006</v>
      </c>
      <c r="G424" s="2">
        <v>-0.75</v>
      </c>
      <c r="H424" s="2">
        <v>-1.45</v>
      </c>
      <c r="I424" s="36">
        <v>1181.56</v>
      </c>
      <c r="J424" s="2"/>
    </row>
    <row r="425" spans="2:10">
      <c r="B425" s="2" t="s">
        <v>227</v>
      </c>
      <c r="C425" s="1">
        <v>1757</v>
      </c>
      <c r="D425" s="1">
        <v>2092</v>
      </c>
      <c r="E425" s="36">
        <v>1190.53</v>
      </c>
      <c r="F425" s="2">
        <v>-1.32</v>
      </c>
      <c r="G425" s="2">
        <v>-0.11</v>
      </c>
      <c r="H425" s="2">
        <v>-0.67</v>
      </c>
      <c r="I425" s="36">
        <v>1190.53</v>
      </c>
      <c r="J425" s="2"/>
    </row>
    <row r="426" spans="2:10">
      <c r="B426" s="2" t="s">
        <v>228</v>
      </c>
      <c r="C426" s="1">
        <v>1758</v>
      </c>
      <c r="D426" s="1">
        <v>2095</v>
      </c>
      <c r="E426" s="36">
        <v>1191.8499999999999</v>
      </c>
      <c r="F426" s="2">
        <v>-8</v>
      </c>
      <c r="G426" s="2">
        <v>-0.67</v>
      </c>
      <c r="H426" s="2">
        <v>-1.01</v>
      </c>
      <c r="I426" s="36">
        <v>1191.8499999999999</v>
      </c>
      <c r="J426" s="2"/>
    </row>
    <row r="427" spans="2:10">
      <c r="B427" s="2" t="s">
        <v>229</v>
      </c>
      <c r="C427" s="1">
        <v>1761</v>
      </c>
      <c r="D427" s="1">
        <v>2112</v>
      </c>
      <c r="E427" s="36">
        <v>1199.8499999999999</v>
      </c>
      <c r="F427" s="2">
        <v>-8.32</v>
      </c>
      <c r="G427" s="2">
        <v>-0.69</v>
      </c>
      <c r="H427" s="2">
        <v>0.33</v>
      </c>
      <c r="I427" s="36">
        <v>1199.8499999999999</v>
      </c>
      <c r="J427" s="2"/>
    </row>
    <row r="428" spans="2:10">
      <c r="B428" s="2" t="s">
        <v>230</v>
      </c>
      <c r="C428" s="1">
        <v>1759</v>
      </c>
      <c r="D428" s="1">
        <v>2125</v>
      </c>
      <c r="E428" s="36">
        <v>1208.17</v>
      </c>
      <c r="F428" s="2">
        <v>35.590000000000003</v>
      </c>
      <c r="G428" s="2">
        <v>3.04</v>
      </c>
      <c r="H428" s="2">
        <v>2.4300000000000002</v>
      </c>
      <c r="I428" s="36">
        <v>1208.17</v>
      </c>
      <c r="J428" s="2"/>
    </row>
    <row r="429" spans="2:10">
      <c r="B429" s="2" t="s">
        <v>231</v>
      </c>
      <c r="C429" s="1">
        <v>1761</v>
      </c>
      <c r="D429" s="1">
        <v>2065</v>
      </c>
      <c r="E429" s="36">
        <v>1172.58</v>
      </c>
      <c r="F429" s="2">
        <v>-3.1</v>
      </c>
      <c r="G429" s="2">
        <v>-0.26</v>
      </c>
      <c r="H429" s="2">
        <v>-0.47</v>
      </c>
      <c r="I429" s="36">
        <v>1172.58</v>
      </c>
      <c r="J429" s="2"/>
    </row>
    <row r="430" spans="2:10">
      <c r="B430" s="2" t="s">
        <v>232</v>
      </c>
      <c r="C430" s="1">
        <v>1763</v>
      </c>
      <c r="D430" s="1">
        <v>2073</v>
      </c>
      <c r="E430" s="36">
        <v>1175.68</v>
      </c>
      <c r="F430" s="2">
        <v>-10.039999999999999</v>
      </c>
      <c r="G430" s="2">
        <v>-0.85</v>
      </c>
      <c r="H430" s="2">
        <v>-0.9</v>
      </c>
      <c r="I430" s="36">
        <v>1175.68</v>
      </c>
      <c r="J430" s="2"/>
    </row>
    <row r="431" spans="2:10">
      <c r="B431" s="2" t="s">
        <v>233</v>
      </c>
      <c r="C431" s="1">
        <v>1766</v>
      </c>
      <c r="D431" s="1">
        <v>2094</v>
      </c>
      <c r="E431" s="36">
        <v>1185.72</v>
      </c>
      <c r="F431" s="2">
        <v>-25.67</v>
      </c>
      <c r="G431" s="2">
        <v>-2.12</v>
      </c>
      <c r="H431" s="2">
        <v>-2.3199999999999998</v>
      </c>
      <c r="I431" s="36">
        <v>1185.72</v>
      </c>
      <c r="J431" s="2"/>
    </row>
    <row r="432" spans="2:10">
      <c r="B432" s="2" t="s">
        <v>234</v>
      </c>
      <c r="C432" s="1">
        <v>1767</v>
      </c>
      <c r="D432" s="1">
        <v>2141</v>
      </c>
      <c r="E432" s="36">
        <v>1211.3900000000001</v>
      </c>
      <c r="F432" s="2">
        <v>-11.25</v>
      </c>
      <c r="G432" s="2">
        <v>-0.92</v>
      </c>
      <c r="H432" s="2">
        <v>-0.92</v>
      </c>
      <c r="I432" s="36">
        <v>1211.3900000000001</v>
      </c>
      <c r="J432" s="2"/>
    </row>
    <row r="433" spans="2:10">
      <c r="B433" s="2" t="s">
        <v>235</v>
      </c>
      <c r="C433" s="1">
        <v>1774</v>
      </c>
      <c r="D433" s="1">
        <v>2168</v>
      </c>
      <c r="E433" s="36">
        <v>1222.6400000000001</v>
      </c>
      <c r="F433" s="2">
        <v>-3.16</v>
      </c>
      <c r="G433" s="2">
        <v>-0.26</v>
      </c>
      <c r="H433" s="2">
        <v>0.21</v>
      </c>
      <c r="I433" s="36">
        <v>1222.6400000000001</v>
      </c>
      <c r="J433" s="2"/>
    </row>
    <row r="434" spans="2:10">
      <c r="B434" s="2" t="s">
        <v>236</v>
      </c>
      <c r="C434" s="1">
        <v>1785</v>
      </c>
      <c r="D434" s="1">
        <v>2188</v>
      </c>
      <c r="E434" s="36">
        <v>1225.8</v>
      </c>
      <c r="F434" s="2">
        <v>-0.53</v>
      </c>
      <c r="G434" s="2">
        <v>-0.04</v>
      </c>
      <c r="H434" s="2">
        <v>1.29</v>
      </c>
      <c r="I434" s="36">
        <v>1225.8</v>
      </c>
      <c r="J434" s="2"/>
    </row>
    <row r="435" spans="2:10">
      <c r="B435" s="2" t="s">
        <v>237</v>
      </c>
      <c r="C435" s="1">
        <v>1796</v>
      </c>
      <c r="D435" s="1">
        <v>2202</v>
      </c>
      <c r="E435" s="36">
        <v>1226.33</v>
      </c>
      <c r="F435" s="2">
        <v>-12.33</v>
      </c>
      <c r="G435" s="2">
        <v>-1</v>
      </c>
      <c r="H435" s="2">
        <v>-0.62</v>
      </c>
      <c r="I435" s="36">
        <v>1226.33</v>
      </c>
      <c r="J435" s="2"/>
    </row>
    <row r="436" spans="2:10">
      <c r="B436" s="2" t="s">
        <v>238</v>
      </c>
      <c r="C436" s="1">
        <v>1799</v>
      </c>
      <c r="D436" s="1">
        <v>2229</v>
      </c>
      <c r="E436" s="36">
        <v>1238.6600000000001</v>
      </c>
      <c r="F436" s="2">
        <v>11.1</v>
      </c>
      <c r="G436" s="2">
        <v>0.9</v>
      </c>
      <c r="H436" s="2">
        <v>0.77</v>
      </c>
      <c r="I436" s="36">
        <v>1238.6600000000001</v>
      </c>
      <c r="J436" s="2"/>
    </row>
    <row r="437" spans="2:10">
      <c r="B437" s="2" t="s">
        <v>239</v>
      </c>
      <c r="C437" s="1">
        <v>1808</v>
      </c>
      <c r="D437" s="1">
        <v>2219</v>
      </c>
      <c r="E437" s="36">
        <v>1227.56</v>
      </c>
      <c r="F437" s="2">
        <v>11.52</v>
      </c>
      <c r="G437" s="2">
        <v>0.95</v>
      </c>
      <c r="H437" s="2">
        <v>1.05</v>
      </c>
      <c r="I437" s="36">
        <v>1227.56</v>
      </c>
      <c r="J437" s="2"/>
    </row>
    <row r="438" spans="2:10">
      <c r="B438" s="2" t="s">
        <v>240</v>
      </c>
      <c r="C438" s="1">
        <v>1815</v>
      </c>
      <c r="D438" s="1">
        <v>2207</v>
      </c>
      <c r="E438" s="36">
        <v>1216.04</v>
      </c>
      <c r="F438" s="2">
        <v>9.64</v>
      </c>
      <c r="G438" s="2">
        <v>0.8</v>
      </c>
      <c r="H438" s="2">
        <v>0.71</v>
      </c>
      <c r="I438" s="36">
        <v>1216.04</v>
      </c>
      <c r="J438" s="2"/>
    </row>
    <row r="439" spans="2:10">
      <c r="B439" s="2" t="s">
        <v>241</v>
      </c>
      <c r="C439" s="1">
        <v>1825</v>
      </c>
      <c r="D439" s="1">
        <v>2201</v>
      </c>
      <c r="E439" s="36">
        <v>1206.4000000000001</v>
      </c>
      <c r="F439" s="2">
        <v>-6.75</v>
      </c>
      <c r="G439" s="2">
        <v>-0.56000000000000005</v>
      </c>
      <c r="H439" s="2">
        <v>-0.74</v>
      </c>
      <c r="I439" s="36">
        <v>1206.4000000000001</v>
      </c>
      <c r="J439" s="2"/>
    </row>
    <row r="440" spans="2:10">
      <c r="B440" s="2" t="s">
        <v>242</v>
      </c>
      <c r="C440" s="1">
        <v>1834</v>
      </c>
      <c r="D440" s="1">
        <v>2225</v>
      </c>
      <c r="E440" s="36">
        <v>1213.1500000000001</v>
      </c>
      <c r="F440" s="2">
        <v>-4.16</v>
      </c>
      <c r="G440" s="2">
        <v>-0.34</v>
      </c>
      <c r="H440" s="2">
        <v>0.21</v>
      </c>
      <c r="I440" s="36">
        <v>1213.1500000000001</v>
      </c>
      <c r="J440" s="2"/>
    </row>
    <row r="441" spans="2:10">
      <c r="B441" s="2" t="s">
        <v>243</v>
      </c>
      <c r="C441" s="1">
        <v>1839</v>
      </c>
      <c r="D441" s="1">
        <v>2239</v>
      </c>
      <c r="E441" s="36">
        <v>1217.31</v>
      </c>
      <c r="F441" s="2">
        <v>5.42</v>
      </c>
      <c r="G441" s="2">
        <v>0.45</v>
      </c>
      <c r="H441" s="2">
        <v>-0.31</v>
      </c>
      <c r="I441" s="36">
        <v>1217.31</v>
      </c>
      <c r="J441" s="2"/>
    </row>
    <row r="442" spans="2:10">
      <c r="B442" s="2" t="s">
        <v>244</v>
      </c>
      <c r="C442" s="1">
        <v>1837</v>
      </c>
      <c r="D442" s="1">
        <v>2227</v>
      </c>
      <c r="E442" s="36">
        <v>1211.8900000000001</v>
      </c>
      <c r="F442" s="2">
        <v>-0.92</v>
      </c>
      <c r="G442" s="2">
        <v>-0.08</v>
      </c>
      <c r="H442" s="2">
        <v>0.45</v>
      </c>
      <c r="I442" s="36">
        <v>1211.8900000000001</v>
      </c>
      <c r="J442" s="2"/>
    </row>
    <row r="443" spans="2:10">
      <c r="B443" s="2" t="s">
        <v>245</v>
      </c>
      <c r="C443" s="1">
        <v>1837</v>
      </c>
      <c r="D443" s="1">
        <v>2228</v>
      </c>
      <c r="E443" s="36">
        <v>1212.81</v>
      </c>
      <c r="F443" s="2">
        <v>9.83</v>
      </c>
      <c r="G443" s="2">
        <v>0.82</v>
      </c>
      <c r="H443" s="2">
        <v>1.1299999999999999</v>
      </c>
      <c r="I443" s="36">
        <v>1212.81</v>
      </c>
      <c r="J443" s="2"/>
    </row>
    <row r="444" spans="2:10">
      <c r="B444" s="2" t="s">
        <v>246</v>
      </c>
      <c r="C444" s="1">
        <v>1841</v>
      </c>
      <c r="D444" s="1">
        <v>2215</v>
      </c>
      <c r="E444" s="36">
        <v>1202.98</v>
      </c>
      <c r="F444" s="2">
        <v>1.63</v>
      </c>
      <c r="G444" s="2">
        <v>0.14000000000000001</v>
      </c>
      <c r="H444" s="2">
        <v>-7.0000000000000007E-2</v>
      </c>
      <c r="I444" s="36">
        <v>1202.98</v>
      </c>
      <c r="J444" s="2"/>
    </row>
    <row r="445" spans="2:10">
      <c r="B445" s="2" t="s">
        <v>247</v>
      </c>
      <c r="C445" s="1">
        <v>1834</v>
      </c>
      <c r="D445" s="1">
        <v>2203</v>
      </c>
      <c r="E445" s="36">
        <v>1201.3499999999999</v>
      </c>
      <c r="F445" s="2">
        <v>-12.15</v>
      </c>
      <c r="G445" s="2">
        <v>-1</v>
      </c>
      <c r="H445" s="2">
        <v>-1.24</v>
      </c>
      <c r="I445" s="36">
        <v>1201.3499999999999</v>
      </c>
      <c r="J445" s="2"/>
    </row>
    <row r="446" spans="2:10">
      <c r="B446" s="2" t="s">
        <v>248</v>
      </c>
      <c r="C446" s="1">
        <v>1838</v>
      </c>
      <c r="D446" s="1">
        <v>2230</v>
      </c>
      <c r="E446" s="36">
        <v>1213.5</v>
      </c>
      <c r="F446" s="2">
        <v>4.45</v>
      </c>
      <c r="G446" s="2">
        <v>0.37</v>
      </c>
      <c r="H446" s="2">
        <v>0.87</v>
      </c>
      <c r="I446" s="36">
        <v>1213.5</v>
      </c>
      <c r="J446" s="2"/>
    </row>
    <row r="447" spans="2:10">
      <c r="B447" s="2" t="s">
        <v>249</v>
      </c>
      <c r="C447" s="1">
        <v>1833</v>
      </c>
      <c r="D447" s="1">
        <v>2216</v>
      </c>
      <c r="E447" s="36">
        <v>1209.05</v>
      </c>
      <c r="F447" s="2">
        <v>-10.41</v>
      </c>
      <c r="G447" s="2">
        <v>-0.85</v>
      </c>
      <c r="H447" s="2">
        <v>-0.21</v>
      </c>
      <c r="I447" s="36">
        <v>1209.05</v>
      </c>
      <c r="J447" s="2"/>
    </row>
    <row r="448" spans="2:10">
      <c r="B448" s="2" t="s">
        <v>250</v>
      </c>
      <c r="C448" s="1">
        <v>1834</v>
      </c>
      <c r="D448" s="1">
        <v>2236</v>
      </c>
      <c r="E448" s="36">
        <v>1219.46</v>
      </c>
      <c r="F448" s="2">
        <v>5.88</v>
      </c>
      <c r="G448" s="2">
        <v>0.48</v>
      </c>
      <c r="H448" s="2">
        <v>0.19</v>
      </c>
      <c r="I448" s="36">
        <v>1219.46</v>
      </c>
      <c r="J448" s="2"/>
    </row>
    <row r="449" spans="2:10">
      <c r="B449" s="2" t="s">
        <v>251</v>
      </c>
      <c r="C449" s="1">
        <v>1836</v>
      </c>
      <c r="D449" s="1">
        <v>2228</v>
      </c>
      <c r="E449" s="36">
        <v>1213.58</v>
      </c>
      <c r="F449" s="2">
        <v>4.58</v>
      </c>
      <c r="G449" s="2">
        <v>0.38</v>
      </c>
      <c r="H449" s="2">
        <v>0.47</v>
      </c>
      <c r="I449" s="36">
        <v>1213.58</v>
      </c>
      <c r="J449" s="2"/>
    </row>
    <row r="450" spans="2:10">
      <c r="B450" s="2" t="s">
        <v>252</v>
      </c>
      <c r="C450" s="1">
        <v>1840</v>
      </c>
      <c r="D450" s="1">
        <v>2225</v>
      </c>
      <c r="E450" s="36">
        <v>1209</v>
      </c>
      <c r="F450" s="2">
        <v>2.35</v>
      </c>
      <c r="G450" s="2">
        <v>0.19</v>
      </c>
      <c r="H450" s="2">
        <v>-0.43</v>
      </c>
      <c r="I450" s="36">
        <v>1209</v>
      </c>
      <c r="J450" s="2"/>
    </row>
    <row r="451" spans="2:10">
      <c r="B451" s="2" t="s">
        <v>253</v>
      </c>
      <c r="C451" s="1">
        <v>1853</v>
      </c>
      <c r="D451" s="1">
        <v>2236</v>
      </c>
      <c r="E451" s="36">
        <v>1206.6500000000001</v>
      </c>
      <c r="F451" s="2">
        <v>16.170000000000002</v>
      </c>
      <c r="G451" s="2">
        <v>1.36</v>
      </c>
      <c r="H451" s="2">
        <v>0.93</v>
      </c>
      <c r="I451" s="36">
        <v>1206.6500000000001</v>
      </c>
      <c r="J451" s="2"/>
    </row>
    <row r="452" spans="2:10">
      <c r="B452" s="2" t="s">
        <v>254</v>
      </c>
      <c r="C452" s="1">
        <v>1878</v>
      </c>
      <c r="D452" s="1">
        <v>2235</v>
      </c>
      <c r="E452" s="36">
        <v>1190.48</v>
      </c>
      <c r="F452" s="2">
        <v>30.14</v>
      </c>
      <c r="G452" s="2">
        <v>2.6</v>
      </c>
      <c r="H452" s="2">
        <v>3.41</v>
      </c>
      <c r="I452" s="36">
        <v>1190.48</v>
      </c>
      <c r="J452" s="2"/>
    </row>
    <row r="453" spans="2:10">
      <c r="B453" s="2" t="s">
        <v>255</v>
      </c>
      <c r="C453" s="1">
        <v>1904</v>
      </c>
      <c r="D453" s="1">
        <v>2210</v>
      </c>
      <c r="E453" s="36">
        <v>1160.3399999999999</v>
      </c>
      <c r="F453" s="2">
        <v>15.32</v>
      </c>
      <c r="G453" s="2">
        <v>1.34</v>
      </c>
      <c r="H453" s="2">
        <v>1.9</v>
      </c>
      <c r="I453" s="36">
        <v>1160.3399999999999</v>
      </c>
      <c r="J453" s="2"/>
    </row>
    <row r="454" spans="2:10">
      <c r="B454" s="2" t="s">
        <v>256</v>
      </c>
      <c r="C454" s="1">
        <v>1935</v>
      </c>
      <c r="D454" s="1">
        <v>2216</v>
      </c>
      <c r="E454" s="36">
        <v>1145.02</v>
      </c>
      <c r="F454" s="2">
        <v>-14.22</v>
      </c>
      <c r="G454" s="2">
        <v>-1.23</v>
      </c>
      <c r="H454" s="2">
        <v>-1.8</v>
      </c>
      <c r="I454" s="36">
        <v>1145.02</v>
      </c>
      <c r="J454" s="2"/>
    </row>
    <row r="455" spans="2:10">
      <c r="B455" s="2" t="s">
        <v>257</v>
      </c>
      <c r="C455" s="1">
        <v>1963</v>
      </c>
      <c r="D455" s="1">
        <v>2276</v>
      </c>
      <c r="E455" s="36">
        <v>1159.24</v>
      </c>
      <c r="F455" s="2">
        <v>-1.87</v>
      </c>
      <c r="G455" s="2">
        <v>-0.16</v>
      </c>
      <c r="H455" s="2">
        <v>-0.44</v>
      </c>
      <c r="I455" s="36">
        <v>1159.24</v>
      </c>
      <c r="J455" s="2"/>
    </row>
    <row r="456" spans="2:10">
      <c r="B456" s="2" t="s">
        <v>258</v>
      </c>
      <c r="C456" s="1">
        <v>2032</v>
      </c>
      <c r="D456" s="1">
        <v>2359</v>
      </c>
      <c r="E456" s="36">
        <v>1161.1099999999999</v>
      </c>
      <c r="F456" s="2">
        <v>-10.94</v>
      </c>
      <c r="G456" s="2">
        <v>-0.93</v>
      </c>
      <c r="H456" s="2">
        <v>-1.47</v>
      </c>
      <c r="I456" s="36">
        <v>1161.1099999999999</v>
      </c>
      <c r="J456" s="2"/>
    </row>
    <row r="457" spans="2:10">
      <c r="B457" s="2" t="s">
        <v>259</v>
      </c>
      <c r="C457" s="1">
        <v>2107</v>
      </c>
      <c r="D457" s="1">
        <v>2469</v>
      </c>
      <c r="E457" s="36">
        <v>1172.05</v>
      </c>
      <c r="F457" s="2">
        <v>-0.15</v>
      </c>
      <c r="G457" s="2">
        <v>-0.01</v>
      </c>
      <c r="H457" s="2">
        <v>0.15</v>
      </c>
      <c r="I457" s="36">
        <v>1172.05</v>
      </c>
      <c r="J457" s="2"/>
    </row>
    <row r="458" spans="2:10">
      <c r="B458" s="2" t="s">
        <v>260</v>
      </c>
      <c r="C458" s="1">
        <v>2134</v>
      </c>
      <c r="D458" s="1">
        <v>2501</v>
      </c>
      <c r="E458" s="36">
        <v>1172.2</v>
      </c>
      <c r="F458" s="2">
        <v>-10.130000000000001</v>
      </c>
      <c r="G458" s="2">
        <v>-0.86</v>
      </c>
      <c r="H458" s="2">
        <v>-0.06</v>
      </c>
      <c r="I458" s="36">
        <v>1172.2</v>
      </c>
      <c r="J458" s="2"/>
    </row>
    <row r="459" spans="2:10">
      <c r="B459" s="2" t="s">
        <v>261</v>
      </c>
      <c r="C459" s="1">
        <v>2144</v>
      </c>
      <c r="D459" s="1">
        <v>2535</v>
      </c>
      <c r="E459" s="36">
        <v>1182.33</v>
      </c>
      <c r="F459" s="2">
        <v>-2.37</v>
      </c>
      <c r="G459" s="2">
        <v>-0.2</v>
      </c>
      <c r="H459" s="2">
        <v>0.17</v>
      </c>
      <c r="I459" s="36">
        <v>1182.33</v>
      </c>
      <c r="J459" s="2"/>
    </row>
    <row r="460" spans="2:10">
      <c r="B460" s="2" t="s">
        <v>262</v>
      </c>
      <c r="C460" s="1">
        <v>2159</v>
      </c>
      <c r="D460" s="1">
        <v>2558</v>
      </c>
      <c r="E460" s="36">
        <v>1184.7</v>
      </c>
      <c r="F460" s="2">
        <v>18.420000000000002</v>
      </c>
      <c r="G460" s="2">
        <v>1.58</v>
      </c>
      <c r="H460" s="2">
        <v>0.7</v>
      </c>
      <c r="I460" s="36">
        <v>1184.7</v>
      </c>
      <c r="J460" s="2"/>
    </row>
    <row r="461" spans="2:10">
      <c r="B461" s="2" t="s">
        <v>263</v>
      </c>
      <c r="C461" s="1">
        <v>2172</v>
      </c>
      <c r="D461" s="1">
        <v>2534</v>
      </c>
      <c r="E461" s="36">
        <v>1166.28</v>
      </c>
      <c r="F461" s="2">
        <v>1.4</v>
      </c>
      <c r="G461" s="2">
        <v>0.12</v>
      </c>
      <c r="H461" s="2">
        <v>-0.24</v>
      </c>
      <c r="I461" s="36">
        <v>1166.28</v>
      </c>
      <c r="J461" s="2"/>
    </row>
    <row r="462" spans="2:10">
      <c r="B462" s="2" t="s">
        <v>264</v>
      </c>
      <c r="C462" s="1">
        <v>2168</v>
      </c>
      <c r="D462" s="1">
        <v>2525</v>
      </c>
      <c r="E462" s="36">
        <v>1164.8800000000001</v>
      </c>
      <c r="F462" s="2">
        <v>8.0500000000000007</v>
      </c>
      <c r="G462" s="2">
        <v>0.7</v>
      </c>
      <c r="H462" s="2">
        <v>0.05</v>
      </c>
      <c r="I462" s="36">
        <v>1164.8800000000001</v>
      </c>
      <c r="J462" s="2"/>
    </row>
    <row r="463" spans="2:10">
      <c r="B463" s="2" t="s">
        <v>265</v>
      </c>
      <c r="C463" s="1">
        <v>2180</v>
      </c>
      <c r="D463" s="1">
        <v>2522</v>
      </c>
      <c r="E463" s="36">
        <v>1156.83</v>
      </c>
      <c r="F463" s="2">
        <v>7.58</v>
      </c>
      <c r="G463" s="2">
        <v>0.66</v>
      </c>
      <c r="H463" s="2">
        <v>1.62</v>
      </c>
      <c r="I463" s="36">
        <v>1156.83</v>
      </c>
      <c r="J463" s="2"/>
    </row>
    <row r="464" spans="2:10">
      <c r="B464" s="2" t="s">
        <v>266</v>
      </c>
      <c r="C464" s="1">
        <v>2188</v>
      </c>
      <c r="D464" s="1">
        <v>2514</v>
      </c>
      <c r="E464" s="36">
        <v>1149.25</v>
      </c>
      <c r="F464" s="2">
        <v>23.71</v>
      </c>
      <c r="G464" s="2">
        <v>2.11</v>
      </c>
      <c r="H464" s="2">
        <v>2.0699999999999998</v>
      </c>
      <c r="I464" s="36">
        <v>1149.25</v>
      </c>
      <c r="J464" s="2"/>
    </row>
    <row r="465" spans="2:10">
      <c r="B465" s="2" t="s">
        <v>267</v>
      </c>
      <c r="C465" s="1">
        <v>2190</v>
      </c>
      <c r="D465" s="1">
        <v>2465</v>
      </c>
      <c r="E465" s="36">
        <v>1125.54</v>
      </c>
      <c r="F465" s="2">
        <v>9.01</v>
      </c>
      <c r="G465" s="2">
        <v>0.81</v>
      </c>
      <c r="H465" s="2">
        <v>1.01</v>
      </c>
      <c r="I465" s="36">
        <v>1125.54</v>
      </c>
      <c r="J465" s="2"/>
    </row>
    <row r="466" spans="2:10">
      <c r="B466" s="2" t="s">
        <v>268</v>
      </c>
      <c r="C466" s="1">
        <v>2211</v>
      </c>
      <c r="D466" s="1">
        <v>2469</v>
      </c>
      <c r="E466" s="36">
        <v>1116.53</v>
      </c>
      <c r="F466" s="2">
        <v>5.92</v>
      </c>
      <c r="G466" s="2">
        <v>0.53</v>
      </c>
      <c r="H466" s="2">
        <v>0.9</v>
      </c>
      <c r="I466" s="36">
        <v>1116.53</v>
      </c>
      <c r="J466" s="2"/>
    </row>
    <row r="467" spans="2:10">
      <c r="B467" s="2" t="s">
        <v>269</v>
      </c>
      <c r="C467" s="1">
        <v>2230</v>
      </c>
      <c r="D467" s="1">
        <v>2477</v>
      </c>
      <c r="E467" s="36">
        <v>1110.6099999999999</v>
      </c>
      <c r="F467" s="2">
        <v>2.4700000000000002</v>
      </c>
      <c r="G467" s="2">
        <v>0.22</v>
      </c>
      <c r="H467" s="2">
        <v>-1.02</v>
      </c>
      <c r="I467" s="36">
        <v>1110.6099999999999</v>
      </c>
      <c r="J467" s="2"/>
    </row>
    <row r="468" spans="2:10">
      <c r="B468" s="2" t="s">
        <v>270</v>
      </c>
      <c r="C468" s="1">
        <v>2240</v>
      </c>
      <c r="D468" s="1">
        <v>2483</v>
      </c>
      <c r="E468" s="36">
        <v>1108.1400000000001</v>
      </c>
      <c r="F468" s="2">
        <v>-25.32</v>
      </c>
      <c r="G468" s="2">
        <v>-2.23</v>
      </c>
      <c r="H468" s="2">
        <v>-1.95</v>
      </c>
      <c r="I468" s="36">
        <v>1108.1400000000001</v>
      </c>
      <c r="J468" s="2"/>
    </row>
    <row r="469" spans="2:10">
      <c r="B469" s="2" t="s">
        <v>271</v>
      </c>
      <c r="C469" s="1">
        <v>2246</v>
      </c>
      <c r="D469" s="1">
        <v>2545</v>
      </c>
      <c r="E469" s="36">
        <v>1133.46</v>
      </c>
      <c r="F469" s="2">
        <v>10</v>
      </c>
      <c r="G469" s="2">
        <v>0.89</v>
      </c>
      <c r="H469" s="2">
        <v>1.18</v>
      </c>
      <c r="I469" s="36">
        <v>1133.46</v>
      </c>
      <c r="J469" s="2"/>
    </row>
    <row r="470" spans="2:10">
      <c r="B470" s="2" t="s">
        <v>272</v>
      </c>
      <c r="C470" s="1">
        <v>2253</v>
      </c>
      <c r="D470" s="1">
        <v>2531</v>
      </c>
      <c r="E470" s="36">
        <v>1123.46</v>
      </c>
      <c r="F470" s="2">
        <v>15.36</v>
      </c>
      <c r="G470" s="2">
        <v>1.39</v>
      </c>
      <c r="H470" s="2">
        <v>1.4</v>
      </c>
      <c r="I470" s="36">
        <v>1123.46</v>
      </c>
      <c r="J470" s="2"/>
    </row>
    <row r="471" spans="2:10">
      <c r="B471" s="2" t="s">
        <v>273</v>
      </c>
      <c r="C471" s="1">
        <v>2278</v>
      </c>
      <c r="D471" s="1">
        <v>2524</v>
      </c>
      <c r="E471" s="36">
        <v>1108.0999999999999</v>
      </c>
      <c r="F471" s="2">
        <v>24.49</v>
      </c>
      <c r="G471" s="2">
        <v>2.2599999999999998</v>
      </c>
      <c r="H471" s="2">
        <v>2.38</v>
      </c>
      <c r="I471" s="36">
        <v>1108.0999999999999</v>
      </c>
      <c r="J471" s="2"/>
    </row>
    <row r="472" spans="2:10">
      <c r="B472" s="2" t="s">
        <v>274</v>
      </c>
      <c r="C472" s="1">
        <v>2292</v>
      </c>
      <c r="D472" s="1">
        <v>2483</v>
      </c>
      <c r="E472" s="36">
        <v>1083.6099999999999</v>
      </c>
      <c r="F472" s="2">
        <v>12.14</v>
      </c>
      <c r="G472" s="2">
        <v>1.1299999999999999</v>
      </c>
      <c r="H472" s="2">
        <v>1.5</v>
      </c>
      <c r="I472" s="36">
        <v>1083.6099999999999</v>
      </c>
      <c r="J472" s="2"/>
    </row>
    <row r="473" spans="2:10">
      <c r="B473" s="2" t="s">
        <v>275</v>
      </c>
      <c r="C473" s="1">
        <v>2299</v>
      </c>
      <c r="D473" s="1">
        <v>2464</v>
      </c>
      <c r="E473" s="36">
        <v>1071.47</v>
      </c>
      <c r="F473" s="2">
        <v>-37.229999999999997</v>
      </c>
      <c r="G473" s="2">
        <v>-3.36</v>
      </c>
      <c r="H473" s="2">
        <v>-3.32</v>
      </c>
      <c r="I473" s="36">
        <v>1071.47</v>
      </c>
      <c r="J473" s="2"/>
    </row>
    <row r="474" spans="2:10">
      <c r="B474" s="2" t="s">
        <v>276</v>
      </c>
      <c r="C474" s="1">
        <v>2308</v>
      </c>
      <c r="D474" s="1">
        <v>2559</v>
      </c>
      <c r="E474" s="36">
        <v>1108.7</v>
      </c>
      <c r="F474" s="2">
        <v>-25.52</v>
      </c>
      <c r="G474" s="2">
        <v>-2.25</v>
      </c>
      <c r="H474" s="2">
        <v>-2.29</v>
      </c>
      <c r="I474" s="36">
        <v>1108.7</v>
      </c>
      <c r="J474" s="2"/>
    </row>
    <row r="475" spans="2:10">
      <c r="B475" s="2" t="s">
        <v>277</v>
      </c>
      <c r="C475" s="1">
        <v>2319</v>
      </c>
      <c r="D475" s="1">
        <v>2630</v>
      </c>
      <c r="E475" s="36">
        <v>1134.22</v>
      </c>
      <c r="F475" s="2">
        <v>-13.91</v>
      </c>
      <c r="G475" s="2">
        <v>-1.21</v>
      </c>
      <c r="H475" s="2">
        <v>-0.68</v>
      </c>
      <c r="I475" s="36">
        <v>1134.22</v>
      </c>
      <c r="J475" s="2"/>
    </row>
    <row r="476" spans="2:10">
      <c r="B476" s="2" t="s">
        <v>278</v>
      </c>
      <c r="C476" s="1">
        <v>2324</v>
      </c>
      <c r="D476" s="1">
        <v>2668</v>
      </c>
      <c r="E476" s="36">
        <v>1148.1300000000001</v>
      </c>
      <c r="F476" s="2">
        <v>-10.09</v>
      </c>
      <c r="G476" s="2">
        <v>-0.87</v>
      </c>
      <c r="H476" s="2">
        <v>0.04</v>
      </c>
      <c r="I476" s="36">
        <v>1148.1300000000001</v>
      </c>
      <c r="J476" s="2"/>
    </row>
    <row r="477" spans="2:10">
      <c r="B477" s="2" t="s">
        <v>279</v>
      </c>
      <c r="C477" s="1">
        <v>2325</v>
      </c>
      <c r="D477" s="1">
        <v>2692</v>
      </c>
      <c r="E477" s="36">
        <v>1158.22</v>
      </c>
      <c r="F477" s="2">
        <v>-5.51</v>
      </c>
      <c r="G477" s="2">
        <v>-0.47</v>
      </c>
      <c r="H477" s="2">
        <v>-1.29</v>
      </c>
      <c r="I477" s="36">
        <v>1158.22</v>
      </c>
      <c r="J477" s="2"/>
    </row>
    <row r="478" spans="2:10">
      <c r="B478" s="2" t="s">
        <v>280</v>
      </c>
      <c r="C478" s="1">
        <v>2337</v>
      </c>
      <c r="D478" s="1">
        <v>2719</v>
      </c>
      <c r="E478" s="36">
        <v>1163.73</v>
      </c>
      <c r="F478" s="2">
        <v>-2.68</v>
      </c>
      <c r="G478" s="2">
        <v>-0.23</v>
      </c>
      <c r="H478" s="2">
        <v>0.33</v>
      </c>
      <c r="I478" s="36">
        <v>1163.73</v>
      </c>
      <c r="J478" s="2"/>
    </row>
    <row r="479" spans="2:10">
      <c r="B479" s="2" t="s">
        <v>281</v>
      </c>
      <c r="C479" s="1">
        <v>2348</v>
      </c>
      <c r="D479" s="1">
        <v>2739</v>
      </c>
      <c r="E479" s="36">
        <v>1166.4100000000001</v>
      </c>
      <c r="F479" s="2">
        <v>4.51</v>
      </c>
      <c r="G479" s="2">
        <v>0.39</v>
      </c>
      <c r="H479" s="2">
        <v>0.18</v>
      </c>
      <c r="I479" s="36">
        <v>1166.4100000000001</v>
      </c>
      <c r="J479" s="2"/>
    </row>
    <row r="480" spans="2:10">
      <c r="B480" s="2" t="s">
        <v>282</v>
      </c>
      <c r="C480" s="1">
        <v>2349</v>
      </c>
      <c r="D480" s="1">
        <v>2729</v>
      </c>
      <c r="E480" s="36">
        <v>1161.9000000000001</v>
      </c>
      <c r="F480" s="2">
        <v>12.73</v>
      </c>
      <c r="G480" s="2">
        <v>1.1100000000000001</v>
      </c>
      <c r="H480" s="2">
        <v>1.35</v>
      </c>
      <c r="I480" s="36">
        <v>1161.9000000000001</v>
      </c>
      <c r="J480" s="2"/>
    </row>
    <row r="481" spans="2:10">
      <c r="B481" s="2" t="s">
        <v>283</v>
      </c>
      <c r="C481" s="1">
        <v>2356</v>
      </c>
      <c r="D481" s="1">
        <v>2707</v>
      </c>
      <c r="E481" s="36">
        <v>1149.17</v>
      </c>
      <c r="F481" s="2">
        <v>1.08</v>
      </c>
      <c r="G481" s="2">
        <v>0.09</v>
      </c>
      <c r="H481" s="2">
        <v>0.39</v>
      </c>
      <c r="I481" s="36">
        <v>1149.17</v>
      </c>
      <c r="J481" s="2"/>
    </row>
    <row r="482" spans="2:10">
      <c r="B482" s="2" t="s">
        <v>284</v>
      </c>
      <c r="C482" s="1">
        <v>2331</v>
      </c>
      <c r="D482" s="1">
        <v>2677</v>
      </c>
      <c r="E482" s="36">
        <v>1148.0899999999999</v>
      </c>
      <c r="F482" s="2">
        <v>8.75</v>
      </c>
      <c r="G482" s="2">
        <v>0.77</v>
      </c>
      <c r="H482" s="2">
        <v>0.1</v>
      </c>
      <c r="I482" s="36">
        <v>1148.0899999999999</v>
      </c>
      <c r="J482" s="2"/>
    </row>
    <row r="483" spans="2:10">
      <c r="B483" s="2" t="s">
        <v>285</v>
      </c>
      <c r="C483" s="1">
        <v>2333</v>
      </c>
      <c r="D483" s="1">
        <v>2658</v>
      </c>
      <c r="E483" s="36">
        <v>1139.3399999999999</v>
      </c>
      <c r="F483" s="2">
        <v>-17.12</v>
      </c>
      <c r="G483" s="2">
        <v>-1.48</v>
      </c>
      <c r="H483" s="2">
        <v>-1.43</v>
      </c>
      <c r="I483" s="36">
        <v>1139.3399999999999</v>
      </c>
      <c r="J483" s="2"/>
    </row>
    <row r="484" spans="2:10">
      <c r="B484" s="2" t="s">
        <v>286</v>
      </c>
      <c r="C484" s="1">
        <v>2339</v>
      </c>
      <c r="D484" s="1">
        <v>2705</v>
      </c>
      <c r="E484" s="36">
        <v>1156.46</v>
      </c>
      <c r="F484" s="2">
        <v>6.18</v>
      </c>
      <c r="G484" s="2">
        <v>0.54</v>
      </c>
      <c r="H484" s="2">
        <v>7.0000000000000007E-2</v>
      </c>
      <c r="I484" s="36">
        <v>1156.46</v>
      </c>
      <c r="J484" s="2"/>
    </row>
    <row r="485" spans="2:10">
      <c r="B485" s="2" t="s">
        <v>287</v>
      </c>
      <c r="C485" s="1">
        <v>2343</v>
      </c>
      <c r="D485" s="1">
        <v>2696</v>
      </c>
      <c r="E485" s="36">
        <v>1150.28</v>
      </c>
      <c r="F485" s="2">
        <v>-3.53</v>
      </c>
      <c r="G485" s="2">
        <v>-0.31</v>
      </c>
      <c r="H485" s="2">
        <v>0.19</v>
      </c>
      <c r="I485" s="36">
        <v>1150.28</v>
      </c>
      <c r="J485" s="2"/>
    </row>
    <row r="486" spans="2:10">
      <c r="B486" s="2" t="s">
        <v>288</v>
      </c>
      <c r="C486" s="1">
        <v>2360</v>
      </c>
      <c r="D486" s="1">
        <v>2723</v>
      </c>
      <c r="E486" s="36">
        <v>1153.81</v>
      </c>
      <c r="F486" s="2">
        <v>6.03</v>
      </c>
      <c r="G486" s="2">
        <v>0.53</v>
      </c>
      <c r="H486" s="2">
        <v>-0.19</v>
      </c>
      <c r="I486" s="36">
        <v>1153.81</v>
      </c>
      <c r="J486" s="2"/>
    </row>
    <row r="487" spans="2:10">
      <c r="B487" s="2" t="s">
        <v>289</v>
      </c>
      <c r="C487" s="1">
        <v>2370</v>
      </c>
      <c r="D487" s="1">
        <v>2720</v>
      </c>
      <c r="E487" s="36">
        <v>1147.78</v>
      </c>
      <c r="F487" s="2">
        <v>13.18</v>
      </c>
      <c r="G487" s="2">
        <v>1.1599999999999999</v>
      </c>
      <c r="H487" s="2">
        <v>0.56000000000000005</v>
      </c>
      <c r="I487" s="36">
        <v>1147.78</v>
      </c>
      <c r="J487" s="2"/>
    </row>
    <row r="488" spans="2:10">
      <c r="B488" s="2" t="s">
        <v>290</v>
      </c>
      <c r="C488" s="1">
        <v>2383</v>
      </c>
      <c r="D488" s="1">
        <v>2703</v>
      </c>
      <c r="E488" s="36">
        <v>1134.5999999999999</v>
      </c>
      <c r="F488" s="2">
        <v>6.5</v>
      </c>
      <c r="G488" s="2">
        <v>0.57999999999999996</v>
      </c>
      <c r="H488" s="2">
        <v>1.6</v>
      </c>
      <c r="I488" s="36">
        <v>1134.5999999999999</v>
      </c>
      <c r="J488" s="2"/>
    </row>
    <row r="489" spans="2:10">
      <c r="B489" s="2" t="s">
        <v>291</v>
      </c>
      <c r="C489" s="1">
        <v>2396</v>
      </c>
      <c r="D489" s="1">
        <v>2703</v>
      </c>
      <c r="E489" s="36">
        <v>1128.0999999999999</v>
      </c>
      <c r="F489" s="2">
        <v>-1.37</v>
      </c>
      <c r="G489" s="2">
        <v>-0.12</v>
      </c>
      <c r="H489" s="2">
        <v>-0.46</v>
      </c>
      <c r="I489" s="36">
        <v>1128.0999999999999</v>
      </c>
      <c r="J489" s="2"/>
    </row>
    <row r="490" spans="2:10">
      <c r="B490" s="2" t="s">
        <v>292</v>
      </c>
      <c r="C490" s="1">
        <v>2402</v>
      </c>
      <c r="D490" s="1">
        <v>2713</v>
      </c>
      <c r="E490" s="36">
        <v>1129.47</v>
      </c>
      <c r="F490" s="2">
        <v>0.88</v>
      </c>
      <c r="G490" s="2">
        <v>0.08</v>
      </c>
      <c r="H490" s="2">
        <v>-0.59</v>
      </c>
      <c r="I490" s="36">
        <v>1129.47</v>
      </c>
      <c r="J490" s="2"/>
    </row>
    <row r="491" spans="2:10">
      <c r="B491" s="2" t="s">
        <v>293</v>
      </c>
      <c r="C491" s="1">
        <v>2412</v>
      </c>
      <c r="D491" s="1">
        <v>2723</v>
      </c>
      <c r="E491" s="36">
        <v>1128.5899999999999</v>
      </c>
      <c r="F491" s="2">
        <v>-3.36</v>
      </c>
      <c r="G491" s="2">
        <v>-0.3</v>
      </c>
      <c r="H491" s="2">
        <v>0.61</v>
      </c>
      <c r="I491" s="36">
        <v>1128.5899999999999</v>
      </c>
      <c r="J491" s="2"/>
    </row>
    <row r="492" spans="2:10">
      <c r="B492" s="2" t="s">
        <v>294</v>
      </c>
      <c r="C492" s="1">
        <v>2417</v>
      </c>
      <c r="D492" s="1">
        <v>2736</v>
      </c>
      <c r="E492" s="36">
        <v>1131.95</v>
      </c>
      <c r="F492" s="2">
        <v>2.71</v>
      </c>
      <c r="G492" s="2">
        <v>0.24</v>
      </c>
      <c r="H492" s="2">
        <v>0.3</v>
      </c>
      <c r="I492" s="36">
        <v>1131.95</v>
      </c>
      <c r="J492" s="2"/>
    </row>
    <row r="493" spans="2:10">
      <c r="B493" s="2" t="s">
        <v>295</v>
      </c>
      <c r="C493" s="1">
        <v>2432</v>
      </c>
      <c r="D493" s="1">
        <v>2747</v>
      </c>
      <c r="E493" s="36">
        <v>1129.24</v>
      </c>
      <c r="F493" s="2">
        <v>-8.65</v>
      </c>
      <c r="G493" s="2">
        <v>-0.76</v>
      </c>
      <c r="H493" s="2">
        <v>0.19</v>
      </c>
      <c r="I493" s="36">
        <v>1129.24</v>
      </c>
      <c r="J493" s="2"/>
    </row>
    <row r="494" spans="2:10">
      <c r="B494" s="2" t="s">
        <v>296</v>
      </c>
      <c r="C494" s="1">
        <v>2438</v>
      </c>
      <c r="D494" s="1">
        <v>2775</v>
      </c>
      <c r="E494" s="36">
        <v>1137.8900000000001</v>
      </c>
      <c r="F494" s="2">
        <v>10.83</v>
      </c>
      <c r="G494" s="2">
        <v>0.96</v>
      </c>
      <c r="H494" s="2">
        <v>0.35</v>
      </c>
      <c r="I494" s="36">
        <v>1137.8900000000001</v>
      </c>
      <c r="J494" s="2"/>
    </row>
    <row r="495" spans="2:10">
      <c r="B495" s="2" t="s">
        <v>297</v>
      </c>
      <c r="C495" s="1">
        <v>2443</v>
      </c>
      <c r="D495" s="1">
        <v>2754</v>
      </c>
      <c r="E495" s="36">
        <v>1127.06</v>
      </c>
      <c r="F495" s="2">
        <v>14.4</v>
      </c>
      <c r="G495" s="2">
        <v>1.29</v>
      </c>
      <c r="H495" s="2">
        <v>0.42</v>
      </c>
      <c r="I495" s="36">
        <v>1127.06</v>
      </c>
      <c r="J495" s="2"/>
    </row>
    <row r="496" spans="2:10">
      <c r="B496" s="2" t="s">
        <v>298</v>
      </c>
      <c r="C496" s="1">
        <v>2467</v>
      </c>
      <c r="D496" s="1">
        <v>2745</v>
      </c>
      <c r="E496" s="36">
        <v>1112.6600000000001</v>
      </c>
      <c r="F496" s="2">
        <v>4.37</v>
      </c>
      <c r="G496" s="2">
        <v>0.39</v>
      </c>
      <c r="H496" s="2">
        <v>1.18</v>
      </c>
      <c r="I496" s="36">
        <v>1112.6600000000001</v>
      </c>
      <c r="J496" s="2"/>
    </row>
    <row r="497" spans="2:10">
      <c r="B497" s="2" t="s">
        <v>299</v>
      </c>
      <c r="C497" s="1">
        <v>2480</v>
      </c>
      <c r="D497" s="1">
        <v>2749</v>
      </c>
      <c r="E497" s="36">
        <v>1108.29</v>
      </c>
      <c r="F497" s="2">
        <v>-8.5500000000000007</v>
      </c>
      <c r="G497" s="2">
        <v>-0.77</v>
      </c>
      <c r="H497" s="2">
        <v>-0.97</v>
      </c>
      <c r="I497" s="36">
        <v>1108.29</v>
      </c>
      <c r="J497" s="2"/>
    </row>
    <row r="498" spans="2:10">
      <c r="B498" s="2" t="s">
        <v>300</v>
      </c>
      <c r="C498" s="1">
        <v>2492</v>
      </c>
      <c r="D498" s="1">
        <v>2783</v>
      </c>
      <c r="E498" s="36">
        <v>1116.8399999999999</v>
      </c>
      <c r="F498" s="2">
        <v>-0.25</v>
      </c>
      <c r="G498" s="2">
        <v>-0.02</v>
      </c>
      <c r="H498" s="2">
        <v>-7.0000000000000007E-2</v>
      </c>
      <c r="I498" s="36">
        <v>1116.8399999999999</v>
      </c>
      <c r="J498" s="2"/>
    </row>
    <row r="499" spans="2:10">
      <c r="B499" s="2" t="s">
        <v>301</v>
      </c>
      <c r="C499" s="1">
        <v>2505</v>
      </c>
      <c r="D499" s="1">
        <v>2798</v>
      </c>
      <c r="E499" s="36">
        <v>1117.0899999999999</v>
      </c>
      <c r="F499" s="2">
        <v>8.57</v>
      </c>
      <c r="G499" s="2">
        <v>0.77</v>
      </c>
      <c r="H499" s="2">
        <v>0.83</v>
      </c>
      <c r="I499" s="36">
        <v>1117.0899999999999</v>
      </c>
      <c r="J499" s="2"/>
    </row>
    <row r="500" spans="2:10">
      <c r="B500" s="2" t="s">
        <v>302</v>
      </c>
      <c r="C500" s="1">
        <v>2517</v>
      </c>
      <c r="D500" s="1">
        <v>2790</v>
      </c>
      <c r="E500" s="36">
        <v>1108.52</v>
      </c>
      <c r="F500" s="2">
        <v>-1.71</v>
      </c>
      <c r="G500" s="2">
        <v>-0.15</v>
      </c>
      <c r="H500" s="2">
        <v>0.1</v>
      </c>
      <c r="I500" s="36">
        <v>1108.52</v>
      </c>
      <c r="J500" s="2"/>
    </row>
    <row r="501" spans="2:10">
      <c r="B501" s="2" t="s">
        <v>303</v>
      </c>
      <c r="C501" s="1">
        <v>2516</v>
      </c>
      <c r="D501" s="1">
        <v>2794</v>
      </c>
      <c r="E501" s="36">
        <v>1110.23</v>
      </c>
      <c r="F501" s="2">
        <v>4.4400000000000004</v>
      </c>
      <c r="G501" s="2">
        <v>0.4</v>
      </c>
      <c r="H501" s="2">
        <v>0.41</v>
      </c>
      <c r="I501" s="36">
        <v>1110.23</v>
      </c>
      <c r="J501" s="2"/>
    </row>
    <row r="502" spans="2:10">
      <c r="B502" s="2" t="s">
        <v>304</v>
      </c>
      <c r="C502" s="1">
        <v>2531</v>
      </c>
      <c r="D502" s="1">
        <v>2799</v>
      </c>
      <c r="E502" s="36">
        <v>1105.79</v>
      </c>
      <c r="F502" s="2">
        <v>4.6500000000000004</v>
      </c>
      <c r="G502" s="2">
        <v>0.42</v>
      </c>
      <c r="H502" s="2">
        <v>0.66</v>
      </c>
      <c r="I502" s="36">
        <v>1105.79</v>
      </c>
      <c r="J502" s="2"/>
    </row>
    <row r="503" spans="2:10">
      <c r="B503" s="2" t="s">
        <v>305</v>
      </c>
      <c r="C503" s="1">
        <v>2550</v>
      </c>
      <c r="D503" s="1">
        <v>2808</v>
      </c>
      <c r="E503" s="36">
        <v>1101.1400000000001</v>
      </c>
      <c r="F503" s="2">
        <v>-4.21</v>
      </c>
      <c r="G503" s="2">
        <v>-0.38</v>
      </c>
      <c r="H503" s="2">
        <v>-1.02</v>
      </c>
      <c r="I503" s="36">
        <v>1101.1400000000001</v>
      </c>
      <c r="J503" s="2"/>
    </row>
    <row r="504" spans="2:10">
      <c r="B504" s="2" t="s">
        <v>306</v>
      </c>
      <c r="C504" s="1">
        <v>2558</v>
      </c>
      <c r="D504" s="1">
        <v>2828</v>
      </c>
      <c r="E504" s="36">
        <v>1105.3499999999999</v>
      </c>
      <c r="F504" s="2">
        <v>8.9600000000000009</v>
      </c>
      <c r="G504" s="2">
        <v>0.82</v>
      </c>
      <c r="H504" s="2">
        <v>1.1599999999999999</v>
      </c>
      <c r="I504" s="36">
        <v>1105.3499999999999</v>
      </c>
      <c r="J504" s="2"/>
    </row>
    <row r="505" spans="2:10">
      <c r="B505" s="2" t="s">
        <v>307</v>
      </c>
      <c r="C505" s="1">
        <v>2561</v>
      </c>
      <c r="D505" s="1">
        <v>2808</v>
      </c>
      <c r="E505" s="36">
        <v>1096.3900000000001</v>
      </c>
      <c r="F505" s="2">
        <v>14.15</v>
      </c>
      <c r="G505" s="2">
        <v>1.31</v>
      </c>
      <c r="H505" s="2">
        <v>1.45</v>
      </c>
      <c r="I505" s="36">
        <v>1096.3900000000001</v>
      </c>
      <c r="J505" s="2"/>
    </row>
    <row r="506" spans="2:10">
      <c r="B506" s="2" t="s">
        <v>308</v>
      </c>
      <c r="C506" s="1">
        <v>2568</v>
      </c>
      <c r="D506" s="1">
        <v>2779</v>
      </c>
      <c r="E506" s="36">
        <v>1082.24</v>
      </c>
      <c r="F506" s="2">
        <v>0.23</v>
      </c>
      <c r="G506" s="2">
        <v>0.02</v>
      </c>
      <c r="H506" s="2">
        <v>0.2</v>
      </c>
      <c r="I506" s="36">
        <v>1082.24</v>
      </c>
      <c r="J506" s="2"/>
    </row>
    <row r="507" spans="2:10">
      <c r="B507" s="2" t="s">
        <v>309</v>
      </c>
      <c r="C507" s="1">
        <v>2576</v>
      </c>
      <c r="D507" s="1">
        <v>2787</v>
      </c>
      <c r="E507" s="36">
        <v>1082.01</v>
      </c>
      <c r="F507" s="2">
        <v>5.17</v>
      </c>
      <c r="G507" s="2">
        <v>0.48</v>
      </c>
      <c r="H507" s="2">
        <v>-0.25</v>
      </c>
      <c r="I507" s="36">
        <v>1082.01</v>
      </c>
      <c r="J507" s="2"/>
    </row>
    <row r="508" spans="2:10">
      <c r="B508" s="2" t="s">
        <v>310</v>
      </c>
      <c r="C508" s="1">
        <v>2578</v>
      </c>
      <c r="D508" s="1">
        <v>2777</v>
      </c>
      <c r="E508" s="36">
        <v>1076.8399999999999</v>
      </c>
      <c r="F508" s="2">
        <v>-3.78</v>
      </c>
      <c r="G508" s="2">
        <v>-0.35</v>
      </c>
      <c r="H508" s="2">
        <v>-0.11</v>
      </c>
      <c r="I508" s="36">
        <v>1076.8399999999999</v>
      </c>
      <c r="J508" s="2"/>
    </row>
    <row r="509" spans="2:10">
      <c r="B509" s="2" t="s">
        <v>311</v>
      </c>
      <c r="C509" s="1">
        <v>2585</v>
      </c>
      <c r="D509" s="1">
        <v>2794</v>
      </c>
      <c r="E509" s="36">
        <v>1080.6199999999999</v>
      </c>
      <c r="F509" s="2">
        <v>0.66</v>
      </c>
      <c r="G509" s="2">
        <v>0.06</v>
      </c>
      <c r="H509" s="2">
        <v>-0.48</v>
      </c>
      <c r="I509" s="36">
        <v>1080.6199999999999</v>
      </c>
      <c r="J509" s="2"/>
    </row>
    <row r="510" spans="2:10">
      <c r="B510" s="2" t="s">
        <v>312</v>
      </c>
      <c r="C510" s="1">
        <v>2599</v>
      </c>
      <c r="D510" s="1">
        <v>2807</v>
      </c>
      <c r="E510" s="36">
        <v>1079.96</v>
      </c>
      <c r="F510" s="2">
        <v>3.59</v>
      </c>
      <c r="G510" s="2">
        <v>0.33</v>
      </c>
      <c r="H510" s="2">
        <v>-0.13</v>
      </c>
      <c r="I510" s="36">
        <v>1079.96</v>
      </c>
      <c r="J510" s="2"/>
    </row>
    <row r="511" spans="2:10">
      <c r="B511" s="2" t="s">
        <v>313</v>
      </c>
      <c r="C511" s="1">
        <v>2613</v>
      </c>
      <c r="D511" s="1">
        <v>2813</v>
      </c>
      <c r="E511" s="36">
        <v>1076.3699999999999</v>
      </c>
      <c r="F511" s="2">
        <v>-10.55</v>
      </c>
      <c r="G511" s="2">
        <v>-0.97</v>
      </c>
      <c r="H511" s="2">
        <v>-0.63</v>
      </c>
      <c r="I511" s="36">
        <v>1076.3699999999999</v>
      </c>
      <c r="J511" s="2"/>
    </row>
    <row r="512" spans="2:10">
      <c r="B512" s="2" t="s">
        <v>314</v>
      </c>
      <c r="C512" s="1">
        <v>2630</v>
      </c>
      <c r="D512" s="1">
        <v>2859</v>
      </c>
      <c r="E512" s="36">
        <v>1086.92</v>
      </c>
      <c r="F512" s="2">
        <v>1.7</v>
      </c>
      <c r="G512" s="2">
        <v>0.16</v>
      </c>
      <c r="H512" s="2">
        <v>-0.11</v>
      </c>
      <c r="I512" s="36">
        <v>1086.92</v>
      </c>
      <c r="J512" s="2"/>
    </row>
    <row r="513" spans="2:10">
      <c r="B513" s="2" t="s">
        <v>315</v>
      </c>
      <c r="C513" s="1">
        <v>2644</v>
      </c>
      <c r="D513" s="1">
        <v>2869</v>
      </c>
      <c r="E513" s="36">
        <v>1085.22</v>
      </c>
      <c r="F513" s="2">
        <v>-1.3</v>
      </c>
      <c r="G513" s="2">
        <v>-0.12</v>
      </c>
      <c r="H513" s="2">
        <v>-0.33</v>
      </c>
      <c r="I513" s="36">
        <v>1085.22</v>
      </c>
      <c r="J513" s="2"/>
    </row>
    <row r="514" spans="2:10">
      <c r="B514" s="2" t="s">
        <v>316</v>
      </c>
      <c r="C514" s="1">
        <v>2652</v>
      </c>
      <c r="D514" s="1">
        <v>2881</v>
      </c>
      <c r="E514" s="36">
        <v>1086.52</v>
      </c>
      <c r="F514" s="2">
        <v>7.72</v>
      </c>
      <c r="G514" s="2">
        <v>0.72</v>
      </c>
      <c r="H514" s="2">
        <v>1.42</v>
      </c>
      <c r="I514" s="36">
        <v>1086.52</v>
      </c>
      <c r="J514" s="2"/>
    </row>
    <row r="515" spans="2:10">
      <c r="B515" s="2" t="s">
        <v>317</v>
      </c>
      <c r="C515" s="1">
        <v>2657</v>
      </c>
      <c r="D515" s="1">
        <v>2866</v>
      </c>
      <c r="E515" s="36">
        <v>1078.8</v>
      </c>
      <c r="F515" s="2">
        <v>8.25</v>
      </c>
      <c r="G515" s="2">
        <v>0.77</v>
      </c>
      <c r="H515" s="2">
        <v>1.71</v>
      </c>
      <c r="I515" s="36">
        <v>1078.8</v>
      </c>
      <c r="J515" s="2"/>
    </row>
    <row r="516" spans="2:10">
      <c r="B516" s="2" t="s">
        <v>318</v>
      </c>
      <c r="C516" s="1">
        <v>2664</v>
      </c>
      <c r="D516" s="1">
        <v>2852</v>
      </c>
      <c r="E516" s="36">
        <v>1070.55</v>
      </c>
      <c r="F516" s="2">
        <v>19.25</v>
      </c>
      <c r="G516" s="2">
        <v>1.83</v>
      </c>
      <c r="H516" s="2">
        <v>1.74</v>
      </c>
      <c r="I516" s="36">
        <v>1070.55</v>
      </c>
      <c r="J516" s="2"/>
    </row>
    <row r="517" spans="2:10">
      <c r="B517" s="2" t="s">
        <v>319</v>
      </c>
      <c r="C517" s="1">
        <v>2680</v>
      </c>
      <c r="D517" s="1">
        <v>2817</v>
      </c>
      <c r="E517" s="36">
        <v>1051.3</v>
      </c>
      <c r="F517" s="2">
        <v>0.21</v>
      </c>
      <c r="G517" s="2">
        <v>0.02</v>
      </c>
      <c r="H517" s="2">
        <v>0.15</v>
      </c>
      <c r="I517" s="36">
        <v>1051.3</v>
      </c>
      <c r="J517" s="2"/>
    </row>
    <row r="518" spans="2:10">
      <c r="B518" s="2" t="s">
        <v>320</v>
      </c>
      <c r="C518" s="1">
        <v>2692</v>
      </c>
      <c r="D518" s="1">
        <v>2830</v>
      </c>
      <c r="E518" s="36">
        <v>1051.0899999999999</v>
      </c>
      <c r="F518" s="2">
        <v>3.76</v>
      </c>
      <c r="G518" s="2">
        <v>0.36</v>
      </c>
      <c r="H518" s="2">
        <v>-0.57999999999999996</v>
      </c>
      <c r="I518" s="36">
        <v>1051.0899999999999</v>
      </c>
      <c r="J518" s="2"/>
    </row>
    <row r="519" spans="2:10">
      <c r="B519" s="2" t="s">
        <v>321</v>
      </c>
      <c r="C519" s="1">
        <v>2695</v>
      </c>
      <c r="D519" s="1">
        <v>2822</v>
      </c>
      <c r="E519" s="36">
        <v>1047.33</v>
      </c>
      <c r="F519" s="2">
        <v>33.270000000000003</v>
      </c>
      <c r="G519" s="2">
        <v>3.28</v>
      </c>
      <c r="H519" s="2">
        <v>1.1299999999999999</v>
      </c>
      <c r="I519" s="36">
        <v>1047.33</v>
      </c>
      <c r="J519" s="2"/>
    </row>
    <row r="520" spans="2:10">
      <c r="B520" s="2" t="s">
        <v>322</v>
      </c>
      <c r="C520" s="1">
        <v>2698</v>
      </c>
      <c r="D520" s="1">
        <v>2736</v>
      </c>
      <c r="E520" s="36">
        <v>1014.06</v>
      </c>
      <c r="F520" s="2">
        <v>-10.57</v>
      </c>
      <c r="G520" s="2">
        <v>-1.03</v>
      </c>
      <c r="H520" s="2">
        <v>0.96</v>
      </c>
      <c r="I520" s="36">
        <v>1014.06</v>
      </c>
      <c r="J520" s="2"/>
    </row>
    <row r="521" spans="2:10">
      <c r="B521" s="2" t="s">
        <v>323</v>
      </c>
      <c r="C521" s="1">
        <v>2702</v>
      </c>
      <c r="D521" s="1">
        <v>2768</v>
      </c>
      <c r="E521" s="36">
        <v>1024.6300000000001</v>
      </c>
      <c r="F521" s="2">
        <v>2.0099999999999998</v>
      </c>
      <c r="G521" s="2">
        <v>0.2</v>
      </c>
      <c r="H521" s="2">
        <v>-0.23</v>
      </c>
      <c r="I521" s="36">
        <v>1024.6300000000001</v>
      </c>
      <c r="J521" s="2"/>
    </row>
    <row r="522" spans="2:10">
      <c r="B522" s="2" t="s">
        <v>324</v>
      </c>
      <c r="C522" s="1">
        <v>2706</v>
      </c>
      <c r="D522" s="1">
        <v>2768</v>
      </c>
      <c r="E522" s="36">
        <v>1022.62</v>
      </c>
      <c r="F522" s="2">
        <v>8</v>
      </c>
      <c r="G522" s="2">
        <v>0.79</v>
      </c>
      <c r="H522" s="2">
        <v>0.75</v>
      </c>
      <c r="I522" s="36">
        <v>1022.62</v>
      </c>
      <c r="J522" s="2"/>
    </row>
    <row r="523" spans="2:10">
      <c r="B523" s="2" t="s">
        <v>325</v>
      </c>
      <c r="C523" s="1">
        <v>2709</v>
      </c>
      <c r="D523" s="1">
        <v>2749</v>
      </c>
      <c r="E523" s="36">
        <v>1014.62</v>
      </c>
      <c r="F523" s="2">
        <v>6.13</v>
      </c>
      <c r="G523" s="2">
        <v>0.61</v>
      </c>
      <c r="H523" s="2">
        <v>0.23</v>
      </c>
      <c r="I523" s="36">
        <v>1014.62</v>
      </c>
      <c r="J523" s="2"/>
    </row>
    <row r="524" spans="2:10">
      <c r="B524" s="2" t="s">
        <v>326</v>
      </c>
      <c r="C524" s="1">
        <v>2714</v>
      </c>
      <c r="D524" s="1">
        <v>2737</v>
      </c>
      <c r="E524" s="36">
        <v>1008.49</v>
      </c>
      <c r="F524" s="2">
        <v>1.21</v>
      </c>
      <c r="G524" s="2">
        <v>0.12</v>
      </c>
      <c r="H524" s="2">
        <v>0.4</v>
      </c>
      <c r="I524" s="36">
        <v>1008.49</v>
      </c>
      <c r="J524" s="2"/>
    </row>
    <row r="525" spans="2:10">
      <c r="B525" s="2" t="s">
        <v>327</v>
      </c>
      <c r="C525" s="1">
        <v>2715</v>
      </c>
      <c r="D525" s="1">
        <v>2735</v>
      </c>
      <c r="E525" s="36">
        <v>1007.28</v>
      </c>
      <c r="F525" s="2">
        <v>11</v>
      </c>
      <c r="G525" s="2">
        <v>1.1000000000000001</v>
      </c>
      <c r="H525" s="2">
        <v>1.3</v>
      </c>
      <c r="I525" s="36">
        <v>1007.28</v>
      </c>
      <c r="J525" s="2"/>
    </row>
    <row r="526" spans="2:10">
      <c r="B526" s="2" t="s">
        <v>328</v>
      </c>
      <c r="C526" s="1">
        <v>2732</v>
      </c>
      <c r="D526" s="1">
        <v>2722</v>
      </c>
      <c r="E526" s="36">
        <v>996.28</v>
      </c>
      <c r="F526" s="2">
        <v>-2.66</v>
      </c>
      <c r="G526" s="2">
        <v>-0.27</v>
      </c>
      <c r="H526" s="2">
        <v>-0.9</v>
      </c>
      <c r="I526" s="36">
        <v>996.28</v>
      </c>
      <c r="J526" s="2"/>
    </row>
    <row r="527" spans="2:10">
      <c r="B527" s="2" t="s">
        <v>329</v>
      </c>
      <c r="C527" s="1">
        <v>2740</v>
      </c>
      <c r="D527" s="1">
        <v>2737</v>
      </c>
      <c r="E527" s="36">
        <v>998.94</v>
      </c>
      <c r="F527" s="2">
        <v>-4.71</v>
      </c>
      <c r="G527" s="2">
        <v>-0.47</v>
      </c>
      <c r="H527" s="2">
        <v>-0.05</v>
      </c>
      <c r="I527" s="36">
        <v>998.94</v>
      </c>
      <c r="J527" s="2"/>
    </row>
    <row r="528" spans="2:10">
      <c r="B528" s="2" t="s">
        <v>330</v>
      </c>
      <c r="C528" s="1">
        <v>2747</v>
      </c>
      <c r="D528" s="1">
        <v>2757</v>
      </c>
      <c r="E528" s="36">
        <v>1003.65</v>
      </c>
      <c r="F528" s="2">
        <v>8.4700000000000006</v>
      </c>
      <c r="G528" s="2">
        <v>0.85</v>
      </c>
      <c r="H528" s="2">
        <v>0.75</v>
      </c>
      <c r="I528" s="36">
        <v>1003.65</v>
      </c>
      <c r="J528" s="2"/>
    </row>
    <row r="529" spans="2:10">
      <c r="B529" s="2" t="s">
        <v>331</v>
      </c>
      <c r="C529" s="1">
        <v>2768</v>
      </c>
      <c r="D529" s="1">
        <v>2755</v>
      </c>
      <c r="E529" s="36">
        <v>995.18</v>
      </c>
      <c r="F529" s="2">
        <v>4.1399999999999997</v>
      </c>
      <c r="G529" s="2">
        <v>0.42</v>
      </c>
      <c r="H529" s="2">
        <v>1.1399999999999999</v>
      </c>
      <c r="I529" s="36">
        <v>995.18</v>
      </c>
      <c r="J529" s="2"/>
    </row>
    <row r="530" spans="2:10">
      <c r="B530" s="2" t="s">
        <v>332</v>
      </c>
      <c r="C530" s="1">
        <v>2780</v>
      </c>
      <c r="D530" s="1">
        <v>2755</v>
      </c>
      <c r="E530" s="36">
        <v>991.04</v>
      </c>
      <c r="F530" s="2">
        <v>-16.61</v>
      </c>
      <c r="G530" s="2">
        <v>-1.65</v>
      </c>
      <c r="H530" s="2">
        <v>-1.31</v>
      </c>
      <c r="I530" s="36">
        <v>991.04</v>
      </c>
      <c r="J530" s="2"/>
    </row>
    <row r="531" spans="2:10">
      <c r="B531" s="2" t="s">
        <v>333</v>
      </c>
      <c r="C531" s="1">
        <v>2821</v>
      </c>
      <c r="D531" s="1">
        <v>2842</v>
      </c>
      <c r="E531" s="36">
        <v>1007.65</v>
      </c>
      <c r="F531" s="2">
        <v>8.9700000000000006</v>
      </c>
      <c r="G531" s="2">
        <v>0.9</v>
      </c>
      <c r="H531" s="2">
        <v>0.54</v>
      </c>
      <c r="I531" s="36">
        <v>1007.65</v>
      </c>
      <c r="J531" s="2"/>
    </row>
    <row r="532" spans="2:10">
      <c r="B532" s="2" t="s">
        <v>334</v>
      </c>
      <c r="C532" s="1">
        <v>2819</v>
      </c>
      <c r="D532" s="1">
        <v>2815</v>
      </c>
      <c r="E532" s="36">
        <v>998.68</v>
      </c>
      <c r="F532" s="2">
        <v>-1.32</v>
      </c>
      <c r="G532" s="2">
        <v>-0.13</v>
      </c>
      <c r="H532" s="2">
        <v>0.1</v>
      </c>
      <c r="I532" s="36">
        <v>998.68</v>
      </c>
      <c r="J532" s="2"/>
    </row>
    <row r="533" spans="2:10">
      <c r="B533" s="2" t="s">
        <v>335</v>
      </c>
      <c r="C533" s="1">
        <v>2401</v>
      </c>
      <c r="D533" s="1">
        <v>2856</v>
      </c>
      <c r="E533" s="36">
        <v>1000</v>
      </c>
      <c r="F533" s="2">
        <v>10.6</v>
      </c>
      <c r="G533" s="2">
        <v>0.9</v>
      </c>
      <c r="H533" s="2">
        <v>0.67</v>
      </c>
      <c r="I533" s="36">
        <v>1000</v>
      </c>
      <c r="J533" s="2" t="s">
        <v>23</v>
      </c>
    </row>
    <row r="534" spans="2:10">
      <c r="B534" s="2" t="s">
        <v>336</v>
      </c>
      <c r="C534" s="1">
        <v>2400</v>
      </c>
      <c r="D534" s="1">
        <v>2829</v>
      </c>
      <c r="E534" s="36">
        <v>1178.81</v>
      </c>
      <c r="F534" s="2">
        <v>21.36</v>
      </c>
      <c r="G534" s="2">
        <v>1.85</v>
      </c>
      <c r="H534" s="2">
        <v>1.98</v>
      </c>
      <c r="I534" s="36">
        <v>1178.81</v>
      </c>
      <c r="J534" s="2"/>
    </row>
    <row r="535" spans="2:10">
      <c r="B535" s="2" t="s">
        <v>337</v>
      </c>
      <c r="C535" s="1">
        <v>2398</v>
      </c>
      <c r="D535" s="1">
        <v>2776</v>
      </c>
      <c r="E535" s="36">
        <v>1157.45</v>
      </c>
      <c r="F535" s="2">
        <v>12.98</v>
      </c>
      <c r="G535" s="2">
        <v>1.1299999999999999</v>
      </c>
      <c r="H535" s="2">
        <v>1.45</v>
      </c>
      <c r="I535" s="36">
        <v>1157.45</v>
      </c>
      <c r="J535" s="2"/>
    </row>
    <row r="536" spans="2:10">
      <c r="B536" s="2" t="s">
        <v>338</v>
      </c>
      <c r="C536" s="1">
        <v>2397</v>
      </c>
      <c r="D536" s="1">
        <v>2744</v>
      </c>
      <c r="E536" s="36">
        <v>1144.47</v>
      </c>
      <c r="F536" s="2">
        <v>-33.44</v>
      </c>
      <c r="G536" s="2">
        <v>-2.84</v>
      </c>
      <c r="H536" s="2">
        <v>-3.03</v>
      </c>
      <c r="I536" s="36">
        <v>1144.47</v>
      </c>
      <c r="J536" s="2"/>
    </row>
    <row r="537" spans="2:10">
      <c r="B537" s="2" t="s">
        <v>339</v>
      </c>
      <c r="C537" s="1">
        <v>2397</v>
      </c>
      <c r="D537" s="1">
        <v>2824</v>
      </c>
      <c r="E537" s="36">
        <v>1177.9100000000001</v>
      </c>
      <c r="F537" s="2">
        <v>11.46</v>
      </c>
      <c r="G537" s="2">
        <v>0.98</v>
      </c>
      <c r="H537" s="2">
        <v>0.31</v>
      </c>
      <c r="I537" s="36">
        <v>1177.9100000000001</v>
      </c>
      <c r="J537" s="2"/>
    </row>
    <row r="538" spans="2:10">
      <c r="B538" s="2" t="s">
        <v>340</v>
      </c>
      <c r="C538" s="1">
        <v>2401</v>
      </c>
      <c r="D538" s="1">
        <v>2801</v>
      </c>
      <c r="E538" s="36">
        <v>1166.45</v>
      </c>
      <c r="F538" s="2">
        <v>-4.68</v>
      </c>
      <c r="G538" s="2">
        <v>-0.4</v>
      </c>
      <c r="H538" s="2">
        <v>-0.8</v>
      </c>
      <c r="I538" s="36">
        <v>1166.45</v>
      </c>
      <c r="J538" s="2"/>
    </row>
    <row r="539" spans="2:10">
      <c r="B539" s="2" t="s">
        <v>341</v>
      </c>
      <c r="C539" s="1">
        <v>2403</v>
      </c>
      <c r="D539" s="1">
        <v>2815</v>
      </c>
      <c r="E539" s="36">
        <v>1171.1300000000001</v>
      </c>
      <c r="F539" s="2">
        <v>3.2</v>
      </c>
      <c r="G539" s="2">
        <v>0.27</v>
      </c>
      <c r="H539" s="2">
        <v>0.43</v>
      </c>
      <c r="I539" s="36">
        <v>1171.1300000000001</v>
      </c>
      <c r="J539" s="2"/>
    </row>
    <row r="540" spans="2:10">
      <c r="B540" s="2" t="s">
        <v>342</v>
      </c>
      <c r="C540" s="1">
        <v>2406</v>
      </c>
      <c r="D540" s="1">
        <v>2810</v>
      </c>
      <c r="E540" s="36">
        <v>1167.93</v>
      </c>
      <c r="F540" s="2">
        <v>5.38</v>
      </c>
      <c r="G540" s="2">
        <v>0.46</v>
      </c>
      <c r="H540" s="2">
        <v>-0.16</v>
      </c>
      <c r="I540" s="36">
        <v>1167.93</v>
      </c>
      <c r="J540" s="2"/>
    </row>
    <row r="541" spans="2:10">
      <c r="B541" s="2" t="s">
        <v>343</v>
      </c>
      <c r="C541" s="1">
        <v>2409</v>
      </c>
      <c r="D541" s="1">
        <v>2801</v>
      </c>
      <c r="E541" s="36">
        <v>1162.55</v>
      </c>
      <c r="F541" s="2">
        <v>15.77</v>
      </c>
      <c r="G541" s="2">
        <v>1.38</v>
      </c>
      <c r="H541" s="2">
        <v>1.4</v>
      </c>
      <c r="I541" s="36">
        <v>1162.55</v>
      </c>
      <c r="J541" s="2"/>
    </row>
    <row r="542" spans="2:10">
      <c r="B542" s="2" t="s">
        <v>344</v>
      </c>
      <c r="C542" s="1">
        <v>2413</v>
      </c>
      <c r="D542" s="1">
        <v>2767</v>
      </c>
      <c r="E542" s="36">
        <v>1146.78</v>
      </c>
      <c r="F542" s="2">
        <v>6.6</v>
      </c>
      <c r="G542" s="2">
        <v>0.57999999999999996</v>
      </c>
      <c r="H542" s="2">
        <v>0.84</v>
      </c>
      <c r="I542" s="36">
        <v>1146.78</v>
      </c>
      <c r="J542" s="2"/>
    </row>
    <row r="543" spans="2:10">
      <c r="B543" s="2" t="s">
        <v>345</v>
      </c>
      <c r="C543" s="1">
        <v>2417</v>
      </c>
      <c r="D543" s="1">
        <v>2756</v>
      </c>
      <c r="E543" s="36">
        <v>1140.18</v>
      </c>
      <c r="F543" s="2">
        <v>-6.7</v>
      </c>
      <c r="G543" s="2">
        <v>-0.57999999999999996</v>
      </c>
      <c r="H543" s="2">
        <v>-0.46</v>
      </c>
      <c r="I543" s="36">
        <v>1140.18</v>
      </c>
      <c r="J543" s="2"/>
    </row>
    <row r="544" spans="2:10">
      <c r="B544" s="2" t="s">
        <v>346</v>
      </c>
      <c r="C544" s="1">
        <v>2422</v>
      </c>
      <c r="D544" s="1">
        <v>2778</v>
      </c>
      <c r="E544" s="36">
        <v>1146.8800000000001</v>
      </c>
      <c r="F544" s="2">
        <v>2.76</v>
      </c>
      <c r="G544" s="2">
        <v>0.24</v>
      </c>
      <c r="H544" s="2">
        <v>0.14000000000000001</v>
      </c>
      <c r="I544" s="36">
        <v>1146.8800000000001</v>
      </c>
      <c r="J544" s="2"/>
    </row>
    <row r="545" spans="2:10">
      <c r="B545" s="2" t="s">
        <v>347</v>
      </c>
      <c r="C545" s="1">
        <v>2426</v>
      </c>
      <c r="D545" s="1">
        <v>2775</v>
      </c>
      <c r="E545" s="36">
        <v>1144.1199999999999</v>
      </c>
      <c r="F545" s="2">
        <v>11.85</v>
      </c>
      <c r="G545" s="2">
        <v>1.05</v>
      </c>
      <c r="H545" s="2">
        <v>0.43</v>
      </c>
      <c r="I545" s="36">
        <v>1144.1199999999999</v>
      </c>
      <c r="J545" s="2"/>
    </row>
    <row r="546" spans="2:10">
      <c r="B546" s="2" t="s">
        <v>348</v>
      </c>
      <c r="C546" s="1">
        <v>2427</v>
      </c>
      <c r="D546" s="1">
        <v>2749</v>
      </c>
      <c r="E546" s="36">
        <v>1132.27</v>
      </c>
      <c r="F546" s="2">
        <v>9.31</v>
      </c>
      <c r="G546" s="2">
        <v>0.83</v>
      </c>
      <c r="H546" s="2">
        <v>0.67</v>
      </c>
      <c r="I546" s="36">
        <v>1132.27</v>
      </c>
      <c r="J546" s="2"/>
    </row>
    <row r="547" spans="2:10">
      <c r="B547" s="2" t="s">
        <v>349</v>
      </c>
      <c r="C547" s="1">
        <v>2429</v>
      </c>
      <c r="D547" s="1">
        <v>2728</v>
      </c>
      <c r="E547" s="36">
        <v>1122.96</v>
      </c>
      <c r="F547" s="2">
        <v>9.2100000000000009</v>
      </c>
      <c r="G547" s="2">
        <v>0.83</v>
      </c>
      <c r="H547" s="2">
        <v>0.68</v>
      </c>
      <c r="I547" s="36">
        <v>1122.96</v>
      </c>
      <c r="J547" s="2"/>
    </row>
    <row r="548" spans="2:10">
      <c r="B548" s="2" t="s">
        <v>350</v>
      </c>
      <c r="C548" s="1">
        <v>2433</v>
      </c>
      <c r="D548" s="1">
        <v>2709</v>
      </c>
      <c r="E548" s="36">
        <v>1113.75</v>
      </c>
      <c r="F548" s="2">
        <v>6.38</v>
      </c>
      <c r="G548" s="2">
        <v>0.57999999999999996</v>
      </c>
      <c r="H548" s="2">
        <v>1.37</v>
      </c>
      <c r="I548" s="36">
        <v>1113.75</v>
      </c>
      <c r="J548" s="2"/>
    </row>
    <row r="549" spans="2:10">
      <c r="B549" s="2" t="s">
        <v>351</v>
      </c>
      <c r="C549" s="1">
        <v>2437</v>
      </c>
      <c r="D549" s="1">
        <v>2699</v>
      </c>
      <c r="E549" s="36">
        <v>1107.3699999999999</v>
      </c>
      <c r="F549" s="2">
        <v>-15.62</v>
      </c>
      <c r="G549" s="2">
        <v>-1.39</v>
      </c>
      <c r="H549" s="2">
        <v>-0.91</v>
      </c>
      <c r="I549" s="36">
        <v>1107.3699999999999</v>
      </c>
      <c r="J549" s="2"/>
    </row>
    <row r="550" spans="2:10">
      <c r="B550" s="2" t="s">
        <v>352</v>
      </c>
      <c r="C550" s="1">
        <v>2443</v>
      </c>
      <c r="D550" s="1">
        <v>2744</v>
      </c>
      <c r="E550" s="36">
        <v>1122.99</v>
      </c>
      <c r="F550" s="2">
        <v>-7.18</v>
      </c>
      <c r="G550" s="2">
        <v>-0.64</v>
      </c>
      <c r="H550" s="2">
        <v>-0.35</v>
      </c>
      <c r="I550" s="36">
        <v>1122.99</v>
      </c>
      <c r="J550" s="2"/>
    </row>
    <row r="551" spans="2:10">
      <c r="B551" s="2" t="s">
        <v>353</v>
      </c>
      <c r="C551" s="1">
        <v>2448</v>
      </c>
      <c r="D551" s="1">
        <v>2767</v>
      </c>
      <c r="E551" s="36">
        <v>1130.17</v>
      </c>
      <c r="F551" s="2">
        <v>8.44</v>
      </c>
      <c r="G551" s="2">
        <v>0.75</v>
      </c>
      <c r="H551" s="2">
        <v>0.37</v>
      </c>
      <c r="I551" s="36">
        <v>1130.17</v>
      </c>
      <c r="J551" s="2"/>
    </row>
    <row r="552" spans="2:10">
      <c r="B552" s="2" t="s">
        <v>354</v>
      </c>
      <c r="C552" s="1">
        <v>2459</v>
      </c>
      <c r="D552" s="1">
        <v>2758</v>
      </c>
      <c r="E552" s="36">
        <v>1121.73</v>
      </c>
      <c r="F552" s="2">
        <v>1.9</v>
      </c>
      <c r="G552" s="2">
        <v>0.17</v>
      </c>
      <c r="H552" s="2">
        <v>-0.2</v>
      </c>
      <c r="I552" s="36">
        <v>1121.73</v>
      </c>
      <c r="J552" s="2"/>
    </row>
    <row r="553" spans="2:10">
      <c r="B553" s="2" t="s">
        <v>355</v>
      </c>
      <c r="C553" s="1">
        <v>2461</v>
      </c>
      <c r="D553" s="1">
        <v>2756</v>
      </c>
      <c r="E553" s="36">
        <v>1119.83</v>
      </c>
      <c r="F553" s="2">
        <v>-5.0999999999999996</v>
      </c>
      <c r="G553" s="2">
        <v>-0.45</v>
      </c>
      <c r="H553" s="2">
        <v>0.28999999999999998</v>
      </c>
      <c r="I553" s="36">
        <v>1119.83</v>
      </c>
      <c r="J553" s="2"/>
    </row>
    <row r="554" spans="2:10">
      <c r="B554" s="2" t="s">
        <v>356</v>
      </c>
      <c r="C554" s="1">
        <v>2462</v>
      </c>
      <c r="D554" s="1">
        <v>2769</v>
      </c>
      <c r="E554" s="36">
        <v>1124.93</v>
      </c>
      <c r="F554" s="2">
        <v>19.05</v>
      </c>
      <c r="G554" s="2">
        <v>1.72</v>
      </c>
      <c r="H554" s="2">
        <v>1.34</v>
      </c>
      <c r="I554" s="36">
        <v>1124.93</v>
      </c>
      <c r="J554" s="2"/>
    </row>
    <row r="555" spans="2:10">
      <c r="B555" s="2" t="s">
        <v>357</v>
      </c>
      <c r="C555" s="1">
        <v>2463</v>
      </c>
      <c r="D555" s="1">
        <v>2724</v>
      </c>
      <c r="E555" s="36">
        <v>1105.8800000000001</v>
      </c>
      <c r="F555" s="2">
        <v>11.25</v>
      </c>
      <c r="G555" s="2">
        <v>1.03</v>
      </c>
      <c r="H555" s="2">
        <v>1.26</v>
      </c>
      <c r="I555" s="36">
        <v>1105.8800000000001</v>
      </c>
      <c r="J555" s="2"/>
    </row>
    <row r="556" spans="2:10">
      <c r="B556" s="2" t="s">
        <v>358</v>
      </c>
      <c r="C556" s="1">
        <v>2462</v>
      </c>
      <c r="D556" s="1">
        <v>2696</v>
      </c>
      <c r="E556" s="36">
        <v>1094.6300000000001</v>
      </c>
      <c r="F556" s="2">
        <v>-0.41</v>
      </c>
      <c r="G556" s="2">
        <v>-0.04</v>
      </c>
      <c r="H556" s="2">
        <v>0.77</v>
      </c>
      <c r="I556" s="36">
        <v>1094.6300000000001</v>
      </c>
      <c r="J556" s="2"/>
    </row>
    <row r="557" spans="2:10">
      <c r="B557" s="2" t="s">
        <v>359</v>
      </c>
      <c r="C557" s="1">
        <v>2465</v>
      </c>
      <c r="D557" s="1">
        <v>2699</v>
      </c>
      <c r="E557" s="36">
        <v>1095.04</v>
      </c>
      <c r="F557" s="2">
        <v>6.9</v>
      </c>
      <c r="G557" s="2">
        <v>0.63</v>
      </c>
      <c r="H557" s="2">
        <v>0.1</v>
      </c>
      <c r="I557" s="36">
        <v>1095.04</v>
      </c>
      <c r="J557" s="2"/>
    </row>
    <row r="558" spans="2:10">
      <c r="B558" s="2" t="s">
        <v>360</v>
      </c>
      <c r="C558" s="1">
        <v>2469</v>
      </c>
      <c r="D558" s="1">
        <v>2686</v>
      </c>
      <c r="E558" s="36">
        <v>1088.1400000000001</v>
      </c>
      <c r="F558" s="2">
        <v>20.329999999999998</v>
      </c>
      <c r="G558" s="2">
        <v>1.9</v>
      </c>
      <c r="H558" s="2">
        <v>0.99</v>
      </c>
      <c r="I558" s="36">
        <v>1088.1400000000001</v>
      </c>
      <c r="J558" s="2"/>
    </row>
    <row r="559" spans="2:10">
      <c r="B559" s="2" t="s">
        <v>361</v>
      </c>
      <c r="C559" s="1">
        <v>2469</v>
      </c>
      <c r="D559" s="1">
        <v>2636</v>
      </c>
      <c r="E559" s="36">
        <v>1067.81</v>
      </c>
      <c r="F559" s="2">
        <v>8.9700000000000006</v>
      </c>
      <c r="G559" s="2">
        <v>0.85</v>
      </c>
      <c r="H559" s="2">
        <v>1.93</v>
      </c>
      <c r="I559" s="36">
        <v>1067.81</v>
      </c>
      <c r="J559" s="2"/>
    </row>
    <row r="560" spans="2:10">
      <c r="B560" s="2" t="s">
        <v>362</v>
      </c>
      <c r="C560" s="1">
        <v>2471</v>
      </c>
      <c r="D560" s="1">
        <v>2616</v>
      </c>
      <c r="E560" s="36">
        <v>1058.8399999999999</v>
      </c>
      <c r="F560" s="2">
        <v>0.11</v>
      </c>
      <c r="G560" s="2">
        <v>0.01</v>
      </c>
      <c r="H560" s="2">
        <v>-0.6</v>
      </c>
      <c r="I560" s="36">
        <v>1058.8399999999999</v>
      </c>
      <c r="J560" s="2"/>
    </row>
    <row r="561" spans="2:10">
      <c r="B561" s="2" t="s">
        <v>363</v>
      </c>
      <c r="C561" s="1">
        <v>2471</v>
      </c>
      <c r="D561" s="1">
        <v>2617</v>
      </c>
      <c r="E561" s="36">
        <v>1058.73</v>
      </c>
      <c r="F561" s="2">
        <v>2.21</v>
      </c>
      <c r="G561" s="2">
        <v>0.21</v>
      </c>
      <c r="H561" s="2">
        <v>-0.61</v>
      </c>
      <c r="I561" s="36">
        <v>1058.73</v>
      </c>
      <c r="J561" s="2"/>
    </row>
    <row r="562" spans="2:10">
      <c r="B562" s="2" t="s">
        <v>364</v>
      </c>
      <c r="C562" s="1">
        <v>2472</v>
      </c>
      <c r="D562" s="1">
        <v>2612</v>
      </c>
      <c r="E562" s="36">
        <v>1056.52</v>
      </c>
      <c r="F562" s="2">
        <v>4.8600000000000003</v>
      </c>
      <c r="G562" s="2">
        <v>0.46</v>
      </c>
      <c r="H562" s="2">
        <v>1.04</v>
      </c>
      <c r="I562" s="36">
        <v>1056.52</v>
      </c>
      <c r="J562" s="2"/>
    </row>
    <row r="563" spans="2:10">
      <c r="B563" s="2" t="s">
        <v>365</v>
      </c>
      <c r="C563" s="1">
        <v>2473</v>
      </c>
      <c r="D563" s="1">
        <v>2600</v>
      </c>
      <c r="E563" s="36">
        <v>1051.6600000000001</v>
      </c>
      <c r="F563" s="2">
        <v>11.81</v>
      </c>
      <c r="G563" s="2">
        <v>1.1399999999999999</v>
      </c>
      <c r="H563" s="2">
        <v>1.42</v>
      </c>
      <c r="I563" s="36">
        <v>1051.6600000000001</v>
      </c>
      <c r="J563" s="2"/>
    </row>
    <row r="564" spans="2:10">
      <c r="B564" s="2" t="s">
        <v>366</v>
      </c>
      <c r="C564" s="1">
        <v>2472</v>
      </c>
      <c r="D564" s="1">
        <v>2571</v>
      </c>
      <c r="E564" s="36">
        <v>1039.8499999999999</v>
      </c>
      <c r="F564" s="2">
        <v>3.57</v>
      </c>
      <c r="G564" s="2">
        <v>0.34</v>
      </c>
      <c r="H564" s="2">
        <v>-0.11</v>
      </c>
      <c r="I564" s="36">
        <v>1039.8499999999999</v>
      </c>
      <c r="J564" s="2"/>
    </row>
    <row r="565" spans="2:10">
      <c r="B565" s="2" t="s">
        <v>367</v>
      </c>
      <c r="C565" s="1">
        <v>2472</v>
      </c>
      <c r="D565" s="1">
        <v>2562</v>
      </c>
      <c r="E565" s="36">
        <v>1036.28</v>
      </c>
      <c r="F565" s="2">
        <v>9.94</v>
      </c>
      <c r="G565" s="2">
        <v>0.97</v>
      </c>
      <c r="H565" s="2">
        <v>0.98</v>
      </c>
      <c r="I565" s="36">
        <v>1036.28</v>
      </c>
      <c r="J565" s="2"/>
    </row>
    <row r="566" spans="2:10">
      <c r="B566" s="2" t="s">
        <v>368</v>
      </c>
      <c r="C566" s="1">
        <v>2474</v>
      </c>
      <c r="D566" s="1">
        <v>2539</v>
      </c>
      <c r="E566" s="36">
        <v>1026.3399999999999</v>
      </c>
      <c r="F566" s="2">
        <v>-2.79</v>
      </c>
      <c r="G566" s="2">
        <v>-0.27</v>
      </c>
      <c r="H566" s="2">
        <v>-0.65</v>
      </c>
      <c r="I566" s="36">
        <v>1026.3399999999999</v>
      </c>
      <c r="J566" s="2"/>
    </row>
    <row r="567" spans="2:10">
      <c r="B567" s="2" t="s">
        <v>369</v>
      </c>
      <c r="C567" s="1">
        <v>2473</v>
      </c>
      <c r="D567" s="1">
        <v>2545</v>
      </c>
      <c r="E567" s="36">
        <v>1029.1300000000001</v>
      </c>
      <c r="F567" s="2">
        <v>10.32</v>
      </c>
      <c r="G567" s="2">
        <v>1.01</v>
      </c>
      <c r="H567" s="2">
        <v>1.2</v>
      </c>
      <c r="I567" s="36">
        <v>1029.1300000000001</v>
      </c>
      <c r="J567" s="2"/>
    </row>
    <row r="568" spans="2:10">
      <c r="B568" s="2" t="s">
        <v>370</v>
      </c>
      <c r="C568" s="1">
        <v>2471</v>
      </c>
      <c r="D568" s="1">
        <v>2518</v>
      </c>
      <c r="E568" s="36">
        <v>1018.81</v>
      </c>
      <c r="F568" s="2">
        <v>24.18</v>
      </c>
      <c r="G568" s="2">
        <v>2.4300000000000002</v>
      </c>
      <c r="H568" s="2">
        <v>2.44</v>
      </c>
      <c r="I568" s="36">
        <v>1018.81</v>
      </c>
      <c r="J568" s="2"/>
    </row>
    <row r="569" spans="2:10">
      <c r="B569" s="2" t="s">
        <v>371</v>
      </c>
      <c r="C569" s="1">
        <v>2474</v>
      </c>
      <c r="D569" s="1">
        <v>2461</v>
      </c>
      <c r="E569" s="36">
        <v>994.63</v>
      </c>
      <c r="F569" s="2">
        <v>12.12</v>
      </c>
      <c r="G569" s="2">
        <v>1.23</v>
      </c>
      <c r="H569" s="2">
        <v>2.39</v>
      </c>
      <c r="I569" s="36">
        <v>994.63</v>
      </c>
      <c r="J569" s="2"/>
    </row>
    <row r="570" spans="2:10">
      <c r="B570" s="2" t="s">
        <v>372</v>
      </c>
      <c r="C570" s="1">
        <v>2473</v>
      </c>
      <c r="D570" s="1">
        <v>2429</v>
      </c>
      <c r="E570" s="36">
        <v>982.51</v>
      </c>
      <c r="F570" s="2">
        <v>15.11</v>
      </c>
      <c r="G570" s="2">
        <v>1.56</v>
      </c>
      <c r="H570" s="2">
        <v>1.02</v>
      </c>
      <c r="I570" s="36">
        <v>982.51</v>
      </c>
      <c r="J570" s="2"/>
    </row>
    <row r="571" spans="2:10">
      <c r="B571" s="2" t="s">
        <v>373</v>
      </c>
      <c r="C571" s="1">
        <v>2472</v>
      </c>
      <c r="D571" s="1">
        <v>2392</v>
      </c>
      <c r="E571" s="36">
        <v>967.4</v>
      </c>
      <c r="F571" s="2">
        <v>-28.32</v>
      </c>
      <c r="G571" s="2">
        <v>-2.84</v>
      </c>
      <c r="H571" s="2">
        <v>-2.68</v>
      </c>
      <c r="I571" s="36">
        <v>967.4</v>
      </c>
      <c r="J571" s="2"/>
    </row>
    <row r="572" spans="2:10">
      <c r="B572" s="2" t="s">
        <v>374</v>
      </c>
      <c r="C572" s="1">
        <v>2472</v>
      </c>
      <c r="D572" s="1">
        <v>2462</v>
      </c>
      <c r="E572" s="36">
        <v>995.72</v>
      </c>
      <c r="F572" s="2">
        <v>19.36</v>
      </c>
      <c r="G572" s="2">
        <v>1.98</v>
      </c>
      <c r="H572" s="2">
        <v>3.03</v>
      </c>
      <c r="I572" s="36">
        <v>995.72</v>
      </c>
      <c r="J572" s="2"/>
    </row>
    <row r="573" spans="2:10">
      <c r="B573" s="2" t="s">
        <v>375</v>
      </c>
      <c r="C573" s="1">
        <v>2473</v>
      </c>
      <c r="D573" s="1">
        <v>2414</v>
      </c>
      <c r="E573" s="36">
        <v>976.36</v>
      </c>
      <c r="F573" s="2">
        <v>-27.42</v>
      </c>
      <c r="G573" s="2">
        <v>-2.73</v>
      </c>
      <c r="H573" s="2">
        <v>-2.9</v>
      </c>
      <c r="I573" s="36">
        <v>976.36</v>
      </c>
      <c r="J573" s="2"/>
    </row>
    <row r="574" spans="2:10">
      <c r="B574" s="2" t="s">
        <v>376</v>
      </c>
      <c r="C574" s="1">
        <v>2474</v>
      </c>
      <c r="D574" s="1">
        <v>2483</v>
      </c>
      <c r="E574" s="36">
        <v>1003.78</v>
      </c>
      <c r="F574" s="2">
        <v>-35.369999999999997</v>
      </c>
      <c r="G574" s="2">
        <v>-3.4</v>
      </c>
      <c r="H574" s="2">
        <v>-0.12</v>
      </c>
      <c r="I574" s="36">
        <v>1003.78</v>
      </c>
      <c r="J574" s="2"/>
    </row>
    <row r="575" spans="2:10">
      <c r="B575" s="2" t="s">
        <v>377</v>
      </c>
      <c r="C575" s="1">
        <v>2474</v>
      </c>
      <c r="D575" s="1">
        <v>2571</v>
      </c>
      <c r="E575" s="36">
        <v>1039.1500000000001</v>
      </c>
      <c r="F575" s="2">
        <v>-11.69</v>
      </c>
      <c r="G575" s="2">
        <v>-1.1100000000000001</v>
      </c>
      <c r="H575" s="2">
        <v>-5.58</v>
      </c>
      <c r="I575" s="36">
        <v>1039.1500000000001</v>
      </c>
      <c r="J575" s="2"/>
    </row>
    <row r="576" spans="2:10">
      <c r="B576" s="2" t="s">
        <v>378</v>
      </c>
      <c r="C576" s="1">
        <v>2473</v>
      </c>
      <c r="D576" s="1">
        <v>2599</v>
      </c>
      <c r="E576" s="36">
        <v>1050.8399999999999</v>
      </c>
      <c r="F576" s="2">
        <v>-0.35</v>
      </c>
      <c r="G576" s="2">
        <v>-0.03</v>
      </c>
      <c r="H576" s="2">
        <v>-0.75</v>
      </c>
      <c r="I576" s="36">
        <v>1050.8399999999999</v>
      </c>
      <c r="J576" s="2"/>
    </row>
    <row r="577" spans="2:10">
      <c r="B577" s="2" t="s">
        <v>379</v>
      </c>
      <c r="C577" s="1">
        <v>2476</v>
      </c>
      <c r="D577" s="1">
        <v>2602</v>
      </c>
      <c r="E577" s="36">
        <v>1051.19</v>
      </c>
      <c r="F577" s="2">
        <v>25.14</v>
      </c>
      <c r="G577" s="2">
        <v>2.4500000000000002</v>
      </c>
      <c r="H577" s="2">
        <v>2.99</v>
      </c>
      <c r="I577" s="36">
        <v>1051.19</v>
      </c>
      <c r="J577" s="2"/>
    </row>
    <row r="578" spans="2:10">
      <c r="B578" s="2" t="s">
        <v>380</v>
      </c>
      <c r="C578" s="1">
        <v>2475</v>
      </c>
      <c r="D578" s="1">
        <v>2539</v>
      </c>
      <c r="E578" s="36">
        <v>1026.05</v>
      </c>
      <c r="F578" s="2">
        <v>-17.399999999999999</v>
      </c>
      <c r="G578" s="2">
        <v>-1.67</v>
      </c>
      <c r="H578" s="2">
        <v>-0.16</v>
      </c>
      <c r="I578" s="36">
        <v>1026.05</v>
      </c>
      <c r="J578" s="2"/>
    </row>
    <row r="579" spans="2:10">
      <c r="B579" s="2" t="s">
        <v>381</v>
      </c>
      <c r="C579" s="1">
        <v>2475</v>
      </c>
      <c r="D579" s="1">
        <v>2582</v>
      </c>
      <c r="E579" s="36">
        <v>1043.45</v>
      </c>
      <c r="F579" s="2">
        <v>15.37</v>
      </c>
      <c r="G579" s="2">
        <v>1.5</v>
      </c>
      <c r="H579" s="2">
        <v>0.96</v>
      </c>
      <c r="I579" s="36">
        <v>1043.45</v>
      </c>
      <c r="J579" s="2"/>
    </row>
    <row r="580" spans="2:10">
      <c r="B580" s="2" t="s">
        <v>382</v>
      </c>
      <c r="C580" s="1">
        <v>2475</v>
      </c>
      <c r="D580" s="1">
        <v>2544</v>
      </c>
      <c r="E580" s="36">
        <v>1028.08</v>
      </c>
      <c r="F580" s="2">
        <v>-18.239999999999998</v>
      </c>
      <c r="G580" s="2">
        <v>-1.74</v>
      </c>
      <c r="H580" s="2">
        <v>-2.56</v>
      </c>
      <c r="I580" s="36">
        <v>1028.08</v>
      </c>
      <c r="J580" s="2"/>
    </row>
    <row r="581" spans="2:10">
      <c r="B581" s="2" t="s">
        <v>383</v>
      </c>
      <c r="C581" s="1">
        <v>2475</v>
      </c>
      <c r="D581" s="1">
        <v>2589</v>
      </c>
      <c r="E581" s="36">
        <v>1046.32</v>
      </c>
      <c r="F581" s="2">
        <v>-7.69</v>
      </c>
      <c r="G581" s="2">
        <v>-0.73</v>
      </c>
      <c r="H581" s="2">
        <v>-1.03</v>
      </c>
      <c r="I581" s="36">
        <v>1046.32</v>
      </c>
      <c r="J581" s="2"/>
    </row>
    <row r="582" spans="2:10">
      <c r="B582" s="2" t="s">
        <v>384</v>
      </c>
      <c r="C582" s="1">
        <v>2475</v>
      </c>
      <c r="D582" s="1">
        <v>2609</v>
      </c>
      <c r="E582" s="36">
        <v>1054.01</v>
      </c>
      <c r="F582" s="2">
        <v>19.54</v>
      </c>
      <c r="G582" s="2">
        <v>1.89</v>
      </c>
      <c r="H582" s="2">
        <v>2.12</v>
      </c>
      <c r="I582" s="36">
        <v>1054.01</v>
      </c>
      <c r="J582" s="2"/>
    </row>
    <row r="583" spans="2:10">
      <c r="B583" s="2" t="s">
        <v>385</v>
      </c>
      <c r="C583" s="1">
        <v>2475</v>
      </c>
      <c r="D583" s="1">
        <v>2560</v>
      </c>
      <c r="E583" s="36">
        <v>1034.47</v>
      </c>
      <c r="F583" s="2">
        <v>-13.38</v>
      </c>
      <c r="G583" s="2">
        <v>-1.28</v>
      </c>
      <c r="H583" s="2">
        <v>0.02</v>
      </c>
      <c r="I583" s="36">
        <v>1034.47</v>
      </c>
      <c r="J583" s="2"/>
    </row>
    <row r="584" spans="2:10">
      <c r="B584" s="2" t="s">
        <v>386</v>
      </c>
      <c r="C584" s="1">
        <v>2475</v>
      </c>
      <c r="D584" s="1">
        <v>2594</v>
      </c>
      <c r="E584" s="36">
        <v>1047.8499999999999</v>
      </c>
      <c r="F584" s="2">
        <v>11.93</v>
      </c>
      <c r="G584" s="2">
        <v>1.1499999999999999</v>
      </c>
      <c r="H584" s="2">
        <v>0.27</v>
      </c>
      <c r="I584" s="36">
        <v>1047.8499999999999</v>
      </c>
      <c r="J584" s="2"/>
    </row>
    <row r="585" spans="2:10">
      <c r="B585" s="2" t="s">
        <v>387</v>
      </c>
      <c r="C585" s="1">
        <v>2476</v>
      </c>
      <c r="D585" s="1">
        <v>2565</v>
      </c>
      <c r="E585" s="36">
        <v>1035.92</v>
      </c>
      <c r="F585" s="2">
        <v>47.14</v>
      </c>
      <c r="G585" s="2">
        <v>4.7699999999999996</v>
      </c>
      <c r="H585" s="2">
        <v>3.82</v>
      </c>
      <c r="I585" s="36">
        <v>1035.92</v>
      </c>
      <c r="J585" s="2"/>
    </row>
    <row r="586" spans="2:10">
      <c r="B586" s="2" t="s">
        <v>388</v>
      </c>
      <c r="C586" s="1">
        <v>2475</v>
      </c>
      <c r="D586" s="1">
        <v>2447</v>
      </c>
      <c r="E586" s="36">
        <v>988.78</v>
      </c>
      <c r="F586" s="2">
        <v>3.94</v>
      </c>
      <c r="G586" s="2">
        <v>0.4</v>
      </c>
      <c r="H586" s="2">
        <v>0.96</v>
      </c>
      <c r="I586" s="36">
        <v>988.78</v>
      </c>
      <c r="J586" s="2"/>
    </row>
    <row r="587" spans="2:10">
      <c r="B587" s="2" t="s">
        <v>389</v>
      </c>
      <c r="C587" s="1">
        <v>2476</v>
      </c>
      <c r="D587" s="1">
        <v>2438</v>
      </c>
      <c r="E587" s="36">
        <v>984.84</v>
      </c>
      <c r="F587" s="2">
        <v>-0.69</v>
      </c>
      <c r="G587" s="2">
        <v>-7.0000000000000007E-2</v>
      </c>
      <c r="H587" s="2">
        <v>-0.46</v>
      </c>
      <c r="I587" s="36">
        <v>984.84</v>
      </c>
      <c r="J587" s="2"/>
    </row>
    <row r="588" spans="2:10">
      <c r="B588" s="2" t="s">
        <v>390</v>
      </c>
      <c r="C588" s="1">
        <v>2474</v>
      </c>
      <c r="D588" s="1">
        <v>2439</v>
      </c>
      <c r="E588" s="36">
        <v>985.53</v>
      </c>
      <c r="F588" s="2">
        <v>-0.87</v>
      </c>
      <c r="G588" s="2">
        <v>-0.09</v>
      </c>
      <c r="H588" s="2">
        <v>1.24</v>
      </c>
      <c r="I588" s="36">
        <v>985.53</v>
      </c>
      <c r="J588" s="2"/>
    </row>
    <row r="589" spans="2:10">
      <c r="B589" s="2" t="s">
        <v>391</v>
      </c>
      <c r="C589" s="1">
        <v>2474</v>
      </c>
      <c r="D589" s="1">
        <v>2440</v>
      </c>
      <c r="E589" s="36">
        <v>986.4</v>
      </c>
      <c r="F589" s="2">
        <v>-31.18</v>
      </c>
      <c r="G589" s="2">
        <v>-3.06</v>
      </c>
      <c r="H589" s="2">
        <v>-3.69</v>
      </c>
      <c r="I589" s="36">
        <v>986.4</v>
      </c>
      <c r="J589" s="2"/>
    </row>
    <row r="590" spans="2:10">
      <c r="B590" s="2" t="s">
        <v>392</v>
      </c>
      <c r="C590" s="1">
        <v>2476</v>
      </c>
      <c r="D590" s="1">
        <v>2520</v>
      </c>
      <c r="E590" s="36">
        <v>1017.58</v>
      </c>
      <c r="F590" s="2">
        <v>5.24</v>
      </c>
      <c r="G590" s="2">
        <v>0.52</v>
      </c>
      <c r="H590" s="2">
        <v>1.29</v>
      </c>
      <c r="I590" s="36">
        <v>1017.58</v>
      </c>
      <c r="J590" s="2"/>
    </row>
    <row r="591" spans="2:10">
      <c r="B591" s="2" t="s">
        <v>393</v>
      </c>
      <c r="C591" s="1">
        <v>2476</v>
      </c>
      <c r="D591" s="1">
        <v>2506</v>
      </c>
      <c r="E591" s="36">
        <v>1012.34</v>
      </c>
      <c r="F591" s="2">
        <v>12.33</v>
      </c>
      <c r="G591" s="2">
        <v>1.23</v>
      </c>
      <c r="H591" s="2">
        <v>2.14</v>
      </c>
      <c r="I591" s="36">
        <v>1012.34</v>
      </c>
      <c r="J591" s="2"/>
    </row>
    <row r="592" spans="2:10">
      <c r="B592" s="2" t="s">
        <v>394</v>
      </c>
      <c r="C592" s="1">
        <v>2477</v>
      </c>
      <c r="D592" s="1">
        <v>2477</v>
      </c>
      <c r="E592" s="36">
        <v>1000.01</v>
      </c>
      <c r="F592" s="2">
        <v>17.62</v>
      </c>
      <c r="G592" s="2">
        <v>1.79</v>
      </c>
      <c r="H592" s="2">
        <v>1.94</v>
      </c>
      <c r="I592" s="36">
        <v>1000.01</v>
      </c>
      <c r="J592" s="2"/>
    </row>
    <row r="593" spans="2:10">
      <c r="B593" s="2" t="s">
        <v>395</v>
      </c>
      <c r="C593" s="1">
        <v>2476</v>
      </c>
      <c r="D593" s="1">
        <v>2433</v>
      </c>
      <c r="E593" s="36">
        <v>982.39</v>
      </c>
      <c r="F593" s="2">
        <v>-10.51</v>
      </c>
      <c r="G593" s="2">
        <v>-1.06</v>
      </c>
      <c r="H593" s="2">
        <v>-2.19</v>
      </c>
      <c r="I593" s="36">
        <v>982.39</v>
      </c>
      <c r="J593" s="2"/>
    </row>
    <row r="594" spans="2:10">
      <c r="B594" s="2" t="s">
        <v>396</v>
      </c>
      <c r="C594" s="1">
        <v>2477</v>
      </c>
      <c r="D594" s="1">
        <v>2459</v>
      </c>
      <c r="E594" s="36">
        <v>992.9</v>
      </c>
      <c r="F594" s="2">
        <v>11.35</v>
      </c>
      <c r="G594" s="2">
        <v>1.1599999999999999</v>
      </c>
      <c r="H594" s="2">
        <v>1.83</v>
      </c>
      <c r="I594" s="36">
        <v>992.9</v>
      </c>
      <c r="J594" s="2"/>
    </row>
    <row r="595" spans="2:10">
      <c r="B595" s="2" t="s">
        <v>397</v>
      </c>
      <c r="C595" s="1">
        <v>2476</v>
      </c>
      <c r="D595" s="1">
        <v>2431</v>
      </c>
      <c r="E595" s="36">
        <v>981.55</v>
      </c>
      <c r="F595" s="2">
        <v>25.23</v>
      </c>
      <c r="G595" s="2">
        <v>2.64</v>
      </c>
      <c r="H595" s="2">
        <v>3.38</v>
      </c>
      <c r="I595" s="36">
        <v>981.55</v>
      </c>
      <c r="J595" s="2"/>
    </row>
    <row r="596" spans="2:10">
      <c r="B596" s="2" t="s">
        <v>398</v>
      </c>
      <c r="C596" s="1">
        <v>2477</v>
      </c>
      <c r="D596" s="1">
        <v>2369</v>
      </c>
      <c r="E596" s="36">
        <v>956.32</v>
      </c>
      <c r="F596" s="2">
        <v>59.84</v>
      </c>
      <c r="G596" s="2">
        <v>6.67</v>
      </c>
      <c r="H596" s="2">
        <v>6.81</v>
      </c>
      <c r="I596" s="36">
        <v>956.32</v>
      </c>
      <c r="J596" s="2"/>
    </row>
    <row r="597" spans="2:10">
      <c r="B597" s="2" t="s">
        <v>399</v>
      </c>
      <c r="C597" s="1">
        <v>2480</v>
      </c>
      <c r="D597" s="1">
        <v>2224</v>
      </c>
      <c r="E597" s="36">
        <v>896.48</v>
      </c>
      <c r="F597" s="2">
        <v>-10.94</v>
      </c>
      <c r="G597" s="2">
        <v>-1.21</v>
      </c>
      <c r="H597" s="2">
        <v>-2.17</v>
      </c>
      <c r="I597" s="36">
        <v>896.48</v>
      </c>
      <c r="J597" s="2"/>
    </row>
    <row r="598" spans="2:10">
      <c r="B598" s="2" t="s">
        <v>400</v>
      </c>
      <c r="C598" s="1">
        <v>2480</v>
      </c>
      <c r="D598" s="1">
        <v>2250</v>
      </c>
      <c r="E598" s="36">
        <v>907.42</v>
      </c>
      <c r="F598" s="2">
        <v>-44</v>
      </c>
      <c r="G598" s="2">
        <v>-4.62</v>
      </c>
      <c r="H598" s="2">
        <v>-3.93</v>
      </c>
      <c r="I598" s="36">
        <v>907.42</v>
      </c>
      <c r="J598" s="2"/>
    </row>
    <row r="599" spans="2:10">
      <c r="B599" s="2" t="s">
        <v>401</v>
      </c>
      <c r="C599" s="1">
        <v>2481</v>
      </c>
      <c r="D599" s="1">
        <v>2361</v>
      </c>
      <c r="E599" s="36">
        <v>951.42</v>
      </c>
      <c r="F599" s="2">
        <v>-23.04</v>
      </c>
      <c r="G599" s="2">
        <v>-2.36</v>
      </c>
      <c r="H599" s="2">
        <v>-2.89</v>
      </c>
      <c r="I599" s="36">
        <v>951.42</v>
      </c>
      <c r="J599" s="2"/>
    </row>
    <row r="600" spans="2:10">
      <c r="B600" s="2" t="s">
        <v>402</v>
      </c>
      <c r="C600" s="1">
        <v>2488</v>
      </c>
      <c r="D600" s="1">
        <v>2424</v>
      </c>
      <c r="E600" s="36">
        <v>974.46</v>
      </c>
      <c r="F600" s="2">
        <v>55.85</v>
      </c>
      <c r="G600" s="2">
        <v>6.08</v>
      </c>
      <c r="H600" s="2">
        <v>6.04</v>
      </c>
      <c r="I600" s="36">
        <v>974.46</v>
      </c>
      <c r="J600" s="2"/>
    </row>
    <row r="601" spans="2:10">
      <c r="B601" s="2" t="s">
        <v>403</v>
      </c>
      <c r="C601" s="1">
        <v>2501</v>
      </c>
      <c r="D601" s="1">
        <v>2298</v>
      </c>
      <c r="E601" s="36">
        <v>918.61</v>
      </c>
      <c r="F601" s="2">
        <v>-44.81</v>
      </c>
      <c r="G601" s="2">
        <v>-4.6500000000000004</v>
      </c>
      <c r="H601" s="2">
        <v>-5.13</v>
      </c>
      <c r="I601" s="36">
        <v>918.61</v>
      </c>
      <c r="J601" s="2"/>
    </row>
    <row r="602" spans="2:10">
      <c r="B602" s="2" t="s">
        <v>404</v>
      </c>
      <c r="C602" s="1">
        <v>2501</v>
      </c>
      <c r="D602" s="1">
        <v>2409</v>
      </c>
      <c r="E602" s="36">
        <v>963.42</v>
      </c>
      <c r="F602" s="2">
        <v>-67.67</v>
      </c>
      <c r="G602" s="2">
        <v>-6.56</v>
      </c>
      <c r="H602" s="2">
        <v>-1.85</v>
      </c>
      <c r="I602" s="36">
        <v>963.42</v>
      </c>
      <c r="J602" s="2"/>
    </row>
    <row r="603" spans="2:10">
      <c r="B603" s="2" t="s">
        <v>405</v>
      </c>
      <c r="C603" s="1">
        <v>2503</v>
      </c>
      <c r="D603" s="1">
        <v>2581</v>
      </c>
      <c r="E603" s="36">
        <v>1031.0899999999999</v>
      </c>
      <c r="F603" s="2">
        <v>-6.21</v>
      </c>
      <c r="G603" s="2">
        <v>-0.6</v>
      </c>
      <c r="H603" s="2">
        <v>-5.37</v>
      </c>
      <c r="I603" s="36">
        <v>1031.0899999999999</v>
      </c>
      <c r="J603" s="2"/>
    </row>
    <row r="604" spans="2:10">
      <c r="B604" s="2" t="s">
        <v>406</v>
      </c>
      <c r="C604" s="1">
        <v>2509</v>
      </c>
      <c r="D604" s="1">
        <v>2602</v>
      </c>
      <c r="E604" s="36">
        <v>1037.3</v>
      </c>
      <c r="F604" s="2">
        <v>29.79</v>
      </c>
      <c r="G604" s="2">
        <v>2.96</v>
      </c>
      <c r="H604" s="2">
        <v>4.78</v>
      </c>
      <c r="I604" s="36">
        <v>1037.3</v>
      </c>
      <c r="J604" s="2"/>
    </row>
    <row r="605" spans="2:10">
      <c r="B605" s="2" t="s">
        <v>407</v>
      </c>
      <c r="C605" s="1">
        <v>2511</v>
      </c>
      <c r="D605" s="1">
        <v>2530</v>
      </c>
      <c r="E605" s="36">
        <v>1007.51</v>
      </c>
      <c r="F605" s="2">
        <v>-69.47</v>
      </c>
      <c r="G605" s="2">
        <v>-6.45</v>
      </c>
      <c r="H605" s="2">
        <v>-3.2</v>
      </c>
      <c r="I605" s="36">
        <v>1007.51</v>
      </c>
      <c r="J605" s="2"/>
    </row>
    <row r="606" spans="2:10">
      <c r="B606" s="2" t="s">
        <v>408</v>
      </c>
      <c r="C606" s="1">
        <v>2510</v>
      </c>
      <c r="D606" s="1">
        <v>2703</v>
      </c>
      <c r="E606" s="36">
        <v>1076.98</v>
      </c>
      <c r="F606" s="2">
        <v>-10.02</v>
      </c>
      <c r="G606" s="2">
        <v>-0.92</v>
      </c>
      <c r="H606" s="2">
        <v>-4.3499999999999996</v>
      </c>
      <c r="I606" s="36">
        <v>1076.98</v>
      </c>
      <c r="J606" s="2"/>
    </row>
    <row r="607" spans="2:10">
      <c r="B607" s="2" t="s">
        <v>409</v>
      </c>
      <c r="C607" s="1">
        <v>2512</v>
      </c>
      <c r="D607" s="1">
        <v>2730</v>
      </c>
      <c r="E607" s="36">
        <v>1087</v>
      </c>
      <c r="F607" s="2">
        <v>2</v>
      </c>
      <c r="G607" s="2">
        <v>0.18</v>
      </c>
      <c r="H607" s="2">
        <v>0.1</v>
      </c>
      <c r="I607" s="36">
        <v>1087</v>
      </c>
      <c r="J607" s="2"/>
    </row>
    <row r="608" spans="2:10">
      <c r="B608" s="2" t="s">
        <v>410</v>
      </c>
      <c r="C608" s="1">
        <v>2519</v>
      </c>
      <c r="D608" s="1">
        <v>2733</v>
      </c>
      <c r="E608" s="36">
        <v>1085</v>
      </c>
      <c r="F608" s="2">
        <v>16.170000000000002</v>
      </c>
      <c r="G608" s="2">
        <v>1.51</v>
      </c>
      <c r="H608" s="2">
        <v>1.46</v>
      </c>
      <c r="I608" s="36">
        <v>1085</v>
      </c>
      <c r="J608" s="2"/>
    </row>
    <row r="609" spans="2:10">
      <c r="B609" s="2" t="s">
        <v>411</v>
      </c>
      <c r="C609" s="1">
        <v>2528</v>
      </c>
      <c r="D609" s="1">
        <v>2702</v>
      </c>
      <c r="E609" s="36">
        <v>1068.83</v>
      </c>
      <c r="F609" s="2">
        <v>-4.24</v>
      </c>
      <c r="G609" s="2">
        <v>-0.4</v>
      </c>
      <c r="H609" s="2">
        <v>0.18</v>
      </c>
      <c r="I609" s="36">
        <v>1068.83</v>
      </c>
      <c r="J609" s="2"/>
    </row>
    <row r="610" spans="2:10">
      <c r="B610" s="2" t="s">
        <v>412</v>
      </c>
      <c r="C610" s="1">
        <v>2549</v>
      </c>
      <c r="D610" s="1">
        <v>2736</v>
      </c>
      <c r="E610" s="36">
        <v>1073.07</v>
      </c>
      <c r="F610" s="2">
        <v>-30.6</v>
      </c>
      <c r="G610" s="2">
        <v>-2.77</v>
      </c>
      <c r="H610" s="2">
        <v>-2.39</v>
      </c>
      <c r="I610" s="36">
        <v>1073.07</v>
      </c>
      <c r="J610" s="2"/>
    </row>
    <row r="611" spans="2:10">
      <c r="B611" s="2" t="s">
        <v>413</v>
      </c>
      <c r="C611" s="1">
        <v>2564</v>
      </c>
      <c r="D611" s="1">
        <v>2829</v>
      </c>
      <c r="E611" s="36">
        <v>1103.67</v>
      </c>
      <c r="F611" s="2">
        <v>40.39</v>
      </c>
      <c r="G611" s="2">
        <v>3.8</v>
      </c>
      <c r="H611" s="2">
        <v>2.35</v>
      </c>
      <c r="I611" s="36">
        <v>1103.67</v>
      </c>
      <c r="J611" s="2"/>
    </row>
    <row r="612" spans="2:10">
      <c r="B612" s="2" t="s">
        <v>414</v>
      </c>
      <c r="C612" s="1">
        <v>2571</v>
      </c>
      <c r="D612" s="1">
        <v>2733</v>
      </c>
      <c r="E612" s="36">
        <v>1063.28</v>
      </c>
      <c r="F612" s="2">
        <v>-37.42</v>
      </c>
      <c r="G612" s="2">
        <v>-3.4</v>
      </c>
      <c r="H612" s="2">
        <v>-3.57</v>
      </c>
      <c r="I612" s="36">
        <v>1063.28</v>
      </c>
      <c r="J612" s="2"/>
    </row>
    <row r="613" spans="2:10">
      <c r="B613" s="2" t="s">
        <v>415</v>
      </c>
      <c r="C613" s="1">
        <v>2575</v>
      </c>
      <c r="D613" s="1">
        <v>2834</v>
      </c>
      <c r="E613" s="36">
        <v>1100.7</v>
      </c>
      <c r="F613" s="2">
        <v>-57.43</v>
      </c>
      <c r="G613" s="2">
        <v>-4.96</v>
      </c>
      <c r="H613" s="2">
        <v>-4.1399999999999997</v>
      </c>
      <c r="I613" s="36">
        <v>1100.7</v>
      </c>
      <c r="J613" s="2"/>
    </row>
    <row r="614" spans="2:10">
      <c r="B614" s="2" t="s">
        <v>416</v>
      </c>
      <c r="C614" s="1">
        <v>2580</v>
      </c>
      <c r="D614" s="1">
        <v>2988</v>
      </c>
      <c r="E614" s="36">
        <v>1158.1300000000001</v>
      </c>
      <c r="F614" s="2">
        <v>-83.15</v>
      </c>
      <c r="G614" s="2">
        <v>-6.7</v>
      </c>
      <c r="H614" s="2">
        <v>-6.22</v>
      </c>
      <c r="I614" s="36">
        <v>1158.1300000000001</v>
      </c>
      <c r="J614" s="2"/>
    </row>
    <row r="615" spans="2:10">
      <c r="B615" s="2" t="s">
        <v>417</v>
      </c>
      <c r="C615" s="1">
        <v>2589</v>
      </c>
      <c r="D615" s="1">
        <v>3214</v>
      </c>
      <c r="E615" s="36">
        <v>1241.28</v>
      </c>
      <c r="F615" s="2">
        <v>45.46</v>
      </c>
      <c r="G615" s="2">
        <v>3.8</v>
      </c>
      <c r="H615" s="2">
        <v>2.33</v>
      </c>
      <c r="I615" s="36">
        <v>1241.28</v>
      </c>
      <c r="J615" s="2"/>
    </row>
    <row r="616" spans="2:10">
      <c r="B616" s="2" t="s">
        <v>418</v>
      </c>
      <c r="C616" s="1">
        <v>2594</v>
      </c>
      <c r="D616" s="1">
        <v>3101</v>
      </c>
      <c r="E616" s="36">
        <v>1195.82</v>
      </c>
      <c r="F616" s="2">
        <v>-7.3</v>
      </c>
      <c r="G616" s="2">
        <v>-0.61</v>
      </c>
      <c r="H616" s="2">
        <v>0.56000000000000005</v>
      </c>
      <c r="I616" s="36">
        <v>1195.82</v>
      </c>
      <c r="J616" s="2"/>
    </row>
    <row r="617" spans="2:10">
      <c r="B617" s="2" t="s">
        <v>419</v>
      </c>
      <c r="C617" s="1">
        <v>2598</v>
      </c>
      <c r="D617" s="1">
        <v>3126</v>
      </c>
      <c r="E617" s="36">
        <v>1203.1199999999999</v>
      </c>
      <c r="F617" s="2">
        <v>-43.18</v>
      </c>
      <c r="G617" s="2">
        <v>-3.46</v>
      </c>
      <c r="H617" s="2">
        <v>-3.57</v>
      </c>
      <c r="I617" s="36">
        <v>1203.1199999999999</v>
      </c>
      <c r="J617" s="2"/>
    </row>
    <row r="618" spans="2:10">
      <c r="B618" s="2" t="s">
        <v>420</v>
      </c>
      <c r="C618" s="1">
        <v>2603</v>
      </c>
      <c r="D618" s="1">
        <v>3244</v>
      </c>
      <c r="E618" s="36">
        <v>1246.3</v>
      </c>
      <c r="F618" s="2">
        <v>-12.69</v>
      </c>
      <c r="G618" s="2">
        <v>-1.01</v>
      </c>
      <c r="H618" s="2">
        <v>-1.93</v>
      </c>
      <c r="I618" s="36">
        <v>1246.3</v>
      </c>
      <c r="J618" s="2"/>
    </row>
    <row r="619" spans="2:10">
      <c r="B619" s="2" t="s">
        <v>421</v>
      </c>
      <c r="C619" s="1">
        <v>2604</v>
      </c>
      <c r="D619" s="1">
        <v>3278</v>
      </c>
      <c r="E619" s="36">
        <v>1258.99</v>
      </c>
      <c r="F619" s="2">
        <v>-18.47</v>
      </c>
      <c r="G619" s="2">
        <v>-1.45</v>
      </c>
      <c r="H619" s="2">
        <v>-0.91</v>
      </c>
      <c r="I619" s="36">
        <v>1258.99</v>
      </c>
      <c r="J619" s="2"/>
    </row>
    <row r="620" spans="2:10">
      <c r="B620" s="2" t="s">
        <v>422</v>
      </c>
      <c r="C620" s="1">
        <v>2617</v>
      </c>
      <c r="D620" s="1">
        <v>3343</v>
      </c>
      <c r="E620" s="36">
        <v>1277.46</v>
      </c>
      <c r="F620" s="2">
        <v>9.74</v>
      </c>
      <c r="G620" s="2">
        <v>0.77</v>
      </c>
      <c r="H620" s="2">
        <v>0.21</v>
      </c>
      <c r="I620" s="36">
        <v>1277.46</v>
      </c>
      <c r="J620" s="2"/>
    </row>
    <row r="621" spans="2:10">
      <c r="B621" s="2" t="s">
        <v>423</v>
      </c>
      <c r="C621" s="1">
        <v>2631</v>
      </c>
      <c r="D621" s="1">
        <v>3336</v>
      </c>
      <c r="E621" s="36">
        <v>1267.72</v>
      </c>
      <c r="F621" s="2">
        <v>-7.04</v>
      </c>
      <c r="G621" s="2">
        <v>-0.55000000000000004</v>
      </c>
      <c r="H621" s="2">
        <v>0.87</v>
      </c>
      <c r="I621" s="36">
        <v>1267.72</v>
      </c>
      <c r="J621" s="2"/>
    </row>
    <row r="622" spans="2:10">
      <c r="B622" s="2" t="s">
        <v>424</v>
      </c>
      <c r="C622" s="1">
        <v>2643</v>
      </c>
      <c r="D622" s="1">
        <v>3370</v>
      </c>
      <c r="E622" s="36">
        <v>1274.76</v>
      </c>
      <c r="F622" s="2">
        <v>12.46</v>
      </c>
      <c r="G622" s="2">
        <v>0.99</v>
      </c>
      <c r="H622" s="2">
        <v>-0.28999999999999998</v>
      </c>
      <c r="I622" s="36">
        <v>1274.76</v>
      </c>
      <c r="J622" s="2"/>
    </row>
    <row r="623" spans="2:10">
      <c r="B623" s="2" t="s">
        <v>425</v>
      </c>
      <c r="C623" s="1">
        <v>2643</v>
      </c>
      <c r="D623" s="1">
        <v>3337</v>
      </c>
      <c r="E623" s="36">
        <v>1262.3</v>
      </c>
      <c r="F623" s="2">
        <v>-3.95</v>
      </c>
      <c r="G623" s="2">
        <v>-0.31</v>
      </c>
      <c r="H623" s="2">
        <v>1.45</v>
      </c>
      <c r="I623" s="36">
        <v>1262.3</v>
      </c>
      <c r="J623" s="2"/>
    </row>
    <row r="624" spans="2:10">
      <c r="B624" s="2" t="s">
        <v>426</v>
      </c>
      <c r="C624" s="1">
        <v>2640</v>
      </c>
      <c r="D624" s="1">
        <v>3343</v>
      </c>
      <c r="E624" s="36">
        <v>1266.25</v>
      </c>
      <c r="F624" s="2">
        <v>8.1</v>
      </c>
      <c r="G624" s="2">
        <v>0.64</v>
      </c>
      <c r="H624" s="2">
        <v>0.2</v>
      </c>
      <c r="I624" s="36">
        <v>1266.25</v>
      </c>
      <c r="J624" s="2"/>
    </row>
    <row r="625" spans="2:10">
      <c r="B625" s="2" t="s">
        <v>427</v>
      </c>
      <c r="C625" s="1">
        <v>2640</v>
      </c>
      <c r="D625" s="1">
        <v>3321</v>
      </c>
      <c r="E625" s="36">
        <v>1258.1500000000001</v>
      </c>
      <c r="F625" s="2">
        <v>29.34</v>
      </c>
      <c r="G625" s="2">
        <v>2.39</v>
      </c>
      <c r="H625" s="2">
        <v>1.04</v>
      </c>
      <c r="I625" s="36">
        <v>1258.1500000000001</v>
      </c>
      <c r="J625" s="2"/>
    </row>
    <row r="626" spans="2:10">
      <c r="B626" s="2" t="s">
        <v>428</v>
      </c>
      <c r="C626" s="1">
        <v>2642</v>
      </c>
      <c r="D626" s="1">
        <v>3246</v>
      </c>
      <c r="E626" s="36">
        <v>1228.81</v>
      </c>
      <c r="F626" s="2">
        <v>8.01</v>
      </c>
      <c r="G626" s="2">
        <v>0.66</v>
      </c>
      <c r="H626" s="2">
        <v>1.85</v>
      </c>
      <c r="I626" s="36">
        <v>1228.81</v>
      </c>
      <c r="J626" s="2"/>
    </row>
    <row r="627" spans="2:10">
      <c r="B627" s="2" t="s">
        <v>429</v>
      </c>
      <c r="C627" s="1">
        <v>2648</v>
      </c>
      <c r="D627" s="1">
        <v>3233</v>
      </c>
      <c r="E627" s="36">
        <v>1220.8</v>
      </c>
      <c r="F627" s="2">
        <v>-6.45</v>
      </c>
      <c r="G627" s="2">
        <v>-0.53</v>
      </c>
      <c r="H627" s="2">
        <v>-0.76</v>
      </c>
      <c r="I627" s="36">
        <v>1220.8</v>
      </c>
      <c r="J627" s="2"/>
    </row>
    <row r="628" spans="2:10">
      <c r="B628" s="2" t="s">
        <v>430</v>
      </c>
      <c r="C628" s="1">
        <v>2647</v>
      </c>
      <c r="D628" s="1">
        <v>3248</v>
      </c>
      <c r="E628" s="36">
        <v>1227.25</v>
      </c>
      <c r="F628" s="2">
        <v>23.34</v>
      </c>
      <c r="G628" s="2">
        <v>1.94</v>
      </c>
      <c r="H628" s="2">
        <v>2.38</v>
      </c>
      <c r="I628" s="36">
        <v>1227.25</v>
      </c>
      <c r="J628" s="2"/>
    </row>
    <row r="629" spans="2:10">
      <c r="B629" s="2" t="s">
        <v>431</v>
      </c>
      <c r="C629" s="1">
        <v>2650</v>
      </c>
      <c r="D629" s="1">
        <v>3190</v>
      </c>
      <c r="E629" s="36">
        <v>1203.9100000000001</v>
      </c>
      <c r="F629" s="2">
        <v>-25.21</v>
      </c>
      <c r="G629" s="2">
        <v>-2.0499999999999998</v>
      </c>
      <c r="H629" s="2">
        <v>-1.63</v>
      </c>
      <c r="I629" s="36">
        <v>1203.9100000000001</v>
      </c>
      <c r="J629" s="2"/>
    </row>
    <row r="630" spans="2:10">
      <c r="B630" s="2" t="s">
        <v>432</v>
      </c>
      <c r="C630" s="1">
        <v>2653</v>
      </c>
      <c r="D630" s="1">
        <v>3261</v>
      </c>
      <c r="E630" s="36">
        <v>1229.1199999999999</v>
      </c>
      <c r="F630" s="2">
        <v>-2.98</v>
      </c>
      <c r="G630" s="2">
        <v>-0.24</v>
      </c>
      <c r="H630" s="2">
        <v>-1.61</v>
      </c>
      <c r="I630" s="36">
        <v>1229.1199999999999</v>
      </c>
      <c r="J630" s="2"/>
    </row>
    <row r="631" spans="2:10">
      <c r="B631" s="2" t="s">
        <v>433</v>
      </c>
      <c r="C631" s="1">
        <v>2659</v>
      </c>
      <c r="D631" s="1">
        <v>3277</v>
      </c>
      <c r="E631" s="36">
        <v>1232.0999999999999</v>
      </c>
      <c r="F631" s="2">
        <v>-4.0199999999999996</v>
      </c>
      <c r="G631" s="2">
        <v>-0.33</v>
      </c>
      <c r="H631" s="2">
        <v>0.1</v>
      </c>
      <c r="I631" s="36">
        <v>1232.0999999999999</v>
      </c>
      <c r="J631" s="2"/>
    </row>
    <row r="632" spans="2:10">
      <c r="B632" s="2" t="s">
        <v>434</v>
      </c>
      <c r="C632" s="1">
        <v>2665</v>
      </c>
      <c r="D632" s="1">
        <v>3294</v>
      </c>
      <c r="E632" s="36">
        <v>1236.1199999999999</v>
      </c>
      <c r="F632" s="2">
        <v>5.59</v>
      </c>
      <c r="G632" s="2">
        <v>0.45</v>
      </c>
      <c r="H632" s="2">
        <v>1.59</v>
      </c>
      <c r="I632" s="36">
        <v>1236.1199999999999</v>
      </c>
      <c r="J632" s="2"/>
    </row>
    <row r="633" spans="2:10">
      <c r="B633" s="2" t="s">
        <v>435</v>
      </c>
      <c r="C633" s="1">
        <v>2673</v>
      </c>
      <c r="D633" s="1">
        <v>3289</v>
      </c>
      <c r="E633" s="36">
        <v>1230.53</v>
      </c>
      <c r="F633" s="2">
        <v>-5.55</v>
      </c>
      <c r="G633" s="2">
        <v>-0.45</v>
      </c>
      <c r="H633" s="2">
        <v>-0.22</v>
      </c>
      <c r="I633" s="36">
        <v>1230.53</v>
      </c>
      <c r="J633" s="2"/>
    </row>
    <row r="634" spans="2:10">
      <c r="B634" s="2" t="s">
        <v>436</v>
      </c>
      <c r="C634" s="1">
        <v>2681</v>
      </c>
      <c r="D634" s="1">
        <v>3314</v>
      </c>
      <c r="E634" s="36">
        <v>1236.08</v>
      </c>
      <c r="F634" s="2">
        <v>13.44</v>
      </c>
      <c r="G634" s="2">
        <v>1.1000000000000001</v>
      </c>
      <c r="H634" s="2">
        <v>1.84</v>
      </c>
      <c r="I634" s="36">
        <v>1236.08</v>
      </c>
      <c r="J634" s="2"/>
    </row>
    <row r="635" spans="2:10">
      <c r="B635" s="2" t="s">
        <v>437</v>
      </c>
      <c r="C635" s="1">
        <v>2708</v>
      </c>
      <c r="D635" s="1">
        <v>3311</v>
      </c>
      <c r="E635" s="36">
        <v>1222.6400000000001</v>
      </c>
      <c r="F635" s="2">
        <v>19.45</v>
      </c>
      <c r="G635" s="2">
        <v>1.62</v>
      </c>
      <c r="H635" s="2">
        <v>2.88</v>
      </c>
      <c r="I635" s="36">
        <v>1222.6400000000001</v>
      </c>
      <c r="J635" s="2"/>
    </row>
    <row r="636" spans="2:10">
      <c r="B636" s="2" t="s">
        <v>438</v>
      </c>
      <c r="C636" s="1">
        <v>2766</v>
      </c>
      <c r="D636" s="1">
        <v>3327</v>
      </c>
      <c r="E636" s="36">
        <v>1203.19</v>
      </c>
      <c r="F636" s="2">
        <v>6.13</v>
      </c>
      <c r="G636" s="2">
        <v>0.51</v>
      </c>
      <c r="H636" s="2">
        <v>-0.32</v>
      </c>
      <c r="I636" s="36">
        <v>1203.19</v>
      </c>
      <c r="J636" s="2"/>
    </row>
    <row r="637" spans="2:10">
      <c r="B637" s="2" t="s">
        <v>439</v>
      </c>
      <c r="C637" s="1">
        <v>2778</v>
      </c>
      <c r="D637" s="1">
        <v>3326</v>
      </c>
      <c r="E637" s="36">
        <v>1197.06</v>
      </c>
      <c r="F637" s="2">
        <v>-31.09</v>
      </c>
      <c r="G637" s="2">
        <v>-2.5299999999999998</v>
      </c>
      <c r="H637" s="2">
        <v>-1.22</v>
      </c>
      <c r="I637" s="36">
        <v>1197.06</v>
      </c>
      <c r="J637" s="2"/>
    </row>
    <row r="638" spans="2:10">
      <c r="B638" s="2" t="s">
        <v>440</v>
      </c>
      <c r="C638" s="1">
        <v>2784</v>
      </c>
      <c r="D638" s="1">
        <v>3420</v>
      </c>
      <c r="E638" s="36">
        <v>1228.1500000000001</v>
      </c>
      <c r="F638" s="2">
        <v>-31.39</v>
      </c>
      <c r="G638" s="2">
        <v>-2.4900000000000002</v>
      </c>
      <c r="H638" s="2">
        <v>-3.07</v>
      </c>
      <c r="I638" s="36">
        <v>1228.1500000000001</v>
      </c>
      <c r="J638" s="2"/>
    </row>
    <row r="639" spans="2:10">
      <c r="B639" s="2" t="s">
        <v>441</v>
      </c>
      <c r="C639" s="1">
        <v>2824</v>
      </c>
      <c r="D639" s="1">
        <v>3557</v>
      </c>
      <c r="E639" s="36">
        <v>1259.54</v>
      </c>
      <c r="F639" s="2">
        <v>-5.99</v>
      </c>
      <c r="G639" s="2">
        <v>-0.47</v>
      </c>
      <c r="H639" s="2">
        <v>0.14000000000000001</v>
      </c>
      <c r="I639" s="36">
        <v>1259.54</v>
      </c>
      <c r="J639" s="2"/>
    </row>
    <row r="640" spans="2:10">
      <c r="B640" s="2" t="s">
        <v>442</v>
      </c>
      <c r="C640" s="1">
        <v>2817</v>
      </c>
      <c r="D640" s="1">
        <v>3566</v>
      </c>
      <c r="E640" s="36">
        <v>1265.53</v>
      </c>
      <c r="F640" s="2">
        <v>-4.4800000000000004</v>
      </c>
      <c r="G640" s="2">
        <v>-0.35</v>
      </c>
      <c r="H640" s="2">
        <v>0.38</v>
      </c>
      <c r="I640" s="36">
        <v>1265.53</v>
      </c>
      <c r="J640" s="2"/>
    </row>
    <row r="641" spans="2:10">
      <c r="B641" s="2" t="s">
        <v>443</v>
      </c>
      <c r="C641" s="1">
        <v>2798</v>
      </c>
      <c r="D641" s="1">
        <v>3553</v>
      </c>
      <c r="E641" s="36">
        <v>1270.01</v>
      </c>
      <c r="F641" s="2">
        <v>-26.16</v>
      </c>
      <c r="G641" s="2">
        <v>-2.02</v>
      </c>
      <c r="H641" s="2">
        <v>-1.59</v>
      </c>
      <c r="I641" s="36">
        <v>1270.01</v>
      </c>
      <c r="J641" s="2"/>
    </row>
    <row r="642" spans="2:10">
      <c r="B642" s="2" t="s">
        <v>444</v>
      </c>
      <c r="C642" s="1">
        <v>2780</v>
      </c>
      <c r="D642" s="1">
        <v>3603</v>
      </c>
      <c r="E642" s="36">
        <v>1296.17</v>
      </c>
      <c r="F642" s="2">
        <v>-5.47</v>
      </c>
      <c r="G642" s="2">
        <v>-0.42</v>
      </c>
      <c r="H642" s="2">
        <v>-0.49</v>
      </c>
      <c r="I642" s="36">
        <v>1296.17</v>
      </c>
      <c r="J642" s="2"/>
    </row>
    <row r="643" spans="2:10">
      <c r="B643" s="2" t="s">
        <v>445</v>
      </c>
      <c r="C643" s="1">
        <v>2756</v>
      </c>
      <c r="D643" s="1">
        <v>3587</v>
      </c>
      <c r="E643" s="36">
        <v>1301.6400000000001</v>
      </c>
      <c r="F643" s="2">
        <v>2.29</v>
      </c>
      <c r="G643" s="2">
        <v>0.18</v>
      </c>
      <c r="H643" s="2">
        <v>0</v>
      </c>
      <c r="I643" s="36">
        <v>1301.6400000000001</v>
      </c>
      <c r="J643" s="2"/>
    </row>
    <row r="644" spans="2:10">
      <c r="B644" s="2" t="s">
        <v>446</v>
      </c>
      <c r="C644" s="1">
        <v>2735</v>
      </c>
      <c r="D644" s="1">
        <v>3554</v>
      </c>
      <c r="E644" s="36">
        <v>1299.3499999999999</v>
      </c>
      <c r="F644" s="2">
        <v>-2.19</v>
      </c>
      <c r="G644" s="2">
        <v>-0.17</v>
      </c>
      <c r="H644" s="2">
        <v>-0.41</v>
      </c>
      <c r="I644" s="36">
        <v>1299.3499999999999</v>
      </c>
      <c r="J644" s="2"/>
    </row>
    <row r="645" spans="2:10">
      <c r="B645" s="2" t="s">
        <v>447</v>
      </c>
      <c r="C645" s="1">
        <v>2720</v>
      </c>
      <c r="D645" s="1">
        <v>3541</v>
      </c>
      <c r="E645" s="36">
        <v>1301.54</v>
      </c>
      <c r="F645" s="2">
        <v>43.98</v>
      </c>
      <c r="G645" s="2">
        <v>3.5</v>
      </c>
      <c r="H645" s="2">
        <v>2.86</v>
      </c>
      <c r="I645" s="36">
        <v>1301.54</v>
      </c>
      <c r="J645" s="2"/>
    </row>
    <row r="646" spans="2:10">
      <c r="B646" s="2" t="s">
        <v>448</v>
      </c>
      <c r="C646" s="1">
        <v>2706</v>
      </c>
      <c r="D646" s="1">
        <v>3403</v>
      </c>
      <c r="E646" s="36">
        <v>1257.56</v>
      </c>
      <c r="F646" s="2">
        <v>15.38</v>
      </c>
      <c r="G646" s="2">
        <v>1.24</v>
      </c>
      <c r="H646" s="2">
        <v>-0.56999999999999995</v>
      </c>
      <c r="I646" s="36">
        <v>1257.56</v>
      </c>
      <c r="J646" s="2"/>
    </row>
    <row r="647" spans="2:10">
      <c r="B647" s="2" t="s">
        <v>449</v>
      </c>
      <c r="C647" s="1">
        <v>2702</v>
      </c>
      <c r="D647" s="1">
        <v>3357</v>
      </c>
      <c r="E647" s="36">
        <v>1242.18</v>
      </c>
      <c r="F647" s="2">
        <v>9.0299999999999994</v>
      </c>
      <c r="G647" s="2">
        <v>0.73</v>
      </c>
      <c r="H647" s="2">
        <v>1.18</v>
      </c>
      <c r="I647" s="36">
        <v>1242.18</v>
      </c>
      <c r="J647" s="2"/>
    </row>
    <row r="648" spans="2:10">
      <c r="B648" s="2" t="s">
        <v>450</v>
      </c>
      <c r="C648" s="1">
        <v>2697</v>
      </c>
      <c r="D648" s="1">
        <v>3326</v>
      </c>
      <c r="E648" s="36">
        <v>1233.1500000000001</v>
      </c>
      <c r="F648" s="2">
        <v>13.29</v>
      </c>
      <c r="G648" s="2">
        <v>1.0900000000000001</v>
      </c>
      <c r="H648" s="2">
        <v>0.87</v>
      </c>
      <c r="I648" s="36">
        <v>1233.1500000000001</v>
      </c>
      <c r="J648" s="2"/>
    </row>
    <row r="649" spans="2:10">
      <c r="B649" s="2" t="s">
        <v>451</v>
      </c>
      <c r="C649" s="1">
        <v>2686</v>
      </c>
      <c r="D649" s="1">
        <v>3276</v>
      </c>
      <c r="E649" s="36">
        <v>1219.8599999999999</v>
      </c>
      <c r="F649" s="2">
        <v>-15.12</v>
      </c>
      <c r="G649" s="2">
        <v>-1.22</v>
      </c>
      <c r="H649" s="2">
        <v>0.17</v>
      </c>
      <c r="I649" s="36">
        <v>1219.8599999999999</v>
      </c>
      <c r="J649" s="2"/>
    </row>
    <row r="650" spans="2:10">
      <c r="B650" s="2" t="s">
        <v>452</v>
      </c>
      <c r="C650" s="1">
        <v>2677</v>
      </c>
      <c r="D650" s="1">
        <v>3306</v>
      </c>
      <c r="E650" s="36">
        <v>1234.98</v>
      </c>
      <c r="F650" s="2">
        <v>20.28</v>
      </c>
      <c r="G650" s="2">
        <v>1.67</v>
      </c>
      <c r="H650" s="2">
        <v>0.19</v>
      </c>
      <c r="I650" s="36">
        <v>1234.98</v>
      </c>
      <c r="J650" s="2"/>
    </row>
    <row r="651" spans="2:10">
      <c r="B651" s="2" t="s">
        <v>453</v>
      </c>
      <c r="C651" s="1">
        <v>2663</v>
      </c>
      <c r="D651" s="1">
        <v>3235</v>
      </c>
      <c r="E651" s="36">
        <v>1214.7</v>
      </c>
      <c r="F651" s="2">
        <v>3.47</v>
      </c>
      <c r="G651" s="2">
        <v>0.28999999999999998</v>
      </c>
      <c r="H651" s="2">
        <v>1.19</v>
      </c>
      <c r="I651" s="36">
        <v>1214.7</v>
      </c>
      <c r="J651" s="2"/>
    </row>
    <row r="652" spans="2:10">
      <c r="B652" s="2" t="s">
        <v>454</v>
      </c>
      <c r="C652" s="1">
        <v>2642</v>
      </c>
      <c r="D652" s="1">
        <v>3200</v>
      </c>
      <c r="E652" s="36">
        <v>1211.23</v>
      </c>
      <c r="F652" s="2">
        <v>4.42</v>
      </c>
      <c r="G652" s="2">
        <v>0.37</v>
      </c>
      <c r="H652" s="2">
        <v>-0.03</v>
      </c>
      <c r="I652" s="36">
        <v>1211.23</v>
      </c>
      <c r="J652" s="2"/>
    </row>
    <row r="653" spans="2:10">
      <c r="B653" s="2" t="s">
        <v>455</v>
      </c>
      <c r="C653" s="1">
        <v>2622</v>
      </c>
      <c r="D653" s="1">
        <v>3165</v>
      </c>
      <c r="E653" s="36">
        <v>1206.81</v>
      </c>
      <c r="F653" s="2">
        <v>-13.11</v>
      </c>
      <c r="G653" s="2">
        <v>-1.07</v>
      </c>
      <c r="H653" s="2">
        <v>-0.2</v>
      </c>
      <c r="I653" s="36">
        <v>1206.81</v>
      </c>
      <c r="J653" s="2"/>
    </row>
    <row r="654" spans="2:10">
      <c r="B654" s="2" t="s">
        <v>456</v>
      </c>
      <c r="C654" s="1">
        <v>2604</v>
      </c>
      <c r="D654" s="1">
        <v>3177</v>
      </c>
      <c r="E654" s="36">
        <v>1219.92</v>
      </c>
      <c r="F654" s="2">
        <v>-7.25</v>
      </c>
      <c r="G654" s="2">
        <v>-0.59</v>
      </c>
      <c r="H654" s="2">
        <v>-0.68</v>
      </c>
      <c r="I654" s="36">
        <v>1219.92</v>
      </c>
      <c r="J654" s="2"/>
    </row>
    <row r="655" spans="2:10">
      <c r="B655" s="2" t="s">
        <v>457</v>
      </c>
      <c r="C655" s="1">
        <v>2587</v>
      </c>
      <c r="D655" s="1">
        <v>3174</v>
      </c>
      <c r="E655" s="36">
        <v>1227.17</v>
      </c>
      <c r="F655" s="2">
        <v>-5.92</v>
      </c>
      <c r="G655" s="2">
        <v>-0.48</v>
      </c>
      <c r="H655" s="2">
        <v>0.47</v>
      </c>
      <c r="I655" s="36">
        <v>1227.17</v>
      </c>
      <c r="J655" s="2"/>
    </row>
    <row r="656" spans="2:10">
      <c r="B656" s="2" t="s">
        <v>458</v>
      </c>
      <c r="C656" s="1">
        <v>2568</v>
      </c>
      <c r="D656" s="1">
        <v>3167</v>
      </c>
      <c r="E656" s="36">
        <v>1233.0899999999999</v>
      </c>
      <c r="F656" s="2">
        <v>2.87</v>
      </c>
      <c r="G656" s="2">
        <v>0.23</v>
      </c>
      <c r="H656" s="2">
        <v>-0.4</v>
      </c>
      <c r="I656" s="36">
        <v>1233.0899999999999</v>
      </c>
      <c r="J656" s="2"/>
    </row>
    <row r="657" spans="2:10">
      <c r="B657" s="2" t="s">
        <v>459</v>
      </c>
      <c r="C657" s="1">
        <v>2547</v>
      </c>
      <c r="D657" s="1">
        <v>3134</v>
      </c>
      <c r="E657" s="36">
        <v>1230.22</v>
      </c>
      <c r="F657" s="2">
        <v>0.28999999999999998</v>
      </c>
      <c r="G657" s="2">
        <v>0.02</v>
      </c>
      <c r="H657" s="2">
        <v>1.34</v>
      </c>
      <c r="I657" s="36">
        <v>1230.22</v>
      </c>
      <c r="J657" s="2"/>
    </row>
    <row r="658" spans="2:10">
      <c r="B658" s="2" t="s">
        <v>460</v>
      </c>
      <c r="C658" s="1">
        <v>2513</v>
      </c>
      <c r="D658" s="1">
        <v>3091</v>
      </c>
      <c r="E658" s="36">
        <v>1229.93</v>
      </c>
      <c r="F658" s="2">
        <v>-4.6500000000000004</v>
      </c>
      <c r="G658" s="2">
        <v>-0.38</v>
      </c>
      <c r="H658" s="2">
        <v>-0.09</v>
      </c>
      <c r="I658" s="36">
        <v>1229.93</v>
      </c>
      <c r="J658" s="2"/>
    </row>
    <row r="659" spans="2:10">
      <c r="B659" s="2" t="s">
        <v>461</v>
      </c>
      <c r="C659" s="1">
        <v>2494</v>
      </c>
      <c r="D659" s="1">
        <v>3079</v>
      </c>
      <c r="E659" s="36">
        <v>1234.58</v>
      </c>
      <c r="F659" s="2">
        <v>-0.65</v>
      </c>
      <c r="G659" s="2">
        <v>-0.05</v>
      </c>
      <c r="H659" s="2">
        <v>-0.67</v>
      </c>
      <c r="I659" s="36">
        <v>1234.58</v>
      </c>
      <c r="J659" s="2"/>
    </row>
    <row r="660" spans="2:10">
      <c r="B660" s="2" t="s">
        <v>462</v>
      </c>
      <c r="C660" s="1">
        <v>2474</v>
      </c>
      <c r="D660" s="1">
        <v>3056</v>
      </c>
      <c r="E660" s="36">
        <v>1235.23</v>
      </c>
      <c r="F660" s="2">
        <v>9.36</v>
      </c>
      <c r="G660" s="2">
        <v>0.76</v>
      </c>
      <c r="H660" s="2">
        <v>0.38</v>
      </c>
      <c r="I660" s="36">
        <v>1235.23</v>
      </c>
      <c r="J660" s="2"/>
    </row>
    <row r="661" spans="2:10">
      <c r="B661" s="2" t="s">
        <v>463</v>
      </c>
      <c r="C661" s="1">
        <v>2460</v>
      </c>
      <c r="D661" s="1">
        <v>3016</v>
      </c>
      <c r="E661" s="36">
        <v>1225.8699999999999</v>
      </c>
      <c r="F661" s="2">
        <v>35.64</v>
      </c>
      <c r="G661" s="2">
        <v>2.99</v>
      </c>
      <c r="H661" s="2">
        <v>2.13</v>
      </c>
      <c r="I661" s="36">
        <v>1225.8699999999999</v>
      </c>
      <c r="J661" s="2"/>
    </row>
    <row r="662" spans="2:10">
      <c r="B662" s="2" t="s">
        <v>464</v>
      </c>
      <c r="C662" s="1">
        <v>2443</v>
      </c>
      <c r="D662" s="1">
        <v>2908</v>
      </c>
      <c r="E662" s="36">
        <v>1190.23</v>
      </c>
      <c r="F662" s="2">
        <v>-20.71</v>
      </c>
      <c r="G662" s="2">
        <v>-1.71</v>
      </c>
      <c r="H662" s="2">
        <v>0.43</v>
      </c>
      <c r="I662" s="36">
        <v>1190.23</v>
      </c>
      <c r="J662" s="2"/>
    </row>
    <row r="663" spans="2:10">
      <c r="B663" s="2" t="s">
        <v>465</v>
      </c>
      <c r="C663" s="1">
        <v>2428</v>
      </c>
      <c r="D663" s="1">
        <v>2940</v>
      </c>
      <c r="E663" s="36">
        <v>1210.94</v>
      </c>
      <c r="F663" s="2">
        <v>8.48</v>
      </c>
      <c r="G663" s="2">
        <v>0.71</v>
      </c>
      <c r="H663" s="2">
        <v>-1.7</v>
      </c>
      <c r="I663" s="36">
        <v>1210.94</v>
      </c>
      <c r="J663" s="2"/>
    </row>
    <row r="664" spans="2:10">
      <c r="B664" s="2" t="s">
        <v>466</v>
      </c>
      <c r="C664" s="1">
        <v>2405</v>
      </c>
      <c r="D664" s="1">
        <v>2892</v>
      </c>
      <c r="E664" s="36">
        <v>1202.46</v>
      </c>
      <c r="F664" s="2">
        <v>2.99</v>
      </c>
      <c r="G664" s="2">
        <v>0.25</v>
      </c>
      <c r="H664" s="2">
        <v>0.08</v>
      </c>
      <c r="I664" s="36">
        <v>1202.46</v>
      </c>
      <c r="J664" s="2"/>
    </row>
    <row r="665" spans="2:10">
      <c r="B665" s="2" t="s">
        <v>467</v>
      </c>
      <c r="C665" s="1">
        <v>2397</v>
      </c>
      <c r="D665" s="1">
        <v>2876</v>
      </c>
      <c r="E665" s="36">
        <v>1199.47</v>
      </c>
      <c r="F665" s="2">
        <v>17.010000000000002</v>
      </c>
      <c r="G665" s="2">
        <v>1.44</v>
      </c>
      <c r="H665" s="2">
        <v>3.4</v>
      </c>
      <c r="I665" s="36">
        <v>1199.47</v>
      </c>
      <c r="J665" s="2"/>
    </row>
    <row r="666" spans="2:10">
      <c r="B666" s="2" t="s">
        <v>468</v>
      </c>
      <c r="C666" s="1">
        <v>2384</v>
      </c>
      <c r="D666" s="1">
        <v>2819</v>
      </c>
      <c r="E666" s="36">
        <v>1182.46</v>
      </c>
      <c r="F666" s="2">
        <v>0.31</v>
      </c>
      <c r="G666" s="2">
        <v>0.03</v>
      </c>
      <c r="H666" s="2">
        <v>0.21</v>
      </c>
      <c r="I666" s="36">
        <v>1182.46</v>
      </c>
      <c r="J666" s="2"/>
    </row>
    <row r="667" spans="2:10">
      <c r="B667" s="2" t="s">
        <v>469</v>
      </c>
      <c r="C667" s="1">
        <v>2385</v>
      </c>
      <c r="D667" s="1">
        <v>2819</v>
      </c>
      <c r="E667" s="36">
        <v>1182.1500000000001</v>
      </c>
      <c r="F667" s="2">
        <v>40.18</v>
      </c>
      <c r="G667" s="2">
        <v>3.52</v>
      </c>
      <c r="H667" s="2">
        <v>0.32</v>
      </c>
      <c r="I667" s="36">
        <v>1182.1500000000001</v>
      </c>
      <c r="J667" s="2"/>
    </row>
    <row r="668" spans="2:10">
      <c r="B668" s="2" t="s">
        <v>470</v>
      </c>
      <c r="C668" s="1">
        <v>2381</v>
      </c>
      <c r="D668" s="1">
        <v>2719</v>
      </c>
      <c r="E668" s="36">
        <v>1141.97</v>
      </c>
      <c r="F668" s="2">
        <v>6.73</v>
      </c>
      <c r="G668" s="2">
        <v>0.59</v>
      </c>
      <c r="H668" s="2">
        <v>2.6</v>
      </c>
      <c r="I668" s="36">
        <v>1141.97</v>
      </c>
      <c r="J668" s="2"/>
    </row>
    <row r="669" spans="2:10">
      <c r="B669" s="2" t="s">
        <v>471</v>
      </c>
      <c r="C669" s="1">
        <v>2378</v>
      </c>
      <c r="D669" s="1">
        <v>2699</v>
      </c>
      <c r="E669" s="36">
        <v>1135.24</v>
      </c>
      <c r="F669" s="2">
        <v>2</v>
      </c>
      <c r="G669" s="2">
        <v>0.18</v>
      </c>
      <c r="H669" s="2">
        <v>1.04</v>
      </c>
      <c r="I669" s="36">
        <v>1135.24</v>
      </c>
      <c r="J669" s="2"/>
    </row>
    <row r="670" spans="2:10">
      <c r="B670" s="2" t="s">
        <v>472</v>
      </c>
      <c r="C670" s="1">
        <v>2374</v>
      </c>
      <c r="D670" s="1">
        <v>2690</v>
      </c>
      <c r="E670" s="36">
        <v>1133.24</v>
      </c>
      <c r="F670" s="2">
        <v>2.57</v>
      </c>
      <c r="G670" s="2">
        <v>0.23</v>
      </c>
      <c r="H670" s="2">
        <v>-0.57999999999999996</v>
      </c>
      <c r="I670" s="36">
        <v>1133.24</v>
      </c>
      <c r="J670" s="2"/>
    </row>
    <row r="671" spans="2:10">
      <c r="B671" s="2" t="s">
        <v>473</v>
      </c>
      <c r="C671" s="1">
        <v>2368</v>
      </c>
      <c r="D671" s="1">
        <v>2678</v>
      </c>
      <c r="E671" s="36">
        <v>1130.67</v>
      </c>
      <c r="F671" s="2">
        <v>15.09</v>
      </c>
      <c r="G671" s="2">
        <v>1.35</v>
      </c>
      <c r="H671" s="2">
        <v>-0.25</v>
      </c>
      <c r="I671" s="36">
        <v>1130.67</v>
      </c>
      <c r="J671" s="2"/>
    </row>
    <row r="672" spans="2:10">
      <c r="B672" s="2" t="s">
        <v>474</v>
      </c>
      <c r="C672" s="1">
        <v>2364</v>
      </c>
      <c r="D672" s="1">
        <v>2637</v>
      </c>
      <c r="E672" s="36">
        <v>1115.58</v>
      </c>
      <c r="F672" s="2">
        <v>-1.88</v>
      </c>
      <c r="G672" s="2">
        <v>-0.17</v>
      </c>
      <c r="H672" s="2">
        <v>0.56999999999999995</v>
      </c>
      <c r="I672" s="36">
        <v>1115.58</v>
      </c>
      <c r="J672" s="2"/>
    </row>
    <row r="673" spans="2:10">
      <c r="B673" s="2" t="s">
        <v>475</v>
      </c>
      <c r="C673" s="1">
        <v>2355</v>
      </c>
      <c r="D673" s="1">
        <v>2632</v>
      </c>
      <c r="E673" s="36">
        <v>1117.46</v>
      </c>
      <c r="F673" s="2">
        <v>8.06</v>
      </c>
      <c r="G673" s="2">
        <v>0.73</v>
      </c>
      <c r="H673" s="2">
        <v>0.77</v>
      </c>
      <c r="I673" s="36">
        <v>1117.46</v>
      </c>
      <c r="J673" s="2"/>
    </row>
    <row r="674" spans="2:10">
      <c r="B674" s="2" t="s">
        <v>476</v>
      </c>
      <c r="C674" s="1">
        <v>2344</v>
      </c>
      <c r="D674" s="1">
        <v>2600</v>
      </c>
      <c r="E674" s="36">
        <v>1109.4000000000001</v>
      </c>
      <c r="F674" s="2">
        <v>-16.850000000000001</v>
      </c>
      <c r="G674" s="2">
        <v>-1.5</v>
      </c>
      <c r="H674" s="2">
        <v>0.35</v>
      </c>
      <c r="I674" s="36">
        <v>1109.4000000000001</v>
      </c>
      <c r="J674" s="2"/>
    </row>
    <row r="675" spans="2:10">
      <c r="B675" s="2" t="s">
        <v>477</v>
      </c>
      <c r="C675" s="1">
        <v>2332</v>
      </c>
      <c r="D675" s="1">
        <v>2626</v>
      </c>
      <c r="E675" s="36">
        <v>1126.25</v>
      </c>
      <c r="F675" s="2">
        <v>-14.73</v>
      </c>
      <c r="G675" s="2">
        <v>-1.29</v>
      </c>
      <c r="H675" s="2">
        <v>-1.9</v>
      </c>
      <c r="I675" s="36">
        <v>1126.25</v>
      </c>
      <c r="J675" s="2"/>
    </row>
    <row r="676" spans="2:10">
      <c r="B676" s="2" t="s">
        <v>478</v>
      </c>
      <c r="C676" s="1">
        <v>2321</v>
      </c>
      <c r="D676" s="1">
        <v>2648</v>
      </c>
      <c r="E676" s="36">
        <v>1140.98</v>
      </c>
      <c r="F676" s="2">
        <v>1.31</v>
      </c>
      <c r="G676" s="2">
        <v>0.11</v>
      </c>
      <c r="H676" s="2">
        <v>0.04</v>
      </c>
      <c r="I676" s="36">
        <v>1140.98</v>
      </c>
      <c r="J676" s="2"/>
    </row>
    <row r="677" spans="2:10">
      <c r="B677" s="2" t="s">
        <v>479</v>
      </c>
      <c r="C677" s="1">
        <v>2308</v>
      </c>
      <c r="D677" s="1">
        <v>2630</v>
      </c>
      <c r="E677" s="36">
        <v>1139.67</v>
      </c>
      <c r="F677" s="2">
        <v>-10.54</v>
      </c>
      <c r="G677" s="2">
        <v>-0.92</v>
      </c>
      <c r="H677" s="2">
        <v>0.33</v>
      </c>
      <c r="I677" s="36">
        <v>1139.67</v>
      </c>
      <c r="J677" s="2"/>
    </row>
    <row r="678" spans="2:10">
      <c r="B678" s="2" t="s">
        <v>480</v>
      </c>
      <c r="C678" s="1">
        <v>2298</v>
      </c>
      <c r="D678" s="1">
        <v>2643</v>
      </c>
      <c r="E678" s="36">
        <v>1150.21</v>
      </c>
      <c r="F678" s="2">
        <v>5.41</v>
      </c>
      <c r="G678" s="2">
        <v>0.47</v>
      </c>
      <c r="H678" s="2">
        <v>-1.4</v>
      </c>
      <c r="I678" s="36">
        <v>1150.21</v>
      </c>
      <c r="J678" s="2"/>
    </row>
    <row r="679" spans="2:10">
      <c r="B679" s="2" t="s">
        <v>481</v>
      </c>
      <c r="C679" s="1">
        <v>2284</v>
      </c>
      <c r="D679" s="1">
        <v>2615</v>
      </c>
      <c r="E679" s="36">
        <v>1144.8</v>
      </c>
      <c r="F679" s="2">
        <v>7.23</v>
      </c>
      <c r="G679" s="2">
        <v>0.64</v>
      </c>
      <c r="H679" s="2">
        <v>1.43</v>
      </c>
      <c r="I679" s="36">
        <v>1144.8</v>
      </c>
      <c r="J679" s="2"/>
    </row>
    <row r="680" spans="2:10">
      <c r="B680" s="2" t="s">
        <v>482</v>
      </c>
      <c r="C680" s="1">
        <v>2278</v>
      </c>
      <c r="D680" s="1">
        <v>2591</v>
      </c>
      <c r="E680" s="36">
        <v>1137.57</v>
      </c>
      <c r="F680" s="2">
        <v>5.08</v>
      </c>
      <c r="G680" s="2">
        <v>0.45</v>
      </c>
      <c r="H680" s="2">
        <v>0.15</v>
      </c>
      <c r="I680" s="36">
        <v>1137.57</v>
      </c>
      <c r="J680" s="2"/>
    </row>
    <row r="681" spans="2:10">
      <c r="B681" s="2" t="s">
        <v>483</v>
      </c>
      <c r="C681" s="1">
        <v>2268</v>
      </c>
      <c r="D681" s="1">
        <v>2568</v>
      </c>
      <c r="E681" s="36">
        <v>1132.49</v>
      </c>
      <c r="F681" s="2">
        <v>4.33</v>
      </c>
      <c r="G681" s="2">
        <v>0.38</v>
      </c>
      <c r="H681" s="2">
        <v>0.33</v>
      </c>
      <c r="I681" s="36">
        <v>1132.49</v>
      </c>
      <c r="J681" s="2"/>
    </row>
    <row r="682" spans="2:10">
      <c r="B682" s="2" t="s">
        <v>484</v>
      </c>
      <c r="C682" s="1">
        <v>2262</v>
      </c>
      <c r="D682" s="1">
        <v>2551</v>
      </c>
      <c r="E682" s="36">
        <v>1128.1600000000001</v>
      </c>
      <c r="F682" s="2">
        <v>2.16</v>
      </c>
      <c r="G682" s="2">
        <v>0.19</v>
      </c>
      <c r="H682" s="2">
        <v>-0.14000000000000001</v>
      </c>
      <c r="I682" s="36">
        <v>1128.1600000000001</v>
      </c>
      <c r="J682" s="2"/>
    </row>
    <row r="683" spans="2:10">
      <c r="B683" s="2" t="s">
        <v>485</v>
      </c>
      <c r="C683" s="1">
        <v>2256</v>
      </c>
      <c r="D683" s="1">
        <v>2540</v>
      </c>
      <c r="E683" s="36">
        <v>1126</v>
      </c>
      <c r="F683" s="2">
        <v>-3.98</v>
      </c>
      <c r="G683" s="2">
        <v>-0.35</v>
      </c>
      <c r="H683" s="2">
        <v>1.58</v>
      </c>
      <c r="I683" s="36">
        <v>1126</v>
      </c>
      <c r="J683" s="2"/>
    </row>
    <row r="684" spans="2:10">
      <c r="B684" s="2" t="s">
        <v>486</v>
      </c>
      <c r="C684" s="1">
        <v>2246</v>
      </c>
      <c r="D684" s="1">
        <v>2538</v>
      </c>
      <c r="E684" s="36">
        <v>1129.98</v>
      </c>
      <c r="F684" s="2">
        <v>15.49</v>
      </c>
      <c r="G684" s="2">
        <v>1.39</v>
      </c>
      <c r="H684" s="2">
        <v>1.48</v>
      </c>
      <c r="I684" s="36">
        <v>1129.98</v>
      </c>
      <c r="J684" s="2"/>
    </row>
    <row r="685" spans="2:10">
      <c r="B685" s="2" t="s">
        <v>487</v>
      </c>
      <c r="C685" s="1">
        <v>2232</v>
      </c>
      <c r="D685" s="1">
        <v>2488</v>
      </c>
      <c r="E685" s="36">
        <v>1114.49</v>
      </c>
      <c r="F685" s="2">
        <v>7.91</v>
      </c>
      <c r="G685" s="2">
        <v>0.71</v>
      </c>
      <c r="H685" s="2">
        <v>-1.03</v>
      </c>
      <c r="I685" s="36">
        <v>1114.49</v>
      </c>
      <c r="J685" s="2"/>
    </row>
    <row r="686" spans="2:10">
      <c r="B686" s="2" t="s">
        <v>488</v>
      </c>
      <c r="C686" s="1">
        <v>2223</v>
      </c>
      <c r="D686" s="1">
        <v>2460</v>
      </c>
      <c r="E686" s="36">
        <v>1106.58</v>
      </c>
      <c r="F686" s="2">
        <v>-23.71</v>
      </c>
      <c r="G686" s="2">
        <v>-2.1</v>
      </c>
      <c r="H686" s="2">
        <v>0.65</v>
      </c>
      <c r="I686" s="36">
        <v>1106.58</v>
      </c>
      <c r="J686" s="2"/>
    </row>
    <row r="687" spans="2:10">
      <c r="B687" s="2" t="s">
        <v>489</v>
      </c>
      <c r="C687" s="1">
        <v>2217</v>
      </c>
      <c r="D687" s="1">
        <v>2505</v>
      </c>
      <c r="E687" s="36">
        <v>1130.29</v>
      </c>
      <c r="F687" s="2">
        <v>3.6</v>
      </c>
      <c r="G687" s="2">
        <v>0.32</v>
      </c>
      <c r="H687" s="2">
        <v>-1.1499999999999999</v>
      </c>
      <c r="I687" s="36">
        <v>1130.29</v>
      </c>
      <c r="J687" s="2"/>
    </row>
    <row r="688" spans="2:10">
      <c r="B688" s="2" t="s">
        <v>490</v>
      </c>
      <c r="C688" s="1">
        <v>2221</v>
      </c>
      <c r="D688" s="1">
        <v>2502</v>
      </c>
      <c r="E688" s="36">
        <v>1126.69</v>
      </c>
      <c r="F688" s="2">
        <v>-0.31</v>
      </c>
      <c r="G688" s="2">
        <v>-0.03</v>
      </c>
      <c r="H688" s="2">
        <v>-0.01</v>
      </c>
      <c r="I688" s="36">
        <v>1126.69</v>
      </c>
      <c r="J688" s="2"/>
    </row>
    <row r="689" spans="2:10">
      <c r="B689" s="2" t="s">
        <v>491</v>
      </c>
      <c r="C689" s="1">
        <v>2212</v>
      </c>
      <c r="D689" s="1">
        <v>2493</v>
      </c>
      <c r="E689" s="36">
        <v>1127</v>
      </c>
      <c r="F689" s="2">
        <v>5.96</v>
      </c>
      <c r="G689" s="2">
        <v>0.53</v>
      </c>
      <c r="H689" s="2">
        <v>1.68</v>
      </c>
      <c r="I689" s="36">
        <v>1127</v>
      </c>
      <c r="J689" s="2"/>
    </row>
    <row r="690" spans="2:10">
      <c r="B690" s="2" t="s">
        <v>492</v>
      </c>
      <c r="C690" s="1">
        <v>2202</v>
      </c>
      <c r="D690" s="1">
        <v>2469</v>
      </c>
      <c r="E690" s="36">
        <v>1121.04</v>
      </c>
      <c r="F690" s="2">
        <v>2.25</v>
      </c>
      <c r="G690" s="2">
        <v>0.2</v>
      </c>
      <c r="H690" s="2">
        <v>0.17</v>
      </c>
      <c r="I690" s="36">
        <v>1121.04</v>
      </c>
      <c r="J690" s="2"/>
    </row>
    <row r="691" spans="2:10">
      <c r="B691" s="2" t="s">
        <v>493</v>
      </c>
      <c r="C691" s="1">
        <v>2198</v>
      </c>
      <c r="D691" s="1">
        <v>2459</v>
      </c>
      <c r="E691" s="36">
        <v>1118.79</v>
      </c>
      <c r="F691" s="2">
        <v>5.15</v>
      </c>
      <c r="G691" s="2">
        <v>0.46</v>
      </c>
      <c r="H691" s="2">
        <v>0.71</v>
      </c>
      <c r="I691" s="36">
        <v>1118.79</v>
      </c>
      <c r="J691" s="2"/>
    </row>
    <row r="692" spans="2:10">
      <c r="B692" s="2" t="s">
        <v>494</v>
      </c>
      <c r="C692" s="1">
        <v>2201</v>
      </c>
      <c r="D692" s="1">
        <v>2452</v>
      </c>
      <c r="E692" s="36">
        <v>1113.6400000000001</v>
      </c>
      <c r="F692" s="2">
        <v>-0.56999999999999995</v>
      </c>
      <c r="G692" s="2">
        <v>-0.05</v>
      </c>
      <c r="H692" s="2">
        <v>0.02</v>
      </c>
      <c r="I692" s="36">
        <v>1113.6400000000001</v>
      </c>
      <c r="J692" s="2"/>
    </row>
    <row r="693" spans="2:10">
      <c r="B693" s="2" t="s">
        <v>495</v>
      </c>
      <c r="C693" s="1">
        <v>2202</v>
      </c>
      <c r="D693" s="1">
        <v>2454</v>
      </c>
      <c r="E693" s="36">
        <v>1114.21</v>
      </c>
      <c r="F693" s="2">
        <v>4.8</v>
      </c>
      <c r="G693" s="2">
        <v>0.43</v>
      </c>
      <c r="H693" s="2">
        <v>-1.21</v>
      </c>
      <c r="I693" s="36">
        <v>1114.21</v>
      </c>
      <c r="J693" s="2"/>
    </row>
    <row r="694" spans="2:10">
      <c r="B694" s="2" t="s">
        <v>496</v>
      </c>
      <c r="C694" s="1">
        <v>2202</v>
      </c>
      <c r="D694" s="1">
        <v>2443</v>
      </c>
      <c r="E694" s="36">
        <v>1109.4100000000001</v>
      </c>
      <c r="F694" s="2">
        <v>13.06</v>
      </c>
      <c r="G694" s="2">
        <v>1.19</v>
      </c>
      <c r="H694" s="2">
        <v>1.1399999999999999</v>
      </c>
      <c r="I694" s="36">
        <v>1109.4100000000001</v>
      </c>
      <c r="J694" s="2"/>
    </row>
    <row r="695" spans="2:10">
      <c r="B695" s="2" t="s">
        <v>497</v>
      </c>
      <c r="C695" s="1">
        <v>2193</v>
      </c>
      <c r="D695" s="1">
        <v>2404</v>
      </c>
      <c r="E695" s="36">
        <v>1096.3499999999999</v>
      </c>
      <c r="F695" s="2">
        <v>31.29</v>
      </c>
      <c r="G695" s="2">
        <v>2.94</v>
      </c>
      <c r="H695" s="2">
        <v>1.47</v>
      </c>
      <c r="I695" s="36">
        <v>1096.3499999999999</v>
      </c>
      <c r="J695" s="2"/>
    </row>
    <row r="696" spans="2:10">
      <c r="B696" s="2" t="s">
        <v>498</v>
      </c>
      <c r="C696" s="1">
        <v>2193</v>
      </c>
      <c r="D696" s="1">
        <v>2335</v>
      </c>
      <c r="E696" s="36">
        <v>1065.06</v>
      </c>
      <c r="F696" s="2">
        <v>-18.72</v>
      </c>
      <c r="G696" s="2">
        <v>-1.73</v>
      </c>
      <c r="H696" s="2">
        <v>-0.21</v>
      </c>
      <c r="I696" s="36">
        <v>1065.06</v>
      </c>
      <c r="J696" s="2"/>
    </row>
    <row r="697" spans="2:10">
      <c r="B697" s="2" t="s">
        <v>499</v>
      </c>
      <c r="C697" s="1">
        <v>2187</v>
      </c>
      <c r="D697" s="1">
        <v>2370</v>
      </c>
      <c r="E697" s="36">
        <v>1083.78</v>
      </c>
      <c r="F697" s="2">
        <v>-3.81</v>
      </c>
      <c r="G697" s="2">
        <v>-0.35</v>
      </c>
      <c r="H697" s="2">
        <v>0.54</v>
      </c>
      <c r="I697" s="36">
        <v>1083.78</v>
      </c>
      <c r="J697" s="2"/>
    </row>
    <row r="698" spans="2:10">
      <c r="B698" s="2" t="s">
        <v>500</v>
      </c>
      <c r="C698" s="1">
        <v>2182</v>
      </c>
      <c r="D698" s="1">
        <v>2373</v>
      </c>
      <c r="E698" s="36">
        <v>1087.5899999999999</v>
      </c>
      <c r="F698" s="2">
        <v>-6.15</v>
      </c>
      <c r="G698" s="2">
        <v>-0.56000000000000005</v>
      </c>
      <c r="H698" s="2">
        <v>-1.43</v>
      </c>
      <c r="I698" s="36">
        <v>1087.5899999999999</v>
      </c>
      <c r="J698" s="2"/>
    </row>
    <row r="699" spans="2:10">
      <c r="B699" s="2" t="s">
        <v>501</v>
      </c>
      <c r="C699" s="1">
        <v>2177</v>
      </c>
      <c r="D699" s="1">
        <v>2381</v>
      </c>
      <c r="E699" s="36">
        <v>1093.74</v>
      </c>
      <c r="F699" s="2">
        <v>4.24</v>
      </c>
      <c r="G699" s="2">
        <v>0.39</v>
      </c>
      <c r="H699" s="2">
        <v>1.2</v>
      </c>
      <c r="I699" s="36">
        <v>1093.74</v>
      </c>
      <c r="J699" s="2"/>
    </row>
    <row r="700" spans="2:10">
      <c r="B700" s="2" t="s">
        <v>502</v>
      </c>
      <c r="C700" s="1">
        <v>2171</v>
      </c>
      <c r="D700" s="1">
        <v>2366</v>
      </c>
      <c r="E700" s="36">
        <v>1089.5</v>
      </c>
      <c r="F700" s="2">
        <v>-2.79</v>
      </c>
      <c r="G700" s="2">
        <v>-0.26</v>
      </c>
      <c r="H700" s="2">
        <v>-1.72</v>
      </c>
      <c r="I700" s="36">
        <v>1089.5</v>
      </c>
      <c r="J700" s="2"/>
    </row>
    <row r="701" spans="2:10">
      <c r="B701" s="2" t="s">
        <v>503</v>
      </c>
      <c r="C701" s="1">
        <v>2166</v>
      </c>
      <c r="D701" s="1">
        <v>2365</v>
      </c>
      <c r="E701" s="36">
        <v>1092.29</v>
      </c>
      <c r="F701" s="2">
        <v>1.0900000000000001</v>
      </c>
      <c r="G701" s="2">
        <v>0.1</v>
      </c>
      <c r="H701" s="2">
        <v>0.19</v>
      </c>
      <c r="I701" s="36">
        <v>1092.29</v>
      </c>
      <c r="J701" s="2"/>
    </row>
    <row r="702" spans="2:10">
      <c r="B702" s="2" t="s">
        <v>504</v>
      </c>
      <c r="C702" s="1">
        <v>2157</v>
      </c>
      <c r="D702" s="1">
        <v>2354</v>
      </c>
      <c r="E702" s="36">
        <v>1091.2</v>
      </c>
      <c r="F702" s="2">
        <v>-22.05</v>
      </c>
      <c r="G702" s="2">
        <v>-1.98</v>
      </c>
      <c r="H702" s="2">
        <v>-0.91</v>
      </c>
      <c r="I702" s="36">
        <v>1091.2</v>
      </c>
      <c r="J702" s="2"/>
    </row>
    <row r="703" spans="2:10">
      <c r="B703" s="2" t="s">
        <v>505</v>
      </c>
      <c r="C703" s="1">
        <v>2155</v>
      </c>
      <c r="D703" s="1">
        <v>2399</v>
      </c>
      <c r="E703" s="36">
        <v>1113.25</v>
      </c>
      <c r="F703" s="2">
        <v>16.59</v>
      </c>
      <c r="G703" s="2">
        <v>1.51</v>
      </c>
      <c r="H703" s="2">
        <v>-1.0900000000000001</v>
      </c>
      <c r="I703" s="36">
        <v>1113.25</v>
      </c>
      <c r="J703" s="2"/>
    </row>
    <row r="704" spans="2:10">
      <c r="B704" s="2" t="s">
        <v>506</v>
      </c>
      <c r="C704" s="1">
        <v>2152</v>
      </c>
      <c r="D704" s="1">
        <v>2360</v>
      </c>
      <c r="E704" s="36">
        <v>1096.6600000000001</v>
      </c>
      <c r="F704" s="2">
        <v>-2.94</v>
      </c>
      <c r="G704" s="2">
        <v>-0.27</v>
      </c>
      <c r="H704" s="2">
        <v>1.1499999999999999</v>
      </c>
      <c r="I704" s="36">
        <v>1096.6600000000001</v>
      </c>
      <c r="J704" s="2"/>
    </row>
    <row r="705" spans="2:10">
      <c r="B705" s="2" t="s">
        <v>507</v>
      </c>
      <c r="C705" s="1">
        <v>2143</v>
      </c>
      <c r="D705" s="1">
        <v>2356</v>
      </c>
      <c r="E705" s="36">
        <v>1099.5999999999999</v>
      </c>
      <c r="F705" s="2">
        <v>5.15</v>
      </c>
      <c r="G705" s="2">
        <v>0.47</v>
      </c>
      <c r="H705" s="2">
        <v>-1.05</v>
      </c>
      <c r="I705" s="36">
        <v>1099.5999999999999</v>
      </c>
      <c r="J705" s="2"/>
    </row>
    <row r="706" spans="2:10">
      <c r="B706" s="2" t="s">
        <v>508</v>
      </c>
      <c r="C706" s="1">
        <v>2136</v>
      </c>
      <c r="D706" s="1">
        <v>2337</v>
      </c>
      <c r="E706" s="36">
        <v>1094.45</v>
      </c>
      <c r="F706" s="2">
        <v>7.53</v>
      </c>
      <c r="G706" s="2">
        <v>0.69</v>
      </c>
      <c r="H706" s="2">
        <v>0.88</v>
      </c>
      <c r="I706" s="36">
        <v>1094.45</v>
      </c>
      <c r="J706" s="2"/>
    </row>
    <row r="707" spans="2:10">
      <c r="B707" s="2" t="s">
        <v>509</v>
      </c>
      <c r="C707" s="1">
        <v>2125</v>
      </c>
      <c r="D707" s="1">
        <v>2309</v>
      </c>
      <c r="E707" s="36">
        <v>1086.92</v>
      </c>
      <c r="F707" s="2">
        <v>5.47</v>
      </c>
      <c r="G707" s="2">
        <v>0.51</v>
      </c>
      <c r="H707" s="2">
        <v>1.52</v>
      </c>
      <c r="I707" s="36">
        <v>1086.92</v>
      </c>
      <c r="J707" s="2"/>
    </row>
    <row r="708" spans="2:10">
      <c r="B708" s="2" t="s">
        <v>510</v>
      </c>
      <c r="C708" s="1">
        <v>2120</v>
      </c>
      <c r="D708" s="1">
        <v>2293</v>
      </c>
      <c r="E708" s="36">
        <v>1081.45</v>
      </c>
      <c r="F708" s="2">
        <v>6.32</v>
      </c>
      <c r="G708" s="2">
        <v>0.59</v>
      </c>
      <c r="H708" s="2">
        <v>-0.42</v>
      </c>
      <c r="I708" s="36">
        <v>1081.45</v>
      </c>
      <c r="J708" s="2"/>
    </row>
    <row r="709" spans="2:10">
      <c r="B709" s="2" t="s">
        <v>511</v>
      </c>
      <c r="C709" s="1">
        <v>2116</v>
      </c>
      <c r="D709" s="1">
        <v>2275</v>
      </c>
      <c r="E709" s="36">
        <v>1075.1300000000001</v>
      </c>
      <c r="F709" s="2">
        <v>7.4</v>
      </c>
      <c r="G709" s="2">
        <v>0.69</v>
      </c>
      <c r="H709" s="2">
        <v>1.04</v>
      </c>
      <c r="I709" s="36">
        <v>1075.1300000000001</v>
      </c>
      <c r="J709" s="2"/>
    </row>
    <row r="710" spans="2:10">
      <c r="B710" s="2" t="s">
        <v>512</v>
      </c>
      <c r="C710" s="1">
        <v>2105</v>
      </c>
      <c r="D710" s="1">
        <v>2248</v>
      </c>
      <c r="E710" s="36">
        <v>1067.73</v>
      </c>
      <c r="F710" s="2">
        <v>2.7</v>
      </c>
      <c r="G710" s="2">
        <v>0.25</v>
      </c>
      <c r="H710" s="2">
        <v>0.53</v>
      </c>
      <c r="I710" s="36">
        <v>1067.73</v>
      </c>
      <c r="J710" s="2"/>
    </row>
    <row r="711" spans="2:10">
      <c r="B711" s="2" t="s">
        <v>513</v>
      </c>
      <c r="C711" s="1">
        <v>2101</v>
      </c>
      <c r="D711" s="1">
        <v>2237</v>
      </c>
      <c r="E711" s="36">
        <v>1065.03</v>
      </c>
      <c r="F711" s="2">
        <v>5.53</v>
      </c>
      <c r="G711" s="2">
        <v>0.52</v>
      </c>
      <c r="H711" s="2">
        <v>-0.02</v>
      </c>
      <c r="I711" s="36">
        <v>1065.03</v>
      </c>
      <c r="J711" s="2"/>
    </row>
    <row r="712" spans="2:10">
      <c r="B712" s="2" t="s">
        <v>514</v>
      </c>
      <c r="C712" s="1">
        <v>2094</v>
      </c>
      <c r="D712" s="1">
        <v>2218</v>
      </c>
      <c r="E712" s="36">
        <v>1059.5</v>
      </c>
      <c r="F712" s="2">
        <v>9.0500000000000007</v>
      </c>
      <c r="G712" s="2">
        <v>0.86</v>
      </c>
      <c r="H712" s="2">
        <v>2.17</v>
      </c>
      <c r="I712" s="36">
        <v>1059.5</v>
      </c>
      <c r="J712" s="2"/>
    </row>
    <row r="713" spans="2:10">
      <c r="B713" s="2" t="s">
        <v>515</v>
      </c>
      <c r="C713" s="1">
        <v>2086</v>
      </c>
      <c r="D713" s="1">
        <v>2191</v>
      </c>
      <c r="E713" s="36">
        <v>1050.45</v>
      </c>
      <c r="F713" s="2">
        <v>-23.36</v>
      </c>
      <c r="G713" s="2">
        <v>-2.1800000000000002</v>
      </c>
      <c r="H713" s="2">
        <v>-2.08</v>
      </c>
      <c r="I713" s="36">
        <v>1050.45</v>
      </c>
      <c r="J713" s="2"/>
    </row>
    <row r="714" spans="2:10">
      <c r="B714" s="2" t="s">
        <v>516</v>
      </c>
      <c r="C714" s="1">
        <v>2076</v>
      </c>
      <c r="D714" s="1">
        <v>2229</v>
      </c>
      <c r="E714" s="36">
        <v>1073.81</v>
      </c>
      <c r="F714" s="2">
        <v>-3.22</v>
      </c>
      <c r="G714" s="2">
        <v>-0.3</v>
      </c>
      <c r="H714" s="2">
        <v>-1.56</v>
      </c>
      <c r="I714" s="36">
        <v>1073.81</v>
      </c>
      <c r="J714" s="2"/>
    </row>
    <row r="715" spans="2:10">
      <c r="B715" s="2" t="s">
        <v>517</v>
      </c>
      <c r="C715" s="1">
        <v>2066</v>
      </c>
      <c r="D715" s="1">
        <v>2225</v>
      </c>
      <c r="E715" s="36">
        <v>1077.03</v>
      </c>
      <c r="F715" s="2">
        <v>6.78</v>
      </c>
      <c r="G715" s="2">
        <v>0.63</v>
      </c>
      <c r="H715" s="2">
        <v>0.33</v>
      </c>
      <c r="I715" s="36">
        <v>1077.03</v>
      </c>
      <c r="J715" s="2"/>
    </row>
    <row r="716" spans="2:10">
      <c r="B716" s="2" t="s">
        <v>518</v>
      </c>
      <c r="C716" s="1">
        <v>2056</v>
      </c>
      <c r="D716" s="1">
        <v>2201</v>
      </c>
      <c r="E716" s="36">
        <v>1070.25</v>
      </c>
      <c r="F716" s="2">
        <v>-6.86</v>
      </c>
      <c r="G716" s="2">
        <v>-0.64</v>
      </c>
      <c r="H716" s="2">
        <v>0.21</v>
      </c>
      <c r="I716" s="36">
        <v>1070.25</v>
      </c>
      <c r="J716" s="2"/>
    </row>
    <row r="717" spans="2:10">
      <c r="B717" s="2" t="s">
        <v>519</v>
      </c>
      <c r="C717" s="1">
        <v>2050</v>
      </c>
      <c r="D717" s="1">
        <v>2208</v>
      </c>
      <c r="E717" s="36">
        <v>1077.1099999999999</v>
      </c>
      <c r="F717" s="2">
        <v>10.83</v>
      </c>
      <c r="G717" s="2">
        <v>1.02</v>
      </c>
      <c r="H717" s="2">
        <v>-1.17</v>
      </c>
      <c r="I717" s="36">
        <v>1077.1099999999999</v>
      </c>
      <c r="J717" s="2"/>
    </row>
    <row r="718" spans="2:10">
      <c r="B718" s="2" t="s">
        <v>520</v>
      </c>
      <c r="C718" s="1">
        <v>2045</v>
      </c>
      <c r="D718" s="1">
        <v>2181</v>
      </c>
      <c r="E718" s="36">
        <v>1066.28</v>
      </c>
      <c r="F718" s="2">
        <v>12.3</v>
      </c>
      <c r="G718" s="2">
        <v>1.17</v>
      </c>
      <c r="H718" s="2">
        <v>1.73</v>
      </c>
      <c r="I718" s="36">
        <v>1066.28</v>
      </c>
      <c r="J718" s="2"/>
    </row>
    <row r="719" spans="2:10">
      <c r="B719" s="2" t="s">
        <v>521</v>
      </c>
      <c r="C719" s="1">
        <v>2036</v>
      </c>
      <c r="D719" s="1">
        <v>2146</v>
      </c>
      <c r="E719" s="36">
        <v>1053.98</v>
      </c>
      <c r="F719" s="2">
        <v>0.23</v>
      </c>
      <c r="G719" s="2">
        <v>0.02</v>
      </c>
      <c r="H719" s="2">
        <v>1.74</v>
      </c>
      <c r="I719" s="36">
        <v>1053.98</v>
      </c>
      <c r="J719" s="2"/>
    </row>
    <row r="720" spans="2:10">
      <c r="B720" s="2" t="s">
        <v>522</v>
      </c>
      <c r="C720" s="1">
        <v>2026</v>
      </c>
      <c r="D720" s="1">
        <v>2135</v>
      </c>
      <c r="E720" s="36">
        <v>1053.75</v>
      </c>
      <c r="F720" s="2">
        <v>-5.98</v>
      </c>
      <c r="G720" s="2">
        <v>-0.56000000000000005</v>
      </c>
      <c r="H720" s="2">
        <v>-0.14000000000000001</v>
      </c>
      <c r="I720" s="36">
        <v>1053.75</v>
      </c>
      <c r="J720" s="2"/>
    </row>
    <row r="721" spans="2:10">
      <c r="B721" s="2" t="s">
        <v>523</v>
      </c>
      <c r="C721" s="1">
        <v>2025</v>
      </c>
      <c r="D721" s="1">
        <v>2146</v>
      </c>
      <c r="E721" s="36">
        <v>1059.73</v>
      </c>
      <c r="F721" s="2">
        <v>-6.76</v>
      </c>
      <c r="G721" s="2">
        <v>-0.63</v>
      </c>
      <c r="H721" s="2">
        <v>-0.21</v>
      </c>
      <c r="I721" s="36">
        <v>1059.73</v>
      </c>
      <c r="J721" s="2"/>
    </row>
    <row r="722" spans="2:10">
      <c r="B722" s="2" t="s">
        <v>524</v>
      </c>
      <c r="C722" s="1">
        <v>2018</v>
      </c>
      <c r="D722" s="1">
        <v>2152</v>
      </c>
      <c r="E722" s="36">
        <v>1066.49</v>
      </c>
      <c r="F722" s="2">
        <v>9.93</v>
      </c>
      <c r="G722" s="2">
        <v>0.94</v>
      </c>
      <c r="H722" s="2">
        <v>0.45</v>
      </c>
      <c r="I722" s="36">
        <v>1066.49</v>
      </c>
      <c r="J722" s="2"/>
    </row>
    <row r="723" spans="2:10">
      <c r="B723" s="2" t="s">
        <v>525</v>
      </c>
      <c r="C723" s="1">
        <v>2017</v>
      </c>
      <c r="D723" s="1">
        <v>2131</v>
      </c>
      <c r="E723" s="36">
        <v>1056.56</v>
      </c>
      <c r="F723" s="2">
        <v>14.31</v>
      </c>
      <c r="G723" s="2">
        <v>1.37</v>
      </c>
      <c r="H723" s="2">
        <v>0.87</v>
      </c>
      <c r="I723" s="36">
        <v>1056.56</v>
      </c>
      <c r="J723" s="2"/>
    </row>
    <row r="724" spans="2:10">
      <c r="B724" s="2" t="s">
        <v>526</v>
      </c>
      <c r="C724" s="1">
        <v>2015</v>
      </c>
      <c r="D724" s="1">
        <v>2101</v>
      </c>
      <c r="E724" s="36">
        <v>1042.25</v>
      </c>
      <c r="F724" s="2">
        <v>11.99</v>
      </c>
      <c r="G724" s="2">
        <v>1.1599999999999999</v>
      </c>
      <c r="H724" s="2">
        <v>1.7</v>
      </c>
      <c r="I724" s="36">
        <v>1042.25</v>
      </c>
      <c r="J724" s="2"/>
    </row>
    <row r="725" spans="2:10">
      <c r="B725" s="2" t="s">
        <v>527</v>
      </c>
      <c r="C725" s="1">
        <v>2013</v>
      </c>
      <c r="D725" s="1">
        <v>2074</v>
      </c>
      <c r="E725" s="36">
        <v>1030.26</v>
      </c>
      <c r="F725" s="2">
        <v>-1.03</v>
      </c>
      <c r="G725" s="2">
        <v>-0.1</v>
      </c>
      <c r="H725" s="2">
        <v>0.21</v>
      </c>
      <c r="I725" s="36">
        <v>1030.26</v>
      </c>
      <c r="J725" s="2"/>
    </row>
    <row r="726" spans="2:10">
      <c r="B726" s="2" t="s">
        <v>528</v>
      </c>
      <c r="C726" s="1">
        <v>2010</v>
      </c>
      <c r="D726" s="1">
        <v>2073</v>
      </c>
      <c r="E726" s="36">
        <v>1031.29</v>
      </c>
      <c r="F726" s="2">
        <v>0.02</v>
      </c>
      <c r="G726" s="2">
        <v>0</v>
      </c>
      <c r="H726" s="2">
        <v>0.95</v>
      </c>
      <c r="I726" s="36">
        <v>1031.29</v>
      </c>
      <c r="J726" s="2"/>
    </row>
    <row r="727" spans="2:10">
      <c r="B727" s="2" t="s">
        <v>529</v>
      </c>
      <c r="C727" s="1">
        <v>2004</v>
      </c>
      <c r="D727" s="1">
        <v>2067</v>
      </c>
      <c r="E727" s="36">
        <v>1031.27</v>
      </c>
      <c r="F727" s="2">
        <v>-0.6</v>
      </c>
      <c r="G727" s="2">
        <v>-0.06</v>
      </c>
      <c r="H727" s="2">
        <v>-0.08</v>
      </c>
      <c r="I727" s="36">
        <v>1031.27</v>
      </c>
      <c r="J727" s="2"/>
    </row>
    <row r="728" spans="2:10">
      <c r="B728" s="2" t="s">
        <v>530</v>
      </c>
      <c r="C728" s="1">
        <v>2002</v>
      </c>
      <c r="D728" s="1">
        <v>2066</v>
      </c>
      <c r="E728" s="36">
        <v>1031.8699999999999</v>
      </c>
      <c r="F728" s="2">
        <v>-4.3</v>
      </c>
      <c r="G728" s="2">
        <v>-0.41</v>
      </c>
      <c r="H728" s="2">
        <v>-1.76</v>
      </c>
      <c r="I728" s="36">
        <v>1031.8699999999999</v>
      </c>
      <c r="J728" s="2"/>
    </row>
    <row r="729" spans="2:10">
      <c r="B729" s="2" t="s">
        <v>531</v>
      </c>
      <c r="C729" s="1">
        <v>1996</v>
      </c>
      <c r="D729" s="1">
        <v>2068</v>
      </c>
      <c r="E729" s="36">
        <v>1036.17</v>
      </c>
      <c r="F729" s="2">
        <v>11.42</v>
      </c>
      <c r="G729" s="2">
        <v>1.1100000000000001</v>
      </c>
      <c r="H729" s="2">
        <v>0.56000000000000005</v>
      </c>
      <c r="I729" s="36">
        <v>1036.17</v>
      </c>
      <c r="J729" s="2"/>
    </row>
    <row r="730" spans="2:10">
      <c r="B730" s="2" t="s">
        <v>532</v>
      </c>
      <c r="C730" s="1">
        <v>1992</v>
      </c>
      <c r="D730" s="1">
        <v>2041</v>
      </c>
      <c r="E730" s="36">
        <v>1024.75</v>
      </c>
      <c r="F730" s="2">
        <v>-5.94</v>
      </c>
      <c r="G730" s="2">
        <v>-0.57999999999999996</v>
      </c>
      <c r="H730" s="2">
        <v>1.6</v>
      </c>
      <c r="I730" s="36">
        <v>1024.75</v>
      </c>
      <c r="J730" s="2"/>
    </row>
    <row r="731" spans="2:10">
      <c r="B731" s="2" t="s">
        <v>533</v>
      </c>
      <c r="C731" s="1">
        <v>1991</v>
      </c>
      <c r="D731" s="1">
        <v>2052</v>
      </c>
      <c r="E731" s="36">
        <v>1030.69</v>
      </c>
      <c r="F731" s="2">
        <v>-4.3899999999999997</v>
      </c>
      <c r="G731" s="2">
        <v>-0.42</v>
      </c>
      <c r="H731" s="2">
        <v>-1.88</v>
      </c>
      <c r="I731" s="36">
        <v>1030.69</v>
      </c>
      <c r="J731" s="2"/>
    </row>
    <row r="732" spans="2:10">
      <c r="B732" s="2" t="s">
        <v>534</v>
      </c>
      <c r="C732" s="1">
        <v>1987</v>
      </c>
      <c r="D732" s="1">
        <v>2057</v>
      </c>
      <c r="E732" s="36">
        <v>1035.08</v>
      </c>
      <c r="F732" s="2">
        <v>-8.91</v>
      </c>
      <c r="G732" s="2">
        <v>-0.85</v>
      </c>
      <c r="H732" s="2">
        <v>-0.56999999999999995</v>
      </c>
      <c r="I732" s="36">
        <v>1035.08</v>
      </c>
      <c r="J732" s="2"/>
    </row>
    <row r="733" spans="2:10">
      <c r="B733" s="2" t="s">
        <v>535</v>
      </c>
      <c r="C733" s="1">
        <v>1985</v>
      </c>
      <c r="D733" s="1">
        <v>2072</v>
      </c>
      <c r="E733" s="36">
        <v>1043.99</v>
      </c>
      <c r="F733" s="2">
        <v>33.590000000000003</v>
      </c>
      <c r="G733" s="2">
        <v>3.32</v>
      </c>
      <c r="H733" s="2">
        <v>1.01</v>
      </c>
      <c r="I733" s="36">
        <v>1043.99</v>
      </c>
      <c r="J733" s="2"/>
    </row>
    <row r="734" spans="2:10">
      <c r="B734" s="2" t="s">
        <v>536</v>
      </c>
      <c r="C734" s="1">
        <v>1990</v>
      </c>
      <c r="D734" s="1">
        <v>2010</v>
      </c>
      <c r="E734" s="36">
        <v>1010.4</v>
      </c>
      <c r="F734" s="2">
        <v>8.8800000000000008</v>
      </c>
      <c r="G734" s="2">
        <v>0.89</v>
      </c>
      <c r="H734" s="2">
        <v>1.42</v>
      </c>
      <c r="I734" s="36">
        <v>1010.4</v>
      </c>
      <c r="J734" s="2"/>
    </row>
    <row r="735" spans="2:10">
      <c r="B735" s="2" t="s">
        <v>537</v>
      </c>
      <c r="C735" s="1">
        <v>1989</v>
      </c>
      <c r="D735" s="1">
        <v>1992</v>
      </c>
      <c r="E735" s="36">
        <v>1001.52</v>
      </c>
      <c r="F735" s="2">
        <v>4.9000000000000004</v>
      </c>
      <c r="G735" s="2">
        <v>0.49</v>
      </c>
      <c r="H735" s="2">
        <v>1.17</v>
      </c>
      <c r="I735" s="36">
        <v>1001.52</v>
      </c>
      <c r="J735" s="2"/>
    </row>
    <row r="736" spans="2:10">
      <c r="B736" s="2" t="s">
        <v>538</v>
      </c>
      <c r="C736" s="1">
        <v>1990</v>
      </c>
      <c r="D736" s="1">
        <v>1983</v>
      </c>
      <c r="E736" s="36">
        <v>996.62</v>
      </c>
      <c r="F736" s="2">
        <v>0.62</v>
      </c>
      <c r="G736" s="2">
        <v>0.06</v>
      </c>
      <c r="H736" s="2">
        <v>0.7</v>
      </c>
      <c r="I736" s="36">
        <v>996.62</v>
      </c>
      <c r="J736" s="2"/>
    </row>
    <row r="737" spans="2:10">
      <c r="B737" s="2" t="s">
        <v>539</v>
      </c>
      <c r="C737" s="1">
        <v>1987</v>
      </c>
      <c r="D737" s="1">
        <v>1979</v>
      </c>
      <c r="E737" s="36">
        <v>996</v>
      </c>
      <c r="F737" s="2">
        <v>0.28000000000000003</v>
      </c>
      <c r="G737" s="2">
        <v>0.03</v>
      </c>
      <c r="H737" s="2">
        <v>-0.42</v>
      </c>
      <c r="I737" s="36">
        <v>996</v>
      </c>
      <c r="J737" s="2"/>
    </row>
    <row r="738" spans="2:10">
      <c r="B738" s="2" t="s">
        <v>540</v>
      </c>
      <c r="C738" s="1">
        <v>1987</v>
      </c>
      <c r="D738" s="1">
        <v>1978</v>
      </c>
      <c r="E738" s="36">
        <v>995.72</v>
      </c>
      <c r="F738" s="2">
        <v>-0.23</v>
      </c>
      <c r="G738" s="2">
        <v>-0.02</v>
      </c>
      <c r="H738" s="2">
        <v>-0.53</v>
      </c>
      <c r="I738" s="36">
        <v>995.72</v>
      </c>
      <c r="J738" s="2"/>
    </row>
    <row r="739" spans="2:10">
      <c r="B739" s="2" t="s">
        <v>541</v>
      </c>
      <c r="C739" s="1">
        <v>1986</v>
      </c>
      <c r="D739" s="1">
        <v>1978</v>
      </c>
      <c r="E739" s="36">
        <v>995.95</v>
      </c>
      <c r="F739" s="2">
        <v>7.25</v>
      </c>
      <c r="G739" s="2">
        <v>0.73</v>
      </c>
      <c r="H739" s="2">
        <v>0.46</v>
      </c>
      <c r="I739" s="36">
        <v>995.95</v>
      </c>
      <c r="J739" s="2"/>
    </row>
    <row r="740" spans="2:10">
      <c r="B740" s="2" t="s">
        <v>542</v>
      </c>
      <c r="C740" s="1">
        <v>1984</v>
      </c>
      <c r="D740" s="1">
        <v>1961</v>
      </c>
      <c r="E740" s="36">
        <v>988.7</v>
      </c>
      <c r="F740" s="2">
        <v>-2.08</v>
      </c>
      <c r="G740" s="2">
        <v>-0.21</v>
      </c>
      <c r="H740" s="2">
        <v>0.48</v>
      </c>
      <c r="I740" s="36">
        <v>988.7</v>
      </c>
      <c r="J740" s="2"/>
    </row>
    <row r="741" spans="2:10">
      <c r="B741" s="2" t="s">
        <v>543</v>
      </c>
      <c r="C741" s="1">
        <v>1981</v>
      </c>
      <c r="D741" s="1">
        <v>1962</v>
      </c>
      <c r="E741" s="36">
        <v>990.78</v>
      </c>
      <c r="F741" s="2">
        <v>4.42</v>
      </c>
      <c r="G741" s="2">
        <v>0.45</v>
      </c>
      <c r="H741" s="2">
        <v>1.29</v>
      </c>
      <c r="I741" s="36">
        <v>990.78</v>
      </c>
      <c r="J741" s="2"/>
    </row>
    <row r="742" spans="2:10">
      <c r="B742" s="2" t="s">
        <v>544</v>
      </c>
      <c r="C742" s="1">
        <v>1978</v>
      </c>
      <c r="D742" s="1">
        <v>1951</v>
      </c>
      <c r="E742" s="36">
        <v>986.36</v>
      </c>
      <c r="F742" s="2">
        <v>-3.54</v>
      </c>
      <c r="G742" s="2">
        <v>-0.36</v>
      </c>
      <c r="H742" s="2">
        <v>0</v>
      </c>
      <c r="I742" s="36">
        <v>986.36</v>
      </c>
      <c r="J742" s="2"/>
    </row>
    <row r="743" spans="2:10">
      <c r="B743" s="2" t="s">
        <v>545</v>
      </c>
      <c r="C743" s="1">
        <v>1977</v>
      </c>
      <c r="D743" s="1">
        <v>1957</v>
      </c>
      <c r="E743" s="36">
        <v>989.9</v>
      </c>
      <c r="F743" s="2">
        <v>0.61</v>
      </c>
      <c r="G743" s="2">
        <v>0.06</v>
      </c>
      <c r="H743" s="2">
        <v>-0.52</v>
      </c>
      <c r="I743" s="36">
        <v>989.9</v>
      </c>
      <c r="J743" s="2"/>
    </row>
    <row r="744" spans="2:10">
      <c r="B744" s="2" t="s">
        <v>546</v>
      </c>
      <c r="C744" s="1">
        <v>1972</v>
      </c>
      <c r="D744" s="1">
        <v>1951</v>
      </c>
      <c r="E744" s="36">
        <v>989.29</v>
      </c>
      <c r="F744" s="2">
        <v>13.87</v>
      </c>
      <c r="G744" s="2">
        <v>1.42</v>
      </c>
      <c r="H744" s="2">
        <v>1.84</v>
      </c>
      <c r="I744" s="36">
        <v>989.29</v>
      </c>
      <c r="J744" s="2"/>
    </row>
    <row r="745" spans="2:10">
      <c r="B745" s="2" t="s">
        <v>547</v>
      </c>
      <c r="C745" s="1">
        <v>1970</v>
      </c>
      <c r="D745" s="1">
        <v>1922</v>
      </c>
      <c r="E745" s="36">
        <v>975.42</v>
      </c>
      <c r="F745" s="2">
        <v>2.0099999999999998</v>
      </c>
      <c r="G745" s="2">
        <v>0.21</v>
      </c>
      <c r="H745" s="2">
        <v>0.27</v>
      </c>
      <c r="I745" s="36">
        <v>975.42</v>
      </c>
      <c r="J745" s="2"/>
    </row>
    <row r="746" spans="2:10">
      <c r="B746" s="2" t="s">
        <v>548</v>
      </c>
      <c r="C746" s="1">
        <v>1969</v>
      </c>
      <c r="D746" s="1">
        <v>1916</v>
      </c>
      <c r="E746" s="36">
        <v>973.41</v>
      </c>
      <c r="F746" s="2">
        <v>-7.9</v>
      </c>
      <c r="G746" s="2">
        <v>-0.81</v>
      </c>
      <c r="H746" s="2">
        <v>-0.41</v>
      </c>
      <c r="I746" s="36">
        <v>973.41</v>
      </c>
      <c r="J746" s="2"/>
    </row>
    <row r="747" spans="2:10">
      <c r="B747" s="2" t="s">
        <v>549</v>
      </c>
      <c r="C747" s="1">
        <v>1964</v>
      </c>
      <c r="D747" s="1">
        <v>1927</v>
      </c>
      <c r="E747" s="36">
        <v>981.31</v>
      </c>
      <c r="F747" s="2">
        <v>11.83</v>
      </c>
      <c r="G747" s="2">
        <v>1.22</v>
      </c>
      <c r="H747" s="2">
        <v>1.36</v>
      </c>
      <c r="I747" s="36">
        <v>981.31</v>
      </c>
      <c r="J747" s="2"/>
    </row>
    <row r="748" spans="2:10">
      <c r="B748" s="2" t="s">
        <v>550</v>
      </c>
      <c r="C748" s="1">
        <v>1965</v>
      </c>
      <c r="D748" s="1">
        <v>1905</v>
      </c>
      <c r="E748" s="36">
        <v>969.48</v>
      </c>
      <c r="F748" s="2">
        <v>17.7</v>
      </c>
      <c r="G748" s="2">
        <v>1.86</v>
      </c>
      <c r="H748" s="2">
        <v>1.07</v>
      </c>
      <c r="I748" s="36">
        <v>969.48</v>
      </c>
      <c r="J748" s="2"/>
    </row>
    <row r="749" spans="2:10">
      <c r="B749" s="2" t="s">
        <v>551</v>
      </c>
      <c r="C749" s="1">
        <v>1962</v>
      </c>
      <c r="D749" s="1">
        <v>1868</v>
      </c>
      <c r="E749" s="36">
        <v>951.78</v>
      </c>
      <c r="F749" s="2">
        <v>-1.1399999999999999</v>
      </c>
      <c r="G749" s="2">
        <v>-0.12</v>
      </c>
      <c r="H749" s="2">
        <v>-0.09</v>
      </c>
      <c r="I749" s="36">
        <v>951.78</v>
      </c>
      <c r="J749" s="2"/>
    </row>
    <row r="750" spans="2:10">
      <c r="B750" s="2" t="s">
        <v>552</v>
      </c>
      <c r="C750" s="1">
        <v>1958</v>
      </c>
      <c r="D750" s="1">
        <v>1866</v>
      </c>
      <c r="E750" s="36">
        <v>952.92</v>
      </c>
      <c r="F750" s="2">
        <v>0.98</v>
      </c>
      <c r="G750" s="2">
        <v>0.1</v>
      </c>
      <c r="H750" s="2">
        <v>0.27</v>
      </c>
      <c r="I750" s="36">
        <v>952.92</v>
      </c>
      <c r="J750" s="2"/>
    </row>
    <row r="751" spans="2:10">
      <c r="B751" s="2" t="s">
        <v>553</v>
      </c>
      <c r="C751" s="1">
        <v>1958</v>
      </c>
      <c r="D751" s="1">
        <v>1864</v>
      </c>
      <c r="E751" s="36">
        <v>951.94</v>
      </c>
      <c r="F751" s="2">
        <v>9.7200000000000006</v>
      </c>
      <c r="G751" s="2">
        <v>1.03</v>
      </c>
      <c r="H751" s="2">
        <v>0.93</v>
      </c>
      <c r="I751" s="36">
        <v>951.94</v>
      </c>
      <c r="J751" s="2"/>
    </row>
    <row r="752" spans="2:10">
      <c r="B752" s="2" t="s">
        <v>554</v>
      </c>
      <c r="C752" s="1">
        <v>1955</v>
      </c>
      <c r="D752" s="1">
        <v>1842</v>
      </c>
      <c r="E752" s="36">
        <v>942.22</v>
      </c>
      <c r="F752" s="2">
        <v>2.5099999999999998</v>
      </c>
      <c r="G752" s="2">
        <v>0.27</v>
      </c>
      <c r="H752" s="2">
        <v>1.02</v>
      </c>
      <c r="I752" s="36">
        <v>942.22</v>
      </c>
      <c r="J752" s="2"/>
    </row>
    <row r="753" spans="2:10">
      <c r="B753" s="2" t="s">
        <v>555</v>
      </c>
      <c r="C753" s="1">
        <v>1951</v>
      </c>
      <c r="D753" s="1">
        <v>1833</v>
      </c>
      <c r="E753" s="36">
        <v>939.71</v>
      </c>
      <c r="F753" s="2">
        <v>9.6199999999999992</v>
      </c>
      <c r="G753" s="2">
        <v>1.03</v>
      </c>
      <c r="H753" s="2">
        <v>2.37</v>
      </c>
      <c r="I753" s="36">
        <v>939.71</v>
      </c>
      <c r="J753" s="2"/>
    </row>
    <row r="754" spans="2:10">
      <c r="B754" s="2" t="s">
        <v>556</v>
      </c>
      <c r="C754" s="1">
        <v>1950</v>
      </c>
      <c r="D754" s="1">
        <v>1813</v>
      </c>
      <c r="E754" s="36">
        <v>930.09</v>
      </c>
      <c r="F754" s="2">
        <v>-17.739999999999998</v>
      </c>
      <c r="G754" s="2">
        <v>-1.87</v>
      </c>
      <c r="H754" s="2">
        <v>-1.62</v>
      </c>
      <c r="I754" s="36">
        <v>930.09</v>
      </c>
      <c r="J754" s="2"/>
    </row>
    <row r="755" spans="2:10">
      <c r="B755" s="2" t="s">
        <v>557</v>
      </c>
      <c r="C755" s="1">
        <v>1945</v>
      </c>
      <c r="D755" s="1">
        <v>1844</v>
      </c>
      <c r="E755" s="36">
        <v>947.83</v>
      </c>
      <c r="F755" s="2">
        <v>-16.72</v>
      </c>
      <c r="G755" s="2">
        <v>-1.73</v>
      </c>
      <c r="H755" s="2">
        <v>-2.06</v>
      </c>
      <c r="I755" s="36">
        <v>947.83</v>
      </c>
      <c r="J755" s="2"/>
    </row>
    <row r="756" spans="2:10">
      <c r="B756" s="2" t="s">
        <v>558</v>
      </c>
      <c r="C756" s="1">
        <v>1935</v>
      </c>
      <c r="D756" s="1">
        <v>1866</v>
      </c>
      <c r="E756" s="36">
        <v>964.55</v>
      </c>
      <c r="F756" s="2">
        <v>-3.93</v>
      </c>
      <c r="G756" s="2">
        <v>-0.41</v>
      </c>
      <c r="H756" s="2">
        <v>-1.56</v>
      </c>
      <c r="I756" s="36">
        <v>964.55</v>
      </c>
      <c r="J756" s="2"/>
    </row>
    <row r="757" spans="2:10">
      <c r="B757" s="2" t="s">
        <v>559</v>
      </c>
      <c r="C757" s="1">
        <v>1929</v>
      </c>
      <c r="D757" s="1">
        <v>1868</v>
      </c>
      <c r="E757" s="36">
        <v>968.48</v>
      </c>
      <c r="F757" s="2">
        <v>6.35</v>
      </c>
      <c r="G757" s="2">
        <v>0.66</v>
      </c>
      <c r="H757" s="2">
        <v>0.59</v>
      </c>
      <c r="I757" s="36">
        <v>968.48</v>
      </c>
      <c r="J757" s="2"/>
    </row>
    <row r="758" spans="2:10">
      <c r="B758" s="2" t="s">
        <v>560</v>
      </c>
      <c r="C758" s="1">
        <v>1926</v>
      </c>
      <c r="D758" s="1">
        <v>1853</v>
      </c>
      <c r="E758" s="36">
        <v>962.13</v>
      </c>
      <c r="F758" s="2">
        <v>8.02</v>
      </c>
      <c r="G758" s="2">
        <v>0.84</v>
      </c>
      <c r="H758" s="2">
        <v>-1.8</v>
      </c>
      <c r="I758" s="36">
        <v>962.13</v>
      </c>
      <c r="J758" s="2"/>
    </row>
    <row r="759" spans="2:10">
      <c r="B759" s="2" t="s">
        <v>561</v>
      </c>
      <c r="C759" s="1">
        <v>1917</v>
      </c>
      <c r="D759" s="1">
        <v>1829</v>
      </c>
      <c r="E759" s="36">
        <v>954.11</v>
      </c>
      <c r="F759" s="2">
        <v>1.79</v>
      </c>
      <c r="G759" s="2">
        <v>0.19</v>
      </c>
      <c r="H759" s="2">
        <v>2.13</v>
      </c>
      <c r="I759" s="36">
        <v>954.11</v>
      </c>
      <c r="J759" s="2"/>
    </row>
    <row r="760" spans="2:10">
      <c r="B760" s="2" t="s">
        <v>562</v>
      </c>
      <c r="C760" s="1">
        <v>1909</v>
      </c>
      <c r="D760" s="1">
        <v>1818</v>
      </c>
      <c r="E760" s="36">
        <v>952.32</v>
      </c>
      <c r="F760" s="2">
        <v>-4.5</v>
      </c>
      <c r="G760" s="2">
        <v>-0.47</v>
      </c>
      <c r="H760" s="2">
        <v>-0.46</v>
      </c>
      <c r="I760" s="36">
        <v>952.32</v>
      </c>
      <c r="J760" s="2"/>
    </row>
    <row r="761" spans="2:10">
      <c r="B761" s="2" t="s">
        <v>563</v>
      </c>
      <c r="C761" s="1">
        <v>1901</v>
      </c>
      <c r="D761" s="1">
        <v>1819</v>
      </c>
      <c r="E761" s="36">
        <v>956.82</v>
      </c>
      <c r="F761" s="2">
        <v>-24.53</v>
      </c>
      <c r="G761" s="2">
        <v>-2.5</v>
      </c>
      <c r="H761" s="2">
        <v>-1.5</v>
      </c>
      <c r="I761" s="36">
        <v>956.82</v>
      </c>
      <c r="J761" s="2"/>
    </row>
    <row r="762" spans="2:10">
      <c r="B762" s="2" t="s">
        <v>564</v>
      </c>
      <c r="C762" s="1">
        <v>1887</v>
      </c>
      <c r="D762" s="1">
        <v>1852</v>
      </c>
      <c r="E762" s="36">
        <v>981.35</v>
      </c>
      <c r="F762" s="2">
        <v>6.8</v>
      </c>
      <c r="G762" s="2">
        <v>0.7</v>
      </c>
      <c r="H762" s="2">
        <v>-1.21</v>
      </c>
      <c r="I762" s="36">
        <v>981.35</v>
      </c>
      <c r="J762" s="2"/>
    </row>
    <row r="763" spans="2:10">
      <c r="B763" s="2" t="s">
        <v>565</v>
      </c>
      <c r="C763" s="1">
        <v>1873</v>
      </c>
      <c r="D763" s="1">
        <v>1825</v>
      </c>
      <c r="E763" s="36">
        <v>974.55</v>
      </c>
      <c r="F763" s="2">
        <v>-2.78</v>
      </c>
      <c r="G763" s="2">
        <v>-0.28000000000000003</v>
      </c>
      <c r="H763" s="2">
        <v>7.0000000000000007E-2</v>
      </c>
      <c r="I763" s="36">
        <v>974.55</v>
      </c>
      <c r="J763" s="2"/>
    </row>
    <row r="764" spans="2:10">
      <c r="B764" s="2" t="s">
        <v>566</v>
      </c>
      <c r="C764" s="1">
        <v>1850</v>
      </c>
      <c r="D764" s="1">
        <v>1808</v>
      </c>
      <c r="E764" s="36">
        <v>977.33</v>
      </c>
      <c r="F764" s="2">
        <v>-16.579999999999998</v>
      </c>
      <c r="G764" s="2">
        <v>-1.67</v>
      </c>
      <c r="H764" s="2">
        <v>-1.89</v>
      </c>
      <c r="I764" s="36">
        <v>977.33</v>
      </c>
      <c r="J764" s="2"/>
    </row>
    <row r="765" spans="2:10">
      <c r="B765" s="2" t="s">
        <v>567</v>
      </c>
      <c r="C765" s="1">
        <v>1820</v>
      </c>
      <c r="D765" s="1">
        <v>1809</v>
      </c>
      <c r="E765" s="36">
        <v>993.91</v>
      </c>
      <c r="F765" s="2">
        <v>-4.5</v>
      </c>
      <c r="G765" s="2">
        <v>-0.45</v>
      </c>
      <c r="H765" s="2">
        <v>-1.79</v>
      </c>
      <c r="I765" s="36">
        <v>993.91</v>
      </c>
      <c r="J765" s="2"/>
    </row>
    <row r="766" spans="2:10">
      <c r="B766" s="2" t="s">
        <v>568</v>
      </c>
      <c r="C766" s="1">
        <v>1793</v>
      </c>
      <c r="D766" s="1">
        <v>1790</v>
      </c>
      <c r="E766" s="36">
        <v>998.41</v>
      </c>
      <c r="F766" s="2">
        <v>3.52</v>
      </c>
      <c r="G766" s="2">
        <v>0.35</v>
      </c>
      <c r="H766" s="2">
        <v>0.23</v>
      </c>
      <c r="I766" s="36">
        <v>998.41</v>
      </c>
      <c r="J766" s="2"/>
    </row>
    <row r="767" spans="2:10">
      <c r="B767" s="2" t="s">
        <v>569</v>
      </c>
      <c r="C767" s="1">
        <v>1765</v>
      </c>
      <c r="D767" s="1">
        <v>1756</v>
      </c>
      <c r="E767" s="36">
        <v>994.89</v>
      </c>
      <c r="F767" s="2">
        <v>-7.68</v>
      </c>
      <c r="G767" s="2">
        <v>-0.77</v>
      </c>
      <c r="H767" s="2">
        <v>0.96</v>
      </c>
      <c r="I767" s="36">
        <v>994.89</v>
      </c>
      <c r="J767" s="2"/>
    </row>
    <row r="768" spans="2:10">
      <c r="B768" s="2" t="s">
        <v>570</v>
      </c>
      <c r="C768" s="1">
        <v>1736</v>
      </c>
      <c r="D768" s="1">
        <v>1741</v>
      </c>
      <c r="E768" s="36">
        <v>1002.57</v>
      </c>
      <c r="F768" s="2">
        <v>-2.44</v>
      </c>
      <c r="G768" s="2">
        <v>-0.24</v>
      </c>
      <c r="H768" s="2">
        <v>-1.06</v>
      </c>
      <c r="I768" s="36">
        <v>1002.57</v>
      </c>
      <c r="J768" s="2"/>
    </row>
    <row r="769" spans="2:10">
      <c r="B769" s="2" t="s">
        <v>571</v>
      </c>
      <c r="C769" s="1">
        <v>1703</v>
      </c>
      <c r="D769" s="1">
        <v>1712</v>
      </c>
      <c r="E769" s="36">
        <v>1005.01</v>
      </c>
      <c r="F769" s="2">
        <v>-3.28</v>
      </c>
      <c r="G769" s="2">
        <v>-0.33</v>
      </c>
      <c r="H769" s="2">
        <v>-1.1399999999999999</v>
      </c>
      <c r="I769" s="36">
        <v>1005.01</v>
      </c>
      <c r="J769" s="2"/>
    </row>
    <row r="770" spans="2:10">
      <c r="B770" s="2" t="s">
        <v>572</v>
      </c>
      <c r="C770" s="1">
        <v>1659</v>
      </c>
      <c r="D770" s="1">
        <v>1673</v>
      </c>
      <c r="E770" s="36">
        <v>1008.29</v>
      </c>
      <c r="F770" s="2">
        <v>-8.7200000000000006</v>
      </c>
      <c r="G770" s="2">
        <v>-0.86</v>
      </c>
      <c r="H770" s="2">
        <v>-1.78</v>
      </c>
      <c r="I770" s="36">
        <v>1008.29</v>
      </c>
      <c r="J770" s="2"/>
    </row>
    <row r="771" spans="2:10">
      <c r="B771" s="2" t="s">
        <v>573</v>
      </c>
      <c r="C771" s="1">
        <v>1607</v>
      </c>
      <c r="D771" s="1">
        <v>1635</v>
      </c>
      <c r="E771" s="36">
        <v>1017.01</v>
      </c>
      <c r="F771" s="2">
        <v>-3.15</v>
      </c>
      <c r="G771" s="2">
        <v>-0.31</v>
      </c>
      <c r="H771" s="2">
        <v>-0.99</v>
      </c>
      <c r="I771" s="36">
        <v>1017.01</v>
      </c>
      <c r="J771" s="2"/>
    </row>
    <row r="772" spans="2:10">
      <c r="B772" s="2" t="s">
        <v>574</v>
      </c>
      <c r="C772" s="1">
        <v>1569</v>
      </c>
      <c r="D772" s="1">
        <v>1601</v>
      </c>
      <c r="E772" s="36">
        <v>1020.16</v>
      </c>
      <c r="F772" s="2">
        <v>16.079999999999998</v>
      </c>
      <c r="G772" s="2">
        <v>1.6</v>
      </c>
      <c r="H772" s="2">
        <v>1.1200000000000001</v>
      </c>
      <c r="I772" s="36">
        <v>1020.16</v>
      </c>
      <c r="J772" s="2"/>
    </row>
    <row r="773" spans="2:10">
      <c r="B773" s="2" t="s">
        <v>575</v>
      </c>
      <c r="C773" s="1">
        <v>1528</v>
      </c>
      <c r="D773" s="1">
        <v>1534</v>
      </c>
      <c r="E773" s="36">
        <v>1004.08</v>
      </c>
      <c r="F773" s="2">
        <v>-4.57</v>
      </c>
      <c r="G773" s="2">
        <v>-0.45</v>
      </c>
      <c r="H773" s="2">
        <v>0.83</v>
      </c>
      <c r="I773" s="36">
        <v>1004.08</v>
      </c>
      <c r="J773" s="2"/>
    </row>
    <row r="774" spans="2:10">
      <c r="B774" s="2" t="s">
        <v>576</v>
      </c>
      <c r="C774" s="1">
        <v>1483</v>
      </c>
      <c r="D774" s="1">
        <v>1496</v>
      </c>
      <c r="E774" s="36">
        <v>1008.65</v>
      </c>
      <c r="F774" s="2">
        <v>4.8600000000000003</v>
      </c>
      <c r="G774" s="2">
        <v>0.48</v>
      </c>
      <c r="H774" s="2">
        <v>0.56999999999999995</v>
      </c>
      <c r="I774" s="36">
        <v>1008.65</v>
      </c>
      <c r="J774" s="2"/>
    </row>
    <row r="775" spans="2:10">
      <c r="B775" s="2" t="s">
        <v>577</v>
      </c>
      <c r="C775" s="1">
        <v>1430</v>
      </c>
      <c r="D775" s="1">
        <v>1436</v>
      </c>
      <c r="E775" s="36">
        <v>1003.79</v>
      </c>
      <c r="F775" s="2">
        <v>0.55000000000000004</v>
      </c>
      <c r="G775" s="2">
        <v>0.05</v>
      </c>
      <c r="H775" s="2">
        <v>1.03</v>
      </c>
      <c r="I775" s="36">
        <v>1003.79</v>
      </c>
      <c r="J775" s="2"/>
    </row>
    <row r="776" spans="2:10">
      <c r="B776" s="2" t="s">
        <v>578</v>
      </c>
      <c r="C776" s="1">
        <v>1386</v>
      </c>
      <c r="D776" s="1">
        <v>1390</v>
      </c>
      <c r="E776" s="36">
        <v>1003.24</v>
      </c>
      <c r="F776" s="2">
        <v>5.53</v>
      </c>
      <c r="G776" s="2">
        <v>0.55000000000000004</v>
      </c>
      <c r="H776" s="2">
        <v>0.7</v>
      </c>
      <c r="I776" s="36">
        <v>1003.24</v>
      </c>
      <c r="J776" s="2"/>
    </row>
    <row r="777" spans="2:10">
      <c r="B777" s="2" t="s">
        <v>579</v>
      </c>
      <c r="C777" s="1">
        <v>1356</v>
      </c>
      <c r="D777" s="1">
        <v>1352</v>
      </c>
      <c r="E777" s="36">
        <v>997.71</v>
      </c>
      <c r="F777" s="2">
        <v>6.08</v>
      </c>
      <c r="G777" s="2">
        <v>0.61</v>
      </c>
      <c r="H777" s="2">
        <v>3.22</v>
      </c>
      <c r="I777" s="36">
        <v>997.71</v>
      </c>
      <c r="J777" s="2"/>
    </row>
    <row r="778" spans="2:10">
      <c r="B778" s="2" t="s">
        <v>580</v>
      </c>
      <c r="C778" s="1">
        <v>1302</v>
      </c>
      <c r="D778" s="1">
        <v>1291</v>
      </c>
      <c r="E778" s="36">
        <v>991.63</v>
      </c>
      <c r="F778" s="2">
        <v>-4.3499999999999996</v>
      </c>
      <c r="G778" s="2">
        <v>-0.44</v>
      </c>
      <c r="H778" s="2">
        <v>0.38</v>
      </c>
      <c r="I778" s="36">
        <v>991.63</v>
      </c>
      <c r="J778" s="2"/>
    </row>
    <row r="779" spans="2:10">
      <c r="B779" s="2" t="s">
        <v>581</v>
      </c>
      <c r="C779" s="1">
        <v>1246</v>
      </c>
      <c r="D779" s="1">
        <v>1241</v>
      </c>
      <c r="E779" s="36">
        <v>995.98</v>
      </c>
      <c r="F779" s="2">
        <v>-2.5</v>
      </c>
      <c r="G779" s="2">
        <v>-0.25</v>
      </c>
      <c r="H779" s="2">
        <v>-3.51</v>
      </c>
      <c r="I779" s="36">
        <v>995.98</v>
      </c>
      <c r="J779" s="2"/>
    </row>
    <row r="780" spans="2:10">
      <c r="B780" s="2" t="s">
        <v>582</v>
      </c>
      <c r="C780" s="1">
        <v>1173</v>
      </c>
      <c r="D780" s="1">
        <v>1171</v>
      </c>
      <c r="E780" s="36">
        <v>998.48</v>
      </c>
      <c r="F780" s="2">
        <v>-1.03</v>
      </c>
      <c r="G780" s="2">
        <v>-0.1</v>
      </c>
      <c r="H780" s="2">
        <v>-0.55000000000000004</v>
      </c>
      <c r="I780" s="36">
        <v>998.48</v>
      </c>
      <c r="J780" s="2"/>
    </row>
    <row r="781" spans="2:10">
      <c r="B781" s="2" t="s">
        <v>583</v>
      </c>
      <c r="C781" s="1">
        <v>1100</v>
      </c>
      <c r="D781" s="1">
        <v>1100</v>
      </c>
      <c r="E781" s="36">
        <v>999.51</v>
      </c>
      <c r="F781" s="2">
        <v>-0.14000000000000001</v>
      </c>
      <c r="G781" s="2">
        <v>-0.01</v>
      </c>
      <c r="H781" s="2">
        <v>0.86</v>
      </c>
      <c r="I781" s="36">
        <v>999.51</v>
      </c>
      <c r="J781" s="2"/>
    </row>
    <row r="782" spans="2:10">
      <c r="B782" s="2" t="s">
        <v>584</v>
      </c>
      <c r="C782" s="1">
        <v>983</v>
      </c>
      <c r="D782" s="1">
        <v>983</v>
      </c>
      <c r="E782" s="36">
        <v>999.65</v>
      </c>
      <c r="F782" s="2">
        <v>-0.22</v>
      </c>
      <c r="G782" s="2">
        <v>-0.02</v>
      </c>
      <c r="H782" s="2">
        <v>1.81</v>
      </c>
      <c r="I782" s="36">
        <v>999.65</v>
      </c>
      <c r="J782" s="2"/>
    </row>
    <row r="783" spans="2:10">
      <c r="B783" s="2" t="s">
        <v>585</v>
      </c>
      <c r="C783" s="1">
        <v>983</v>
      </c>
      <c r="D783" s="1">
        <v>983</v>
      </c>
      <c r="E783" s="36">
        <v>999.87</v>
      </c>
      <c r="F783" s="2">
        <v>-0.13</v>
      </c>
      <c r="G783" s="2">
        <v>-0.01</v>
      </c>
      <c r="H783" s="2">
        <v>1.1200000000000001</v>
      </c>
      <c r="I783" s="36">
        <v>999.87</v>
      </c>
      <c r="J783" s="2"/>
    </row>
    <row r="784" spans="2:10">
      <c r="B784" s="2" t="s">
        <v>586</v>
      </c>
      <c r="C784" s="1"/>
      <c r="D784" s="1"/>
      <c r="E784" s="36">
        <v>1000</v>
      </c>
      <c r="F784" s="2">
        <v>-16.579999999999998</v>
      </c>
      <c r="G784" s="2">
        <v>0</v>
      </c>
      <c r="H784" s="2">
        <v>0</v>
      </c>
      <c r="I784" s="36">
        <v>1000</v>
      </c>
      <c r="J784" s="2"/>
    </row>
  </sheetData>
  <mergeCells count="1">
    <mergeCell ref="B1:I1"/>
  </mergeCells>
  <phoneticPr fontId="2" type="noConversion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B1:J942"/>
  <sheetViews>
    <sheetView workbookViewId="0">
      <selection activeCell="C6" sqref="C6"/>
    </sheetView>
  </sheetViews>
  <sheetFormatPr defaultRowHeight="16.5"/>
  <cols>
    <col min="2" max="2" width="10.25" bestFit="1" customWidth="1"/>
    <col min="3" max="3" width="7.125" bestFit="1" customWidth="1"/>
    <col min="5" max="5" width="8.25" bestFit="1" customWidth="1"/>
    <col min="7" max="7" width="7.125" bestFit="1" customWidth="1"/>
    <col min="8" max="8" width="7.25" bestFit="1" customWidth="1"/>
    <col min="9" max="9" width="11" bestFit="1" customWidth="1"/>
    <col min="10" max="10" width="5.25" bestFit="1" customWidth="1"/>
  </cols>
  <sheetData>
    <row r="1" spans="2:10">
      <c r="B1" s="102" t="s">
        <v>1260</v>
      </c>
      <c r="C1" s="102"/>
      <c r="D1" s="102"/>
      <c r="E1" s="102"/>
      <c r="F1" s="102"/>
      <c r="G1" s="102"/>
      <c r="H1" s="102"/>
      <c r="I1" s="102"/>
    </row>
    <row r="2" spans="2:10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G2" s="2"/>
      <c r="H2" s="2"/>
      <c r="I2" s="2" t="s">
        <v>3</v>
      </c>
      <c r="J2" s="2" t="s">
        <v>4</v>
      </c>
    </row>
    <row r="3" spans="2:10">
      <c r="B3" s="2"/>
      <c r="C3" s="2"/>
      <c r="D3" s="2"/>
      <c r="E3" s="2"/>
      <c r="F3" s="2" t="s">
        <v>58</v>
      </c>
      <c r="G3" s="2" t="s">
        <v>59</v>
      </c>
      <c r="H3" s="2" t="s">
        <v>60</v>
      </c>
      <c r="I3" s="2"/>
      <c r="J3" s="2"/>
    </row>
    <row r="4" spans="2:10">
      <c r="B4" s="2" t="s">
        <v>2126</v>
      </c>
      <c r="C4" s="2">
        <v>874</v>
      </c>
      <c r="D4" s="1">
        <v>605</v>
      </c>
      <c r="E4" s="36">
        <v>692.2</v>
      </c>
      <c r="F4" s="2">
        <v>12.71</v>
      </c>
      <c r="G4" s="2">
        <v>1.87</v>
      </c>
      <c r="H4" s="2">
        <v>3.74</v>
      </c>
      <c r="I4" s="36">
        <v>986.52</v>
      </c>
      <c r="J4" s="2"/>
    </row>
    <row r="5" spans="2:10">
      <c r="B5" s="2" t="s">
        <v>2127</v>
      </c>
      <c r="C5" s="2">
        <v>874</v>
      </c>
      <c r="D5" s="1">
        <v>594</v>
      </c>
      <c r="E5" s="36">
        <v>679.49</v>
      </c>
      <c r="F5" s="2">
        <v>8.58</v>
      </c>
      <c r="G5" s="2">
        <v>1.28</v>
      </c>
      <c r="H5" s="2">
        <v>3.86</v>
      </c>
      <c r="I5" s="36">
        <v>986.56</v>
      </c>
      <c r="J5" s="2"/>
    </row>
    <row r="6" spans="2:10">
      <c r="B6" s="2" t="s">
        <v>2128</v>
      </c>
      <c r="C6" s="2">
        <v>873</v>
      </c>
      <c r="D6" s="1">
        <v>586</v>
      </c>
      <c r="E6" s="36">
        <v>670.91</v>
      </c>
      <c r="F6" s="2">
        <v>14.9</v>
      </c>
      <c r="G6" s="2">
        <v>2.27</v>
      </c>
      <c r="H6" s="2">
        <v>3.47</v>
      </c>
      <c r="I6" s="36">
        <v>986.6</v>
      </c>
      <c r="J6" s="2"/>
    </row>
    <row r="7" spans="2:10">
      <c r="B7" s="2" t="s">
        <v>2129</v>
      </c>
      <c r="C7" s="2">
        <v>874</v>
      </c>
      <c r="D7" s="1">
        <v>573</v>
      </c>
      <c r="E7" s="36">
        <v>656.01</v>
      </c>
      <c r="F7" s="2">
        <v>22.52</v>
      </c>
      <c r="G7" s="2">
        <v>3.55</v>
      </c>
      <c r="H7" s="2">
        <v>5.86</v>
      </c>
      <c r="I7" s="36">
        <v>986.63</v>
      </c>
      <c r="J7" s="2"/>
    </row>
    <row r="8" spans="2:10">
      <c r="B8" s="2" t="s">
        <v>2130</v>
      </c>
      <c r="C8" s="2">
        <v>874</v>
      </c>
      <c r="D8" s="1">
        <v>554</v>
      </c>
      <c r="E8" s="36">
        <v>633.49</v>
      </c>
      <c r="F8" s="2">
        <v>60.62</v>
      </c>
      <c r="G8" s="2">
        <v>10.58</v>
      </c>
      <c r="H8" s="2">
        <v>11.49</v>
      </c>
      <c r="I8" s="36">
        <v>986.74</v>
      </c>
      <c r="J8" s="2"/>
    </row>
    <row r="9" spans="2:10">
      <c r="B9" s="2" t="s">
        <v>2131</v>
      </c>
      <c r="C9" s="2">
        <v>873</v>
      </c>
      <c r="D9" s="1">
        <v>500</v>
      </c>
      <c r="E9" s="36">
        <v>572.87</v>
      </c>
      <c r="F9" s="2">
        <v>-21.66</v>
      </c>
      <c r="G9" s="2">
        <v>-3.64</v>
      </c>
      <c r="H9" s="2">
        <v>-3.96</v>
      </c>
      <c r="I9" s="2">
        <v>986.78</v>
      </c>
      <c r="J9" s="2"/>
    </row>
    <row r="10" spans="2:10">
      <c r="B10" s="2" t="s">
        <v>2132</v>
      </c>
      <c r="C10" s="2">
        <v>872</v>
      </c>
      <c r="D10" s="1">
        <v>518</v>
      </c>
      <c r="E10" s="36">
        <v>594.53</v>
      </c>
      <c r="F10" s="2">
        <v>29.08</v>
      </c>
      <c r="G10" s="2">
        <v>5.14</v>
      </c>
      <c r="H10" s="2">
        <v>4.68</v>
      </c>
      <c r="I10" s="36">
        <v>986.81</v>
      </c>
      <c r="J10" s="2"/>
    </row>
    <row r="11" spans="2:10">
      <c r="B11" s="2" t="s">
        <v>2133</v>
      </c>
      <c r="C11" s="2">
        <v>877</v>
      </c>
      <c r="D11" s="1">
        <v>496</v>
      </c>
      <c r="E11" s="36">
        <v>565.45000000000005</v>
      </c>
      <c r="F11" s="2">
        <v>-15.96</v>
      </c>
      <c r="G11" s="2">
        <v>-2.75</v>
      </c>
      <c r="H11" s="2">
        <v>-7.68</v>
      </c>
      <c r="I11" s="36">
        <v>986.84</v>
      </c>
      <c r="J11" s="2"/>
    </row>
    <row r="12" spans="2:10">
      <c r="B12" s="2" t="s">
        <v>2134</v>
      </c>
      <c r="C12" s="2">
        <v>883</v>
      </c>
      <c r="D12" s="1">
        <v>513</v>
      </c>
      <c r="E12" s="36">
        <v>581.41</v>
      </c>
      <c r="F12" s="2">
        <v>-57.01</v>
      </c>
      <c r="G12" s="2">
        <v>-8.93</v>
      </c>
      <c r="H12" s="2">
        <v>-10.3</v>
      </c>
      <c r="I12" s="36">
        <v>986.86</v>
      </c>
      <c r="J12" s="2"/>
    </row>
    <row r="13" spans="2:10">
      <c r="B13" s="2" t="s">
        <v>2135</v>
      </c>
      <c r="C13" s="2">
        <v>888</v>
      </c>
      <c r="D13" s="1">
        <v>567</v>
      </c>
      <c r="E13" s="36">
        <v>638.41999999999996</v>
      </c>
      <c r="F13" s="2">
        <v>-46.37</v>
      </c>
      <c r="G13" s="2">
        <v>-6.77</v>
      </c>
      <c r="H13" s="2">
        <v>-8.57</v>
      </c>
      <c r="I13" s="36">
        <v>986.94</v>
      </c>
      <c r="J13" s="2"/>
    </row>
    <row r="14" spans="2:10">
      <c r="B14" s="2" t="s">
        <v>2136</v>
      </c>
      <c r="C14" s="2">
        <v>887</v>
      </c>
      <c r="D14" s="1">
        <v>607</v>
      </c>
      <c r="E14" s="36">
        <v>684.79</v>
      </c>
      <c r="F14" s="2">
        <v>-36.9</v>
      </c>
      <c r="G14" s="2">
        <v>-5.1100000000000003</v>
      </c>
      <c r="H14" s="2">
        <v>-5.26</v>
      </c>
      <c r="I14" s="36">
        <v>986.97</v>
      </c>
      <c r="J14" s="2"/>
    </row>
    <row r="15" spans="2:10">
      <c r="B15" s="2" t="s">
        <v>2137</v>
      </c>
      <c r="C15" s="2">
        <v>887</v>
      </c>
      <c r="D15" s="1">
        <v>640</v>
      </c>
      <c r="E15" s="36">
        <v>721.69</v>
      </c>
      <c r="F15" s="2">
        <v>-9.5500000000000007</v>
      </c>
      <c r="G15" s="2">
        <v>-1.31</v>
      </c>
      <c r="H15" s="2">
        <v>-1.36</v>
      </c>
      <c r="I15" s="36">
        <v>987</v>
      </c>
      <c r="J15" s="2"/>
    </row>
    <row r="16" spans="2:10">
      <c r="B16" s="2" t="s">
        <v>2107</v>
      </c>
      <c r="C16" s="2">
        <v>888</v>
      </c>
      <c r="D16" s="1">
        <v>650</v>
      </c>
      <c r="E16" s="36">
        <v>731.24</v>
      </c>
      <c r="F16" s="2">
        <v>6.16</v>
      </c>
      <c r="G16" s="2">
        <v>0.85</v>
      </c>
      <c r="H16" s="2">
        <v>0.57999999999999996</v>
      </c>
      <c r="I16" s="36">
        <v>987.04</v>
      </c>
      <c r="J16" s="2"/>
    </row>
    <row r="17" spans="2:10">
      <c r="B17" s="2" t="s">
        <v>2108</v>
      </c>
      <c r="C17" s="2">
        <v>890</v>
      </c>
      <c r="D17" s="1">
        <v>645</v>
      </c>
      <c r="E17" s="36">
        <v>725.08</v>
      </c>
      <c r="F17" s="2">
        <v>-11.22</v>
      </c>
      <c r="G17" s="2">
        <v>-1.52</v>
      </c>
      <c r="H17" s="2">
        <v>-0.43</v>
      </c>
      <c r="I17" s="36">
        <v>987.07</v>
      </c>
      <c r="J17" s="2"/>
    </row>
    <row r="18" spans="2:10">
      <c r="B18" s="2" t="s">
        <v>2105</v>
      </c>
      <c r="C18" s="2">
        <v>890</v>
      </c>
      <c r="D18" s="1">
        <v>655</v>
      </c>
      <c r="E18" s="36">
        <v>736.3</v>
      </c>
      <c r="F18" s="2">
        <v>-64.28</v>
      </c>
      <c r="G18" s="2">
        <v>-8.0299999999999994</v>
      </c>
      <c r="H18" s="2">
        <v>-8.4600000000000009</v>
      </c>
      <c r="I18" s="36">
        <v>987.18</v>
      </c>
      <c r="J18" s="2"/>
    </row>
    <row r="19" spans="2:10">
      <c r="B19" s="2" t="s">
        <v>2106</v>
      </c>
      <c r="C19" s="2">
        <v>890</v>
      </c>
      <c r="D19" s="1">
        <v>713</v>
      </c>
      <c r="E19" s="36">
        <v>800.58</v>
      </c>
      <c r="F19" s="2">
        <v>-8.68</v>
      </c>
      <c r="G19" s="2">
        <v>-1.07</v>
      </c>
      <c r="H19" s="2">
        <v>-1</v>
      </c>
      <c r="I19" s="36">
        <v>987.22</v>
      </c>
      <c r="J19" s="2"/>
    </row>
    <row r="20" spans="2:10">
      <c r="B20" s="2" t="s">
        <v>2099</v>
      </c>
      <c r="C20" s="2">
        <v>890</v>
      </c>
      <c r="D20" s="1">
        <v>720</v>
      </c>
      <c r="E20" s="36">
        <v>809.26</v>
      </c>
      <c r="F20" s="2">
        <v>35.450000000000003</v>
      </c>
      <c r="G20" s="2">
        <v>4.58</v>
      </c>
      <c r="H20" s="2">
        <v>5.41</v>
      </c>
      <c r="I20" s="36">
        <v>987.26</v>
      </c>
      <c r="J20" s="2"/>
    </row>
    <row r="21" spans="2:10">
      <c r="B21" s="2" t="s">
        <v>2100</v>
      </c>
      <c r="C21" s="2">
        <v>890</v>
      </c>
      <c r="D21" s="1">
        <v>689</v>
      </c>
      <c r="E21" s="36">
        <v>773.81</v>
      </c>
      <c r="F21" s="2">
        <v>19.52</v>
      </c>
      <c r="G21" s="2">
        <v>2.59</v>
      </c>
      <c r="H21" s="2">
        <v>4.5599999999999996</v>
      </c>
      <c r="I21" s="36">
        <v>987.3</v>
      </c>
      <c r="J21" s="2"/>
    </row>
    <row r="22" spans="2:10">
      <c r="B22" s="2" t="s">
        <v>2101</v>
      </c>
      <c r="C22" s="2">
        <v>892</v>
      </c>
      <c r="D22" s="1">
        <v>673</v>
      </c>
      <c r="E22" s="36">
        <v>754.29</v>
      </c>
      <c r="F22" s="2">
        <v>-33.19</v>
      </c>
      <c r="G22" s="2">
        <v>-4.21</v>
      </c>
      <c r="H22" s="2">
        <v>-5.18</v>
      </c>
      <c r="I22" s="36">
        <v>987.34</v>
      </c>
      <c r="J22" s="2"/>
    </row>
    <row r="23" spans="2:10">
      <c r="B23" s="2" t="s">
        <v>2102</v>
      </c>
      <c r="C23" s="2">
        <v>894</v>
      </c>
      <c r="D23" s="1">
        <v>704</v>
      </c>
      <c r="E23" s="36">
        <v>787.48</v>
      </c>
      <c r="F23" s="2">
        <v>1.1200000000000001</v>
      </c>
      <c r="G23" s="2">
        <v>0.14000000000000001</v>
      </c>
      <c r="H23" s="2">
        <v>0.14000000000000001</v>
      </c>
      <c r="I23" s="36">
        <v>987.45</v>
      </c>
      <c r="J23" s="2"/>
    </row>
    <row r="24" spans="2:10">
      <c r="B24" s="2" t="s">
        <v>2103</v>
      </c>
      <c r="C24" s="2">
        <v>896</v>
      </c>
      <c r="D24" s="1">
        <v>704</v>
      </c>
      <c r="E24" s="36">
        <v>786.36</v>
      </c>
      <c r="F24" s="2">
        <v>-45.21</v>
      </c>
      <c r="G24" s="2">
        <v>-5.44</v>
      </c>
      <c r="H24" s="2">
        <v>-7.52</v>
      </c>
      <c r="I24" s="36">
        <v>987.48</v>
      </c>
      <c r="J24" s="2"/>
    </row>
    <row r="25" spans="2:10">
      <c r="B25" s="2" t="s">
        <v>2104</v>
      </c>
      <c r="C25" s="2">
        <v>898</v>
      </c>
      <c r="D25" s="1">
        <v>746</v>
      </c>
      <c r="E25" s="36">
        <v>831.57</v>
      </c>
      <c r="F25" s="2">
        <v>-2.13</v>
      </c>
      <c r="G25" s="2">
        <v>-0.26</v>
      </c>
      <c r="H25" s="2">
        <v>-0.95</v>
      </c>
      <c r="I25" s="36">
        <v>987.52</v>
      </c>
      <c r="J25" s="2"/>
    </row>
    <row r="26" spans="2:10">
      <c r="B26" s="2" t="s">
        <v>2098</v>
      </c>
      <c r="C26" s="2">
        <v>898</v>
      </c>
      <c r="D26" s="1">
        <v>748</v>
      </c>
      <c r="E26" s="36">
        <v>833.7</v>
      </c>
      <c r="F26" s="2">
        <v>-34.49</v>
      </c>
      <c r="G26" s="2">
        <v>-3.97</v>
      </c>
      <c r="H26" s="2">
        <v>-4.5999999999999996</v>
      </c>
      <c r="I26" s="36">
        <v>987.56</v>
      </c>
      <c r="J26" s="2"/>
    </row>
    <row r="27" spans="2:10">
      <c r="B27" s="2" t="s">
        <v>2090</v>
      </c>
      <c r="C27" s="2">
        <v>898</v>
      </c>
      <c r="D27" s="1">
        <v>779</v>
      </c>
      <c r="E27" s="36">
        <v>868.19</v>
      </c>
      <c r="F27" s="2">
        <v>-8.85</v>
      </c>
      <c r="G27" s="2">
        <v>-1.01</v>
      </c>
      <c r="H27" s="2">
        <v>-1</v>
      </c>
      <c r="I27" s="36">
        <v>987.6</v>
      </c>
      <c r="J27" s="2"/>
    </row>
    <row r="28" spans="2:10">
      <c r="B28" s="2" t="s">
        <v>2091</v>
      </c>
      <c r="C28" s="2">
        <v>898</v>
      </c>
      <c r="D28" s="1">
        <v>788</v>
      </c>
      <c r="E28" s="36">
        <v>877.04</v>
      </c>
      <c r="F28" s="2">
        <v>0.48</v>
      </c>
      <c r="G28" s="2">
        <v>0.05</v>
      </c>
      <c r="H28" s="2">
        <v>-0.15</v>
      </c>
      <c r="I28" s="36">
        <v>987.77</v>
      </c>
      <c r="J28" s="2"/>
    </row>
    <row r="29" spans="2:10">
      <c r="B29" s="2" t="s">
        <v>2092</v>
      </c>
      <c r="C29" s="2">
        <v>898</v>
      </c>
      <c r="D29" s="1">
        <v>787</v>
      </c>
      <c r="E29" s="36">
        <v>876.56</v>
      </c>
      <c r="F29" s="2">
        <v>1.39</v>
      </c>
      <c r="G29" s="2">
        <v>0.16</v>
      </c>
      <c r="H29" s="2">
        <v>-0.49</v>
      </c>
      <c r="I29" s="36">
        <v>987.82</v>
      </c>
      <c r="J29" s="2"/>
    </row>
    <row r="30" spans="2:10">
      <c r="B30" s="2" t="s">
        <v>2093</v>
      </c>
      <c r="C30" s="2">
        <v>898</v>
      </c>
      <c r="D30" s="1">
        <v>786</v>
      </c>
      <c r="E30" s="36">
        <v>875.17</v>
      </c>
      <c r="F30" s="2">
        <v>-5.17</v>
      </c>
      <c r="G30" s="2">
        <v>-0.59</v>
      </c>
      <c r="H30" s="2">
        <v>-0.86</v>
      </c>
      <c r="I30" s="36">
        <v>987.86</v>
      </c>
      <c r="J30" s="2"/>
    </row>
    <row r="31" spans="2:10">
      <c r="B31" s="2" t="s">
        <v>2094</v>
      </c>
      <c r="C31" s="2">
        <v>897</v>
      </c>
      <c r="D31" s="1">
        <v>790</v>
      </c>
      <c r="E31" s="36">
        <v>880.34</v>
      </c>
      <c r="F31" s="2">
        <v>-10.57</v>
      </c>
      <c r="G31" s="2">
        <v>-1.19</v>
      </c>
      <c r="H31" s="2">
        <v>-0.99</v>
      </c>
      <c r="I31" s="36">
        <v>987.9</v>
      </c>
      <c r="J31" s="2"/>
    </row>
    <row r="32" spans="2:10">
      <c r="B32" s="2" t="s">
        <v>2095</v>
      </c>
      <c r="C32" s="2">
        <v>897</v>
      </c>
      <c r="D32" s="1">
        <v>799</v>
      </c>
      <c r="E32" s="36">
        <v>890.91</v>
      </c>
      <c r="F32" s="2">
        <v>4.46</v>
      </c>
      <c r="G32" s="2">
        <v>0.5</v>
      </c>
      <c r="H32" s="2">
        <v>0.25</v>
      </c>
      <c r="I32" s="36">
        <v>988.03</v>
      </c>
      <c r="J32" s="2"/>
    </row>
    <row r="33" spans="2:10">
      <c r="B33" s="2" t="s">
        <v>2096</v>
      </c>
      <c r="C33" s="2">
        <v>898</v>
      </c>
      <c r="D33" s="1">
        <v>796</v>
      </c>
      <c r="E33" s="36">
        <v>886.45</v>
      </c>
      <c r="F33" s="2">
        <v>10.59</v>
      </c>
      <c r="G33" s="2">
        <v>1.21</v>
      </c>
      <c r="H33" s="2">
        <v>1.1000000000000001</v>
      </c>
      <c r="I33" s="36">
        <v>988.07</v>
      </c>
      <c r="J33" s="2"/>
    </row>
    <row r="34" spans="2:10">
      <c r="B34" s="2" t="s">
        <v>2097</v>
      </c>
      <c r="C34" s="2">
        <v>897</v>
      </c>
      <c r="D34" s="1">
        <v>786</v>
      </c>
      <c r="E34" s="36">
        <v>875.86</v>
      </c>
      <c r="F34" s="2">
        <v>9.18</v>
      </c>
      <c r="G34" s="2">
        <v>1.06</v>
      </c>
      <c r="H34" s="2">
        <v>1.1200000000000001</v>
      </c>
      <c r="I34" s="36">
        <v>988.12</v>
      </c>
      <c r="J34" s="2"/>
    </row>
    <row r="35" spans="2:10">
      <c r="B35" s="2" t="s">
        <v>2088</v>
      </c>
      <c r="C35" s="2">
        <v>897</v>
      </c>
      <c r="D35" s="1">
        <v>777</v>
      </c>
      <c r="E35" s="36">
        <v>866.68</v>
      </c>
      <c r="F35" s="2">
        <v>-4.6900000000000004</v>
      </c>
      <c r="G35" s="2">
        <v>-0.54</v>
      </c>
      <c r="H35" s="2">
        <v>-0.75</v>
      </c>
      <c r="I35" s="36">
        <v>988.16</v>
      </c>
      <c r="J35" s="2"/>
    </row>
    <row r="36" spans="2:10">
      <c r="B36" s="2" t="s">
        <v>2089</v>
      </c>
      <c r="C36" s="2">
        <v>898</v>
      </c>
      <c r="D36" s="1">
        <v>782</v>
      </c>
      <c r="E36" s="36">
        <v>871.37</v>
      </c>
      <c r="F36" s="2">
        <v>26.88</v>
      </c>
      <c r="G36" s="2">
        <v>3.18</v>
      </c>
      <c r="H36" s="2">
        <v>2.93</v>
      </c>
      <c r="I36" s="2">
        <v>988.21</v>
      </c>
      <c r="J36" s="2"/>
    </row>
    <row r="37" spans="2:10">
      <c r="B37" s="2" t="s">
        <v>2084</v>
      </c>
      <c r="C37" s="2">
        <v>899</v>
      </c>
      <c r="D37" s="1">
        <v>759</v>
      </c>
      <c r="E37" s="36">
        <v>844.49</v>
      </c>
      <c r="F37" s="2">
        <v>-17.36</v>
      </c>
      <c r="G37" s="2">
        <v>-2.0099999999999998</v>
      </c>
      <c r="H37" s="2">
        <v>-1.85</v>
      </c>
      <c r="I37" s="36">
        <v>988.34</v>
      </c>
      <c r="J37" s="2"/>
    </row>
    <row r="38" spans="2:10">
      <c r="B38" s="2" t="s">
        <v>2085</v>
      </c>
      <c r="C38" s="2">
        <v>899</v>
      </c>
      <c r="D38" s="1">
        <v>775</v>
      </c>
      <c r="E38" s="36">
        <v>861.85</v>
      </c>
      <c r="F38" s="2">
        <v>21.48</v>
      </c>
      <c r="G38" s="2">
        <v>2.56</v>
      </c>
      <c r="H38" s="2">
        <v>2.64</v>
      </c>
      <c r="I38" s="36">
        <v>988.39</v>
      </c>
      <c r="J38" s="2"/>
    </row>
    <row r="39" spans="2:10">
      <c r="B39" s="2" t="s">
        <v>2086</v>
      </c>
      <c r="C39" s="2">
        <v>899</v>
      </c>
      <c r="D39" s="1">
        <v>756</v>
      </c>
      <c r="E39" s="36">
        <v>840.37</v>
      </c>
      <c r="F39" s="2">
        <v>-53.72</v>
      </c>
      <c r="G39" s="2">
        <v>-6.01</v>
      </c>
      <c r="H39" s="2">
        <v>-6.54</v>
      </c>
      <c r="I39" s="36">
        <v>988.43</v>
      </c>
      <c r="J39" s="2"/>
    </row>
    <row r="40" spans="2:10">
      <c r="B40" s="2" t="s">
        <v>2087</v>
      </c>
      <c r="C40" s="2">
        <v>899</v>
      </c>
      <c r="D40" s="1">
        <v>804</v>
      </c>
      <c r="E40" s="36">
        <v>894.09</v>
      </c>
      <c r="F40" s="2">
        <v>21.24</v>
      </c>
      <c r="G40" s="2">
        <v>2.4300000000000002</v>
      </c>
      <c r="H40" s="2">
        <v>2.38</v>
      </c>
      <c r="I40" s="36">
        <v>988.49</v>
      </c>
      <c r="J40" s="2"/>
    </row>
    <row r="41" spans="2:10">
      <c r="B41" s="2" t="s">
        <v>2081</v>
      </c>
      <c r="C41" s="2">
        <v>899</v>
      </c>
      <c r="D41" s="1">
        <v>784</v>
      </c>
      <c r="E41" s="36">
        <v>872.85</v>
      </c>
      <c r="F41" s="2">
        <v>-2.58</v>
      </c>
      <c r="G41" s="2">
        <v>-0.28999999999999998</v>
      </c>
      <c r="H41" s="2">
        <v>-0.6</v>
      </c>
      <c r="I41" s="36">
        <v>988.68</v>
      </c>
      <c r="J41" s="2"/>
    </row>
    <row r="42" spans="2:10">
      <c r="B42" s="2" t="s">
        <v>2082</v>
      </c>
      <c r="C42" s="2">
        <v>898</v>
      </c>
      <c r="D42" s="1">
        <v>786</v>
      </c>
      <c r="E42" s="36">
        <v>875.43</v>
      </c>
      <c r="F42" s="2">
        <v>5.57</v>
      </c>
      <c r="G42" s="2">
        <v>0.64</v>
      </c>
      <c r="H42" s="2">
        <v>1.24</v>
      </c>
      <c r="I42" s="36">
        <v>988.72</v>
      </c>
      <c r="J42" s="2"/>
    </row>
    <row r="43" spans="2:10">
      <c r="B43" s="2" t="s">
        <v>2083</v>
      </c>
      <c r="C43" s="2">
        <v>898</v>
      </c>
      <c r="D43" s="1">
        <v>782</v>
      </c>
      <c r="E43" s="36">
        <v>869.86</v>
      </c>
      <c r="F43" s="2">
        <v>-10.18</v>
      </c>
      <c r="G43" s="2">
        <v>-1.1599999999999999</v>
      </c>
      <c r="H43" s="2">
        <v>-1.42</v>
      </c>
      <c r="I43" s="36">
        <v>988.78</v>
      </c>
      <c r="J43" s="2"/>
    </row>
    <row r="44" spans="2:10">
      <c r="B44" s="2" t="s">
        <v>2078</v>
      </c>
      <c r="C44" s="2">
        <v>898</v>
      </c>
      <c r="D44" s="1">
        <v>791</v>
      </c>
      <c r="E44" s="36">
        <v>880.04</v>
      </c>
      <c r="F44" s="2">
        <v>32.770000000000003</v>
      </c>
      <c r="G44" s="2">
        <v>3.87</v>
      </c>
      <c r="H44" s="2">
        <v>3.53</v>
      </c>
      <c r="I44" s="36">
        <v>988.82</v>
      </c>
      <c r="J44" s="2"/>
    </row>
    <row r="45" spans="2:10">
      <c r="B45" s="2" t="s">
        <v>2079</v>
      </c>
      <c r="C45" s="2">
        <v>899</v>
      </c>
      <c r="D45" s="1">
        <v>761</v>
      </c>
      <c r="E45" s="36">
        <v>847.27</v>
      </c>
      <c r="F45" s="2">
        <v>-14.65</v>
      </c>
      <c r="G45" s="2">
        <v>-1.7</v>
      </c>
      <c r="H45" s="2">
        <v>-0.56000000000000005</v>
      </c>
      <c r="I45" s="36">
        <v>988.87</v>
      </c>
      <c r="J45" s="2"/>
    </row>
    <row r="46" spans="2:10">
      <c r="B46" s="2" t="s">
        <v>2080</v>
      </c>
      <c r="C46" s="2">
        <v>899</v>
      </c>
      <c r="D46" s="1">
        <v>775</v>
      </c>
      <c r="E46" s="36">
        <v>861.92</v>
      </c>
      <c r="F46" s="2">
        <v>-0.38</v>
      </c>
      <c r="G46" s="2">
        <v>-0.04</v>
      </c>
      <c r="H46" s="2">
        <v>0.56999999999999995</v>
      </c>
      <c r="I46" s="36">
        <v>989</v>
      </c>
      <c r="J46" s="2"/>
    </row>
    <row r="47" spans="2:10">
      <c r="B47" s="2" t="s">
        <v>2076</v>
      </c>
      <c r="C47" s="2">
        <v>900</v>
      </c>
      <c r="D47" s="1">
        <v>776</v>
      </c>
      <c r="E47" s="36">
        <v>862.3</v>
      </c>
      <c r="F47" s="2">
        <v>11.71</v>
      </c>
      <c r="G47" s="2">
        <v>1.38</v>
      </c>
      <c r="H47" s="2">
        <v>1.44</v>
      </c>
      <c r="I47" s="36">
        <v>989.05</v>
      </c>
      <c r="J47" s="2"/>
    </row>
    <row r="48" spans="2:10">
      <c r="B48" s="2" t="s">
        <v>2077</v>
      </c>
      <c r="C48" s="2">
        <v>902</v>
      </c>
      <c r="D48" s="1">
        <v>767</v>
      </c>
      <c r="E48" s="36">
        <v>850.59</v>
      </c>
      <c r="F48" s="2">
        <v>-15.1</v>
      </c>
      <c r="G48" s="2">
        <v>-1.74</v>
      </c>
      <c r="H48" s="2">
        <v>-2.8</v>
      </c>
      <c r="I48" s="2">
        <v>989.09</v>
      </c>
      <c r="J48" s="2"/>
    </row>
    <row r="49" spans="2:10">
      <c r="B49" s="2" t="s">
        <v>2074</v>
      </c>
      <c r="C49" s="2">
        <v>902</v>
      </c>
      <c r="D49" s="1">
        <v>781</v>
      </c>
      <c r="E49" s="36">
        <v>865.69</v>
      </c>
      <c r="F49" s="2">
        <v>-38.659999999999997</v>
      </c>
      <c r="G49" s="2">
        <v>-4.2699999999999996</v>
      </c>
      <c r="H49" s="2">
        <v>-4.62</v>
      </c>
      <c r="I49" s="36">
        <v>989.14</v>
      </c>
      <c r="J49" s="2"/>
    </row>
    <row r="50" spans="2:10">
      <c r="B50" s="2" t="s">
        <v>2075</v>
      </c>
      <c r="C50" s="2">
        <v>903</v>
      </c>
      <c r="D50" s="1">
        <v>817</v>
      </c>
      <c r="E50" s="36">
        <v>904.35</v>
      </c>
      <c r="F50" s="2">
        <v>6.73</v>
      </c>
      <c r="G50" s="2">
        <v>0.75</v>
      </c>
      <c r="H50" s="2">
        <v>0.51</v>
      </c>
      <c r="I50" s="2">
        <v>989.19</v>
      </c>
      <c r="J50" s="2"/>
    </row>
    <row r="51" spans="2:10">
      <c r="B51" s="2" t="s">
        <v>2066</v>
      </c>
      <c r="C51" s="2">
        <v>905</v>
      </c>
      <c r="D51" s="1">
        <v>812</v>
      </c>
      <c r="E51" s="36">
        <v>897.62</v>
      </c>
      <c r="F51" s="2">
        <v>-11.84</v>
      </c>
      <c r="G51" s="2">
        <v>-1.3</v>
      </c>
      <c r="H51" s="2">
        <v>-1.44</v>
      </c>
      <c r="I51" s="36">
        <v>989.34</v>
      </c>
      <c r="J51" s="2"/>
    </row>
    <row r="52" spans="2:10">
      <c r="B52" s="2" t="s">
        <v>2067</v>
      </c>
      <c r="C52" s="2">
        <v>905</v>
      </c>
      <c r="D52" s="1">
        <v>823</v>
      </c>
      <c r="E52" s="36">
        <v>909.46</v>
      </c>
      <c r="F52" s="2">
        <v>1.4</v>
      </c>
      <c r="G52" s="2">
        <v>0.15</v>
      </c>
      <c r="H52" s="2">
        <v>0.56999999999999995</v>
      </c>
      <c r="I52" s="36">
        <v>989.38</v>
      </c>
      <c r="J52" s="2"/>
    </row>
    <row r="53" spans="2:10">
      <c r="B53" s="2" t="s">
        <v>2068</v>
      </c>
      <c r="C53" s="2">
        <v>904</v>
      </c>
      <c r="D53" s="1">
        <v>821</v>
      </c>
      <c r="E53" s="36">
        <v>908.06</v>
      </c>
      <c r="F53" s="2">
        <v>-6.16</v>
      </c>
      <c r="G53" s="2">
        <v>-0.67</v>
      </c>
      <c r="H53" s="2">
        <v>-0.22</v>
      </c>
      <c r="I53" s="36">
        <v>989.44</v>
      </c>
      <c r="J53" s="2"/>
    </row>
    <row r="54" spans="2:10">
      <c r="B54" s="2" t="s">
        <v>2069</v>
      </c>
      <c r="C54" s="2">
        <v>905</v>
      </c>
      <c r="D54" s="1">
        <v>827</v>
      </c>
      <c r="E54" s="36">
        <v>914.22</v>
      </c>
      <c r="F54" s="2">
        <v>0.86</v>
      </c>
      <c r="G54" s="2">
        <v>0.09</v>
      </c>
      <c r="H54" s="2">
        <v>-0.16</v>
      </c>
      <c r="I54" s="36">
        <v>989.49</v>
      </c>
      <c r="J54" s="2"/>
    </row>
    <row r="55" spans="2:10">
      <c r="B55" s="2" t="s">
        <v>2070</v>
      </c>
      <c r="C55" s="2">
        <v>904</v>
      </c>
      <c r="D55" s="1">
        <v>825</v>
      </c>
      <c r="E55" s="36">
        <v>913.36</v>
      </c>
      <c r="F55" s="2">
        <v>-13.49</v>
      </c>
      <c r="G55" s="2">
        <v>-1.46</v>
      </c>
      <c r="H55" s="2">
        <v>-1.19</v>
      </c>
      <c r="I55" s="36">
        <v>989.54</v>
      </c>
      <c r="J55" s="2"/>
    </row>
    <row r="56" spans="2:10">
      <c r="B56" s="2" t="s">
        <v>2071</v>
      </c>
      <c r="C56" s="2">
        <v>904</v>
      </c>
      <c r="D56" s="1">
        <v>838</v>
      </c>
      <c r="E56" s="36">
        <v>926.85</v>
      </c>
      <c r="F56" s="2">
        <v>-13.15</v>
      </c>
      <c r="G56" s="2">
        <v>-1.4</v>
      </c>
      <c r="H56" s="2">
        <v>-1.54</v>
      </c>
      <c r="I56" s="36">
        <v>989.69</v>
      </c>
      <c r="J56" s="2"/>
    </row>
    <row r="57" spans="2:10">
      <c r="B57" s="2" t="s">
        <v>2072</v>
      </c>
      <c r="C57" s="2">
        <v>905</v>
      </c>
      <c r="D57" s="1">
        <v>850</v>
      </c>
      <c r="E57" s="36">
        <v>940</v>
      </c>
      <c r="F57" s="2">
        <v>1.27</v>
      </c>
      <c r="G57" s="2">
        <v>0.14000000000000001</v>
      </c>
      <c r="H57" s="2">
        <v>-7.0000000000000007E-2</v>
      </c>
      <c r="I57" s="36">
        <v>989.74</v>
      </c>
      <c r="J57" s="2"/>
    </row>
    <row r="58" spans="2:10">
      <c r="B58" s="2" t="s">
        <v>2073</v>
      </c>
      <c r="C58" s="2">
        <v>905</v>
      </c>
      <c r="D58" s="1">
        <v>850</v>
      </c>
      <c r="E58" s="36">
        <v>938.73</v>
      </c>
      <c r="F58" s="2">
        <v>-10.85</v>
      </c>
      <c r="G58" s="2">
        <v>-1.1399999999999999</v>
      </c>
      <c r="H58" s="2">
        <v>-1.29</v>
      </c>
      <c r="I58" s="36">
        <v>989.79</v>
      </c>
      <c r="J58" s="2"/>
    </row>
    <row r="59" spans="2:10">
      <c r="B59" s="2" t="s">
        <v>2063</v>
      </c>
      <c r="C59" s="2">
        <v>905</v>
      </c>
      <c r="D59" s="1">
        <v>860</v>
      </c>
      <c r="E59" s="36">
        <v>949.58</v>
      </c>
      <c r="F59" s="2">
        <v>-9.89</v>
      </c>
      <c r="G59" s="2">
        <v>-1.03</v>
      </c>
      <c r="H59" s="2">
        <v>-0.75</v>
      </c>
      <c r="I59" s="36">
        <v>989.85</v>
      </c>
      <c r="J59" s="2"/>
    </row>
    <row r="60" spans="2:10">
      <c r="B60" s="2" t="s">
        <v>2064</v>
      </c>
      <c r="C60" s="2">
        <v>906</v>
      </c>
      <c r="D60" s="1">
        <v>869</v>
      </c>
      <c r="E60" s="36">
        <v>959.47</v>
      </c>
      <c r="F60" s="2">
        <v>2.81</v>
      </c>
      <c r="G60" s="2">
        <v>0.28999999999999998</v>
      </c>
      <c r="H60" s="2">
        <v>0.47</v>
      </c>
      <c r="I60" s="36">
        <v>989.9</v>
      </c>
      <c r="J60" s="2"/>
    </row>
    <row r="61" spans="2:10">
      <c r="B61" s="2" t="s">
        <v>2065</v>
      </c>
      <c r="C61" s="2">
        <v>906</v>
      </c>
      <c r="D61" s="1">
        <v>867</v>
      </c>
      <c r="E61" s="36">
        <v>956.66</v>
      </c>
      <c r="F61" s="2">
        <v>-5.21</v>
      </c>
      <c r="G61" s="2">
        <v>-0.54</v>
      </c>
      <c r="H61" s="2">
        <v>-0.31</v>
      </c>
      <c r="I61" s="36">
        <v>990.11</v>
      </c>
      <c r="J61" s="2"/>
    </row>
    <row r="62" spans="2:10">
      <c r="B62" s="2" t="s">
        <v>2062</v>
      </c>
      <c r="C62" s="2">
        <v>906</v>
      </c>
      <c r="D62" s="1">
        <v>871</v>
      </c>
      <c r="E62" s="36">
        <v>961.87</v>
      </c>
      <c r="F62" s="2">
        <v>0.36</v>
      </c>
      <c r="G62" s="2">
        <v>0.04</v>
      </c>
      <c r="H62" s="2">
        <v>-0.95</v>
      </c>
      <c r="I62" s="36">
        <v>990.16</v>
      </c>
      <c r="J62" s="2"/>
    </row>
    <row r="63" spans="2:10">
      <c r="B63" s="2" t="s">
        <v>2061</v>
      </c>
      <c r="C63" s="2">
        <v>906</v>
      </c>
      <c r="D63" s="1">
        <v>872</v>
      </c>
      <c r="E63" s="36">
        <v>961.51</v>
      </c>
      <c r="F63" s="2">
        <v>3.03</v>
      </c>
      <c r="G63" s="2">
        <v>0.32</v>
      </c>
      <c r="H63" s="2">
        <v>0.37</v>
      </c>
      <c r="I63" s="36">
        <v>990.22</v>
      </c>
      <c r="J63" s="2"/>
    </row>
    <row r="64" spans="2:10">
      <c r="B64" s="2" t="s">
        <v>2060</v>
      </c>
      <c r="C64" s="2">
        <v>908</v>
      </c>
      <c r="D64" s="1">
        <v>870</v>
      </c>
      <c r="E64" s="36">
        <v>958.48</v>
      </c>
      <c r="F64" s="2">
        <v>2.5299999999999998</v>
      </c>
      <c r="G64" s="2">
        <v>0.26</v>
      </c>
      <c r="H64" s="2">
        <v>0.44</v>
      </c>
      <c r="I64" s="36">
        <v>990.27</v>
      </c>
      <c r="J64" s="2"/>
    </row>
    <row r="65" spans="2:10">
      <c r="B65" s="2" t="s">
        <v>2058</v>
      </c>
      <c r="C65" s="2">
        <v>908</v>
      </c>
      <c r="D65" s="1">
        <v>868</v>
      </c>
      <c r="E65" s="36">
        <v>955.95</v>
      </c>
      <c r="F65" s="2">
        <v>-3.49</v>
      </c>
      <c r="G65" s="2">
        <v>-0.36</v>
      </c>
      <c r="H65" s="2">
        <v>-0.62</v>
      </c>
      <c r="I65" s="2">
        <v>990.43</v>
      </c>
      <c r="J65" s="2"/>
    </row>
    <row r="66" spans="2:10">
      <c r="B66" s="2" t="s">
        <v>2059</v>
      </c>
      <c r="C66" s="2">
        <v>908</v>
      </c>
      <c r="D66" s="1">
        <v>871</v>
      </c>
      <c r="E66" s="36">
        <v>959.44</v>
      </c>
      <c r="F66" s="2">
        <v>16.100000000000001</v>
      </c>
      <c r="G66" s="2">
        <v>1.71</v>
      </c>
      <c r="H66" s="2">
        <v>1.72</v>
      </c>
      <c r="I66" s="36">
        <v>990.48</v>
      </c>
      <c r="J66" s="2"/>
    </row>
    <row r="67" spans="2:10">
      <c r="B67" s="2" t="s">
        <v>2056</v>
      </c>
      <c r="C67" s="2">
        <v>908</v>
      </c>
      <c r="D67" s="1">
        <v>857</v>
      </c>
      <c r="E67" s="36">
        <v>943.34</v>
      </c>
      <c r="F67" s="2">
        <v>-8.8699999999999992</v>
      </c>
      <c r="G67" s="2">
        <v>-0.93</v>
      </c>
      <c r="H67" s="2">
        <v>-0.48</v>
      </c>
      <c r="I67" s="36">
        <v>990.53</v>
      </c>
      <c r="J67" s="2"/>
    </row>
    <row r="68" spans="2:10">
      <c r="B68" s="2" t="s">
        <v>2053</v>
      </c>
      <c r="C68" s="2">
        <v>908</v>
      </c>
      <c r="D68" s="1">
        <v>864</v>
      </c>
      <c r="E68" s="36">
        <v>952.21</v>
      </c>
      <c r="F68" s="2">
        <v>-18.77</v>
      </c>
      <c r="G68" s="2">
        <v>-1.93</v>
      </c>
      <c r="H68" s="2">
        <v>-2.04</v>
      </c>
      <c r="I68" s="36">
        <v>990.58</v>
      </c>
      <c r="J68" s="2"/>
    </row>
    <row r="69" spans="2:10">
      <c r="B69" s="2" t="s">
        <v>2054</v>
      </c>
      <c r="C69" s="2">
        <v>908</v>
      </c>
      <c r="D69" s="1">
        <v>882</v>
      </c>
      <c r="E69" s="36">
        <v>970.98</v>
      </c>
      <c r="F69" s="2">
        <v>-7.66</v>
      </c>
      <c r="G69" s="2">
        <v>-0.78</v>
      </c>
      <c r="H69" s="2">
        <v>-1.31</v>
      </c>
      <c r="I69" s="36">
        <v>990.63</v>
      </c>
      <c r="J69" s="2"/>
    </row>
    <row r="70" spans="2:10">
      <c r="B70" s="2" t="s">
        <v>2055</v>
      </c>
      <c r="C70" s="2">
        <v>908</v>
      </c>
      <c r="D70" s="1">
        <v>889</v>
      </c>
      <c r="E70" s="36">
        <v>978.64</v>
      </c>
      <c r="F70" s="2">
        <v>3.88</v>
      </c>
      <c r="G70" s="2">
        <v>0.4</v>
      </c>
      <c r="H70" s="2">
        <v>0.56999999999999995</v>
      </c>
      <c r="I70" s="36">
        <v>990.79</v>
      </c>
      <c r="J70" s="2"/>
    </row>
    <row r="71" spans="2:10">
      <c r="B71" s="2" t="s">
        <v>2051</v>
      </c>
      <c r="C71" s="2">
        <v>909</v>
      </c>
      <c r="D71" s="1">
        <v>886</v>
      </c>
      <c r="E71" s="36">
        <v>974.76</v>
      </c>
      <c r="F71" s="2">
        <v>4.3</v>
      </c>
      <c r="G71" s="2">
        <v>0.44</v>
      </c>
      <c r="H71" s="2">
        <v>0.49</v>
      </c>
      <c r="I71" s="36">
        <v>990.84</v>
      </c>
      <c r="J71" s="2"/>
    </row>
    <row r="72" spans="2:10">
      <c r="B72" s="2" t="s">
        <v>2052</v>
      </c>
      <c r="C72" s="2">
        <v>909</v>
      </c>
      <c r="D72" s="1">
        <v>882</v>
      </c>
      <c r="E72" s="36">
        <v>970.46</v>
      </c>
      <c r="F72" s="2">
        <v>-16.68</v>
      </c>
      <c r="G72" s="2">
        <v>-1.69</v>
      </c>
      <c r="H72" s="2">
        <v>-1.91</v>
      </c>
      <c r="I72" s="2">
        <v>990.89</v>
      </c>
      <c r="J72" s="2"/>
    </row>
    <row r="73" spans="2:10">
      <c r="B73" s="2" t="s">
        <v>2041</v>
      </c>
      <c r="C73" s="2">
        <v>908</v>
      </c>
      <c r="D73" s="1">
        <v>896</v>
      </c>
      <c r="E73" s="36">
        <v>987.14</v>
      </c>
      <c r="F73" s="2">
        <v>2.84</v>
      </c>
      <c r="G73" s="2">
        <v>0.28999999999999998</v>
      </c>
      <c r="H73" s="2">
        <v>0.78</v>
      </c>
      <c r="I73" s="36">
        <v>990.95</v>
      </c>
      <c r="J73" s="2"/>
    </row>
    <row r="74" spans="2:10">
      <c r="B74" s="2" t="s">
        <v>2042</v>
      </c>
      <c r="C74" s="1">
        <v>908</v>
      </c>
      <c r="D74" s="1">
        <v>893</v>
      </c>
      <c r="E74" s="36">
        <v>984.3</v>
      </c>
      <c r="F74" s="2">
        <v>-7.46</v>
      </c>
      <c r="G74" s="2">
        <v>-0.75</v>
      </c>
      <c r="H74" s="2">
        <v>-0.98</v>
      </c>
      <c r="I74" s="36">
        <v>991.22</v>
      </c>
      <c r="J74" s="2"/>
    </row>
    <row r="75" spans="2:10">
      <c r="B75" s="2" t="s">
        <v>2043</v>
      </c>
      <c r="C75" s="1">
        <v>909</v>
      </c>
      <c r="D75" s="1">
        <v>901</v>
      </c>
      <c r="E75" s="36">
        <v>991.76</v>
      </c>
      <c r="F75" s="2">
        <v>15.19</v>
      </c>
      <c r="G75" s="2">
        <v>1.56</v>
      </c>
      <c r="H75" s="2">
        <v>1.1399999999999999</v>
      </c>
      <c r="I75" s="36">
        <v>991.38</v>
      </c>
      <c r="J75" s="2"/>
    </row>
    <row r="76" spans="2:10">
      <c r="B76" s="2" t="s">
        <v>2044</v>
      </c>
      <c r="C76" s="1">
        <v>909</v>
      </c>
      <c r="D76" s="1">
        <v>888</v>
      </c>
      <c r="E76" s="36">
        <v>976.57</v>
      </c>
      <c r="F76" s="2">
        <v>15.89</v>
      </c>
      <c r="G76" s="2">
        <v>1.65</v>
      </c>
      <c r="H76" s="2">
        <v>1.63</v>
      </c>
      <c r="I76" s="36">
        <v>991.44</v>
      </c>
      <c r="J76" s="2"/>
    </row>
    <row r="77" spans="2:10">
      <c r="B77" s="2" t="s">
        <v>2045</v>
      </c>
      <c r="C77" s="1">
        <v>908</v>
      </c>
      <c r="D77" s="1">
        <v>872</v>
      </c>
      <c r="E77" s="36">
        <v>960.68</v>
      </c>
      <c r="F77" s="2">
        <v>-0.88</v>
      </c>
      <c r="G77" s="2">
        <v>-0.09</v>
      </c>
      <c r="H77" s="2">
        <v>-0.09</v>
      </c>
      <c r="I77" s="36">
        <v>991.49</v>
      </c>
      <c r="J77" s="2"/>
    </row>
    <row r="78" spans="2:10">
      <c r="B78" s="2" t="s">
        <v>2046</v>
      </c>
      <c r="C78" s="1">
        <v>908</v>
      </c>
      <c r="D78" s="1">
        <v>873</v>
      </c>
      <c r="E78" s="36">
        <v>961.56</v>
      </c>
      <c r="F78" s="2">
        <v>20.55</v>
      </c>
      <c r="G78" s="2">
        <v>2.1800000000000002</v>
      </c>
      <c r="H78" s="2">
        <v>2.63</v>
      </c>
      <c r="I78" s="2">
        <v>991.5</v>
      </c>
      <c r="J78" s="2"/>
    </row>
    <row r="79" spans="2:10">
      <c r="B79" s="2" t="s">
        <v>2047</v>
      </c>
      <c r="C79" s="1">
        <v>908</v>
      </c>
      <c r="D79" s="1">
        <v>855</v>
      </c>
      <c r="E79" s="36">
        <v>941.01</v>
      </c>
      <c r="F79" s="2">
        <v>-8.66</v>
      </c>
      <c r="G79" s="2">
        <v>-0.91</v>
      </c>
      <c r="H79" s="2">
        <v>-0.9</v>
      </c>
      <c r="I79" s="2">
        <v>991.55</v>
      </c>
      <c r="J79" s="2"/>
    </row>
    <row r="80" spans="2:10">
      <c r="B80" s="2" t="s">
        <v>2048</v>
      </c>
      <c r="C80" s="1">
        <v>909</v>
      </c>
      <c r="D80" s="1">
        <v>863</v>
      </c>
      <c r="E80" s="36">
        <v>949.67</v>
      </c>
      <c r="F80" s="2">
        <v>12.9</v>
      </c>
      <c r="G80" s="2">
        <v>1.38</v>
      </c>
      <c r="H80" s="2">
        <v>1.3</v>
      </c>
      <c r="I80" s="2">
        <v>991.7</v>
      </c>
      <c r="J80" s="2"/>
    </row>
    <row r="81" spans="2:10">
      <c r="B81" s="2" t="s">
        <v>2049</v>
      </c>
      <c r="C81" s="1">
        <v>908</v>
      </c>
      <c r="D81" s="1">
        <v>851</v>
      </c>
      <c r="E81" s="36">
        <v>936.77</v>
      </c>
      <c r="F81" s="2">
        <v>-2.65</v>
      </c>
      <c r="G81" s="2">
        <v>-0.28000000000000003</v>
      </c>
      <c r="H81" s="2">
        <v>0.01</v>
      </c>
      <c r="I81" s="2">
        <v>991.75</v>
      </c>
      <c r="J81" s="2"/>
    </row>
    <row r="82" spans="2:10">
      <c r="B82" s="2" t="s">
        <v>2050</v>
      </c>
      <c r="C82" s="1">
        <v>908</v>
      </c>
      <c r="D82" s="1">
        <v>853</v>
      </c>
      <c r="E82" s="36">
        <v>939.42</v>
      </c>
      <c r="F82" s="2">
        <v>-26.09</v>
      </c>
      <c r="G82" s="2">
        <v>-2.7</v>
      </c>
      <c r="H82" s="2">
        <v>-3.01</v>
      </c>
      <c r="I82" s="2">
        <v>991.81</v>
      </c>
      <c r="J82" s="2"/>
    </row>
    <row r="83" spans="2:10">
      <c r="B83" s="2" t="s">
        <v>2036</v>
      </c>
      <c r="C83" s="1">
        <v>907</v>
      </c>
      <c r="D83" s="1">
        <v>876</v>
      </c>
      <c r="E83" s="36">
        <v>965.51</v>
      </c>
      <c r="F83" s="2">
        <v>-2.31</v>
      </c>
      <c r="G83" s="2">
        <v>-0.24</v>
      </c>
      <c r="H83" s="2">
        <v>-0.48</v>
      </c>
      <c r="I83" s="36">
        <v>991.86</v>
      </c>
      <c r="J83" s="2"/>
    </row>
    <row r="84" spans="2:10">
      <c r="B84" s="2" t="s">
        <v>2037</v>
      </c>
      <c r="C84" s="1">
        <v>906</v>
      </c>
      <c r="D84" s="1">
        <v>877</v>
      </c>
      <c r="E84" s="36">
        <v>967.82</v>
      </c>
      <c r="F84" s="2">
        <v>17.79</v>
      </c>
      <c r="G84" s="2">
        <v>1.87</v>
      </c>
      <c r="H84" s="2">
        <v>2.11</v>
      </c>
      <c r="I84" s="2">
        <v>991.91</v>
      </c>
      <c r="J84" s="2"/>
    </row>
    <row r="85" spans="2:10">
      <c r="B85" s="2" t="s">
        <v>2038</v>
      </c>
      <c r="C85" s="1">
        <v>905</v>
      </c>
      <c r="D85" s="1">
        <v>860</v>
      </c>
      <c r="E85" s="36">
        <v>950.03</v>
      </c>
      <c r="F85" s="2">
        <v>9.14</v>
      </c>
      <c r="G85" s="2">
        <v>0.97</v>
      </c>
      <c r="H85" s="2">
        <v>2.19</v>
      </c>
      <c r="I85" s="36">
        <v>992.06</v>
      </c>
      <c r="J85" s="2"/>
    </row>
    <row r="86" spans="2:10">
      <c r="B86" s="2" t="s">
        <v>2039</v>
      </c>
      <c r="C86" s="1">
        <v>905</v>
      </c>
      <c r="D86" s="1">
        <v>852</v>
      </c>
      <c r="E86" s="36">
        <v>940.89</v>
      </c>
      <c r="F86" s="2">
        <v>-0.28999999999999998</v>
      </c>
      <c r="G86" s="2">
        <v>-0.03</v>
      </c>
      <c r="H86" s="2">
        <v>-0.53</v>
      </c>
      <c r="I86" s="2">
        <v>992.11</v>
      </c>
      <c r="J86" s="2"/>
    </row>
    <row r="87" spans="2:10">
      <c r="B87" s="2" t="s">
        <v>2040</v>
      </c>
      <c r="C87" s="1">
        <v>906</v>
      </c>
      <c r="D87" s="1">
        <v>853</v>
      </c>
      <c r="E87" s="36">
        <v>941.18</v>
      </c>
      <c r="F87" s="2">
        <v>-26.83</v>
      </c>
      <c r="G87" s="2">
        <v>-2.77</v>
      </c>
      <c r="H87" s="2">
        <v>-3.53</v>
      </c>
      <c r="I87" s="36">
        <v>992.16</v>
      </c>
      <c r="J87" s="2"/>
    </row>
    <row r="88" spans="2:10">
      <c r="B88" s="2" t="s">
        <v>2031</v>
      </c>
      <c r="C88" s="1">
        <v>907</v>
      </c>
      <c r="D88" s="1">
        <v>878</v>
      </c>
      <c r="E88" s="36">
        <v>968.01</v>
      </c>
      <c r="F88" s="2">
        <v>-2.38</v>
      </c>
      <c r="G88" s="2">
        <v>-0.25</v>
      </c>
      <c r="H88" s="2">
        <v>-0.37</v>
      </c>
      <c r="I88" s="2">
        <v>992.21</v>
      </c>
      <c r="J88" s="2"/>
    </row>
    <row r="89" spans="2:10">
      <c r="B89" s="2" t="s">
        <v>2032</v>
      </c>
      <c r="C89" s="1">
        <v>910</v>
      </c>
      <c r="D89" s="1">
        <v>883</v>
      </c>
      <c r="E89" s="36">
        <v>970.39</v>
      </c>
      <c r="F89" s="2">
        <v>-11.26</v>
      </c>
      <c r="G89" s="2">
        <v>-1.1499999999999999</v>
      </c>
      <c r="H89" s="2">
        <v>-1.2</v>
      </c>
      <c r="I89" s="36">
        <v>992.26</v>
      </c>
      <c r="J89" s="2"/>
    </row>
    <row r="90" spans="2:10">
      <c r="B90" s="2" t="s">
        <v>2033</v>
      </c>
      <c r="C90" s="1">
        <v>910</v>
      </c>
      <c r="D90" s="1">
        <v>893</v>
      </c>
      <c r="E90" s="36">
        <v>981.65</v>
      </c>
      <c r="F90" s="2">
        <v>-10.75</v>
      </c>
      <c r="G90" s="2">
        <v>-1.08</v>
      </c>
      <c r="H90" s="2">
        <v>-1.73</v>
      </c>
      <c r="I90" s="2">
        <v>992.41</v>
      </c>
      <c r="J90" s="2"/>
    </row>
    <row r="91" spans="2:10">
      <c r="B91" s="2" t="s">
        <v>2034</v>
      </c>
      <c r="C91" s="1">
        <v>911</v>
      </c>
      <c r="D91" s="1">
        <v>904</v>
      </c>
      <c r="E91" s="36">
        <v>992.4</v>
      </c>
      <c r="F91" s="2">
        <v>-38.06</v>
      </c>
      <c r="G91" s="2">
        <v>-3.69</v>
      </c>
      <c r="H91" s="2">
        <v>-3.86</v>
      </c>
      <c r="I91" s="36">
        <v>992.51</v>
      </c>
      <c r="J91" s="2"/>
    </row>
    <row r="92" spans="2:10">
      <c r="B92" s="2" t="s">
        <v>2035</v>
      </c>
      <c r="C92" s="1">
        <v>912</v>
      </c>
      <c r="D92" s="1">
        <v>939</v>
      </c>
      <c r="E92" s="36">
        <v>1030.46</v>
      </c>
      <c r="F92" s="2">
        <v>-11.85</v>
      </c>
      <c r="G92" s="2">
        <v>-1.1399999999999999</v>
      </c>
      <c r="H92" s="2">
        <v>-1.77</v>
      </c>
      <c r="I92" s="36">
        <v>992.56</v>
      </c>
      <c r="J92" s="2"/>
    </row>
    <row r="93" spans="2:10">
      <c r="B93" s="2" t="s">
        <v>2029</v>
      </c>
      <c r="C93" s="1">
        <v>913</v>
      </c>
      <c r="D93" s="1">
        <v>951</v>
      </c>
      <c r="E93" s="36">
        <v>1042.31</v>
      </c>
      <c r="F93" s="2">
        <v>-7.5</v>
      </c>
      <c r="G93" s="2">
        <v>-0.71</v>
      </c>
      <c r="H93" s="2">
        <v>-0.46</v>
      </c>
      <c r="I93" s="2">
        <v>992.69</v>
      </c>
      <c r="J93" s="2"/>
    </row>
    <row r="94" spans="2:10">
      <c r="B94" s="2" t="s">
        <v>2030</v>
      </c>
      <c r="C94" s="1">
        <v>912</v>
      </c>
      <c r="D94" s="1">
        <v>957</v>
      </c>
      <c r="E94" s="36">
        <v>1049.81</v>
      </c>
      <c r="F94" s="2">
        <v>-15.18</v>
      </c>
      <c r="G94" s="2">
        <v>-1.43</v>
      </c>
      <c r="H94" s="2">
        <v>-1.22</v>
      </c>
      <c r="I94" s="2">
        <v>992.75</v>
      </c>
      <c r="J94" s="2"/>
    </row>
    <row r="95" spans="2:10">
      <c r="B95" s="2" t="s">
        <v>1382</v>
      </c>
      <c r="C95" s="1">
        <v>911</v>
      </c>
      <c r="D95" s="1">
        <v>971</v>
      </c>
      <c r="E95" s="36">
        <v>1064.99</v>
      </c>
      <c r="F95" s="2">
        <v>-3.86</v>
      </c>
      <c r="G95" s="2">
        <v>-0.36</v>
      </c>
      <c r="H95" s="2">
        <v>-0.32</v>
      </c>
      <c r="I95" s="36">
        <v>992.32</v>
      </c>
      <c r="J95" s="2"/>
    </row>
    <row r="96" spans="2:10">
      <c r="B96" s="2" t="s">
        <v>1383</v>
      </c>
      <c r="C96" s="1">
        <v>914</v>
      </c>
      <c r="D96" s="1">
        <v>977</v>
      </c>
      <c r="E96" s="36">
        <v>1068.8499999999999</v>
      </c>
      <c r="F96" s="2">
        <v>2.39</v>
      </c>
      <c r="G96" s="2">
        <v>0.22</v>
      </c>
      <c r="H96" s="2">
        <v>0.55000000000000004</v>
      </c>
      <c r="I96" s="2">
        <v>992.38</v>
      </c>
      <c r="J96" s="2"/>
    </row>
    <row r="97" spans="2:10">
      <c r="B97" s="2" t="s">
        <v>1384</v>
      </c>
      <c r="C97" s="1">
        <v>914</v>
      </c>
      <c r="D97" s="1">
        <v>975</v>
      </c>
      <c r="E97" s="36">
        <v>1066.46</v>
      </c>
      <c r="F97" s="2">
        <v>-7.16</v>
      </c>
      <c r="G97" s="2">
        <v>-0.67</v>
      </c>
      <c r="H97" s="2">
        <v>-0.06</v>
      </c>
      <c r="I97" s="2">
        <v>992.44</v>
      </c>
      <c r="J97" s="2"/>
    </row>
    <row r="98" spans="2:10">
      <c r="B98" s="2" t="s">
        <v>1385</v>
      </c>
      <c r="C98" s="1">
        <v>914</v>
      </c>
      <c r="D98" s="1">
        <v>981</v>
      </c>
      <c r="E98" s="36">
        <v>1073.6199999999999</v>
      </c>
      <c r="F98" s="2">
        <v>-0.89</v>
      </c>
      <c r="G98" s="2">
        <v>-0.08</v>
      </c>
      <c r="H98" s="2">
        <v>-0.62</v>
      </c>
      <c r="I98" s="2">
        <v>992.49</v>
      </c>
      <c r="J98" s="2"/>
    </row>
    <row r="99" spans="2:10">
      <c r="B99" s="2" t="s">
        <v>1379</v>
      </c>
      <c r="C99" s="1">
        <v>915</v>
      </c>
      <c r="D99" s="1">
        <v>983</v>
      </c>
      <c r="E99" s="36">
        <v>1074.51</v>
      </c>
      <c r="F99" s="2">
        <v>-2.86</v>
      </c>
      <c r="G99" s="2">
        <v>-0.27</v>
      </c>
      <c r="H99" s="2">
        <v>0</v>
      </c>
      <c r="I99" s="36">
        <v>992.56</v>
      </c>
      <c r="J99" s="2"/>
    </row>
    <row r="100" spans="2:10">
      <c r="B100" s="2" t="s">
        <v>1380</v>
      </c>
      <c r="C100" s="1">
        <v>915</v>
      </c>
      <c r="D100" s="1">
        <v>986</v>
      </c>
      <c r="E100" s="36">
        <v>1077.3699999999999</v>
      </c>
      <c r="F100" s="2">
        <v>-13.93</v>
      </c>
      <c r="G100" s="2">
        <v>-1.28</v>
      </c>
      <c r="H100" s="2">
        <v>-1.36</v>
      </c>
      <c r="I100" s="2">
        <v>992.73</v>
      </c>
      <c r="J100" s="2"/>
    </row>
    <row r="101" spans="2:10">
      <c r="B101" s="2" t="s">
        <v>1381</v>
      </c>
      <c r="C101" s="1">
        <v>916</v>
      </c>
      <c r="D101" s="1">
        <v>1000</v>
      </c>
      <c r="E101" s="36">
        <v>1091.3</v>
      </c>
      <c r="F101" s="2">
        <v>7.42</v>
      </c>
      <c r="G101" s="2">
        <v>0.68</v>
      </c>
      <c r="H101" s="2">
        <v>1.41</v>
      </c>
      <c r="I101" s="36">
        <v>992.79</v>
      </c>
      <c r="J101" s="2"/>
    </row>
    <row r="102" spans="2:10">
      <c r="B102" s="2" t="s">
        <v>1378</v>
      </c>
      <c r="C102" s="1">
        <v>916</v>
      </c>
      <c r="D102" s="1">
        <v>993</v>
      </c>
      <c r="E102" s="36">
        <v>1083.8800000000001</v>
      </c>
      <c r="F102" s="2">
        <v>-7.72</v>
      </c>
      <c r="G102" s="2">
        <v>-0.71</v>
      </c>
      <c r="H102" s="2">
        <v>-0.52</v>
      </c>
      <c r="I102" s="2">
        <v>992.84</v>
      </c>
      <c r="J102" s="2"/>
    </row>
    <row r="103" spans="2:10">
      <c r="B103" s="2" t="s">
        <v>1376</v>
      </c>
      <c r="C103" s="1">
        <v>921</v>
      </c>
      <c r="D103" s="1">
        <v>1005</v>
      </c>
      <c r="E103" s="36">
        <v>1091.5999999999999</v>
      </c>
      <c r="F103" s="2">
        <v>2.65</v>
      </c>
      <c r="G103" s="2">
        <v>0.24</v>
      </c>
      <c r="H103" s="2">
        <v>0.48</v>
      </c>
      <c r="I103" s="2">
        <v>992.9</v>
      </c>
      <c r="J103" s="2"/>
    </row>
    <row r="104" spans="2:10">
      <c r="B104" s="2" t="s">
        <v>1377</v>
      </c>
      <c r="C104" s="1">
        <v>920</v>
      </c>
      <c r="D104" s="1">
        <v>1002</v>
      </c>
      <c r="E104" s="36">
        <v>1088.95</v>
      </c>
      <c r="F104" s="2">
        <v>3.81</v>
      </c>
      <c r="G104" s="2">
        <v>0.35</v>
      </c>
      <c r="H104" s="2">
        <v>-7.0000000000000007E-2</v>
      </c>
      <c r="I104" s="2">
        <v>992.96</v>
      </c>
      <c r="J104" s="2"/>
    </row>
    <row r="105" spans="2:10">
      <c r="B105" s="2" t="s">
        <v>1372</v>
      </c>
      <c r="C105" s="1">
        <v>919</v>
      </c>
      <c r="D105" s="1">
        <v>997</v>
      </c>
      <c r="E105" s="36">
        <v>1085.1400000000001</v>
      </c>
      <c r="F105" s="2">
        <v>-14.63</v>
      </c>
      <c r="G105" s="2">
        <v>-1.33</v>
      </c>
      <c r="H105" s="2">
        <v>-1.1100000000000001</v>
      </c>
      <c r="I105" s="2">
        <v>993.13</v>
      </c>
      <c r="J105" s="2"/>
    </row>
    <row r="106" spans="2:10">
      <c r="B106" s="2" t="s">
        <v>1373</v>
      </c>
      <c r="C106" s="1">
        <v>919</v>
      </c>
      <c r="D106" s="1">
        <v>1011</v>
      </c>
      <c r="E106" s="36">
        <v>1099.77</v>
      </c>
      <c r="F106" s="2">
        <v>9.73</v>
      </c>
      <c r="G106" s="2">
        <v>0.89</v>
      </c>
      <c r="H106" s="2">
        <v>0.78</v>
      </c>
      <c r="I106" s="36">
        <v>993.19</v>
      </c>
      <c r="J106" s="2"/>
    </row>
    <row r="107" spans="2:10">
      <c r="B107" s="2" t="s">
        <v>1370</v>
      </c>
      <c r="C107" s="1">
        <v>919</v>
      </c>
      <c r="D107" s="1">
        <v>1002</v>
      </c>
      <c r="E107" s="36">
        <v>1090.04</v>
      </c>
      <c r="F107" s="2">
        <v>-20.329999999999998</v>
      </c>
      <c r="G107" s="2">
        <v>-1.83</v>
      </c>
      <c r="H107" s="2">
        <v>-1.44</v>
      </c>
      <c r="I107" s="2">
        <v>993.25</v>
      </c>
      <c r="J107" s="2"/>
    </row>
    <row r="108" spans="2:10">
      <c r="B108" s="2" t="s">
        <v>1371</v>
      </c>
      <c r="C108" s="1">
        <v>920</v>
      </c>
      <c r="D108" s="1">
        <v>1021</v>
      </c>
      <c r="E108" s="36">
        <v>1110.3699999999999</v>
      </c>
      <c r="F108" s="2">
        <v>-13.21</v>
      </c>
      <c r="G108" s="2">
        <v>-1.18</v>
      </c>
      <c r="H108" s="2">
        <v>-0.56999999999999995</v>
      </c>
      <c r="I108" s="2">
        <v>993.31</v>
      </c>
      <c r="J108" s="2"/>
    </row>
    <row r="109" spans="2:10">
      <c r="B109" s="2" t="s">
        <v>1368</v>
      </c>
      <c r="C109" s="1">
        <v>921</v>
      </c>
      <c r="D109" s="1">
        <v>1035</v>
      </c>
      <c r="E109" s="36">
        <v>1123.58</v>
      </c>
      <c r="F109" s="2">
        <v>-2.54</v>
      </c>
      <c r="G109" s="2">
        <v>-0.23</v>
      </c>
      <c r="H109" s="2">
        <v>0.05</v>
      </c>
      <c r="I109" s="2">
        <v>993.38</v>
      </c>
      <c r="J109" s="2"/>
    </row>
    <row r="110" spans="2:10">
      <c r="B110" s="2" t="s">
        <v>1369</v>
      </c>
      <c r="C110" s="1">
        <v>921</v>
      </c>
      <c r="D110" s="1">
        <v>1037</v>
      </c>
      <c r="E110" s="36">
        <v>1126.1199999999999</v>
      </c>
      <c r="F110" s="2">
        <v>16.53</v>
      </c>
      <c r="G110" s="2">
        <v>1.49</v>
      </c>
      <c r="H110" s="2">
        <v>1.1499999999999999</v>
      </c>
      <c r="I110" s="2">
        <v>993.63</v>
      </c>
      <c r="J110" s="2"/>
    </row>
    <row r="111" spans="2:10">
      <c r="B111" s="2" t="s">
        <v>1362</v>
      </c>
      <c r="C111" s="1">
        <v>920</v>
      </c>
      <c r="D111" s="1">
        <v>1021</v>
      </c>
      <c r="E111" s="36">
        <v>1109.5899999999999</v>
      </c>
      <c r="F111" s="2">
        <v>-15.76</v>
      </c>
      <c r="G111" s="2">
        <v>-1.4</v>
      </c>
      <c r="H111" s="2">
        <v>-0.54</v>
      </c>
      <c r="I111" s="36">
        <v>993.7</v>
      </c>
      <c r="J111" s="2"/>
    </row>
    <row r="112" spans="2:10">
      <c r="B112" s="2" t="s">
        <v>1363</v>
      </c>
      <c r="C112" s="1">
        <v>922</v>
      </c>
      <c r="D112" s="1">
        <v>1037</v>
      </c>
      <c r="E112" s="36">
        <v>1125.3499999999999</v>
      </c>
      <c r="F112" s="2">
        <v>-1.88</v>
      </c>
      <c r="G112" s="2">
        <v>-0.17</v>
      </c>
      <c r="H112" s="2">
        <v>0.12</v>
      </c>
      <c r="I112" s="2">
        <v>993.76</v>
      </c>
      <c r="J112" s="2"/>
    </row>
    <row r="113" spans="2:10">
      <c r="B113" s="2" t="s">
        <v>1364</v>
      </c>
      <c r="C113" s="1">
        <v>923</v>
      </c>
      <c r="D113" s="1">
        <v>1040</v>
      </c>
      <c r="E113" s="36">
        <v>1127.23</v>
      </c>
      <c r="F113" s="2">
        <v>9.7100000000000009</v>
      </c>
      <c r="G113" s="2">
        <v>0.87</v>
      </c>
      <c r="H113" s="2">
        <v>0.27</v>
      </c>
      <c r="I113" s="2">
        <v>993.83</v>
      </c>
      <c r="J113" s="2"/>
    </row>
    <row r="114" spans="2:10">
      <c r="B114" s="2" t="s">
        <v>1365</v>
      </c>
      <c r="C114" s="1">
        <v>923</v>
      </c>
      <c r="D114" s="1">
        <v>1032</v>
      </c>
      <c r="E114" s="36">
        <v>1117.52</v>
      </c>
      <c r="F114" s="2">
        <v>12.12</v>
      </c>
      <c r="G114" s="2">
        <v>1.1000000000000001</v>
      </c>
      <c r="H114" s="2">
        <v>1.2</v>
      </c>
      <c r="I114" s="2">
        <v>994.02</v>
      </c>
      <c r="J114" s="2"/>
    </row>
    <row r="115" spans="2:10">
      <c r="B115" s="2" t="s">
        <v>1366</v>
      </c>
      <c r="C115" s="1">
        <v>925</v>
      </c>
      <c r="D115" s="1">
        <v>1022</v>
      </c>
      <c r="E115" s="36">
        <v>1105.4000000000001</v>
      </c>
      <c r="F115" s="2">
        <v>-2.5</v>
      </c>
      <c r="G115" s="2">
        <v>-0.23</v>
      </c>
      <c r="H115" s="2">
        <v>-0.36</v>
      </c>
      <c r="I115" s="2">
        <v>994.08</v>
      </c>
      <c r="J115" s="2"/>
    </row>
    <row r="116" spans="2:10">
      <c r="B116" s="2" t="s">
        <v>1367</v>
      </c>
      <c r="C116" s="1">
        <v>926</v>
      </c>
      <c r="D116" s="1">
        <v>1026</v>
      </c>
      <c r="E116" s="36">
        <v>1107.9000000000001</v>
      </c>
      <c r="F116" s="2">
        <v>6.3</v>
      </c>
      <c r="G116" s="2">
        <v>0.56999999999999995</v>
      </c>
      <c r="H116" s="2">
        <v>0.3</v>
      </c>
      <c r="I116" s="2">
        <v>994.14</v>
      </c>
      <c r="J116" s="2"/>
    </row>
    <row r="117" spans="2:10">
      <c r="B117" s="2" t="s">
        <v>1361</v>
      </c>
      <c r="C117" s="1">
        <v>927</v>
      </c>
      <c r="D117" s="1">
        <v>1022</v>
      </c>
      <c r="E117" s="36">
        <v>1101.5999999999999</v>
      </c>
      <c r="F117" s="2">
        <v>-15.79</v>
      </c>
      <c r="G117" s="2">
        <v>-1.41</v>
      </c>
      <c r="H117" s="2">
        <v>-1.08</v>
      </c>
      <c r="I117" s="2">
        <v>994.21</v>
      </c>
      <c r="J117" s="2"/>
    </row>
    <row r="118" spans="2:10">
      <c r="B118" s="2" t="s">
        <v>1360</v>
      </c>
      <c r="C118" s="1">
        <v>929</v>
      </c>
      <c r="D118" s="1">
        <v>1038</v>
      </c>
      <c r="E118" s="36">
        <v>1117.3900000000001</v>
      </c>
      <c r="F118" s="2">
        <v>-3.29</v>
      </c>
      <c r="G118" s="2">
        <v>-0.28999999999999998</v>
      </c>
      <c r="H118" s="2">
        <v>0.12</v>
      </c>
      <c r="I118" s="2">
        <v>994.27</v>
      </c>
      <c r="J118" s="2"/>
    </row>
    <row r="119" spans="2:10">
      <c r="B119" s="2" t="s">
        <v>1359</v>
      </c>
      <c r="C119" s="1">
        <v>927</v>
      </c>
      <c r="D119" s="1">
        <v>1039</v>
      </c>
      <c r="E119" s="36">
        <v>1120.68</v>
      </c>
      <c r="F119" s="2">
        <v>-0.53</v>
      </c>
      <c r="G119" s="2">
        <v>-0.05</v>
      </c>
      <c r="H119" s="2">
        <v>-0.05</v>
      </c>
      <c r="I119" s="2">
        <v>994.46</v>
      </c>
      <c r="J119" s="2"/>
    </row>
    <row r="120" spans="2:10">
      <c r="B120" s="2" t="s">
        <v>1358</v>
      </c>
      <c r="C120" s="1">
        <v>930</v>
      </c>
      <c r="D120" s="1">
        <v>1043</v>
      </c>
      <c r="E120" s="36">
        <v>1121.21</v>
      </c>
      <c r="F120" s="2">
        <v>-13.77</v>
      </c>
      <c r="G120" s="2">
        <v>-1.21</v>
      </c>
      <c r="H120" s="2">
        <v>-1.05</v>
      </c>
      <c r="I120" s="2">
        <v>994.53</v>
      </c>
      <c r="J120" s="2"/>
    </row>
    <row r="121" spans="2:10">
      <c r="B121" s="2" t="s">
        <v>1355</v>
      </c>
      <c r="C121" s="1">
        <v>931</v>
      </c>
      <c r="D121" s="1">
        <v>1057</v>
      </c>
      <c r="E121" s="36">
        <v>1134.98</v>
      </c>
      <c r="F121" s="2">
        <v>-2.83</v>
      </c>
      <c r="G121" s="2">
        <v>-0.25</v>
      </c>
      <c r="H121" s="2">
        <v>-7.0000000000000007E-2</v>
      </c>
      <c r="I121" s="36">
        <v>994.59</v>
      </c>
      <c r="J121" s="2"/>
    </row>
    <row r="122" spans="2:10">
      <c r="B122" s="2" t="s">
        <v>1356</v>
      </c>
      <c r="C122" s="1">
        <v>932</v>
      </c>
      <c r="D122" s="1">
        <v>1061</v>
      </c>
      <c r="E122" s="36">
        <v>1137.81</v>
      </c>
      <c r="F122" s="2">
        <v>-6.74</v>
      </c>
      <c r="G122" s="2">
        <v>-0.59</v>
      </c>
      <c r="H122" s="2">
        <v>-0.13</v>
      </c>
      <c r="I122" s="2">
        <v>994.66</v>
      </c>
      <c r="J122" s="2"/>
    </row>
    <row r="123" spans="2:10">
      <c r="B123" s="2" t="s">
        <v>1354</v>
      </c>
      <c r="C123" s="1">
        <v>935</v>
      </c>
      <c r="D123" s="1">
        <v>1070</v>
      </c>
      <c r="E123" s="36">
        <v>1144.55</v>
      </c>
      <c r="F123" s="2">
        <v>-2.96</v>
      </c>
      <c r="G123" s="2">
        <v>-0.26</v>
      </c>
      <c r="H123" s="2">
        <v>0.12</v>
      </c>
      <c r="I123" s="36">
        <v>994.72</v>
      </c>
      <c r="J123" s="2"/>
    </row>
    <row r="124" spans="2:10">
      <c r="B124" s="2" t="s">
        <v>1353</v>
      </c>
      <c r="C124" s="1">
        <v>939</v>
      </c>
      <c r="D124" s="1">
        <v>1077</v>
      </c>
      <c r="E124" s="36">
        <v>1147.51</v>
      </c>
      <c r="F124" s="2">
        <v>15.58</v>
      </c>
      <c r="G124" s="2">
        <v>1.38</v>
      </c>
      <c r="H124" s="2">
        <v>0.94</v>
      </c>
      <c r="I124" s="2">
        <v>994.92</v>
      </c>
      <c r="J124" s="2"/>
    </row>
    <row r="125" spans="2:10">
      <c r="B125" s="2" t="s">
        <v>1352</v>
      </c>
      <c r="C125" s="1">
        <v>939</v>
      </c>
      <c r="D125" s="1">
        <v>1063</v>
      </c>
      <c r="E125" s="36">
        <v>1131.93</v>
      </c>
      <c r="F125" s="2">
        <v>6.06</v>
      </c>
      <c r="G125" s="2">
        <v>0.54</v>
      </c>
      <c r="H125" s="2">
        <v>-0.12</v>
      </c>
      <c r="I125" s="2">
        <v>994.98</v>
      </c>
      <c r="J125" s="2"/>
    </row>
    <row r="126" spans="2:10">
      <c r="B126" s="2" t="s">
        <v>1351</v>
      </c>
      <c r="C126" s="1">
        <v>939</v>
      </c>
      <c r="D126" s="1">
        <v>1057</v>
      </c>
      <c r="E126" s="36">
        <v>1125.8699999999999</v>
      </c>
      <c r="F126" s="2">
        <v>6.03</v>
      </c>
      <c r="G126" s="2">
        <v>0.54</v>
      </c>
      <c r="H126" s="2">
        <v>0.41</v>
      </c>
      <c r="I126" s="36">
        <v>995.03</v>
      </c>
      <c r="J126" s="2"/>
    </row>
    <row r="127" spans="2:10">
      <c r="B127" s="2" t="s">
        <v>1350</v>
      </c>
      <c r="C127" s="1">
        <v>941</v>
      </c>
      <c r="D127" s="1">
        <v>1053</v>
      </c>
      <c r="E127" s="36">
        <v>1119.8399999999999</v>
      </c>
      <c r="F127" s="2">
        <v>0.2</v>
      </c>
      <c r="G127" s="2">
        <v>0.02</v>
      </c>
      <c r="H127" s="2">
        <v>-0.69</v>
      </c>
      <c r="I127" s="36">
        <v>995.1</v>
      </c>
      <c r="J127" s="2"/>
    </row>
    <row r="128" spans="2:10">
      <c r="B128" s="2" t="s">
        <v>1348</v>
      </c>
      <c r="C128" s="1">
        <v>941</v>
      </c>
      <c r="D128" s="1">
        <v>1054</v>
      </c>
      <c r="E128" s="36">
        <v>1119.6400000000001</v>
      </c>
      <c r="F128" s="2">
        <v>14.64</v>
      </c>
      <c r="G128" s="2">
        <v>1.32</v>
      </c>
      <c r="H128" s="2">
        <v>0.68</v>
      </c>
      <c r="I128" s="2">
        <v>995.42</v>
      </c>
      <c r="J128" s="2"/>
    </row>
    <row r="129" spans="2:10">
      <c r="B129" s="2" t="s">
        <v>1349</v>
      </c>
      <c r="C129" s="1">
        <v>943</v>
      </c>
      <c r="D129" s="1">
        <v>1042</v>
      </c>
      <c r="E129" s="36">
        <v>1105</v>
      </c>
      <c r="F129" s="2">
        <v>0.39</v>
      </c>
      <c r="G129" s="2">
        <v>0.04</v>
      </c>
      <c r="H129" s="2">
        <v>-0.08</v>
      </c>
      <c r="I129" s="36">
        <v>995.49</v>
      </c>
      <c r="J129" s="2"/>
    </row>
    <row r="130" spans="2:10">
      <c r="B130" s="2" t="s">
        <v>1347</v>
      </c>
      <c r="C130" s="1">
        <v>943</v>
      </c>
      <c r="D130" s="1">
        <v>1041</v>
      </c>
      <c r="E130" s="36">
        <v>1104.6099999999999</v>
      </c>
      <c r="F130" s="2">
        <v>13.12</v>
      </c>
      <c r="G130" s="2">
        <v>1.2</v>
      </c>
      <c r="H130" s="2">
        <v>0.72</v>
      </c>
      <c r="I130" s="36">
        <v>995.56</v>
      </c>
      <c r="J130" s="2"/>
    </row>
    <row r="131" spans="2:10">
      <c r="B131" s="2" t="s">
        <v>1346</v>
      </c>
      <c r="C131" s="1">
        <v>946</v>
      </c>
      <c r="D131" s="1">
        <v>1033</v>
      </c>
      <c r="E131" s="36">
        <v>1091.49</v>
      </c>
      <c r="F131" s="2">
        <v>14.64</v>
      </c>
      <c r="G131" s="2">
        <v>1.36</v>
      </c>
      <c r="H131" s="2">
        <v>0.94</v>
      </c>
      <c r="I131" s="36">
        <v>995.63</v>
      </c>
      <c r="J131" s="2"/>
    </row>
    <row r="132" spans="2:10">
      <c r="B132" s="2" t="s">
        <v>1345</v>
      </c>
      <c r="C132" s="1">
        <v>947</v>
      </c>
      <c r="D132" s="1">
        <v>1020</v>
      </c>
      <c r="E132" s="36">
        <v>1076.8499999999999</v>
      </c>
      <c r="F132" s="2">
        <v>7.25</v>
      </c>
      <c r="G132" s="2">
        <v>0.68</v>
      </c>
      <c r="H132" s="2">
        <v>0.77</v>
      </c>
      <c r="I132" s="36">
        <v>995.9</v>
      </c>
      <c r="J132" s="2"/>
    </row>
    <row r="133" spans="2:10">
      <c r="B133" s="2" t="s">
        <v>1344</v>
      </c>
      <c r="C133" s="1">
        <v>946</v>
      </c>
      <c r="D133" s="1">
        <v>1012</v>
      </c>
      <c r="E133" s="36">
        <v>1069.5999999999999</v>
      </c>
      <c r="F133" s="2">
        <v>-1.61</v>
      </c>
      <c r="G133" s="2">
        <v>-0.15</v>
      </c>
      <c r="H133" s="2">
        <v>-0.57999999999999996</v>
      </c>
      <c r="I133" s="2">
        <v>996.04</v>
      </c>
      <c r="J133" s="2"/>
    </row>
    <row r="134" spans="2:10">
      <c r="B134" s="2" t="s">
        <v>1343</v>
      </c>
      <c r="C134" s="1">
        <v>946</v>
      </c>
      <c r="D134" s="1">
        <v>1013</v>
      </c>
      <c r="E134" s="36">
        <v>1071.21</v>
      </c>
      <c r="F134" s="2">
        <v>-4.62</v>
      </c>
      <c r="G134" s="2">
        <v>-0.43</v>
      </c>
      <c r="H134" s="2">
        <v>-0.54</v>
      </c>
      <c r="I134" s="2">
        <v>996.1</v>
      </c>
      <c r="J134" s="2"/>
    </row>
    <row r="135" spans="2:10">
      <c r="B135" s="2" t="s">
        <v>1342</v>
      </c>
      <c r="C135" s="1">
        <v>947</v>
      </c>
      <c r="D135" s="1">
        <v>1019</v>
      </c>
      <c r="E135" s="36">
        <v>1075.83</v>
      </c>
      <c r="F135" s="2">
        <v>10.27</v>
      </c>
      <c r="G135" s="2">
        <v>0.96</v>
      </c>
      <c r="H135" s="2">
        <v>0.43</v>
      </c>
      <c r="I135" s="36">
        <v>996.17</v>
      </c>
      <c r="J135" s="2"/>
    </row>
    <row r="136" spans="2:10">
      <c r="B136" s="2" t="s">
        <v>1341</v>
      </c>
      <c r="C136" s="1">
        <v>949</v>
      </c>
      <c r="D136" s="1">
        <v>1012</v>
      </c>
      <c r="E136" s="36">
        <v>1065.56</v>
      </c>
      <c r="F136" s="2">
        <v>1.45</v>
      </c>
      <c r="G136" s="2">
        <v>0.14000000000000001</v>
      </c>
      <c r="H136" s="2">
        <v>-0.3</v>
      </c>
      <c r="I136" s="2">
        <v>996.37</v>
      </c>
      <c r="J136" s="2"/>
    </row>
    <row r="137" spans="2:10">
      <c r="B137" s="2" t="s">
        <v>1340</v>
      </c>
      <c r="C137" s="1">
        <v>950</v>
      </c>
      <c r="D137" s="1">
        <v>1011</v>
      </c>
      <c r="E137" s="36">
        <v>1064.1099999999999</v>
      </c>
      <c r="F137" s="2">
        <v>10.87</v>
      </c>
      <c r="G137" s="2">
        <v>1.03</v>
      </c>
      <c r="H137" s="2">
        <v>1.55</v>
      </c>
      <c r="I137" s="2">
        <v>996.44</v>
      </c>
      <c r="J137" s="2"/>
    </row>
    <row r="138" spans="2:10">
      <c r="B138" s="2" t="s">
        <v>1339</v>
      </c>
      <c r="C138" s="1">
        <v>950</v>
      </c>
      <c r="D138" s="1">
        <v>1001</v>
      </c>
      <c r="E138" s="36">
        <v>1053.24</v>
      </c>
      <c r="F138" s="2">
        <v>-9.57</v>
      </c>
      <c r="G138" s="2">
        <v>-0.9</v>
      </c>
      <c r="H138" s="2">
        <v>-0.39</v>
      </c>
      <c r="I138" s="2">
        <v>996.5</v>
      </c>
      <c r="J138" s="2"/>
    </row>
    <row r="139" spans="2:10">
      <c r="B139" s="2" t="s">
        <v>1338</v>
      </c>
      <c r="C139" s="1">
        <v>953</v>
      </c>
      <c r="D139" s="1">
        <v>1012</v>
      </c>
      <c r="E139" s="36">
        <v>1062.81</v>
      </c>
      <c r="F139" s="2">
        <v>11.05</v>
      </c>
      <c r="G139" s="2">
        <v>1.05</v>
      </c>
      <c r="H139" s="2">
        <v>1.06</v>
      </c>
      <c r="I139" s="2">
        <v>996.57</v>
      </c>
      <c r="J139" s="2"/>
    </row>
    <row r="140" spans="2:10">
      <c r="B140" s="2" t="s">
        <v>1337</v>
      </c>
      <c r="C140" s="1">
        <v>955</v>
      </c>
      <c r="D140" s="1">
        <v>1005</v>
      </c>
      <c r="E140" s="36">
        <v>1051.76</v>
      </c>
      <c r="F140" s="2">
        <v>9.58</v>
      </c>
      <c r="G140" s="2">
        <v>0.92</v>
      </c>
      <c r="H140" s="2">
        <v>0.53</v>
      </c>
      <c r="I140" s="2">
        <v>996.63</v>
      </c>
      <c r="J140" s="2"/>
    </row>
    <row r="141" spans="2:10">
      <c r="B141" s="2" t="s">
        <v>1336</v>
      </c>
      <c r="C141" s="1">
        <v>957</v>
      </c>
      <c r="D141" s="1">
        <v>997</v>
      </c>
      <c r="E141" s="36">
        <v>1042.18</v>
      </c>
      <c r="F141" s="2">
        <v>4.2699999999999996</v>
      </c>
      <c r="G141" s="2">
        <v>0.41</v>
      </c>
      <c r="H141" s="2">
        <v>0.08</v>
      </c>
      <c r="I141" s="2">
        <v>996.83</v>
      </c>
      <c r="J141" s="2"/>
    </row>
    <row r="142" spans="2:10">
      <c r="B142" s="2" t="s">
        <v>1335</v>
      </c>
      <c r="C142" s="1">
        <v>957</v>
      </c>
      <c r="D142" s="1">
        <v>994</v>
      </c>
      <c r="E142" s="36">
        <v>1037.9100000000001</v>
      </c>
      <c r="F142" s="2">
        <v>13.51</v>
      </c>
      <c r="G142" s="2">
        <v>1.32</v>
      </c>
      <c r="H142" s="2">
        <v>1.28</v>
      </c>
      <c r="I142" s="2">
        <v>996.9</v>
      </c>
      <c r="J142" s="2"/>
    </row>
    <row r="143" spans="2:10">
      <c r="B143" s="2" t="s">
        <v>1333</v>
      </c>
      <c r="C143" s="1">
        <v>958</v>
      </c>
      <c r="D143" s="1">
        <v>981</v>
      </c>
      <c r="E143" s="36">
        <v>1024.4000000000001</v>
      </c>
      <c r="F143" s="2">
        <v>-0.71</v>
      </c>
      <c r="G143" s="2">
        <v>-7.0000000000000007E-2</v>
      </c>
      <c r="H143" s="2">
        <v>0.34</v>
      </c>
      <c r="I143" s="36">
        <v>996.96</v>
      </c>
      <c r="J143" s="2"/>
    </row>
    <row r="144" spans="2:10">
      <c r="B144" s="2" t="s">
        <v>1334</v>
      </c>
      <c r="C144" s="1">
        <v>959</v>
      </c>
      <c r="D144" s="1">
        <v>983</v>
      </c>
      <c r="E144" s="36">
        <v>1025.1099999999999</v>
      </c>
      <c r="F144" s="2">
        <v>-18.559999999999999</v>
      </c>
      <c r="G144" s="2">
        <v>-1.78</v>
      </c>
      <c r="H144" s="2">
        <v>-1.63</v>
      </c>
      <c r="I144" s="2">
        <v>997.03</v>
      </c>
      <c r="J144" s="2"/>
    </row>
    <row r="145" spans="2:10">
      <c r="B145" s="2" t="s">
        <v>1331</v>
      </c>
      <c r="C145" s="1">
        <v>959</v>
      </c>
      <c r="D145" s="1">
        <v>1001</v>
      </c>
      <c r="E145" s="36">
        <v>1043.67</v>
      </c>
      <c r="F145" s="2">
        <v>-1.8</v>
      </c>
      <c r="G145" s="2">
        <v>-0.17</v>
      </c>
      <c r="H145" s="2">
        <v>0.54</v>
      </c>
      <c r="I145" s="36">
        <v>997.09</v>
      </c>
      <c r="J145" s="2"/>
    </row>
    <row r="146" spans="2:10">
      <c r="B146" s="2" t="s">
        <v>1332</v>
      </c>
      <c r="C146" s="1">
        <v>959</v>
      </c>
      <c r="D146" s="1">
        <v>1003</v>
      </c>
      <c r="E146" s="36">
        <v>1045.47</v>
      </c>
      <c r="F146" s="2">
        <v>4.87</v>
      </c>
      <c r="G146" s="2">
        <v>0.47</v>
      </c>
      <c r="H146" s="2">
        <v>0.51</v>
      </c>
      <c r="I146" s="2">
        <v>997.29</v>
      </c>
      <c r="J146" s="2"/>
    </row>
    <row r="147" spans="2:10">
      <c r="B147" s="2" t="s">
        <v>1330</v>
      </c>
      <c r="C147" s="1">
        <v>960</v>
      </c>
      <c r="D147" s="1">
        <v>999</v>
      </c>
      <c r="E147" s="36">
        <v>1040.5999999999999</v>
      </c>
      <c r="F147" s="2">
        <v>-5.75</v>
      </c>
      <c r="G147" s="2">
        <v>-0.55000000000000004</v>
      </c>
      <c r="H147" s="2">
        <v>-0.69</v>
      </c>
      <c r="I147" s="36">
        <v>997.39</v>
      </c>
      <c r="J147" s="2"/>
    </row>
    <row r="148" spans="2:10">
      <c r="B148" s="2" t="s">
        <v>1329</v>
      </c>
      <c r="C148" s="1">
        <v>962</v>
      </c>
      <c r="D148" s="1">
        <v>1006</v>
      </c>
      <c r="E148" s="36">
        <v>1046.3499999999999</v>
      </c>
      <c r="F148" s="2">
        <v>11.6</v>
      </c>
      <c r="G148" s="2">
        <v>1.1200000000000001</v>
      </c>
      <c r="H148" s="2">
        <v>1</v>
      </c>
      <c r="I148" s="2">
        <v>997.52</v>
      </c>
      <c r="J148" s="2"/>
    </row>
    <row r="149" spans="2:10">
      <c r="B149" s="2" t="s">
        <v>1328</v>
      </c>
      <c r="C149" s="1">
        <v>963</v>
      </c>
      <c r="D149" s="1">
        <v>997</v>
      </c>
      <c r="E149" s="36">
        <v>1034.75</v>
      </c>
      <c r="F149" s="2">
        <v>-0.83</v>
      </c>
      <c r="G149" s="2">
        <v>-0.08</v>
      </c>
      <c r="H149" s="2">
        <v>0.61</v>
      </c>
      <c r="I149" s="2">
        <v>997.59</v>
      </c>
      <c r="J149" s="2"/>
    </row>
    <row r="150" spans="2:10">
      <c r="B150" s="2" t="s">
        <v>1327</v>
      </c>
      <c r="C150" s="1">
        <v>964</v>
      </c>
      <c r="D150" s="1">
        <v>999</v>
      </c>
      <c r="E150" s="36">
        <v>1035.58</v>
      </c>
      <c r="F150" s="2">
        <v>8.9700000000000006</v>
      </c>
      <c r="G150" s="2">
        <v>0.87</v>
      </c>
      <c r="H150" s="2">
        <v>0.49</v>
      </c>
      <c r="I150" s="36">
        <v>997.78</v>
      </c>
      <c r="J150" s="2"/>
    </row>
    <row r="151" spans="2:10">
      <c r="B151" s="2" t="s">
        <v>1326</v>
      </c>
      <c r="C151" s="1">
        <v>966</v>
      </c>
      <c r="D151" s="1">
        <v>992</v>
      </c>
      <c r="E151" s="36">
        <v>1026.6099999999999</v>
      </c>
      <c r="F151" s="2">
        <v>10.74</v>
      </c>
      <c r="G151" s="2">
        <v>1.06</v>
      </c>
      <c r="H151" s="2">
        <v>0.52</v>
      </c>
      <c r="I151" s="2">
        <v>997.85</v>
      </c>
      <c r="J151" s="2"/>
    </row>
    <row r="152" spans="2:10">
      <c r="B152" s="2" t="s">
        <v>1325</v>
      </c>
      <c r="C152" s="1">
        <v>969</v>
      </c>
      <c r="D152" s="1">
        <v>985</v>
      </c>
      <c r="E152" s="36">
        <v>1015.87</v>
      </c>
      <c r="F152" s="2">
        <v>-1.49</v>
      </c>
      <c r="G152" s="2">
        <v>-0.15</v>
      </c>
      <c r="H152" s="2">
        <v>-0.47</v>
      </c>
      <c r="I152" s="2">
        <v>997.92</v>
      </c>
      <c r="J152" s="2"/>
    </row>
    <row r="153" spans="2:10">
      <c r="B153" s="2" t="s">
        <v>1324</v>
      </c>
      <c r="C153" s="1">
        <v>970</v>
      </c>
      <c r="D153" s="1">
        <v>987</v>
      </c>
      <c r="E153" s="36">
        <v>1017.36</v>
      </c>
      <c r="F153" s="2">
        <v>-1.87</v>
      </c>
      <c r="G153" s="2">
        <v>-0.18</v>
      </c>
      <c r="H153" s="2">
        <v>-0.06</v>
      </c>
      <c r="I153" s="36">
        <v>997.98</v>
      </c>
      <c r="J153" s="2"/>
    </row>
    <row r="154" spans="2:10">
      <c r="B154" s="2" t="s">
        <v>1323</v>
      </c>
      <c r="C154" s="1">
        <v>972</v>
      </c>
      <c r="D154" s="1">
        <v>991</v>
      </c>
      <c r="E154" s="36">
        <v>1019.23</v>
      </c>
      <c r="F154" s="2">
        <v>13.56</v>
      </c>
      <c r="G154" s="2">
        <v>1.35</v>
      </c>
      <c r="H154" s="2">
        <v>1.07</v>
      </c>
      <c r="I154" s="2">
        <v>998.05</v>
      </c>
      <c r="J154" s="2"/>
    </row>
    <row r="155" spans="2:10">
      <c r="B155" s="2" t="s">
        <v>1321</v>
      </c>
      <c r="C155" s="1">
        <v>972</v>
      </c>
      <c r="D155" s="1">
        <v>978</v>
      </c>
      <c r="E155" s="36">
        <v>1005.67</v>
      </c>
      <c r="F155" s="2">
        <v>1.7</v>
      </c>
      <c r="G155" s="2">
        <v>0.17</v>
      </c>
      <c r="H155" s="2">
        <v>-0.04</v>
      </c>
      <c r="I155" s="2">
        <v>997.2</v>
      </c>
      <c r="J155" s="2"/>
    </row>
    <row r="156" spans="2:10">
      <c r="B156" s="2" t="s">
        <v>1320</v>
      </c>
      <c r="C156" s="1">
        <v>971</v>
      </c>
      <c r="D156" s="1">
        <v>975</v>
      </c>
      <c r="E156" s="36">
        <v>1003.97</v>
      </c>
      <c r="F156" s="2">
        <v>-1.81</v>
      </c>
      <c r="G156" s="2">
        <v>-0.18</v>
      </c>
      <c r="H156" s="2">
        <v>-0.33</v>
      </c>
      <c r="I156" s="2">
        <v>997.27</v>
      </c>
      <c r="J156" s="2"/>
    </row>
    <row r="157" spans="2:10">
      <c r="B157" s="2" t="s">
        <v>1318</v>
      </c>
      <c r="C157" s="1">
        <v>972</v>
      </c>
      <c r="D157" s="1">
        <v>977</v>
      </c>
      <c r="E157" s="36">
        <v>1005.78</v>
      </c>
      <c r="F157" s="2">
        <v>3.88</v>
      </c>
      <c r="G157" s="2">
        <v>0.39</v>
      </c>
      <c r="H157" s="2">
        <v>0.08</v>
      </c>
      <c r="I157" s="36">
        <v>997.33</v>
      </c>
      <c r="J157" s="2"/>
    </row>
    <row r="158" spans="2:10">
      <c r="B158" s="2" t="s">
        <v>1319</v>
      </c>
      <c r="C158" s="1">
        <v>971</v>
      </c>
      <c r="D158" s="1">
        <v>973</v>
      </c>
      <c r="E158" s="36">
        <v>1001.9</v>
      </c>
      <c r="F158" s="2">
        <v>3.37</v>
      </c>
      <c r="G158" s="2">
        <v>0.34</v>
      </c>
      <c r="H158" s="2">
        <v>0.24</v>
      </c>
      <c r="I158" s="2">
        <v>997.39</v>
      </c>
      <c r="J158" s="2"/>
    </row>
    <row r="159" spans="2:10">
      <c r="B159" s="2" t="s">
        <v>1316</v>
      </c>
      <c r="C159" s="1">
        <v>973</v>
      </c>
      <c r="D159" s="1">
        <v>971</v>
      </c>
      <c r="E159" s="36">
        <v>998.53</v>
      </c>
      <c r="F159" s="2">
        <v>7.52</v>
      </c>
      <c r="G159" s="2">
        <v>0.76</v>
      </c>
      <c r="H159" s="2">
        <v>1.48</v>
      </c>
      <c r="I159" s="36">
        <v>997.48</v>
      </c>
      <c r="J159" s="2"/>
    </row>
    <row r="160" spans="2:10">
      <c r="B160" s="2" t="s">
        <v>1315</v>
      </c>
      <c r="C160" s="1">
        <v>973</v>
      </c>
      <c r="D160" s="1">
        <v>964</v>
      </c>
      <c r="E160" s="36">
        <v>991.01</v>
      </c>
      <c r="F160" s="2">
        <v>0.01</v>
      </c>
      <c r="G160" s="2">
        <v>0</v>
      </c>
      <c r="H160" s="2">
        <v>-0.43</v>
      </c>
      <c r="I160" s="2">
        <v>997.67</v>
      </c>
      <c r="J160" s="2"/>
    </row>
    <row r="161" spans="2:10">
      <c r="B161" s="2" t="s">
        <v>1314</v>
      </c>
      <c r="C161" s="1">
        <v>974</v>
      </c>
      <c r="D161" s="1">
        <v>966</v>
      </c>
      <c r="E161" s="36">
        <v>991</v>
      </c>
      <c r="F161" s="2">
        <v>15.47</v>
      </c>
      <c r="G161" s="2">
        <v>1.59</v>
      </c>
      <c r="H161" s="2">
        <v>0.53</v>
      </c>
      <c r="I161" s="2">
        <v>997.76</v>
      </c>
      <c r="J161" s="2"/>
    </row>
    <row r="162" spans="2:10">
      <c r="B162" s="2" t="s">
        <v>1313</v>
      </c>
      <c r="C162" s="1">
        <v>975</v>
      </c>
      <c r="D162" s="1">
        <v>951</v>
      </c>
      <c r="E162" s="36">
        <v>975.53</v>
      </c>
      <c r="F162" s="2">
        <v>7.35</v>
      </c>
      <c r="G162" s="2">
        <v>0.76</v>
      </c>
      <c r="H162" s="2">
        <v>0.34</v>
      </c>
      <c r="I162" s="2">
        <v>997.83</v>
      </c>
      <c r="J162" s="2"/>
    </row>
    <row r="163" spans="2:10">
      <c r="B163" s="2" t="s">
        <v>1312</v>
      </c>
      <c r="C163" s="1">
        <v>977</v>
      </c>
      <c r="D163" s="1">
        <v>946</v>
      </c>
      <c r="E163" s="36">
        <v>968.18</v>
      </c>
      <c r="F163" s="2">
        <v>-18.93</v>
      </c>
      <c r="G163" s="2">
        <v>-1.92</v>
      </c>
      <c r="H163" s="2">
        <v>-1.97</v>
      </c>
      <c r="I163" s="2">
        <v>997.89</v>
      </c>
      <c r="J163" s="2"/>
    </row>
    <row r="164" spans="2:10">
      <c r="B164" s="2" t="s">
        <v>1311</v>
      </c>
      <c r="C164" s="1">
        <v>977</v>
      </c>
      <c r="D164" s="1">
        <v>965</v>
      </c>
      <c r="E164" s="36">
        <v>987.11</v>
      </c>
      <c r="F164" s="2">
        <v>-8.6199999999999992</v>
      </c>
      <c r="G164" s="2">
        <v>-0.87</v>
      </c>
      <c r="H164" s="2">
        <v>-0.78</v>
      </c>
      <c r="I164" s="2">
        <v>997.95</v>
      </c>
      <c r="J164" s="2"/>
    </row>
    <row r="165" spans="2:10">
      <c r="B165" s="2" t="s">
        <v>1310</v>
      </c>
      <c r="C165" s="1">
        <v>977</v>
      </c>
      <c r="D165" s="1">
        <v>972</v>
      </c>
      <c r="E165" s="36">
        <v>995.73</v>
      </c>
      <c r="F165" s="2">
        <v>-16.170000000000002</v>
      </c>
      <c r="G165" s="2">
        <v>-1.6</v>
      </c>
      <c r="H165" s="2">
        <v>-1.83</v>
      </c>
      <c r="I165" s="2">
        <v>998.13</v>
      </c>
      <c r="J165" s="2"/>
    </row>
    <row r="166" spans="2:10">
      <c r="B166" s="2" t="s">
        <v>1309</v>
      </c>
      <c r="C166" s="1">
        <v>976</v>
      </c>
      <c r="D166" s="1">
        <v>988</v>
      </c>
      <c r="E166" s="36">
        <v>1011.9</v>
      </c>
      <c r="F166" s="2">
        <v>9.81</v>
      </c>
      <c r="G166" s="2">
        <v>0.98</v>
      </c>
      <c r="H166" s="2">
        <v>0.26</v>
      </c>
      <c r="I166" s="2">
        <v>998.45</v>
      </c>
      <c r="J166" s="2"/>
    </row>
    <row r="167" spans="2:10">
      <c r="B167" s="2" t="s">
        <v>1308</v>
      </c>
      <c r="C167" s="1">
        <v>975</v>
      </c>
      <c r="D167" s="1">
        <v>977</v>
      </c>
      <c r="E167" s="36">
        <v>1002.09</v>
      </c>
      <c r="F167" s="2">
        <v>9.33</v>
      </c>
      <c r="G167" s="2">
        <v>0.94</v>
      </c>
      <c r="H167" s="2">
        <v>1.26</v>
      </c>
      <c r="I167" s="36">
        <v>998.51</v>
      </c>
      <c r="J167" s="2"/>
    </row>
    <row r="168" spans="2:10">
      <c r="B168" s="2" t="s">
        <v>1307</v>
      </c>
      <c r="C168" s="1">
        <v>975</v>
      </c>
      <c r="D168" s="1">
        <v>968</v>
      </c>
      <c r="E168" s="36">
        <v>992.76</v>
      </c>
      <c r="F168" s="2">
        <v>-30.3</v>
      </c>
      <c r="G168" s="2">
        <v>-2.96</v>
      </c>
      <c r="H168" s="2">
        <v>-3.33</v>
      </c>
      <c r="I168" s="36">
        <v>998.57</v>
      </c>
      <c r="J168" s="2"/>
    </row>
    <row r="169" spans="2:10">
      <c r="B169" s="2" t="s">
        <v>1306</v>
      </c>
      <c r="C169" s="1">
        <v>972</v>
      </c>
      <c r="D169" s="1">
        <v>994</v>
      </c>
      <c r="E169" s="36">
        <v>1023.06</v>
      </c>
      <c r="F169" s="2">
        <v>-9.3699999999999992</v>
      </c>
      <c r="G169" s="2">
        <v>-0.91</v>
      </c>
      <c r="H169" s="2">
        <v>-1.1299999999999999</v>
      </c>
      <c r="I169" s="2">
        <v>998.63</v>
      </c>
      <c r="J169" s="2"/>
    </row>
    <row r="170" spans="2:10">
      <c r="B170" s="2" t="s">
        <v>1305</v>
      </c>
      <c r="C170" s="1">
        <v>973</v>
      </c>
      <c r="D170" s="1">
        <v>1004</v>
      </c>
      <c r="E170" s="36">
        <v>1032.43</v>
      </c>
      <c r="F170" s="2">
        <v>13.02</v>
      </c>
      <c r="G170" s="2">
        <v>1.28</v>
      </c>
      <c r="H170" s="2">
        <v>0.92</v>
      </c>
      <c r="I170" s="2">
        <v>998.83</v>
      </c>
      <c r="J170" s="2"/>
    </row>
    <row r="171" spans="2:10">
      <c r="B171" s="2" t="s">
        <v>1304</v>
      </c>
      <c r="C171" s="1">
        <v>973</v>
      </c>
      <c r="D171" s="1">
        <v>992</v>
      </c>
      <c r="E171" s="36">
        <v>1019.41</v>
      </c>
      <c r="F171" s="2">
        <v>1.71</v>
      </c>
      <c r="G171" s="2">
        <v>0.17</v>
      </c>
      <c r="H171" s="2">
        <v>-0.38</v>
      </c>
      <c r="I171" s="2">
        <v>998.89</v>
      </c>
      <c r="J171" s="2"/>
    </row>
    <row r="172" spans="2:10">
      <c r="B172" s="2" t="s">
        <v>1293</v>
      </c>
      <c r="C172" s="1">
        <v>972</v>
      </c>
      <c r="D172" s="1">
        <v>989</v>
      </c>
      <c r="E172" s="36">
        <v>1017.7</v>
      </c>
      <c r="F172" s="2">
        <v>4.07</v>
      </c>
      <c r="G172" s="2">
        <v>0.4</v>
      </c>
      <c r="H172" s="2">
        <v>0.61</v>
      </c>
      <c r="I172" s="2">
        <v>998.96</v>
      </c>
      <c r="J172" s="2"/>
    </row>
    <row r="173" spans="2:10">
      <c r="B173" s="2" t="s">
        <v>1292</v>
      </c>
      <c r="C173" s="1">
        <v>971</v>
      </c>
      <c r="D173" s="1">
        <v>984</v>
      </c>
      <c r="E173" s="36">
        <v>1013.63</v>
      </c>
      <c r="F173" s="2">
        <v>-18.920000000000002</v>
      </c>
      <c r="G173" s="2">
        <v>-1.83</v>
      </c>
      <c r="H173" s="2">
        <v>-2.27</v>
      </c>
      <c r="I173" s="2">
        <v>999.21</v>
      </c>
      <c r="J173" s="2"/>
    </row>
    <row r="174" spans="2:10">
      <c r="B174" s="2" t="s">
        <v>1291</v>
      </c>
      <c r="C174" s="1">
        <v>971</v>
      </c>
      <c r="D174" s="1">
        <v>1003</v>
      </c>
      <c r="E174" s="36">
        <v>1032.55</v>
      </c>
      <c r="F174" s="2">
        <v>-0.87</v>
      </c>
      <c r="G174" s="2">
        <v>-0.08</v>
      </c>
      <c r="H174" s="2">
        <v>-0.32</v>
      </c>
      <c r="I174" s="36">
        <v>999.28</v>
      </c>
      <c r="J174" s="2"/>
    </row>
    <row r="175" spans="2:10">
      <c r="B175" s="2" t="s">
        <v>1290</v>
      </c>
      <c r="C175" s="1">
        <v>972</v>
      </c>
      <c r="D175" s="1">
        <v>1004</v>
      </c>
      <c r="E175" s="36">
        <v>1033.42</v>
      </c>
      <c r="F175" s="2">
        <v>10.6</v>
      </c>
      <c r="G175" s="2">
        <v>1.04</v>
      </c>
      <c r="H175" s="2">
        <v>1.0900000000000001</v>
      </c>
      <c r="I175" s="2">
        <v>999.45</v>
      </c>
      <c r="J175" s="2"/>
    </row>
    <row r="176" spans="2:10">
      <c r="B176" s="2" t="s">
        <v>1286</v>
      </c>
      <c r="C176" s="1">
        <v>971</v>
      </c>
      <c r="D176" s="1">
        <v>993</v>
      </c>
      <c r="E176" s="36">
        <v>1022.82</v>
      </c>
      <c r="F176" s="2">
        <v>6.41</v>
      </c>
      <c r="G176" s="2">
        <v>0.63</v>
      </c>
      <c r="H176" s="2">
        <v>0.43</v>
      </c>
      <c r="I176" s="36">
        <v>999.5</v>
      </c>
      <c r="J176" s="2"/>
    </row>
    <row r="177" spans="2:10">
      <c r="B177" s="2" t="s">
        <v>1285</v>
      </c>
      <c r="C177" s="1">
        <v>971</v>
      </c>
      <c r="D177" s="1">
        <v>987</v>
      </c>
      <c r="E177" s="36">
        <v>1016.41</v>
      </c>
      <c r="F177" s="2">
        <v>2.12</v>
      </c>
      <c r="G177" s="2">
        <v>0.21</v>
      </c>
      <c r="H177" s="2">
        <v>0.6</v>
      </c>
      <c r="I177" s="2">
        <v>999.6</v>
      </c>
      <c r="J177" s="2"/>
    </row>
    <row r="178" spans="2:10">
      <c r="B178" s="2" t="s">
        <v>1284</v>
      </c>
      <c r="C178" s="1">
        <v>972</v>
      </c>
      <c r="D178" s="1">
        <v>986</v>
      </c>
      <c r="E178" s="36">
        <v>1014.29</v>
      </c>
      <c r="F178" s="2">
        <v>11.48</v>
      </c>
      <c r="G178" s="2">
        <v>1.1399999999999999</v>
      </c>
      <c r="H178" s="2">
        <v>0.97</v>
      </c>
      <c r="I178" s="36">
        <v>999.4</v>
      </c>
      <c r="J178" s="2"/>
    </row>
    <row r="179" spans="2:10">
      <c r="B179" s="2" t="s">
        <v>1283</v>
      </c>
      <c r="C179" s="1">
        <v>971</v>
      </c>
      <c r="D179" s="1">
        <v>974</v>
      </c>
      <c r="E179" s="36">
        <v>1002.81</v>
      </c>
      <c r="F179" s="2">
        <v>-6.6</v>
      </c>
      <c r="G179" s="2">
        <v>-0.65</v>
      </c>
      <c r="H179" s="2">
        <v>-0.63</v>
      </c>
      <c r="I179" s="2">
        <v>999.27</v>
      </c>
      <c r="J179" s="2"/>
    </row>
    <row r="180" spans="2:10">
      <c r="B180" s="2" t="s">
        <v>1282</v>
      </c>
      <c r="C180" s="1">
        <v>971</v>
      </c>
      <c r="D180" s="1">
        <v>980</v>
      </c>
      <c r="E180" s="36">
        <v>1009.41</v>
      </c>
      <c r="F180" s="2">
        <v>3.36</v>
      </c>
      <c r="G180" s="2">
        <v>0.33</v>
      </c>
      <c r="H180" s="2">
        <v>0.7</v>
      </c>
      <c r="I180" s="2">
        <v>999.46</v>
      </c>
      <c r="J180" s="2"/>
    </row>
    <row r="181" spans="2:10">
      <c r="B181" s="2" t="s">
        <v>1281</v>
      </c>
      <c r="C181" s="1">
        <v>972</v>
      </c>
      <c r="D181" s="1">
        <v>978</v>
      </c>
      <c r="E181" s="36">
        <v>1006.05</v>
      </c>
      <c r="F181" s="2">
        <v>-12.13</v>
      </c>
      <c r="G181" s="2">
        <v>-1.19</v>
      </c>
      <c r="H181" s="2">
        <v>-1.44</v>
      </c>
      <c r="I181" s="2">
        <v>999.52</v>
      </c>
      <c r="J181" s="2"/>
    </row>
    <row r="182" spans="2:10">
      <c r="B182" s="2" t="s">
        <v>1280</v>
      </c>
      <c r="C182" s="1">
        <v>972</v>
      </c>
      <c r="D182" s="1">
        <v>990</v>
      </c>
      <c r="E182" s="36">
        <v>1018.18</v>
      </c>
      <c r="F182" s="2">
        <v>16.399999999999999</v>
      </c>
      <c r="G182" s="2">
        <v>1.64</v>
      </c>
      <c r="H182" s="2">
        <v>1.59</v>
      </c>
      <c r="I182" s="2">
        <v>999.47</v>
      </c>
      <c r="J182" s="2"/>
    </row>
    <row r="183" spans="2:10">
      <c r="B183" s="2" t="s">
        <v>1279</v>
      </c>
      <c r="C183" s="1">
        <v>972</v>
      </c>
      <c r="D183" s="1">
        <v>974</v>
      </c>
      <c r="E183" s="36">
        <v>1001.78</v>
      </c>
      <c r="F183" s="2">
        <v>-0.94</v>
      </c>
      <c r="G183" s="2">
        <v>-0.09</v>
      </c>
      <c r="H183" s="2">
        <v>0.27</v>
      </c>
      <c r="I183" s="2">
        <v>999.51</v>
      </c>
      <c r="J183" s="2"/>
    </row>
    <row r="184" spans="2:10">
      <c r="B184" s="2" t="s">
        <v>1276</v>
      </c>
      <c r="C184" s="1">
        <v>972</v>
      </c>
      <c r="D184" s="1">
        <v>975</v>
      </c>
      <c r="E184" s="36">
        <v>1002.72</v>
      </c>
      <c r="F184" s="2">
        <v>7.22</v>
      </c>
      <c r="G184" s="2">
        <v>0.73</v>
      </c>
      <c r="H184" s="2">
        <v>0.36</v>
      </c>
      <c r="I184" s="36">
        <v>999.45</v>
      </c>
      <c r="J184" s="2"/>
    </row>
    <row r="185" spans="2:10">
      <c r="B185" s="2" t="s">
        <v>1277</v>
      </c>
      <c r="C185" s="1">
        <v>973</v>
      </c>
      <c r="D185" s="1">
        <v>968</v>
      </c>
      <c r="E185" s="36">
        <v>995.5</v>
      </c>
      <c r="F185" s="2">
        <v>26.41</v>
      </c>
      <c r="G185" s="2">
        <v>2.73</v>
      </c>
      <c r="H185" s="2">
        <v>3.15</v>
      </c>
      <c r="I185" s="36">
        <v>999.62</v>
      </c>
      <c r="J185" s="2"/>
    </row>
    <row r="186" spans="2:10">
      <c r="B186" s="2" t="s">
        <v>1275</v>
      </c>
      <c r="C186" s="1">
        <v>972</v>
      </c>
      <c r="D186" s="1">
        <v>942</v>
      </c>
      <c r="E186" s="36">
        <v>969.09</v>
      </c>
      <c r="F186" s="2">
        <v>1.64</v>
      </c>
      <c r="G186" s="2">
        <v>0.17</v>
      </c>
      <c r="H186" s="2">
        <v>-0.41</v>
      </c>
      <c r="I186" s="36">
        <v>999.77</v>
      </c>
      <c r="J186" s="2"/>
    </row>
    <row r="187" spans="2:10">
      <c r="B187" s="2" t="s">
        <v>1274</v>
      </c>
      <c r="C187" s="1">
        <v>971</v>
      </c>
      <c r="D187" s="1">
        <v>939</v>
      </c>
      <c r="E187" s="36">
        <v>967.45</v>
      </c>
      <c r="F187" s="2">
        <v>3.57</v>
      </c>
      <c r="G187" s="2">
        <v>0.37</v>
      </c>
      <c r="H187" s="2">
        <v>0.95</v>
      </c>
      <c r="I187" s="36">
        <v>999.67</v>
      </c>
      <c r="J187" s="2"/>
    </row>
    <row r="188" spans="2:10">
      <c r="B188" s="2" t="s">
        <v>1272</v>
      </c>
      <c r="C188" s="1">
        <v>970</v>
      </c>
      <c r="D188" s="1">
        <v>935</v>
      </c>
      <c r="E188" s="36">
        <v>963.88</v>
      </c>
      <c r="F188" s="2">
        <v>-25.95</v>
      </c>
      <c r="G188" s="2">
        <v>-2.62</v>
      </c>
      <c r="H188" s="2">
        <v>-2</v>
      </c>
      <c r="I188" s="36">
        <v>999.73</v>
      </c>
      <c r="J188" s="2"/>
    </row>
    <row r="189" spans="2:10">
      <c r="B189" s="2" t="s">
        <v>1271</v>
      </c>
      <c r="C189" s="1">
        <v>969</v>
      </c>
      <c r="D189" s="1">
        <v>959</v>
      </c>
      <c r="E189" s="36">
        <v>989.83</v>
      </c>
      <c r="F189" s="2">
        <v>3.12</v>
      </c>
      <c r="G189" s="2">
        <v>0.32</v>
      </c>
      <c r="H189" s="2">
        <v>0.77</v>
      </c>
      <c r="I189" s="36">
        <v>999.62</v>
      </c>
      <c r="J189" s="2"/>
    </row>
    <row r="190" spans="2:10">
      <c r="B190" s="2" t="s">
        <v>1270</v>
      </c>
      <c r="C190" s="1">
        <v>969</v>
      </c>
      <c r="D190" s="1">
        <v>956</v>
      </c>
      <c r="E190" s="36">
        <v>986.71</v>
      </c>
      <c r="F190" s="2">
        <v>26.64</v>
      </c>
      <c r="G190" s="2">
        <v>2.77</v>
      </c>
      <c r="H190" s="2">
        <v>2.88</v>
      </c>
      <c r="I190" s="36">
        <v>1000.11</v>
      </c>
      <c r="J190" s="2"/>
    </row>
    <row r="191" spans="2:10">
      <c r="B191" s="2" t="s">
        <v>1269</v>
      </c>
      <c r="C191" s="1">
        <v>970</v>
      </c>
      <c r="D191" s="1">
        <v>931</v>
      </c>
      <c r="E191" s="36">
        <v>960.07</v>
      </c>
      <c r="F191" s="2">
        <v>10.46</v>
      </c>
      <c r="G191" s="2">
        <v>1.1000000000000001</v>
      </c>
      <c r="H191" s="2">
        <v>0.47</v>
      </c>
      <c r="I191" s="36">
        <v>999.84</v>
      </c>
      <c r="J191" s="2"/>
    </row>
    <row r="192" spans="2:10">
      <c r="B192" s="2" t="s">
        <v>1268</v>
      </c>
      <c r="C192" s="1">
        <v>969</v>
      </c>
      <c r="D192" s="1">
        <v>920</v>
      </c>
      <c r="E192" s="36">
        <v>949.61</v>
      </c>
      <c r="F192" s="2">
        <v>14.41</v>
      </c>
      <c r="G192" s="2">
        <v>1.54</v>
      </c>
      <c r="H192" s="2">
        <v>2.21</v>
      </c>
      <c r="I192" s="36">
        <v>999.88</v>
      </c>
      <c r="J192" s="2"/>
    </row>
    <row r="193" spans="2:10">
      <c r="B193" s="2" t="s">
        <v>1267</v>
      </c>
      <c r="C193" s="1">
        <v>969</v>
      </c>
      <c r="D193" s="1">
        <v>906</v>
      </c>
      <c r="E193" s="36">
        <v>935.2</v>
      </c>
      <c r="F193" s="2">
        <v>-28.28</v>
      </c>
      <c r="G193" s="2">
        <v>-2.94</v>
      </c>
      <c r="H193" s="2">
        <v>-3.97</v>
      </c>
      <c r="I193" s="36">
        <v>999.72</v>
      </c>
      <c r="J193" s="2"/>
    </row>
    <row r="194" spans="2:10">
      <c r="B194" s="2" t="s">
        <v>1266</v>
      </c>
      <c r="C194" s="1">
        <v>967</v>
      </c>
      <c r="D194" s="1">
        <v>931</v>
      </c>
      <c r="E194" s="36">
        <v>963.48</v>
      </c>
      <c r="F194" s="2">
        <v>-1.69</v>
      </c>
      <c r="G194" s="2">
        <v>-0.18</v>
      </c>
      <c r="H194" s="2">
        <v>-0.2</v>
      </c>
      <c r="I194" s="36">
        <v>999.78</v>
      </c>
      <c r="J194" s="2"/>
    </row>
    <row r="195" spans="2:10">
      <c r="B195" s="2" t="s">
        <v>1265</v>
      </c>
      <c r="C195" s="1">
        <v>965</v>
      </c>
      <c r="D195" s="1">
        <v>932</v>
      </c>
      <c r="E195" s="36">
        <v>965.17</v>
      </c>
      <c r="F195" s="2">
        <v>-34.72</v>
      </c>
      <c r="G195" s="2">
        <v>-3.47</v>
      </c>
      <c r="H195" s="2">
        <v>-3.5</v>
      </c>
      <c r="I195" s="36">
        <v>999.83</v>
      </c>
      <c r="J195" s="2"/>
    </row>
    <row r="196" spans="2:10">
      <c r="B196" s="2" t="s">
        <v>1264</v>
      </c>
      <c r="C196" s="1">
        <v>769</v>
      </c>
      <c r="D196" s="1">
        <v>964</v>
      </c>
      <c r="E196" s="36">
        <v>999.89</v>
      </c>
      <c r="F196" s="2">
        <v>21.62</v>
      </c>
      <c r="G196" s="2">
        <v>1.75</v>
      </c>
      <c r="H196" s="2">
        <v>2.12</v>
      </c>
      <c r="I196" s="36">
        <v>999.89</v>
      </c>
      <c r="J196" s="2" t="s">
        <v>23</v>
      </c>
    </row>
    <row r="197" spans="2:10">
      <c r="B197" s="2" t="s">
        <v>1263</v>
      </c>
      <c r="C197" s="1">
        <v>768</v>
      </c>
      <c r="D197" s="1">
        <v>947</v>
      </c>
      <c r="E197" s="36">
        <v>1233.3399999999999</v>
      </c>
      <c r="F197" s="2">
        <v>33.64</v>
      </c>
      <c r="G197" s="2">
        <v>2.8</v>
      </c>
      <c r="H197" s="2">
        <v>3.22</v>
      </c>
      <c r="I197" s="36">
        <v>985.52</v>
      </c>
      <c r="J197" s="2"/>
    </row>
    <row r="198" spans="2:10">
      <c r="B198" s="2" t="s">
        <v>1262</v>
      </c>
      <c r="C198" s="1">
        <v>769</v>
      </c>
      <c r="D198" s="1">
        <v>923</v>
      </c>
      <c r="E198" s="36">
        <v>1199.7</v>
      </c>
      <c r="F198" s="2">
        <v>4.18</v>
      </c>
      <c r="G198" s="2">
        <v>0.35</v>
      </c>
      <c r="H198" s="2">
        <v>0.95</v>
      </c>
      <c r="I198" s="36">
        <v>985.59</v>
      </c>
      <c r="J198" s="2"/>
    </row>
    <row r="199" spans="2:10">
      <c r="B199" s="2" t="s">
        <v>1259</v>
      </c>
      <c r="C199" s="1">
        <v>771</v>
      </c>
      <c r="D199" s="1">
        <v>921</v>
      </c>
      <c r="E199" s="36">
        <v>1195.52</v>
      </c>
      <c r="F199" s="2">
        <v>-45.69</v>
      </c>
      <c r="G199" s="2">
        <v>-3.68</v>
      </c>
      <c r="H199" s="2">
        <v>-4.71</v>
      </c>
      <c r="I199" s="36">
        <v>985.65</v>
      </c>
      <c r="J199" s="2"/>
    </row>
    <row r="200" spans="2:10">
      <c r="B200" s="2" t="s">
        <v>1257</v>
      </c>
      <c r="C200" s="1">
        <v>771</v>
      </c>
      <c r="D200" s="1">
        <v>958</v>
      </c>
      <c r="E200" s="36">
        <v>1241.21</v>
      </c>
      <c r="F200" s="2">
        <v>-27.79</v>
      </c>
      <c r="G200" s="2">
        <v>-2.19</v>
      </c>
      <c r="H200" s="2">
        <v>-3.06</v>
      </c>
      <c r="I200" s="36">
        <v>985.72</v>
      </c>
      <c r="J200" s="2"/>
    </row>
    <row r="201" spans="2:10">
      <c r="B201" s="2" t="s">
        <v>1258</v>
      </c>
      <c r="C201" s="1">
        <v>772</v>
      </c>
      <c r="D201" s="1">
        <v>980</v>
      </c>
      <c r="E201" s="36">
        <v>1269</v>
      </c>
      <c r="F201" s="2">
        <v>11.94</v>
      </c>
      <c r="G201" s="2">
        <v>0.95</v>
      </c>
      <c r="H201" s="2">
        <v>1.44</v>
      </c>
      <c r="I201" s="36">
        <v>985.79</v>
      </c>
      <c r="J201" s="2"/>
    </row>
    <row r="202" spans="2:10">
      <c r="B202" s="2" t="s">
        <v>1256</v>
      </c>
      <c r="C202" s="1">
        <v>773</v>
      </c>
      <c r="D202" s="1">
        <v>971</v>
      </c>
      <c r="E202" s="36">
        <v>1257.06</v>
      </c>
      <c r="F202" s="2">
        <v>2.48</v>
      </c>
      <c r="G202" s="2">
        <v>0.2</v>
      </c>
      <c r="H202" s="2">
        <v>-0.05</v>
      </c>
      <c r="I202" s="36">
        <v>986</v>
      </c>
      <c r="J202" s="2"/>
    </row>
    <row r="203" spans="2:10">
      <c r="B203" s="2" t="s">
        <v>1251</v>
      </c>
      <c r="C203" s="1">
        <v>771</v>
      </c>
      <c r="D203" s="1">
        <v>968</v>
      </c>
      <c r="E203" s="36">
        <v>1254.58</v>
      </c>
      <c r="F203" s="2">
        <v>-31.6</v>
      </c>
      <c r="G203" s="2">
        <v>-2.46</v>
      </c>
      <c r="H203" s="2">
        <v>-2.89</v>
      </c>
      <c r="I203" s="36">
        <v>986.07</v>
      </c>
      <c r="J203" s="2"/>
    </row>
    <row r="204" spans="2:10">
      <c r="B204" s="2" t="s">
        <v>1250</v>
      </c>
      <c r="C204" s="1">
        <v>772</v>
      </c>
      <c r="D204" s="1">
        <v>993</v>
      </c>
      <c r="E204" s="36">
        <v>1286.18</v>
      </c>
      <c r="F204" s="2">
        <v>-11.82</v>
      </c>
      <c r="G204" s="2">
        <v>-0.91</v>
      </c>
      <c r="H204" s="2">
        <v>-1.46</v>
      </c>
      <c r="I204" s="36">
        <v>986.13</v>
      </c>
      <c r="J204" s="2"/>
    </row>
    <row r="205" spans="2:10">
      <c r="B205" s="2" t="s">
        <v>1249</v>
      </c>
      <c r="C205" s="1">
        <v>772</v>
      </c>
      <c r="D205" s="1">
        <v>1003</v>
      </c>
      <c r="E205" s="36">
        <v>1298</v>
      </c>
      <c r="F205" s="2">
        <v>-20.260000000000002</v>
      </c>
      <c r="G205" s="2">
        <v>-1.54</v>
      </c>
      <c r="H205" s="2">
        <v>-1.51</v>
      </c>
      <c r="I205" s="36">
        <v>986.21</v>
      </c>
      <c r="J205" s="2"/>
    </row>
    <row r="206" spans="2:10">
      <c r="B206" s="2" t="s">
        <v>1248</v>
      </c>
      <c r="C206" s="1">
        <v>773</v>
      </c>
      <c r="D206" s="1">
        <v>1019</v>
      </c>
      <c r="E206" s="36">
        <v>1318.26</v>
      </c>
      <c r="F206" s="2">
        <v>-30.72</v>
      </c>
      <c r="G206" s="2">
        <v>-2.2799999999999998</v>
      </c>
      <c r="H206" s="2">
        <v>-2.52</v>
      </c>
      <c r="I206" s="36">
        <v>986.28</v>
      </c>
      <c r="J206" s="2"/>
    </row>
    <row r="207" spans="2:10">
      <c r="B207" s="2" t="s">
        <v>1247</v>
      </c>
      <c r="C207" s="1">
        <v>774</v>
      </c>
      <c r="D207" s="1">
        <v>1044</v>
      </c>
      <c r="E207" s="36">
        <v>1348.98</v>
      </c>
      <c r="F207" s="2">
        <v>-6.82</v>
      </c>
      <c r="G207" s="2">
        <v>-0.5</v>
      </c>
      <c r="H207" s="2">
        <v>-0.49</v>
      </c>
      <c r="I207" s="36">
        <v>986.52</v>
      </c>
      <c r="J207" s="2"/>
    </row>
    <row r="208" spans="2:10">
      <c r="B208" s="2" t="s">
        <v>1246</v>
      </c>
      <c r="C208" s="1">
        <v>775</v>
      </c>
      <c r="D208" s="1">
        <v>1050</v>
      </c>
      <c r="E208" s="36">
        <v>1355.8</v>
      </c>
      <c r="F208" s="2">
        <v>2.5</v>
      </c>
      <c r="G208" s="2">
        <v>0.18</v>
      </c>
      <c r="H208" s="2">
        <v>0.75</v>
      </c>
      <c r="I208" s="36">
        <v>986.6</v>
      </c>
      <c r="J208" s="2"/>
    </row>
    <row r="209" spans="2:10">
      <c r="B209" s="2" t="s">
        <v>1245</v>
      </c>
      <c r="C209" s="1">
        <v>775</v>
      </c>
      <c r="D209" s="1">
        <v>1049</v>
      </c>
      <c r="E209" s="36">
        <v>1353.3</v>
      </c>
      <c r="F209" s="2">
        <v>5.05</v>
      </c>
      <c r="G209" s="2">
        <v>0.37</v>
      </c>
      <c r="H209" s="2">
        <v>-0.28999999999999998</v>
      </c>
      <c r="I209" s="36">
        <v>986.68</v>
      </c>
      <c r="J209" s="2"/>
    </row>
    <row r="210" spans="2:10">
      <c r="B210" s="2" t="s">
        <v>1244</v>
      </c>
      <c r="C210" s="1">
        <v>775</v>
      </c>
      <c r="D210" s="1">
        <v>1045</v>
      </c>
      <c r="E210" s="36">
        <v>1348.25</v>
      </c>
      <c r="F210" s="2">
        <v>-15.85</v>
      </c>
      <c r="G210" s="2">
        <v>-1.1599999999999999</v>
      </c>
      <c r="H210" s="2">
        <v>-0.88</v>
      </c>
      <c r="I210" s="36">
        <v>986.76</v>
      </c>
      <c r="J210" s="2"/>
    </row>
    <row r="211" spans="2:10">
      <c r="B211" s="2" t="s">
        <v>1243</v>
      </c>
      <c r="C211" s="1">
        <v>776</v>
      </c>
      <c r="D211" s="1">
        <v>1058</v>
      </c>
      <c r="E211" s="36">
        <v>1364.1</v>
      </c>
      <c r="F211" s="2">
        <v>14.31</v>
      </c>
      <c r="G211" s="2">
        <v>1.06</v>
      </c>
      <c r="H211" s="2">
        <v>1.22</v>
      </c>
      <c r="I211" s="36">
        <v>986.88</v>
      </c>
      <c r="J211" s="2"/>
    </row>
    <row r="212" spans="2:10">
      <c r="B212" s="2" t="s">
        <v>1242</v>
      </c>
      <c r="C212" s="1">
        <v>775</v>
      </c>
      <c r="D212" s="1">
        <v>1046</v>
      </c>
      <c r="E212" s="36">
        <v>1349.79</v>
      </c>
      <c r="F212" s="2">
        <v>3.49</v>
      </c>
      <c r="G212" s="2">
        <v>0.26</v>
      </c>
      <c r="H212" s="2">
        <v>0.37</v>
      </c>
      <c r="I212" s="36">
        <v>987.13</v>
      </c>
      <c r="J212" s="2"/>
    </row>
    <row r="213" spans="2:10">
      <c r="B213" s="2" t="s">
        <v>1241</v>
      </c>
      <c r="C213" s="1">
        <v>775</v>
      </c>
      <c r="D213" s="1">
        <v>1044</v>
      </c>
      <c r="E213" s="36">
        <v>1346.3</v>
      </c>
      <c r="F213" s="2">
        <v>-23.44</v>
      </c>
      <c r="G213" s="2">
        <v>-1.71</v>
      </c>
      <c r="H213" s="2">
        <v>-1.74</v>
      </c>
      <c r="I213" s="36">
        <v>987.22</v>
      </c>
      <c r="J213" s="2"/>
    </row>
    <row r="214" spans="2:10">
      <c r="B214" s="2" t="s">
        <v>1240</v>
      </c>
      <c r="C214" s="1">
        <v>776</v>
      </c>
      <c r="D214" s="1">
        <v>1063</v>
      </c>
      <c r="E214" s="36">
        <v>1369.74</v>
      </c>
      <c r="F214" s="2">
        <v>-0.16</v>
      </c>
      <c r="G214" s="2">
        <v>-0.01</v>
      </c>
      <c r="H214" s="2">
        <v>0</v>
      </c>
      <c r="I214" s="36">
        <v>987.3</v>
      </c>
      <c r="J214" s="2"/>
    </row>
    <row r="215" spans="2:10">
      <c r="B215" s="2" t="s">
        <v>1239</v>
      </c>
      <c r="C215" s="1">
        <v>775</v>
      </c>
      <c r="D215" s="1">
        <v>1062</v>
      </c>
      <c r="E215" s="36">
        <v>1369.9</v>
      </c>
      <c r="F215" s="2">
        <v>8.66</v>
      </c>
      <c r="G215" s="2">
        <v>0.64</v>
      </c>
      <c r="H215" s="2">
        <v>0.7</v>
      </c>
      <c r="I215" s="36">
        <v>987.46</v>
      </c>
      <c r="J215" s="2"/>
    </row>
    <row r="216" spans="2:10">
      <c r="B216" s="2" t="s">
        <v>1236</v>
      </c>
      <c r="C216" s="1">
        <v>774</v>
      </c>
      <c r="D216" s="1">
        <v>1054</v>
      </c>
      <c r="E216" s="36">
        <v>1361.24</v>
      </c>
      <c r="F216" s="2">
        <v>26.6</v>
      </c>
      <c r="G216" s="2">
        <v>1.99</v>
      </c>
      <c r="H216" s="2">
        <v>0.86</v>
      </c>
      <c r="I216" s="36">
        <v>987.71</v>
      </c>
      <c r="J216" s="2"/>
    </row>
    <row r="217" spans="2:10">
      <c r="B217" s="2" t="s">
        <v>1235</v>
      </c>
      <c r="C217" s="1">
        <v>775</v>
      </c>
      <c r="D217" s="1">
        <v>1034</v>
      </c>
      <c r="E217" s="36">
        <v>1334.64</v>
      </c>
      <c r="F217" s="2">
        <v>-6.86</v>
      </c>
      <c r="G217" s="2">
        <v>-0.51</v>
      </c>
      <c r="H217" s="2">
        <v>-0.24</v>
      </c>
      <c r="I217" s="36">
        <v>972.02</v>
      </c>
      <c r="J217" s="2"/>
    </row>
    <row r="218" spans="2:10">
      <c r="B218" s="2" t="s">
        <v>1234</v>
      </c>
      <c r="C218" s="1">
        <v>775</v>
      </c>
      <c r="D218" s="1">
        <v>1039</v>
      </c>
      <c r="E218" s="36">
        <v>1341.5</v>
      </c>
      <c r="F218" s="2">
        <v>19.32</v>
      </c>
      <c r="G218" s="2">
        <v>1.46</v>
      </c>
      <c r="H218" s="2">
        <v>1.43</v>
      </c>
      <c r="I218" s="36">
        <v>972.11</v>
      </c>
      <c r="J218" s="2"/>
    </row>
    <row r="219" spans="2:10">
      <c r="B219" s="2" t="s">
        <v>1233</v>
      </c>
      <c r="C219" s="1">
        <v>775</v>
      </c>
      <c r="D219" s="1">
        <v>1025</v>
      </c>
      <c r="E219" s="36">
        <v>1322.18</v>
      </c>
      <c r="F219" s="2">
        <v>13.45</v>
      </c>
      <c r="G219" s="2">
        <v>1.03</v>
      </c>
      <c r="H219" s="2">
        <v>0.54</v>
      </c>
      <c r="I219" s="36">
        <v>972.27</v>
      </c>
      <c r="J219" s="2"/>
    </row>
    <row r="220" spans="2:10">
      <c r="B220" s="2" t="s">
        <v>1232</v>
      </c>
      <c r="C220" s="1">
        <v>776</v>
      </c>
      <c r="D220" s="1">
        <v>1016</v>
      </c>
      <c r="E220" s="36">
        <v>1308.73</v>
      </c>
      <c r="F220" s="2">
        <v>-16.100000000000001</v>
      </c>
      <c r="G220" s="2">
        <v>-1.22</v>
      </c>
      <c r="H220" s="2">
        <v>-1.83</v>
      </c>
      <c r="I220" s="36">
        <v>972.5</v>
      </c>
      <c r="J220" s="2"/>
    </row>
    <row r="221" spans="2:10">
      <c r="B221" s="2" t="s">
        <v>1231</v>
      </c>
      <c r="C221" s="1">
        <v>776</v>
      </c>
      <c r="D221" s="1">
        <v>1027</v>
      </c>
      <c r="E221" s="36">
        <v>1324.83</v>
      </c>
      <c r="F221" s="2">
        <v>12.78</v>
      </c>
      <c r="G221" s="2">
        <v>0.97</v>
      </c>
      <c r="H221" s="2">
        <v>1.33</v>
      </c>
      <c r="I221" s="36">
        <v>972.58</v>
      </c>
      <c r="J221" s="2"/>
    </row>
    <row r="222" spans="2:10">
      <c r="B222" s="2" t="s">
        <v>1230</v>
      </c>
      <c r="C222" s="1">
        <v>776</v>
      </c>
      <c r="D222" s="1">
        <v>1018</v>
      </c>
      <c r="E222" s="36">
        <v>1312.05</v>
      </c>
      <c r="F222" s="2">
        <v>-35.47</v>
      </c>
      <c r="G222" s="2">
        <v>-2.63</v>
      </c>
      <c r="H222" s="2">
        <v>-2.68</v>
      </c>
      <c r="I222" s="36">
        <v>972.74</v>
      </c>
      <c r="J222" s="2"/>
    </row>
    <row r="223" spans="2:10">
      <c r="B223" s="2" t="s">
        <v>1229</v>
      </c>
      <c r="C223" s="1">
        <v>776</v>
      </c>
      <c r="D223" s="1">
        <v>1046</v>
      </c>
      <c r="E223" s="36">
        <v>1347.52</v>
      </c>
      <c r="F223" s="2">
        <v>-6.06</v>
      </c>
      <c r="G223" s="2">
        <v>-0.45</v>
      </c>
      <c r="H223" s="2">
        <v>-0.03</v>
      </c>
      <c r="I223" s="36">
        <v>972.82</v>
      </c>
      <c r="J223" s="2"/>
    </row>
    <row r="224" spans="2:10">
      <c r="B224" s="2" t="s">
        <v>1220</v>
      </c>
      <c r="C224" s="1">
        <v>778</v>
      </c>
      <c r="D224" s="1">
        <v>1053</v>
      </c>
      <c r="E224" s="36">
        <v>1353.58</v>
      </c>
      <c r="F224" s="2">
        <v>-3.46</v>
      </c>
      <c r="G224" s="2">
        <v>-0.25</v>
      </c>
      <c r="H224" s="2">
        <v>0.05</v>
      </c>
      <c r="I224" s="36">
        <v>973.08</v>
      </c>
      <c r="J224" s="2"/>
    </row>
    <row r="225" spans="2:10">
      <c r="B225" s="2" t="s">
        <v>1219</v>
      </c>
      <c r="C225" s="1">
        <v>778</v>
      </c>
      <c r="D225" s="1">
        <v>1056</v>
      </c>
      <c r="E225" s="36">
        <v>1357.04</v>
      </c>
      <c r="F225" s="2">
        <v>-3.74</v>
      </c>
      <c r="G225" s="2">
        <v>-0.27</v>
      </c>
      <c r="H225" s="2">
        <v>0.12</v>
      </c>
      <c r="I225" s="36">
        <v>973.16</v>
      </c>
      <c r="J225" s="2"/>
    </row>
    <row r="226" spans="2:10">
      <c r="B226" s="2" t="s">
        <v>1206</v>
      </c>
      <c r="C226" s="1">
        <v>778</v>
      </c>
      <c r="D226" s="1">
        <v>1058</v>
      </c>
      <c r="E226" s="36">
        <v>1360.78</v>
      </c>
      <c r="F226" s="2">
        <v>9.5299999999999994</v>
      </c>
      <c r="G226" s="2">
        <v>0.71</v>
      </c>
      <c r="H226" s="2">
        <v>7.0000000000000007E-2</v>
      </c>
      <c r="I226" s="36">
        <v>973.25</v>
      </c>
      <c r="J226" s="2"/>
    </row>
    <row r="227" spans="2:10">
      <c r="B227" s="2" t="s">
        <v>1205</v>
      </c>
      <c r="C227" s="1">
        <v>781</v>
      </c>
      <c r="D227" s="1">
        <v>1055</v>
      </c>
      <c r="E227" s="36">
        <v>1351.25</v>
      </c>
      <c r="F227" s="2">
        <v>-20.89</v>
      </c>
      <c r="G227" s="2">
        <v>-1.52</v>
      </c>
      <c r="H227" s="2">
        <v>-1.9</v>
      </c>
      <c r="I227" s="36">
        <v>973.36</v>
      </c>
      <c r="J227" s="2"/>
    </row>
    <row r="228" spans="2:10">
      <c r="B228" s="2" t="s">
        <v>1204</v>
      </c>
      <c r="C228" s="1">
        <v>784</v>
      </c>
      <c r="D228" s="1">
        <v>1076</v>
      </c>
      <c r="E228" s="36">
        <v>1372.14</v>
      </c>
      <c r="F228" s="2">
        <v>-24.94</v>
      </c>
      <c r="G228" s="2">
        <v>-1.79</v>
      </c>
      <c r="H228" s="2">
        <v>-1.44</v>
      </c>
      <c r="I228" s="36">
        <v>973.44</v>
      </c>
      <c r="J228" s="2"/>
    </row>
    <row r="229" spans="2:10">
      <c r="B229" s="2" t="s">
        <v>1203</v>
      </c>
      <c r="C229" s="1">
        <v>788</v>
      </c>
      <c r="D229" s="1">
        <v>1101</v>
      </c>
      <c r="E229" s="36">
        <v>1397.08</v>
      </c>
      <c r="F229" s="2">
        <v>3.13</v>
      </c>
      <c r="G229" s="2">
        <v>0.22</v>
      </c>
      <c r="H229" s="2">
        <v>-0.01</v>
      </c>
      <c r="I229" s="36">
        <v>973.7</v>
      </c>
      <c r="J229" s="2"/>
    </row>
    <row r="230" spans="2:10">
      <c r="B230" s="2" t="s">
        <v>1202</v>
      </c>
      <c r="C230" s="1">
        <v>791</v>
      </c>
      <c r="D230" s="1">
        <v>1102</v>
      </c>
      <c r="E230" s="36">
        <v>1393.95</v>
      </c>
      <c r="F230" s="2">
        <v>19.97</v>
      </c>
      <c r="G230" s="2">
        <v>1.45</v>
      </c>
      <c r="H230" s="2">
        <v>0.89</v>
      </c>
      <c r="I230" s="36">
        <v>973.79</v>
      </c>
      <c r="J230" s="2"/>
    </row>
    <row r="231" spans="2:10">
      <c r="B231" s="2" t="s">
        <v>1201</v>
      </c>
      <c r="C231" s="1">
        <v>790</v>
      </c>
      <c r="D231" s="1">
        <v>1086</v>
      </c>
      <c r="E231" s="36">
        <v>1373.98</v>
      </c>
      <c r="F231" s="2">
        <v>6.47</v>
      </c>
      <c r="G231" s="2">
        <v>0.47</v>
      </c>
      <c r="H231" s="2">
        <v>0.16</v>
      </c>
      <c r="I231" s="36">
        <v>973.88</v>
      </c>
      <c r="J231" s="2"/>
    </row>
    <row r="232" spans="2:10">
      <c r="B232" s="2" t="s">
        <v>1200</v>
      </c>
      <c r="C232" s="1">
        <v>791</v>
      </c>
      <c r="D232" s="1">
        <v>1081</v>
      </c>
      <c r="E232" s="36">
        <v>1367.51</v>
      </c>
      <c r="F232" s="2">
        <v>-0.56000000000000005</v>
      </c>
      <c r="G232" s="2">
        <v>-0.04</v>
      </c>
      <c r="H232" s="2">
        <v>-0.33</v>
      </c>
      <c r="I232" s="36">
        <v>973.96</v>
      </c>
      <c r="J232" s="2"/>
    </row>
    <row r="233" spans="2:10">
      <c r="B233" s="2" t="s">
        <v>1190</v>
      </c>
      <c r="C233" s="1">
        <v>795</v>
      </c>
      <c r="D233" s="1">
        <v>1087</v>
      </c>
      <c r="E233" s="36">
        <v>1368.07</v>
      </c>
      <c r="F233" s="2">
        <v>24.55</v>
      </c>
      <c r="G233" s="2">
        <v>1.83</v>
      </c>
      <c r="H233" s="2">
        <v>2.92</v>
      </c>
      <c r="I233" s="36">
        <v>974.05</v>
      </c>
      <c r="J233" s="2"/>
    </row>
    <row r="234" spans="2:10">
      <c r="B234" s="2" t="s">
        <v>1174</v>
      </c>
      <c r="C234" s="1">
        <v>797</v>
      </c>
      <c r="D234" s="1">
        <v>1070</v>
      </c>
      <c r="E234" s="36">
        <v>1343.52</v>
      </c>
      <c r="F234" s="2">
        <v>19.920000000000002</v>
      </c>
      <c r="G234" s="2">
        <v>1.5</v>
      </c>
      <c r="H234" s="2">
        <v>1.75</v>
      </c>
      <c r="I234" s="36">
        <v>974.3</v>
      </c>
      <c r="J234" s="2"/>
    </row>
    <row r="235" spans="2:10">
      <c r="B235" s="2" t="s">
        <v>55</v>
      </c>
      <c r="C235" s="1">
        <v>797</v>
      </c>
      <c r="D235" s="1">
        <v>1055</v>
      </c>
      <c r="E235" s="36">
        <v>1323.6</v>
      </c>
      <c r="F235" s="2">
        <v>-14.11</v>
      </c>
      <c r="G235" s="2">
        <v>-1.05</v>
      </c>
      <c r="H235" s="2">
        <v>-0.91</v>
      </c>
      <c r="I235" s="36">
        <v>974.38</v>
      </c>
      <c r="J235" s="2"/>
    </row>
    <row r="236" spans="2:10">
      <c r="B236" s="2" t="s">
        <v>54</v>
      </c>
      <c r="C236" s="1">
        <v>796</v>
      </c>
      <c r="D236" s="1">
        <v>1065</v>
      </c>
      <c r="E236" s="36">
        <v>1337.71</v>
      </c>
      <c r="F236" s="2">
        <v>12.08</v>
      </c>
      <c r="G236" s="2">
        <v>0.91</v>
      </c>
      <c r="H236" s="2">
        <v>1.46</v>
      </c>
      <c r="I236" s="36">
        <v>974.47</v>
      </c>
      <c r="J236" s="2"/>
    </row>
    <row r="237" spans="2:10">
      <c r="B237" s="2" t="s">
        <v>52</v>
      </c>
      <c r="C237" s="1">
        <v>797</v>
      </c>
      <c r="D237" s="1">
        <v>1056</v>
      </c>
      <c r="E237" s="36">
        <v>1325.63</v>
      </c>
      <c r="F237" s="2">
        <v>54.73</v>
      </c>
      <c r="G237" s="2">
        <v>4.3099999999999996</v>
      </c>
      <c r="H237" s="2">
        <v>4.16</v>
      </c>
      <c r="I237" s="36">
        <v>974.56</v>
      </c>
      <c r="J237" s="2"/>
    </row>
    <row r="238" spans="2:10">
      <c r="B238" s="2" t="s">
        <v>51</v>
      </c>
      <c r="C238" s="1">
        <v>798</v>
      </c>
      <c r="D238" s="1">
        <v>1015</v>
      </c>
      <c r="E238" s="36">
        <v>1270.9000000000001</v>
      </c>
      <c r="F238" s="2">
        <v>-29.94</v>
      </c>
      <c r="G238" s="2">
        <v>-2.2999999999999998</v>
      </c>
      <c r="H238" s="2">
        <v>-3.53</v>
      </c>
      <c r="I238" s="36">
        <v>974.64</v>
      </c>
      <c r="J238" s="2"/>
    </row>
    <row r="239" spans="2:10">
      <c r="B239" s="2" t="s">
        <v>49</v>
      </c>
      <c r="C239" s="1">
        <v>799</v>
      </c>
      <c r="D239" s="1">
        <v>1039</v>
      </c>
      <c r="E239" s="36">
        <v>1300.8399999999999</v>
      </c>
      <c r="F239" s="2">
        <v>-20.440000000000001</v>
      </c>
      <c r="G239" s="2">
        <v>-1.55</v>
      </c>
      <c r="H239" s="2">
        <v>-1.54</v>
      </c>
      <c r="I239" s="36">
        <v>974.86</v>
      </c>
      <c r="J239" s="2"/>
    </row>
    <row r="240" spans="2:10">
      <c r="B240" s="2" t="s">
        <v>48</v>
      </c>
      <c r="C240" s="1">
        <v>800</v>
      </c>
      <c r="D240" s="1">
        <v>1057</v>
      </c>
      <c r="E240" s="36">
        <v>1321.28</v>
      </c>
      <c r="F240" s="2">
        <v>-32.65</v>
      </c>
      <c r="G240" s="2">
        <v>-2.41</v>
      </c>
      <c r="H240" s="2">
        <v>-3.78</v>
      </c>
      <c r="I240" s="36">
        <v>974.93</v>
      </c>
      <c r="J240" s="2"/>
    </row>
    <row r="241" spans="2:10">
      <c r="B241" s="2" t="s">
        <v>47</v>
      </c>
      <c r="C241" s="1">
        <v>801</v>
      </c>
      <c r="D241" s="1">
        <v>1085</v>
      </c>
      <c r="E241" s="36">
        <v>1353.93</v>
      </c>
      <c r="F241" s="2">
        <v>-15.67</v>
      </c>
      <c r="G241" s="2">
        <v>-1.1399999999999999</v>
      </c>
      <c r="H241" s="2">
        <v>-0.47</v>
      </c>
      <c r="I241" s="36">
        <v>975.01</v>
      </c>
      <c r="J241" s="2"/>
    </row>
    <row r="242" spans="2:10">
      <c r="B242" s="2" t="s">
        <v>46</v>
      </c>
      <c r="C242" s="1">
        <v>805</v>
      </c>
      <c r="D242" s="1">
        <v>1102</v>
      </c>
      <c r="E242" s="36">
        <v>1369.6</v>
      </c>
      <c r="F242" s="2">
        <v>-12.66</v>
      </c>
      <c r="G242" s="2">
        <v>-0.92</v>
      </c>
      <c r="H242" s="2">
        <v>-1.1399999999999999</v>
      </c>
      <c r="I242" s="36">
        <v>975.09</v>
      </c>
      <c r="J242" s="2"/>
    </row>
    <row r="243" spans="2:10">
      <c r="B243" s="2" t="s">
        <v>44</v>
      </c>
      <c r="C243" s="1">
        <v>804</v>
      </c>
      <c r="D243" s="1">
        <v>1111</v>
      </c>
      <c r="E243" s="36">
        <v>1382.26</v>
      </c>
      <c r="F243" s="2">
        <v>-7.52</v>
      </c>
      <c r="G243" s="2">
        <v>-0.54</v>
      </c>
      <c r="H243" s="2">
        <v>-0.18</v>
      </c>
      <c r="I243" s="36">
        <v>975.17</v>
      </c>
      <c r="J243" s="2"/>
    </row>
    <row r="244" spans="2:10">
      <c r="B244" s="2" t="s">
        <v>43</v>
      </c>
      <c r="C244" s="1">
        <v>805</v>
      </c>
      <c r="D244" s="1">
        <v>1119</v>
      </c>
      <c r="E244" s="36">
        <v>1389.78</v>
      </c>
      <c r="F244" s="2">
        <v>-39.619999999999997</v>
      </c>
      <c r="G244" s="2">
        <v>-2.77</v>
      </c>
      <c r="H244" s="2">
        <v>-1.97</v>
      </c>
      <c r="I244" s="36">
        <v>975.41</v>
      </c>
      <c r="J244" s="2"/>
    </row>
    <row r="245" spans="2:10">
      <c r="B245" s="2" t="s">
        <v>42</v>
      </c>
      <c r="C245" s="1">
        <v>808</v>
      </c>
      <c r="D245" s="1">
        <v>1156</v>
      </c>
      <c r="E245" s="36">
        <v>1429.4</v>
      </c>
      <c r="F245" s="2">
        <v>18.11</v>
      </c>
      <c r="G245" s="2">
        <v>1.28</v>
      </c>
      <c r="H245" s="2">
        <v>0.57999999999999996</v>
      </c>
      <c r="I245" s="36">
        <v>975.48</v>
      </c>
      <c r="J245" s="2"/>
    </row>
    <row r="246" spans="2:10">
      <c r="B246" s="2" t="s">
        <v>41</v>
      </c>
      <c r="C246" s="1">
        <v>807</v>
      </c>
      <c r="D246" s="1">
        <v>1138</v>
      </c>
      <c r="E246" s="36">
        <v>1411.29</v>
      </c>
      <c r="F246" s="2">
        <v>9.44</v>
      </c>
      <c r="G246" s="2">
        <v>0.67</v>
      </c>
      <c r="H246" s="2">
        <v>0.1</v>
      </c>
      <c r="I246" s="36">
        <v>975.56</v>
      </c>
      <c r="J246" s="2"/>
    </row>
    <row r="247" spans="2:10">
      <c r="B247" s="2" t="s">
        <v>38</v>
      </c>
      <c r="C247" s="1">
        <v>807</v>
      </c>
      <c r="D247" s="1">
        <v>1132</v>
      </c>
      <c r="E247" s="36">
        <v>1401.85</v>
      </c>
      <c r="F247" s="2">
        <v>-60.07</v>
      </c>
      <c r="G247" s="2">
        <v>-4.1100000000000003</v>
      </c>
      <c r="H247" s="2">
        <v>-4.2</v>
      </c>
      <c r="I247" s="36">
        <v>975.63</v>
      </c>
      <c r="J247" s="2"/>
    </row>
    <row r="248" spans="2:10">
      <c r="B248" s="2" t="s">
        <v>39</v>
      </c>
      <c r="C248" s="1">
        <v>809</v>
      </c>
      <c r="D248" s="1">
        <v>1183</v>
      </c>
      <c r="E248" s="36">
        <v>1461.92</v>
      </c>
      <c r="F248" s="2">
        <v>-17.22</v>
      </c>
      <c r="G248" s="2">
        <v>-1.1599999999999999</v>
      </c>
      <c r="H248" s="2">
        <v>0.22</v>
      </c>
      <c r="I248" s="36">
        <v>975.71</v>
      </c>
      <c r="J248" s="2"/>
    </row>
    <row r="249" spans="2:10">
      <c r="B249" s="2" t="s">
        <v>37</v>
      </c>
      <c r="C249" s="1">
        <v>810</v>
      </c>
      <c r="D249" s="1">
        <v>1199</v>
      </c>
      <c r="E249" s="36">
        <v>1479.14</v>
      </c>
      <c r="F249" s="2">
        <v>-41.21</v>
      </c>
      <c r="G249" s="2">
        <v>-2.71</v>
      </c>
      <c r="H249" s="2">
        <v>-2.41</v>
      </c>
      <c r="I249" s="36">
        <v>975.96</v>
      </c>
      <c r="J249" s="2"/>
    </row>
    <row r="250" spans="2:10">
      <c r="B250" s="2" t="s">
        <v>36</v>
      </c>
      <c r="C250" s="1">
        <v>828</v>
      </c>
      <c r="D250" s="1">
        <v>1260</v>
      </c>
      <c r="E250" s="36">
        <v>1520.35</v>
      </c>
      <c r="F250" s="2">
        <v>-22.25</v>
      </c>
      <c r="G250" s="2">
        <v>-1.44</v>
      </c>
      <c r="H250" s="2">
        <v>-1.99</v>
      </c>
      <c r="I250" s="36">
        <v>976.03</v>
      </c>
      <c r="J250" s="2"/>
    </row>
    <row r="251" spans="2:10">
      <c r="B251" s="2" t="s">
        <v>35</v>
      </c>
      <c r="C251" s="1">
        <v>836</v>
      </c>
      <c r="D251" s="1">
        <v>1290</v>
      </c>
      <c r="E251" s="36">
        <v>1542.6</v>
      </c>
      <c r="F251" s="2">
        <v>19.36</v>
      </c>
      <c r="G251" s="2">
        <v>1.27</v>
      </c>
      <c r="H251" s="2">
        <v>1.19</v>
      </c>
      <c r="I251" s="36">
        <v>976.11</v>
      </c>
      <c r="J251" s="2"/>
    </row>
    <row r="252" spans="2:10">
      <c r="B252" s="2" t="s">
        <v>34</v>
      </c>
      <c r="C252" s="1">
        <v>838</v>
      </c>
      <c r="D252" s="1">
        <v>1277</v>
      </c>
      <c r="E252" s="36">
        <v>1523.24</v>
      </c>
      <c r="F252" s="2">
        <v>1.67</v>
      </c>
      <c r="G252" s="2">
        <v>0.11</v>
      </c>
      <c r="H252" s="2">
        <v>-0.11</v>
      </c>
      <c r="I252" s="36">
        <v>976.18</v>
      </c>
      <c r="J252" s="2"/>
    </row>
    <row r="253" spans="2:10">
      <c r="B253" s="2" t="s">
        <v>33</v>
      </c>
      <c r="C253" s="1">
        <v>844</v>
      </c>
      <c r="D253" s="1">
        <v>1284</v>
      </c>
      <c r="E253" s="36">
        <v>1521.57</v>
      </c>
      <c r="F253" s="2">
        <v>-23.25</v>
      </c>
      <c r="G253" s="2">
        <v>-1.51</v>
      </c>
      <c r="H253" s="2">
        <v>-1.01</v>
      </c>
      <c r="I253" s="36">
        <v>976.23</v>
      </c>
      <c r="J253" s="2"/>
    </row>
    <row r="254" spans="2:10">
      <c r="B254" s="2" t="s">
        <v>5</v>
      </c>
      <c r="C254" s="1">
        <v>859</v>
      </c>
      <c r="D254" s="1">
        <v>1327</v>
      </c>
      <c r="E254" s="36">
        <v>1544.82</v>
      </c>
      <c r="F254" s="2">
        <v>13.58</v>
      </c>
      <c r="G254" s="2">
        <v>0.89</v>
      </c>
      <c r="H254" s="2">
        <v>-0.23</v>
      </c>
      <c r="I254" s="36">
        <v>976.51</v>
      </c>
      <c r="J254" s="2"/>
    </row>
    <row r="255" spans="2:10">
      <c r="B255" s="2" t="s">
        <v>6</v>
      </c>
      <c r="C255" s="1">
        <v>867</v>
      </c>
      <c r="D255" s="1">
        <v>1327</v>
      </c>
      <c r="E255" s="36">
        <v>1531.24</v>
      </c>
      <c r="F255" s="2">
        <v>9.66</v>
      </c>
      <c r="G255" s="2">
        <v>0.63</v>
      </c>
      <c r="H255" s="2">
        <v>1.17</v>
      </c>
      <c r="I255" s="36">
        <v>976.58</v>
      </c>
      <c r="J255" s="2"/>
    </row>
    <row r="256" spans="2:10">
      <c r="B256" s="2" t="s">
        <v>7</v>
      </c>
      <c r="C256" s="1">
        <v>876</v>
      </c>
      <c r="D256" s="1">
        <v>1333</v>
      </c>
      <c r="E256" s="36">
        <v>1521.58</v>
      </c>
      <c r="F256" s="2">
        <v>-18.87</v>
      </c>
      <c r="G256" s="2">
        <v>-1.22</v>
      </c>
      <c r="H256" s="2">
        <v>-0.03</v>
      </c>
      <c r="I256" s="36">
        <v>976.64</v>
      </c>
      <c r="J256" s="2"/>
    </row>
    <row r="257" spans="2:10">
      <c r="B257" s="2" t="s">
        <v>8</v>
      </c>
      <c r="C257" s="1">
        <v>886</v>
      </c>
      <c r="D257" s="1">
        <v>1366</v>
      </c>
      <c r="E257" s="36">
        <v>1540.45</v>
      </c>
      <c r="F257" s="2">
        <v>12.6</v>
      </c>
      <c r="G257" s="2">
        <v>0.82</v>
      </c>
      <c r="H257" s="2">
        <v>1.65</v>
      </c>
      <c r="I257" s="36">
        <v>976.69</v>
      </c>
      <c r="J257" s="2"/>
    </row>
    <row r="258" spans="2:10">
      <c r="B258" s="2" t="s">
        <v>9</v>
      </c>
      <c r="C258" s="1">
        <v>910</v>
      </c>
      <c r="D258" s="1">
        <v>1391</v>
      </c>
      <c r="E258" s="36">
        <v>1527.85</v>
      </c>
      <c r="F258" s="2">
        <v>25.88</v>
      </c>
      <c r="G258" s="2">
        <v>1.72</v>
      </c>
      <c r="H258" s="2">
        <v>2.0099999999999998</v>
      </c>
      <c r="I258" s="36">
        <v>976.72</v>
      </c>
      <c r="J258" s="2"/>
    </row>
    <row r="259" spans="2:10">
      <c r="B259" s="2" t="s">
        <v>61</v>
      </c>
      <c r="C259" s="1">
        <v>922</v>
      </c>
      <c r="D259" s="1">
        <v>1384</v>
      </c>
      <c r="E259" s="36">
        <v>1501.97</v>
      </c>
      <c r="F259" s="2">
        <v>34.43</v>
      </c>
      <c r="G259" s="2">
        <v>2.35</v>
      </c>
      <c r="H259" s="2">
        <v>1.48</v>
      </c>
      <c r="I259" s="36">
        <v>976.96</v>
      </c>
      <c r="J259" s="2"/>
    </row>
    <row r="260" spans="2:10">
      <c r="B260" s="2" t="s">
        <v>62</v>
      </c>
      <c r="C260" s="1">
        <v>930</v>
      </c>
      <c r="D260" s="1">
        <v>1364</v>
      </c>
      <c r="E260" s="36">
        <v>1467.54</v>
      </c>
      <c r="F260" s="2">
        <v>-15.21</v>
      </c>
      <c r="G260" s="2">
        <v>-1.03</v>
      </c>
      <c r="H260" s="2">
        <v>-1.38</v>
      </c>
      <c r="I260" s="36">
        <v>977.14</v>
      </c>
      <c r="J260" s="2"/>
    </row>
    <row r="261" spans="2:10">
      <c r="B261" s="2" t="s">
        <v>63</v>
      </c>
      <c r="C261" s="1">
        <v>934</v>
      </c>
      <c r="D261" s="1">
        <v>1385</v>
      </c>
      <c r="E261" s="36">
        <v>1482.75</v>
      </c>
      <c r="F261" s="2">
        <v>43.08</v>
      </c>
      <c r="G261" s="2">
        <v>2.99</v>
      </c>
      <c r="H261" s="2">
        <v>2.4700000000000002</v>
      </c>
      <c r="I261" s="36">
        <v>977.21</v>
      </c>
      <c r="J261" s="2"/>
    </row>
    <row r="262" spans="2:10">
      <c r="B262" s="2" t="s">
        <v>64</v>
      </c>
      <c r="C262" s="1">
        <v>939</v>
      </c>
      <c r="D262" s="1">
        <v>1352</v>
      </c>
      <c r="E262" s="36">
        <v>1439.67</v>
      </c>
      <c r="F262" s="2">
        <v>-41.51</v>
      </c>
      <c r="G262" s="2">
        <v>-2.8</v>
      </c>
      <c r="H262" s="2">
        <v>-3.66</v>
      </c>
      <c r="I262" s="36">
        <v>977.28</v>
      </c>
      <c r="J262" s="2"/>
    </row>
    <row r="263" spans="2:10">
      <c r="B263" s="2" t="s">
        <v>65</v>
      </c>
      <c r="C263" s="1">
        <v>947</v>
      </c>
      <c r="D263" s="1">
        <v>1402</v>
      </c>
      <c r="E263" s="36">
        <v>1481.18</v>
      </c>
      <c r="F263" s="2">
        <v>-30.77</v>
      </c>
      <c r="G263" s="2">
        <v>-2.04</v>
      </c>
      <c r="H263" s="2">
        <v>-1.67</v>
      </c>
      <c r="I263" s="36">
        <v>977.32</v>
      </c>
      <c r="J263" s="2"/>
    </row>
    <row r="264" spans="2:10">
      <c r="B264" s="2" t="s">
        <v>66</v>
      </c>
      <c r="C264" s="1">
        <v>956</v>
      </c>
      <c r="D264" s="1">
        <v>1446</v>
      </c>
      <c r="E264" s="36">
        <v>1511.95</v>
      </c>
      <c r="F264" s="2">
        <v>15.72</v>
      </c>
      <c r="G264" s="2">
        <v>1.05</v>
      </c>
      <c r="H264" s="2">
        <v>1.6</v>
      </c>
      <c r="I264" s="36">
        <v>977.57</v>
      </c>
      <c r="J264" s="2"/>
    </row>
    <row r="265" spans="2:10">
      <c r="B265" s="2" t="s">
        <v>67</v>
      </c>
      <c r="C265" s="1">
        <v>961</v>
      </c>
      <c r="D265" s="1">
        <v>1438</v>
      </c>
      <c r="E265" s="36">
        <v>1496.23</v>
      </c>
      <c r="F265" s="2">
        <v>-17.670000000000002</v>
      </c>
      <c r="G265" s="2">
        <v>-1.17</v>
      </c>
      <c r="H265" s="2">
        <v>-0.71</v>
      </c>
      <c r="I265" s="36">
        <v>977.6</v>
      </c>
      <c r="J265" s="2"/>
    </row>
    <row r="266" spans="2:10">
      <c r="B266" s="2" t="s">
        <v>68</v>
      </c>
      <c r="C266" s="1">
        <v>968</v>
      </c>
      <c r="D266" s="1">
        <v>1466</v>
      </c>
      <c r="E266" s="36">
        <v>1513.9</v>
      </c>
      <c r="F266" s="2">
        <v>-8.93</v>
      </c>
      <c r="G266" s="2">
        <v>-0.59</v>
      </c>
      <c r="H266" s="2">
        <v>-1.52</v>
      </c>
      <c r="I266" s="36">
        <v>977.65</v>
      </c>
      <c r="J266" s="2"/>
    </row>
    <row r="267" spans="2:10">
      <c r="B267" s="2" t="s">
        <v>69</v>
      </c>
      <c r="C267" s="1">
        <v>979</v>
      </c>
      <c r="D267" s="1">
        <v>1490</v>
      </c>
      <c r="E267" s="36">
        <v>1522.83</v>
      </c>
      <c r="F267" s="2">
        <v>20.67</v>
      </c>
      <c r="G267" s="2">
        <v>1.38</v>
      </c>
      <c r="H267" s="2">
        <v>1.33</v>
      </c>
      <c r="I267" s="36">
        <v>977.65</v>
      </c>
      <c r="J267" s="2"/>
    </row>
    <row r="268" spans="2:10">
      <c r="B268" s="2" t="s">
        <v>70</v>
      </c>
      <c r="C268" s="1">
        <v>989</v>
      </c>
      <c r="D268" s="1">
        <v>1486</v>
      </c>
      <c r="E268" s="36">
        <v>1502.16</v>
      </c>
      <c r="F268" s="2">
        <v>-14.67</v>
      </c>
      <c r="G268" s="2">
        <v>-0.97</v>
      </c>
      <c r="H268" s="2">
        <v>-1.7</v>
      </c>
      <c r="I268" s="36">
        <v>977.72</v>
      </c>
      <c r="J268" s="2"/>
    </row>
    <row r="269" spans="2:10">
      <c r="B269" s="2" t="s">
        <v>71</v>
      </c>
      <c r="C269" s="1">
        <v>1004</v>
      </c>
      <c r="D269" s="1">
        <v>1523</v>
      </c>
      <c r="E269" s="36">
        <v>1516.83</v>
      </c>
      <c r="F269" s="2">
        <v>18.89</v>
      </c>
      <c r="G269" s="2">
        <v>1.26</v>
      </c>
      <c r="H269" s="2">
        <v>1.1200000000000001</v>
      </c>
      <c r="I269" s="36">
        <v>977.96</v>
      </c>
      <c r="J269" s="2"/>
    </row>
    <row r="270" spans="2:10">
      <c r="B270" s="2" t="s">
        <v>72</v>
      </c>
      <c r="C270" s="1">
        <v>1016</v>
      </c>
      <c r="D270" s="1">
        <v>1522</v>
      </c>
      <c r="E270" s="36">
        <v>1497.94</v>
      </c>
      <c r="F270" s="2">
        <v>14.87</v>
      </c>
      <c r="G270" s="2">
        <v>1</v>
      </c>
      <c r="H270" s="2">
        <v>0.71</v>
      </c>
      <c r="I270" s="36">
        <v>978.01</v>
      </c>
      <c r="J270" s="2"/>
    </row>
    <row r="271" spans="2:10">
      <c r="B271" s="2" t="s">
        <v>73</v>
      </c>
      <c r="C271" s="1">
        <v>1026</v>
      </c>
      <c r="D271" s="1">
        <v>1522</v>
      </c>
      <c r="E271" s="36">
        <v>1483.07</v>
      </c>
      <c r="F271" s="2">
        <v>-1.63</v>
      </c>
      <c r="G271" s="2">
        <v>-0.11</v>
      </c>
      <c r="H271" s="2">
        <v>-0.81</v>
      </c>
      <c r="I271" s="36">
        <v>978.09</v>
      </c>
      <c r="J271" s="2"/>
    </row>
    <row r="272" spans="2:10">
      <c r="B272" s="2" t="s">
        <v>74</v>
      </c>
      <c r="C272" s="1">
        <v>1037</v>
      </c>
      <c r="D272" s="1">
        <v>1539</v>
      </c>
      <c r="E272" s="36">
        <v>1484.7</v>
      </c>
      <c r="F272" s="2">
        <v>8.49</v>
      </c>
      <c r="G272" s="2">
        <v>0.57999999999999996</v>
      </c>
      <c r="H272" s="2">
        <v>-0.53</v>
      </c>
      <c r="I272" s="36">
        <v>978.14</v>
      </c>
      <c r="J272" s="2"/>
    </row>
    <row r="273" spans="2:10">
      <c r="B273" s="2" t="s">
        <v>75</v>
      </c>
      <c r="C273" s="1">
        <v>1043</v>
      </c>
      <c r="D273" s="1">
        <v>1540</v>
      </c>
      <c r="E273" s="36">
        <v>1476.21</v>
      </c>
      <c r="F273" s="2">
        <v>-2.4900000000000002</v>
      </c>
      <c r="G273" s="2">
        <v>-0.17</v>
      </c>
      <c r="H273" s="2">
        <v>-0.32</v>
      </c>
      <c r="I273" s="36">
        <v>978.21</v>
      </c>
      <c r="J273" s="2"/>
    </row>
    <row r="274" spans="2:10">
      <c r="B274" s="2" t="s">
        <v>76</v>
      </c>
      <c r="C274" s="1">
        <v>1054</v>
      </c>
      <c r="D274" s="1">
        <v>1559</v>
      </c>
      <c r="E274" s="36">
        <v>1478.7</v>
      </c>
      <c r="F274" s="2">
        <v>6.27</v>
      </c>
      <c r="G274" s="2">
        <v>0.43</v>
      </c>
      <c r="H274" s="2">
        <v>0.83</v>
      </c>
      <c r="I274" s="36">
        <v>978.45</v>
      </c>
      <c r="J274" s="2"/>
    </row>
    <row r="275" spans="2:10">
      <c r="B275" s="2" t="s">
        <v>77</v>
      </c>
      <c r="C275" s="1">
        <v>1063</v>
      </c>
      <c r="D275" s="1">
        <v>1565</v>
      </c>
      <c r="E275" s="36">
        <v>1472.43</v>
      </c>
      <c r="F275" s="2">
        <v>12.91</v>
      </c>
      <c r="G275" s="2">
        <v>0.88</v>
      </c>
      <c r="H275" s="2">
        <v>1.04</v>
      </c>
      <c r="I275" s="36">
        <v>978.52</v>
      </c>
      <c r="J275" s="2"/>
    </row>
    <row r="276" spans="2:10">
      <c r="B276" s="2" t="s">
        <v>78</v>
      </c>
      <c r="C276" s="1">
        <v>1076</v>
      </c>
      <c r="D276" s="1">
        <v>1570</v>
      </c>
      <c r="E276" s="36">
        <v>1459.52</v>
      </c>
      <c r="F276" s="2">
        <v>7.81</v>
      </c>
      <c r="G276" s="2">
        <v>0.54</v>
      </c>
      <c r="H276" s="2">
        <v>0.78</v>
      </c>
      <c r="I276" s="36">
        <v>978.64</v>
      </c>
      <c r="J276" s="2"/>
    </row>
    <row r="277" spans="2:10">
      <c r="B277" s="2" t="s">
        <v>79</v>
      </c>
      <c r="C277" s="1">
        <v>1086</v>
      </c>
      <c r="D277" s="1">
        <v>1577</v>
      </c>
      <c r="E277" s="36">
        <v>1451.71</v>
      </c>
      <c r="F277" s="2">
        <v>6.21</v>
      </c>
      <c r="G277" s="2">
        <v>0.43</v>
      </c>
      <c r="H277" s="2">
        <v>0.09</v>
      </c>
      <c r="I277" s="36">
        <v>978.71</v>
      </c>
      <c r="J277" s="2"/>
    </row>
    <row r="278" spans="2:10">
      <c r="B278" s="2" t="s">
        <v>80</v>
      </c>
      <c r="C278" s="1">
        <v>1094</v>
      </c>
      <c r="D278" s="1">
        <v>1581</v>
      </c>
      <c r="E278" s="36">
        <v>1445.5</v>
      </c>
      <c r="F278" s="2">
        <v>11.23</v>
      </c>
      <c r="G278" s="2">
        <v>0.78</v>
      </c>
      <c r="H278" s="2">
        <v>0.63</v>
      </c>
      <c r="I278" s="36">
        <v>978.97</v>
      </c>
      <c r="J278" s="2"/>
    </row>
    <row r="279" spans="2:10">
      <c r="B279" s="2" t="s">
        <v>81</v>
      </c>
      <c r="C279" s="1">
        <v>1103</v>
      </c>
      <c r="D279" s="1">
        <v>1581</v>
      </c>
      <c r="E279" s="36">
        <v>1434.27</v>
      </c>
      <c r="F279" s="2">
        <v>14.91</v>
      </c>
      <c r="G279" s="2">
        <v>1.05</v>
      </c>
      <c r="H279" s="2">
        <v>1.55</v>
      </c>
      <c r="I279" s="36">
        <v>978.7</v>
      </c>
      <c r="J279" s="2"/>
    </row>
    <row r="280" spans="2:10">
      <c r="B280" s="2" t="s">
        <v>82</v>
      </c>
      <c r="C280" s="1">
        <v>1117</v>
      </c>
      <c r="D280" s="1">
        <v>1585</v>
      </c>
      <c r="E280" s="36">
        <v>1419.36</v>
      </c>
      <c r="F280" s="2">
        <v>-9.31</v>
      </c>
      <c r="G280" s="2">
        <v>-0.65</v>
      </c>
      <c r="H280" s="2">
        <v>-0.26</v>
      </c>
      <c r="I280" s="36">
        <v>979.23</v>
      </c>
      <c r="J280" s="2"/>
    </row>
    <row r="281" spans="2:10">
      <c r="B281" s="2" t="s">
        <v>83</v>
      </c>
      <c r="C281" s="1">
        <v>1121</v>
      </c>
      <c r="D281" s="1">
        <v>1602</v>
      </c>
      <c r="E281" s="36">
        <v>1428.67</v>
      </c>
      <c r="F281" s="2">
        <v>32.31</v>
      </c>
      <c r="G281" s="2">
        <v>2.31</v>
      </c>
      <c r="H281" s="2">
        <v>2.2400000000000002</v>
      </c>
      <c r="I281" s="36">
        <v>979.3</v>
      </c>
      <c r="J281" s="2"/>
    </row>
    <row r="282" spans="2:10">
      <c r="B282" s="2" t="s">
        <v>84</v>
      </c>
      <c r="C282" s="1">
        <v>1121</v>
      </c>
      <c r="D282" s="1">
        <v>1565</v>
      </c>
      <c r="E282" s="36">
        <v>1396.36</v>
      </c>
      <c r="F282" s="2">
        <v>-24.08</v>
      </c>
      <c r="G282" s="2">
        <v>-1.7</v>
      </c>
      <c r="H282" s="2">
        <v>-1.7</v>
      </c>
      <c r="I282" s="36">
        <v>979.38</v>
      </c>
      <c r="J282" s="2"/>
    </row>
    <row r="283" spans="2:10">
      <c r="B283" s="2" t="s">
        <v>85</v>
      </c>
      <c r="C283" s="1">
        <v>1124</v>
      </c>
      <c r="D283" s="1">
        <v>1596</v>
      </c>
      <c r="E283" s="36">
        <v>1420.44</v>
      </c>
      <c r="F283" s="2">
        <v>-6.1</v>
      </c>
      <c r="G283" s="2">
        <v>-0.43</v>
      </c>
      <c r="H283" s="2">
        <v>0.17</v>
      </c>
      <c r="I283" s="36">
        <v>979.46</v>
      </c>
      <c r="J283" s="2"/>
    </row>
    <row r="284" spans="2:10">
      <c r="B284" s="2" t="s">
        <v>86</v>
      </c>
      <c r="C284" s="1">
        <v>1127</v>
      </c>
      <c r="D284" s="1">
        <v>1608</v>
      </c>
      <c r="E284" s="36">
        <v>1426.54</v>
      </c>
      <c r="F284" s="2">
        <v>20.399999999999999</v>
      </c>
      <c r="G284" s="2">
        <v>1.45</v>
      </c>
      <c r="H284" s="2">
        <v>1.77</v>
      </c>
      <c r="I284" s="36">
        <v>979.55</v>
      </c>
      <c r="J284" s="2"/>
    </row>
    <row r="285" spans="2:10">
      <c r="B285" s="2" t="s">
        <v>87</v>
      </c>
      <c r="C285" s="1">
        <v>1126</v>
      </c>
      <c r="D285" s="1">
        <v>1584</v>
      </c>
      <c r="E285" s="36">
        <v>1406.14</v>
      </c>
      <c r="F285" s="2">
        <v>26.1</v>
      </c>
      <c r="G285" s="2">
        <v>1.89</v>
      </c>
      <c r="H285" s="2">
        <v>1.74</v>
      </c>
      <c r="I285" s="36">
        <v>979.81</v>
      </c>
      <c r="J285" s="2"/>
    </row>
    <row r="286" spans="2:10">
      <c r="B286" s="2" t="s">
        <v>88</v>
      </c>
      <c r="C286" s="1">
        <v>1125</v>
      </c>
      <c r="D286" s="1">
        <v>1553</v>
      </c>
      <c r="E286" s="36">
        <v>1380.04</v>
      </c>
      <c r="F286" s="2">
        <v>-19.77</v>
      </c>
      <c r="G286" s="2">
        <v>-1.41</v>
      </c>
      <c r="H286" s="2">
        <v>-2.04</v>
      </c>
      <c r="I286" s="36">
        <v>979.88</v>
      </c>
      <c r="J286" s="2"/>
    </row>
    <row r="287" spans="2:10">
      <c r="B287" s="2" t="s">
        <v>89</v>
      </c>
      <c r="C287" s="1">
        <v>1126</v>
      </c>
      <c r="D287" s="1">
        <v>1576</v>
      </c>
      <c r="E287" s="36">
        <v>1399.81</v>
      </c>
      <c r="F287" s="2">
        <v>11.54</v>
      </c>
      <c r="G287" s="2">
        <v>0.83</v>
      </c>
      <c r="H287" s="2">
        <v>0.81</v>
      </c>
      <c r="I287" s="36">
        <v>979.93</v>
      </c>
      <c r="J287" s="2"/>
    </row>
    <row r="288" spans="2:10">
      <c r="B288" s="2" t="s">
        <v>90</v>
      </c>
      <c r="C288" s="1">
        <v>1127</v>
      </c>
      <c r="D288" s="1">
        <v>1564</v>
      </c>
      <c r="E288" s="36">
        <v>1388.27</v>
      </c>
      <c r="F288" s="2">
        <v>-39.25</v>
      </c>
      <c r="G288" s="2">
        <v>-2.75</v>
      </c>
      <c r="H288" s="2">
        <v>-2.59</v>
      </c>
      <c r="I288" s="36">
        <v>979.99</v>
      </c>
      <c r="J288" s="2"/>
    </row>
    <row r="289" spans="2:10">
      <c r="B289" s="2" t="s">
        <v>91</v>
      </c>
      <c r="C289" s="1">
        <v>1132</v>
      </c>
      <c r="D289" s="1">
        <v>1615</v>
      </c>
      <c r="E289" s="36">
        <v>1427.52</v>
      </c>
      <c r="F289" s="2">
        <v>-9.17</v>
      </c>
      <c r="G289" s="2">
        <v>-0.64</v>
      </c>
      <c r="H289" s="2">
        <v>-0.83</v>
      </c>
      <c r="I289" s="36">
        <v>980.07</v>
      </c>
      <c r="J289" s="2"/>
    </row>
    <row r="290" spans="2:10">
      <c r="B290" s="2" t="s">
        <v>92</v>
      </c>
      <c r="C290" s="1">
        <v>1134</v>
      </c>
      <c r="D290" s="1">
        <v>1629</v>
      </c>
      <c r="E290" s="36">
        <v>1436.69</v>
      </c>
      <c r="F290" s="2">
        <v>8.27</v>
      </c>
      <c r="G290" s="2">
        <v>0.57999999999999996</v>
      </c>
      <c r="H290" s="2">
        <v>1.56</v>
      </c>
      <c r="I290" s="36">
        <v>980.31</v>
      </c>
      <c r="J290" s="2"/>
    </row>
    <row r="291" spans="2:10">
      <c r="B291" s="2" t="s">
        <v>93</v>
      </c>
      <c r="C291" s="1">
        <v>1135</v>
      </c>
      <c r="D291" s="1">
        <v>1621</v>
      </c>
      <c r="E291" s="36">
        <v>1428.42</v>
      </c>
      <c r="F291" s="2">
        <v>-7.73</v>
      </c>
      <c r="G291" s="2">
        <v>-0.54</v>
      </c>
      <c r="H291" s="2">
        <v>-1.03</v>
      </c>
      <c r="I291" s="36">
        <v>980.37</v>
      </c>
      <c r="J291" s="2"/>
    </row>
    <row r="292" spans="2:10">
      <c r="B292" s="2" t="s">
        <v>94</v>
      </c>
      <c r="C292" s="1">
        <v>1133</v>
      </c>
      <c r="D292" s="1">
        <v>1627</v>
      </c>
      <c r="E292" s="36">
        <v>1436.15</v>
      </c>
      <c r="F292" s="2">
        <v>-7.81</v>
      </c>
      <c r="G292" s="2">
        <v>-0.54</v>
      </c>
      <c r="H292" s="2">
        <v>-0.69</v>
      </c>
      <c r="I292" s="36">
        <v>980.45</v>
      </c>
      <c r="J292" s="2"/>
    </row>
    <row r="293" spans="2:10">
      <c r="B293" s="2" t="s">
        <v>95</v>
      </c>
      <c r="C293" s="1">
        <v>1132</v>
      </c>
      <c r="D293" s="1">
        <v>1635</v>
      </c>
      <c r="E293" s="36">
        <v>1443.96</v>
      </c>
      <c r="F293" s="2">
        <v>4.99</v>
      </c>
      <c r="G293" s="2">
        <v>0.35</v>
      </c>
      <c r="H293" s="2">
        <v>0.55000000000000004</v>
      </c>
      <c r="I293" s="36">
        <v>980.52</v>
      </c>
      <c r="J293" s="2"/>
    </row>
    <row r="294" spans="2:10">
      <c r="B294" s="2" t="s">
        <v>96</v>
      </c>
      <c r="C294" s="1">
        <v>1130</v>
      </c>
      <c r="D294" s="1">
        <v>1627</v>
      </c>
      <c r="E294" s="36">
        <v>1438.97</v>
      </c>
      <c r="F294" s="2">
        <v>18.57</v>
      </c>
      <c r="G294" s="2">
        <v>1.31</v>
      </c>
      <c r="H294" s="2">
        <v>1.86</v>
      </c>
      <c r="I294" s="36">
        <v>980.6</v>
      </c>
      <c r="J294" s="2"/>
    </row>
    <row r="295" spans="2:10">
      <c r="B295" s="2" t="s">
        <v>97</v>
      </c>
      <c r="C295" s="1">
        <v>1129</v>
      </c>
      <c r="D295" s="1">
        <v>1603</v>
      </c>
      <c r="E295" s="36">
        <v>1420.4</v>
      </c>
      <c r="F295" s="2">
        <v>11.22</v>
      </c>
      <c r="G295" s="2">
        <v>0.8</v>
      </c>
      <c r="H295" s="2">
        <v>0.63</v>
      </c>
      <c r="I295" s="36">
        <v>980.83</v>
      </c>
      <c r="J295" s="2"/>
    </row>
    <row r="296" spans="2:10">
      <c r="B296" s="2" t="s">
        <v>98</v>
      </c>
      <c r="C296" s="1">
        <v>1125</v>
      </c>
      <c r="D296" s="1">
        <v>1585</v>
      </c>
      <c r="E296" s="36">
        <v>1409.18</v>
      </c>
      <c r="F296" s="2">
        <v>4.92</v>
      </c>
      <c r="G296" s="2">
        <v>0.35</v>
      </c>
      <c r="H296" s="2">
        <v>0.51</v>
      </c>
      <c r="I296" s="36">
        <v>980.9</v>
      </c>
      <c r="J296" s="2"/>
    </row>
    <row r="297" spans="2:10">
      <c r="B297" s="2" t="s">
        <v>99</v>
      </c>
      <c r="C297" s="1">
        <v>1120</v>
      </c>
      <c r="D297" s="1">
        <v>1573</v>
      </c>
      <c r="E297" s="36">
        <v>1404.26</v>
      </c>
      <c r="F297" s="2">
        <v>15.81</v>
      </c>
      <c r="G297" s="2">
        <v>1.1399999999999999</v>
      </c>
      <c r="H297" s="2">
        <v>1.43</v>
      </c>
      <c r="I297" s="36">
        <v>980.98</v>
      </c>
      <c r="J297" s="2"/>
    </row>
    <row r="298" spans="2:10">
      <c r="B298" s="2" t="s">
        <v>100</v>
      </c>
      <c r="C298" s="1">
        <v>1116</v>
      </c>
      <c r="D298" s="1">
        <v>1550</v>
      </c>
      <c r="E298" s="36">
        <v>1388.45</v>
      </c>
      <c r="F298" s="2">
        <v>6.5</v>
      </c>
      <c r="G298" s="2">
        <v>0.47</v>
      </c>
      <c r="H298" s="2">
        <v>0.72</v>
      </c>
      <c r="I298" s="36">
        <v>981.04</v>
      </c>
      <c r="J298" s="2"/>
    </row>
    <row r="299" spans="2:10">
      <c r="B299" s="2" t="s">
        <v>101</v>
      </c>
      <c r="C299" s="1">
        <v>1114</v>
      </c>
      <c r="D299" s="1">
        <v>1539</v>
      </c>
      <c r="E299" s="36">
        <v>1381.95</v>
      </c>
      <c r="F299" s="2">
        <v>-6.11</v>
      </c>
      <c r="G299" s="2">
        <v>-0.44</v>
      </c>
      <c r="H299" s="2">
        <v>0.04</v>
      </c>
      <c r="I299" s="36">
        <v>981.11</v>
      </c>
      <c r="J299" s="2"/>
    </row>
    <row r="300" spans="2:10">
      <c r="B300" s="2" t="s">
        <v>102</v>
      </c>
      <c r="C300" s="1">
        <v>1111</v>
      </c>
      <c r="D300" s="1">
        <v>1542</v>
      </c>
      <c r="E300" s="36">
        <v>1388.06</v>
      </c>
      <c r="F300" s="2">
        <v>28.63</v>
      </c>
      <c r="G300" s="2">
        <v>2.11</v>
      </c>
      <c r="H300" s="2">
        <v>2.13</v>
      </c>
      <c r="I300" s="36">
        <v>981.34</v>
      </c>
      <c r="J300" s="2"/>
    </row>
    <row r="301" spans="2:10">
      <c r="B301" s="2" t="s">
        <v>103</v>
      </c>
      <c r="C301" s="1">
        <v>1103</v>
      </c>
      <c r="D301" s="1">
        <v>1500</v>
      </c>
      <c r="E301" s="36">
        <v>1359.43</v>
      </c>
      <c r="F301" s="2">
        <v>24.82</v>
      </c>
      <c r="G301" s="2">
        <v>1.86</v>
      </c>
      <c r="H301" s="2">
        <v>2.2000000000000002</v>
      </c>
      <c r="I301" s="36">
        <v>981.41</v>
      </c>
      <c r="J301" s="2"/>
    </row>
    <row r="302" spans="2:10">
      <c r="B302" s="2" t="s">
        <v>104</v>
      </c>
      <c r="C302" s="1">
        <v>1099</v>
      </c>
      <c r="D302" s="1">
        <v>1466</v>
      </c>
      <c r="E302" s="36">
        <v>1334.61</v>
      </c>
      <c r="F302" s="2">
        <v>7.83</v>
      </c>
      <c r="G302" s="2">
        <v>0.59</v>
      </c>
      <c r="H302" s="2">
        <v>0.64</v>
      </c>
      <c r="I302" s="36">
        <v>981.49</v>
      </c>
      <c r="J302" s="2"/>
    </row>
    <row r="303" spans="2:10">
      <c r="B303" s="2" t="s">
        <v>105</v>
      </c>
      <c r="C303" s="1">
        <v>1090</v>
      </c>
      <c r="D303" s="1">
        <v>1446</v>
      </c>
      <c r="E303" s="36">
        <v>1326.78</v>
      </c>
      <c r="F303" s="2">
        <v>71.56</v>
      </c>
      <c r="G303" s="2">
        <v>5.7</v>
      </c>
      <c r="H303" s="2">
        <v>7.28</v>
      </c>
      <c r="I303" s="36">
        <v>981.53</v>
      </c>
      <c r="J303" s="2"/>
    </row>
    <row r="304" spans="2:10">
      <c r="B304" s="2" t="s">
        <v>106</v>
      </c>
      <c r="C304" s="1">
        <v>1088</v>
      </c>
      <c r="D304" s="1">
        <v>1366</v>
      </c>
      <c r="E304" s="36">
        <v>1255.22</v>
      </c>
      <c r="F304" s="2">
        <v>-35.74</v>
      </c>
      <c r="G304" s="2">
        <v>-2.77</v>
      </c>
      <c r="H304" s="2">
        <v>-3.09</v>
      </c>
      <c r="I304" s="36">
        <v>981.59</v>
      </c>
      <c r="J304" s="2"/>
    </row>
    <row r="305" spans="2:10">
      <c r="B305" s="2" t="s">
        <v>107</v>
      </c>
      <c r="C305" s="1">
        <v>1087</v>
      </c>
      <c r="D305" s="1">
        <v>1403</v>
      </c>
      <c r="E305" s="36">
        <v>1290.96</v>
      </c>
      <c r="F305" s="2">
        <v>-114.79</v>
      </c>
      <c r="G305" s="2">
        <v>-8.17</v>
      </c>
      <c r="H305" s="2">
        <v>-10.06</v>
      </c>
      <c r="I305" s="36">
        <v>981.69</v>
      </c>
      <c r="J305" s="2"/>
    </row>
    <row r="306" spans="2:10">
      <c r="B306" s="2" t="s">
        <v>108</v>
      </c>
      <c r="C306" s="1">
        <v>1081</v>
      </c>
      <c r="D306" s="1">
        <v>1520</v>
      </c>
      <c r="E306" s="36">
        <v>1405.75</v>
      </c>
      <c r="F306" s="2">
        <v>-34.72</v>
      </c>
      <c r="G306" s="2">
        <v>-2.41</v>
      </c>
      <c r="H306" s="2">
        <v>-3.07</v>
      </c>
      <c r="I306" s="36">
        <v>981.62</v>
      </c>
      <c r="J306" s="2"/>
    </row>
    <row r="307" spans="2:10">
      <c r="B307" s="2" t="s">
        <v>109</v>
      </c>
      <c r="C307" s="1">
        <v>1077</v>
      </c>
      <c r="D307" s="1">
        <v>1551</v>
      </c>
      <c r="E307" s="36">
        <v>1440.47</v>
      </c>
      <c r="F307" s="2">
        <v>3.52</v>
      </c>
      <c r="G307" s="2">
        <v>0.24</v>
      </c>
      <c r="H307" s="2">
        <v>-0.14000000000000001</v>
      </c>
      <c r="I307" s="36">
        <v>981.75</v>
      </c>
      <c r="J307" s="2"/>
    </row>
    <row r="308" spans="2:10">
      <c r="B308" s="2" t="s">
        <v>110</v>
      </c>
      <c r="C308" s="1">
        <v>1068</v>
      </c>
      <c r="D308" s="1">
        <v>1535</v>
      </c>
      <c r="E308" s="36">
        <v>1436.95</v>
      </c>
      <c r="F308" s="2">
        <v>-54.31</v>
      </c>
      <c r="G308" s="2">
        <v>-3.64</v>
      </c>
      <c r="H308" s="2">
        <v>-3.54</v>
      </c>
      <c r="I308" s="36">
        <v>981.82</v>
      </c>
      <c r="J308" s="2"/>
    </row>
    <row r="309" spans="2:10">
      <c r="B309" s="2" t="s">
        <v>111</v>
      </c>
      <c r="C309" s="1">
        <v>1065</v>
      </c>
      <c r="D309" s="1">
        <v>1589</v>
      </c>
      <c r="E309" s="36">
        <v>1491.26</v>
      </c>
      <c r="F309" s="2">
        <v>2.67</v>
      </c>
      <c r="G309" s="2">
        <v>0.18</v>
      </c>
      <c r="H309" s="2">
        <v>0.13</v>
      </c>
      <c r="I309" s="36">
        <v>982.05</v>
      </c>
      <c r="J309" s="2"/>
    </row>
    <row r="310" spans="2:10">
      <c r="B310" s="2" t="s">
        <v>112</v>
      </c>
      <c r="C310" s="1">
        <v>1061</v>
      </c>
      <c r="D310" s="1">
        <v>1579</v>
      </c>
      <c r="E310" s="36">
        <v>1488.59</v>
      </c>
      <c r="F310" s="2">
        <v>26.48</v>
      </c>
      <c r="G310" s="2">
        <v>1.81</v>
      </c>
      <c r="H310" s="2">
        <v>2.02</v>
      </c>
      <c r="I310" s="36">
        <v>982.13</v>
      </c>
      <c r="J310" s="2"/>
    </row>
    <row r="311" spans="2:10">
      <c r="B311" s="2" t="s">
        <v>113</v>
      </c>
      <c r="C311" s="1">
        <v>1056</v>
      </c>
      <c r="D311" s="1">
        <v>1545</v>
      </c>
      <c r="E311" s="36">
        <v>1462.11</v>
      </c>
      <c r="F311" s="2">
        <v>6.94</v>
      </c>
      <c r="G311" s="2">
        <v>0.48</v>
      </c>
      <c r="H311" s="2">
        <v>0.93</v>
      </c>
      <c r="I311" s="36">
        <v>982.2</v>
      </c>
      <c r="J311" s="2"/>
    </row>
    <row r="312" spans="2:10">
      <c r="B312" s="2" t="s">
        <v>114</v>
      </c>
      <c r="C312" s="1">
        <v>1051</v>
      </c>
      <c r="D312" s="1">
        <v>1529</v>
      </c>
      <c r="E312" s="36">
        <v>1455.17</v>
      </c>
      <c r="F312" s="2">
        <v>-15.31</v>
      </c>
      <c r="G312" s="2">
        <v>-1.04</v>
      </c>
      <c r="H312" s="2">
        <v>-0.59</v>
      </c>
      <c r="I312" s="36">
        <v>982.27</v>
      </c>
      <c r="J312" s="2"/>
    </row>
    <row r="313" spans="2:10">
      <c r="B313" s="2" t="s">
        <v>115</v>
      </c>
      <c r="C313" s="1">
        <v>1044</v>
      </c>
      <c r="D313" s="1">
        <v>1535</v>
      </c>
      <c r="E313" s="36">
        <v>1470.48</v>
      </c>
      <c r="F313" s="2">
        <v>20.79</v>
      </c>
      <c r="G313" s="2">
        <v>1.43</v>
      </c>
      <c r="H313" s="2">
        <v>1.38</v>
      </c>
      <c r="I313" s="36">
        <v>982.34</v>
      </c>
      <c r="J313" s="2"/>
    </row>
    <row r="314" spans="2:10">
      <c r="B314" s="2" t="s">
        <v>116</v>
      </c>
      <c r="C314" s="1">
        <v>1036</v>
      </c>
      <c r="D314" s="1">
        <v>1502</v>
      </c>
      <c r="E314" s="36">
        <v>1449.69</v>
      </c>
      <c r="F314" s="2">
        <v>-2.1800000000000002</v>
      </c>
      <c r="G314" s="2">
        <v>-0.15</v>
      </c>
      <c r="H314" s="2">
        <v>0.25</v>
      </c>
      <c r="I314" s="36">
        <v>982.55</v>
      </c>
      <c r="J314" s="2"/>
    </row>
    <row r="315" spans="2:10">
      <c r="B315" s="2" t="s">
        <v>117</v>
      </c>
      <c r="C315" s="1">
        <v>1021</v>
      </c>
      <c r="D315" s="1">
        <v>1482</v>
      </c>
      <c r="E315" s="36">
        <v>1451.87</v>
      </c>
      <c r="F315" s="2">
        <v>-53.73</v>
      </c>
      <c r="G315" s="2">
        <v>-3.57</v>
      </c>
      <c r="H315" s="2">
        <v>-3.5</v>
      </c>
      <c r="I315" s="36">
        <v>982.59</v>
      </c>
      <c r="J315" s="2"/>
    </row>
    <row r="316" spans="2:10">
      <c r="B316" s="2" t="s">
        <v>118</v>
      </c>
      <c r="C316" s="1">
        <v>1009</v>
      </c>
      <c r="D316" s="1">
        <v>1519</v>
      </c>
      <c r="E316" s="36">
        <v>1505.6</v>
      </c>
      <c r="F316" s="2">
        <v>28.29</v>
      </c>
      <c r="G316" s="2">
        <v>1.91</v>
      </c>
      <c r="H316" s="2">
        <v>2.31</v>
      </c>
      <c r="I316" s="36">
        <v>982.66</v>
      </c>
      <c r="J316" s="2"/>
    </row>
    <row r="317" spans="2:10">
      <c r="B317" s="2" t="s">
        <v>119</v>
      </c>
      <c r="C317" s="1">
        <v>1002</v>
      </c>
      <c r="D317" s="1">
        <v>1480</v>
      </c>
      <c r="E317" s="36">
        <v>1477.31</v>
      </c>
      <c r="F317" s="2">
        <v>9.1300000000000008</v>
      </c>
      <c r="G317" s="2">
        <v>0.62</v>
      </c>
      <c r="H317" s="2">
        <v>0.94</v>
      </c>
      <c r="I317" s="36">
        <v>982.73</v>
      </c>
      <c r="J317" s="2"/>
    </row>
    <row r="318" spans="2:10">
      <c r="B318" s="2" t="s">
        <v>120</v>
      </c>
      <c r="C318" s="2">
        <v>987</v>
      </c>
      <c r="D318" s="1">
        <v>1449</v>
      </c>
      <c r="E318" s="36">
        <v>1468.18</v>
      </c>
      <c r="F318" s="2">
        <v>-48.89</v>
      </c>
      <c r="G318" s="2">
        <v>-3.22</v>
      </c>
      <c r="H318" s="2">
        <v>-3.19</v>
      </c>
      <c r="I318" s="36">
        <v>982.67</v>
      </c>
      <c r="J318" s="2"/>
    </row>
    <row r="319" spans="2:10">
      <c r="B319" s="2" t="s">
        <v>121</v>
      </c>
      <c r="C319" s="2">
        <v>971</v>
      </c>
      <c r="D319" s="1">
        <v>1473</v>
      </c>
      <c r="E319" s="36">
        <v>1517.07</v>
      </c>
      <c r="F319" s="2">
        <v>-16.87</v>
      </c>
      <c r="G319" s="2">
        <v>-1.1000000000000001</v>
      </c>
      <c r="H319" s="2">
        <v>-0.92</v>
      </c>
      <c r="I319" s="36">
        <v>982.9</v>
      </c>
      <c r="J319" s="2"/>
    </row>
    <row r="320" spans="2:10">
      <c r="B320" s="2" t="s">
        <v>122</v>
      </c>
      <c r="C320" s="2">
        <v>960</v>
      </c>
      <c r="D320" s="1">
        <v>1473</v>
      </c>
      <c r="E320" s="36">
        <v>1533.94</v>
      </c>
      <c r="F320" s="2">
        <v>15.1</v>
      </c>
      <c r="G320" s="2">
        <v>0.99</v>
      </c>
      <c r="H320" s="2">
        <v>1.72</v>
      </c>
      <c r="I320" s="36">
        <v>982.94</v>
      </c>
      <c r="J320" s="2"/>
    </row>
    <row r="321" spans="2:10">
      <c r="B321" s="2" t="s">
        <v>123</v>
      </c>
      <c r="C321" s="2">
        <v>951</v>
      </c>
      <c r="D321" s="1">
        <v>1444</v>
      </c>
      <c r="E321" s="36">
        <v>1518.84</v>
      </c>
      <c r="F321" s="2">
        <v>-5.75</v>
      </c>
      <c r="G321" s="2">
        <v>-0.38</v>
      </c>
      <c r="H321" s="2">
        <v>-1.03</v>
      </c>
      <c r="I321" s="36">
        <v>982.98</v>
      </c>
      <c r="J321" s="2"/>
    </row>
    <row r="322" spans="2:10">
      <c r="B322" s="2" t="s">
        <v>124</v>
      </c>
      <c r="C322" s="2">
        <v>942</v>
      </c>
      <c r="D322" s="1">
        <v>1435</v>
      </c>
      <c r="E322" s="36">
        <v>1524.59</v>
      </c>
      <c r="F322" s="2">
        <v>0.46</v>
      </c>
      <c r="G322" s="2">
        <v>0.03</v>
      </c>
      <c r="H322" s="2">
        <v>0.98</v>
      </c>
      <c r="I322" s="36">
        <v>983.06</v>
      </c>
      <c r="J322" s="2"/>
    </row>
    <row r="323" spans="2:10">
      <c r="B323" s="2" t="s">
        <v>125</v>
      </c>
      <c r="C323" s="2">
        <v>928</v>
      </c>
      <c r="D323" s="1">
        <v>1414</v>
      </c>
      <c r="E323" s="36">
        <v>1524.13</v>
      </c>
      <c r="F323" s="2">
        <v>27.52</v>
      </c>
      <c r="G323" s="2">
        <v>1.84</v>
      </c>
      <c r="H323" s="2">
        <v>2.4900000000000002</v>
      </c>
      <c r="I323" s="36">
        <v>983.14</v>
      </c>
      <c r="J323" s="2"/>
    </row>
    <row r="324" spans="2:10">
      <c r="B324" s="2" t="s">
        <v>126</v>
      </c>
      <c r="C324" s="2">
        <v>916</v>
      </c>
      <c r="D324" s="1">
        <v>1371</v>
      </c>
      <c r="E324" s="36">
        <v>1496.61</v>
      </c>
      <c r="F324" s="2">
        <v>-0.05</v>
      </c>
      <c r="G324" s="2">
        <v>0</v>
      </c>
      <c r="H324" s="2">
        <v>0.81</v>
      </c>
      <c r="I324" s="36">
        <v>983.37</v>
      </c>
      <c r="J324" s="2"/>
    </row>
    <row r="325" spans="2:10">
      <c r="B325" s="2" t="s">
        <v>127</v>
      </c>
      <c r="C325" s="2">
        <v>902</v>
      </c>
      <c r="D325" s="1">
        <v>1350</v>
      </c>
      <c r="E325" s="36">
        <v>1496.66</v>
      </c>
      <c r="F325" s="2">
        <v>-11.75</v>
      </c>
      <c r="G325" s="2">
        <v>-0.78</v>
      </c>
      <c r="H325" s="2">
        <v>0.13</v>
      </c>
      <c r="I325" s="36">
        <v>983.46</v>
      </c>
      <c r="J325" s="2"/>
    </row>
    <row r="326" spans="2:10">
      <c r="B326" s="2" t="s">
        <v>128</v>
      </c>
      <c r="C326" s="2">
        <v>885</v>
      </c>
      <c r="D326" s="1">
        <v>1335</v>
      </c>
      <c r="E326" s="36">
        <v>1508.41</v>
      </c>
      <c r="F326" s="2">
        <v>-10.46</v>
      </c>
      <c r="G326" s="2">
        <v>-0.69</v>
      </c>
      <c r="H326" s="2">
        <v>0.32</v>
      </c>
      <c r="I326" s="36">
        <v>983.49</v>
      </c>
      <c r="J326" s="2"/>
    </row>
    <row r="327" spans="2:10">
      <c r="B327" s="2" t="s">
        <v>129</v>
      </c>
      <c r="C327" s="2">
        <v>862</v>
      </c>
      <c r="D327" s="1">
        <v>1309</v>
      </c>
      <c r="E327" s="36">
        <v>1518.87</v>
      </c>
      <c r="F327" s="2">
        <v>20.96</v>
      </c>
      <c r="G327" s="2">
        <v>1.4</v>
      </c>
      <c r="H327" s="2">
        <v>2.12</v>
      </c>
      <c r="I327" s="36">
        <v>983.67</v>
      </c>
      <c r="J327" s="2"/>
    </row>
    <row r="328" spans="2:10">
      <c r="B328" s="2" t="s">
        <v>130</v>
      </c>
      <c r="C328" s="2">
        <v>845</v>
      </c>
      <c r="D328" s="1">
        <v>1266</v>
      </c>
      <c r="E328" s="36">
        <v>1497.91</v>
      </c>
      <c r="F328" s="2">
        <v>26.01</v>
      </c>
      <c r="G328" s="2">
        <v>1.77</v>
      </c>
      <c r="H328" s="2">
        <v>1.58</v>
      </c>
      <c r="I328" s="36">
        <v>983.91</v>
      </c>
      <c r="J328" s="2"/>
    </row>
    <row r="329" spans="2:10">
      <c r="B329" s="2" t="s">
        <v>131</v>
      </c>
      <c r="C329" s="2">
        <v>827</v>
      </c>
      <c r="D329" s="1">
        <v>1217</v>
      </c>
      <c r="E329" s="36">
        <v>1471.9</v>
      </c>
      <c r="F329" s="2">
        <v>7.35</v>
      </c>
      <c r="G329" s="2">
        <v>0.5</v>
      </c>
      <c r="H329" s="2">
        <v>0.73</v>
      </c>
      <c r="I329" s="36">
        <v>983.98</v>
      </c>
      <c r="J329" s="2"/>
    </row>
    <row r="330" spans="2:10">
      <c r="B330" s="2" t="s">
        <v>132</v>
      </c>
      <c r="C330" s="2">
        <v>813</v>
      </c>
      <c r="D330" s="1">
        <v>1190</v>
      </c>
      <c r="E330" s="36">
        <v>1464.55</v>
      </c>
      <c r="F330" s="2">
        <v>-1.21</v>
      </c>
      <c r="G330" s="2">
        <v>-0.08</v>
      </c>
      <c r="H330" s="2">
        <v>0.5</v>
      </c>
      <c r="I330" s="36">
        <v>984.06</v>
      </c>
      <c r="J330" s="2"/>
    </row>
    <row r="331" spans="2:10">
      <c r="B331" s="2" t="s">
        <v>133</v>
      </c>
      <c r="C331" s="2">
        <v>797</v>
      </c>
      <c r="D331" s="1">
        <v>1169</v>
      </c>
      <c r="E331" s="36">
        <v>1465.76</v>
      </c>
      <c r="F331" s="2">
        <v>4.29</v>
      </c>
      <c r="G331" s="2">
        <v>0.28999999999999998</v>
      </c>
      <c r="H331" s="2">
        <v>0.73</v>
      </c>
      <c r="I331" s="36">
        <v>984.13</v>
      </c>
      <c r="J331" s="2"/>
    </row>
    <row r="332" spans="2:10">
      <c r="B332" s="2" t="s">
        <v>134</v>
      </c>
      <c r="C332" s="1">
        <v>785</v>
      </c>
      <c r="D332" s="1">
        <v>1148</v>
      </c>
      <c r="E332" s="36">
        <v>1461.47</v>
      </c>
      <c r="F332" s="2">
        <v>13.58</v>
      </c>
      <c r="G332" s="2">
        <v>0.94</v>
      </c>
      <c r="H332" s="2">
        <v>0.68</v>
      </c>
      <c r="I332" s="36">
        <v>984.21</v>
      </c>
      <c r="J332" s="2"/>
    </row>
    <row r="333" spans="2:10">
      <c r="B333" s="2" t="s">
        <v>135</v>
      </c>
      <c r="C333" s="1">
        <v>770</v>
      </c>
      <c r="D333" s="1">
        <v>1115</v>
      </c>
      <c r="E333" s="36">
        <v>1447.89</v>
      </c>
      <c r="F333" s="2">
        <v>8.41</v>
      </c>
      <c r="G333" s="2">
        <v>0.57999999999999996</v>
      </c>
      <c r="H333" s="2">
        <v>0.86</v>
      </c>
      <c r="I333" s="36">
        <v>984.42</v>
      </c>
      <c r="J333" s="2"/>
    </row>
    <row r="334" spans="2:10">
      <c r="B334" s="2" t="s">
        <v>136</v>
      </c>
      <c r="C334" s="1">
        <v>753</v>
      </c>
      <c r="D334" s="1">
        <v>1084</v>
      </c>
      <c r="E334" s="36">
        <v>1439.48</v>
      </c>
      <c r="F334" s="2">
        <v>25.33</v>
      </c>
      <c r="G334" s="2">
        <v>1.79</v>
      </c>
      <c r="H334" s="2">
        <v>1.87</v>
      </c>
      <c r="I334" s="36">
        <v>984.49</v>
      </c>
      <c r="J334" s="2"/>
    </row>
    <row r="335" spans="2:10">
      <c r="B335" s="2" t="s">
        <v>137</v>
      </c>
      <c r="C335" s="1">
        <v>740</v>
      </c>
      <c r="D335" s="1">
        <v>1046</v>
      </c>
      <c r="E335" s="36">
        <v>1414.15</v>
      </c>
      <c r="F335" s="2">
        <v>38.01</v>
      </c>
      <c r="G335" s="2">
        <v>2.76</v>
      </c>
      <c r="H335" s="2">
        <v>1.76</v>
      </c>
      <c r="I335" s="36">
        <v>984.57</v>
      </c>
      <c r="J335" s="2"/>
    </row>
    <row r="336" spans="2:10">
      <c r="B336" s="2" t="s">
        <v>138</v>
      </c>
      <c r="C336" s="1">
        <v>733</v>
      </c>
      <c r="D336" s="1">
        <v>1009</v>
      </c>
      <c r="E336" s="36">
        <v>1376.14</v>
      </c>
      <c r="F336" s="2">
        <v>21.17</v>
      </c>
      <c r="G336" s="2">
        <v>1.56</v>
      </c>
      <c r="H336" s="2">
        <v>2</v>
      </c>
      <c r="I336" s="36">
        <v>984.64</v>
      </c>
      <c r="J336" s="2"/>
    </row>
    <row r="337" spans="2:10">
      <c r="B337" s="2" t="s">
        <v>139</v>
      </c>
      <c r="C337" s="1">
        <v>724</v>
      </c>
      <c r="D337" s="1">
        <v>981</v>
      </c>
      <c r="E337" s="36">
        <v>1354.97</v>
      </c>
      <c r="F337" s="2">
        <v>3.69</v>
      </c>
      <c r="G337" s="2">
        <v>0.27</v>
      </c>
      <c r="H337" s="2">
        <v>0.35</v>
      </c>
      <c r="I337" s="36">
        <v>984.7</v>
      </c>
      <c r="J337" s="2"/>
    </row>
    <row r="338" spans="2:10">
      <c r="B338" s="2" t="s">
        <v>140</v>
      </c>
      <c r="C338" s="1">
        <v>718</v>
      </c>
      <c r="D338" s="1">
        <v>970</v>
      </c>
      <c r="E338" s="36">
        <v>1351.28</v>
      </c>
      <c r="F338" s="2">
        <v>34.54</v>
      </c>
      <c r="G338" s="2">
        <v>2.62</v>
      </c>
      <c r="H338" s="2">
        <v>2.36</v>
      </c>
      <c r="I338" s="36">
        <v>984.91</v>
      </c>
      <c r="J338" s="2"/>
    </row>
    <row r="339" spans="2:10">
      <c r="B339" s="2" t="s">
        <v>141</v>
      </c>
      <c r="C339" s="1">
        <v>712</v>
      </c>
      <c r="D339" s="1">
        <v>938</v>
      </c>
      <c r="E339" s="36">
        <v>1316.74</v>
      </c>
      <c r="F339" s="2">
        <v>-5.57</v>
      </c>
      <c r="G339" s="2">
        <v>-0.42</v>
      </c>
      <c r="H339" s="2">
        <v>-0.78</v>
      </c>
      <c r="I339" s="36">
        <v>984.16</v>
      </c>
      <c r="J339" s="2"/>
    </row>
    <row r="340" spans="2:10">
      <c r="B340" s="2" t="s">
        <v>142</v>
      </c>
      <c r="C340" s="1">
        <v>703</v>
      </c>
      <c r="D340" s="1">
        <v>930</v>
      </c>
      <c r="E340" s="36">
        <v>1322.31</v>
      </c>
      <c r="F340" s="2">
        <v>-15.31</v>
      </c>
      <c r="G340" s="2">
        <v>-1.1399999999999999</v>
      </c>
      <c r="H340" s="2">
        <v>-1.3</v>
      </c>
      <c r="I340" s="36">
        <v>984.23</v>
      </c>
      <c r="J340" s="2"/>
    </row>
    <row r="341" spans="2:10">
      <c r="B341" s="2" t="s">
        <v>143</v>
      </c>
      <c r="C341" s="1">
        <v>697</v>
      </c>
      <c r="D341" s="1">
        <v>932</v>
      </c>
      <c r="E341" s="36">
        <v>1337.62</v>
      </c>
      <c r="F341" s="2">
        <v>-23.67</v>
      </c>
      <c r="G341" s="2">
        <v>-1.74</v>
      </c>
      <c r="H341" s="2">
        <v>-1.31</v>
      </c>
      <c r="I341" s="36">
        <v>984.3</v>
      </c>
      <c r="J341" s="2"/>
    </row>
    <row r="342" spans="2:10">
      <c r="B342" s="2" t="s">
        <v>144</v>
      </c>
      <c r="C342" s="1">
        <v>688</v>
      </c>
      <c r="D342" s="1">
        <v>937</v>
      </c>
      <c r="E342" s="36">
        <v>1361.29</v>
      </c>
      <c r="F342" s="2">
        <v>-9.99</v>
      </c>
      <c r="G342" s="2">
        <v>-0.73</v>
      </c>
      <c r="H342" s="2">
        <v>-1.26</v>
      </c>
      <c r="I342" s="36">
        <v>984.35</v>
      </c>
      <c r="J342" s="2"/>
    </row>
    <row r="343" spans="2:10">
      <c r="B343" s="2" t="s">
        <v>145</v>
      </c>
      <c r="C343" s="1">
        <v>680</v>
      </c>
      <c r="D343" s="1">
        <v>932</v>
      </c>
      <c r="E343" s="36">
        <v>1371.28</v>
      </c>
      <c r="F343" s="2">
        <v>20.5</v>
      </c>
      <c r="G343" s="2">
        <v>1.52</v>
      </c>
      <c r="H343" s="2">
        <v>0.81</v>
      </c>
      <c r="I343" s="36">
        <v>984.54</v>
      </c>
      <c r="J343" s="2"/>
    </row>
    <row r="344" spans="2:10">
      <c r="B344" s="2" t="s">
        <v>146</v>
      </c>
      <c r="C344" s="1">
        <v>669</v>
      </c>
      <c r="D344" s="1">
        <v>903</v>
      </c>
      <c r="E344" s="36">
        <v>1350.78</v>
      </c>
      <c r="F344" s="2">
        <v>-35.229999999999997</v>
      </c>
      <c r="G344" s="2">
        <v>-2.54</v>
      </c>
      <c r="H344" s="2">
        <v>-3.06</v>
      </c>
      <c r="I344" s="36">
        <v>984.61</v>
      </c>
      <c r="J344" s="2"/>
    </row>
    <row r="345" spans="2:10">
      <c r="B345" s="2" t="s">
        <v>147</v>
      </c>
      <c r="C345" s="1">
        <v>655</v>
      </c>
      <c r="D345" s="1">
        <v>908</v>
      </c>
      <c r="E345" s="36">
        <v>1386.01</v>
      </c>
      <c r="F345" s="2">
        <v>5.64</v>
      </c>
      <c r="G345" s="2">
        <v>0.41</v>
      </c>
      <c r="H345" s="2">
        <v>0.04</v>
      </c>
      <c r="I345" s="36">
        <v>984.68</v>
      </c>
      <c r="J345" s="2"/>
    </row>
    <row r="346" spans="2:10">
      <c r="B346" s="2" t="s">
        <v>148</v>
      </c>
      <c r="C346" s="1">
        <v>641</v>
      </c>
      <c r="D346" s="1">
        <v>884</v>
      </c>
      <c r="E346" s="36">
        <v>1380.37</v>
      </c>
      <c r="F346" s="2">
        <v>28.63</v>
      </c>
      <c r="G346" s="2">
        <v>2.12</v>
      </c>
      <c r="H346" s="2">
        <v>2.2000000000000002</v>
      </c>
      <c r="I346" s="36">
        <v>984.76</v>
      </c>
      <c r="J346" s="2"/>
    </row>
    <row r="347" spans="2:10">
      <c r="B347" s="2" t="s">
        <v>149</v>
      </c>
      <c r="C347" s="1">
        <v>634</v>
      </c>
      <c r="D347" s="1">
        <v>857</v>
      </c>
      <c r="E347" s="36">
        <v>1351.74</v>
      </c>
      <c r="F347" s="2">
        <v>16.489999999999998</v>
      </c>
      <c r="G347" s="2">
        <v>1.23</v>
      </c>
      <c r="H347" s="2">
        <v>1.1399999999999999</v>
      </c>
      <c r="I347" s="36">
        <v>984.78</v>
      </c>
      <c r="J347" s="2"/>
    </row>
    <row r="348" spans="2:10">
      <c r="B348" s="2" t="s">
        <v>150</v>
      </c>
      <c r="C348" s="1">
        <v>626</v>
      </c>
      <c r="D348" s="1">
        <v>836</v>
      </c>
      <c r="E348" s="36">
        <v>1335.25</v>
      </c>
      <c r="F348" s="2">
        <v>33.15</v>
      </c>
      <c r="G348" s="2">
        <v>2.5499999999999998</v>
      </c>
      <c r="H348" s="2">
        <v>2.2200000000000002</v>
      </c>
      <c r="I348" s="36">
        <v>985</v>
      </c>
      <c r="J348" s="2"/>
    </row>
    <row r="349" spans="2:10">
      <c r="B349" s="2" t="s">
        <v>151</v>
      </c>
      <c r="C349" s="1">
        <v>621</v>
      </c>
      <c r="D349" s="1">
        <v>808</v>
      </c>
      <c r="E349" s="36">
        <v>1302.0999999999999</v>
      </c>
      <c r="F349" s="2">
        <v>7.16</v>
      </c>
      <c r="G349" s="2">
        <v>0.55000000000000004</v>
      </c>
      <c r="H349" s="2">
        <v>0.28000000000000003</v>
      </c>
      <c r="I349" s="36">
        <v>985.07</v>
      </c>
      <c r="J349" s="2"/>
    </row>
    <row r="350" spans="2:10">
      <c r="B350" s="2" t="s">
        <v>152</v>
      </c>
      <c r="C350" s="1">
        <v>616</v>
      </c>
      <c r="D350" s="1">
        <v>798</v>
      </c>
      <c r="E350" s="36">
        <v>1294.94</v>
      </c>
      <c r="F350" s="2">
        <v>7.57</v>
      </c>
      <c r="G350" s="2">
        <v>0.59</v>
      </c>
      <c r="H350" s="2">
        <v>0.9</v>
      </c>
      <c r="I350" s="36">
        <v>985.13</v>
      </c>
      <c r="J350" s="2"/>
    </row>
    <row r="351" spans="2:10">
      <c r="B351" s="2" t="s">
        <v>153</v>
      </c>
      <c r="C351" s="1">
        <v>603</v>
      </c>
      <c r="D351" s="1">
        <v>776</v>
      </c>
      <c r="E351" s="36">
        <v>1287.3699999999999</v>
      </c>
      <c r="F351" s="2">
        <v>-3.93</v>
      </c>
      <c r="G351" s="2">
        <v>-0.3</v>
      </c>
      <c r="H351" s="2">
        <v>-1.56</v>
      </c>
      <c r="I351" s="36">
        <v>985.2</v>
      </c>
      <c r="J351" s="2"/>
    </row>
    <row r="352" spans="2:10">
      <c r="B352" s="2" t="s">
        <v>154</v>
      </c>
      <c r="C352" s="1">
        <v>587</v>
      </c>
      <c r="D352" s="1">
        <v>759</v>
      </c>
      <c r="E352" s="36">
        <v>1291.3</v>
      </c>
      <c r="F352" s="2">
        <v>-11.47</v>
      </c>
      <c r="G352" s="2">
        <v>-0.88</v>
      </c>
      <c r="H352" s="2">
        <v>-1.02</v>
      </c>
      <c r="I352" s="36">
        <v>985.26</v>
      </c>
      <c r="J352" s="2"/>
    </row>
    <row r="353" spans="2:10">
      <c r="B353" s="2" t="s">
        <v>155</v>
      </c>
      <c r="C353" s="1">
        <v>579</v>
      </c>
      <c r="D353" s="1">
        <v>755</v>
      </c>
      <c r="E353" s="36">
        <v>1302.77</v>
      </c>
      <c r="F353" s="2">
        <v>21.5</v>
      </c>
      <c r="G353" s="2">
        <v>1.68</v>
      </c>
      <c r="H353" s="2">
        <v>2.77</v>
      </c>
      <c r="I353" s="36">
        <v>985.49</v>
      </c>
      <c r="J353" s="2"/>
    </row>
    <row r="354" spans="2:10">
      <c r="B354" s="2" t="s">
        <v>156</v>
      </c>
      <c r="C354" s="1">
        <v>575</v>
      </c>
      <c r="D354" s="1">
        <v>736</v>
      </c>
      <c r="E354" s="36">
        <v>1281.27</v>
      </c>
      <c r="F354" s="2">
        <v>3.65</v>
      </c>
      <c r="G354" s="2">
        <v>0.28999999999999998</v>
      </c>
      <c r="H354" s="2">
        <v>0.45</v>
      </c>
      <c r="I354" s="36">
        <v>985.56</v>
      </c>
      <c r="J354" s="2"/>
    </row>
    <row r="355" spans="2:10">
      <c r="B355" s="2" t="s">
        <v>157</v>
      </c>
      <c r="C355" s="1">
        <v>570</v>
      </c>
      <c r="D355" s="1">
        <v>728</v>
      </c>
      <c r="E355" s="36">
        <v>1277.6199999999999</v>
      </c>
      <c r="F355" s="2">
        <v>0.75</v>
      </c>
      <c r="G355" s="2">
        <v>0.06</v>
      </c>
      <c r="H355" s="2">
        <v>-0.13</v>
      </c>
      <c r="I355" s="36">
        <v>985.71</v>
      </c>
      <c r="J355" s="2"/>
    </row>
    <row r="356" spans="2:10">
      <c r="B356" s="2" t="s">
        <v>158</v>
      </c>
      <c r="C356" s="1">
        <v>566</v>
      </c>
      <c r="D356" s="1">
        <v>723</v>
      </c>
      <c r="E356" s="36">
        <v>1276.8699999999999</v>
      </c>
      <c r="F356" s="2">
        <v>-7.1</v>
      </c>
      <c r="G356" s="2">
        <v>-0.55000000000000004</v>
      </c>
      <c r="H356" s="2">
        <v>-0.49</v>
      </c>
      <c r="I356" s="36">
        <v>985.76</v>
      </c>
      <c r="J356" s="2"/>
    </row>
    <row r="357" spans="2:10">
      <c r="B357" s="2" t="s">
        <v>159</v>
      </c>
      <c r="C357" s="1">
        <v>559</v>
      </c>
      <c r="D357" s="1">
        <v>717</v>
      </c>
      <c r="E357" s="36">
        <v>1283.97</v>
      </c>
      <c r="F357" s="2">
        <v>32.94</v>
      </c>
      <c r="G357" s="2">
        <v>2.63</v>
      </c>
      <c r="H357" s="2">
        <v>2.61</v>
      </c>
      <c r="I357" s="36">
        <v>985.98</v>
      </c>
      <c r="J357" s="2"/>
    </row>
    <row r="358" spans="2:10">
      <c r="B358" s="2" t="s">
        <v>160</v>
      </c>
      <c r="C358" s="1">
        <v>556</v>
      </c>
      <c r="D358" s="1">
        <v>696</v>
      </c>
      <c r="E358" s="36">
        <v>1251.03</v>
      </c>
      <c r="F358" s="2">
        <v>6.86</v>
      </c>
      <c r="G358" s="2">
        <v>0.55000000000000004</v>
      </c>
      <c r="H358" s="2">
        <v>1.37</v>
      </c>
      <c r="I358" s="36">
        <v>986.05</v>
      </c>
      <c r="J358" s="2"/>
    </row>
    <row r="359" spans="2:10">
      <c r="B359" s="2" t="s">
        <v>161</v>
      </c>
      <c r="C359" s="1">
        <v>546</v>
      </c>
      <c r="D359" s="1">
        <v>679</v>
      </c>
      <c r="E359" s="36">
        <v>1244.17</v>
      </c>
      <c r="F359" s="2">
        <v>13.61</v>
      </c>
      <c r="G359" s="2">
        <v>1.1100000000000001</v>
      </c>
      <c r="H359" s="2">
        <v>1.03</v>
      </c>
      <c r="I359" s="36">
        <v>986.12</v>
      </c>
      <c r="J359" s="2"/>
    </row>
    <row r="360" spans="2:10">
      <c r="B360" s="2" t="s">
        <v>162</v>
      </c>
      <c r="C360" s="1">
        <v>541</v>
      </c>
      <c r="D360" s="1">
        <v>666</v>
      </c>
      <c r="E360" s="36">
        <v>1230.56</v>
      </c>
      <c r="F360" s="2">
        <v>16.7</v>
      </c>
      <c r="G360" s="2">
        <v>1.38</v>
      </c>
      <c r="H360" s="2">
        <v>2.02</v>
      </c>
      <c r="I360" s="36">
        <v>986.19</v>
      </c>
      <c r="J360" s="2"/>
    </row>
    <row r="361" spans="2:10">
      <c r="B361" s="2" t="s">
        <v>163</v>
      </c>
      <c r="C361" s="1">
        <v>540</v>
      </c>
      <c r="D361" s="1">
        <v>656</v>
      </c>
      <c r="E361" s="36">
        <v>1213.8599999999999</v>
      </c>
      <c r="F361" s="2">
        <v>10.02</v>
      </c>
      <c r="G361" s="2">
        <v>0.83</v>
      </c>
      <c r="H361" s="2">
        <v>0.87</v>
      </c>
      <c r="I361" s="36">
        <v>986.26</v>
      </c>
      <c r="J361" s="2"/>
    </row>
    <row r="362" spans="2:10">
      <c r="B362" s="2" t="s">
        <v>164</v>
      </c>
      <c r="C362" s="1">
        <v>540</v>
      </c>
      <c r="D362" s="1">
        <v>650</v>
      </c>
      <c r="E362" s="36">
        <v>1203.8399999999999</v>
      </c>
      <c r="F362" s="2">
        <v>19.149999999999999</v>
      </c>
      <c r="G362" s="2">
        <v>1.62</v>
      </c>
      <c r="H362" s="2">
        <v>0.64</v>
      </c>
      <c r="I362" s="36">
        <v>986.49</v>
      </c>
      <c r="J362" s="2"/>
    </row>
    <row r="363" spans="2:10">
      <c r="B363" s="2" t="s">
        <v>165</v>
      </c>
      <c r="C363" s="1">
        <v>539</v>
      </c>
      <c r="D363" s="1">
        <v>639</v>
      </c>
      <c r="E363" s="36">
        <v>1184.69</v>
      </c>
      <c r="F363" s="2">
        <v>16.28</v>
      </c>
      <c r="G363" s="2">
        <v>1.39</v>
      </c>
      <c r="H363" s="2">
        <v>0.7</v>
      </c>
      <c r="I363" s="36">
        <v>986.64</v>
      </c>
      <c r="J363" s="2"/>
    </row>
    <row r="364" spans="2:10">
      <c r="B364" s="2" t="s">
        <v>166</v>
      </c>
      <c r="C364" s="1">
        <v>540</v>
      </c>
      <c r="D364" s="1">
        <v>631</v>
      </c>
      <c r="E364" s="36">
        <v>1168.4100000000001</v>
      </c>
      <c r="F364" s="2">
        <v>10.47</v>
      </c>
      <c r="G364" s="2">
        <v>0.9</v>
      </c>
      <c r="H364" s="2">
        <v>1.29</v>
      </c>
      <c r="I364" s="36">
        <v>986.7</v>
      </c>
      <c r="J364" s="2"/>
    </row>
    <row r="365" spans="2:10">
      <c r="B365" s="2" t="s">
        <v>167</v>
      </c>
      <c r="C365" s="1">
        <v>541</v>
      </c>
      <c r="D365" s="1">
        <v>626</v>
      </c>
      <c r="E365" s="36">
        <v>1157.94</v>
      </c>
      <c r="F365" s="2">
        <v>3.15</v>
      </c>
      <c r="G365" s="2">
        <v>0.27</v>
      </c>
      <c r="H365" s="2">
        <v>0.48</v>
      </c>
      <c r="I365" s="36">
        <v>986.77</v>
      </c>
      <c r="J365" s="2"/>
    </row>
    <row r="366" spans="2:10">
      <c r="B366" s="2" t="s">
        <v>168</v>
      </c>
      <c r="C366" s="1">
        <v>543</v>
      </c>
      <c r="D366" s="1">
        <v>627</v>
      </c>
      <c r="E366" s="36">
        <v>1154.79</v>
      </c>
      <c r="F366" s="2">
        <v>26.37</v>
      </c>
      <c r="G366" s="2">
        <v>2.34</v>
      </c>
      <c r="H366" s="2">
        <v>1.5</v>
      </c>
      <c r="I366" s="36">
        <v>986.98</v>
      </c>
      <c r="J366" s="2"/>
    </row>
    <row r="367" spans="2:10">
      <c r="B367" s="2" t="s">
        <v>169</v>
      </c>
      <c r="C367" s="1">
        <v>543</v>
      </c>
      <c r="D367" s="1">
        <v>613</v>
      </c>
      <c r="E367" s="36">
        <v>1128.42</v>
      </c>
      <c r="F367" s="2">
        <v>7.06</v>
      </c>
      <c r="G367" s="2">
        <v>0.63</v>
      </c>
      <c r="H367" s="2">
        <v>0.79</v>
      </c>
      <c r="I367" s="36">
        <v>987.04</v>
      </c>
      <c r="J367" s="2"/>
    </row>
    <row r="368" spans="2:10">
      <c r="B368" s="2" t="s">
        <v>170</v>
      </c>
      <c r="C368" s="1">
        <v>544</v>
      </c>
      <c r="D368" s="1">
        <v>609</v>
      </c>
      <c r="E368" s="36">
        <v>1121.3599999999999</v>
      </c>
      <c r="F368" s="2">
        <v>-29.53</v>
      </c>
      <c r="G368" s="2">
        <v>-2.57</v>
      </c>
      <c r="H368" s="2">
        <v>-1.78</v>
      </c>
      <c r="I368" s="36">
        <v>987.15</v>
      </c>
      <c r="J368" s="2"/>
    </row>
    <row r="369" spans="2:10">
      <c r="B369" s="2" t="s">
        <v>171</v>
      </c>
      <c r="C369" s="1">
        <v>545</v>
      </c>
      <c r="D369" s="1">
        <v>627</v>
      </c>
      <c r="E369" s="36">
        <v>1150.8900000000001</v>
      </c>
      <c r="F369" s="2">
        <v>-14.24</v>
      </c>
      <c r="G369" s="2">
        <v>-1.22</v>
      </c>
      <c r="H369" s="2">
        <v>-0.14000000000000001</v>
      </c>
      <c r="I369" s="36">
        <v>987.21</v>
      </c>
      <c r="J369" s="2"/>
    </row>
    <row r="370" spans="2:10">
      <c r="B370" s="2" t="s">
        <v>172</v>
      </c>
      <c r="C370" s="1">
        <v>545</v>
      </c>
      <c r="D370" s="1">
        <v>635</v>
      </c>
      <c r="E370" s="36">
        <v>1165.1300000000001</v>
      </c>
      <c r="F370" s="2">
        <v>13.01</v>
      </c>
      <c r="G370" s="2">
        <v>1.1299999999999999</v>
      </c>
      <c r="H370" s="2">
        <v>0.82</v>
      </c>
      <c r="I370" s="36">
        <v>987.26</v>
      </c>
      <c r="J370" s="2"/>
    </row>
    <row r="371" spans="2:10">
      <c r="B371" s="2" t="s">
        <v>173</v>
      </c>
      <c r="C371" s="1">
        <v>560</v>
      </c>
      <c r="D371" s="1">
        <v>646</v>
      </c>
      <c r="E371" s="36">
        <v>1152.1199999999999</v>
      </c>
      <c r="F371" s="2">
        <v>20.239999999999998</v>
      </c>
      <c r="G371" s="2">
        <v>1.79</v>
      </c>
      <c r="H371" s="2">
        <v>1.2</v>
      </c>
      <c r="I371" s="36">
        <v>987.48</v>
      </c>
      <c r="J371" s="2"/>
    </row>
    <row r="372" spans="2:10">
      <c r="B372" s="2" t="s">
        <v>174</v>
      </c>
      <c r="C372" s="1">
        <v>561</v>
      </c>
      <c r="D372" s="1">
        <v>635</v>
      </c>
      <c r="E372" s="36">
        <v>1131.8800000000001</v>
      </c>
      <c r="F372" s="2">
        <v>12.02</v>
      </c>
      <c r="G372" s="2">
        <v>1.07</v>
      </c>
      <c r="H372" s="2">
        <v>1.03</v>
      </c>
      <c r="I372" s="36">
        <v>987.54</v>
      </c>
      <c r="J372" s="2"/>
    </row>
    <row r="373" spans="2:10">
      <c r="B373" s="2" t="s">
        <v>175</v>
      </c>
      <c r="C373" s="1">
        <v>563</v>
      </c>
      <c r="D373" s="1">
        <v>630</v>
      </c>
      <c r="E373" s="36">
        <v>1119.8599999999999</v>
      </c>
      <c r="F373" s="2">
        <v>-3.14</v>
      </c>
      <c r="G373" s="2">
        <v>-0.28000000000000003</v>
      </c>
      <c r="H373" s="2">
        <v>-0.99</v>
      </c>
      <c r="I373" s="36">
        <v>987.51</v>
      </c>
      <c r="J373" s="2"/>
    </row>
    <row r="374" spans="2:10">
      <c r="B374" s="2" t="s">
        <v>176</v>
      </c>
      <c r="C374" s="1">
        <v>561</v>
      </c>
      <c r="D374" s="1">
        <v>630</v>
      </c>
      <c r="E374" s="36">
        <v>1123</v>
      </c>
      <c r="F374" s="2">
        <v>18.75</v>
      </c>
      <c r="G374" s="2">
        <v>1.7</v>
      </c>
      <c r="H374" s="2">
        <v>1.33</v>
      </c>
      <c r="I374" s="36">
        <v>987.66</v>
      </c>
      <c r="J374" s="2"/>
    </row>
    <row r="375" spans="2:10">
      <c r="B375" s="2" t="s">
        <v>177</v>
      </c>
      <c r="C375" s="1">
        <v>563</v>
      </c>
      <c r="D375" s="1">
        <v>622</v>
      </c>
      <c r="E375" s="36">
        <v>1104.25</v>
      </c>
      <c r="F375" s="2">
        <v>11.69</v>
      </c>
      <c r="G375" s="2">
        <v>1.07</v>
      </c>
      <c r="H375" s="2">
        <v>0.73</v>
      </c>
      <c r="I375" s="36">
        <v>987.84</v>
      </c>
      <c r="J375" s="2"/>
    </row>
    <row r="376" spans="2:10">
      <c r="B376" s="2" t="s">
        <v>178</v>
      </c>
      <c r="C376" s="1">
        <v>566</v>
      </c>
      <c r="D376" s="1">
        <v>618</v>
      </c>
      <c r="E376" s="36">
        <v>1092.56</v>
      </c>
      <c r="F376" s="2">
        <v>8.1</v>
      </c>
      <c r="G376" s="2">
        <v>0.75</v>
      </c>
      <c r="H376" s="2">
        <v>0.65</v>
      </c>
      <c r="I376" s="36">
        <v>988.04</v>
      </c>
      <c r="J376" s="2"/>
    </row>
    <row r="377" spans="2:10">
      <c r="B377" s="2" t="s">
        <v>179</v>
      </c>
      <c r="C377" s="1">
        <v>567</v>
      </c>
      <c r="D377" s="1">
        <v>615</v>
      </c>
      <c r="E377" s="36">
        <v>1084.46</v>
      </c>
      <c r="F377" s="2">
        <v>8.89</v>
      </c>
      <c r="G377" s="2">
        <v>0.83</v>
      </c>
      <c r="H377" s="2">
        <v>1.19</v>
      </c>
      <c r="I377" s="36">
        <v>988.11</v>
      </c>
      <c r="J377" s="2"/>
    </row>
    <row r="378" spans="2:10">
      <c r="B378" s="2" t="s">
        <v>180</v>
      </c>
      <c r="C378" s="1">
        <v>568</v>
      </c>
      <c r="D378" s="1">
        <v>611</v>
      </c>
      <c r="E378" s="36">
        <v>1075.57</v>
      </c>
      <c r="F378" s="2">
        <v>-1.48</v>
      </c>
      <c r="G378" s="2">
        <v>-0.14000000000000001</v>
      </c>
      <c r="H378" s="2">
        <v>0.36</v>
      </c>
      <c r="I378" s="36">
        <v>988.18</v>
      </c>
      <c r="J378" s="2"/>
    </row>
    <row r="379" spans="2:10">
      <c r="B379" s="2" t="s">
        <v>181</v>
      </c>
      <c r="C379" s="1">
        <v>569</v>
      </c>
      <c r="D379" s="1">
        <v>613</v>
      </c>
      <c r="E379" s="36">
        <v>1077.05</v>
      </c>
      <c r="F379" s="2">
        <v>-12.64</v>
      </c>
      <c r="G379" s="2">
        <v>-1.1599999999999999</v>
      </c>
      <c r="H379" s="2">
        <v>-0.41</v>
      </c>
      <c r="I379" s="36">
        <v>988.31</v>
      </c>
      <c r="J379" s="2"/>
    </row>
    <row r="380" spans="2:10">
      <c r="B380" s="2" t="s">
        <v>182</v>
      </c>
      <c r="C380" s="1">
        <v>569</v>
      </c>
      <c r="D380" s="1">
        <v>620</v>
      </c>
      <c r="E380" s="36">
        <v>1089.69</v>
      </c>
      <c r="F380" s="2">
        <v>4.76</v>
      </c>
      <c r="G380" s="2">
        <v>0.44</v>
      </c>
      <c r="H380" s="2">
        <v>-0.02</v>
      </c>
      <c r="I380" s="36">
        <v>988.51</v>
      </c>
      <c r="J380" s="2"/>
    </row>
    <row r="381" spans="2:10">
      <c r="B381" s="2" t="s">
        <v>183</v>
      </c>
      <c r="C381" s="1">
        <v>571</v>
      </c>
      <c r="D381" s="1">
        <v>620</v>
      </c>
      <c r="E381" s="36">
        <v>1084.93</v>
      </c>
      <c r="F381" s="2">
        <v>-7.63</v>
      </c>
      <c r="G381" s="2">
        <v>-0.7</v>
      </c>
      <c r="H381" s="2">
        <v>-0.3</v>
      </c>
      <c r="I381" s="36">
        <v>988.58</v>
      </c>
      <c r="J381" s="2"/>
    </row>
    <row r="382" spans="2:10">
      <c r="B382" s="2" t="s">
        <v>184</v>
      </c>
      <c r="C382" s="1">
        <v>572</v>
      </c>
      <c r="D382" s="1">
        <v>625</v>
      </c>
      <c r="E382" s="36">
        <v>1092.56</v>
      </c>
      <c r="F382" s="2">
        <v>12.56</v>
      </c>
      <c r="G382" s="2">
        <v>1.1599999999999999</v>
      </c>
      <c r="H382" s="2">
        <v>1.25</v>
      </c>
      <c r="I382" s="36">
        <v>988.64</v>
      </c>
      <c r="J382" s="2"/>
    </row>
    <row r="383" spans="2:10">
      <c r="B383" s="2" t="s">
        <v>185</v>
      </c>
      <c r="C383" s="1">
        <v>574</v>
      </c>
      <c r="D383" s="1">
        <v>620</v>
      </c>
      <c r="E383" s="36">
        <v>1080</v>
      </c>
      <c r="F383" s="2">
        <v>14.63</v>
      </c>
      <c r="G383" s="2">
        <v>1.37</v>
      </c>
      <c r="H383" s="2">
        <v>1.08</v>
      </c>
      <c r="I383" s="36">
        <v>988.7</v>
      </c>
      <c r="J383" s="2"/>
    </row>
    <row r="384" spans="2:10">
      <c r="B384" s="2" t="s">
        <v>186</v>
      </c>
      <c r="C384" s="1">
        <v>574</v>
      </c>
      <c r="D384" s="1">
        <v>612</v>
      </c>
      <c r="E384" s="36">
        <v>1065.3699999999999</v>
      </c>
      <c r="F384" s="2">
        <v>20.350000000000001</v>
      </c>
      <c r="G384" s="2">
        <v>1.95</v>
      </c>
      <c r="H384" s="2">
        <v>2.1800000000000002</v>
      </c>
      <c r="I384" s="36">
        <v>988.76</v>
      </c>
      <c r="J384" s="2"/>
    </row>
    <row r="385" spans="2:10">
      <c r="B385" s="2" t="s">
        <v>187</v>
      </c>
      <c r="C385" s="1">
        <v>578</v>
      </c>
      <c r="D385" s="1">
        <v>604</v>
      </c>
      <c r="E385" s="36">
        <v>1045.02</v>
      </c>
      <c r="F385" s="2">
        <v>-10.91</v>
      </c>
      <c r="G385" s="2">
        <v>-1.03</v>
      </c>
      <c r="H385" s="2">
        <v>-1.1000000000000001</v>
      </c>
      <c r="I385" s="36">
        <v>988.95</v>
      </c>
      <c r="J385" s="2"/>
    </row>
    <row r="386" spans="2:10">
      <c r="B386" s="2" t="s">
        <v>188</v>
      </c>
      <c r="C386" s="1">
        <v>582</v>
      </c>
      <c r="D386" s="1">
        <v>615</v>
      </c>
      <c r="E386" s="36">
        <v>1055.93</v>
      </c>
      <c r="F386" s="2">
        <v>8.56</v>
      </c>
      <c r="G386" s="2">
        <v>0.82</v>
      </c>
      <c r="H386" s="2">
        <v>0.71</v>
      </c>
      <c r="I386" s="36">
        <v>989</v>
      </c>
      <c r="J386" s="2"/>
    </row>
    <row r="387" spans="2:10">
      <c r="B387" s="2" t="s">
        <v>189</v>
      </c>
      <c r="C387" s="1">
        <v>587</v>
      </c>
      <c r="D387" s="1">
        <v>615</v>
      </c>
      <c r="E387" s="36">
        <v>1047.3699999999999</v>
      </c>
      <c r="F387" s="2">
        <v>-3.38</v>
      </c>
      <c r="G387" s="2">
        <v>-0.32</v>
      </c>
      <c r="H387" s="2">
        <v>-0.87</v>
      </c>
      <c r="I387" s="36">
        <v>989.06</v>
      </c>
      <c r="J387" s="2"/>
    </row>
    <row r="388" spans="2:10">
      <c r="B388" s="2" t="s">
        <v>190</v>
      </c>
      <c r="C388" s="1">
        <v>590</v>
      </c>
      <c r="D388" s="1">
        <v>620</v>
      </c>
      <c r="E388" s="36">
        <v>1050.75</v>
      </c>
      <c r="F388" s="2">
        <v>13.84</v>
      </c>
      <c r="G388" s="2">
        <v>1.33</v>
      </c>
      <c r="H388" s="2">
        <v>1</v>
      </c>
      <c r="I388" s="36">
        <v>989.12</v>
      </c>
      <c r="J388" s="2"/>
    </row>
    <row r="389" spans="2:10">
      <c r="B389" s="2" t="s">
        <v>191</v>
      </c>
      <c r="C389" s="1">
        <v>596</v>
      </c>
      <c r="D389" s="1">
        <v>618</v>
      </c>
      <c r="E389" s="36">
        <v>1036.9100000000001</v>
      </c>
      <c r="F389" s="2">
        <v>5.54</v>
      </c>
      <c r="G389" s="2">
        <v>0.54</v>
      </c>
      <c r="H389" s="2">
        <v>0.46</v>
      </c>
      <c r="I389" s="36">
        <v>989.17</v>
      </c>
      <c r="J389" s="2"/>
    </row>
    <row r="390" spans="2:10">
      <c r="B390" s="2" t="s">
        <v>192</v>
      </c>
      <c r="C390" s="1">
        <v>598</v>
      </c>
      <c r="D390" s="1">
        <v>616</v>
      </c>
      <c r="E390" s="36">
        <v>1031.3699999999999</v>
      </c>
      <c r="F390" s="2">
        <v>2.78</v>
      </c>
      <c r="G390" s="2">
        <v>0.27</v>
      </c>
      <c r="H390" s="2">
        <v>1.3</v>
      </c>
      <c r="I390" s="36">
        <v>989.35</v>
      </c>
      <c r="J390" s="2"/>
    </row>
    <row r="391" spans="2:10">
      <c r="B391" s="2" t="s">
        <v>193</v>
      </c>
      <c r="C391" s="1">
        <v>602</v>
      </c>
      <c r="D391" s="1">
        <v>619</v>
      </c>
      <c r="E391" s="36">
        <v>1028.5899999999999</v>
      </c>
      <c r="F391" s="2">
        <v>1.58</v>
      </c>
      <c r="G391" s="2">
        <v>0.15</v>
      </c>
      <c r="H391" s="2">
        <v>0.32</v>
      </c>
      <c r="I391" s="36">
        <v>989.41</v>
      </c>
      <c r="J391" s="2"/>
    </row>
    <row r="392" spans="2:10">
      <c r="B392" s="2" t="s">
        <v>194</v>
      </c>
      <c r="C392" s="1">
        <v>605</v>
      </c>
      <c r="D392" s="1">
        <v>621</v>
      </c>
      <c r="E392" s="36">
        <v>1027.01</v>
      </c>
      <c r="F392" s="2">
        <v>5.75</v>
      </c>
      <c r="G392" s="2">
        <v>0.56000000000000005</v>
      </c>
      <c r="H392" s="2">
        <v>0.27</v>
      </c>
      <c r="I392" s="36">
        <v>989.46</v>
      </c>
      <c r="J392" s="2"/>
    </row>
    <row r="393" spans="2:10">
      <c r="B393" s="2" t="s">
        <v>195</v>
      </c>
      <c r="C393" s="1">
        <v>609</v>
      </c>
      <c r="D393" s="1">
        <v>622</v>
      </c>
      <c r="E393" s="36">
        <v>1021.26</v>
      </c>
      <c r="F393" s="2">
        <v>22.64</v>
      </c>
      <c r="G393" s="2">
        <v>2.27</v>
      </c>
      <c r="H393" s="2">
        <v>1.94</v>
      </c>
      <c r="I393" s="36">
        <v>989.53</v>
      </c>
      <c r="J393" s="2"/>
    </row>
    <row r="394" spans="2:10">
      <c r="B394" s="2" t="s">
        <v>196</v>
      </c>
      <c r="C394" s="1">
        <v>613</v>
      </c>
      <c r="D394" s="1">
        <v>612</v>
      </c>
      <c r="E394" s="36">
        <v>998.62</v>
      </c>
      <c r="F394" s="2">
        <v>15.24</v>
      </c>
      <c r="G394" s="2">
        <v>1.55</v>
      </c>
      <c r="H394" s="2">
        <v>0.71</v>
      </c>
      <c r="I394" s="36">
        <v>989.59</v>
      </c>
      <c r="J394" s="2"/>
    </row>
    <row r="395" spans="2:10">
      <c r="B395" s="2" t="s">
        <v>197</v>
      </c>
      <c r="C395" s="1">
        <v>620</v>
      </c>
      <c r="D395" s="1">
        <v>609</v>
      </c>
      <c r="E395" s="36">
        <v>983.38</v>
      </c>
      <c r="F395" s="2">
        <v>3.16</v>
      </c>
      <c r="G395" s="2">
        <v>0.32</v>
      </c>
      <c r="H395" s="2">
        <v>0.37</v>
      </c>
      <c r="I395" s="36">
        <v>989.77</v>
      </c>
      <c r="J395" s="2"/>
    </row>
    <row r="396" spans="2:10">
      <c r="B396" s="2" t="s">
        <v>198</v>
      </c>
      <c r="C396" s="1">
        <v>624</v>
      </c>
      <c r="D396" s="1">
        <v>612</v>
      </c>
      <c r="E396" s="36">
        <v>980.22</v>
      </c>
      <c r="F396" s="2">
        <v>7.12</v>
      </c>
      <c r="G396" s="2">
        <v>0.73</v>
      </c>
      <c r="H396" s="2">
        <v>1.01</v>
      </c>
      <c r="I396" s="36">
        <v>989.83</v>
      </c>
      <c r="J396" s="2"/>
    </row>
    <row r="397" spans="2:10">
      <c r="B397" s="2" t="s">
        <v>199</v>
      </c>
      <c r="C397" s="1">
        <v>625</v>
      </c>
      <c r="D397" s="1">
        <v>608</v>
      </c>
      <c r="E397" s="36">
        <v>973.1</v>
      </c>
      <c r="F397" s="2">
        <v>1.95</v>
      </c>
      <c r="G397" s="2">
        <v>0.2</v>
      </c>
      <c r="H397" s="2">
        <v>0.14000000000000001</v>
      </c>
      <c r="I397" s="36">
        <v>989.87</v>
      </c>
      <c r="J397" s="2"/>
    </row>
    <row r="398" spans="2:10">
      <c r="B398" s="2" t="s">
        <v>200</v>
      </c>
      <c r="C398" s="1">
        <v>627</v>
      </c>
      <c r="D398" s="1">
        <v>609</v>
      </c>
      <c r="E398" s="36">
        <v>971.15</v>
      </c>
      <c r="F398" s="2">
        <v>2.0299999999999998</v>
      </c>
      <c r="G398" s="2">
        <v>0.21</v>
      </c>
      <c r="H398" s="2">
        <v>0.3</v>
      </c>
      <c r="I398" s="36">
        <v>989.93</v>
      </c>
      <c r="J398" s="2"/>
    </row>
    <row r="399" spans="2:10">
      <c r="B399" s="2" t="s">
        <v>201</v>
      </c>
      <c r="C399" s="1">
        <v>631</v>
      </c>
      <c r="D399" s="1">
        <v>612</v>
      </c>
      <c r="E399" s="36">
        <v>969.12</v>
      </c>
      <c r="F399" s="2">
        <v>7.12</v>
      </c>
      <c r="G399" s="2">
        <v>0.74</v>
      </c>
      <c r="H399" s="2">
        <v>0.35</v>
      </c>
      <c r="I399" s="36">
        <v>990.13</v>
      </c>
      <c r="J399" s="2"/>
    </row>
    <row r="400" spans="2:10">
      <c r="B400" s="2" t="s">
        <v>202</v>
      </c>
      <c r="C400" s="1">
        <v>633</v>
      </c>
      <c r="D400" s="1">
        <v>609</v>
      </c>
      <c r="E400" s="36">
        <v>962</v>
      </c>
      <c r="F400" s="2">
        <v>13.24</v>
      </c>
      <c r="G400" s="2">
        <v>1.4</v>
      </c>
      <c r="H400" s="2">
        <v>1.1599999999999999</v>
      </c>
      <c r="I400" s="36">
        <v>990.3</v>
      </c>
      <c r="J400" s="2"/>
    </row>
    <row r="401" spans="2:10">
      <c r="B401" s="2" t="s">
        <v>203</v>
      </c>
      <c r="C401" s="1">
        <v>637</v>
      </c>
      <c r="D401" s="1">
        <v>604</v>
      </c>
      <c r="E401" s="36">
        <v>948.76</v>
      </c>
      <c r="F401" s="2">
        <v>-5.63</v>
      </c>
      <c r="G401" s="2">
        <v>-0.59</v>
      </c>
      <c r="H401" s="2">
        <v>-0.98</v>
      </c>
      <c r="I401" s="36">
        <v>989.23</v>
      </c>
      <c r="J401" s="2"/>
    </row>
    <row r="402" spans="2:10">
      <c r="B402" s="2" t="s">
        <v>204</v>
      </c>
      <c r="C402" s="1">
        <v>642</v>
      </c>
      <c r="D402" s="1">
        <v>613</v>
      </c>
      <c r="E402" s="36">
        <v>954.39</v>
      </c>
      <c r="F402" s="2">
        <v>3.15</v>
      </c>
      <c r="G402" s="2">
        <v>0.33</v>
      </c>
      <c r="H402" s="2">
        <v>0.38</v>
      </c>
      <c r="I402" s="36">
        <v>989.29</v>
      </c>
      <c r="J402" s="2"/>
    </row>
    <row r="403" spans="2:10">
      <c r="B403" s="2" t="s">
        <v>205</v>
      </c>
      <c r="C403" s="1">
        <v>647</v>
      </c>
      <c r="D403" s="1">
        <v>616</v>
      </c>
      <c r="E403" s="36">
        <v>951.24</v>
      </c>
      <c r="F403" s="2">
        <v>1.93</v>
      </c>
      <c r="G403" s="2">
        <v>0.2</v>
      </c>
      <c r="H403" s="2">
        <v>1</v>
      </c>
      <c r="I403" s="36">
        <v>989.34</v>
      </c>
      <c r="J403" s="2"/>
    </row>
    <row r="404" spans="2:10">
      <c r="B404" s="2" t="s">
        <v>206</v>
      </c>
      <c r="C404" s="1">
        <v>647</v>
      </c>
      <c r="D404" s="1">
        <v>614</v>
      </c>
      <c r="E404" s="36">
        <v>949.31</v>
      </c>
      <c r="F404" s="2">
        <v>11.86</v>
      </c>
      <c r="G404" s="2">
        <v>1.27</v>
      </c>
      <c r="H404" s="2">
        <v>0.28999999999999998</v>
      </c>
      <c r="I404" s="36">
        <v>989.4</v>
      </c>
      <c r="J404" s="2"/>
    </row>
    <row r="405" spans="2:10">
      <c r="B405" s="2" t="s">
        <v>207</v>
      </c>
      <c r="C405" s="1">
        <v>651</v>
      </c>
      <c r="D405" s="1">
        <v>610</v>
      </c>
      <c r="E405" s="36">
        <v>937.45</v>
      </c>
      <c r="F405" s="2">
        <v>5.25</v>
      </c>
      <c r="G405" s="2">
        <v>0.56000000000000005</v>
      </c>
      <c r="H405" s="2">
        <v>0.25</v>
      </c>
      <c r="I405" s="36">
        <v>989.58</v>
      </c>
      <c r="J405" s="2"/>
    </row>
    <row r="406" spans="2:10">
      <c r="B406" s="2" t="s">
        <v>208</v>
      </c>
      <c r="C406" s="1">
        <v>660</v>
      </c>
      <c r="D406" s="1">
        <v>615</v>
      </c>
      <c r="E406" s="36">
        <v>932.2</v>
      </c>
      <c r="F406" s="2">
        <v>-2.46</v>
      </c>
      <c r="G406" s="2">
        <v>-0.26</v>
      </c>
      <c r="H406" s="2">
        <v>-0.28000000000000003</v>
      </c>
      <c r="I406" s="36">
        <v>989.64</v>
      </c>
      <c r="J406" s="2"/>
    </row>
    <row r="407" spans="2:10">
      <c r="B407" s="2" t="s">
        <v>209</v>
      </c>
      <c r="C407" s="1">
        <v>662</v>
      </c>
      <c r="D407" s="1">
        <v>619</v>
      </c>
      <c r="E407" s="36">
        <v>934.66</v>
      </c>
      <c r="F407" s="2">
        <v>3.49</v>
      </c>
      <c r="G407" s="2">
        <v>0.37</v>
      </c>
      <c r="H407" s="2">
        <v>0.26</v>
      </c>
      <c r="I407" s="36">
        <v>989.7</v>
      </c>
      <c r="J407" s="2"/>
    </row>
    <row r="408" spans="2:10">
      <c r="B408" s="2" t="s">
        <v>210</v>
      </c>
      <c r="C408" s="1">
        <v>663</v>
      </c>
      <c r="D408" s="1">
        <v>617</v>
      </c>
      <c r="E408" s="36">
        <v>931.17</v>
      </c>
      <c r="F408" s="2">
        <v>10.48</v>
      </c>
      <c r="G408" s="2">
        <v>1.1399999999999999</v>
      </c>
      <c r="H408" s="2">
        <v>1.34</v>
      </c>
      <c r="I408" s="36">
        <v>989.76</v>
      </c>
      <c r="J408" s="2"/>
    </row>
    <row r="409" spans="2:10">
      <c r="B409" s="2" t="s">
        <v>211</v>
      </c>
      <c r="C409" s="1">
        <v>672</v>
      </c>
      <c r="D409" s="1">
        <v>619</v>
      </c>
      <c r="E409" s="36">
        <v>920.69</v>
      </c>
      <c r="F409" s="2">
        <v>3.16</v>
      </c>
      <c r="G409" s="2">
        <v>0.34</v>
      </c>
      <c r="H409" s="2">
        <v>0.43</v>
      </c>
      <c r="I409" s="36">
        <v>990.55</v>
      </c>
      <c r="J409" s="2"/>
    </row>
    <row r="410" spans="2:10">
      <c r="B410" s="2" t="s">
        <v>212</v>
      </c>
      <c r="C410" s="1">
        <v>673</v>
      </c>
      <c r="D410" s="1">
        <v>617</v>
      </c>
      <c r="E410" s="36">
        <v>917.53</v>
      </c>
      <c r="F410" s="2">
        <v>16.2</v>
      </c>
      <c r="G410" s="2">
        <v>1.8</v>
      </c>
      <c r="H410" s="2">
        <v>1.1599999999999999</v>
      </c>
      <c r="I410" s="36">
        <v>990.73</v>
      </c>
      <c r="J410" s="2"/>
    </row>
    <row r="411" spans="2:10">
      <c r="B411" s="2" t="s">
        <v>213</v>
      </c>
      <c r="C411" s="1">
        <v>674</v>
      </c>
      <c r="D411" s="1">
        <v>608</v>
      </c>
      <c r="E411" s="36">
        <v>901.33</v>
      </c>
      <c r="F411" s="2">
        <v>-10.5</v>
      </c>
      <c r="G411" s="2">
        <v>-1.1499999999999999</v>
      </c>
      <c r="H411" s="2">
        <v>-0.93</v>
      </c>
      <c r="I411" s="36">
        <v>990.79</v>
      </c>
      <c r="J411" s="2"/>
    </row>
    <row r="412" spans="2:10">
      <c r="B412" s="2" t="s">
        <v>214</v>
      </c>
      <c r="C412" s="1">
        <v>675</v>
      </c>
      <c r="D412" s="1">
        <v>615</v>
      </c>
      <c r="E412" s="36">
        <v>911.83</v>
      </c>
      <c r="F412" s="2">
        <v>-1.64</v>
      </c>
      <c r="G412" s="2">
        <v>-0.18</v>
      </c>
      <c r="H412" s="2">
        <v>-0.26</v>
      </c>
      <c r="I412" s="36">
        <v>990.85</v>
      </c>
      <c r="J412" s="2"/>
    </row>
    <row r="413" spans="2:10">
      <c r="B413" s="2" t="s">
        <v>215</v>
      </c>
      <c r="C413" s="1">
        <v>677</v>
      </c>
      <c r="D413" s="1">
        <v>618</v>
      </c>
      <c r="E413" s="36">
        <v>913.47</v>
      </c>
      <c r="F413" s="2">
        <v>7.69</v>
      </c>
      <c r="G413" s="2">
        <v>0.85</v>
      </c>
      <c r="H413" s="2">
        <v>0.56000000000000005</v>
      </c>
      <c r="I413" s="36">
        <v>990.91</v>
      </c>
      <c r="J413" s="2"/>
    </row>
    <row r="414" spans="2:10">
      <c r="B414" s="2" t="s">
        <v>216</v>
      </c>
      <c r="C414" s="1">
        <v>679</v>
      </c>
      <c r="D414" s="1">
        <v>615</v>
      </c>
      <c r="E414" s="36">
        <v>905.78</v>
      </c>
      <c r="F414" s="2">
        <v>3.01</v>
      </c>
      <c r="G414" s="2">
        <v>0.33</v>
      </c>
      <c r="H414" s="2">
        <v>-0.13</v>
      </c>
      <c r="I414" s="36">
        <v>990.97</v>
      </c>
      <c r="J414" s="2"/>
    </row>
    <row r="415" spans="2:10">
      <c r="B415" s="2" t="s">
        <v>217</v>
      </c>
      <c r="C415" s="1">
        <v>681</v>
      </c>
      <c r="D415" s="1">
        <v>615</v>
      </c>
      <c r="E415" s="36">
        <v>902.77</v>
      </c>
      <c r="F415" s="2">
        <v>12.22</v>
      </c>
      <c r="G415" s="2">
        <v>1.37</v>
      </c>
      <c r="H415" s="2">
        <v>1.42</v>
      </c>
      <c r="I415" s="36">
        <v>990.97</v>
      </c>
      <c r="J415" s="2"/>
    </row>
    <row r="416" spans="2:10">
      <c r="B416" s="2" t="s">
        <v>218</v>
      </c>
      <c r="C416" s="1">
        <v>682</v>
      </c>
      <c r="D416" s="1">
        <v>607</v>
      </c>
      <c r="E416" s="36">
        <v>890.55</v>
      </c>
      <c r="F416" s="2">
        <v>5.53</v>
      </c>
      <c r="G416" s="2">
        <v>0.62</v>
      </c>
      <c r="H416" s="2">
        <v>0.16</v>
      </c>
      <c r="I416" s="36">
        <v>991.03</v>
      </c>
      <c r="J416" s="2"/>
    </row>
    <row r="417" spans="2:10">
      <c r="B417" s="2" t="s">
        <v>219</v>
      </c>
      <c r="C417" s="1">
        <v>682</v>
      </c>
      <c r="D417" s="1">
        <v>604</v>
      </c>
      <c r="E417" s="36">
        <v>885.02</v>
      </c>
      <c r="F417" s="2">
        <v>17.100000000000001</v>
      </c>
      <c r="G417" s="2">
        <v>1.97</v>
      </c>
      <c r="H417" s="2">
        <v>1.73</v>
      </c>
      <c r="I417" s="36">
        <v>991.09</v>
      </c>
      <c r="J417" s="2"/>
    </row>
    <row r="418" spans="2:10">
      <c r="B418" s="2" t="s">
        <v>220</v>
      </c>
      <c r="C418" s="1">
        <v>684</v>
      </c>
      <c r="D418" s="1">
        <v>593</v>
      </c>
      <c r="E418" s="36">
        <v>867.92</v>
      </c>
      <c r="F418" s="2">
        <v>-19.95</v>
      </c>
      <c r="G418" s="2">
        <v>-2.25</v>
      </c>
      <c r="H418" s="2">
        <v>-2.4900000000000002</v>
      </c>
      <c r="I418" s="36">
        <v>991.33</v>
      </c>
      <c r="J418" s="2"/>
    </row>
    <row r="419" spans="2:10">
      <c r="B419" s="2" t="s">
        <v>221</v>
      </c>
      <c r="C419" s="1">
        <v>683</v>
      </c>
      <c r="D419" s="1">
        <v>607</v>
      </c>
      <c r="E419" s="36">
        <v>887.87</v>
      </c>
      <c r="F419" s="2">
        <v>2.81</v>
      </c>
      <c r="G419" s="2">
        <v>0.32</v>
      </c>
      <c r="H419" s="2">
        <v>0.02</v>
      </c>
      <c r="I419" s="36">
        <v>991.27</v>
      </c>
      <c r="J419" s="2"/>
    </row>
    <row r="420" spans="2:10">
      <c r="B420" s="2" t="s">
        <v>222</v>
      </c>
      <c r="C420" s="1">
        <v>687</v>
      </c>
      <c r="D420" s="1">
        <v>608</v>
      </c>
      <c r="E420" s="36">
        <v>885.06</v>
      </c>
      <c r="F420" s="2">
        <v>-16.78</v>
      </c>
      <c r="G420" s="2">
        <v>-1.86</v>
      </c>
      <c r="H420" s="2">
        <v>-1.89</v>
      </c>
      <c r="I420" s="36">
        <v>991.44</v>
      </c>
      <c r="J420" s="2"/>
    </row>
    <row r="421" spans="2:10">
      <c r="B421" s="2" t="s">
        <v>223</v>
      </c>
      <c r="C421" s="1">
        <v>692</v>
      </c>
      <c r="D421" s="1">
        <v>624</v>
      </c>
      <c r="E421" s="36">
        <v>901.84</v>
      </c>
      <c r="F421" s="2">
        <v>-9.19</v>
      </c>
      <c r="G421" s="2">
        <v>-1.01</v>
      </c>
      <c r="H421" s="2">
        <v>-1.1499999999999999</v>
      </c>
      <c r="I421" s="36">
        <v>991.07</v>
      </c>
      <c r="J421" s="2"/>
    </row>
    <row r="422" spans="2:10">
      <c r="B422" s="2" t="s">
        <v>224</v>
      </c>
      <c r="C422" s="1">
        <v>698</v>
      </c>
      <c r="D422" s="1">
        <v>636</v>
      </c>
      <c r="E422" s="36">
        <v>911.03</v>
      </c>
      <c r="F422" s="2">
        <v>1.29</v>
      </c>
      <c r="G422" s="2">
        <v>0.14000000000000001</v>
      </c>
      <c r="H422" s="2">
        <v>0.23</v>
      </c>
      <c r="I422" s="36">
        <v>991.07</v>
      </c>
      <c r="J422" s="2"/>
    </row>
    <row r="423" spans="2:10">
      <c r="B423" s="2" t="s">
        <v>225</v>
      </c>
      <c r="C423" s="1">
        <v>703</v>
      </c>
      <c r="D423" s="1">
        <v>639</v>
      </c>
      <c r="E423" s="36">
        <v>909.74</v>
      </c>
      <c r="F423" s="2">
        <v>5.86</v>
      </c>
      <c r="G423" s="2">
        <v>0.65</v>
      </c>
      <c r="H423" s="2">
        <v>0.42</v>
      </c>
      <c r="I423" s="36">
        <v>991.16</v>
      </c>
      <c r="J423" s="2"/>
    </row>
    <row r="424" spans="2:10">
      <c r="B424" s="2" t="s">
        <v>226</v>
      </c>
      <c r="C424" s="1">
        <v>710</v>
      </c>
      <c r="D424" s="1">
        <v>642</v>
      </c>
      <c r="E424" s="36">
        <v>903.88</v>
      </c>
      <c r="F424" s="2">
        <v>9.4499999999999993</v>
      </c>
      <c r="G424" s="2">
        <v>1.06</v>
      </c>
      <c r="H424" s="2">
        <v>0.95</v>
      </c>
      <c r="I424" s="36">
        <v>991.29</v>
      </c>
      <c r="J424" s="2"/>
    </row>
    <row r="425" spans="2:10">
      <c r="B425" s="2" t="s">
        <v>227</v>
      </c>
      <c r="C425" s="1">
        <v>722</v>
      </c>
      <c r="D425" s="1">
        <v>646</v>
      </c>
      <c r="E425" s="36">
        <v>894.43</v>
      </c>
      <c r="F425" s="2">
        <v>1.92</v>
      </c>
      <c r="G425" s="2">
        <v>0.22</v>
      </c>
      <c r="H425" s="2">
        <v>0.17</v>
      </c>
      <c r="I425" s="36">
        <v>991.2</v>
      </c>
      <c r="J425" s="2"/>
    </row>
    <row r="426" spans="2:10">
      <c r="B426" s="2" t="s">
        <v>228</v>
      </c>
      <c r="C426" s="1">
        <v>731</v>
      </c>
      <c r="D426" s="1">
        <v>652</v>
      </c>
      <c r="E426" s="36">
        <v>892.51</v>
      </c>
      <c r="F426" s="2">
        <v>4.62</v>
      </c>
      <c r="G426" s="2">
        <v>0.52</v>
      </c>
      <c r="H426" s="2">
        <v>0</v>
      </c>
      <c r="I426" s="36">
        <v>991.25</v>
      </c>
      <c r="J426" s="2"/>
    </row>
    <row r="427" spans="2:10">
      <c r="B427" s="2" t="s">
        <v>229</v>
      </c>
      <c r="C427" s="1">
        <v>742</v>
      </c>
      <c r="D427" s="1">
        <v>659</v>
      </c>
      <c r="E427" s="36">
        <v>887.89</v>
      </c>
      <c r="F427" s="2">
        <v>-5.84</v>
      </c>
      <c r="G427" s="2">
        <v>-0.65</v>
      </c>
      <c r="H427" s="2">
        <v>0.06</v>
      </c>
      <c r="I427" s="36">
        <v>991.31</v>
      </c>
      <c r="J427" s="2"/>
    </row>
    <row r="428" spans="2:10">
      <c r="B428" s="2" t="s">
        <v>230</v>
      </c>
      <c r="C428" s="1">
        <v>759</v>
      </c>
      <c r="D428" s="1">
        <v>678</v>
      </c>
      <c r="E428" s="36">
        <v>893.73</v>
      </c>
      <c r="F428" s="2">
        <v>-4.1100000000000003</v>
      </c>
      <c r="G428" s="2">
        <v>-0.46</v>
      </c>
      <c r="H428" s="2">
        <v>-0.09</v>
      </c>
      <c r="I428" s="36">
        <v>991.52</v>
      </c>
      <c r="J428" s="2"/>
    </row>
    <row r="429" spans="2:10">
      <c r="B429" s="2" t="s">
        <v>231</v>
      </c>
      <c r="C429" s="1">
        <v>775</v>
      </c>
      <c r="D429" s="1">
        <v>696</v>
      </c>
      <c r="E429" s="36">
        <v>897.84</v>
      </c>
      <c r="F429" s="2">
        <v>14.84</v>
      </c>
      <c r="G429" s="2">
        <v>1.68</v>
      </c>
      <c r="H429" s="2">
        <v>0.91</v>
      </c>
      <c r="I429" s="36">
        <v>991.51</v>
      </c>
      <c r="J429" s="2"/>
    </row>
    <row r="430" spans="2:10">
      <c r="B430" s="2" t="s">
        <v>232</v>
      </c>
      <c r="C430" s="1">
        <v>778</v>
      </c>
      <c r="D430" s="1">
        <v>687</v>
      </c>
      <c r="E430" s="36">
        <v>883</v>
      </c>
      <c r="F430" s="2">
        <v>-0.02</v>
      </c>
      <c r="G430" s="2">
        <v>0</v>
      </c>
      <c r="H430" s="2">
        <v>0.59</v>
      </c>
      <c r="I430" s="36">
        <v>991.49</v>
      </c>
      <c r="J430" s="2"/>
    </row>
    <row r="431" spans="2:10">
      <c r="B431" s="2" t="s">
        <v>233</v>
      </c>
      <c r="C431" s="1">
        <v>779</v>
      </c>
      <c r="D431" s="1">
        <v>688</v>
      </c>
      <c r="E431" s="36">
        <v>883.02</v>
      </c>
      <c r="F431" s="2">
        <v>-10.33</v>
      </c>
      <c r="G431" s="2">
        <v>-1.1599999999999999</v>
      </c>
      <c r="H431" s="2">
        <v>-0.38</v>
      </c>
      <c r="I431" s="36">
        <v>991.55</v>
      </c>
      <c r="J431" s="2"/>
    </row>
    <row r="432" spans="2:10">
      <c r="B432" s="2" t="s">
        <v>234</v>
      </c>
      <c r="C432" s="1">
        <v>791</v>
      </c>
      <c r="D432" s="1">
        <v>707</v>
      </c>
      <c r="E432" s="36">
        <v>893.35</v>
      </c>
      <c r="F432" s="2">
        <v>2.16</v>
      </c>
      <c r="G432" s="2">
        <v>0.24</v>
      </c>
      <c r="H432" s="2">
        <v>0.06</v>
      </c>
      <c r="I432" s="36">
        <v>992.12</v>
      </c>
      <c r="J432" s="2"/>
    </row>
    <row r="433" spans="2:10">
      <c r="B433" s="2" t="s">
        <v>235</v>
      </c>
      <c r="C433" s="1">
        <v>796</v>
      </c>
      <c r="D433" s="1">
        <v>710</v>
      </c>
      <c r="E433" s="36">
        <v>891.19</v>
      </c>
      <c r="F433" s="2">
        <v>1.46</v>
      </c>
      <c r="G433" s="2">
        <v>0.16</v>
      </c>
      <c r="H433" s="2">
        <v>0.28999999999999998</v>
      </c>
      <c r="I433" s="36">
        <v>992.26</v>
      </c>
      <c r="J433" s="2"/>
    </row>
    <row r="434" spans="2:10">
      <c r="B434" s="2" t="s">
        <v>236</v>
      </c>
      <c r="C434" s="1">
        <v>809</v>
      </c>
      <c r="D434" s="1">
        <v>720</v>
      </c>
      <c r="E434" s="36">
        <v>889.73</v>
      </c>
      <c r="F434" s="2">
        <v>2.2599999999999998</v>
      </c>
      <c r="G434" s="2">
        <v>0.25</v>
      </c>
      <c r="H434" s="2">
        <v>0.5</v>
      </c>
      <c r="I434" s="36">
        <v>992.13</v>
      </c>
      <c r="J434" s="2"/>
    </row>
    <row r="435" spans="2:10">
      <c r="B435" s="2" t="s">
        <v>237</v>
      </c>
      <c r="C435" s="1">
        <v>814</v>
      </c>
      <c r="D435" s="1">
        <v>722</v>
      </c>
      <c r="E435" s="36">
        <v>887.47</v>
      </c>
      <c r="F435" s="2">
        <v>1.36</v>
      </c>
      <c r="G435" s="2">
        <v>0.15</v>
      </c>
      <c r="H435" s="2">
        <v>0.68</v>
      </c>
      <c r="I435" s="36">
        <v>992.18</v>
      </c>
      <c r="J435" s="2"/>
    </row>
    <row r="436" spans="2:10">
      <c r="B436" s="2" t="s">
        <v>238</v>
      </c>
      <c r="C436" s="1">
        <v>820</v>
      </c>
      <c r="D436" s="1">
        <v>726</v>
      </c>
      <c r="E436" s="36">
        <v>886.11</v>
      </c>
      <c r="F436" s="2">
        <v>1.84</v>
      </c>
      <c r="G436" s="2">
        <v>0.21</v>
      </c>
      <c r="H436" s="2">
        <v>0.35</v>
      </c>
      <c r="I436" s="36">
        <v>992.16</v>
      </c>
      <c r="J436" s="2"/>
    </row>
    <row r="437" spans="2:10">
      <c r="B437" s="2" t="s">
        <v>239</v>
      </c>
      <c r="C437" s="1">
        <v>825</v>
      </c>
      <c r="D437" s="1">
        <v>730</v>
      </c>
      <c r="E437" s="36">
        <v>884.27</v>
      </c>
      <c r="F437" s="2">
        <v>11.07</v>
      </c>
      <c r="G437" s="2">
        <v>1.27</v>
      </c>
      <c r="H437" s="2">
        <v>1.43</v>
      </c>
      <c r="I437" s="36">
        <v>992.22</v>
      </c>
      <c r="J437" s="2"/>
    </row>
    <row r="438" spans="2:10">
      <c r="B438" s="2" t="s">
        <v>240</v>
      </c>
      <c r="C438" s="1">
        <v>831</v>
      </c>
      <c r="D438" s="1">
        <v>725</v>
      </c>
      <c r="E438" s="36">
        <v>873.2</v>
      </c>
      <c r="F438" s="2">
        <v>6.41</v>
      </c>
      <c r="G438" s="2">
        <v>0.74</v>
      </c>
      <c r="H438" s="2">
        <v>0.94</v>
      </c>
      <c r="I438" s="36">
        <v>992.38</v>
      </c>
      <c r="J438" s="2"/>
    </row>
    <row r="439" spans="2:10">
      <c r="B439" s="2" t="s">
        <v>241</v>
      </c>
      <c r="C439" s="1">
        <v>833</v>
      </c>
      <c r="D439" s="1">
        <v>722</v>
      </c>
      <c r="E439" s="36">
        <v>866.79</v>
      </c>
      <c r="F439" s="2">
        <v>-9</v>
      </c>
      <c r="G439" s="2">
        <v>-1.03</v>
      </c>
      <c r="H439" s="2">
        <v>-0.52</v>
      </c>
      <c r="I439" s="36">
        <v>992.44</v>
      </c>
      <c r="J439" s="2"/>
    </row>
    <row r="440" spans="2:10">
      <c r="B440" s="2" t="s">
        <v>242</v>
      </c>
      <c r="C440" s="1">
        <v>834</v>
      </c>
      <c r="D440" s="1">
        <v>731</v>
      </c>
      <c r="E440" s="36">
        <v>875.79</v>
      </c>
      <c r="F440" s="2">
        <v>0.42</v>
      </c>
      <c r="G440" s="2">
        <v>0.05</v>
      </c>
      <c r="H440" s="2">
        <v>0.05</v>
      </c>
      <c r="I440" s="36">
        <v>992.49</v>
      </c>
      <c r="J440" s="2"/>
    </row>
    <row r="441" spans="2:10">
      <c r="B441" s="2" t="s">
        <v>243</v>
      </c>
      <c r="C441" s="1">
        <v>839</v>
      </c>
      <c r="D441" s="1">
        <v>734</v>
      </c>
      <c r="E441" s="36">
        <v>875.37</v>
      </c>
      <c r="F441" s="2">
        <v>-3.49</v>
      </c>
      <c r="G441" s="2">
        <v>-0.4</v>
      </c>
      <c r="H441" s="2">
        <v>0.01</v>
      </c>
      <c r="I441" s="36">
        <v>992.59</v>
      </c>
      <c r="J441" s="2"/>
    </row>
    <row r="442" spans="2:10">
      <c r="B442" s="2" t="s">
        <v>244</v>
      </c>
      <c r="C442" s="1">
        <v>844</v>
      </c>
      <c r="D442" s="1">
        <v>742</v>
      </c>
      <c r="E442" s="36">
        <v>878.86</v>
      </c>
      <c r="F442" s="2">
        <v>0.65</v>
      </c>
      <c r="G442" s="2">
        <v>7.0000000000000007E-2</v>
      </c>
      <c r="H442" s="2">
        <v>-0.18</v>
      </c>
      <c r="I442" s="36">
        <v>992.64</v>
      </c>
      <c r="J442" s="2"/>
    </row>
    <row r="443" spans="2:10">
      <c r="B443" s="2" t="s">
        <v>245</v>
      </c>
      <c r="C443" s="1">
        <v>844</v>
      </c>
      <c r="D443" s="1">
        <v>741</v>
      </c>
      <c r="E443" s="36">
        <v>878.21</v>
      </c>
      <c r="F443" s="2">
        <v>8.1300000000000008</v>
      </c>
      <c r="G443" s="2">
        <v>0.93</v>
      </c>
      <c r="H443" s="2">
        <v>0.56999999999999995</v>
      </c>
      <c r="I443" s="36">
        <v>992.81</v>
      </c>
      <c r="J443" s="2" t="s">
        <v>23</v>
      </c>
    </row>
    <row r="444" spans="2:10">
      <c r="B444" s="2" t="s">
        <v>246</v>
      </c>
      <c r="C444" s="1">
        <v>844</v>
      </c>
      <c r="D444" s="1">
        <v>734</v>
      </c>
      <c r="E444" s="36">
        <v>870.08</v>
      </c>
      <c r="F444" s="2">
        <v>14.72</v>
      </c>
      <c r="G444" s="2">
        <v>1.72</v>
      </c>
      <c r="H444" s="2">
        <v>2</v>
      </c>
      <c r="I444" s="36">
        <v>992.86</v>
      </c>
      <c r="J444" s="2"/>
    </row>
    <row r="445" spans="2:10">
      <c r="B445" s="2" t="s">
        <v>247</v>
      </c>
      <c r="C445" s="1">
        <v>845</v>
      </c>
      <c r="D445" s="1">
        <v>723</v>
      </c>
      <c r="E445" s="36">
        <v>855.36</v>
      </c>
      <c r="F445" s="2">
        <v>-6.93</v>
      </c>
      <c r="G445" s="2">
        <v>-0.8</v>
      </c>
      <c r="H445" s="2">
        <v>-0.55000000000000004</v>
      </c>
      <c r="I445" s="36">
        <v>992.91</v>
      </c>
      <c r="J445" s="2"/>
    </row>
    <row r="446" spans="2:10">
      <c r="B446" s="2" t="s">
        <v>248</v>
      </c>
      <c r="C446" s="1">
        <v>847</v>
      </c>
      <c r="D446" s="1">
        <v>730</v>
      </c>
      <c r="E446" s="36">
        <v>862.29</v>
      </c>
      <c r="F446" s="2">
        <v>-5.47</v>
      </c>
      <c r="G446" s="2">
        <v>-0.63</v>
      </c>
      <c r="H446" s="2">
        <v>-0.56999999999999995</v>
      </c>
      <c r="I446" s="36">
        <v>992.97</v>
      </c>
      <c r="J446" s="2"/>
    </row>
    <row r="447" spans="2:10">
      <c r="B447" s="2" t="s">
        <v>249</v>
      </c>
      <c r="C447" s="1">
        <v>848</v>
      </c>
      <c r="D447" s="1">
        <v>736</v>
      </c>
      <c r="E447" s="36">
        <v>867.76</v>
      </c>
      <c r="F447" s="2">
        <v>-16.239999999999998</v>
      </c>
      <c r="G447" s="2">
        <v>-1.84</v>
      </c>
      <c r="H447" s="2">
        <v>-2.02</v>
      </c>
      <c r="I447" s="36">
        <v>993.02</v>
      </c>
      <c r="J447" s="2"/>
    </row>
    <row r="448" spans="2:10">
      <c r="B448" s="2" t="s">
        <v>250</v>
      </c>
      <c r="C448" s="1">
        <v>851</v>
      </c>
      <c r="D448" s="1">
        <v>752</v>
      </c>
      <c r="E448" s="36">
        <v>884</v>
      </c>
      <c r="F448" s="2">
        <v>-5.03</v>
      </c>
      <c r="G448" s="2">
        <v>-0.56999999999999995</v>
      </c>
      <c r="H448" s="2">
        <v>-0.04</v>
      </c>
      <c r="I448" s="36">
        <v>993.19</v>
      </c>
      <c r="J448" s="2"/>
    </row>
    <row r="449" spans="2:10">
      <c r="B449" s="2" t="s">
        <v>251</v>
      </c>
      <c r="C449" s="1">
        <v>859</v>
      </c>
      <c r="D449" s="1">
        <v>764</v>
      </c>
      <c r="E449" s="36">
        <v>889.03</v>
      </c>
      <c r="F449" s="2">
        <v>-10.14</v>
      </c>
      <c r="G449" s="2">
        <v>-1.1299999999999999</v>
      </c>
      <c r="H449" s="2">
        <v>-1.06</v>
      </c>
      <c r="I449" s="36">
        <v>993.24</v>
      </c>
      <c r="J449" s="2"/>
    </row>
    <row r="450" spans="2:10">
      <c r="B450" s="2" t="s">
        <v>252</v>
      </c>
      <c r="C450" s="1">
        <v>862</v>
      </c>
      <c r="D450" s="1">
        <v>776</v>
      </c>
      <c r="E450" s="36">
        <v>899.17</v>
      </c>
      <c r="F450" s="2">
        <v>-1.71</v>
      </c>
      <c r="G450" s="2">
        <v>-0.19</v>
      </c>
      <c r="H450" s="2">
        <v>-0.77</v>
      </c>
      <c r="I450" s="36">
        <v>993.3</v>
      </c>
      <c r="J450" s="2"/>
    </row>
    <row r="451" spans="2:10">
      <c r="B451" s="2" t="s">
        <v>253</v>
      </c>
      <c r="C451" s="1">
        <v>864</v>
      </c>
      <c r="D451" s="1">
        <v>778</v>
      </c>
      <c r="E451" s="36">
        <v>900.88</v>
      </c>
      <c r="F451" s="2">
        <v>-2.98</v>
      </c>
      <c r="G451" s="2">
        <v>-0.33</v>
      </c>
      <c r="H451" s="2">
        <v>-0.17</v>
      </c>
      <c r="I451" s="36">
        <v>993.33</v>
      </c>
      <c r="J451" s="2"/>
    </row>
    <row r="452" spans="2:10">
      <c r="B452" s="2" t="s">
        <v>254</v>
      </c>
      <c r="C452" s="1">
        <v>867</v>
      </c>
      <c r="D452" s="1">
        <v>783</v>
      </c>
      <c r="E452" s="36">
        <v>903.86</v>
      </c>
      <c r="F452" s="2">
        <v>6.27</v>
      </c>
      <c r="G452" s="2">
        <v>0.7</v>
      </c>
      <c r="H452" s="2">
        <v>1.07</v>
      </c>
      <c r="I452" s="36">
        <v>993.38</v>
      </c>
      <c r="J452" s="2"/>
    </row>
    <row r="453" spans="2:10">
      <c r="B453" s="2" t="s">
        <v>255</v>
      </c>
      <c r="C453" s="1">
        <v>866</v>
      </c>
      <c r="D453" s="1">
        <v>777</v>
      </c>
      <c r="E453" s="36">
        <v>897.59</v>
      </c>
      <c r="F453" s="2">
        <v>6.07</v>
      </c>
      <c r="G453" s="2">
        <v>0.68</v>
      </c>
      <c r="H453" s="2">
        <v>0.6</v>
      </c>
      <c r="I453" s="36">
        <v>993.56</v>
      </c>
      <c r="J453" s="2"/>
    </row>
    <row r="454" spans="2:10">
      <c r="B454" s="2" t="s">
        <v>256</v>
      </c>
      <c r="C454" s="1">
        <v>868</v>
      </c>
      <c r="D454" s="1">
        <v>774</v>
      </c>
      <c r="E454" s="36">
        <v>891.52</v>
      </c>
      <c r="F454" s="2">
        <v>-5</v>
      </c>
      <c r="G454" s="2">
        <v>-0.56000000000000005</v>
      </c>
      <c r="H454" s="2">
        <v>-1.07</v>
      </c>
      <c r="I454" s="36">
        <v>993.61</v>
      </c>
      <c r="J454" s="2"/>
    </row>
    <row r="455" spans="2:10">
      <c r="B455" s="2" t="s">
        <v>257</v>
      </c>
      <c r="C455" s="1">
        <v>869</v>
      </c>
      <c r="D455" s="1">
        <v>779</v>
      </c>
      <c r="E455" s="36">
        <v>896.52</v>
      </c>
      <c r="F455" s="2">
        <v>0.49</v>
      </c>
      <c r="G455" s="2">
        <v>0.05</v>
      </c>
      <c r="H455" s="2">
        <v>0.27</v>
      </c>
      <c r="I455" s="36">
        <v>993.67</v>
      </c>
      <c r="J455" s="2"/>
    </row>
    <row r="456" spans="2:10">
      <c r="B456" s="2" t="s">
        <v>258</v>
      </c>
      <c r="C456" s="1">
        <v>873</v>
      </c>
      <c r="D456" s="1">
        <v>783</v>
      </c>
      <c r="E456" s="36">
        <v>896.03</v>
      </c>
      <c r="F456" s="2">
        <v>-12.02</v>
      </c>
      <c r="G456" s="2">
        <v>-1.32</v>
      </c>
      <c r="H456" s="2">
        <v>-0.92</v>
      </c>
      <c r="I456" s="36">
        <v>993.73</v>
      </c>
      <c r="J456" s="2"/>
    </row>
    <row r="457" spans="2:10">
      <c r="B457" s="2" t="s">
        <v>259</v>
      </c>
      <c r="C457" s="1">
        <v>876</v>
      </c>
      <c r="D457" s="1">
        <v>796</v>
      </c>
      <c r="E457" s="36">
        <v>908.05</v>
      </c>
      <c r="F457" s="2">
        <v>-7.86</v>
      </c>
      <c r="G457" s="2">
        <v>-0.86</v>
      </c>
      <c r="H457" s="2">
        <v>-0.87</v>
      </c>
      <c r="I457" s="36">
        <v>993.78</v>
      </c>
      <c r="J457" s="2"/>
    </row>
    <row r="458" spans="2:10">
      <c r="B458" s="2" t="s">
        <v>260</v>
      </c>
      <c r="C458" s="1">
        <v>878</v>
      </c>
      <c r="D458" s="1">
        <v>805</v>
      </c>
      <c r="E458" s="36">
        <v>915.91</v>
      </c>
      <c r="F458" s="2">
        <v>-6.1</v>
      </c>
      <c r="G458" s="2">
        <v>-0.66</v>
      </c>
      <c r="H458" s="2">
        <v>-1.1599999999999999</v>
      </c>
      <c r="I458" s="36">
        <v>993.96</v>
      </c>
      <c r="J458" s="2"/>
    </row>
    <row r="459" spans="2:10">
      <c r="B459" s="2" t="s">
        <v>261</v>
      </c>
      <c r="C459" s="1">
        <v>888</v>
      </c>
      <c r="D459" s="1">
        <v>819</v>
      </c>
      <c r="E459" s="36">
        <v>922.01</v>
      </c>
      <c r="F459" s="2">
        <v>-17.02</v>
      </c>
      <c r="G459" s="2">
        <v>-1.81</v>
      </c>
      <c r="H459" s="2">
        <v>-1.63</v>
      </c>
      <c r="I459" s="36">
        <v>994.01</v>
      </c>
      <c r="J459" s="2"/>
    </row>
    <row r="460" spans="2:10">
      <c r="B460" s="2" t="s">
        <v>262</v>
      </c>
      <c r="C460" s="1">
        <v>894</v>
      </c>
      <c r="D460" s="1">
        <v>840</v>
      </c>
      <c r="E460" s="36">
        <v>939.03</v>
      </c>
      <c r="F460" s="2">
        <v>-2.54</v>
      </c>
      <c r="G460" s="2">
        <v>-0.27</v>
      </c>
      <c r="H460" s="2">
        <v>-0.97</v>
      </c>
      <c r="I460" s="36">
        <v>994.16</v>
      </c>
      <c r="J460" s="2"/>
    </row>
    <row r="461" spans="2:10">
      <c r="B461" s="2" t="s">
        <v>263</v>
      </c>
      <c r="C461" s="1">
        <v>899</v>
      </c>
      <c r="D461" s="1">
        <v>847</v>
      </c>
      <c r="E461" s="36">
        <v>941.57</v>
      </c>
      <c r="F461" s="2">
        <v>-0.24</v>
      </c>
      <c r="G461" s="2">
        <v>-0.03</v>
      </c>
      <c r="H461" s="2">
        <v>0</v>
      </c>
      <c r="I461" s="36">
        <v>994.22</v>
      </c>
      <c r="J461" s="2"/>
    </row>
    <row r="462" spans="2:10">
      <c r="B462" s="2" t="s">
        <v>264</v>
      </c>
      <c r="C462" s="1">
        <v>899</v>
      </c>
      <c r="D462" s="1">
        <v>847</v>
      </c>
      <c r="E462" s="36">
        <v>941.81</v>
      </c>
      <c r="F462" s="2">
        <v>11.16</v>
      </c>
      <c r="G462" s="2">
        <v>1.2</v>
      </c>
      <c r="H462" s="2">
        <v>1.1299999999999999</v>
      </c>
      <c r="I462" s="36">
        <v>994.46</v>
      </c>
      <c r="J462" s="2"/>
    </row>
    <row r="463" spans="2:10">
      <c r="B463" s="2" t="s">
        <v>265</v>
      </c>
      <c r="C463" s="1">
        <v>902</v>
      </c>
      <c r="D463" s="1">
        <v>839</v>
      </c>
      <c r="E463" s="36">
        <v>930.65</v>
      </c>
      <c r="F463" s="2">
        <v>9.16</v>
      </c>
      <c r="G463" s="2">
        <v>0.99</v>
      </c>
      <c r="H463" s="2">
        <v>-0.1</v>
      </c>
      <c r="I463" s="36">
        <v>994.52</v>
      </c>
      <c r="J463" s="2"/>
    </row>
    <row r="464" spans="2:10">
      <c r="B464" s="2" t="s">
        <v>266</v>
      </c>
      <c r="C464" s="1">
        <v>903</v>
      </c>
      <c r="D464" s="1">
        <v>832</v>
      </c>
      <c r="E464" s="36">
        <v>921.49</v>
      </c>
      <c r="F464" s="2">
        <v>-8.2799999999999994</v>
      </c>
      <c r="G464" s="2">
        <v>-0.89</v>
      </c>
      <c r="H464" s="2">
        <v>-0.69</v>
      </c>
      <c r="I464" s="36">
        <v>982.22</v>
      </c>
      <c r="J464" s="2"/>
    </row>
    <row r="465" spans="2:10">
      <c r="B465" s="2" t="s">
        <v>267</v>
      </c>
      <c r="C465" s="1">
        <v>908</v>
      </c>
      <c r="D465" s="1">
        <v>844</v>
      </c>
      <c r="E465" s="36">
        <v>929.77</v>
      </c>
      <c r="F465" s="2">
        <v>-5.93</v>
      </c>
      <c r="G465" s="2">
        <v>-0.63</v>
      </c>
      <c r="H465" s="2">
        <v>-0.18</v>
      </c>
      <c r="I465" s="36">
        <v>982.28</v>
      </c>
      <c r="J465" s="2"/>
    </row>
    <row r="466" spans="2:10">
      <c r="B466" s="2" t="s">
        <v>268</v>
      </c>
      <c r="C466" s="1">
        <v>911</v>
      </c>
      <c r="D466" s="1">
        <v>852</v>
      </c>
      <c r="E466" s="36">
        <v>935.7</v>
      </c>
      <c r="F466" s="2">
        <v>-6.4</v>
      </c>
      <c r="G466" s="2">
        <v>-0.68</v>
      </c>
      <c r="H466" s="2">
        <v>-0.64</v>
      </c>
      <c r="I466" s="36">
        <v>982.51</v>
      </c>
      <c r="J466" s="2"/>
    </row>
    <row r="467" spans="2:10">
      <c r="B467" s="2" t="s">
        <v>269</v>
      </c>
      <c r="C467" s="1">
        <v>915</v>
      </c>
      <c r="D467" s="1">
        <v>862</v>
      </c>
      <c r="E467" s="36">
        <v>942.1</v>
      </c>
      <c r="F467" s="2">
        <v>4.93</v>
      </c>
      <c r="G467" s="2">
        <v>0.53</v>
      </c>
      <c r="H467" s="2">
        <v>0.61</v>
      </c>
      <c r="I467" s="36">
        <v>982.57</v>
      </c>
      <c r="J467" s="2"/>
    </row>
    <row r="468" spans="2:10">
      <c r="B468" s="2" t="s">
        <v>270</v>
      </c>
      <c r="C468" s="1">
        <v>920</v>
      </c>
      <c r="D468" s="1">
        <v>862</v>
      </c>
      <c r="E468" s="36">
        <v>937.17</v>
      </c>
      <c r="F468" s="2">
        <v>-6.99</v>
      </c>
      <c r="G468" s="2">
        <v>-0.74</v>
      </c>
      <c r="H468" s="2">
        <v>-0.65</v>
      </c>
      <c r="I468" s="36">
        <v>982.65</v>
      </c>
      <c r="J468" s="2"/>
    </row>
    <row r="469" spans="2:10">
      <c r="B469" s="2" t="s">
        <v>271</v>
      </c>
      <c r="C469" s="1">
        <v>929</v>
      </c>
      <c r="D469" s="1">
        <v>877</v>
      </c>
      <c r="E469" s="36">
        <v>944.16</v>
      </c>
      <c r="F469" s="2">
        <v>8.77</v>
      </c>
      <c r="G469" s="2">
        <v>0.94</v>
      </c>
      <c r="H469" s="2">
        <v>0.42</v>
      </c>
      <c r="I469" s="36">
        <v>982.7</v>
      </c>
      <c r="J469" s="2"/>
    </row>
    <row r="470" spans="2:10">
      <c r="B470" s="2" t="s">
        <v>272</v>
      </c>
      <c r="C470" s="1">
        <v>934</v>
      </c>
      <c r="D470" s="1">
        <v>873</v>
      </c>
      <c r="E470" s="36">
        <v>935.39</v>
      </c>
      <c r="F470" s="2">
        <v>7.2</v>
      </c>
      <c r="G470" s="2">
        <v>0.78</v>
      </c>
      <c r="H470" s="2">
        <v>0.72</v>
      </c>
      <c r="I470" s="36">
        <v>982.76</v>
      </c>
      <c r="J470" s="2"/>
    </row>
    <row r="471" spans="2:10">
      <c r="B471" s="2" t="s">
        <v>273</v>
      </c>
      <c r="C471" s="1">
        <v>936</v>
      </c>
      <c r="D471" s="1">
        <v>869</v>
      </c>
      <c r="E471" s="36">
        <v>928.19</v>
      </c>
      <c r="F471" s="2">
        <v>13.5</v>
      </c>
      <c r="G471" s="2">
        <v>1.48</v>
      </c>
      <c r="H471" s="2">
        <v>1.85</v>
      </c>
      <c r="I471" s="36">
        <v>982.94</v>
      </c>
      <c r="J471" s="2"/>
    </row>
    <row r="472" spans="2:10">
      <c r="B472" s="2" t="s">
        <v>274</v>
      </c>
      <c r="C472" s="1">
        <v>937</v>
      </c>
      <c r="D472" s="1">
        <v>857</v>
      </c>
      <c r="E472" s="36">
        <v>914.69</v>
      </c>
      <c r="F472" s="2">
        <v>3.47</v>
      </c>
      <c r="G472" s="2">
        <v>0.38</v>
      </c>
      <c r="H472" s="2">
        <v>0.61</v>
      </c>
      <c r="I472" s="36">
        <v>983</v>
      </c>
      <c r="J472" s="2"/>
    </row>
    <row r="473" spans="2:10">
      <c r="B473" s="2" t="s">
        <v>275</v>
      </c>
      <c r="C473" s="1">
        <v>938</v>
      </c>
      <c r="D473" s="1">
        <v>854</v>
      </c>
      <c r="E473" s="36">
        <v>911.22</v>
      </c>
      <c r="F473" s="2">
        <v>-11.71</v>
      </c>
      <c r="G473" s="2">
        <v>-1.27</v>
      </c>
      <c r="H473" s="2">
        <v>-1.6</v>
      </c>
      <c r="I473" s="36">
        <v>983.05</v>
      </c>
      <c r="J473" s="2"/>
    </row>
    <row r="474" spans="2:10">
      <c r="B474" s="2" t="s">
        <v>276</v>
      </c>
      <c r="C474" s="1">
        <v>939</v>
      </c>
      <c r="D474" s="1">
        <v>867</v>
      </c>
      <c r="E474" s="36">
        <v>922.93</v>
      </c>
      <c r="F474" s="2">
        <v>-0.52</v>
      </c>
      <c r="G474" s="2">
        <v>-0.06</v>
      </c>
      <c r="H474" s="2">
        <v>-0.06</v>
      </c>
      <c r="I474" s="36">
        <v>983.1</v>
      </c>
      <c r="J474" s="2"/>
    </row>
    <row r="475" spans="2:10">
      <c r="B475" s="2" t="s">
        <v>277</v>
      </c>
      <c r="C475" s="1">
        <v>941</v>
      </c>
      <c r="D475" s="1">
        <v>869</v>
      </c>
      <c r="E475" s="36">
        <v>923.45</v>
      </c>
      <c r="F475" s="2">
        <v>-9.5</v>
      </c>
      <c r="G475" s="2">
        <v>-1.02</v>
      </c>
      <c r="H475" s="2">
        <v>-0.81</v>
      </c>
      <c r="I475" s="36">
        <v>983.16</v>
      </c>
      <c r="J475" s="2"/>
    </row>
    <row r="476" spans="2:10">
      <c r="B476" s="2" t="s">
        <v>278</v>
      </c>
      <c r="C476" s="1">
        <v>943</v>
      </c>
      <c r="D476" s="1">
        <v>880</v>
      </c>
      <c r="E476" s="36">
        <v>932.95</v>
      </c>
      <c r="F476" s="2">
        <v>-2.0499999999999998</v>
      </c>
      <c r="G476" s="2">
        <v>-0.22</v>
      </c>
      <c r="H476" s="2">
        <v>0.16</v>
      </c>
      <c r="I476" s="36">
        <v>983.33</v>
      </c>
      <c r="J476" s="2"/>
    </row>
    <row r="477" spans="2:10">
      <c r="B477" s="2" t="s">
        <v>279</v>
      </c>
      <c r="C477" s="1">
        <v>943</v>
      </c>
      <c r="D477" s="1">
        <v>882</v>
      </c>
      <c r="E477" s="36">
        <v>935</v>
      </c>
      <c r="F477" s="2">
        <v>-7.99</v>
      </c>
      <c r="G477" s="2">
        <v>-0.85</v>
      </c>
      <c r="H477" s="2">
        <v>-0.55000000000000004</v>
      </c>
      <c r="I477" s="36">
        <v>983.38</v>
      </c>
      <c r="J477" s="2"/>
    </row>
    <row r="478" spans="2:10">
      <c r="B478" s="2" t="s">
        <v>280</v>
      </c>
      <c r="C478" s="1">
        <v>943</v>
      </c>
      <c r="D478" s="1">
        <v>890</v>
      </c>
      <c r="E478" s="36">
        <v>942.99</v>
      </c>
      <c r="F478" s="2">
        <v>0.21</v>
      </c>
      <c r="G478" s="2">
        <v>0.02</v>
      </c>
      <c r="H478" s="2">
        <v>-0.59</v>
      </c>
      <c r="I478" s="36">
        <v>983.44</v>
      </c>
      <c r="J478" s="2"/>
    </row>
    <row r="479" spans="2:10">
      <c r="B479" s="2" t="s">
        <v>281</v>
      </c>
      <c r="C479" s="1">
        <v>946</v>
      </c>
      <c r="D479" s="1">
        <v>892</v>
      </c>
      <c r="E479" s="36">
        <v>942.78</v>
      </c>
      <c r="F479" s="2">
        <v>-8.18</v>
      </c>
      <c r="G479" s="2">
        <v>-0.86</v>
      </c>
      <c r="H479" s="2">
        <v>-0.77</v>
      </c>
      <c r="I479" s="36">
        <v>983.5</v>
      </c>
      <c r="J479" s="2"/>
    </row>
    <row r="480" spans="2:10">
      <c r="B480" s="2" t="s">
        <v>282</v>
      </c>
      <c r="C480" s="1">
        <v>948</v>
      </c>
      <c r="D480" s="1">
        <v>902</v>
      </c>
      <c r="E480" s="36">
        <v>950.96</v>
      </c>
      <c r="F480" s="2">
        <v>-2.1</v>
      </c>
      <c r="G480" s="2">
        <v>-0.22</v>
      </c>
      <c r="H480" s="2">
        <v>-0.32</v>
      </c>
      <c r="I480" s="36">
        <v>983.55</v>
      </c>
      <c r="J480" s="2"/>
    </row>
    <row r="481" spans="2:10">
      <c r="B481" s="2" t="s">
        <v>283</v>
      </c>
      <c r="C481" s="1">
        <v>948</v>
      </c>
      <c r="D481" s="1">
        <v>904</v>
      </c>
      <c r="E481" s="36">
        <v>953.06</v>
      </c>
      <c r="F481" s="2">
        <v>7.72</v>
      </c>
      <c r="G481" s="2">
        <v>0.82</v>
      </c>
      <c r="H481" s="2">
        <v>1.28</v>
      </c>
      <c r="I481" s="36">
        <v>983.73</v>
      </c>
      <c r="J481" s="2"/>
    </row>
    <row r="482" spans="2:10">
      <c r="B482" s="2" t="s">
        <v>284</v>
      </c>
      <c r="C482" s="1">
        <v>952</v>
      </c>
      <c r="D482" s="1">
        <v>900</v>
      </c>
      <c r="E482" s="36">
        <v>945.34</v>
      </c>
      <c r="F482" s="2">
        <v>12.59</v>
      </c>
      <c r="G482" s="2">
        <v>1.35</v>
      </c>
      <c r="H482" s="2">
        <v>1.01</v>
      </c>
      <c r="I482" s="36">
        <v>983.79</v>
      </c>
      <c r="J482" s="2"/>
    </row>
    <row r="483" spans="2:10">
      <c r="B483" s="2" t="s">
        <v>285</v>
      </c>
      <c r="C483" s="1">
        <v>951</v>
      </c>
      <c r="D483" s="1">
        <v>887</v>
      </c>
      <c r="E483" s="36">
        <v>932.75</v>
      </c>
      <c r="F483" s="2">
        <v>-0.67</v>
      </c>
      <c r="G483" s="2">
        <v>-7.0000000000000007E-2</v>
      </c>
      <c r="H483" s="2">
        <v>-0.44</v>
      </c>
      <c r="I483" s="36">
        <v>983.84</v>
      </c>
      <c r="J483" s="2"/>
    </row>
    <row r="484" spans="2:10">
      <c r="B484" s="2" t="s">
        <v>286</v>
      </c>
      <c r="C484" s="1">
        <v>955</v>
      </c>
      <c r="D484" s="1">
        <v>891</v>
      </c>
      <c r="E484" s="36">
        <v>933.42</v>
      </c>
      <c r="F484" s="2">
        <v>5.57</v>
      </c>
      <c r="G484" s="2">
        <v>0.6</v>
      </c>
      <c r="H484" s="2">
        <v>0.48</v>
      </c>
      <c r="I484" s="36">
        <v>983.94</v>
      </c>
      <c r="J484" s="2"/>
    </row>
    <row r="485" spans="2:10">
      <c r="B485" s="2" t="s">
        <v>287</v>
      </c>
      <c r="C485" s="1">
        <v>957</v>
      </c>
      <c r="D485" s="1">
        <v>888</v>
      </c>
      <c r="E485" s="36">
        <v>927.85</v>
      </c>
      <c r="F485" s="2">
        <v>1.37</v>
      </c>
      <c r="G485" s="2">
        <v>0.15</v>
      </c>
      <c r="H485" s="2">
        <v>0.85</v>
      </c>
      <c r="I485" s="36">
        <v>984</v>
      </c>
      <c r="J485" s="2"/>
    </row>
    <row r="486" spans="2:10">
      <c r="B486" s="2" t="s">
        <v>288</v>
      </c>
      <c r="C486" s="1">
        <v>961</v>
      </c>
      <c r="D486" s="1">
        <v>890</v>
      </c>
      <c r="E486" s="36">
        <v>926.48</v>
      </c>
      <c r="F486" s="2">
        <v>2.1800000000000002</v>
      </c>
      <c r="G486" s="2">
        <v>0.24</v>
      </c>
      <c r="H486" s="2">
        <v>0.38</v>
      </c>
      <c r="I486" s="36">
        <v>984.18</v>
      </c>
      <c r="J486" s="2"/>
    </row>
    <row r="487" spans="2:10">
      <c r="B487" s="2" t="s">
        <v>289</v>
      </c>
      <c r="C487" s="1">
        <v>963</v>
      </c>
      <c r="D487" s="1">
        <v>890</v>
      </c>
      <c r="E487" s="36">
        <v>924.3</v>
      </c>
      <c r="F487" s="2">
        <v>14.16</v>
      </c>
      <c r="G487" s="2">
        <v>1.56</v>
      </c>
      <c r="H487" s="2">
        <v>1.44</v>
      </c>
      <c r="I487" s="36">
        <v>984.23</v>
      </c>
      <c r="J487" s="2"/>
    </row>
    <row r="488" spans="2:10">
      <c r="B488" s="2" t="s">
        <v>290</v>
      </c>
      <c r="C488" s="1">
        <v>970</v>
      </c>
      <c r="D488" s="1">
        <v>883</v>
      </c>
      <c r="E488" s="36">
        <v>910.14</v>
      </c>
      <c r="F488" s="2">
        <v>-1.61</v>
      </c>
      <c r="G488" s="2">
        <v>-0.18</v>
      </c>
      <c r="H488" s="2">
        <v>0.77</v>
      </c>
      <c r="I488" s="36">
        <v>984.29</v>
      </c>
      <c r="J488" s="2"/>
    </row>
    <row r="489" spans="2:10">
      <c r="B489" s="2" t="s">
        <v>291</v>
      </c>
      <c r="C489" s="1">
        <v>973</v>
      </c>
      <c r="D489" s="1">
        <v>887</v>
      </c>
      <c r="E489" s="36">
        <v>911.75</v>
      </c>
      <c r="F489" s="2">
        <v>-6.05</v>
      </c>
      <c r="G489" s="2">
        <v>-0.66</v>
      </c>
      <c r="H489" s="2">
        <v>-0.74</v>
      </c>
      <c r="I489" s="36">
        <v>984.35</v>
      </c>
      <c r="J489" s="2"/>
    </row>
    <row r="490" spans="2:10">
      <c r="B490" s="2" t="s">
        <v>292</v>
      </c>
      <c r="C490" s="1">
        <v>978</v>
      </c>
      <c r="D490" s="1">
        <v>898</v>
      </c>
      <c r="E490" s="36">
        <v>917.8</v>
      </c>
      <c r="F490" s="2">
        <v>2.16</v>
      </c>
      <c r="G490" s="2">
        <v>0.24</v>
      </c>
      <c r="H490" s="2">
        <v>0.35</v>
      </c>
      <c r="I490" s="36">
        <v>984.4</v>
      </c>
      <c r="J490" s="2"/>
    </row>
    <row r="491" spans="2:10">
      <c r="B491" s="2" t="s">
        <v>293</v>
      </c>
      <c r="C491" s="1">
        <v>982</v>
      </c>
      <c r="D491" s="1">
        <v>899</v>
      </c>
      <c r="E491" s="36">
        <v>915.64</v>
      </c>
      <c r="F491" s="2">
        <v>2.94</v>
      </c>
      <c r="G491" s="2">
        <v>0.32</v>
      </c>
      <c r="H491" s="2">
        <v>0.26</v>
      </c>
      <c r="I491" s="36">
        <v>984.57</v>
      </c>
      <c r="J491" s="2"/>
    </row>
    <row r="492" spans="2:10">
      <c r="B492" s="2" t="s">
        <v>294</v>
      </c>
      <c r="C492" s="1">
        <v>990</v>
      </c>
      <c r="D492" s="1">
        <v>903</v>
      </c>
      <c r="E492" s="36">
        <v>912.7</v>
      </c>
      <c r="F492" s="2">
        <v>-0.65</v>
      </c>
      <c r="G492" s="2">
        <v>-7.0000000000000007E-2</v>
      </c>
      <c r="H492" s="2">
        <v>-0.01</v>
      </c>
      <c r="I492" s="36">
        <v>984.63</v>
      </c>
      <c r="J492" s="2"/>
    </row>
    <row r="493" spans="2:10">
      <c r="B493" s="2" t="s">
        <v>295</v>
      </c>
      <c r="C493" s="1">
        <v>995</v>
      </c>
      <c r="D493" s="1">
        <v>909</v>
      </c>
      <c r="E493" s="36">
        <v>913.35</v>
      </c>
      <c r="F493" s="2">
        <v>3.39</v>
      </c>
      <c r="G493" s="2">
        <v>0.37</v>
      </c>
      <c r="H493" s="2">
        <v>0.2</v>
      </c>
      <c r="I493" s="36">
        <v>984.68</v>
      </c>
      <c r="J493" s="2"/>
    </row>
    <row r="494" spans="2:10">
      <c r="B494" s="2" t="s">
        <v>296</v>
      </c>
      <c r="C494" s="1">
        <v>997</v>
      </c>
      <c r="D494" s="1">
        <v>907</v>
      </c>
      <c r="E494" s="36">
        <v>909.96</v>
      </c>
      <c r="F494" s="2">
        <v>-2.79</v>
      </c>
      <c r="G494" s="2">
        <v>-0.31</v>
      </c>
      <c r="H494" s="2">
        <v>-0.39</v>
      </c>
      <c r="I494" s="36">
        <v>984.73</v>
      </c>
      <c r="J494" s="2"/>
    </row>
    <row r="495" spans="2:10">
      <c r="B495" s="2" t="s">
        <v>297</v>
      </c>
      <c r="C495" s="1">
        <v>999</v>
      </c>
      <c r="D495" s="1">
        <v>912</v>
      </c>
      <c r="E495" s="36">
        <v>912.75</v>
      </c>
      <c r="F495" s="2">
        <v>1.2</v>
      </c>
      <c r="G495" s="2">
        <v>0.13</v>
      </c>
      <c r="H495" s="2">
        <v>0.04</v>
      </c>
      <c r="I495" s="36">
        <v>984.79</v>
      </c>
      <c r="J495" s="2"/>
    </row>
    <row r="496" spans="2:10">
      <c r="B496" s="2" t="s">
        <v>298</v>
      </c>
      <c r="C496" s="1">
        <v>1002</v>
      </c>
      <c r="D496" s="1">
        <v>914</v>
      </c>
      <c r="E496" s="36">
        <v>911.55</v>
      </c>
      <c r="F496" s="2">
        <v>6.8</v>
      </c>
      <c r="G496" s="2">
        <v>0.75</v>
      </c>
      <c r="H496" s="2">
        <v>0.87</v>
      </c>
      <c r="I496" s="36">
        <v>984.96</v>
      </c>
      <c r="J496" s="2"/>
    </row>
    <row r="497" spans="2:10">
      <c r="B497" s="2" t="s">
        <v>299</v>
      </c>
      <c r="C497" s="1">
        <v>1004</v>
      </c>
      <c r="D497" s="1">
        <v>909</v>
      </c>
      <c r="E497" s="36">
        <v>904.75</v>
      </c>
      <c r="F497" s="2">
        <v>-5.88</v>
      </c>
      <c r="G497" s="2">
        <v>-0.65</v>
      </c>
      <c r="H497" s="2">
        <v>-1</v>
      </c>
      <c r="I497" s="36">
        <v>985.01</v>
      </c>
      <c r="J497" s="2"/>
    </row>
    <row r="498" spans="2:10">
      <c r="B498" s="2" t="s">
        <v>300</v>
      </c>
      <c r="C498" s="1">
        <v>1009</v>
      </c>
      <c r="D498" s="1">
        <v>919</v>
      </c>
      <c r="E498" s="36">
        <v>910.63</v>
      </c>
      <c r="F498" s="2">
        <v>4.47</v>
      </c>
      <c r="G498" s="2">
        <v>0.49</v>
      </c>
      <c r="H498" s="2">
        <v>0.27</v>
      </c>
      <c r="I498" s="36">
        <v>985.07</v>
      </c>
      <c r="J498" s="2"/>
    </row>
    <row r="499" spans="2:10">
      <c r="B499" s="2" t="s">
        <v>301</v>
      </c>
      <c r="C499" s="1">
        <v>1011</v>
      </c>
      <c r="D499" s="1">
        <v>916</v>
      </c>
      <c r="E499" s="36">
        <v>906.16</v>
      </c>
      <c r="F499" s="2">
        <v>-0.38</v>
      </c>
      <c r="G499" s="2">
        <v>-0.04</v>
      </c>
      <c r="H499" s="2">
        <v>0.16</v>
      </c>
      <c r="I499" s="36">
        <v>985.12</v>
      </c>
      <c r="J499" s="2"/>
    </row>
    <row r="500" spans="2:10">
      <c r="B500" s="2" t="s">
        <v>302</v>
      </c>
      <c r="C500" s="1">
        <v>1012</v>
      </c>
      <c r="D500" s="1">
        <v>917</v>
      </c>
      <c r="E500" s="36">
        <v>906.54</v>
      </c>
      <c r="F500" s="2">
        <v>-1.99</v>
      </c>
      <c r="G500" s="2">
        <v>-0.22</v>
      </c>
      <c r="H500" s="2">
        <v>0.77</v>
      </c>
      <c r="I500" s="36">
        <v>985.17</v>
      </c>
      <c r="J500" s="2"/>
    </row>
    <row r="501" spans="2:10">
      <c r="B501" s="2" t="s">
        <v>303</v>
      </c>
      <c r="C501" s="1">
        <v>1016</v>
      </c>
      <c r="D501" s="1">
        <v>923</v>
      </c>
      <c r="E501" s="36">
        <v>908.53</v>
      </c>
      <c r="F501" s="2">
        <v>4.3099999999999996</v>
      </c>
      <c r="G501" s="2">
        <v>0.48</v>
      </c>
      <c r="H501" s="2">
        <v>0.71</v>
      </c>
      <c r="I501" s="36">
        <v>985.33</v>
      </c>
      <c r="J501" s="2"/>
    </row>
    <row r="502" spans="2:10">
      <c r="B502" s="2" t="s">
        <v>304</v>
      </c>
      <c r="C502" s="1">
        <v>1021</v>
      </c>
      <c r="D502" s="1">
        <v>924</v>
      </c>
      <c r="E502" s="36">
        <v>904.22</v>
      </c>
      <c r="F502" s="2">
        <v>11.31</v>
      </c>
      <c r="G502" s="2">
        <v>1.27</v>
      </c>
      <c r="H502" s="2">
        <v>1.4</v>
      </c>
      <c r="I502" s="36">
        <v>985.38</v>
      </c>
      <c r="J502" s="2"/>
    </row>
    <row r="503" spans="2:10">
      <c r="B503" s="2" t="s">
        <v>305</v>
      </c>
      <c r="C503" s="1">
        <v>1023</v>
      </c>
      <c r="D503" s="1">
        <v>914</v>
      </c>
      <c r="E503" s="36">
        <v>892.91</v>
      </c>
      <c r="F503" s="2">
        <v>9.51</v>
      </c>
      <c r="G503" s="2">
        <v>1.08</v>
      </c>
      <c r="H503" s="2">
        <v>1.19</v>
      </c>
      <c r="I503" s="36">
        <v>985.43</v>
      </c>
      <c r="J503" s="2"/>
    </row>
    <row r="504" spans="2:10">
      <c r="B504" s="2" t="s">
        <v>306</v>
      </c>
      <c r="C504" s="1">
        <v>1029</v>
      </c>
      <c r="D504" s="1">
        <v>909</v>
      </c>
      <c r="E504" s="36">
        <v>883.4</v>
      </c>
      <c r="F504" s="2">
        <v>-4.29</v>
      </c>
      <c r="G504" s="2">
        <v>-0.48</v>
      </c>
      <c r="H504" s="2">
        <v>-0.54</v>
      </c>
      <c r="I504" s="36">
        <v>985.49</v>
      </c>
      <c r="J504" s="2"/>
    </row>
    <row r="505" spans="2:10">
      <c r="B505" s="2" t="s">
        <v>307</v>
      </c>
      <c r="C505" s="1">
        <v>1031</v>
      </c>
      <c r="D505" s="1">
        <v>915</v>
      </c>
      <c r="E505" s="36">
        <v>887.69</v>
      </c>
      <c r="F505" s="2">
        <v>-1.1100000000000001</v>
      </c>
      <c r="G505" s="2">
        <v>-0.12</v>
      </c>
      <c r="H505" s="2">
        <v>0.08</v>
      </c>
      <c r="I505" s="36">
        <v>985.54</v>
      </c>
      <c r="J505" s="2"/>
    </row>
    <row r="506" spans="2:10">
      <c r="B506" s="2" t="s">
        <v>308</v>
      </c>
      <c r="C506" s="1">
        <v>1035</v>
      </c>
      <c r="D506" s="1">
        <v>920</v>
      </c>
      <c r="E506" s="36">
        <v>888.8</v>
      </c>
      <c r="F506" s="2">
        <v>1.71</v>
      </c>
      <c r="G506" s="2">
        <v>0.19</v>
      </c>
      <c r="H506" s="2">
        <v>0.27</v>
      </c>
      <c r="I506" s="36">
        <v>985.7</v>
      </c>
      <c r="J506" s="2"/>
    </row>
    <row r="507" spans="2:10">
      <c r="B507" s="2" t="s">
        <v>309</v>
      </c>
      <c r="C507" s="1">
        <v>1037</v>
      </c>
      <c r="D507" s="1">
        <v>920</v>
      </c>
      <c r="E507" s="36">
        <v>887.09</v>
      </c>
      <c r="F507" s="2">
        <v>2.8</v>
      </c>
      <c r="G507" s="2">
        <v>0.32</v>
      </c>
      <c r="H507" s="2">
        <v>0.41</v>
      </c>
      <c r="I507" s="36">
        <v>985.76</v>
      </c>
      <c r="J507" s="2"/>
    </row>
    <row r="508" spans="2:10">
      <c r="B508" s="2" t="s">
        <v>310</v>
      </c>
      <c r="C508" s="1">
        <v>1042</v>
      </c>
      <c r="D508" s="1">
        <v>921</v>
      </c>
      <c r="E508" s="36">
        <v>884.29</v>
      </c>
      <c r="F508" s="2">
        <v>-0.32</v>
      </c>
      <c r="G508" s="2">
        <v>-0.04</v>
      </c>
      <c r="H508" s="2">
        <v>0.24</v>
      </c>
      <c r="I508" s="36">
        <v>985.81</v>
      </c>
      <c r="J508" s="2"/>
    </row>
    <row r="509" spans="2:10">
      <c r="B509" s="2" t="s">
        <v>311</v>
      </c>
      <c r="C509" s="1">
        <v>1052</v>
      </c>
      <c r="D509" s="1">
        <v>930</v>
      </c>
      <c r="E509" s="36">
        <v>884.61</v>
      </c>
      <c r="F509" s="2">
        <v>2.7</v>
      </c>
      <c r="G509" s="2">
        <v>0.31</v>
      </c>
      <c r="H509" s="2">
        <v>0.53</v>
      </c>
      <c r="I509" s="36">
        <v>985.86</v>
      </c>
      <c r="J509" s="2"/>
    </row>
    <row r="510" spans="2:10">
      <c r="B510" s="2" t="s">
        <v>312</v>
      </c>
      <c r="C510" s="1">
        <v>1055</v>
      </c>
      <c r="D510" s="1">
        <v>931</v>
      </c>
      <c r="E510" s="36">
        <v>881.91</v>
      </c>
      <c r="F510" s="2">
        <v>6.42</v>
      </c>
      <c r="G510" s="2">
        <v>0.73</v>
      </c>
      <c r="H510" s="2">
        <v>0.76</v>
      </c>
      <c r="I510" s="36">
        <v>985.92</v>
      </c>
      <c r="J510" s="2"/>
    </row>
    <row r="511" spans="2:10">
      <c r="B511" s="2" t="s">
        <v>313</v>
      </c>
      <c r="C511" s="1">
        <v>1062</v>
      </c>
      <c r="D511" s="1">
        <v>930</v>
      </c>
      <c r="E511" s="36">
        <v>875.49</v>
      </c>
      <c r="F511" s="2">
        <v>-2.12</v>
      </c>
      <c r="G511" s="2">
        <v>-0.24</v>
      </c>
      <c r="H511" s="2">
        <v>0.41</v>
      </c>
      <c r="I511" s="36">
        <v>986.07</v>
      </c>
      <c r="J511" s="2"/>
    </row>
    <row r="512" spans="2:10">
      <c r="B512" s="2" t="s">
        <v>314</v>
      </c>
      <c r="C512" s="1">
        <v>1065</v>
      </c>
      <c r="D512" s="1">
        <v>935</v>
      </c>
      <c r="E512" s="36">
        <v>877.61</v>
      </c>
      <c r="F512" s="2">
        <v>3.96</v>
      </c>
      <c r="G512" s="2">
        <v>0.45</v>
      </c>
      <c r="H512" s="2">
        <v>0.73</v>
      </c>
      <c r="I512" s="36">
        <v>986.13</v>
      </c>
      <c r="J512" s="2"/>
    </row>
    <row r="513" spans="2:10">
      <c r="B513" s="2" t="s">
        <v>315</v>
      </c>
      <c r="C513" s="1">
        <v>1066</v>
      </c>
      <c r="D513" s="1">
        <v>931</v>
      </c>
      <c r="E513" s="36">
        <v>873.65</v>
      </c>
      <c r="F513" s="2">
        <v>-5.15</v>
      </c>
      <c r="G513" s="2">
        <v>-0.59</v>
      </c>
      <c r="H513" s="2">
        <v>-0.7</v>
      </c>
      <c r="I513" s="36">
        <v>986.18</v>
      </c>
      <c r="J513" s="2"/>
    </row>
    <row r="514" spans="2:10">
      <c r="B514" s="2" t="s">
        <v>316</v>
      </c>
      <c r="C514" s="1">
        <v>1070</v>
      </c>
      <c r="D514" s="1">
        <v>940</v>
      </c>
      <c r="E514" s="36">
        <v>878.8</v>
      </c>
      <c r="F514" s="2">
        <v>4.3600000000000003</v>
      </c>
      <c r="G514" s="2">
        <v>0.5</v>
      </c>
      <c r="H514" s="2">
        <v>0.49</v>
      </c>
      <c r="I514" s="36">
        <v>986.23</v>
      </c>
      <c r="J514" s="2"/>
    </row>
    <row r="515" spans="2:10">
      <c r="B515" s="2" t="s">
        <v>317</v>
      </c>
      <c r="C515" s="1">
        <v>1073</v>
      </c>
      <c r="D515" s="1">
        <v>938</v>
      </c>
      <c r="E515" s="36">
        <v>874.44</v>
      </c>
      <c r="F515" s="2">
        <v>12.14</v>
      </c>
      <c r="G515" s="2">
        <v>1.41</v>
      </c>
      <c r="H515" s="2">
        <v>1.42</v>
      </c>
      <c r="I515" s="36">
        <v>986.28</v>
      </c>
      <c r="J515" s="2"/>
    </row>
    <row r="516" spans="2:10">
      <c r="B516" s="2" t="s">
        <v>318</v>
      </c>
      <c r="C516" s="1">
        <v>1074</v>
      </c>
      <c r="D516" s="1">
        <v>926</v>
      </c>
      <c r="E516" s="36">
        <v>862.3</v>
      </c>
      <c r="F516" s="2">
        <v>14.96</v>
      </c>
      <c r="G516" s="2">
        <v>1.77</v>
      </c>
      <c r="H516" s="2">
        <v>1.39</v>
      </c>
      <c r="I516" s="36">
        <v>986.45</v>
      </c>
      <c r="J516" s="2"/>
    </row>
    <row r="517" spans="2:10">
      <c r="B517" s="2" t="s">
        <v>319</v>
      </c>
      <c r="C517" s="1">
        <v>1074</v>
      </c>
      <c r="D517" s="1">
        <v>910</v>
      </c>
      <c r="E517" s="36">
        <v>847.34</v>
      </c>
      <c r="F517" s="2">
        <v>-1.24</v>
      </c>
      <c r="G517" s="2">
        <v>-0.15</v>
      </c>
      <c r="H517" s="2">
        <v>-0.11</v>
      </c>
      <c r="I517" s="36">
        <v>986.5</v>
      </c>
      <c r="J517" s="2"/>
    </row>
    <row r="518" spans="2:10">
      <c r="B518" s="2" t="s">
        <v>320</v>
      </c>
      <c r="C518" s="1">
        <v>1075</v>
      </c>
      <c r="D518" s="1">
        <v>912</v>
      </c>
      <c r="E518" s="36">
        <v>848.58</v>
      </c>
      <c r="F518" s="2">
        <v>12.18</v>
      </c>
      <c r="G518" s="2">
        <v>1.46</v>
      </c>
      <c r="H518" s="2">
        <v>1.8</v>
      </c>
      <c r="I518" s="36">
        <v>986.55</v>
      </c>
      <c r="J518" s="2"/>
    </row>
    <row r="519" spans="2:10">
      <c r="B519" s="2" t="s">
        <v>321</v>
      </c>
      <c r="C519" s="1">
        <v>1081</v>
      </c>
      <c r="D519" s="1">
        <v>904</v>
      </c>
      <c r="E519" s="36">
        <v>836.4</v>
      </c>
      <c r="F519" s="2">
        <v>-48.74</v>
      </c>
      <c r="G519" s="2">
        <v>-5.51</v>
      </c>
      <c r="H519" s="2">
        <v>-5.53</v>
      </c>
      <c r="I519" s="36">
        <v>986.6</v>
      </c>
      <c r="J519" s="2"/>
    </row>
    <row r="520" spans="2:10">
      <c r="B520" s="2" t="s">
        <v>322</v>
      </c>
      <c r="C520" s="1">
        <v>1085</v>
      </c>
      <c r="D520" s="1">
        <v>961</v>
      </c>
      <c r="E520" s="36">
        <v>885.14</v>
      </c>
      <c r="F520" s="2">
        <v>-18.309999999999999</v>
      </c>
      <c r="G520" s="2">
        <v>-2.0299999999999998</v>
      </c>
      <c r="H520" s="2">
        <v>-1.71</v>
      </c>
      <c r="I520" s="36">
        <v>986.65</v>
      </c>
      <c r="J520" s="2"/>
    </row>
    <row r="521" spans="2:10">
      <c r="B521" s="2" t="s">
        <v>323</v>
      </c>
      <c r="C521" s="1">
        <v>1087</v>
      </c>
      <c r="D521" s="1">
        <v>982</v>
      </c>
      <c r="E521" s="36">
        <v>903.45</v>
      </c>
      <c r="F521" s="2">
        <v>-2.09</v>
      </c>
      <c r="G521" s="2">
        <v>-0.23</v>
      </c>
      <c r="H521" s="2">
        <v>-0.19</v>
      </c>
      <c r="I521" s="36">
        <v>986.93</v>
      </c>
      <c r="J521" s="2"/>
    </row>
    <row r="522" spans="2:10">
      <c r="B522" s="2" t="s">
        <v>324</v>
      </c>
      <c r="C522" s="1">
        <v>1087</v>
      </c>
      <c r="D522" s="1">
        <v>985</v>
      </c>
      <c r="E522" s="36">
        <v>905.54</v>
      </c>
      <c r="F522" s="2">
        <v>5.47</v>
      </c>
      <c r="G522" s="2">
        <v>0.61</v>
      </c>
      <c r="H522" s="2">
        <v>1.03</v>
      </c>
      <c r="I522" s="36">
        <v>987.03</v>
      </c>
      <c r="J522" s="2"/>
    </row>
    <row r="523" spans="2:10">
      <c r="B523" s="2" t="s">
        <v>325</v>
      </c>
      <c r="C523" s="1">
        <v>1089</v>
      </c>
      <c r="D523" s="1">
        <v>980</v>
      </c>
      <c r="E523" s="36">
        <v>900.07</v>
      </c>
      <c r="F523" s="2">
        <v>8.1199999999999992</v>
      </c>
      <c r="G523" s="2">
        <v>0.91</v>
      </c>
      <c r="H523" s="2">
        <v>1.2</v>
      </c>
      <c r="I523" s="36">
        <v>987.19</v>
      </c>
      <c r="J523" s="2"/>
    </row>
    <row r="524" spans="2:10">
      <c r="B524" s="2" t="s">
        <v>326</v>
      </c>
      <c r="C524" s="1">
        <v>1090</v>
      </c>
      <c r="D524" s="1">
        <v>972</v>
      </c>
      <c r="E524" s="36">
        <v>891.95</v>
      </c>
      <c r="F524" s="2">
        <v>9.7899999999999991</v>
      </c>
      <c r="G524" s="2">
        <v>1.1100000000000001</v>
      </c>
      <c r="H524" s="2">
        <v>1.1599999999999999</v>
      </c>
      <c r="I524" s="36">
        <v>986.71</v>
      </c>
      <c r="J524" s="2"/>
    </row>
    <row r="525" spans="2:10">
      <c r="B525" s="2" t="s">
        <v>327</v>
      </c>
      <c r="C525" s="1">
        <v>1087</v>
      </c>
      <c r="D525" s="1">
        <v>959</v>
      </c>
      <c r="E525" s="36">
        <v>882.16</v>
      </c>
      <c r="F525" s="2">
        <v>-8.67</v>
      </c>
      <c r="G525" s="2">
        <v>-0.97</v>
      </c>
      <c r="H525" s="2">
        <v>-0.74</v>
      </c>
      <c r="I525" s="36">
        <v>986.75</v>
      </c>
      <c r="J525" s="2"/>
    </row>
    <row r="526" spans="2:10">
      <c r="B526" s="2" t="s">
        <v>328</v>
      </c>
      <c r="C526" s="1">
        <v>1088</v>
      </c>
      <c r="D526" s="1">
        <v>969</v>
      </c>
      <c r="E526" s="36">
        <v>890.83</v>
      </c>
      <c r="F526" s="2">
        <v>1.85</v>
      </c>
      <c r="G526" s="2">
        <v>0.21</v>
      </c>
      <c r="H526" s="2">
        <v>0.55000000000000004</v>
      </c>
      <c r="I526" s="36">
        <v>986.81</v>
      </c>
      <c r="J526" s="2"/>
    </row>
    <row r="527" spans="2:10">
      <c r="B527" s="2" t="s">
        <v>329</v>
      </c>
      <c r="C527" s="1">
        <v>1086</v>
      </c>
      <c r="D527" s="1">
        <v>965</v>
      </c>
      <c r="E527" s="36">
        <v>888.98</v>
      </c>
      <c r="F527" s="2">
        <v>-17.62</v>
      </c>
      <c r="G527" s="2">
        <v>-1.94</v>
      </c>
      <c r="H527" s="2">
        <v>-1.22</v>
      </c>
      <c r="I527" s="36">
        <v>986.86</v>
      </c>
      <c r="J527" s="2"/>
    </row>
    <row r="528" spans="2:10">
      <c r="B528" s="2" t="s">
        <v>330</v>
      </c>
      <c r="C528" s="1">
        <v>1087</v>
      </c>
      <c r="D528" s="1">
        <v>985</v>
      </c>
      <c r="E528" s="36">
        <v>906.6</v>
      </c>
      <c r="F528" s="2">
        <v>-1.26</v>
      </c>
      <c r="G528" s="2">
        <v>-0.14000000000000001</v>
      </c>
      <c r="H528" s="2">
        <v>0.2</v>
      </c>
      <c r="I528" s="36">
        <v>987.01</v>
      </c>
      <c r="J528" s="2"/>
    </row>
    <row r="529" spans="2:10">
      <c r="B529" s="2" t="s">
        <v>331</v>
      </c>
      <c r="C529" s="1">
        <v>1086</v>
      </c>
      <c r="D529" s="1">
        <v>986</v>
      </c>
      <c r="E529" s="36">
        <v>907.86</v>
      </c>
      <c r="F529" s="2">
        <v>-3.44</v>
      </c>
      <c r="G529" s="2">
        <v>-0.38</v>
      </c>
      <c r="H529" s="2">
        <v>-0.15</v>
      </c>
      <c r="I529" s="36">
        <v>987.06</v>
      </c>
      <c r="J529" s="2"/>
    </row>
    <row r="530" spans="2:10">
      <c r="B530" s="2" t="s">
        <v>332</v>
      </c>
      <c r="C530" s="1">
        <v>1085</v>
      </c>
      <c r="D530" s="1">
        <v>989</v>
      </c>
      <c r="E530" s="36">
        <v>911.3</v>
      </c>
      <c r="F530" s="2">
        <v>-4.29</v>
      </c>
      <c r="G530" s="2">
        <v>-0.47</v>
      </c>
      <c r="H530" s="2">
        <v>0.02</v>
      </c>
      <c r="I530" s="36">
        <v>987.09</v>
      </c>
      <c r="J530" s="2"/>
    </row>
    <row r="531" spans="2:10">
      <c r="B531" s="2" t="s">
        <v>333</v>
      </c>
      <c r="C531" s="1">
        <v>1084</v>
      </c>
      <c r="D531" s="1">
        <v>993</v>
      </c>
      <c r="E531" s="36">
        <v>915.59</v>
      </c>
      <c r="F531" s="2">
        <v>4.87</v>
      </c>
      <c r="G531" s="2">
        <v>0.53</v>
      </c>
      <c r="H531" s="2">
        <v>1.19</v>
      </c>
      <c r="I531" s="36">
        <v>987.14</v>
      </c>
      <c r="J531" s="2"/>
    </row>
    <row r="532" spans="2:10">
      <c r="B532" s="2" t="s">
        <v>334</v>
      </c>
      <c r="C532" s="1">
        <v>1083</v>
      </c>
      <c r="D532" s="1">
        <v>986</v>
      </c>
      <c r="E532" s="36">
        <v>910.72</v>
      </c>
      <c r="F532" s="2">
        <v>12.96</v>
      </c>
      <c r="G532" s="2">
        <v>1.44</v>
      </c>
      <c r="H532" s="2">
        <v>0.7</v>
      </c>
      <c r="I532" s="36">
        <v>987.2</v>
      </c>
      <c r="J532" s="2"/>
    </row>
    <row r="533" spans="2:10">
      <c r="B533" s="2" t="s">
        <v>335</v>
      </c>
      <c r="C533" s="1">
        <v>1086</v>
      </c>
      <c r="D533" s="1">
        <v>975</v>
      </c>
      <c r="E533" s="36">
        <v>897.76</v>
      </c>
      <c r="F533" s="2">
        <v>13.2</v>
      </c>
      <c r="G533" s="2">
        <v>1.49</v>
      </c>
      <c r="H533" s="2">
        <v>1.06</v>
      </c>
      <c r="I533" s="36">
        <v>987.36</v>
      </c>
      <c r="J533" s="2"/>
    </row>
    <row r="534" spans="2:10">
      <c r="B534" s="2" t="s">
        <v>336</v>
      </c>
      <c r="C534" s="1">
        <v>1085</v>
      </c>
      <c r="D534" s="1">
        <v>960</v>
      </c>
      <c r="E534" s="36">
        <v>884.56</v>
      </c>
      <c r="F534" s="2">
        <v>5.0999999999999996</v>
      </c>
      <c r="G534" s="2">
        <v>0.57999999999999996</v>
      </c>
      <c r="H534" s="2">
        <v>0.14000000000000001</v>
      </c>
      <c r="I534" s="36">
        <v>987.41</v>
      </c>
      <c r="J534" s="2"/>
    </row>
    <row r="535" spans="2:10">
      <c r="B535" s="2" t="s">
        <v>337</v>
      </c>
      <c r="C535" s="1">
        <v>1081</v>
      </c>
      <c r="D535" s="1">
        <v>951</v>
      </c>
      <c r="E535" s="36">
        <v>879.46</v>
      </c>
      <c r="F535" s="2">
        <v>-1.22</v>
      </c>
      <c r="G535" s="2">
        <v>-0.14000000000000001</v>
      </c>
      <c r="H535" s="2">
        <v>-0.06</v>
      </c>
      <c r="I535" s="36">
        <v>987.47</v>
      </c>
      <c r="J535" s="2"/>
    </row>
    <row r="536" spans="2:10">
      <c r="B536" s="2" t="s">
        <v>338</v>
      </c>
      <c r="C536" s="1">
        <v>1082</v>
      </c>
      <c r="D536" s="1">
        <v>953</v>
      </c>
      <c r="E536" s="36">
        <v>880.68</v>
      </c>
      <c r="F536" s="2">
        <v>-10.93</v>
      </c>
      <c r="G536" s="2">
        <v>-1.23</v>
      </c>
      <c r="H536" s="2">
        <v>-1.03</v>
      </c>
      <c r="I536" s="36">
        <v>987.52</v>
      </c>
      <c r="J536" s="2"/>
    </row>
    <row r="537" spans="2:10">
      <c r="B537" s="2" t="s">
        <v>339</v>
      </c>
      <c r="C537" s="1">
        <v>1082</v>
      </c>
      <c r="D537" s="1">
        <v>965</v>
      </c>
      <c r="E537" s="36">
        <v>891.61</v>
      </c>
      <c r="F537" s="2">
        <v>6.59</v>
      </c>
      <c r="G537" s="2">
        <v>0.74</v>
      </c>
      <c r="H537" s="2">
        <v>1.1000000000000001</v>
      </c>
      <c r="I537" s="36">
        <v>987.57</v>
      </c>
      <c r="J537" s="2"/>
    </row>
    <row r="538" spans="2:10">
      <c r="B538" s="2" t="s">
        <v>340</v>
      </c>
      <c r="C538" s="1">
        <v>1082</v>
      </c>
      <c r="D538" s="1">
        <v>957</v>
      </c>
      <c r="E538" s="36">
        <v>885.02</v>
      </c>
      <c r="F538" s="2">
        <v>-4.22</v>
      </c>
      <c r="G538" s="2">
        <v>-0.47</v>
      </c>
      <c r="H538" s="2">
        <v>-0.03</v>
      </c>
      <c r="I538" s="36">
        <v>987.74</v>
      </c>
      <c r="J538" s="2"/>
    </row>
    <row r="539" spans="2:10">
      <c r="B539" s="2" t="s">
        <v>341</v>
      </c>
      <c r="C539" s="1">
        <v>1078</v>
      </c>
      <c r="D539" s="1">
        <v>959</v>
      </c>
      <c r="E539" s="36">
        <v>889.24</v>
      </c>
      <c r="F539" s="2">
        <v>-5.67</v>
      </c>
      <c r="G539" s="2">
        <v>-0.63</v>
      </c>
      <c r="H539" s="2">
        <v>-0.26</v>
      </c>
      <c r="I539" s="36">
        <v>987.79</v>
      </c>
      <c r="J539" s="2"/>
    </row>
    <row r="540" spans="2:10">
      <c r="B540" s="2" t="s">
        <v>342</v>
      </c>
      <c r="C540" s="1">
        <v>1075</v>
      </c>
      <c r="D540" s="1">
        <v>962</v>
      </c>
      <c r="E540" s="36">
        <v>894.91</v>
      </c>
      <c r="F540" s="2">
        <v>2.1</v>
      </c>
      <c r="G540" s="2">
        <v>0.24</v>
      </c>
      <c r="H540" s="2">
        <v>0</v>
      </c>
      <c r="I540" s="36">
        <v>987.85</v>
      </c>
      <c r="J540" s="2"/>
    </row>
    <row r="541" spans="2:10">
      <c r="B541" s="2" t="s">
        <v>343</v>
      </c>
      <c r="C541" s="1">
        <v>1073</v>
      </c>
      <c r="D541" s="1">
        <v>958</v>
      </c>
      <c r="E541" s="36">
        <v>892.81</v>
      </c>
      <c r="F541" s="2">
        <v>4.1100000000000003</v>
      </c>
      <c r="G541" s="2">
        <v>0.46</v>
      </c>
      <c r="H541" s="2">
        <v>-0.23</v>
      </c>
      <c r="I541" s="36">
        <v>987.9</v>
      </c>
      <c r="J541" s="2"/>
    </row>
    <row r="542" spans="2:10">
      <c r="B542" s="2" t="s">
        <v>344</v>
      </c>
      <c r="C542" s="1">
        <v>1070</v>
      </c>
      <c r="D542" s="1">
        <v>951</v>
      </c>
      <c r="E542" s="36">
        <v>888.7</v>
      </c>
      <c r="F542" s="2">
        <v>5.14</v>
      </c>
      <c r="G542" s="2">
        <v>0.57999999999999996</v>
      </c>
      <c r="H542" s="2">
        <v>-0.09</v>
      </c>
      <c r="I542" s="36">
        <v>987.96</v>
      </c>
      <c r="J542" s="2"/>
    </row>
    <row r="543" spans="2:10">
      <c r="B543" s="2" t="s">
        <v>345</v>
      </c>
      <c r="C543" s="1">
        <v>1069</v>
      </c>
      <c r="D543" s="1">
        <v>944</v>
      </c>
      <c r="E543" s="36">
        <v>883.56</v>
      </c>
      <c r="F543" s="2">
        <v>15.85</v>
      </c>
      <c r="G543" s="2">
        <v>1.83</v>
      </c>
      <c r="H543" s="2">
        <v>1.41</v>
      </c>
      <c r="I543" s="36">
        <v>988.13</v>
      </c>
      <c r="J543" s="2"/>
    </row>
    <row r="544" spans="2:10">
      <c r="B544" s="2" t="s">
        <v>346</v>
      </c>
      <c r="C544" s="1">
        <v>1067</v>
      </c>
      <c r="D544" s="1">
        <v>926</v>
      </c>
      <c r="E544" s="36">
        <v>867.71</v>
      </c>
      <c r="F544" s="2">
        <v>1.46</v>
      </c>
      <c r="G544" s="2">
        <v>0.17</v>
      </c>
      <c r="H544" s="2">
        <v>0.68</v>
      </c>
      <c r="I544" s="36">
        <v>988.18</v>
      </c>
      <c r="J544" s="2"/>
    </row>
    <row r="545" spans="2:10">
      <c r="B545" s="2" t="s">
        <v>347</v>
      </c>
      <c r="C545" s="1">
        <v>1060</v>
      </c>
      <c r="D545" s="1">
        <v>918</v>
      </c>
      <c r="E545" s="36">
        <v>866.25</v>
      </c>
      <c r="F545" s="2">
        <v>8.2100000000000009</v>
      </c>
      <c r="G545" s="2">
        <v>0.96</v>
      </c>
      <c r="H545" s="2">
        <v>1.41</v>
      </c>
      <c r="I545" s="36">
        <v>988.24</v>
      </c>
      <c r="J545" s="2"/>
    </row>
    <row r="546" spans="2:10">
      <c r="B546" s="2" t="s">
        <v>348</v>
      </c>
      <c r="C546" s="1">
        <v>1059</v>
      </c>
      <c r="D546" s="1">
        <v>909</v>
      </c>
      <c r="E546" s="36">
        <v>858.04</v>
      </c>
      <c r="F546" s="2">
        <v>2.23</v>
      </c>
      <c r="G546" s="2">
        <v>0.26</v>
      </c>
      <c r="H546" s="2">
        <v>0.22</v>
      </c>
      <c r="I546" s="36">
        <v>988.29</v>
      </c>
      <c r="J546" s="2"/>
    </row>
    <row r="547" spans="2:10">
      <c r="B547" s="2" t="s">
        <v>349</v>
      </c>
      <c r="C547" s="1">
        <v>1061</v>
      </c>
      <c r="D547" s="1">
        <v>908</v>
      </c>
      <c r="E547" s="36">
        <v>855.81</v>
      </c>
      <c r="F547" s="2">
        <v>12.12</v>
      </c>
      <c r="G547" s="2">
        <v>1.44</v>
      </c>
      <c r="H547" s="2">
        <v>1.34</v>
      </c>
      <c r="I547" s="36">
        <v>988.34</v>
      </c>
      <c r="J547" s="2"/>
    </row>
    <row r="548" spans="2:10">
      <c r="B548" s="2" t="s">
        <v>350</v>
      </c>
      <c r="C548" s="1">
        <v>1061</v>
      </c>
      <c r="D548" s="1">
        <v>895</v>
      </c>
      <c r="E548" s="36">
        <v>843.69</v>
      </c>
      <c r="F548" s="2">
        <v>4.87</v>
      </c>
      <c r="G548" s="2">
        <v>0.57999999999999996</v>
      </c>
      <c r="H548" s="2">
        <v>0.21</v>
      </c>
      <c r="I548" s="36">
        <v>988.51</v>
      </c>
      <c r="J548" s="2"/>
    </row>
    <row r="549" spans="2:10">
      <c r="B549" s="2" t="s">
        <v>351</v>
      </c>
      <c r="C549" s="1">
        <v>1061</v>
      </c>
      <c r="D549" s="1">
        <v>890</v>
      </c>
      <c r="E549" s="36">
        <v>838.82</v>
      </c>
      <c r="F549" s="2">
        <v>1.1599999999999999</v>
      </c>
      <c r="G549" s="2">
        <v>0.14000000000000001</v>
      </c>
      <c r="H549" s="2">
        <v>0.14000000000000001</v>
      </c>
      <c r="I549" s="36">
        <v>988.56</v>
      </c>
      <c r="J549" s="2"/>
    </row>
    <row r="550" spans="2:10">
      <c r="B550" s="2" t="s">
        <v>352</v>
      </c>
      <c r="C550" s="1">
        <v>1060</v>
      </c>
      <c r="D550" s="1">
        <v>888</v>
      </c>
      <c r="E550" s="36">
        <v>837.66</v>
      </c>
      <c r="F550" s="2">
        <v>9.32</v>
      </c>
      <c r="G550" s="2">
        <v>1.1299999999999999</v>
      </c>
      <c r="H550" s="2">
        <v>1.06</v>
      </c>
      <c r="I550" s="36">
        <v>988.62</v>
      </c>
      <c r="J550" s="2"/>
    </row>
    <row r="551" spans="2:10">
      <c r="B551" s="2" t="s">
        <v>353</v>
      </c>
      <c r="C551" s="1">
        <v>1060</v>
      </c>
      <c r="D551" s="1">
        <v>878</v>
      </c>
      <c r="E551" s="36">
        <v>828.34</v>
      </c>
      <c r="F551" s="2">
        <v>-6.87</v>
      </c>
      <c r="G551" s="2">
        <v>-0.82</v>
      </c>
      <c r="H551" s="2">
        <v>-0.63</v>
      </c>
      <c r="I551" s="36">
        <v>988.67</v>
      </c>
      <c r="J551" s="2"/>
    </row>
    <row r="552" spans="2:10">
      <c r="B552" s="2" t="s">
        <v>354</v>
      </c>
      <c r="C552" s="1">
        <v>1061</v>
      </c>
      <c r="D552" s="1">
        <v>886</v>
      </c>
      <c r="E552" s="36">
        <v>835.21</v>
      </c>
      <c r="F552" s="2">
        <v>1.81</v>
      </c>
      <c r="G552" s="2">
        <v>0.22</v>
      </c>
      <c r="H552" s="2">
        <v>-0.01</v>
      </c>
      <c r="I552" s="36">
        <v>988.73</v>
      </c>
      <c r="J552" s="2"/>
    </row>
    <row r="553" spans="2:10">
      <c r="B553" s="2" t="s">
        <v>355</v>
      </c>
      <c r="C553" s="1">
        <v>1060</v>
      </c>
      <c r="D553" s="1">
        <v>884</v>
      </c>
      <c r="E553" s="36">
        <v>833.4</v>
      </c>
      <c r="F553" s="2">
        <v>6.17</v>
      </c>
      <c r="G553" s="2">
        <v>0.75</v>
      </c>
      <c r="H553" s="2">
        <v>0.23</v>
      </c>
      <c r="I553" s="36">
        <v>988.89</v>
      </c>
      <c r="J553" s="2"/>
    </row>
    <row r="554" spans="2:10">
      <c r="B554" s="2" t="s">
        <v>356</v>
      </c>
      <c r="C554" s="1">
        <v>1064</v>
      </c>
      <c r="D554" s="1">
        <v>880</v>
      </c>
      <c r="E554" s="36">
        <v>827.23</v>
      </c>
      <c r="F554" s="2">
        <v>5.58</v>
      </c>
      <c r="G554" s="2">
        <v>0.68</v>
      </c>
      <c r="H554" s="2">
        <v>1.1200000000000001</v>
      </c>
      <c r="I554" s="36">
        <v>988.94</v>
      </c>
      <c r="J554" s="2"/>
    </row>
    <row r="555" spans="2:10">
      <c r="B555" s="2" t="s">
        <v>357</v>
      </c>
      <c r="C555" s="1">
        <v>1065</v>
      </c>
      <c r="D555" s="1">
        <v>875</v>
      </c>
      <c r="E555" s="36">
        <v>821.65</v>
      </c>
      <c r="F555" s="2">
        <v>-2.14</v>
      </c>
      <c r="G555" s="2">
        <v>-0.26</v>
      </c>
      <c r="H555" s="2">
        <v>-0.17</v>
      </c>
      <c r="I555" s="36">
        <v>988.99</v>
      </c>
      <c r="J555" s="2"/>
    </row>
    <row r="556" spans="2:10">
      <c r="B556" s="2" t="s">
        <v>358</v>
      </c>
      <c r="C556" s="1">
        <v>1065</v>
      </c>
      <c r="D556" s="1">
        <v>877</v>
      </c>
      <c r="E556" s="36">
        <v>823.79</v>
      </c>
      <c r="F556" s="2">
        <v>-5.91</v>
      </c>
      <c r="G556" s="2">
        <v>-0.71</v>
      </c>
      <c r="H556" s="2">
        <v>-0.63</v>
      </c>
      <c r="I556" s="36">
        <v>989.09</v>
      </c>
      <c r="J556" s="2"/>
    </row>
    <row r="557" spans="2:10">
      <c r="B557" s="2" t="s">
        <v>359</v>
      </c>
      <c r="C557" s="1">
        <v>1067</v>
      </c>
      <c r="D557" s="1">
        <v>885</v>
      </c>
      <c r="E557" s="36">
        <v>829.7</v>
      </c>
      <c r="F557" s="2">
        <v>-1.72</v>
      </c>
      <c r="G557" s="2">
        <v>-0.21</v>
      </c>
      <c r="H557" s="2">
        <v>-0.01</v>
      </c>
      <c r="I557" s="36">
        <v>989.25</v>
      </c>
      <c r="J557" s="2"/>
    </row>
    <row r="558" spans="2:10">
      <c r="B558" s="2" t="s">
        <v>360</v>
      </c>
      <c r="C558" s="1">
        <v>1069</v>
      </c>
      <c r="D558" s="1">
        <v>888</v>
      </c>
      <c r="E558" s="36">
        <v>831.42</v>
      </c>
      <c r="F558" s="2">
        <v>-0.43</v>
      </c>
      <c r="G558" s="2">
        <v>-0.05</v>
      </c>
      <c r="H558" s="2">
        <v>0.41</v>
      </c>
      <c r="I558" s="36">
        <v>989.3</v>
      </c>
      <c r="J558" s="2"/>
    </row>
    <row r="559" spans="2:10">
      <c r="B559" s="2" t="s">
        <v>361</v>
      </c>
      <c r="C559" s="1">
        <v>1069</v>
      </c>
      <c r="D559" s="1">
        <v>889</v>
      </c>
      <c r="E559" s="36">
        <v>831.85</v>
      </c>
      <c r="F559" s="2">
        <v>1.35</v>
      </c>
      <c r="G559" s="2">
        <v>0.16</v>
      </c>
      <c r="H559" s="2">
        <v>1.02</v>
      </c>
      <c r="I559" s="36">
        <v>989.35</v>
      </c>
      <c r="J559" s="2"/>
    </row>
    <row r="560" spans="2:10">
      <c r="B560" s="2" t="s">
        <v>362</v>
      </c>
      <c r="C560" s="1">
        <v>1069</v>
      </c>
      <c r="D560" s="1">
        <v>888</v>
      </c>
      <c r="E560" s="36">
        <v>830.5</v>
      </c>
      <c r="F560" s="2">
        <v>-12.01</v>
      </c>
      <c r="G560" s="2">
        <v>-1.43</v>
      </c>
      <c r="H560" s="2">
        <v>-1.1399999999999999</v>
      </c>
      <c r="I560" s="36">
        <v>989.4</v>
      </c>
      <c r="J560" s="2"/>
    </row>
    <row r="561" spans="2:10">
      <c r="B561" s="2" t="s">
        <v>363</v>
      </c>
      <c r="C561" s="1">
        <v>1071</v>
      </c>
      <c r="D561" s="1">
        <v>902</v>
      </c>
      <c r="E561" s="36">
        <v>842.51</v>
      </c>
      <c r="F561" s="2">
        <v>6.93</v>
      </c>
      <c r="G561" s="2">
        <v>0.83</v>
      </c>
      <c r="H561" s="2">
        <v>0.71</v>
      </c>
      <c r="I561" s="36">
        <v>989.45</v>
      </c>
      <c r="J561" s="2"/>
    </row>
    <row r="562" spans="2:10">
      <c r="B562" s="2" t="s">
        <v>364</v>
      </c>
      <c r="C562" s="1">
        <v>1070</v>
      </c>
      <c r="D562" s="1">
        <v>894</v>
      </c>
      <c r="E562" s="36">
        <v>835.58</v>
      </c>
      <c r="F562" s="2">
        <v>-2.2999999999999998</v>
      </c>
      <c r="G562" s="2">
        <v>-0.27</v>
      </c>
      <c r="H562" s="2">
        <v>-0.57999999999999996</v>
      </c>
      <c r="I562" s="36">
        <v>989.61</v>
      </c>
      <c r="J562" s="2"/>
    </row>
    <row r="563" spans="2:10">
      <c r="B563" s="2" t="s">
        <v>365</v>
      </c>
      <c r="C563" s="1">
        <v>1071</v>
      </c>
      <c r="D563" s="1">
        <v>897</v>
      </c>
      <c r="E563" s="36">
        <v>837.88</v>
      </c>
      <c r="F563" s="2">
        <v>3.77</v>
      </c>
      <c r="G563" s="2">
        <v>0.45</v>
      </c>
      <c r="H563" s="2">
        <v>0.41</v>
      </c>
      <c r="I563" s="36">
        <v>989.66</v>
      </c>
      <c r="J563" s="2"/>
    </row>
    <row r="564" spans="2:10">
      <c r="B564" s="2" t="s">
        <v>366</v>
      </c>
      <c r="C564" s="1">
        <v>1071</v>
      </c>
      <c r="D564" s="1">
        <v>893</v>
      </c>
      <c r="E564" s="36">
        <v>834.11</v>
      </c>
      <c r="F564" s="2">
        <v>-8.24</v>
      </c>
      <c r="G564" s="2">
        <v>-0.98</v>
      </c>
      <c r="H564" s="2">
        <v>-1.1399999999999999</v>
      </c>
      <c r="I564" s="36">
        <v>989.7</v>
      </c>
      <c r="J564" s="2"/>
    </row>
    <row r="565" spans="2:10">
      <c r="B565" s="2" t="s">
        <v>367</v>
      </c>
      <c r="C565" s="1">
        <v>1071</v>
      </c>
      <c r="D565" s="1">
        <v>902</v>
      </c>
      <c r="E565" s="36">
        <v>842.35</v>
      </c>
      <c r="F565" s="2">
        <v>1.93</v>
      </c>
      <c r="G565" s="2">
        <v>0.23</v>
      </c>
      <c r="H565" s="2">
        <v>-0.01</v>
      </c>
      <c r="I565" s="36">
        <v>989.75</v>
      </c>
      <c r="J565" s="2"/>
    </row>
    <row r="566" spans="2:10">
      <c r="B566" s="2" t="s">
        <v>368</v>
      </c>
      <c r="C566" s="1">
        <v>1072</v>
      </c>
      <c r="D566" s="1">
        <v>901</v>
      </c>
      <c r="E566" s="36">
        <v>840.42</v>
      </c>
      <c r="F566" s="2">
        <v>2.33</v>
      </c>
      <c r="G566" s="2">
        <v>0.28000000000000003</v>
      </c>
      <c r="H566" s="2">
        <v>0.32</v>
      </c>
      <c r="I566" s="36">
        <v>989.8</v>
      </c>
      <c r="J566" s="2"/>
    </row>
    <row r="567" spans="2:10">
      <c r="B567" s="2" t="s">
        <v>369</v>
      </c>
      <c r="C567" s="1">
        <v>1074</v>
      </c>
      <c r="D567" s="1">
        <v>900</v>
      </c>
      <c r="E567" s="36">
        <v>838.09</v>
      </c>
      <c r="F567" s="2">
        <v>6.36</v>
      </c>
      <c r="G567" s="2">
        <v>0.76</v>
      </c>
      <c r="H567" s="2">
        <v>1.1100000000000001</v>
      </c>
      <c r="I567" s="36">
        <v>989.94</v>
      </c>
      <c r="J567" s="2"/>
    </row>
    <row r="568" spans="2:10">
      <c r="B568" s="2" t="s">
        <v>370</v>
      </c>
      <c r="C568" s="1">
        <v>1074</v>
      </c>
      <c r="D568" s="1">
        <v>893</v>
      </c>
      <c r="E568" s="36">
        <v>831.73</v>
      </c>
      <c r="F568" s="2">
        <v>3.14</v>
      </c>
      <c r="G568" s="2">
        <v>0.38</v>
      </c>
      <c r="H568" s="2">
        <v>-0.16</v>
      </c>
      <c r="I568" s="36">
        <v>989.98</v>
      </c>
      <c r="J568" s="2"/>
    </row>
    <row r="569" spans="2:10">
      <c r="B569" s="2" t="s">
        <v>371</v>
      </c>
      <c r="C569" s="1">
        <v>1076</v>
      </c>
      <c r="D569" s="1">
        <v>892</v>
      </c>
      <c r="E569" s="36">
        <v>828.59</v>
      </c>
      <c r="F569" s="2">
        <v>4.8</v>
      </c>
      <c r="G569" s="2">
        <v>0.57999999999999996</v>
      </c>
      <c r="H569" s="2">
        <v>0.53</v>
      </c>
      <c r="I569" s="36">
        <v>990.03</v>
      </c>
      <c r="J569" s="2"/>
    </row>
    <row r="570" spans="2:10">
      <c r="B570" s="2" t="s">
        <v>372</v>
      </c>
      <c r="C570" s="1">
        <v>1076</v>
      </c>
      <c r="D570" s="1">
        <v>887</v>
      </c>
      <c r="E570" s="36">
        <v>823.79</v>
      </c>
      <c r="F570" s="2">
        <v>-6.64</v>
      </c>
      <c r="G570" s="2">
        <v>-0.8</v>
      </c>
      <c r="H570" s="2">
        <v>-0.19</v>
      </c>
      <c r="I570" s="36">
        <v>990.14</v>
      </c>
      <c r="J570" s="2"/>
    </row>
    <row r="571" spans="2:10">
      <c r="B571" s="2" t="s">
        <v>373</v>
      </c>
      <c r="C571" s="1">
        <v>1079</v>
      </c>
      <c r="D571" s="1">
        <v>896</v>
      </c>
      <c r="E571" s="36">
        <v>830.43</v>
      </c>
      <c r="F571" s="2">
        <v>-8.64</v>
      </c>
      <c r="G571" s="2">
        <v>-1.03</v>
      </c>
      <c r="H571" s="2">
        <v>-0.71</v>
      </c>
      <c r="I571" s="36">
        <v>990.18</v>
      </c>
      <c r="J571" s="2"/>
    </row>
    <row r="572" spans="2:10">
      <c r="B572" s="2" t="s">
        <v>374</v>
      </c>
      <c r="C572" s="1">
        <v>1081</v>
      </c>
      <c r="D572" s="1">
        <v>907</v>
      </c>
      <c r="E572" s="36">
        <v>839.07</v>
      </c>
      <c r="F572" s="2">
        <v>18.489999999999998</v>
      </c>
      <c r="G572" s="2">
        <v>2.25</v>
      </c>
      <c r="H572" s="2">
        <v>2.52</v>
      </c>
      <c r="I572" s="36">
        <v>990.33</v>
      </c>
      <c r="J572" s="2"/>
    </row>
    <row r="573" spans="2:10">
      <c r="B573" s="2" t="s">
        <v>375</v>
      </c>
      <c r="C573" s="1">
        <v>1082</v>
      </c>
      <c r="D573" s="1">
        <v>888</v>
      </c>
      <c r="E573" s="36">
        <v>820.58</v>
      </c>
      <c r="F573" s="2">
        <v>-2.82</v>
      </c>
      <c r="G573" s="2">
        <v>-0.34</v>
      </c>
      <c r="H573" s="2">
        <v>0.36</v>
      </c>
      <c r="I573" s="36">
        <v>990.38</v>
      </c>
      <c r="J573" s="2"/>
    </row>
    <row r="574" spans="2:10">
      <c r="B574" s="2" t="s">
        <v>376</v>
      </c>
      <c r="C574" s="1">
        <v>1086</v>
      </c>
      <c r="D574" s="1">
        <v>894</v>
      </c>
      <c r="E574" s="36">
        <v>823.4</v>
      </c>
      <c r="F574" s="2">
        <v>-16.940000000000001</v>
      </c>
      <c r="G574" s="2">
        <v>-2.02</v>
      </c>
      <c r="H574" s="2">
        <v>-2.57</v>
      </c>
      <c r="I574" s="36">
        <v>990.43</v>
      </c>
      <c r="J574" s="2"/>
    </row>
    <row r="575" spans="2:10">
      <c r="B575" s="2" t="s">
        <v>377</v>
      </c>
      <c r="C575" s="1">
        <v>1087</v>
      </c>
      <c r="D575" s="1">
        <v>914</v>
      </c>
      <c r="E575" s="36">
        <v>840.34</v>
      </c>
      <c r="F575" s="2">
        <v>-15.23</v>
      </c>
      <c r="G575" s="2">
        <v>-1.78</v>
      </c>
      <c r="H575" s="2">
        <v>-1.59</v>
      </c>
      <c r="I575" s="36">
        <v>990.48</v>
      </c>
      <c r="J575" s="2"/>
    </row>
    <row r="576" spans="2:10">
      <c r="B576" s="2" t="s">
        <v>378</v>
      </c>
      <c r="C576" s="1">
        <v>1087</v>
      </c>
      <c r="D576" s="1">
        <v>930</v>
      </c>
      <c r="E576" s="36">
        <v>855.57</v>
      </c>
      <c r="F576" s="2">
        <v>-14.33</v>
      </c>
      <c r="G576" s="2">
        <v>-1.65</v>
      </c>
      <c r="H576" s="2">
        <v>-0.49</v>
      </c>
      <c r="I576" s="36">
        <v>990.68</v>
      </c>
      <c r="J576" s="2"/>
    </row>
    <row r="577" spans="2:10">
      <c r="B577" s="2" t="s">
        <v>379</v>
      </c>
      <c r="C577" s="1">
        <v>1087</v>
      </c>
      <c r="D577" s="1">
        <v>946</v>
      </c>
      <c r="E577" s="36">
        <v>869.9</v>
      </c>
      <c r="F577" s="2">
        <v>2</v>
      </c>
      <c r="G577" s="2">
        <v>0.23</v>
      </c>
      <c r="H577" s="2">
        <v>0.06</v>
      </c>
      <c r="I577" s="36">
        <v>990.73</v>
      </c>
      <c r="J577" s="2"/>
    </row>
    <row r="578" spans="2:10">
      <c r="B578" s="2" t="s">
        <v>380</v>
      </c>
      <c r="C578" s="1">
        <v>1088</v>
      </c>
      <c r="D578" s="1">
        <v>944</v>
      </c>
      <c r="E578" s="36">
        <v>867.9</v>
      </c>
      <c r="F578" s="2">
        <v>5.37</v>
      </c>
      <c r="G578" s="2">
        <v>0.62</v>
      </c>
      <c r="H578" s="2">
        <v>-0.22</v>
      </c>
      <c r="I578" s="36">
        <v>990.78</v>
      </c>
      <c r="J578" s="2"/>
    </row>
    <row r="579" spans="2:10">
      <c r="B579" s="2" t="s">
        <v>381</v>
      </c>
      <c r="C579" s="1">
        <v>1088</v>
      </c>
      <c r="D579" s="1">
        <v>939</v>
      </c>
      <c r="E579" s="36">
        <v>862.53</v>
      </c>
      <c r="F579" s="2">
        <v>5.75</v>
      </c>
      <c r="G579" s="2">
        <v>0.67</v>
      </c>
      <c r="H579" s="2">
        <v>1.43</v>
      </c>
      <c r="I579" s="36">
        <v>990.83</v>
      </c>
      <c r="J579" s="2"/>
    </row>
    <row r="580" spans="2:10">
      <c r="B580" s="2" t="s">
        <v>382</v>
      </c>
      <c r="C580" s="1">
        <v>1087</v>
      </c>
      <c r="D580" s="1">
        <v>931</v>
      </c>
      <c r="E580" s="36">
        <v>856.78</v>
      </c>
      <c r="F580" s="2">
        <v>8.34</v>
      </c>
      <c r="G580" s="2">
        <v>0.98</v>
      </c>
      <c r="H580" s="2">
        <v>0.9</v>
      </c>
      <c r="I580" s="36">
        <v>990.88</v>
      </c>
      <c r="J580" s="2"/>
    </row>
    <row r="581" spans="2:10">
      <c r="B581" s="2" t="s">
        <v>383</v>
      </c>
      <c r="C581" s="1">
        <v>1085</v>
      </c>
      <c r="D581" s="1">
        <v>921</v>
      </c>
      <c r="E581" s="36">
        <v>848.44</v>
      </c>
      <c r="F581" s="2">
        <v>-7.6</v>
      </c>
      <c r="G581" s="2">
        <v>-0.89</v>
      </c>
      <c r="H581" s="2">
        <v>-0.98</v>
      </c>
      <c r="I581" s="36">
        <v>991.03</v>
      </c>
      <c r="J581" s="2"/>
    </row>
    <row r="582" spans="2:10">
      <c r="B582" s="2" t="s">
        <v>384</v>
      </c>
      <c r="C582" s="1">
        <v>1085</v>
      </c>
      <c r="D582" s="1">
        <v>928</v>
      </c>
      <c r="E582" s="36">
        <v>856.04</v>
      </c>
      <c r="F582" s="2">
        <v>-4.2</v>
      </c>
      <c r="G582" s="2">
        <v>-0.49</v>
      </c>
      <c r="H582" s="2">
        <v>-1.1000000000000001</v>
      </c>
      <c r="I582" s="36">
        <v>991.09</v>
      </c>
      <c r="J582" s="2"/>
    </row>
    <row r="583" spans="2:10">
      <c r="B583" s="2" t="s">
        <v>385</v>
      </c>
      <c r="C583" s="1">
        <v>1084</v>
      </c>
      <c r="D583" s="1">
        <v>933</v>
      </c>
      <c r="E583" s="36">
        <v>860.24</v>
      </c>
      <c r="F583" s="2">
        <v>-1.39</v>
      </c>
      <c r="G583" s="2">
        <v>-0.16</v>
      </c>
      <c r="H583" s="2">
        <v>-0.56999999999999995</v>
      </c>
      <c r="I583" s="36">
        <v>990.9</v>
      </c>
      <c r="J583" s="2"/>
    </row>
    <row r="584" spans="2:10">
      <c r="B584" s="2" t="s">
        <v>386</v>
      </c>
      <c r="C584" s="1">
        <v>1085</v>
      </c>
      <c r="D584" s="1">
        <v>935</v>
      </c>
      <c r="E584" s="36">
        <v>861.63</v>
      </c>
      <c r="F584" s="2">
        <v>-7.82</v>
      </c>
      <c r="G584" s="2">
        <v>-0.9</v>
      </c>
      <c r="H584" s="2">
        <v>-0.23</v>
      </c>
      <c r="I584" s="36">
        <v>990.95</v>
      </c>
      <c r="J584" s="2"/>
    </row>
    <row r="585" spans="2:10">
      <c r="B585" s="2" t="s">
        <v>387</v>
      </c>
      <c r="C585" s="1">
        <v>1085</v>
      </c>
      <c r="D585" s="1">
        <v>944</v>
      </c>
      <c r="E585" s="36">
        <v>869.45</v>
      </c>
      <c r="F585" s="2">
        <v>25.95</v>
      </c>
      <c r="G585" s="2">
        <v>3.08</v>
      </c>
      <c r="H585" s="2">
        <v>2.37</v>
      </c>
      <c r="I585" s="36">
        <v>991.01</v>
      </c>
      <c r="J585" s="2"/>
    </row>
    <row r="586" spans="2:10">
      <c r="B586" s="2" t="s">
        <v>388</v>
      </c>
      <c r="C586" s="1">
        <v>1084</v>
      </c>
      <c r="D586" s="1">
        <v>914</v>
      </c>
      <c r="E586" s="36">
        <v>843.5</v>
      </c>
      <c r="F586" s="2">
        <v>22.55</v>
      </c>
      <c r="G586" s="2">
        <v>2.75</v>
      </c>
      <c r="H586" s="2">
        <v>2.59</v>
      </c>
      <c r="I586" s="36">
        <v>991.18</v>
      </c>
      <c r="J586" s="2"/>
    </row>
    <row r="587" spans="2:10">
      <c r="B587" s="2" t="s">
        <v>389</v>
      </c>
      <c r="C587" s="1">
        <v>1084</v>
      </c>
      <c r="D587" s="1">
        <v>890</v>
      </c>
      <c r="E587" s="36">
        <v>820.95</v>
      </c>
      <c r="F587" s="2">
        <v>-5.14</v>
      </c>
      <c r="G587" s="2">
        <v>-0.62</v>
      </c>
      <c r="H587" s="2">
        <v>-0.6</v>
      </c>
      <c r="I587" s="36">
        <v>991.23</v>
      </c>
      <c r="J587" s="2"/>
    </row>
    <row r="588" spans="2:10">
      <c r="B588" s="2" t="s">
        <v>390</v>
      </c>
      <c r="C588" s="1">
        <v>1084</v>
      </c>
      <c r="D588" s="1">
        <v>896</v>
      </c>
      <c r="E588" s="36">
        <v>826.09</v>
      </c>
      <c r="F588" s="2">
        <v>9.35</v>
      </c>
      <c r="G588" s="2">
        <v>1.1399999999999999</v>
      </c>
      <c r="H588" s="2">
        <v>0.32</v>
      </c>
      <c r="I588" s="36">
        <v>991.28</v>
      </c>
      <c r="J588" s="2"/>
    </row>
    <row r="589" spans="2:10">
      <c r="B589" s="2" t="s">
        <v>391</v>
      </c>
      <c r="C589" s="1">
        <v>1087</v>
      </c>
      <c r="D589" s="1">
        <v>888</v>
      </c>
      <c r="E589" s="36">
        <v>816.74</v>
      </c>
      <c r="F589" s="2">
        <v>-3.6</v>
      </c>
      <c r="G589" s="2">
        <v>-0.44</v>
      </c>
      <c r="H589" s="2">
        <v>0.3</v>
      </c>
      <c r="I589" s="36">
        <v>991.34</v>
      </c>
      <c r="J589" s="2"/>
    </row>
    <row r="590" spans="2:10">
      <c r="B590" s="2" t="s">
        <v>392</v>
      </c>
      <c r="C590" s="1">
        <v>1087</v>
      </c>
      <c r="D590" s="1">
        <v>891</v>
      </c>
      <c r="E590" s="36">
        <v>820.34</v>
      </c>
      <c r="F590" s="2">
        <v>-11.76</v>
      </c>
      <c r="G590" s="2">
        <v>-1.41</v>
      </c>
      <c r="H590" s="2">
        <v>-1.01</v>
      </c>
      <c r="I590" s="36">
        <v>991.39</v>
      </c>
      <c r="J590" s="2"/>
    </row>
    <row r="591" spans="2:10">
      <c r="B591" s="2" t="s">
        <v>393</v>
      </c>
      <c r="C591" s="1">
        <v>1086</v>
      </c>
      <c r="D591" s="1">
        <v>904</v>
      </c>
      <c r="E591" s="36">
        <v>832.1</v>
      </c>
      <c r="F591" s="2">
        <v>5.12</v>
      </c>
      <c r="G591" s="2">
        <v>0.62</v>
      </c>
      <c r="H591" s="2">
        <v>1.26</v>
      </c>
      <c r="I591" s="36">
        <v>991.55</v>
      </c>
      <c r="J591" s="2"/>
    </row>
    <row r="592" spans="2:10">
      <c r="B592" s="2" t="s">
        <v>394</v>
      </c>
      <c r="C592" s="1">
        <v>1087</v>
      </c>
      <c r="D592" s="1">
        <v>899</v>
      </c>
      <c r="E592" s="36">
        <v>826.98</v>
      </c>
      <c r="F592" s="2">
        <v>-1.95</v>
      </c>
      <c r="G592" s="2">
        <v>-0.24</v>
      </c>
      <c r="H592" s="2">
        <v>0.11</v>
      </c>
      <c r="I592" s="36">
        <v>991.6</v>
      </c>
      <c r="J592" s="2"/>
    </row>
    <row r="593" spans="2:10">
      <c r="B593" s="2" t="s">
        <v>395</v>
      </c>
      <c r="C593" s="1">
        <v>1087</v>
      </c>
      <c r="D593" s="1">
        <v>901</v>
      </c>
      <c r="E593" s="36">
        <v>828.93</v>
      </c>
      <c r="F593" s="2">
        <v>-23.95</v>
      </c>
      <c r="G593" s="2">
        <v>-2.81</v>
      </c>
      <c r="H593" s="2">
        <v>-2.4900000000000002</v>
      </c>
      <c r="I593" s="36">
        <v>991.66</v>
      </c>
      <c r="J593" s="2"/>
    </row>
    <row r="594" spans="2:10">
      <c r="B594" s="2" t="s">
        <v>396</v>
      </c>
      <c r="C594" s="1">
        <v>1088</v>
      </c>
      <c r="D594" s="1">
        <v>928</v>
      </c>
      <c r="E594" s="36">
        <v>852.88</v>
      </c>
      <c r="F594" s="2">
        <v>-15.35</v>
      </c>
      <c r="G594" s="2">
        <v>-1.77</v>
      </c>
      <c r="H594" s="2">
        <v>-1.37</v>
      </c>
      <c r="I594" s="36">
        <v>991.71</v>
      </c>
      <c r="J594" s="2"/>
    </row>
    <row r="595" spans="2:10">
      <c r="B595" s="2" t="s">
        <v>397</v>
      </c>
      <c r="C595" s="1">
        <v>1087</v>
      </c>
      <c r="D595" s="1">
        <v>944</v>
      </c>
      <c r="E595" s="36">
        <v>868.23</v>
      </c>
      <c r="F595" s="2">
        <v>18.71</v>
      </c>
      <c r="G595" s="2">
        <v>2.2000000000000002</v>
      </c>
      <c r="H595" s="2">
        <v>2.56</v>
      </c>
      <c r="I595" s="36">
        <v>991.77</v>
      </c>
      <c r="J595" s="2"/>
    </row>
    <row r="596" spans="2:10">
      <c r="B596" s="2" t="s">
        <v>398</v>
      </c>
      <c r="C596" s="1">
        <v>1087</v>
      </c>
      <c r="D596" s="1">
        <v>923</v>
      </c>
      <c r="E596" s="36">
        <v>849.52</v>
      </c>
      <c r="F596" s="2">
        <v>-3.76</v>
      </c>
      <c r="G596" s="2">
        <v>-0.44</v>
      </c>
      <c r="H596" s="2">
        <v>-0.28000000000000003</v>
      </c>
      <c r="I596" s="36">
        <v>991.94</v>
      </c>
      <c r="J596" s="2"/>
    </row>
    <row r="597" spans="2:10">
      <c r="B597" s="2" t="s">
        <v>399</v>
      </c>
      <c r="C597" s="1">
        <v>1091</v>
      </c>
      <c r="D597" s="1">
        <v>931</v>
      </c>
      <c r="E597" s="36">
        <v>853.28</v>
      </c>
      <c r="F597" s="2">
        <v>10.08</v>
      </c>
      <c r="G597" s="2">
        <v>1.2</v>
      </c>
      <c r="H597" s="2">
        <v>1.73</v>
      </c>
      <c r="I597" s="36">
        <v>991.99</v>
      </c>
      <c r="J597" s="2"/>
    </row>
    <row r="598" spans="2:10">
      <c r="B598" s="2" t="s">
        <v>400</v>
      </c>
      <c r="C598" s="1">
        <v>1089</v>
      </c>
      <c r="D598" s="1">
        <v>919</v>
      </c>
      <c r="E598" s="36">
        <v>843.2</v>
      </c>
      <c r="F598" s="2">
        <v>-28.32</v>
      </c>
      <c r="G598" s="2">
        <v>-3.25</v>
      </c>
      <c r="H598" s="2">
        <v>-2.72</v>
      </c>
      <c r="I598" s="36">
        <v>992.05</v>
      </c>
      <c r="J598" s="2"/>
    </row>
    <row r="599" spans="2:10">
      <c r="B599" s="2" t="s">
        <v>401</v>
      </c>
      <c r="C599" s="1">
        <v>1089</v>
      </c>
      <c r="D599" s="1">
        <v>949</v>
      </c>
      <c r="E599" s="36">
        <v>871.52</v>
      </c>
      <c r="F599" s="2">
        <v>1.05</v>
      </c>
      <c r="G599" s="2">
        <v>0.12</v>
      </c>
      <c r="H599" s="2">
        <v>0.65</v>
      </c>
      <c r="I599" s="36">
        <v>992.1</v>
      </c>
      <c r="J599" s="2"/>
    </row>
    <row r="600" spans="2:10">
      <c r="B600" s="2" t="s">
        <v>402</v>
      </c>
      <c r="C600" s="1">
        <v>1089</v>
      </c>
      <c r="D600" s="1">
        <v>948</v>
      </c>
      <c r="E600" s="36">
        <v>870.47</v>
      </c>
      <c r="F600" s="2">
        <v>15.68</v>
      </c>
      <c r="G600" s="2">
        <v>1.83</v>
      </c>
      <c r="H600" s="2">
        <v>1.9</v>
      </c>
      <c r="I600" s="36">
        <v>992.16</v>
      </c>
      <c r="J600" s="2"/>
    </row>
    <row r="601" spans="2:10">
      <c r="B601" s="2" t="s">
        <v>403</v>
      </c>
      <c r="C601" s="1">
        <v>1089</v>
      </c>
      <c r="D601" s="1">
        <v>931</v>
      </c>
      <c r="E601" s="36">
        <v>854.79</v>
      </c>
      <c r="F601" s="2">
        <v>-31.56</v>
      </c>
      <c r="G601" s="2">
        <v>-3.56</v>
      </c>
      <c r="H601" s="2">
        <v>-2.38</v>
      </c>
      <c r="I601" s="36">
        <v>992.33</v>
      </c>
      <c r="J601" s="2"/>
    </row>
    <row r="602" spans="2:10">
      <c r="B602" s="2" t="s">
        <v>404</v>
      </c>
      <c r="C602" s="1">
        <v>1092</v>
      </c>
      <c r="D602" s="1">
        <v>968</v>
      </c>
      <c r="E602" s="36">
        <v>886.35</v>
      </c>
      <c r="F602" s="2">
        <v>-43.24</v>
      </c>
      <c r="G602" s="2">
        <v>-4.6500000000000004</v>
      </c>
      <c r="H602" s="2">
        <v>-3.84</v>
      </c>
      <c r="I602" s="36">
        <v>992.39</v>
      </c>
      <c r="J602" s="2"/>
    </row>
    <row r="603" spans="2:10">
      <c r="B603" s="2" t="s">
        <v>405</v>
      </c>
      <c r="C603" s="1">
        <v>1091</v>
      </c>
      <c r="D603" s="1">
        <v>1014</v>
      </c>
      <c r="E603" s="36">
        <v>929.59</v>
      </c>
      <c r="F603" s="2">
        <v>-12.72</v>
      </c>
      <c r="G603" s="2">
        <v>-1.35</v>
      </c>
      <c r="H603" s="2">
        <v>-2.0299999999999998</v>
      </c>
      <c r="I603" s="36">
        <v>992.45</v>
      </c>
      <c r="J603" s="2"/>
    </row>
    <row r="604" spans="2:10">
      <c r="B604" s="2" t="s">
        <v>406</v>
      </c>
      <c r="C604" s="1">
        <v>1093</v>
      </c>
      <c r="D604" s="1">
        <v>1030</v>
      </c>
      <c r="E604" s="36">
        <v>942.31</v>
      </c>
      <c r="F604" s="2">
        <v>1.59</v>
      </c>
      <c r="G604" s="2">
        <v>0.17</v>
      </c>
      <c r="H604" s="2">
        <v>0.05</v>
      </c>
      <c r="I604" s="36">
        <v>992.57</v>
      </c>
      <c r="J604" s="2"/>
    </row>
    <row r="605" spans="2:10">
      <c r="B605" s="2" t="s">
        <v>407</v>
      </c>
      <c r="C605" s="1">
        <v>1096</v>
      </c>
      <c r="D605" s="1">
        <v>1031</v>
      </c>
      <c r="E605" s="36">
        <v>940.72</v>
      </c>
      <c r="F605" s="2">
        <v>-20.440000000000001</v>
      </c>
      <c r="G605" s="2">
        <v>-2.13</v>
      </c>
      <c r="H605" s="2">
        <v>-3.13</v>
      </c>
      <c r="I605" s="36">
        <v>992.75</v>
      </c>
      <c r="J605" s="2"/>
    </row>
    <row r="606" spans="2:10">
      <c r="B606" s="2" t="s">
        <v>408</v>
      </c>
      <c r="C606" s="1">
        <v>1098</v>
      </c>
      <c r="D606" s="1">
        <v>1055</v>
      </c>
      <c r="E606" s="36">
        <v>961.16</v>
      </c>
      <c r="F606" s="2">
        <v>-1.37</v>
      </c>
      <c r="G606" s="2">
        <v>-0.14000000000000001</v>
      </c>
      <c r="H606" s="2">
        <v>-0.41</v>
      </c>
      <c r="I606" s="36">
        <v>992.82</v>
      </c>
      <c r="J606" s="2"/>
    </row>
    <row r="607" spans="2:10">
      <c r="B607" s="2" t="s">
        <v>409</v>
      </c>
      <c r="C607" s="1">
        <v>1099</v>
      </c>
      <c r="D607" s="1">
        <v>1058</v>
      </c>
      <c r="E607" s="36">
        <v>962.53</v>
      </c>
      <c r="F607" s="2">
        <v>0.45</v>
      </c>
      <c r="G607" s="2">
        <v>0.05</v>
      </c>
      <c r="H607" s="2">
        <v>0.15</v>
      </c>
      <c r="I607" s="36">
        <v>992.94</v>
      </c>
      <c r="J607" s="2"/>
    </row>
    <row r="608" spans="2:10">
      <c r="B608" s="2" t="s">
        <v>410</v>
      </c>
      <c r="C608" s="1">
        <v>1098</v>
      </c>
      <c r="D608" s="1">
        <v>1056</v>
      </c>
      <c r="E608" s="36">
        <v>962.08</v>
      </c>
      <c r="F608" s="2">
        <v>20.91</v>
      </c>
      <c r="G608" s="2">
        <v>2.2200000000000002</v>
      </c>
      <c r="H608" s="2">
        <v>1.67</v>
      </c>
      <c r="I608" s="36">
        <v>993.01</v>
      </c>
      <c r="J608" s="2"/>
    </row>
    <row r="609" spans="2:10">
      <c r="B609" s="2" t="s">
        <v>411</v>
      </c>
      <c r="C609" s="1">
        <v>1100</v>
      </c>
      <c r="D609" s="1">
        <v>1035</v>
      </c>
      <c r="E609" s="36">
        <v>941.17</v>
      </c>
      <c r="F609" s="2">
        <v>-16.04</v>
      </c>
      <c r="G609" s="2">
        <v>-1.68</v>
      </c>
      <c r="H609" s="2">
        <v>-2.7</v>
      </c>
      <c r="I609" s="36">
        <v>993.19</v>
      </c>
      <c r="J609" s="2"/>
    </row>
    <row r="610" spans="2:10">
      <c r="B610" s="2" t="s">
        <v>412</v>
      </c>
      <c r="C610" s="1">
        <v>1103</v>
      </c>
      <c r="D610" s="1">
        <v>1056</v>
      </c>
      <c r="E610" s="36">
        <v>957.21</v>
      </c>
      <c r="F610" s="2">
        <v>-4.57</v>
      </c>
      <c r="G610" s="2">
        <v>-0.48</v>
      </c>
      <c r="H610" s="2">
        <v>0.42</v>
      </c>
      <c r="I610" s="36">
        <v>993.25</v>
      </c>
      <c r="J610" s="2"/>
    </row>
    <row r="611" spans="2:10">
      <c r="B611" s="2" t="s">
        <v>413</v>
      </c>
      <c r="C611" s="1">
        <v>1106</v>
      </c>
      <c r="D611" s="1">
        <v>1064</v>
      </c>
      <c r="E611" s="36">
        <v>961.78</v>
      </c>
      <c r="F611" s="2">
        <v>-8.34</v>
      </c>
      <c r="G611" s="2">
        <v>-0.86</v>
      </c>
      <c r="H611" s="2">
        <v>-0.51</v>
      </c>
      <c r="I611" s="36">
        <v>993.32</v>
      </c>
      <c r="J611" s="2"/>
    </row>
    <row r="612" spans="2:10">
      <c r="B612" s="2" t="s">
        <v>414</v>
      </c>
      <c r="C612" s="1">
        <v>1109</v>
      </c>
      <c r="D612" s="1">
        <v>1076</v>
      </c>
      <c r="E612" s="36">
        <v>970.12</v>
      </c>
      <c r="F612" s="2">
        <v>-21.46</v>
      </c>
      <c r="G612" s="2">
        <v>-2.16</v>
      </c>
      <c r="H612" s="2">
        <v>-2.2799999999999998</v>
      </c>
      <c r="I612" s="36">
        <v>993.38</v>
      </c>
      <c r="J612" s="2"/>
    </row>
    <row r="613" spans="2:10">
      <c r="B613" s="2" t="s">
        <v>415</v>
      </c>
      <c r="C613" s="1">
        <v>1111</v>
      </c>
      <c r="D613" s="1">
        <v>1101</v>
      </c>
      <c r="E613" s="36">
        <v>991.58</v>
      </c>
      <c r="F613" s="2">
        <v>2.54</v>
      </c>
      <c r="G613" s="2">
        <v>0.26</v>
      </c>
      <c r="H613" s="2">
        <v>0.78</v>
      </c>
      <c r="I613" s="36">
        <v>993.44</v>
      </c>
      <c r="J613" s="2"/>
    </row>
    <row r="614" spans="2:10">
      <c r="B614" s="2" t="s">
        <v>416</v>
      </c>
      <c r="C614" s="1">
        <v>1110</v>
      </c>
      <c r="D614" s="1">
        <v>1098</v>
      </c>
      <c r="E614" s="36">
        <v>989.04</v>
      </c>
      <c r="F614" s="2">
        <v>-22.16</v>
      </c>
      <c r="G614" s="2">
        <v>-2.19</v>
      </c>
      <c r="H614" s="2">
        <v>-3.15</v>
      </c>
      <c r="I614" s="36">
        <v>993.63</v>
      </c>
      <c r="J614" s="2"/>
    </row>
    <row r="615" spans="2:10">
      <c r="B615" s="2" t="s">
        <v>417</v>
      </c>
      <c r="C615" s="1">
        <v>1113</v>
      </c>
      <c r="D615" s="1">
        <v>1125</v>
      </c>
      <c r="E615" s="36">
        <v>1011.2</v>
      </c>
      <c r="F615" s="2">
        <v>9.34</v>
      </c>
      <c r="G615" s="2">
        <v>0.93</v>
      </c>
      <c r="H615" s="2">
        <v>0.44</v>
      </c>
      <c r="I615" s="36">
        <v>993.7</v>
      </c>
      <c r="J615" s="2"/>
    </row>
    <row r="616" spans="2:10">
      <c r="B616" s="2" t="s">
        <v>418</v>
      </c>
      <c r="C616" s="1">
        <v>1115</v>
      </c>
      <c r="D616" s="1">
        <v>1117</v>
      </c>
      <c r="E616" s="36">
        <v>1001.86</v>
      </c>
      <c r="F616" s="2">
        <v>-14.96</v>
      </c>
      <c r="G616" s="2">
        <v>-1.47</v>
      </c>
      <c r="H616" s="2">
        <v>-3.11</v>
      </c>
      <c r="I616" s="36">
        <v>993.76</v>
      </c>
      <c r="J616" s="2"/>
    </row>
    <row r="617" spans="2:10">
      <c r="B617" s="2" t="s">
        <v>419</v>
      </c>
      <c r="C617" s="1">
        <v>1116</v>
      </c>
      <c r="D617" s="1">
        <v>1135</v>
      </c>
      <c r="E617" s="36">
        <v>1016.82</v>
      </c>
      <c r="F617" s="2">
        <v>-9.8800000000000008</v>
      </c>
      <c r="G617" s="2">
        <v>-0.96</v>
      </c>
      <c r="H617" s="2">
        <v>-1.61</v>
      </c>
      <c r="I617" s="36">
        <v>993.82</v>
      </c>
      <c r="J617" s="2"/>
    </row>
    <row r="618" spans="2:10">
      <c r="B618" s="2" t="s">
        <v>420</v>
      </c>
      <c r="C618" s="1">
        <v>1119</v>
      </c>
      <c r="D618" s="1">
        <v>1149</v>
      </c>
      <c r="E618" s="36">
        <v>1026.7</v>
      </c>
      <c r="F618" s="2">
        <v>-14.21</v>
      </c>
      <c r="G618" s="2">
        <v>-1.37</v>
      </c>
      <c r="H618" s="2">
        <v>-0.66</v>
      </c>
      <c r="I618" s="36">
        <v>993.89</v>
      </c>
      <c r="J618" s="2"/>
    </row>
    <row r="619" spans="2:10">
      <c r="B619" s="2" t="s">
        <v>421</v>
      </c>
      <c r="C619" s="1">
        <v>1125</v>
      </c>
      <c r="D619" s="1">
        <v>1171</v>
      </c>
      <c r="E619" s="36">
        <v>1040.9100000000001</v>
      </c>
      <c r="F619" s="2">
        <v>14.84</v>
      </c>
      <c r="G619" s="2">
        <v>1.45</v>
      </c>
      <c r="H619" s="2">
        <v>1.87</v>
      </c>
      <c r="I619" s="36">
        <v>994.09</v>
      </c>
      <c r="J619" s="2"/>
    </row>
    <row r="620" spans="2:10">
      <c r="B620" s="2" t="s">
        <v>422</v>
      </c>
      <c r="C620" s="1">
        <v>1138</v>
      </c>
      <c r="D620" s="1">
        <v>1167</v>
      </c>
      <c r="E620" s="36">
        <v>1026.07</v>
      </c>
      <c r="F620" s="2">
        <v>-0.69</v>
      </c>
      <c r="G620" s="2">
        <v>-7.0000000000000007E-2</v>
      </c>
      <c r="H620" s="2">
        <v>0.01</v>
      </c>
      <c r="I620" s="36">
        <v>994.15</v>
      </c>
      <c r="J620" s="2"/>
    </row>
    <row r="621" spans="2:10">
      <c r="B621" s="2" t="s">
        <v>423</v>
      </c>
      <c r="C621" s="1">
        <v>1167</v>
      </c>
      <c r="D621" s="1">
        <v>1199</v>
      </c>
      <c r="E621" s="36">
        <v>1026.76</v>
      </c>
      <c r="F621" s="2">
        <v>2.0699999999999998</v>
      </c>
      <c r="G621" s="2">
        <v>0.2</v>
      </c>
      <c r="H621" s="2">
        <v>-0.69</v>
      </c>
      <c r="I621" s="36">
        <v>994.22</v>
      </c>
      <c r="J621" s="2"/>
    </row>
    <row r="622" spans="2:10">
      <c r="B622" s="2" t="s">
        <v>424</v>
      </c>
      <c r="C622" s="1">
        <v>1176</v>
      </c>
      <c r="D622" s="1">
        <v>1205</v>
      </c>
      <c r="E622" s="36">
        <v>1024.69</v>
      </c>
      <c r="F622" s="2">
        <v>-4.74</v>
      </c>
      <c r="G622" s="2">
        <v>-0.46</v>
      </c>
      <c r="H622" s="2">
        <v>-0.03</v>
      </c>
      <c r="I622" s="36">
        <v>994.28</v>
      </c>
      <c r="J622" s="2"/>
    </row>
    <row r="623" spans="2:10">
      <c r="B623" s="2" t="s">
        <v>425</v>
      </c>
      <c r="C623" s="1">
        <v>1182</v>
      </c>
      <c r="D623" s="1">
        <v>1217</v>
      </c>
      <c r="E623" s="36">
        <v>1029.43</v>
      </c>
      <c r="F623" s="2">
        <v>-2.59</v>
      </c>
      <c r="G623" s="2">
        <v>-0.25</v>
      </c>
      <c r="H623" s="2">
        <v>-0.32</v>
      </c>
      <c r="I623" s="36">
        <v>994.34</v>
      </c>
      <c r="J623" s="2"/>
    </row>
    <row r="624" spans="2:10">
      <c r="B624" s="2" t="s">
        <v>426</v>
      </c>
      <c r="C624" s="1">
        <v>1197</v>
      </c>
      <c r="D624" s="1">
        <v>1236</v>
      </c>
      <c r="E624" s="36">
        <v>1032.02</v>
      </c>
      <c r="F624" s="2">
        <v>0.17</v>
      </c>
      <c r="G624" s="2">
        <v>0.02</v>
      </c>
      <c r="H624" s="2">
        <v>0.23</v>
      </c>
      <c r="I624" s="36">
        <v>994.62</v>
      </c>
      <c r="J624" s="2"/>
    </row>
    <row r="625" spans="2:10">
      <c r="B625" s="2" t="s">
        <v>427</v>
      </c>
      <c r="C625" s="1">
        <v>1200</v>
      </c>
      <c r="D625" s="1">
        <v>1239</v>
      </c>
      <c r="E625" s="36">
        <v>1031.8499999999999</v>
      </c>
      <c r="F625" s="2">
        <v>-5.45</v>
      </c>
      <c r="G625" s="2">
        <v>-0.53</v>
      </c>
      <c r="H625" s="2">
        <v>0.6</v>
      </c>
      <c r="I625" s="36">
        <v>994.65</v>
      </c>
      <c r="J625" s="2"/>
    </row>
    <row r="626" spans="2:10">
      <c r="B626" s="2" t="s">
        <v>428</v>
      </c>
      <c r="C626" s="1">
        <v>1201</v>
      </c>
      <c r="D626" s="1">
        <v>1246</v>
      </c>
      <c r="E626" s="36">
        <v>1037.3</v>
      </c>
      <c r="F626" s="2">
        <v>-24</v>
      </c>
      <c r="G626" s="2">
        <v>-2.2599999999999998</v>
      </c>
      <c r="H626" s="2">
        <v>-1.9</v>
      </c>
      <c r="I626" s="36">
        <v>994.71</v>
      </c>
      <c r="J626" s="2"/>
    </row>
    <row r="627" spans="2:10">
      <c r="B627" s="2" t="s">
        <v>429</v>
      </c>
      <c r="C627" s="1">
        <v>1209</v>
      </c>
      <c r="D627" s="1">
        <v>1283</v>
      </c>
      <c r="E627" s="36">
        <v>1061.3</v>
      </c>
      <c r="F627" s="2">
        <v>-3.72</v>
      </c>
      <c r="G627" s="2">
        <v>-0.35</v>
      </c>
      <c r="H627" s="2">
        <v>-0.03</v>
      </c>
      <c r="I627" s="36">
        <v>994.95</v>
      </c>
      <c r="J627" s="2"/>
    </row>
    <row r="628" spans="2:10">
      <c r="B628" s="2" t="s">
        <v>430</v>
      </c>
      <c r="C628" s="1">
        <v>1212</v>
      </c>
      <c r="D628" s="1">
        <v>1291</v>
      </c>
      <c r="E628" s="36">
        <v>1065.02</v>
      </c>
      <c r="F628" s="2">
        <v>9.83</v>
      </c>
      <c r="G628" s="2">
        <v>0.93</v>
      </c>
      <c r="H628" s="2">
        <v>0.81</v>
      </c>
      <c r="I628" s="36">
        <v>995.01</v>
      </c>
      <c r="J628" s="2"/>
    </row>
    <row r="629" spans="2:10">
      <c r="B629" s="2" t="s">
        <v>431</v>
      </c>
      <c r="C629" s="1">
        <v>1214</v>
      </c>
      <c r="D629" s="1">
        <v>1281</v>
      </c>
      <c r="E629" s="36">
        <v>1055.19</v>
      </c>
      <c r="F629" s="2">
        <v>-0.62</v>
      </c>
      <c r="G629" s="2">
        <v>-0.06</v>
      </c>
      <c r="H629" s="2">
        <v>0.35</v>
      </c>
      <c r="I629" s="36">
        <v>995.06</v>
      </c>
      <c r="J629" s="2"/>
    </row>
    <row r="630" spans="2:10">
      <c r="B630" s="2" t="s">
        <v>432</v>
      </c>
      <c r="C630" s="1">
        <v>1213</v>
      </c>
      <c r="D630" s="1">
        <v>1281</v>
      </c>
      <c r="E630" s="36">
        <v>1055.81</v>
      </c>
      <c r="F630" s="2">
        <v>-5.79</v>
      </c>
      <c r="G630" s="2">
        <v>-0.55000000000000004</v>
      </c>
      <c r="H630" s="2">
        <v>-0.7</v>
      </c>
      <c r="I630" s="36">
        <v>995.17</v>
      </c>
      <c r="J630" s="2"/>
    </row>
    <row r="631" spans="2:10">
      <c r="B631" s="2" t="s">
        <v>433</v>
      </c>
      <c r="C631" s="1">
        <v>1221</v>
      </c>
      <c r="D631" s="1">
        <v>1296</v>
      </c>
      <c r="E631" s="36">
        <v>1061.5999999999999</v>
      </c>
      <c r="F631" s="2">
        <v>11.19</v>
      </c>
      <c r="G631" s="2">
        <v>1.07</v>
      </c>
      <c r="H631" s="2">
        <v>1.1100000000000001</v>
      </c>
      <c r="I631" s="36">
        <v>995.23</v>
      </c>
      <c r="J631" s="2"/>
    </row>
    <row r="632" spans="2:10">
      <c r="B632" s="2" t="s">
        <v>434</v>
      </c>
      <c r="C632" s="1">
        <v>1235</v>
      </c>
      <c r="D632" s="1">
        <v>1297</v>
      </c>
      <c r="E632" s="36">
        <v>1050.4100000000001</v>
      </c>
      <c r="F632" s="2">
        <v>-9.86</v>
      </c>
      <c r="G632" s="2">
        <v>-0.93</v>
      </c>
      <c r="H632" s="2">
        <v>-0.17</v>
      </c>
      <c r="I632" s="36">
        <v>995.42</v>
      </c>
      <c r="J632" s="2"/>
    </row>
    <row r="633" spans="2:10">
      <c r="B633" s="2" t="s">
        <v>435</v>
      </c>
      <c r="C633" s="1">
        <v>1247</v>
      </c>
      <c r="D633" s="1">
        <v>1323</v>
      </c>
      <c r="E633" s="36">
        <v>1060.27</v>
      </c>
      <c r="F633" s="2">
        <v>0.56999999999999995</v>
      </c>
      <c r="G633" s="2">
        <v>0.05</v>
      </c>
      <c r="H633" s="2">
        <v>0.55000000000000004</v>
      </c>
      <c r="I633" s="36">
        <v>995.49</v>
      </c>
      <c r="J633" s="2"/>
    </row>
    <row r="634" spans="2:10">
      <c r="B634" s="2" t="s">
        <v>436</v>
      </c>
      <c r="C634" s="1">
        <v>1248</v>
      </c>
      <c r="D634" s="1">
        <v>1322</v>
      </c>
      <c r="E634" s="36">
        <v>1059.7</v>
      </c>
      <c r="F634" s="2">
        <v>4.5</v>
      </c>
      <c r="G634" s="2">
        <v>0.43</v>
      </c>
      <c r="H634" s="2">
        <v>0.06</v>
      </c>
      <c r="I634" s="36">
        <v>995.55</v>
      </c>
      <c r="J634" s="2"/>
    </row>
    <row r="635" spans="2:10">
      <c r="B635" s="2" t="s">
        <v>437</v>
      </c>
      <c r="C635" s="1">
        <v>1252</v>
      </c>
      <c r="D635" s="1">
        <v>1321</v>
      </c>
      <c r="E635" s="36">
        <v>1055.2</v>
      </c>
      <c r="F635" s="2">
        <v>-7.82</v>
      </c>
      <c r="G635" s="2">
        <v>-0.74</v>
      </c>
      <c r="H635" s="2">
        <v>-0.7</v>
      </c>
      <c r="I635" s="36">
        <v>995.61</v>
      </c>
      <c r="J635" s="2"/>
    </row>
    <row r="636" spans="2:10">
      <c r="B636" s="2" t="s">
        <v>438</v>
      </c>
      <c r="C636" s="1">
        <v>1259</v>
      </c>
      <c r="D636" s="1">
        <v>1338</v>
      </c>
      <c r="E636" s="36">
        <v>1063.02</v>
      </c>
      <c r="F636" s="2">
        <v>9.83</v>
      </c>
      <c r="G636" s="2">
        <v>0.93</v>
      </c>
      <c r="H636" s="2">
        <v>1.36</v>
      </c>
      <c r="I636" s="36">
        <v>995.66</v>
      </c>
      <c r="J636" s="2"/>
    </row>
    <row r="637" spans="2:10">
      <c r="B637" s="2" t="s">
        <v>439</v>
      </c>
      <c r="C637" s="1">
        <v>1263</v>
      </c>
      <c r="D637" s="1">
        <v>1331</v>
      </c>
      <c r="E637" s="36">
        <v>1053.19</v>
      </c>
      <c r="F637" s="2">
        <v>13.85</v>
      </c>
      <c r="G637" s="2">
        <v>1.33</v>
      </c>
      <c r="H637" s="2">
        <v>1.46</v>
      </c>
      <c r="I637" s="36">
        <v>995.85</v>
      </c>
      <c r="J637" s="2"/>
    </row>
    <row r="638" spans="2:10">
      <c r="B638" s="2" t="s">
        <v>440</v>
      </c>
      <c r="C638" s="1">
        <v>1267</v>
      </c>
      <c r="D638" s="1">
        <v>1317</v>
      </c>
      <c r="E638" s="36">
        <v>1039.3399999999999</v>
      </c>
      <c r="F638" s="2">
        <v>-3.49</v>
      </c>
      <c r="G638" s="2">
        <v>-0.33</v>
      </c>
      <c r="H638" s="2">
        <v>0.15</v>
      </c>
      <c r="I638" s="36">
        <v>995.91</v>
      </c>
      <c r="J638" s="2"/>
    </row>
    <row r="639" spans="2:10">
      <c r="B639" s="2" t="s">
        <v>441</v>
      </c>
      <c r="C639" s="1">
        <v>1264</v>
      </c>
      <c r="D639" s="1">
        <v>1318</v>
      </c>
      <c r="E639" s="36">
        <v>1042.83</v>
      </c>
      <c r="F639" s="2">
        <v>-9.27</v>
      </c>
      <c r="G639" s="2">
        <v>-0.88</v>
      </c>
      <c r="H639" s="2">
        <v>-0.28000000000000003</v>
      </c>
      <c r="I639" s="36">
        <v>995.97</v>
      </c>
      <c r="J639" s="2"/>
    </row>
    <row r="640" spans="2:10">
      <c r="B640" s="2" t="s">
        <v>442</v>
      </c>
      <c r="C640" s="1">
        <v>1270</v>
      </c>
      <c r="D640" s="1">
        <v>1337</v>
      </c>
      <c r="E640" s="36">
        <v>1052.0999999999999</v>
      </c>
      <c r="F640" s="2">
        <v>3.75</v>
      </c>
      <c r="G640" s="2">
        <v>0.36</v>
      </c>
      <c r="H640" s="2">
        <v>0.65</v>
      </c>
      <c r="I640" s="36">
        <v>996.04</v>
      </c>
      <c r="J640" s="2"/>
    </row>
    <row r="641" spans="2:10">
      <c r="B641" s="2" t="s">
        <v>443</v>
      </c>
      <c r="C641" s="1">
        <v>1278</v>
      </c>
      <c r="D641" s="1">
        <v>1339</v>
      </c>
      <c r="E641" s="36">
        <v>1048.3499999999999</v>
      </c>
      <c r="F641" s="2">
        <v>2.4700000000000002</v>
      </c>
      <c r="G641" s="2">
        <v>0.24</v>
      </c>
      <c r="H641" s="2">
        <v>0.42</v>
      </c>
      <c r="I641" s="36">
        <v>996.09</v>
      </c>
      <c r="J641" s="2"/>
    </row>
    <row r="642" spans="2:10">
      <c r="B642" s="2" t="s">
        <v>444</v>
      </c>
      <c r="C642" s="1">
        <v>1285</v>
      </c>
      <c r="D642" s="1">
        <v>1344</v>
      </c>
      <c r="E642" s="36">
        <v>1045.8800000000001</v>
      </c>
      <c r="F642" s="2">
        <v>7.03</v>
      </c>
      <c r="G642" s="2">
        <v>0.68</v>
      </c>
      <c r="H642" s="2">
        <v>0.66</v>
      </c>
      <c r="I642" s="36">
        <v>996.28</v>
      </c>
      <c r="J642" s="2"/>
    </row>
    <row r="643" spans="2:10">
      <c r="B643" s="2" t="s">
        <v>445</v>
      </c>
      <c r="C643" s="1">
        <v>1290</v>
      </c>
      <c r="D643" s="1">
        <v>1340</v>
      </c>
      <c r="E643" s="36">
        <v>1038.8499999999999</v>
      </c>
      <c r="F643" s="2">
        <v>5.53</v>
      </c>
      <c r="G643" s="2">
        <v>0.54</v>
      </c>
      <c r="H643" s="2">
        <v>0.51</v>
      </c>
      <c r="I643" s="36">
        <v>996.35</v>
      </c>
      <c r="J643" s="2"/>
    </row>
    <row r="644" spans="2:10">
      <c r="B644" s="2" t="s">
        <v>446</v>
      </c>
      <c r="C644" s="1">
        <v>1294</v>
      </c>
      <c r="D644" s="1">
        <v>1337</v>
      </c>
      <c r="E644" s="36">
        <v>1033.32</v>
      </c>
      <c r="F644" s="2">
        <v>-0.75</v>
      </c>
      <c r="G644" s="2">
        <v>-7.0000000000000007E-2</v>
      </c>
      <c r="H644" s="2">
        <v>0.23</v>
      </c>
      <c r="I644" s="36">
        <v>996.4</v>
      </c>
      <c r="J644" s="2"/>
    </row>
    <row r="645" spans="2:10">
      <c r="B645" s="2" t="s">
        <v>447</v>
      </c>
      <c r="C645" s="1">
        <v>1298</v>
      </c>
      <c r="D645" s="1">
        <v>1343</v>
      </c>
      <c r="E645" s="36">
        <v>1034.07</v>
      </c>
      <c r="F645" s="2">
        <v>7.34</v>
      </c>
      <c r="G645" s="2">
        <v>0.71</v>
      </c>
      <c r="H645" s="2">
        <v>0.99</v>
      </c>
      <c r="I645" s="36">
        <v>996.47</v>
      </c>
      <c r="J645" s="2"/>
    </row>
    <row r="646" spans="2:10">
      <c r="B646" s="2" t="s">
        <v>448</v>
      </c>
      <c r="C646" s="1">
        <v>1305</v>
      </c>
      <c r="D646" s="1">
        <v>1340</v>
      </c>
      <c r="E646" s="36">
        <v>1026.73</v>
      </c>
      <c r="F646" s="2">
        <v>21.43</v>
      </c>
      <c r="G646" s="2">
        <v>2.13</v>
      </c>
      <c r="H646" s="2">
        <v>1.59</v>
      </c>
      <c r="I646" s="36">
        <v>996.53</v>
      </c>
      <c r="J646" s="2"/>
    </row>
    <row r="647" spans="2:10">
      <c r="B647" s="2" t="s">
        <v>449</v>
      </c>
      <c r="C647" s="1">
        <v>1308</v>
      </c>
      <c r="D647" s="1">
        <v>1315</v>
      </c>
      <c r="E647" s="36">
        <v>1005.3</v>
      </c>
      <c r="F647" s="2">
        <v>14.98</v>
      </c>
      <c r="G647" s="2">
        <v>1.51</v>
      </c>
      <c r="H647" s="2">
        <v>1</v>
      </c>
      <c r="I647" s="36">
        <v>996.72</v>
      </c>
      <c r="J647" s="2"/>
    </row>
    <row r="648" spans="2:10">
      <c r="B648" s="2" t="s">
        <v>450</v>
      </c>
      <c r="C648" s="1">
        <v>1310</v>
      </c>
      <c r="D648" s="1">
        <v>1298</v>
      </c>
      <c r="E648" s="36">
        <v>990.32</v>
      </c>
      <c r="F648" s="2">
        <v>8.9</v>
      </c>
      <c r="G648" s="2">
        <v>0.91</v>
      </c>
      <c r="H648" s="2">
        <v>0.33</v>
      </c>
      <c r="I648" s="36">
        <v>996.37</v>
      </c>
      <c r="J648" s="2"/>
    </row>
    <row r="649" spans="2:10">
      <c r="B649" s="2" t="s">
        <v>451</v>
      </c>
      <c r="C649" s="1">
        <v>1314</v>
      </c>
      <c r="D649" s="1">
        <v>1289</v>
      </c>
      <c r="E649" s="36">
        <v>981.42</v>
      </c>
      <c r="F649" s="2">
        <v>-6.18</v>
      </c>
      <c r="G649" s="2">
        <v>-0.63</v>
      </c>
      <c r="H649" s="2">
        <v>-0.21</v>
      </c>
      <c r="I649" s="36">
        <v>996.43</v>
      </c>
      <c r="J649" s="2"/>
    </row>
    <row r="650" spans="2:10">
      <c r="B650" s="2" t="s">
        <v>452</v>
      </c>
      <c r="C650" s="1">
        <v>1319</v>
      </c>
      <c r="D650" s="1">
        <v>1303</v>
      </c>
      <c r="E650" s="36">
        <v>987.6</v>
      </c>
      <c r="F650" s="2">
        <v>-3.58</v>
      </c>
      <c r="G650" s="2">
        <v>-0.36</v>
      </c>
      <c r="H650" s="2">
        <v>0.13</v>
      </c>
      <c r="I650" s="36">
        <v>996.49</v>
      </c>
      <c r="J650" s="2"/>
    </row>
    <row r="651" spans="2:10">
      <c r="B651" s="2" t="s">
        <v>453</v>
      </c>
      <c r="C651" s="1">
        <v>1320</v>
      </c>
      <c r="D651" s="1">
        <v>1308</v>
      </c>
      <c r="E651" s="36">
        <v>991.18</v>
      </c>
      <c r="F651" s="2">
        <v>-1.02</v>
      </c>
      <c r="G651" s="2">
        <v>-0.1</v>
      </c>
      <c r="H651" s="2">
        <v>0.23</v>
      </c>
      <c r="I651" s="36">
        <v>996.55</v>
      </c>
      <c r="J651" s="2"/>
    </row>
    <row r="652" spans="2:10">
      <c r="B652" s="2" t="s">
        <v>454</v>
      </c>
      <c r="C652" s="1">
        <v>1320</v>
      </c>
      <c r="D652" s="1">
        <v>1310</v>
      </c>
      <c r="E652" s="36">
        <v>992.2</v>
      </c>
      <c r="F652" s="2">
        <v>1.85</v>
      </c>
      <c r="G652" s="2">
        <v>0.19</v>
      </c>
      <c r="H652" s="2">
        <v>0.04</v>
      </c>
      <c r="I652" s="36">
        <v>996.75</v>
      </c>
      <c r="J652" s="2"/>
    </row>
    <row r="653" spans="2:10">
      <c r="B653" s="2" t="s">
        <v>455</v>
      </c>
      <c r="C653" s="1">
        <v>1318</v>
      </c>
      <c r="D653" s="1">
        <v>1306</v>
      </c>
      <c r="E653" s="36">
        <v>990.35</v>
      </c>
      <c r="F653" s="2">
        <v>-16.399999999999999</v>
      </c>
      <c r="G653" s="2">
        <v>-1.63</v>
      </c>
      <c r="H653" s="2">
        <v>-1.8</v>
      </c>
      <c r="I653" s="36">
        <v>996.81</v>
      </c>
      <c r="J653" s="2"/>
    </row>
    <row r="654" spans="2:10">
      <c r="B654" s="2" t="s">
        <v>456</v>
      </c>
      <c r="C654" s="1">
        <v>1325</v>
      </c>
      <c r="D654" s="1">
        <v>1334</v>
      </c>
      <c r="E654" s="36">
        <v>1006.75</v>
      </c>
      <c r="F654" s="2">
        <v>-0.46</v>
      </c>
      <c r="G654" s="2">
        <v>-0.05</v>
      </c>
      <c r="H654" s="2">
        <v>-0.45</v>
      </c>
      <c r="I654" s="36">
        <v>996.87</v>
      </c>
      <c r="J654" s="2"/>
    </row>
    <row r="655" spans="2:10">
      <c r="B655" s="2" t="s">
        <v>457</v>
      </c>
      <c r="C655" s="1">
        <v>1329</v>
      </c>
      <c r="D655" s="1">
        <v>1338</v>
      </c>
      <c r="E655" s="36">
        <v>1007.21</v>
      </c>
      <c r="F655" s="2">
        <v>-1.53</v>
      </c>
      <c r="G655" s="2">
        <v>-0.15</v>
      </c>
      <c r="H655" s="2">
        <v>0.6</v>
      </c>
      <c r="I655" s="36">
        <v>997.18</v>
      </c>
      <c r="J655" s="2"/>
    </row>
    <row r="656" spans="2:10">
      <c r="B656" s="2" t="s">
        <v>458</v>
      </c>
      <c r="C656" s="1">
        <v>1330</v>
      </c>
      <c r="D656" s="1">
        <v>1341</v>
      </c>
      <c r="E656" s="36">
        <v>1008.74</v>
      </c>
      <c r="F656" s="2">
        <v>0.23</v>
      </c>
      <c r="G656" s="2">
        <v>0.02</v>
      </c>
      <c r="H656" s="2">
        <v>0.02</v>
      </c>
      <c r="I656" s="36">
        <v>997.25</v>
      </c>
      <c r="J656" s="2"/>
    </row>
    <row r="657" spans="2:10">
      <c r="B657" s="2" t="s">
        <v>459</v>
      </c>
      <c r="C657" s="1">
        <v>1337</v>
      </c>
      <c r="D657" s="1">
        <v>1348</v>
      </c>
      <c r="E657" s="36">
        <v>1008.51</v>
      </c>
      <c r="F657" s="2">
        <v>-4.46</v>
      </c>
      <c r="G657" s="2">
        <v>-0.44</v>
      </c>
      <c r="H657" s="2">
        <v>-0.15</v>
      </c>
      <c r="I657" s="36">
        <v>997.44</v>
      </c>
      <c r="J657" s="2"/>
    </row>
    <row r="658" spans="2:10">
      <c r="B658" s="2" t="s">
        <v>460</v>
      </c>
      <c r="C658" s="1">
        <v>1340</v>
      </c>
      <c r="D658" s="1">
        <v>1357</v>
      </c>
      <c r="E658" s="36">
        <v>1012.97</v>
      </c>
      <c r="F658" s="2">
        <v>1.48</v>
      </c>
      <c r="G658" s="2">
        <v>0.15</v>
      </c>
      <c r="H658" s="2">
        <v>0.41</v>
      </c>
      <c r="I658" s="36">
        <v>997.51</v>
      </c>
      <c r="J658" s="2"/>
    </row>
    <row r="659" spans="2:10">
      <c r="B659" s="2" t="s">
        <v>461</v>
      </c>
      <c r="C659" s="1">
        <v>1337</v>
      </c>
      <c r="D659" s="1">
        <v>1353</v>
      </c>
      <c r="E659" s="36">
        <v>1011.49</v>
      </c>
      <c r="F659" s="2">
        <v>-10.08</v>
      </c>
      <c r="G659" s="2">
        <v>-0.99</v>
      </c>
      <c r="H659" s="2">
        <v>-0.56999999999999995</v>
      </c>
      <c r="I659" s="36">
        <v>997.58</v>
      </c>
      <c r="J659" s="2"/>
    </row>
    <row r="660" spans="2:10">
      <c r="B660" s="2" t="s">
        <v>462</v>
      </c>
      <c r="C660" s="1">
        <v>1336</v>
      </c>
      <c r="D660" s="1">
        <v>1365</v>
      </c>
      <c r="E660" s="36">
        <v>1021.57</v>
      </c>
      <c r="F660" s="2">
        <v>5.19</v>
      </c>
      <c r="G660" s="2">
        <v>0.51</v>
      </c>
      <c r="H660" s="2">
        <v>0.76</v>
      </c>
      <c r="I660" s="36">
        <v>997.64</v>
      </c>
      <c r="J660" s="2"/>
    </row>
    <row r="661" spans="2:10">
      <c r="B661" s="2" t="s">
        <v>463</v>
      </c>
      <c r="C661" s="1">
        <v>1335</v>
      </c>
      <c r="D661" s="1">
        <v>1357</v>
      </c>
      <c r="E661" s="36">
        <v>1016.38</v>
      </c>
      <c r="F661" s="2">
        <v>5.59</v>
      </c>
      <c r="G661" s="2">
        <v>0.55000000000000004</v>
      </c>
      <c r="H661" s="2">
        <v>0.74</v>
      </c>
      <c r="I661" s="36">
        <v>997.71</v>
      </c>
      <c r="J661" s="2"/>
    </row>
    <row r="662" spans="2:10">
      <c r="B662" s="2" t="s">
        <v>464</v>
      </c>
      <c r="C662" s="1">
        <v>1335</v>
      </c>
      <c r="D662" s="1">
        <v>1349</v>
      </c>
      <c r="E662" s="36">
        <v>1010.79</v>
      </c>
      <c r="F662" s="2">
        <v>1.64</v>
      </c>
      <c r="G662" s="2">
        <v>0.16</v>
      </c>
      <c r="H662" s="2">
        <v>0.74</v>
      </c>
      <c r="I662" s="36">
        <v>997.9</v>
      </c>
      <c r="J662" s="2"/>
    </row>
    <row r="663" spans="2:10">
      <c r="B663" s="2" t="s">
        <v>465</v>
      </c>
      <c r="C663" s="1">
        <v>1331</v>
      </c>
      <c r="D663" s="1">
        <v>1343</v>
      </c>
      <c r="E663" s="36">
        <v>1009.15</v>
      </c>
      <c r="F663" s="2">
        <v>0.46</v>
      </c>
      <c r="G663" s="2">
        <v>0.05</v>
      </c>
      <c r="H663" s="2">
        <v>0.23</v>
      </c>
      <c r="I663" s="36">
        <v>998.14</v>
      </c>
      <c r="J663" s="2"/>
    </row>
    <row r="664" spans="2:10">
      <c r="B664" s="2" t="s">
        <v>466</v>
      </c>
      <c r="C664" s="1">
        <v>1327</v>
      </c>
      <c r="D664" s="1">
        <v>1339</v>
      </c>
      <c r="E664" s="36">
        <v>1008.69</v>
      </c>
      <c r="F664" s="2">
        <v>-19.940000000000001</v>
      </c>
      <c r="G664" s="2">
        <v>-1.94</v>
      </c>
      <c r="H664" s="2">
        <v>-1.88</v>
      </c>
      <c r="I664" s="36">
        <v>998.2</v>
      </c>
      <c r="J664" s="2"/>
    </row>
    <row r="665" spans="2:10">
      <c r="B665" s="2" t="s">
        <v>467</v>
      </c>
      <c r="C665" s="1">
        <v>1325</v>
      </c>
      <c r="D665" s="1">
        <v>1363</v>
      </c>
      <c r="E665" s="36">
        <v>1028.6300000000001</v>
      </c>
      <c r="F665" s="2">
        <v>9.9600000000000009</v>
      </c>
      <c r="G665" s="2">
        <v>0.98</v>
      </c>
      <c r="H665" s="2">
        <v>1.19</v>
      </c>
      <c r="I665" s="36">
        <v>998.27</v>
      </c>
      <c r="J665" s="2"/>
    </row>
    <row r="666" spans="2:10">
      <c r="B666" s="2" t="s">
        <v>468</v>
      </c>
      <c r="C666" s="1">
        <v>1324</v>
      </c>
      <c r="D666" s="1">
        <v>1349</v>
      </c>
      <c r="E666" s="36">
        <v>1018.67</v>
      </c>
      <c r="F666" s="2">
        <v>-22.55</v>
      </c>
      <c r="G666" s="2">
        <v>-2.17</v>
      </c>
      <c r="H666" s="2">
        <v>-2.56</v>
      </c>
      <c r="I666" s="36">
        <v>998.4</v>
      </c>
      <c r="J666" s="2"/>
    </row>
    <row r="667" spans="2:10">
      <c r="B667" s="2" t="s">
        <v>469</v>
      </c>
      <c r="C667" s="1">
        <v>1323</v>
      </c>
      <c r="D667" s="1">
        <v>1377</v>
      </c>
      <c r="E667" s="36">
        <v>1041.22</v>
      </c>
      <c r="F667" s="2">
        <v>-4.82</v>
      </c>
      <c r="G667" s="2">
        <v>-0.46</v>
      </c>
      <c r="H667" s="2">
        <v>-0.23</v>
      </c>
      <c r="I667" s="36">
        <v>998.63</v>
      </c>
      <c r="J667" s="2"/>
    </row>
    <row r="668" spans="2:10">
      <c r="B668" s="2" t="s">
        <v>470</v>
      </c>
      <c r="C668" s="1">
        <v>1325</v>
      </c>
      <c r="D668" s="1">
        <v>1386</v>
      </c>
      <c r="E668" s="36">
        <v>1046.04</v>
      </c>
      <c r="F668" s="2">
        <v>2.82</v>
      </c>
      <c r="G668" s="2">
        <v>0.27</v>
      </c>
      <c r="H668" s="2">
        <v>0.44</v>
      </c>
      <c r="I668" s="36">
        <v>998.78</v>
      </c>
      <c r="J668" s="2"/>
    </row>
    <row r="669" spans="2:10">
      <c r="B669" s="2" t="s">
        <v>471</v>
      </c>
      <c r="C669" s="1">
        <v>1325</v>
      </c>
      <c r="D669" s="1">
        <v>1382</v>
      </c>
      <c r="E669" s="36">
        <v>1043.22</v>
      </c>
      <c r="F669" s="2">
        <v>10.95</v>
      </c>
      <c r="G669" s="2">
        <v>1.06</v>
      </c>
      <c r="H669" s="2">
        <v>1.01</v>
      </c>
      <c r="I669" s="36">
        <v>998.91</v>
      </c>
      <c r="J669" s="2"/>
    </row>
    <row r="670" spans="2:10">
      <c r="B670" s="2" t="s">
        <v>472</v>
      </c>
      <c r="C670" s="1">
        <v>1327</v>
      </c>
      <c r="D670" s="1">
        <v>1370</v>
      </c>
      <c r="E670" s="36">
        <v>1032.27</v>
      </c>
      <c r="F670" s="2">
        <v>2.66</v>
      </c>
      <c r="G670" s="2">
        <v>0.26</v>
      </c>
      <c r="H670" s="2">
        <v>0.22</v>
      </c>
      <c r="I670" s="36">
        <v>998.98</v>
      </c>
      <c r="J670" s="2"/>
    </row>
    <row r="671" spans="2:10">
      <c r="B671" s="2" t="s">
        <v>473</v>
      </c>
      <c r="C671" s="1">
        <v>1330</v>
      </c>
      <c r="D671" s="1">
        <v>1369</v>
      </c>
      <c r="E671" s="36">
        <v>1029.6099999999999</v>
      </c>
      <c r="F671" s="2">
        <v>12.61</v>
      </c>
      <c r="G671" s="2">
        <v>1.24</v>
      </c>
      <c r="H671" s="2">
        <v>1.35</v>
      </c>
      <c r="I671" s="36">
        <v>999.21</v>
      </c>
      <c r="J671" s="2"/>
    </row>
    <row r="672" spans="2:10">
      <c r="B672" s="2" t="s">
        <v>474</v>
      </c>
      <c r="C672" s="1">
        <v>1328</v>
      </c>
      <c r="D672" s="1">
        <v>1350</v>
      </c>
      <c r="E672" s="36">
        <v>1017</v>
      </c>
      <c r="F672" s="2">
        <v>0.36</v>
      </c>
      <c r="G672" s="2">
        <v>0.04</v>
      </c>
      <c r="H672" s="2">
        <v>-0.05</v>
      </c>
      <c r="I672" s="36">
        <v>999.51</v>
      </c>
      <c r="J672" s="2"/>
    </row>
    <row r="673" spans="2:10">
      <c r="B673" s="2" t="s">
        <v>475</v>
      </c>
      <c r="C673" s="1">
        <v>1333</v>
      </c>
      <c r="D673" s="1">
        <v>1355</v>
      </c>
      <c r="E673" s="36">
        <v>1016.64</v>
      </c>
      <c r="F673" s="2">
        <v>5.58</v>
      </c>
      <c r="G673" s="2">
        <v>0.55000000000000004</v>
      </c>
      <c r="H673" s="2">
        <v>0.39</v>
      </c>
      <c r="I673" s="36">
        <v>999.61</v>
      </c>
      <c r="J673" s="2"/>
    </row>
    <row r="674" spans="2:10">
      <c r="B674" s="2" t="s">
        <v>476</v>
      </c>
      <c r="C674" s="1">
        <v>1335</v>
      </c>
      <c r="D674" s="1">
        <v>1350</v>
      </c>
      <c r="E674" s="36">
        <v>1011.06</v>
      </c>
      <c r="F674" s="2">
        <v>15.07</v>
      </c>
      <c r="G674" s="2">
        <v>1.51</v>
      </c>
      <c r="H674" s="2">
        <v>2.0699999999999998</v>
      </c>
      <c r="I674" s="36">
        <v>999.68</v>
      </c>
      <c r="J674" s="2"/>
    </row>
    <row r="675" spans="2:10">
      <c r="B675" s="2" t="s">
        <v>477</v>
      </c>
      <c r="C675" s="1">
        <v>1335</v>
      </c>
      <c r="D675" s="1">
        <v>1330</v>
      </c>
      <c r="E675" s="36">
        <v>995.99</v>
      </c>
      <c r="F675" s="2">
        <v>4.83</v>
      </c>
      <c r="G675" s="2">
        <v>0.49</v>
      </c>
      <c r="H675" s="2">
        <v>0.43</v>
      </c>
      <c r="I675" s="36">
        <v>998.81</v>
      </c>
      <c r="J675" s="2"/>
    </row>
    <row r="676" spans="2:10">
      <c r="B676" s="2" t="s">
        <v>478</v>
      </c>
      <c r="C676" s="1">
        <v>1337</v>
      </c>
      <c r="D676" s="1">
        <v>1325</v>
      </c>
      <c r="E676" s="36">
        <v>991.16</v>
      </c>
      <c r="F676" s="2">
        <v>6.47</v>
      </c>
      <c r="G676" s="2">
        <v>0.66</v>
      </c>
      <c r="H676" s="2">
        <v>0.67</v>
      </c>
      <c r="I676" s="36">
        <v>998.88</v>
      </c>
      <c r="J676" s="2"/>
    </row>
    <row r="677" spans="2:10">
      <c r="B677" s="2" t="s">
        <v>479</v>
      </c>
      <c r="C677" s="1">
        <v>1337</v>
      </c>
      <c r="D677" s="1">
        <v>1317</v>
      </c>
      <c r="E677" s="36">
        <v>984.69</v>
      </c>
      <c r="F677" s="2">
        <v>-16.11</v>
      </c>
      <c r="G677" s="2">
        <v>-1.61</v>
      </c>
      <c r="H677" s="2">
        <v>-1.31</v>
      </c>
      <c r="I677" s="36">
        <v>998.73</v>
      </c>
      <c r="J677" s="2"/>
    </row>
    <row r="678" spans="2:10">
      <c r="B678" s="2" t="s">
        <v>480</v>
      </c>
      <c r="C678" s="1">
        <v>1337</v>
      </c>
      <c r="D678" s="1">
        <v>1338</v>
      </c>
      <c r="E678" s="36">
        <v>1000.8</v>
      </c>
      <c r="F678" s="2">
        <v>3.52</v>
      </c>
      <c r="G678" s="2">
        <v>0.35</v>
      </c>
      <c r="H678" s="2">
        <v>1.05</v>
      </c>
      <c r="I678" s="36">
        <v>998.79</v>
      </c>
      <c r="J678" s="2"/>
    </row>
    <row r="679" spans="2:10">
      <c r="B679" s="2" t="s">
        <v>481</v>
      </c>
      <c r="C679" s="1">
        <v>1338</v>
      </c>
      <c r="D679" s="1">
        <v>1334</v>
      </c>
      <c r="E679" s="36">
        <v>997.28</v>
      </c>
      <c r="F679" s="2">
        <v>-1.71</v>
      </c>
      <c r="G679" s="2">
        <v>-0.17</v>
      </c>
      <c r="H679" s="2">
        <v>-0.2</v>
      </c>
      <c r="I679" s="36">
        <v>998.84</v>
      </c>
      <c r="J679" s="2"/>
    </row>
    <row r="680" spans="2:10">
      <c r="B680" s="2" t="s">
        <v>482</v>
      </c>
      <c r="C680" s="1">
        <v>1344</v>
      </c>
      <c r="D680" s="1">
        <v>1342</v>
      </c>
      <c r="E680" s="36">
        <v>998.99</v>
      </c>
      <c r="F680" s="2">
        <v>8.3699999999999992</v>
      </c>
      <c r="G680" s="2">
        <v>0.84</v>
      </c>
      <c r="H680" s="2">
        <v>1.1200000000000001</v>
      </c>
      <c r="I680" s="36">
        <v>998.88</v>
      </c>
      <c r="J680" s="2"/>
    </row>
    <row r="681" spans="2:10">
      <c r="B681" s="2" t="s">
        <v>483</v>
      </c>
      <c r="C681" s="1">
        <v>1343</v>
      </c>
      <c r="D681" s="1">
        <v>1330</v>
      </c>
      <c r="E681" s="36">
        <v>990.62</v>
      </c>
      <c r="F681" s="2">
        <v>7.32</v>
      </c>
      <c r="G681" s="2">
        <v>0.74</v>
      </c>
      <c r="H681" s="2">
        <v>0.23</v>
      </c>
      <c r="I681" s="36">
        <v>998.93</v>
      </c>
      <c r="J681" s="2"/>
    </row>
    <row r="682" spans="2:10">
      <c r="B682" s="2" t="s">
        <v>484</v>
      </c>
      <c r="C682" s="1">
        <v>1344</v>
      </c>
      <c r="D682" s="1">
        <v>1322</v>
      </c>
      <c r="E682" s="36">
        <v>983.3</v>
      </c>
      <c r="F682" s="2">
        <v>-14.65</v>
      </c>
      <c r="G682" s="2">
        <v>-1.47</v>
      </c>
      <c r="H682" s="2">
        <v>-1.04</v>
      </c>
      <c r="I682" s="36">
        <v>999.08</v>
      </c>
      <c r="J682" s="2"/>
    </row>
    <row r="683" spans="2:10">
      <c r="B683" s="2" t="s">
        <v>485</v>
      </c>
      <c r="C683" s="1">
        <v>1346</v>
      </c>
      <c r="D683" s="1">
        <v>1343</v>
      </c>
      <c r="E683" s="36">
        <v>997.95</v>
      </c>
      <c r="F683" s="2">
        <v>2.56</v>
      </c>
      <c r="G683" s="2">
        <v>0.26</v>
      </c>
      <c r="H683" s="2">
        <v>-0.24</v>
      </c>
      <c r="I683" s="36">
        <v>999.42</v>
      </c>
      <c r="J683" s="2"/>
    </row>
    <row r="684" spans="2:10">
      <c r="B684" s="2" t="s">
        <v>486</v>
      </c>
      <c r="C684" s="1">
        <v>1352</v>
      </c>
      <c r="D684" s="1">
        <v>1346</v>
      </c>
      <c r="E684" s="36">
        <v>995.39</v>
      </c>
      <c r="F684" s="2">
        <v>2.36</v>
      </c>
      <c r="G684" s="2">
        <v>0.24</v>
      </c>
      <c r="H684" s="2">
        <v>0.18</v>
      </c>
      <c r="I684" s="36">
        <v>999.47</v>
      </c>
      <c r="J684" s="2"/>
    </row>
    <row r="685" spans="2:10">
      <c r="B685" s="2" t="s">
        <v>487</v>
      </c>
      <c r="C685" s="1">
        <v>1358</v>
      </c>
      <c r="D685" s="1">
        <v>1349</v>
      </c>
      <c r="E685" s="36">
        <v>993.03</v>
      </c>
      <c r="F685" s="2">
        <v>-31.32</v>
      </c>
      <c r="G685" s="2">
        <v>-3.06</v>
      </c>
      <c r="H685" s="2">
        <v>-3.07</v>
      </c>
      <c r="I685" s="36">
        <v>999.42</v>
      </c>
      <c r="J685" s="2"/>
    </row>
    <row r="686" spans="2:10">
      <c r="B686" s="2" t="s">
        <v>488</v>
      </c>
      <c r="C686" s="1">
        <v>1370</v>
      </c>
      <c r="D686" s="1">
        <v>1404</v>
      </c>
      <c r="E686" s="36">
        <v>1024.3499999999999</v>
      </c>
      <c r="F686" s="2">
        <v>-0.15</v>
      </c>
      <c r="G686" s="2">
        <v>-0.01</v>
      </c>
      <c r="H686" s="2">
        <v>-0.22</v>
      </c>
      <c r="I686" s="36">
        <v>999.41</v>
      </c>
      <c r="J686" s="2"/>
    </row>
    <row r="687" spans="2:10">
      <c r="B687" s="2" t="s">
        <v>489</v>
      </c>
      <c r="C687" s="1">
        <v>1382</v>
      </c>
      <c r="D687" s="1">
        <v>1416</v>
      </c>
      <c r="E687" s="36">
        <v>1024.5</v>
      </c>
      <c r="F687" s="2">
        <v>-28.13</v>
      </c>
      <c r="G687" s="2">
        <v>-2.67</v>
      </c>
      <c r="H687" s="2">
        <v>-2.92</v>
      </c>
      <c r="I687" s="36">
        <v>999.47</v>
      </c>
      <c r="J687" s="2"/>
    </row>
    <row r="688" spans="2:10">
      <c r="B688" s="2" t="s">
        <v>490</v>
      </c>
      <c r="C688" s="1">
        <v>1405</v>
      </c>
      <c r="D688" s="1">
        <v>1479</v>
      </c>
      <c r="E688" s="36">
        <v>1052.6300000000001</v>
      </c>
      <c r="F688" s="2">
        <v>10.77</v>
      </c>
      <c r="G688" s="2">
        <v>1.03</v>
      </c>
      <c r="H688" s="2">
        <v>0.93</v>
      </c>
      <c r="I688" s="36">
        <v>999.53</v>
      </c>
      <c r="J688" s="2"/>
    </row>
    <row r="689" spans="2:10">
      <c r="B689" s="2" t="s">
        <v>491</v>
      </c>
      <c r="C689" s="1">
        <v>1406</v>
      </c>
      <c r="D689" s="1">
        <v>1465</v>
      </c>
      <c r="E689" s="36">
        <v>1041.8599999999999</v>
      </c>
      <c r="F689" s="2">
        <v>30.41</v>
      </c>
      <c r="G689" s="2">
        <v>3.01</v>
      </c>
      <c r="H689" s="2">
        <v>2.96</v>
      </c>
      <c r="I689" s="36">
        <v>999.59</v>
      </c>
      <c r="J689" s="2"/>
    </row>
    <row r="690" spans="2:10">
      <c r="B690" s="2" t="s">
        <v>492</v>
      </c>
      <c r="C690" s="1">
        <v>1413</v>
      </c>
      <c r="D690" s="1">
        <v>1429</v>
      </c>
      <c r="E690" s="36">
        <v>1011.45</v>
      </c>
      <c r="F690" s="2">
        <v>11.45</v>
      </c>
      <c r="G690" s="2">
        <v>1.1399999999999999</v>
      </c>
      <c r="H690" s="2">
        <v>1.54</v>
      </c>
      <c r="I690" s="36">
        <v>999.77</v>
      </c>
      <c r="J690" s="2"/>
    </row>
    <row r="691" spans="2:10">
      <c r="B691" s="2" t="s">
        <v>493</v>
      </c>
      <c r="C691" s="2">
        <v>762</v>
      </c>
      <c r="D691" s="1">
        <v>1420</v>
      </c>
      <c r="E691" s="36">
        <v>1000</v>
      </c>
      <c r="F691" s="2">
        <v>29.62</v>
      </c>
      <c r="G691" s="2">
        <v>1.61</v>
      </c>
      <c r="H691" s="2">
        <v>1.41</v>
      </c>
      <c r="I691" s="36">
        <v>1000</v>
      </c>
      <c r="J691" s="2" t="s">
        <v>23</v>
      </c>
    </row>
    <row r="692" spans="2:10">
      <c r="B692" s="2" t="s">
        <v>494</v>
      </c>
      <c r="C692" s="2">
        <v>760</v>
      </c>
      <c r="D692" s="1">
        <v>1395</v>
      </c>
      <c r="E692" s="36">
        <v>1834.58</v>
      </c>
      <c r="F692" s="2">
        <v>58.1</v>
      </c>
      <c r="G692" s="2">
        <v>3.27</v>
      </c>
      <c r="H692" s="2">
        <v>2.2200000000000002</v>
      </c>
      <c r="I692" s="36">
        <v>996.89</v>
      </c>
      <c r="J692" s="2"/>
    </row>
    <row r="693" spans="2:10">
      <c r="B693" s="2" t="s">
        <v>495</v>
      </c>
      <c r="C693" s="2">
        <v>857</v>
      </c>
      <c r="D693" s="1">
        <v>1522</v>
      </c>
      <c r="E693" s="36">
        <v>1776.48</v>
      </c>
      <c r="F693" s="2">
        <v>-122.17</v>
      </c>
      <c r="G693" s="2">
        <v>-6.43</v>
      </c>
      <c r="H693" s="2">
        <v>-6.37</v>
      </c>
      <c r="I693" s="36">
        <v>996.96</v>
      </c>
      <c r="J693" s="2"/>
    </row>
    <row r="694" spans="2:10">
      <c r="B694" s="2" t="s">
        <v>496</v>
      </c>
      <c r="C694" s="2">
        <v>866</v>
      </c>
      <c r="D694" s="1">
        <v>1645</v>
      </c>
      <c r="E694" s="36">
        <v>1898.65</v>
      </c>
      <c r="F694" s="2">
        <v>-78.989999999999995</v>
      </c>
      <c r="G694" s="2">
        <v>-3.99</v>
      </c>
      <c r="H694" s="2">
        <v>-4.42</v>
      </c>
      <c r="I694" s="36">
        <v>997.07</v>
      </c>
      <c r="J694" s="2"/>
    </row>
    <row r="695" spans="2:10">
      <c r="B695" s="2" t="s">
        <v>497</v>
      </c>
      <c r="C695" s="2">
        <v>873</v>
      </c>
      <c r="D695" s="1">
        <v>1727</v>
      </c>
      <c r="E695" s="36">
        <v>1977.64</v>
      </c>
      <c r="F695" s="2">
        <v>-9.7799999999999994</v>
      </c>
      <c r="G695" s="2">
        <v>-0.49</v>
      </c>
      <c r="H695" s="2">
        <v>-0.21</v>
      </c>
      <c r="I695" s="36">
        <v>997.32</v>
      </c>
      <c r="J695" s="2"/>
    </row>
    <row r="696" spans="2:10">
      <c r="B696" s="2" t="s">
        <v>498</v>
      </c>
      <c r="C696" s="2">
        <v>885</v>
      </c>
      <c r="D696" s="1">
        <v>1759</v>
      </c>
      <c r="E696" s="36">
        <v>1987.42</v>
      </c>
      <c r="F696" s="2">
        <v>-58.98</v>
      </c>
      <c r="G696" s="2">
        <v>-2.88</v>
      </c>
      <c r="H696" s="2">
        <v>-2.94</v>
      </c>
      <c r="I696" s="36">
        <v>997.21</v>
      </c>
      <c r="J696" s="2"/>
    </row>
    <row r="697" spans="2:10">
      <c r="B697" s="2" t="s">
        <v>499</v>
      </c>
      <c r="C697" s="2">
        <v>881</v>
      </c>
      <c r="D697" s="1">
        <v>1804</v>
      </c>
      <c r="E697" s="36">
        <v>2046.4</v>
      </c>
      <c r="F697" s="2">
        <v>-44.43</v>
      </c>
      <c r="G697" s="2">
        <v>-2.12</v>
      </c>
      <c r="H697" s="2">
        <v>-2.2799999999999998</v>
      </c>
      <c r="I697" s="36">
        <v>997.31</v>
      </c>
      <c r="J697" s="2"/>
    </row>
    <row r="698" spans="2:10">
      <c r="B698" s="2" t="s">
        <v>500</v>
      </c>
      <c r="C698" s="2">
        <v>881</v>
      </c>
      <c r="D698" s="1">
        <v>1842</v>
      </c>
      <c r="E698" s="36">
        <v>2090.83</v>
      </c>
      <c r="F698" s="2">
        <v>12.64</v>
      </c>
      <c r="G698" s="2">
        <v>0.61</v>
      </c>
      <c r="H698" s="2">
        <v>0.81</v>
      </c>
      <c r="I698" s="36">
        <v>997.3</v>
      </c>
      <c r="J698" s="2"/>
    </row>
    <row r="699" spans="2:10">
      <c r="B699" s="2" t="s">
        <v>501</v>
      </c>
      <c r="C699" s="2">
        <v>879</v>
      </c>
      <c r="D699" s="1">
        <v>1827</v>
      </c>
      <c r="E699" s="36">
        <v>2078.19</v>
      </c>
      <c r="F699" s="2">
        <v>31.99</v>
      </c>
      <c r="G699" s="2">
        <v>1.56</v>
      </c>
      <c r="H699" s="2">
        <v>1.22</v>
      </c>
      <c r="I699" s="36">
        <v>997.39</v>
      </c>
      <c r="J699" s="2"/>
    </row>
    <row r="700" spans="2:10">
      <c r="B700" s="2" t="s">
        <v>502</v>
      </c>
      <c r="C700" s="2">
        <v>881</v>
      </c>
      <c r="D700" s="1">
        <v>1803</v>
      </c>
      <c r="E700" s="36">
        <v>2046.2</v>
      </c>
      <c r="F700" s="2">
        <v>23.79</v>
      </c>
      <c r="G700" s="2">
        <v>1.18</v>
      </c>
      <c r="H700" s="2">
        <v>0.63</v>
      </c>
      <c r="I700" s="36">
        <v>997.73</v>
      </c>
      <c r="J700" s="2"/>
    </row>
    <row r="701" spans="2:10">
      <c r="B701" s="2" t="s">
        <v>503</v>
      </c>
      <c r="C701" s="2">
        <v>888</v>
      </c>
      <c r="D701" s="1">
        <v>1795</v>
      </c>
      <c r="E701" s="36">
        <v>2022.41</v>
      </c>
      <c r="F701" s="2">
        <v>-9.49</v>
      </c>
      <c r="G701" s="2">
        <v>-0.47</v>
      </c>
      <c r="H701" s="2">
        <v>0.56999999999999995</v>
      </c>
      <c r="I701" s="36">
        <v>997.85</v>
      </c>
      <c r="J701" s="2"/>
    </row>
    <row r="702" spans="2:10">
      <c r="B702" s="2" t="s">
        <v>504</v>
      </c>
      <c r="C702" s="2">
        <v>891</v>
      </c>
      <c r="D702" s="1">
        <v>1810</v>
      </c>
      <c r="E702" s="36">
        <v>2031.9</v>
      </c>
      <c r="F702" s="2">
        <v>-24.67</v>
      </c>
      <c r="G702" s="2">
        <v>-1.2</v>
      </c>
      <c r="H702" s="2">
        <v>-1.29</v>
      </c>
      <c r="I702" s="36">
        <v>997.97</v>
      </c>
      <c r="J702" s="2"/>
    </row>
    <row r="703" spans="2:10">
      <c r="B703" s="2" t="s">
        <v>505</v>
      </c>
      <c r="C703" s="2">
        <v>890</v>
      </c>
      <c r="D703" s="1">
        <v>1831</v>
      </c>
      <c r="E703" s="36">
        <v>2056.5700000000002</v>
      </c>
      <c r="F703" s="2">
        <v>12.78</v>
      </c>
      <c r="G703" s="2">
        <v>0.63</v>
      </c>
      <c r="H703" s="2">
        <v>0.08</v>
      </c>
      <c r="I703" s="36">
        <v>998.09</v>
      </c>
      <c r="J703" s="2"/>
    </row>
    <row r="704" spans="2:10">
      <c r="B704" s="2" t="s">
        <v>506</v>
      </c>
      <c r="C704" s="2">
        <v>891</v>
      </c>
      <c r="D704" s="1">
        <v>1822</v>
      </c>
      <c r="E704" s="36">
        <v>2043.79</v>
      </c>
      <c r="F704" s="2">
        <v>18.170000000000002</v>
      </c>
      <c r="G704" s="2">
        <v>0.9</v>
      </c>
      <c r="H704" s="2">
        <v>1.26</v>
      </c>
      <c r="I704" s="36">
        <v>998.19</v>
      </c>
      <c r="J704" s="2"/>
    </row>
    <row r="705" spans="2:10">
      <c r="B705" s="2" t="s">
        <v>507</v>
      </c>
      <c r="C705" s="2">
        <v>890</v>
      </c>
      <c r="D705" s="1">
        <v>1803</v>
      </c>
      <c r="E705" s="36">
        <v>2025.62</v>
      </c>
      <c r="F705" s="2">
        <v>-2.64</v>
      </c>
      <c r="G705" s="2">
        <v>-0.13</v>
      </c>
      <c r="H705" s="2">
        <v>0.05</v>
      </c>
      <c r="I705" s="36">
        <v>998.56</v>
      </c>
      <c r="J705" s="2"/>
    </row>
    <row r="706" spans="2:10">
      <c r="B706" s="2" t="s">
        <v>508</v>
      </c>
      <c r="C706" s="2">
        <v>893</v>
      </c>
      <c r="D706" s="1">
        <v>1811</v>
      </c>
      <c r="E706" s="36">
        <v>2028.26</v>
      </c>
      <c r="F706" s="2">
        <v>8.16</v>
      </c>
      <c r="G706" s="2">
        <v>0.4</v>
      </c>
      <c r="H706" s="2">
        <v>0.23</v>
      </c>
      <c r="I706" s="36">
        <v>998.66</v>
      </c>
      <c r="J706" s="2"/>
    </row>
    <row r="707" spans="2:10">
      <c r="B707" s="2" t="s">
        <v>509</v>
      </c>
      <c r="C707" s="2">
        <v>890</v>
      </c>
      <c r="D707" s="1">
        <v>1799</v>
      </c>
      <c r="E707" s="36">
        <v>2020.1</v>
      </c>
      <c r="F707" s="2">
        <v>19.66</v>
      </c>
      <c r="G707" s="2">
        <v>0.98</v>
      </c>
      <c r="H707" s="2">
        <v>0.69</v>
      </c>
      <c r="I707" s="36">
        <v>998.73</v>
      </c>
      <c r="J707" s="2"/>
    </row>
    <row r="708" spans="2:10">
      <c r="B708" s="2" t="s">
        <v>510</v>
      </c>
      <c r="C708" s="2">
        <v>890</v>
      </c>
      <c r="D708" s="1">
        <v>1780</v>
      </c>
      <c r="E708" s="36">
        <v>2000.44</v>
      </c>
      <c r="F708" s="2">
        <v>37.97</v>
      </c>
      <c r="G708" s="2">
        <v>1.93</v>
      </c>
      <c r="H708" s="2">
        <v>1.18</v>
      </c>
      <c r="I708" s="36">
        <v>998.82</v>
      </c>
      <c r="J708" s="2"/>
    </row>
    <row r="709" spans="2:10">
      <c r="B709" s="2" t="s">
        <v>511</v>
      </c>
      <c r="C709" s="2">
        <v>893</v>
      </c>
      <c r="D709" s="1">
        <v>1753</v>
      </c>
      <c r="E709" s="36">
        <v>1962.47</v>
      </c>
      <c r="F709" s="2">
        <v>-0.33</v>
      </c>
      <c r="G709" s="2">
        <v>-0.02</v>
      </c>
      <c r="H709" s="2">
        <v>0</v>
      </c>
      <c r="I709" s="36">
        <v>998.78</v>
      </c>
      <c r="J709" s="2"/>
    </row>
    <row r="710" spans="2:10">
      <c r="B710" s="2" t="s">
        <v>512</v>
      </c>
      <c r="C710" s="2">
        <v>890</v>
      </c>
      <c r="D710" s="1">
        <v>1748</v>
      </c>
      <c r="E710" s="36">
        <v>1962.8</v>
      </c>
      <c r="F710" s="2">
        <v>34.9</v>
      </c>
      <c r="G710" s="2">
        <v>1.81</v>
      </c>
      <c r="H710" s="2">
        <v>0.91</v>
      </c>
      <c r="I710" s="36">
        <v>999.12</v>
      </c>
      <c r="J710" s="2"/>
    </row>
    <row r="711" spans="2:10">
      <c r="B711" s="2" t="s">
        <v>513</v>
      </c>
      <c r="C711" s="2">
        <v>886</v>
      </c>
      <c r="D711" s="1">
        <v>1708</v>
      </c>
      <c r="E711" s="36">
        <v>1927.9</v>
      </c>
      <c r="F711" s="2">
        <v>34.29</v>
      </c>
      <c r="G711" s="2">
        <v>1.81</v>
      </c>
      <c r="H711" s="2">
        <v>0.26</v>
      </c>
      <c r="I711" s="36">
        <v>999.23</v>
      </c>
      <c r="J711" s="2"/>
    </row>
    <row r="712" spans="2:10">
      <c r="B712" s="2" t="s">
        <v>514</v>
      </c>
      <c r="C712" s="2">
        <v>888</v>
      </c>
      <c r="D712" s="1">
        <v>1681</v>
      </c>
      <c r="E712" s="36">
        <v>1893.61</v>
      </c>
      <c r="F712" s="2">
        <v>-8.82</v>
      </c>
      <c r="G712" s="2">
        <v>-0.46</v>
      </c>
      <c r="H712" s="2">
        <v>-0.19</v>
      </c>
      <c r="I712" s="36">
        <v>976.54</v>
      </c>
      <c r="J712" s="2"/>
    </row>
    <row r="713" spans="2:10">
      <c r="B713" s="2" t="s">
        <v>515</v>
      </c>
      <c r="C713" s="2">
        <v>891</v>
      </c>
      <c r="D713" s="1">
        <v>1695</v>
      </c>
      <c r="E713" s="36">
        <v>1902.43</v>
      </c>
      <c r="F713" s="2">
        <v>11.96</v>
      </c>
      <c r="G713" s="2">
        <v>0.63</v>
      </c>
      <c r="H713" s="2">
        <v>0.42</v>
      </c>
      <c r="I713" s="36">
        <v>976.64</v>
      </c>
      <c r="J713" s="2"/>
    </row>
    <row r="714" spans="2:10">
      <c r="B714" s="2" t="s">
        <v>516</v>
      </c>
      <c r="C714" s="2">
        <v>893</v>
      </c>
      <c r="D714" s="1">
        <v>1688</v>
      </c>
      <c r="E714" s="36">
        <v>1890.47</v>
      </c>
      <c r="F714" s="2">
        <v>12.63</v>
      </c>
      <c r="G714" s="2">
        <v>0.67</v>
      </c>
      <c r="H714" s="2">
        <v>-0.2</v>
      </c>
      <c r="I714" s="36">
        <v>976.73</v>
      </c>
      <c r="J714" s="2"/>
    </row>
    <row r="715" spans="2:10">
      <c r="B715" s="2" t="s">
        <v>517</v>
      </c>
      <c r="C715" s="2">
        <v>898</v>
      </c>
      <c r="D715" s="1">
        <v>1687</v>
      </c>
      <c r="E715" s="36">
        <v>1877.84</v>
      </c>
      <c r="F715" s="2">
        <v>-31.64</v>
      </c>
      <c r="G715" s="2">
        <v>-1.66</v>
      </c>
      <c r="H715" s="2">
        <v>-1.74</v>
      </c>
      <c r="I715" s="36">
        <v>976.94</v>
      </c>
      <c r="J715" s="2"/>
    </row>
    <row r="716" spans="2:10">
      <c r="B716" s="2" t="s">
        <v>518</v>
      </c>
      <c r="C716" s="2">
        <v>897</v>
      </c>
      <c r="D716" s="1">
        <v>1712</v>
      </c>
      <c r="E716" s="36">
        <v>1909.48</v>
      </c>
      <c r="F716" s="2">
        <v>5.04</v>
      </c>
      <c r="G716" s="2">
        <v>0.26</v>
      </c>
      <c r="H716" s="2">
        <v>0.11</v>
      </c>
      <c r="I716" s="36">
        <v>977.03</v>
      </c>
      <c r="J716" s="2"/>
    </row>
    <row r="717" spans="2:10">
      <c r="B717" s="2" t="s">
        <v>519</v>
      </c>
      <c r="C717" s="2">
        <v>894</v>
      </c>
      <c r="D717" s="1">
        <v>1703</v>
      </c>
      <c r="E717" s="36">
        <v>1904.44</v>
      </c>
      <c r="F717" s="2">
        <v>-0.31</v>
      </c>
      <c r="G717" s="2">
        <v>-0.02</v>
      </c>
      <c r="H717" s="2">
        <v>-0.35</v>
      </c>
      <c r="I717" s="36">
        <v>977.14</v>
      </c>
      <c r="J717" s="2"/>
    </row>
    <row r="718" spans="2:10">
      <c r="B718" s="2" t="s">
        <v>520</v>
      </c>
      <c r="C718" s="2">
        <v>892</v>
      </c>
      <c r="D718" s="1">
        <v>1699</v>
      </c>
      <c r="E718" s="36">
        <v>1904.75</v>
      </c>
      <c r="F718" s="2">
        <v>25.69</v>
      </c>
      <c r="G718" s="2">
        <v>1.37</v>
      </c>
      <c r="H718" s="2">
        <v>0.82</v>
      </c>
      <c r="I718" s="36">
        <v>977.23</v>
      </c>
      <c r="J718" s="2"/>
    </row>
    <row r="719" spans="2:10">
      <c r="B719" s="2" t="s">
        <v>521</v>
      </c>
      <c r="C719" s="2">
        <v>883</v>
      </c>
      <c r="D719" s="1">
        <v>1659</v>
      </c>
      <c r="E719" s="36">
        <v>1879.06</v>
      </c>
      <c r="F719" s="2">
        <v>-31.61</v>
      </c>
      <c r="G719" s="2">
        <v>-1.65</v>
      </c>
      <c r="H719" s="2">
        <v>-1.78</v>
      </c>
      <c r="I719" s="36">
        <v>977.32</v>
      </c>
      <c r="J719" s="2"/>
    </row>
    <row r="720" spans="2:10">
      <c r="B720" s="2" t="s">
        <v>522</v>
      </c>
      <c r="C720" s="2">
        <v>877</v>
      </c>
      <c r="D720" s="1">
        <v>1676</v>
      </c>
      <c r="E720" s="36">
        <v>1910.67</v>
      </c>
      <c r="F720" s="2">
        <v>7.44</v>
      </c>
      <c r="G720" s="2">
        <v>0.39</v>
      </c>
      <c r="H720" s="2">
        <v>0.32</v>
      </c>
      <c r="I720" s="36">
        <v>977.64</v>
      </c>
      <c r="J720" s="2"/>
    </row>
    <row r="721" spans="2:10">
      <c r="B721" s="2" t="s">
        <v>523</v>
      </c>
      <c r="C721" s="2">
        <v>869</v>
      </c>
      <c r="D721" s="1">
        <v>1654</v>
      </c>
      <c r="E721" s="36">
        <v>1903.23</v>
      </c>
      <c r="F721" s="2">
        <v>8.2799999999999994</v>
      </c>
      <c r="G721" s="2">
        <v>0.44</v>
      </c>
      <c r="H721" s="2">
        <v>0.6</v>
      </c>
      <c r="I721" s="36">
        <v>977.74</v>
      </c>
      <c r="J721" s="2"/>
    </row>
    <row r="722" spans="2:10">
      <c r="B722" s="2" t="s">
        <v>524</v>
      </c>
      <c r="C722" s="2">
        <v>863</v>
      </c>
      <c r="D722" s="1">
        <v>1635</v>
      </c>
      <c r="E722" s="36">
        <v>1894.95</v>
      </c>
      <c r="F722" s="2">
        <v>10.58</v>
      </c>
      <c r="G722" s="2">
        <v>0.56000000000000005</v>
      </c>
      <c r="H722" s="2">
        <v>0.61</v>
      </c>
      <c r="I722" s="36">
        <v>977.84</v>
      </c>
      <c r="J722" s="2"/>
    </row>
    <row r="723" spans="2:10">
      <c r="B723" s="2" t="s">
        <v>525</v>
      </c>
      <c r="C723" s="2">
        <v>857</v>
      </c>
      <c r="D723" s="1">
        <v>1615</v>
      </c>
      <c r="E723" s="36">
        <v>1884.37</v>
      </c>
      <c r="F723" s="2">
        <v>18.95</v>
      </c>
      <c r="G723" s="2">
        <v>1.02</v>
      </c>
      <c r="H723" s="2">
        <v>1.24</v>
      </c>
      <c r="I723" s="36">
        <v>977.95</v>
      </c>
      <c r="J723" s="2"/>
    </row>
    <row r="724" spans="2:10">
      <c r="B724" s="2" t="s">
        <v>526</v>
      </c>
      <c r="C724" s="2">
        <v>851</v>
      </c>
      <c r="D724" s="1">
        <v>1587</v>
      </c>
      <c r="E724" s="36">
        <v>1865.42</v>
      </c>
      <c r="F724" s="2">
        <v>-7.77</v>
      </c>
      <c r="G724" s="2">
        <v>-0.41</v>
      </c>
      <c r="H724" s="2">
        <v>0.21</v>
      </c>
      <c r="I724" s="36">
        <v>978.05</v>
      </c>
      <c r="J724" s="2"/>
    </row>
    <row r="725" spans="2:10">
      <c r="B725" s="2" t="s">
        <v>527</v>
      </c>
      <c r="C725" s="2">
        <v>830</v>
      </c>
      <c r="D725" s="1">
        <v>1555</v>
      </c>
      <c r="E725" s="36">
        <v>1873.19</v>
      </c>
      <c r="F725" s="2">
        <v>-3.74</v>
      </c>
      <c r="G725" s="2">
        <v>-0.2</v>
      </c>
      <c r="H725" s="2">
        <v>0.16</v>
      </c>
      <c r="I725" s="36">
        <v>978.36</v>
      </c>
      <c r="J725" s="2"/>
    </row>
    <row r="726" spans="2:10">
      <c r="B726" s="2" t="s">
        <v>528</v>
      </c>
      <c r="C726" s="2">
        <v>820</v>
      </c>
      <c r="D726" s="1">
        <v>1539</v>
      </c>
      <c r="E726" s="36">
        <v>1876.93</v>
      </c>
      <c r="F726" s="2">
        <v>-26.88</v>
      </c>
      <c r="G726" s="2">
        <v>-1.41</v>
      </c>
      <c r="H726" s="2">
        <v>-2.0499999999999998</v>
      </c>
      <c r="I726" s="36">
        <v>978.46</v>
      </c>
      <c r="J726" s="2"/>
    </row>
    <row r="727" spans="2:10">
      <c r="B727" s="2" t="s">
        <v>529</v>
      </c>
      <c r="C727" s="2">
        <v>805</v>
      </c>
      <c r="D727" s="1">
        <v>1532</v>
      </c>
      <c r="E727" s="36">
        <v>1903.81</v>
      </c>
      <c r="F727" s="2">
        <v>-10.11</v>
      </c>
      <c r="G727" s="2">
        <v>-0.53</v>
      </c>
      <c r="H727" s="2">
        <v>-0.62</v>
      </c>
      <c r="I727" s="36">
        <v>978.56</v>
      </c>
      <c r="J727" s="2"/>
    </row>
    <row r="728" spans="2:10">
      <c r="B728" s="2" t="s">
        <v>530</v>
      </c>
      <c r="C728" s="2">
        <v>775</v>
      </c>
      <c r="D728" s="1">
        <v>1483</v>
      </c>
      <c r="E728" s="36">
        <v>1913.92</v>
      </c>
      <c r="F728" s="2">
        <v>5.6</v>
      </c>
      <c r="G728" s="2">
        <v>0.28999999999999998</v>
      </c>
      <c r="H728" s="2">
        <v>0.06</v>
      </c>
      <c r="I728" s="36">
        <v>978.67</v>
      </c>
      <c r="J728" s="2"/>
    </row>
    <row r="729" spans="2:10">
      <c r="B729" s="2" t="s">
        <v>531</v>
      </c>
      <c r="C729" s="2">
        <v>758</v>
      </c>
      <c r="D729" s="1">
        <v>1446</v>
      </c>
      <c r="E729" s="36">
        <v>1908.32</v>
      </c>
      <c r="F729" s="2">
        <v>17.760000000000002</v>
      </c>
      <c r="G729" s="2">
        <v>0.94</v>
      </c>
      <c r="H729" s="2">
        <v>-0.54</v>
      </c>
      <c r="I729" s="36">
        <v>978.78</v>
      </c>
      <c r="J729" s="2"/>
    </row>
    <row r="730" spans="2:10">
      <c r="B730" s="2" t="s">
        <v>532</v>
      </c>
      <c r="C730" s="2">
        <v>756</v>
      </c>
      <c r="D730" s="1">
        <v>1429</v>
      </c>
      <c r="E730" s="36">
        <v>1890.56</v>
      </c>
      <c r="F730" s="2">
        <v>8.17</v>
      </c>
      <c r="G730" s="2">
        <v>0.43</v>
      </c>
      <c r="H730" s="2">
        <v>0.92</v>
      </c>
      <c r="I730" s="36">
        <v>979.11</v>
      </c>
      <c r="J730" s="2"/>
    </row>
    <row r="731" spans="2:10">
      <c r="B731" s="2" t="s">
        <v>533</v>
      </c>
      <c r="C731" s="2">
        <v>754</v>
      </c>
      <c r="D731" s="1">
        <v>1420</v>
      </c>
      <c r="E731" s="36">
        <v>1882.39</v>
      </c>
      <c r="F731" s="2">
        <v>27.89</v>
      </c>
      <c r="G731" s="2">
        <v>1.5</v>
      </c>
      <c r="H731" s="2">
        <v>1.55</v>
      </c>
      <c r="I731" s="36">
        <v>979.21</v>
      </c>
      <c r="J731" s="2"/>
    </row>
    <row r="732" spans="2:10">
      <c r="B732" s="2" t="s">
        <v>534</v>
      </c>
      <c r="C732" s="2">
        <v>748</v>
      </c>
      <c r="D732" s="1">
        <v>1388</v>
      </c>
      <c r="E732" s="36">
        <v>1854.5</v>
      </c>
      <c r="F732" s="2">
        <v>-12.18</v>
      </c>
      <c r="G732" s="2">
        <v>-0.65</v>
      </c>
      <c r="H732" s="2">
        <v>-0.89</v>
      </c>
      <c r="I732" s="36">
        <v>979.32</v>
      </c>
      <c r="J732" s="2"/>
    </row>
    <row r="733" spans="2:10">
      <c r="B733" s="2" t="s">
        <v>535</v>
      </c>
      <c r="C733" s="2">
        <v>744</v>
      </c>
      <c r="D733" s="1">
        <v>1389</v>
      </c>
      <c r="E733" s="36">
        <v>1866.68</v>
      </c>
      <c r="F733" s="2">
        <v>4.1900000000000004</v>
      </c>
      <c r="G733" s="2">
        <v>0.22</v>
      </c>
      <c r="H733" s="2">
        <v>-0.35</v>
      </c>
      <c r="I733" s="36">
        <v>979.42</v>
      </c>
      <c r="J733" s="2"/>
    </row>
    <row r="734" spans="2:10">
      <c r="B734" s="2" t="s">
        <v>536</v>
      </c>
      <c r="C734" s="2">
        <v>743</v>
      </c>
      <c r="D734" s="1">
        <v>1383</v>
      </c>
      <c r="E734" s="36">
        <v>1862.49</v>
      </c>
      <c r="F734" s="2">
        <v>4.6100000000000003</v>
      </c>
      <c r="G734" s="2">
        <v>0.25</v>
      </c>
      <c r="H734" s="2">
        <v>1.02</v>
      </c>
      <c r="I734" s="36">
        <v>979.44</v>
      </c>
      <c r="J734" s="2"/>
    </row>
    <row r="735" spans="2:10">
      <c r="B735" s="2" t="s">
        <v>537</v>
      </c>
      <c r="C735" s="2">
        <v>746</v>
      </c>
      <c r="D735" s="1">
        <v>1386</v>
      </c>
      <c r="E735" s="36">
        <v>1857.88</v>
      </c>
      <c r="F735" s="2">
        <v>12.26</v>
      </c>
      <c r="G735" s="2">
        <v>0.66</v>
      </c>
      <c r="H735" s="2">
        <v>1.51</v>
      </c>
      <c r="I735" s="36">
        <v>979.77</v>
      </c>
      <c r="J735" s="2"/>
    </row>
    <row r="736" spans="2:10">
      <c r="B736" s="2" t="s">
        <v>538</v>
      </c>
      <c r="C736" s="2">
        <v>745</v>
      </c>
      <c r="D736" s="1">
        <v>1375</v>
      </c>
      <c r="E736" s="36">
        <v>1845.62</v>
      </c>
      <c r="F736" s="2">
        <v>43.88</v>
      </c>
      <c r="G736" s="2">
        <v>2.44</v>
      </c>
      <c r="H736" s="2">
        <v>3.17</v>
      </c>
      <c r="I736" s="36">
        <v>979.87</v>
      </c>
      <c r="J736" s="2"/>
    </row>
    <row r="737" spans="2:10">
      <c r="B737" s="2" t="s">
        <v>539</v>
      </c>
      <c r="C737" s="2">
        <v>744</v>
      </c>
      <c r="D737" s="1">
        <v>1340</v>
      </c>
      <c r="E737" s="36">
        <v>1801.74</v>
      </c>
      <c r="F737" s="2">
        <v>4.6399999999999997</v>
      </c>
      <c r="G737" s="2">
        <v>0.26</v>
      </c>
      <c r="H737" s="2">
        <v>-0.42</v>
      </c>
      <c r="I737" s="36">
        <v>979.98</v>
      </c>
      <c r="J737" s="2"/>
    </row>
    <row r="738" spans="2:10">
      <c r="B738" s="2" t="s">
        <v>540</v>
      </c>
      <c r="C738" s="2">
        <v>743</v>
      </c>
      <c r="D738" s="1">
        <v>1335</v>
      </c>
      <c r="E738" s="36">
        <v>1797.1</v>
      </c>
      <c r="F738" s="2">
        <v>19.64</v>
      </c>
      <c r="G738" s="2">
        <v>1.1000000000000001</v>
      </c>
      <c r="H738" s="2">
        <v>0.34</v>
      </c>
      <c r="I738" s="36">
        <v>980.07</v>
      </c>
      <c r="J738" s="2"/>
    </row>
    <row r="739" spans="2:10">
      <c r="B739" s="2" t="s">
        <v>541</v>
      </c>
      <c r="C739" s="2">
        <v>741</v>
      </c>
      <c r="D739" s="1">
        <v>1318</v>
      </c>
      <c r="E739" s="36">
        <v>1777.46</v>
      </c>
      <c r="F739" s="2">
        <v>22.75</v>
      </c>
      <c r="G739" s="2">
        <v>1.3</v>
      </c>
      <c r="H739" s="2">
        <v>0.74</v>
      </c>
      <c r="I739" s="36">
        <v>980.18</v>
      </c>
      <c r="J739" s="2"/>
    </row>
    <row r="740" spans="2:10">
      <c r="B740" s="2" t="s">
        <v>542</v>
      </c>
      <c r="C740" s="2">
        <v>740</v>
      </c>
      <c r="D740" s="1">
        <v>1298</v>
      </c>
      <c r="E740" s="36">
        <v>1754.71</v>
      </c>
      <c r="F740" s="2">
        <v>19.61</v>
      </c>
      <c r="G740" s="2">
        <v>1.1299999999999999</v>
      </c>
      <c r="H740" s="2">
        <v>0.69</v>
      </c>
      <c r="I740" s="36">
        <v>980.49</v>
      </c>
      <c r="J740" s="2"/>
    </row>
    <row r="741" spans="2:10">
      <c r="B741" s="2" t="s">
        <v>543</v>
      </c>
      <c r="C741" s="2">
        <v>738</v>
      </c>
      <c r="D741" s="1">
        <v>1281</v>
      </c>
      <c r="E741" s="36">
        <v>1735.1</v>
      </c>
      <c r="F741" s="2">
        <v>15.79</v>
      </c>
      <c r="G741" s="2">
        <v>0.92</v>
      </c>
      <c r="H741" s="2">
        <v>0.84</v>
      </c>
      <c r="I741" s="36">
        <v>980.57</v>
      </c>
      <c r="J741" s="2"/>
    </row>
    <row r="742" spans="2:10">
      <c r="B742" s="2" t="s">
        <v>544</v>
      </c>
      <c r="C742" s="2">
        <v>731</v>
      </c>
      <c r="D742" s="1">
        <v>1256</v>
      </c>
      <c r="E742" s="36">
        <v>1719.31</v>
      </c>
      <c r="F742" s="2">
        <v>-2.0499999999999998</v>
      </c>
      <c r="G742" s="2">
        <v>-0.12</v>
      </c>
      <c r="H742" s="2">
        <v>-0.1</v>
      </c>
      <c r="I742" s="36">
        <v>980.67</v>
      </c>
      <c r="J742" s="2"/>
    </row>
    <row r="743" spans="2:10">
      <c r="B743" s="2" t="s">
        <v>545</v>
      </c>
      <c r="C743" s="2">
        <v>730</v>
      </c>
      <c r="D743" s="1">
        <v>1257</v>
      </c>
      <c r="E743" s="36">
        <v>1721.36</v>
      </c>
      <c r="F743" s="2">
        <v>-8.82</v>
      </c>
      <c r="G743" s="2">
        <v>-0.51</v>
      </c>
      <c r="H743" s="2">
        <v>-0.01</v>
      </c>
      <c r="I743" s="36">
        <v>980.75</v>
      </c>
      <c r="J743" s="2"/>
    </row>
    <row r="744" spans="2:10">
      <c r="B744" s="2" t="s">
        <v>546</v>
      </c>
      <c r="C744" s="2">
        <v>727</v>
      </c>
      <c r="D744" s="1">
        <v>1259</v>
      </c>
      <c r="E744" s="36">
        <v>1730.18</v>
      </c>
      <c r="F744" s="2">
        <v>16.190000000000001</v>
      </c>
      <c r="G744" s="2">
        <v>0.94</v>
      </c>
      <c r="H744" s="2">
        <v>0.76</v>
      </c>
      <c r="I744" s="36">
        <v>980.85</v>
      </c>
      <c r="J744" s="2"/>
    </row>
    <row r="745" spans="2:10">
      <c r="B745" s="2" t="s">
        <v>547</v>
      </c>
      <c r="C745" s="2">
        <v>727</v>
      </c>
      <c r="D745" s="1">
        <v>1246</v>
      </c>
      <c r="E745" s="36">
        <v>1713.99</v>
      </c>
      <c r="F745" s="2">
        <v>17.54</v>
      </c>
      <c r="G745" s="2">
        <v>1.03</v>
      </c>
      <c r="H745" s="2">
        <v>0.8</v>
      </c>
      <c r="I745" s="36">
        <v>981.17</v>
      </c>
      <c r="J745" s="2"/>
    </row>
    <row r="746" spans="2:10">
      <c r="B746" s="2" t="s">
        <v>548</v>
      </c>
      <c r="C746" s="2">
        <v>724</v>
      </c>
      <c r="D746" s="1">
        <v>1227</v>
      </c>
      <c r="E746" s="36">
        <v>1696.45</v>
      </c>
      <c r="F746" s="2">
        <v>12.84</v>
      </c>
      <c r="G746" s="2">
        <v>0.76</v>
      </c>
      <c r="H746" s="2">
        <v>0.15</v>
      </c>
      <c r="I746" s="36">
        <v>981.26</v>
      </c>
      <c r="J746" s="2"/>
    </row>
    <row r="747" spans="2:10">
      <c r="B747" s="2" t="s">
        <v>549</v>
      </c>
      <c r="C747" s="2">
        <v>723</v>
      </c>
      <c r="D747" s="1">
        <v>1217</v>
      </c>
      <c r="E747" s="36">
        <v>1683.61</v>
      </c>
      <c r="F747" s="2">
        <v>3.45</v>
      </c>
      <c r="G747" s="2">
        <v>0.21</v>
      </c>
      <c r="H747" s="2">
        <v>0.8</v>
      </c>
      <c r="I747" s="36">
        <v>981.36</v>
      </c>
      <c r="J747" s="2"/>
    </row>
    <row r="748" spans="2:10">
      <c r="B748" s="2" t="s">
        <v>550</v>
      </c>
      <c r="C748" s="2">
        <v>721</v>
      </c>
      <c r="D748" s="1">
        <v>1212</v>
      </c>
      <c r="E748" s="36">
        <v>1680.16</v>
      </c>
      <c r="F748" s="2">
        <v>-1.32</v>
      </c>
      <c r="G748" s="2">
        <v>-0.08</v>
      </c>
      <c r="H748" s="2">
        <v>0.34</v>
      </c>
      <c r="I748" s="36">
        <v>981.46</v>
      </c>
      <c r="J748" s="2"/>
    </row>
    <row r="749" spans="2:10">
      <c r="B749" s="2" t="s">
        <v>551</v>
      </c>
      <c r="C749" s="2">
        <v>720</v>
      </c>
      <c r="D749" s="1">
        <v>1210</v>
      </c>
      <c r="E749" s="36">
        <v>1681.48</v>
      </c>
      <c r="F749" s="2">
        <v>15.62</v>
      </c>
      <c r="G749" s="2">
        <v>0.94</v>
      </c>
      <c r="H749" s="2">
        <v>0.28999999999999998</v>
      </c>
      <c r="I749" s="36">
        <v>981.56</v>
      </c>
      <c r="J749" s="2"/>
    </row>
    <row r="750" spans="2:10">
      <c r="B750" s="2" t="s">
        <v>552</v>
      </c>
      <c r="C750" s="2">
        <v>720</v>
      </c>
      <c r="D750" s="1">
        <v>1199</v>
      </c>
      <c r="E750" s="36">
        <v>1665.86</v>
      </c>
      <c r="F750" s="2">
        <v>8.1199999999999992</v>
      </c>
      <c r="G750" s="2">
        <v>0.49</v>
      </c>
      <c r="H750" s="2">
        <v>0.09</v>
      </c>
      <c r="I750" s="36">
        <v>981.86</v>
      </c>
      <c r="J750" s="2"/>
    </row>
    <row r="751" spans="2:10">
      <c r="B751" s="2" t="s">
        <v>553</v>
      </c>
      <c r="C751" s="2">
        <v>714</v>
      </c>
      <c r="D751" s="1">
        <v>1184</v>
      </c>
      <c r="E751" s="36">
        <v>1657.74</v>
      </c>
      <c r="F751" s="2">
        <v>19.36</v>
      </c>
      <c r="G751" s="2">
        <v>1.18</v>
      </c>
      <c r="H751" s="2">
        <v>1.33</v>
      </c>
      <c r="I751" s="36">
        <v>981.95</v>
      </c>
      <c r="J751" s="2"/>
    </row>
    <row r="752" spans="2:10">
      <c r="B752" s="2" t="s">
        <v>554</v>
      </c>
      <c r="C752" s="2">
        <v>714</v>
      </c>
      <c r="D752" s="1">
        <v>1169</v>
      </c>
      <c r="E752" s="36">
        <v>1638.38</v>
      </c>
      <c r="F752" s="2">
        <v>22.31</v>
      </c>
      <c r="G752" s="2">
        <v>1.38</v>
      </c>
      <c r="H752" s="2">
        <v>1.32</v>
      </c>
      <c r="I752" s="36">
        <v>982</v>
      </c>
      <c r="J752" s="2"/>
    </row>
    <row r="753" spans="2:10">
      <c r="B753" s="2" t="s">
        <v>555</v>
      </c>
      <c r="C753" s="2">
        <v>715</v>
      </c>
      <c r="D753" s="1">
        <v>1156</v>
      </c>
      <c r="E753" s="36">
        <v>1616.07</v>
      </c>
      <c r="F753" s="2">
        <v>20.91</v>
      </c>
      <c r="G753" s="2">
        <v>1.31</v>
      </c>
      <c r="H753" s="2">
        <v>1.1100000000000001</v>
      </c>
      <c r="I753" s="36">
        <v>982.1</v>
      </c>
      <c r="J753" s="2"/>
    </row>
    <row r="754" spans="2:10">
      <c r="B754" s="2" t="s">
        <v>556</v>
      </c>
      <c r="C754" s="2">
        <v>715</v>
      </c>
      <c r="D754" s="1">
        <v>1140</v>
      </c>
      <c r="E754" s="36">
        <v>1595.16</v>
      </c>
      <c r="F754" s="2">
        <v>-16.37</v>
      </c>
      <c r="G754" s="2">
        <v>-1.02</v>
      </c>
      <c r="H754" s="2">
        <v>-1.68</v>
      </c>
      <c r="I754" s="36">
        <v>982.19</v>
      </c>
      <c r="J754" s="2"/>
    </row>
    <row r="755" spans="2:10">
      <c r="B755" s="2" t="s">
        <v>557</v>
      </c>
      <c r="C755" s="2">
        <v>712</v>
      </c>
      <c r="D755" s="1">
        <v>1148</v>
      </c>
      <c r="E755" s="36">
        <v>1611.53</v>
      </c>
      <c r="F755" s="2">
        <v>-16.079999999999998</v>
      </c>
      <c r="G755" s="2">
        <v>-0.99</v>
      </c>
      <c r="H755" s="2">
        <v>-0.87</v>
      </c>
      <c r="I755" s="36">
        <v>982.46</v>
      </c>
      <c r="J755" s="2"/>
    </row>
    <row r="756" spans="2:10">
      <c r="B756" s="2" t="s">
        <v>558</v>
      </c>
      <c r="C756" s="2">
        <v>710</v>
      </c>
      <c r="D756" s="1">
        <v>1155</v>
      </c>
      <c r="E756" s="36">
        <v>1627.61</v>
      </c>
      <c r="F756" s="2">
        <v>-11.25</v>
      </c>
      <c r="G756" s="2">
        <v>-0.69</v>
      </c>
      <c r="H756" s="2">
        <v>0.03</v>
      </c>
      <c r="I756" s="36">
        <v>982.53</v>
      </c>
      <c r="J756" s="2"/>
    </row>
    <row r="757" spans="2:10">
      <c r="B757" s="2" t="s">
        <v>559</v>
      </c>
      <c r="C757" s="2">
        <v>707</v>
      </c>
      <c r="D757" s="1">
        <v>1158</v>
      </c>
      <c r="E757" s="36">
        <v>1638.86</v>
      </c>
      <c r="F757" s="2">
        <v>-1.05</v>
      </c>
      <c r="G757" s="2">
        <v>-0.06</v>
      </c>
      <c r="H757" s="2">
        <v>0.05</v>
      </c>
      <c r="I757" s="36">
        <v>982.67</v>
      </c>
      <c r="J757" s="2"/>
    </row>
    <row r="758" spans="2:10">
      <c r="B758" s="2" t="s">
        <v>560</v>
      </c>
      <c r="C758" s="2">
        <v>716</v>
      </c>
      <c r="D758" s="1">
        <v>1174</v>
      </c>
      <c r="E758" s="36">
        <v>1639.91</v>
      </c>
      <c r="F758" s="2">
        <v>11.79</v>
      </c>
      <c r="G758" s="2">
        <v>0.72</v>
      </c>
      <c r="H758" s="2">
        <v>0.8</v>
      </c>
      <c r="I758" s="36">
        <v>982.74</v>
      </c>
      <c r="J758" s="2"/>
    </row>
    <row r="759" spans="2:10">
      <c r="B759" s="2" t="s">
        <v>561</v>
      </c>
      <c r="C759" s="2">
        <v>715</v>
      </c>
      <c r="D759" s="1">
        <v>1165</v>
      </c>
      <c r="E759" s="36">
        <v>1628.12</v>
      </c>
      <c r="F759" s="2">
        <v>20.61</v>
      </c>
      <c r="G759" s="2">
        <v>1.28</v>
      </c>
      <c r="H759" s="2">
        <v>1.58</v>
      </c>
      <c r="I759" s="36">
        <v>982.83</v>
      </c>
      <c r="J759" s="2"/>
    </row>
    <row r="760" spans="2:10">
      <c r="B760" s="2" t="s">
        <v>562</v>
      </c>
      <c r="C760" s="2">
        <v>715</v>
      </c>
      <c r="D760" s="1">
        <v>1150</v>
      </c>
      <c r="E760" s="36">
        <v>1607.51</v>
      </c>
      <c r="F760" s="2">
        <v>8.17</v>
      </c>
      <c r="G760" s="2">
        <v>0.51</v>
      </c>
      <c r="H760" s="2">
        <v>0.3</v>
      </c>
      <c r="I760" s="36">
        <v>983.09</v>
      </c>
      <c r="J760" s="2"/>
    </row>
    <row r="761" spans="2:10">
      <c r="B761" s="2" t="s">
        <v>563</v>
      </c>
      <c r="C761" s="2">
        <v>714</v>
      </c>
      <c r="D761" s="1">
        <v>1142</v>
      </c>
      <c r="E761" s="36">
        <v>1599.34</v>
      </c>
      <c r="F761" s="2">
        <v>-33.14</v>
      </c>
      <c r="G761" s="2">
        <v>-2.0299999999999998</v>
      </c>
      <c r="H761" s="2">
        <v>-3.28</v>
      </c>
      <c r="I761" s="36">
        <v>983.15</v>
      </c>
      <c r="J761" s="2"/>
    </row>
    <row r="762" spans="2:10">
      <c r="B762" s="2" t="s">
        <v>564</v>
      </c>
      <c r="C762" s="2">
        <v>713</v>
      </c>
      <c r="D762" s="1">
        <v>1163</v>
      </c>
      <c r="E762" s="36">
        <v>1632.48</v>
      </c>
      <c r="F762" s="2">
        <v>11.47</v>
      </c>
      <c r="G762" s="2">
        <v>0.71</v>
      </c>
      <c r="H762" s="2">
        <v>0.75</v>
      </c>
      <c r="I762" s="36">
        <v>983.23</v>
      </c>
      <c r="J762" s="2"/>
    </row>
    <row r="763" spans="2:10">
      <c r="B763" s="2" t="s">
        <v>565</v>
      </c>
      <c r="C763" s="2">
        <v>712</v>
      </c>
      <c r="D763" s="1">
        <v>1155</v>
      </c>
      <c r="E763" s="36">
        <v>1621.01</v>
      </c>
      <c r="F763" s="2">
        <v>-28.88</v>
      </c>
      <c r="G763" s="2">
        <v>-1.75</v>
      </c>
      <c r="H763" s="2">
        <v>-2.13</v>
      </c>
      <c r="I763" s="36">
        <v>983.31</v>
      </c>
      <c r="J763" s="2"/>
    </row>
    <row r="764" spans="2:10">
      <c r="B764" s="2" t="s">
        <v>566</v>
      </c>
      <c r="C764" s="2">
        <v>705</v>
      </c>
      <c r="D764" s="1">
        <v>1163</v>
      </c>
      <c r="E764" s="36">
        <v>1649.89</v>
      </c>
      <c r="F764" s="2">
        <v>-7.71</v>
      </c>
      <c r="G764" s="2">
        <v>-0.47</v>
      </c>
      <c r="H764" s="2">
        <v>-0.05</v>
      </c>
      <c r="I764" s="36">
        <v>983.39</v>
      </c>
      <c r="J764" s="2"/>
    </row>
    <row r="765" spans="2:10">
      <c r="B765" s="2" t="s">
        <v>567</v>
      </c>
      <c r="C765" s="2">
        <v>696</v>
      </c>
      <c r="D765" s="1">
        <v>1154</v>
      </c>
      <c r="E765" s="36">
        <v>1657.6</v>
      </c>
      <c r="F765" s="2">
        <v>-3.98</v>
      </c>
      <c r="G765" s="2">
        <v>-0.24</v>
      </c>
      <c r="H765" s="2">
        <v>-0.04</v>
      </c>
      <c r="I765" s="36">
        <v>983.59</v>
      </c>
      <c r="J765" s="2"/>
    </row>
    <row r="766" spans="2:10">
      <c r="B766" s="2" t="s">
        <v>568</v>
      </c>
      <c r="C766" s="2">
        <v>673</v>
      </c>
      <c r="D766" s="1">
        <v>1118</v>
      </c>
      <c r="E766" s="36">
        <v>1661.58</v>
      </c>
      <c r="F766" s="2">
        <v>-20.32</v>
      </c>
      <c r="G766" s="2">
        <v>-1.21</v>
      </c>
      <c r="H766" s="2">
        <v>-0.91</v>
      </c>
      <c r="I766" s="36">
        <v>983.65</v>
      </c>
      <c r="J766" s="2"/>
    </row>
    <row r="767" spans="2:10">
      <c r="B767" s="2" t="s">
        <v>569</v>
      </c>
      <c r="C767" s="2">
        <v>611</v>
      </c>
      <c r="D767" s="1">
        <v>1028</v>
      </c>
      <c r="E767" s="36">
        <v>1681.9</v>
      </c>
      <c r="F767" s="2">
        <v>11.8</v>
      </c>
      <c r="G767" s="2">
        <v>0.71</v>
      </c>
      <c r="H767" s="2">
        <v>1.02</v>
      </c>
      <c r="I767" s="36">
        <v>983.71</v>
      </c>
      <c r="J767" s="2"/>
    </row>
    <row r="768" spans="2:10">
      <c r="B768" s="2" t="s">
        <v>570</v>
      </c>
      <c r="C768" s="2">
        <v>589</v>
      </c>
      <c r="D768" s="1">
        <v>983</v>
      </c>
      <c r="E768" s="36">
        <v>1670.1</v>
      </c>
      <c r="F768" s="2">
        <v>25.63</v>
      </c>
      <c r="G768" s="2">
        <v>1.56</v>
      </c>
      <c r="H768" s="2">
        <v>2.35</v>
      </c>
      <c r="I768" s="36">
        <v>983.79</v>
      </c>
      <c r="J768" s="2"/>
    </row>
    <row r="769" spans="2:10">
      <c r="B769" s="2" t="s">
        <v>571</v>
      </c>
      <c r="C769" s="2">
        <v>560</v>
      </c>
      <c r="D769" s="1">
        <v>920</v>
      </c>
      <c r="E769" s="36">
        <v>1644.47</v>
      </c>
      <c r="F769" s="2">
        <v>6.49</v>
      </c>
      <c r="G769" s="2">
        <v>0.4</v>
      </c>
      <c r="H769" s="2">
        <v>0.2</v>
      </c>
      <c r="I769" s="36">
        <v>983.86</v>
      </c>
      <c r="J769" s="2"/>
    </row>
    <row r="770" spans="2:10">
      <c r="B770" s="2" t="s">
        <v>572</v>
      </c>
      <c r="C770" s="2">
        <v>523</v>
      </c>
      <c r="D770" s="1">
        <v>857</v>
      </c>
      <c r="E770" s="36">
        <v>1637.98</v>
      </c>
      <c r="F770" s="2">
        <v>-15.64</v>
      </c>
      <c r="G770" s="2">
        <v>-0.95</v>
      </c>
      <c r="H770" s="2">
        <v>-0.86</v>
      </c>
      <c r="I770" s="36">
        <v>984.08</v>
      </c>
      <c r="J770" s="2"/>
    </row>
    <row r="771" spans="2:10">
      <c r="B771" s="2" t="s">
        <v>573</v>
      </c>
      <c r="C771" s="2">
        <v>482</v>
      </c>
      <c r="D771" s="1">
        <v>797</v>
      </c>
      <c r="E771" s="36">
        <v>1653.62</v>
      </c>
      <c r="F771" s="2">
        <v>-11.61</v>
      </c>
      <c r="G771" s="2">
        <v>-0.7</v>
      </c>
      <c r="H771" s="2">
        <v>-0.16</v>
      </c>
      <c r="I771" s="36">
        <v>984.16</v>
      </c>
      <c r="J771" s="2"/>
    </row>
    <row r="772" spans="2:10">
      <c r="B772" s="2" t="s">
        <v>574</v>
      </c>
      <c r="C772" s="2">
        <v>455</v>
      </c>
      <c r="D772" s="1">
        <v>758</v>
      </c>
      <c r="E772" s="36">
        <v>1665.23</v>
      </c>
      <c r="F772" s="2">
        <v>18.93</v>
      </c>
      <c r="G772" s="2">
        <v>1.1499999999999999</v>
      </c>
      <c r="H772" s="2">
        <v>1.66</v>
      </c>
      <c r="I772" s="36">
        <v>984.24</v>
      </c>
      <c r="J772" s="2"/>
    </row>
    <row r="773" spans="2:10">
      <c r="B773" s="2" t="s">
        <v>575</v>
      </c>
      <c r="C773" s="2">
        <v>433</v>
      </c>
      <c r="D773" s="1">
        <v>713</v>
      </c>
      <c r="E773" s="36">
        <v>1646.3</v>
      </c>
      <c r="F773" s="2">
        <v>5.24</v>
      </c>
      <c r="G773" s="2">
        <v>0.32</v>
      </c>
      <c r="H773" s="2">
        <v>0.18</v>
      </c>
      <c r="I773" s="36">
        <v>984.33</v>
      </c>
      <c r="J773" s="2"/>
    </row>
    <row r="774" spans="2:10">
      <c r="B774" s="2" t="s">
        <v>576</v>
      </c>
      <c r="C774" s="2">
        <v>411</v>
      </c>
      <c r="D774" s="1">
        <v>675</v>
      </c>
      <c r="E774" s="36">
        <v>1641.06</v>
      </c>
      <c r="F774" s="2">
        <v>9.9600000000000009</v>
      </c>
      <c r="G774" s="2">
        <v>0.61</v>
      </c>
      <c r="H774" s="2">
        <v>1.62</v>
      </c>
      <c r="I774" s="36">
        <v>984.68</v>
      </c>
      <c r="J774" s="2"/>
    </row>
    <row r="775" spans="2:10">
      <c r="B775" s="2" t="s">
        <v>577</v>
      </c>
      <c r="C775" s="2">
        <v>394</v>
      </c>
      <c r="D775" s="1">
        <v>643</v>
      </c>
      <c r="E775" s="36">
        <v>1631.1</v>
      </c>
      <c r="F775" s="2">
        <v>23.31</v>
      </c>
      <c r="G775" s="2">
        <v>1.45</v>
      </c>
      <c r="H775" s="2">
        <v>1.65</v>
      </c>
      <c r="I775" s="36">
        <v>984.76</v>
      </c>
      <c r="J775" s="2"/>
    </row>
    <row r="776" spans="2:10">
      <c r="B776" s="2" t="s">
        <v>578</v>
      </c>
      <c r="C776" s="2">
        <v>346</v>
      </c>
      <c r="D776" s="1">
        <v>557</v>
      </c>
      <c r="E776" s="36">
        <v>1607.79</v>
      </c>
      <c r="F776" s="2">
        <v>12.77</v>
      </c>
      <c r="G776" s="2">
        <v>0.8</v>
      </c>
      <c r="H776" s="2">
        <v>1.21</v>
      </c>
      <c r="I776" s="36">
        <v>984.83</v>
      </c>
      <c r="J776" s="2"/>
    </row>
    <row r="777" spans="2:10">
      <c r="B777" s="2" t="s">
        <v>579</v>
      </c>
      <c r="C777" s="2">
        <v>336</v>
      </c>
      <c r="D777" s="1">
        <v>536</v>
      </c>
      <c r="E777" s="36">
        <v>1595.02</v>
      </c>
      <c r="F777" s="2">
        <v>32.729999999999997</v>
      </c>
      <c r="G777" s="2">
        <v>2.1</v>
      </c>
      <c r="H777" s="2">
        <v>2.73</v>
      </c>
      <c r="I777" s="36">
        <v>984.9</v>
      </c>
      <c r="J777" s="2"/>
    </row>
    <row r="778" spans="2:10">
      <c r="B778" s="2" t="s">
        <v>580</v>
      </c>
      <c r="C778" s="2">
        <v>322</v>
      </c>
      <c r="D778" s="1">
        <v>504</v>
      </c>
      <c r="E778" s="36">
        <v>1562.29</v>
      </c>
      <c r="F778" s="2">
        <v>-13.04</v>
      </c>
      <c r="G778" s="2">
        <v>-0.83</v>
      </c>
      <c r="H778" s="2">
        <v>-0.81</v>
      </c>
      <c r="I778" s="36">
        <v>984.98</v>
      </c>
      <c r="J778" s="2"/>
    </row>
    <row r="779" spans="2:10">
      <c r="B779" s="2" t="s">
        <v>581</v>
      </c>
      <c r="C779" s="2">
        <v>308</v>
      </c>
      <c r="D779" s="1">
        <v>486</v>
      </c>
      <c r="E779" s="36">
        <v>1575.33</v>
      </c>
      <c r="F779" s="2">
        <v>19.38</v>
      </c>
      <c r="G779" s="2">
        <v>1.25</v>
      </c>
      <c r="H779" s="2">
        <v>0.98</v>
      </c>
      <c r="I779" s="36">
        <v>985.24</v>
      </c>
      <c r="J779" s="2"/>
    </row>
    <row r="780" spans="2:10">
      <c r="B780" s="2" t="s">
        <v>582</v>
      </c>
      <c r="C780" s="2">
        <v>300</v>
      </c>
      <c r="D780" s="1">
        <v>467</v>
      </c>
      <c r="E780" s="36">
        <v>1555.95</v>
      </c>
      <c r="F780" s="2">
        <v>20.14</v>
      </c>
      <c r="G780" s="2">
        <v>1.31</v>
      </c>
      <c r="H780" s="2">
        <v>0.68</v>
      </c>
      <c r="I780" s="36">
        <v>985.33</v>
      </c>
      <c r="J780" s="2"/>
    </row>
    <row r="781" spans="2:10">
      <c r="B781" s="2" t="s">
        <v>583</v>
      </c>
      <c r="C781" s="2">
        <v>292</v>
      </c>
      <c r="D781" s="1">
        <v>448</v>
      </c>
      <c r="E781" s="36">
        <v>1535.81</v>
      </c>
      <c r="F781" s="2">
        <v>15.8</v>
      </c>
      <c r="G781" s="2">
        <v>1.04</v>
      </c>
      <c r="H781" s="2">
        <v>1.76</v>
      </c>
      <c r="I781" s="36">
        <v>985.41</v>
      </c>
      <c r="J781" s="2"/>
    </row>
    <row r="782" spans="2:10">
      <c r="B782" s="2" t="s">
        <v>584</v>
      </c>
      <c r="C782" s="2">
        <v>285</v>
      </c>
      <c r="D782" s="1">
        <v>434</v>
      </c>
      <c r="E782" s="36">
        <v>1520.01</v>
      </c>
      <c r="F782" s="2">
        <v>20.6</v>
      </c>
      <c r="G782" s="2">
        <v>1.37</v>
      </c>
      <c r="H782" s="2">
        <v>1.37</v>
      </c>
      <c r="I782" s="36">
        <v>985.5</v>
      </c>
      <c r="J782" s="2"/>
    </row>
    <row r="783" spans="2:10">
      <c r="B783" s="2" t="s">
        <v>585</v>
      </c>
      <c r="C783" s="2">
        <v>281</v>
      </c>
      <c r="D783" s="1">
        <v>421</v>
      </c>
      <c r="E783" s="36">
        <v>1499.41</v>
      </c>
      <c r="F783" s="2">
        <v>3.01</v>
      </c>
      <c r="G783" s="2">
        <v>0.2</v>
      </c>
      <c r="H783" s="2">
        <v>-0.24</v>
      </c>
      <c r="I783" s="36">
        <v>985.85</v>
      </c>
      <c r="J783" s="2"/>
    </row>
    <row r="784" spans="2:10">
      <c r="B784" s="2" t="s">
        <v>586</v>
      </c>
      <c r="C784" s="2">
        <v>278</v>
      </c>
      <c r="D784" s="1">
        <v>416</v>
      </c>
      <c r="E784" s="36">
        <v>1496.4</v>
      </c>
      <c r="F784" s="2">
        <v>21.65</v>
      </c>
      <c r="G784" s="2">
        <v>1.47</v>
      </c>
      <c r="H784" s="2">
        <v>1.22</v>
      </c>
      <c r="I784" s="36">
        <v>985.93</v>
      </c>
      <c r="J784" s="2"/>
    </row>
    <row r="785" spans="2:10">
      <c r="B785" s="2" t="s">
        <v>587</v>
      </c>
      <c r="C785" s="2">
        <v>274</v>
      </c>
      <c r="D785" s="1">
        <v>405</v>
      </c>
      <c r="E785" s="36">
        <v>1474.75</v>
      </c>
      <c r="F785" s="2">
        <v>-12.92</v>
      </c>
      <c r="G785" s="2">
        <v>-0.87</v>
      </c>
      <c r="H785" s="2">
        <v>-0.74</v>
      </c>
      <c r="I785" s="36">
        <v>986.02</v>
      </c>
      <c r="J785" s="2"/>
    </row>
    <row r="786" spans="2:10">
      <c r="B786" s="2" t="s">
        <v>588</v>
      </c>
      <c r="C786" s="2">
        <v>267</v>
      </c>
      <c r="D786" s="1">
        <v>397</v>
      </c>
      <c r="E786" s="36">
        <v>1487.67</v>
      </c>
      <c r="F786" s="2">
        <v>0.54</v>
      </c>
      <c r="G786" s="2">
        <v>0.04</v>
      </c>
      <c r="H786" s="2">
        <v>0.26</v>
      </c>
      <c r="I786" s="36">
        <v>986.11</v>
      </c>
      <c r="J786" s="2"/>
    </row>
    <row r="787" spans="2:10">
      <c r="B787" s="2" t="s">
        <v>589</v>
      </c>
      <c r="C787" s="2">
        <v>263</v>
      </c>
      <c r="D787" s="1">
        <v>391</v>
      </c>
      <c r="E787" s="36">
        <v>1487.13</v>
      </c>
      <c r="F787" s="2">
        <v>11.2</v>
      </c>
      <c r="G787" s="2">
        <v>0.76</v>
      </c>
      <c r="H787" s="2">
        <v>0.62</v>
      </c>
      <c r="I787" s="36">
        <v>986.18</v>
      </c>
      <c r="J787" s="2"/>
    </row>
    <row r="788" spans="2:10">
      <c r="B788" s="2" t="s">
        <v>590</v>
      </c>
      <c r="C788" s="2">
        <v>260</v>
      </c>
      <c r="D788" s="1">
        <v>384</v>
      </c>
      <c r="E788" s="36">
        <v>1475.93</v>
      </c>
      <c r="F788" s="2">
        <v>-8.01</v>
      </c>
      <c r="G788" s="2">
        <v>-0.54</v>
      </c>
      <c r="H788" s="2">
        <v>-0.5</v>
      </c>
      <c r="I788" s="36">
        <v>986.46</v>
      </c>
      <c r="J788" s="2"/>
    </row>
    <row r="789" spans="2:10">
      <c r="B789" s="2" t="s">
        <v>591</v>
      </c>
      <c r="C789" s="2">
        <v>258</v>
      </c>
      <c r="D789" s="1">
        <v>382</v>
      </c>
      <c r="E789" s="36">
        <v>1483.94</v>
      </c>
      <c r="F789" s="2">
        <v>24.48</v>
      </c>
      <c r="G789" s="2">
        <v>1.68</v>
      </c>
      <c r="H789" s="2">
        <v>1.61</v>
      </c>
      <c r="I789" s="36">
        <v>986.55</v>
      </c>
      <c r="J789" s="2"/>
    </row>
    <row r="790" spans="2:10">
      <c r="B790" s="2" t="s">
        <v>592</v>
      </c>
      <c r="C790" s="2">
        <v>256</v>
      </c>
      <c r="D790" s="1">
        <v>374</v>
      </c>
      <c r="E790" s="36">
        <v>1459.46</v>
      </c>
      <c r="F790" s="2">
        <v>14.59</v>
      </c>
      <c r="G790" s="2">
        <v>1.01</v>
      </c>
      <c r="H790" s="2">
        <v>0.53</v>
      </c>
      <c r="I790" s="36">
        <v>986.64</v>
      </c>
      <c r="J790" s="2"/>
    </row>
    <row r="791" spans="2:10">
      <c r="B791" s="2" t="s">
        <v>593</v>
      </c>
      <c r="C791" s="2">
        <v>253</v>
      </c>
      <c r="D791" s="1">
        <v>366</v>
      </c>
      <c r="E791" s="36">
        <v>1444.87</v>
      </c>
      <c r="F791" s="2">
        <v>-2.02</v>
      </c>
      <c r="G791" s="2">
        <v>-0.14000000000000001</v>
      </c>
      <c r="H791" s="2">
        <v>0.06</v>
      </c>
      <c r="I791" s="36">
        <v>986.73</v>
      </c>
      <c r="J791" s="2"/>
    </row>
    <row r="792" spans="2:10">
      <c r="B792" s="2" t="s">
        <v>594</v>
      </c>
      <c r="C792" s="2">
        <v>253</v>
      </c>
      <c r="D792" s="1">
        <v>366</v>
      </c>
      <c r="E792" s="36">
        <v>1446.89</v>
      </c>
      <c r="F792" s="2">
        <v>20.309999999999999</v>
      </c>
      <c r="G792" s="2">
        <v>1.42</v>
      </c>
      <c r="H792" s="2">
        <v>0.63</v>
      </c>
      <c r="I792" s="36">
        <v>986.81</v>
      </c>
      <c r="J792" s="2"/>
    </row>
    <row r="793" spans="2:10">
      <c r="B793" s="2" t="s">
        <v>595</v>
      </c>
      <c r="C793" s="2">
        <v>252</v>
      </c>
      <c r="D793" s="1">
        <v>360</v>
      </c>
      <c r="E793" s="36">
        <v>1426.58</v>
      </c>
      <c r="F793" s="2">
        <v>27.34</v>
      </c>
      <c r="G793" s="2">
        <v>1.95</v>
      </c>
      <c r="H793" s="2">
        <v>2.1</v>
      </c>
      <c r="I793" s="36">
        <v>987.08</v>
      </c>
      <c r="J793" s="2"/>
    </row>
    <row r="794" spans="2:10">
      <c r="B794" s="2" t="s">
        <v>596</v>
      </c>
      <c r="C794" s="2">
        <v>252</v>
      </c>
      <c r="D794" s="1">
        <v>352</v>
      </c>
      <c r="E794" s="36">
        <v>1399.24</v>
      </c>
      <c r="F794" s="2">
        <v>9.5399999999999991</v>
      </c>
      <c r="G794" s="2">
        <v>0.69</v>
      </c>
      <c r="H794" s="2">
        <v>0.98</v>
      </c>
      <c r="I794" s="36">
        <v>987.16</v>
      </c>
      <c r="J794" s="2"/>
    </row>
    <row r="795" spans="2:10">
      <c r="B795" s="2" t="s">
        <v>597</v>
      </c>
      <c r="C795" s="2">
        <v>248</v>
      </c>
      <c r="D795" s="1">
        <v>345</v>
      </c>
      <c r="E795" s="36">
        <v>1389.7</v>
      </c>
      <c r="F795" s="2">
        <v>11.07</v>
      </c>
      <c r="G795" s="2">
        <v>0.8</v>
      </c>
      <c r="H795" s="2">
        <v>0.17</v>
      </c>
      <c r="I795" s="36">
        <v>987.25</v>
      </c>
      <c r="J795" s="2"/>
    </row>
    <row r="796" spans="2:10">
      <c r="B796" s="2" t="s">
        <v>598</v>
      </c>
      <c r="C796" s="2">
        <v>248</v>
      </c>
      <c r="D796" s="1">
        <v>342</v>
      </c>
      <c r="E796" s="36">
        <v>1378.63</v>
      </c>
      <c r="F796" s="2">
        <v>-30.37</v>
      </c>
      <c r="G796" s="2">
        <v>-2.16</v>
      </c>
      <c r="H796" s="2">
        <v>-3.1</v>
      </c>
      <c r="I796" s="36">
        <v>987.33</v>
      </c>
      <c r="J796" s="2"/>
    </row>
    <row r="797" spans="2:10">
      <c r="B797" s="2" t="s">
        <v>599</v>
      </c>
      <c r="C797" s="2">
        <v>247</v>
      </c>
      <c r="D797" s="1">
        <v>349</v>
      </c>
      <c r="E797" s="36">
        <v>1409</v>
      </c>
      <c r="F797" s="2">
        <v>2.14</v>
      </c>
      <c r="G797" s="2">
        <v>0.15</v>
      </c>
      <c r="H797" s="2">
        <v>-0.67</v>
      </c>
      <c r="I797" s="36">
        <v>987.42</v>
      </c>
      <c r="J797" s="2"/>
    </row>
    <row r="798" spans="2:10">
      <c r="B798" s="2" t="s">
        <v>600</v>
      </c>
      <c r="C798" s="2">
        <v>246</v>
      </c>
      <c r="D798" s="1">
        <v>346</v>
      </c>
      <c r="E798" s="36">
        <v>1406.86</v>
      </c>
      <c r="F798" s="2">
        <v>8.8000000000000007</v>
      </c>
      <c r="G798" s="2">
        <v>0.63</v>
      </c>
      <c r="H798" s="2">
        <v>-0.02</v>
      </c>
      <c r="I798" s="36">
        <v>987.67</v>
      </c>
      <c r="J798" s="2"/>
    </row>
    <row r="799" spans="2:10">
      <c r="B799" s="2" t="s">
        <v>601</v>
      </c>
      <c r="C799" s="2">
        <v>244</v>
      </c>
      <c r="D799" s="1">
        <v>341</v>
      </c>
      <c r="E799" s="36">
        <v>1398.06</v>
      </c>
      <c r="F799" s="2">
        <v>-1.84</v>
      </c>
      <c r="G799" s="2">
        <v>-0.13</v>
      </c>
      <c r="H799" s="2">
        <v>-1.01</v>
      </c>
      <c r="I799" s="36">
        <v>987.73</v>
      </c>
      <c r="J799" s="2"/>
    </row>
    <row r="800" spans="2:10">
      <c r="B800" s="2" t="s">
        <v>602</v>
      </c>
      <c r="C800" s="2">
        <v>243</v>
      </c>
      <c r="D800" s="1">
        <v>340</v>
      </c>
      <c r="E800" s="36">
        <v>1399.9</v>
      </c>
      <c r="F800" s="2">
        <v>-3</v>
      </c>
      <c r="G800" s="2">
        <v>-0.21</v>
      </c>
      <c r="H800" s="2">
        <v>0.21</v>
      </c>
      <c r="I800" s="36">
        <v>987.81</v>
      </c>
      <c r="J800" s="2"/>
    </row>
    <row r="801" spans="2:10">
      <c r="B801" s="2" t="s">
        <v>603</v>
      </c>
      <c r="C801" s="2">
        <v>242</v>
      </c>
      <c r="D801" s="1">
        <v>339</v>
      </c>
      <c r="E801" s="36">
        <v>1402.9</v>
      </c>
      <c r="F801" s="2">
        <v>31.56</v>
      </c>
      <c r="G801" s="2">
        <v>2.2999999999999998</v>
      </c>
      <c r="H801" s="2">
        <v>1.94</v>
      </c>
      <c r="I801" s="36">
        <v>987.9</v>
      </c>
      <c r="J801" s="2"/>
    </row>
    <row r="802" spans="2:10">
      <c r="B802" s="2" t="s">
        <v>604</v>
      </c>
      <c r="C802" s="2">
        <v>240</v>
      </c>
      <c r="D802" s="1">
        <v>329</v>
      </c>
      <c r="E802" s="36">
        <v>1371.34</v>
      </c>
      <c r="F802" s="2">
        <v>8.65</v>
      </c>
      <c r="G802" s="2">
        <v>0.63</v>
      </c>
      <c r="H802" s="2">
        <v>0.32</v>
      </c>
      <c r="I802" s="36">
        <v>987.97</v>
      </c>
      <c r="J802" s="2"/>
    </row>
    <row r="803" spans="2:10">
      <c r="B803" s="2" t="s">
        <v>605</v>
      </c>
      <c r="C803" s="2">
        <v>240</v>
      </c>
      <c r="D803" s="1">
        <v>326</v>
      </c>
      <c r="E803" s="36">
        <v>1362.69</v>
      </c>
      <c r="F803" s="2">
        <v>-9.9499999999999993</v>
      </c>
      <c r="G803" s="2">
        <v>-0.72</v>
      </c>
      <c r="H803" s="2">
        <v>-1.17</v>
      </c>
      <c r="I803" s="36">
        <v>988.22</v>
      </c>
      <c r="J803" s="2"/>
    </row>
    <row r="804" spans="2:10">
      <c r="B804" s="2" t="s">
        <v>606</v>
      </c>
      <c r="C804" s="2">
        <v>240</v>
      </c>
      <c r="D804" s="1">
        <v>330</v>
      </c>
      <c r="E804" s="36">
        <v>1372.64</v>
      </c>
      <c r="F804" s="2">
        <v>-4.2300000000000004</v>
      </c>
      <c r="G804" s="2">
        <v>-0.31</v>
      </c>
      <c r="H804" s="2">
        <v>0.05</v>
      </c>
      <c r="I804" s="36">
        <v>988.3</v>
      </c>
      <c r="J804" s="2"/>
    </row>
    <row r="805" spans="2:10">
      <c r="B805" s="2" t="s">
        <v>607</v>
      </c>
      <c r="C805" s="2">
        <v>241</v>
      </c>
      <c r="D805" s="1">
        <v>331</v>
      </c>
      <c r="E805" s="36">
        <v>1376.87</v>
      </c>
      <c r="F805" s="2">
        <v>-12.87</v>
      </c>
      <c r="G805" s="2">
        <v>-0.93</v>
      </c>
      <c r="H805" s="2">
        <v>-0.7</v>
      </c>
      <c r="I805" s="36">
        <v>988.38</v>
      </c>
      <c r="J805" s="2"/>
    </row>
    <row r="806" spans="2:10">
      <c r="B806" s="2" t="s">
        <v>608</v>
      </c>
      <c r="C806" s="2">
        <v>239</v>
      </c>
      <c r="D806" s="1">
        <v>332</v>
      </c>
      <c r="E806" s="36">
        <v>1389.74</v>
      </c>
      <c r="F806" s="2">
        <v>15.67</v>
      </c>
      <c r="G806" s="2">
        <v>1.1399999999999999</v>
      </c>
      <c r="H806" s="2">
        <v>0.51</v>
      </c>
      <c r="I806" s="36">
        <v>988.46</v>
      </c>
      <c r="J806" s="2"/>
    </row>
    <row r="807" spans="2:10">
      <c r="B807" s="2" t="s">
        <v>609</v>
      </c>
      <c r="C807" s="2">
        <v>237</v>
      </c>
      <c r="D807" s="1">
        <v>326</v>
      </c>
      <c r="E807" s="36">
        <v>1374.07</v>
      </c>
      <c r="F807" s="2">
        <v>25.89</v>
      </c>
      <c r="G807" s="2">
        <v>1.92</v>
      </c>
      <c r="H807" s="2">
        <v>1.38</v>
      </c>
      <c r="I807" s="36">
        <v>988.82</v>
      </c>
      <c r="J807" s="2"/>
    </row>
    <row r="808" spans="2:10">
      <c r="B808" s="2" t="s">
        <v>610</v>
      </c>
      <c r="C808" s="2">
        <v>237</v>
      </c>
      <c r="D808" s="1">
        <v>319</v>
      </c>
      <c r="E808" s="36">
        <v>1348.18</v>
      </c>
      <c r="F808" s="2">
        <v>7.27</v>
      </c>
      <c r="G808" s="2">
        <v>0.54</v>
      </c>
      <c r="H808" s="2">
        <v>0.66</v>
      </c>
      <c r="I808" s="36">
        <v>988.91</v>
      </c>
      <c r="J808" s="2"/>
    </row>
    <row r="809" spans="2:10">
      <c r="B809" s="2" t="s">
        <v>611</v>
      </c>
      <c r="C809" s="2">
        <v>236</v>
      </c>
      <c r="D809" s="1">
        <v>316</v>
      </c>
      <c r="E809" s="36">
        <v>1340.91</v>
      </c>
      <c r="F809" s="2">
        <v>23.5</v>
      </c>
      <c r="G809" s="2">
        <v>1.78</v>
      </c>
      <c r="H809" s="2">
        <v>1.84</v>
      </c>
      <c r="I809" s="36">
        <v>989</v>
      </c>
      <c r="J809" s="2"/>
    </row>
    <row r="810" spans="2:10">
      <c r="B810" s="2" t="s">
        <v>612</v>
      </c>
      <c r="C810" s="2">
        <v>235</v>
      </c>
      <c r="D810" s="1">
        <v>310</v>
      </c>
      <c r="E810" s="36">
        <v>1317.41</v>
      </c>
      <c r="F810" s="2">
        <v>-11.68</v>
      </c>
      <c r="G810" s="2">
        <v>-0.88</v>
      </c>
      <c r="H810" s="2">
        <v>-0.51</v>
      </c>
      <c r="I810" s="36">
        <v>989.08</v>
      </c>
      <c r="J810" s="2"/>
    </row>
    <row r="811" spans="2:10">
      <c r="B811" s="2" t="s">
        <v>613</v>
      </c>
      <c r="C811" s="2">
        <v>238</v>
      </c>
      <c r="D811" s="1">
        <v>316</v>
      </c>
      <c r="E811" s="36">
        <v>1329.09</v>
      </c>
      <c r="F811" s="2">
        <v>-25.99</v>
      </c>
      <c r="G811" s="2">
        <v>-1.92</v>
      </c>
      <c r="H811" s="2">
        <v>-1.82</v>
      </c>
      <c r="I811" s="36">
        <v>989.16</v>
      </c>
      <c r="J811" s="2"/>
    </row>
    <row r="812" spans="2:10">
      <c r="B812" s="2" t="s">
        <v>614</v>
      </c>
      <c r="C812" s="2">
        <v>243</v>
      </c>
      <c r="D812" s="1">
        <v>329</v>
      </c>
      <c r="E812" s="36">
        <v>1355.08</v>
      </c>
      <c r="F812" s="2">
        <v>1.24</v>
      </c>
      <c r="G812" s="2">
        <v>0.09</v>
      </c>
      <c r="H812" s="2">
        <v>-1.52</v>
      </c>
      <c r="I812" s="36">
        <v>989.39</v>
      </c>
      <c r="J812" s="2"/>
    </row>
    <row r="813" spans="2:10">
      <c r="B813" s="2" t="s">
        <v>615</v>
      </c>
      <c r="C813" s="2">
        <v>243</v>
      </c>
      <c r="D813" s="1">
        <v>328</v>
      </c>
      <c r="E813" s="36">
        <v>1353.84</v>
      </c>
      <c r="F813" s="2">
        <v>2.0299999999999998</v>
      </c>
      <c r="G813" s="2">
        <v>0.15</v>
      </c>
      <c r="H813" s="2">
        <v>-0.64</v>
      </c>
      <c r="I813" s="36">
        <v>989.47</v>
      </c>
      <c r="J813" s="2"/>
    </row>
    <row r="814" spans="2:10">
      <c r="B814" s="2" t="s">
        <v>616</v>
      </c>
      <c r="C814" s="2">
        <v>241</v>
      </c>
      <c r="D814" s="1">
        <v>326</v>
      </c>
      <c r="E814" s="36">
        <v>1351.81</v>
      </c>
      <c r="F814" s="2">
        <v>-4.99</v>
      </c>
      <c r="G814" s="2">
        <v>-0.37</v>
      </c>
      <c r="H814" s="2">
        <v>-0.25</v>
      </c>
      <c r="I814" s="36">
        <v>989.56</v>
      </c>
      <c r="J814" s="2"/>
    </row>
    <row r="815" spans="2:10">
      <c r="B815" s="2" t="s">
        <v>617</v>
      </c>
      <c r="C815" s="2">
        <v>240</v>
      </c>
      <c r="D815" s="1">
        <v>325</v>
      </c>
      <c r="E815" s="36">
        <v>1356.8</v>
      </c>
      <c r="F815" s="2">
        <v>-18.93</v>
      </c>
      <c r="G815" s="2">
        <v>-1.38</v>
      </c>
      <c r="H815" s="2">
        <v>0.09</v>
      </c>
      <c r="I815" s="36">
        <v>989.64</v>
      </c>
      <c r="J815" s="2"/>
    </row>
    <row r="816" spans="2:10">
      <c r="B816" s="2" t="s">
        <v>618</v>
      </c>
      <c r="C816" s="2">
        <v>237</v>
      </c>
      <c r="D816" s="1">
        <v>326</v>
      </c>
      <c r="E816" s="36">
        <v>1375.73</v>
      </c>
      <c r="F816" s="2">
        <v>4.5199999999999996</v>
      </c>
      <c r="G816" s="2">
        <v>0.33</v>
      </c>
      <c r="H816" s="2">
        <v>-0.09</v>
      </c>
      <c r="I816" s="36">
        <v>989.72</v>
      </c>
      <c r="J816" s="2"/>
    </row>
    <row r="817" spans="2:10">
      <c r="B817" s="2" t="s">
        <v>619</v>
      </c>
      <c r="C817" s="2">
        <v>235</v>
      </c>
      <c r="D817" s="1">
        <v>322</v>
      </c>
      <c r="E817" s="36">
        <v>1371.21</v>
      </c>
      <c r="F817" s="2">
        <v>4.09</v>
      </c>
      <c r="G817" s="2">
        <v>0.3</v>
      </c>
      <c r="H817" s="2">
        <v>0.64</v>
      </c>
      <c r="I817" s="36">
        <v>989.97</v>
      </c>
      <c r="J817" s="2"/>
    </row>
    <row r="818" spans="2:10">
      <c r="B818" s="2" t="s">
        <v>620</v>
      </c>
      <c r="C818" s="2">
        <v>232</v>
      </c>
      <c r="D818" s="1">
        <v>317</v>
      </c>
      <c r="E818" s="36">
        <v>1367.12</v>
      </c>
      <c r="F818" s="2">
        <v>10.32</v>
      </c>
      <c r="G818" s="2">
        <v>0.76</v>
      </c>
      <c r="H818" s="2">
        <v>1.08</v>
      </c>
      <c r="I818" s="36">
        <v>990.05</v>
      </c>
      <c r="J818" s="2"/>
    </row>
    <row r="819" spans="2:10">
      <c r="B819" s="2" t="s">
        <v>621</v>
      </c>
      <c r="C819" s="2">
        <v>230</v>
      </c>
      <c r="D819" s="1">
        <v>313</v>
      </c>
      <c r="E819" s="36">
        <v>1356.8</v>
      </c>
      <c r="F819" s="2">
        <v>11.97</v>
      </c>
      <c r="G819" s="2">
        <v>0.89</v>
      </c>
      <c r="H819" s="2">
        <v>0.51</v>
      </c>
      <c r="I819" s="36">
        <v>990.13</v>
      </c>
      <c r="J819" s="2"/>
    </row>
    <row r="820" spans="2:10">
      <c r="B820" s="2" t="s">
        <v>622</v>
      </c>
      <c r="C820" s="2">
        <v>227</v>
      </c>
      <c r="D820" s="1">
        <v>305</v>
      </c>
      <c r="E820" s="36">
        <v>1344.83</v>
      </c>
      <c r="F820" s="2">
        <v>13.66</v>
      </c>
      <c r="G820" s="2">
        <v>1.03</v>
      </c>
      <c r="H820" s="2">
        <v>1.04</v>
      </c>
      <c r="I820" s="36">
        <v>990.21</v>
      </c>
      <c r="J820" s="2"/>
    </row>
    <row r="821" spans="2:10">
      <c r="B821" s="2" t="s">
        <v>623</v>
      </c>
      <c r="C821" s="2">
        <v>225</v>
      </c>
      <c r="D821" s="1">
        <v>300</v>
      </c>
      <c r="E821" s="36">
        <v>1331.17</v>
      </c>
      <c r="F821" s="2">
        <v>2.4300000000000002</v>
      </c>
      <c r="G821" s="2">
        <v>0.18</v>
      </c>
      <c r="H821" s="2">
        <v>-0.16</v>
      </c>
      <c r="I821" s="36">
        <v>990.34</v>
      </c>
      <c r="J821" s="2"/>
    </row>
    <row r="822" spans="2:10">
      <c r="B822" s="2" t="s">
        <v>624</v>
      </c>
      <c r="C822" s="2">
        <v>225</v>
      </c>
      <c r="D822" s="1">
        <v>299</v>
      </c>
      <c r="E822" s="36">
        <v>1328.74</v>
      </c>
      <c r="F822" s="2">
        <v>-4.18</v>
      </c>
      <c r="G822" s="2">
        <v>-0.31</v>
      </c>
      <c r="H822" s="2">
        <v>0</v>
      </c>
      <c r="I822" s="36">
        <v>990.51</v>
      </c>
      <c r="J822" s="2"/>
    </row>
    <row r="823" spans="2:10">
      <c r="B823" s="2" t="s">
        <v>625</v>
      </c>
      <c r="C823" s="2">
        <v>225</v>
      </c>
      <c r="D823" s="1">
        <v>300</v>
      </c>
      <c r="E823" s="36">
        <v>1332.92</v>
      </c>
      <c r="F823" s="2">
        <v>-9.17</v>
      </c>
      <c r="G823" s="2">
        <v>-0.68</v>
      </c>
      <c r="H823" s="2">
        <v>-0.83</v>
      </c>
      <c r="I823" s="36">
        <v>990.59</v>
      </c>
      <c r="J823" s="2"/>
    </row>
    <row r="824" spans="2:10">
      <c r="B824" s="2" t="s">
        <v>626</v>
      </c>
      <c r="C824" s="2">
        <v>229</v>
      </c>
      <c r="D824" s="1">
        <v>307</v>
      </c>
      <c r="E824" s="36">
        <v>1342.09</v>
      </c>
      <c r="F824" s="2">
        <v>19.78</v>
      </c>
      <c r="G824" s="2">
        <v>1.5</v>
      </c>
      <c r="H824" s="2">
        <v>0.79</v>
      </c>
      <c r="I824" s="36">
        <v>990.63</v>
      </c>
      <c r="J824" s="2"/>
    </row>
    <row r="825" spans="2:10">
      <c r="B825" s="2" t="s">
        <v>627</v>
      </c>
      <c r="C825" s="2">
        <v>227</v>
      </c>
      <c r="D825" s="1">
        <v>301</v>
      </c>
      <c r="E825" s="36">
        <v>1322.31</v>
      </c>
      <c r="F825" s="2">
        <v>-1.08</v>
      </c>
      <c r="G825" s="2">
        <v>-0.08</v>
      </c>
      <c r="H825" s="2">
        <v>0.38</v>
      </c>
      <c r="I825" s="36">
        <v>990.71</v>
      </c>
      <c r="J825" s="2"/>
    </row>
    <row r="826" spans="2:10">
      <c r="B826" s="2" t="s">
        <v>628</v>
      </c>
      <c r="C826" s="2">
        <v>228</v>
      </c>
      <c r="D826" s="1">
        <v>302</v>
      </c>
      <c r="E826" s="36">
        <v>1323.39</v>
      </c>
      <c r="F826" s="2">
        <v>1.85</v>
      </c>
      <c r="G826" s="2">
        <v>0.14000000000000001</v>
      </c>
      <c r="H826" s="2">
        <v>0.23</v>
      </c>
      <c r="I826" s="36">
        <v>990.8</v>
      </c>
      <c r="J826" s="2"/>
    </row>
    <row r="827" spans="2:10">
      <c r="B827" s="2" t="s">
        <v>629</v>
      </c>
      <c r="C827" s="2">
        <v>229</v>
      </c>
      <c r="D827" s="1">
        <v>302</v>
      </c>
      <c r="E827" s="36">
        <v>1321.54</v>
      </c>
      <c r="F827" s="2">
        <v>4.76</v>
      </c>
      <c r="G827" s="2">
        <v>0.36</v>
      </c>
      <c r="H827" s="2">
        <v>0.31</v>
      </c>
      <c r="I827" s="36">
        <v>991.04</v>
      </c>
      <c r="J827" s="2"/>
    </row>
    <row r="828" spans="2:10">
      <c r="B828" s="2" t="s">
        <v>630</v>
      </c>
      <c r="C828" s="2">
        <v>227</v>
      </c>
      <c r="D828" s="1">
        <v>298</v>
      </c>
      <c r="E828" s="36">
        <v>1316.78</v>
      </c>
      <c r="F828" s="2">
        <v>0.12</v>
      </c>
      <c r="G828" s="2">
        <v>0.01</v>
      </c>
      <c r="H828" s="2">
        <v>0.16</v>
      </c>
      <c r="I828" s="36">
        <v>991.12</v>
      </c>
      <c r="J828" s="2"/>
    </row>
    <row r="829" spans="2:10">
      <c r="B829" s="2" t="s">
        <v>631</v>
      </c>
      <c r="C829" s="2">
        <v>228</v>
      </c>
      <c r="D829" s="1">
        <v>301</v>
      </c>
      <c r="E829" s="36">
        <v>1316.66</v>
      </c>
      <c r="F829" s="2">
        <v>1.4</v>
      </c>
      <c r="G829" s="2">
        <v>0.11</v>
      </c>
      <c r="H829" s="2">
        <v>-0.19</v>
      </c>
      <c r="I829" s="36">
        <v>991.2</v>
      </c>
      <c r="J829" s="2"/>
    </row>
    <row r="830" spans="2:10">
      <c r="B830" s="2" t="s">
        <v>632</v>
      </c>
      <c r="C830" s="2">
        <v>227</v>
      </c>
      <c r="D830" s="1">
        <v>299</v>
      </c>
      <c r="E830" s="36">
        <v>1315.26</v>
      </c>
      <c r="F830" s="2">
        <v>14.42</v>
      </c>
      <c r="G830" s="2">
        <v>1.1100000000000001</v>
      </c>
      <c r="H830" s="2">
        <v>1.38</v>
      </c>
      <c r="I830" s="36">
        <v>991.28</v>
      </c>
      <c r="J830" s="2"/>
    </row>
    <row r="831" spans="2:10">
      <c r="B831" s="2" t="s">
        <v>633</v>
      </c>
      <c r="C831" s="2">
        <v>245</v>
      </c>
      <c r="D831" s="1">
        <v>319</v>
      </c>
      <c r="E831" s="36">
        <v>1300.8399999999999</v>
      </c>
      <c r="F831" s="2">
        <v>0.02</v>
      </c>
      <c r="G831" s="2">
        <v>0</v>
      </c>
      <c r="H831" s="2">
        <v>-1.32</v>
      </c>
      <c r="I831" s="36">
        <v>991.35</v>
      </c>
      <c r="J831" s="2"/>
    </row>
    <row r="832" spans="2:10">
      <c r="B832" s="2" t="s">
        <v>634</v>
      </c>
      <c r="C832" s="2">
        <v>245</v>
      </c>
      <c r="D832" s="1">
        <v>319</v>
      </c>
      <c r="E832" s="36">
        <v>1300.82</v>
      </c>
      <c r="F832" s="2">
        <v>7.45</v>
      </c>
      <c r="G832" s="2">
        <v>0.57999999999999996</v>
      </c>
      <c r="H832" s="2">
        <v>0.48</v>
      </c>
      <c r="I832" s="36">
        <v>991.56</v>
      </c>
      <c r="J832" s="2"/>
    </row>
    <row r="833" spans="2:10">
      <c r="B833" s="2" t="s">
        <v>635</v>
      </c>
      <c r="C833" s="2">
        <v>245</v>
      </c>
      <c r="D833" s="1">
        <v>317</v>
      </c>
      <c r="E833" s="36">
        <v>1293.3699999999999</v>
      </c>
      <c r="F833" s="2">
        <v>-7.22</v>
      </c>
      <c r="G833" s="2">
        <v>-0.56000000000000005</v>
      </c>
      <c r="H833" s="2">
        <v>-0.1</v>
      </c>
      <c r="I833" s="36">
        <v>991.64</v>
      </c>
      <c r="J833" s="2"/>
    </row>
    <row r="834" spans="2:10">
      <c r="B834" s="2" t="s">
        <v>636</v>
      </c>
      <c r="C834" s="2">
        <v>244</v>
      </c>
      <c r="D834" s="1">
        <v>317</v>
      </c>
      <c r="E834" s="36">
        <v>1300.5899999999999</v>
      </c>
      <c r="F834" s="2">
        <v>-6.04</v>
      </c>
      <c r="G834" s="2">
        <v>-0.46</v>
      </c>
      <c r="H834" s="2">
        <v>0.19</v>
      </c>
      <c r="I834" s="36">
        <v>991.71</v>
      </c>
      <c r="J834" s="2"/>
    </row>
    <row r="835" spans="2:10">
      <c r="B835" s="2" t="s">
        <v>637</v>
      </c>
      <c r="C835" s="2">
        <v>241</v>
      </c>
      <c r="D835" s="1">
        <v>314</v>
      </c>
      <c r="E835" s="36">
        <v>1306.6300000000001</v>
      </c>
      <c r="F835" s="2">
        <v>14.56</v>
      </c>
      <c r="G835" s="2">
        <v>1.1299999999999999</v>
      </c>
      <c r="H835" s="2">
        <v>1.49</v>
      </c>
      <c r="I835" s="36">
        <v>991.78</v>
      </c>
      <c r="J835" s="2"/>
    </row>
    <row r="836" spans="2:10">
      <c r="B836" s="2" t="s">
        <v>638</v>
      </c>
      <c r="C836" s="2">
        <v>240</v>
      </c>
      <c r="D836" s="1">
        <v>310</v>
      </c>
      <c r="E836" s="36">
        <v>1292.07</v>
      </c>
      <c r="F836" s="2">
        <v>10.39</v>
      </c>
      <c r="G836" s="2">
        <v>0.81</v>
      </c>
      <c r="H836" s="2">
        <v>1.1399999999999999</v>
      </c>
      <c r="I836" s="36">
        <v>991.86</v>
      </c>
      <c r="J836" s="2"/>
    </row>
    <row r="837" spans="2:10">
      <c r="B837" s="2" t="s">
        <v>639</v>
      </c>
      <c r="C837" s="2">
        <v>237</v>
      </c>
      <c r="D837" s="1">
        <v>304</v>
      </c>
      <c r="E837" s="36">
        <v>1281.68</v>
      </c>
      <c r="F837" s="2">
        <v>39.4</v>
      </c>
      <c r="G837" s="2">
        <v>3.17</v>
      </c>
      <c r="H837" s="2">
        <v>2.1800000000000002</v>
      </c>
      <c r="I837" s="36">
        <v>992.1</v>
      </c>
      <c r="J837" s="2"/>
    </row>
    <row r="838" spans="2:10">
      <c r="B838" s="2" t="s">
        <v>640</v>
      </c>
      <c r="C838" s="2">
        <v>238</v>
      </c>
      <c r="D838" s="1">
        <v>295</v>
      </c>
      <c r="E838" s="36">
        <v>1242.28</v>
      </c>
      <c r="F838" s="2">
        <v>25.59</v>
      </c>
      <c r="G838" s="2">
        <v>2.1</v>
      </c>
      <c r="H838" s="2">
        <v>1.48</v>
      </c>
      <c r="I838" s="36">
        <v>992.17</v>
      </c>
      <c r="J838" s="2"/>
    </row>
    <row r="839" spans="2:10">
      <c r="B839" s="2" t="s">
        <v>641</v>
      </c>
      <c r="C839" s="2">
        <v>238</v>
      </c>
      <c r="D839" s="1">
        <v>289</v>
      </c>
      <c r="E839" s="36">
        <v>1216.69</v>
      </c>
      <c r="F839" s="2">
        <v>2.02</v>
      </c>
      <c r="G839" s="2">
        <v>0.17</v>
      </c>
      <c r="H839" s="2">
        <v>0.34</v>
      </c>
      <c r="I839" s="36">
        <v>992.25</v>
      </c>
      <c r="J839" s="2"/>
    </row>
    <row r="840" spans="2:10">
      <c r="B840" s="2" t="s">
        <v>642</v>
      </c>
      <c r="C840" s="2">
        <v>237</v>
      </c>
      <c r="D840" s="1">
        <v>287</v>
      </c>
      <c r="E840" s="36">
        <v>1214.67</v>
      </c>
      <c r="F840" s="2">
        <v>-5.16</v>
      </c>
      <c r="G840" s="2">
        <v>-0.42</v>
      </c>
      <c r="H840" s="2">
        <v>-0.3</v>
      </c>
      <c r="I840" s="36">
        <v>992.33</v>
      </c>
      <c r="J840" s="2"/>
    </row>
    <row r="841" spans="2:10">
      <c r="B841" s="2" t="s">
        <v>643</v>
      </c>
      <c r="C841" s="2">
        <v>236</v>
      </c>
      <c r="D841" s="1">
        <v>288</v>
      </c>
      <c r="E841" s="36">
        <v>1219.83</v>
      </c>
      <c r="F841" s="2">
        <v>23.9</v>
      </c>
      <c r="G841" s="2">
        <v>2</v>
      </c>
      <c r="H841" s="2">
        <v>1.0900000000000001</v>
      </c>
      <c r="I841" s="36">
        <v>992.4</v>
      </c>
      <c r="J841" s="2"/>
    </row>
    <row r="842" spans="2:10">
      <c r="B842" s="2" t="s">
        <v>644</v>
      </c>
      <c r="C842" s="2">
        <v>228</v>
      </c>
      <c r="D842" s="1">
        <v>272</v>
      </c>
      <c r="E842" s="36">
        <v>1195.93</v>
      </c>
      <c r="F842" s="2">
        <v>26.25</v>
      </c>
      <c r="G842" s="2">
        <v>2.2400000000000002</v>
      </c>
      <c r="H842" s="2">
        <v>1.49</v>
      </c>
      <c r="I842" s="36">
        <v>992.63</v>
      </c>
      <c r="J842" s="2"/>
    </row>
    <row r="843" spans="2:10">
      <c r="B843" s="2" t="s">
        <v>645</v>
      </c>
      <c r="C843" s="2">
        <v>227</v>
      </c>
      <c r="D843" s="1">
        <v>266</v>
      </c>
      <c r="E843" s="36">
        <v>1169.68</v>
      </c>
      <c r="F843" s="2">
        <v>17.079999999999998</v>
      </c>
      <c r="G843" s="2">
        <v>1.48</v>
      </c>
      <c r="H843" s="2">
        <v>1.63</v>
      </c>
      <c r="I843" s="36">
        <v>992.7</v>
      </c>
      <c r="J843" s="2"/>
    </row>
    <row r="844" spans="2:10">
      <c r="B844" s="2" t="s">
        <v>646</v>
      </c>
      <c r="C844" s="2">
        <v>228</v>
      </c>
      <c r="D844" s="1">
        <v>263</v>
      </c>
      <c r="E844" s="36">
        <v>1152.5999999999999</v>
      </c>
      <c r="F844" s="2">
        <v>-7.19</v>
      </c>
      <c r="G844" s="2">
        <v>-0.62</v>
      </c>
      <c r="H844" s="2">
        <v>-7.0000000000000007E-2</v>
      </c>
      <c r="I844" s="36">
        <v>992.78</v>
      </c>
      <c r="J844" s="2"/>
    </row>
    <row r="845" spans="2:10">
      <c r="B845" s="2" t="s">
        <v>647</v>
      </c>
      <c r="C845" s="2">
        <v>229</v>
      </c>
      <c r="D845" s="1">
        <v>265</v>
      </c>
      <c r="E845" s="36">
        <v>1159.79</v>
      </c>
      <c r="F845" s="2">
        <v>-11.46</v>
      </c>
      <c r="G845" s="2">
        <v>-0.98</v>
      </c>
      <c r="H845" s="2">
        <v>-0.64</v>
      </c>
      <c r="I845" s="36">
        <v>992.85</v>
      </c>
      <c r="J845" s="2"/>
    </row>
    <row r="846" spans="2:10">
      <c r="B846" s="2" t="s">
        <v>648</v>
      </c>
      <c r="C846" s="2">
        <v>230</v>
      </c>
      <c r="D846" s="1">
        <v>269</v>
      </c>
      <c r="E846" s="36">
        <v>1171.25</v>
      </c>
      <c r="F846" s="2">
        <v>5.67</v>
      </c>
      <c r="G846" s="2">
        <v>0.49</v>
      </c>
      <c r="H846" s="2">
        <v>0.42</v>
      </c>
      <c r="I846" s="36">
        <v>992.92</v>
      </c>
      <c r="J846" s="2"/>
    </row>
    <row r="847" spans="2:10">
      <c r="B847" s="2" t="s">
        <v>649</v>
      </c>
      <c r="C847" s="2">
        <v>230</v>
      </c>
      <c r="D847" s="1">
        <v>268</v>
      </c>
      <c r="E847" s="36">
        <v>1165.58</v>
      </c>
      <c r="F847" s="2">
        <v>11.41</v>
      </c>
      <c r="G847" s="2">
        <v>0.99</v>
      </c>
      <c r="H847" s="2">
        <v>0.97</v>
      </c>
      <c r="I847" s="36">
        <v>993.14</v>
      </c>
      <c r="J847" s="2"/>
    </row>
    <row r="848" spans="2:10">
      <c r="B848" s="2" t="s">
        <v>650</v>
      </c>
      <c r="C848" s="2">
        <v>231</v>
      </c>
      <c r="D848" s="1">
        <v>267</v>
      </c>
      <c r="E848" s="36">
        <v>1154.17</v>
      </c>
      <c r="F848" s="2">
        <v>17.77</v>
      </c>
      <c r="G848" s="2">
        <v>1.56</v>
      </c>
      <c r="H848" s="2">
        <v>1.71</v>
      </c>
      <c r="I848" s="36">
        <v>993.21</v>
      </c>
      <c r="J848" s="2"/>
    </row>
    <row r="849" spans="2:10">
      <c r="B849" s="2" t="s">
        <v>651</v>
      </c>
      <c r="C849" s="2">
        <v>233</v>
      </c>
      <c r="D849" s="1">
        <v>264</v>
      </c>
      <c r="E849" s="36">
        <v>1136.4000000000001</v>
      </c>
      <c r="F849" s="2">
        <v>-12.16</v>
      </c>
      <c r="G849" s="2">
        <v>-1.06</v>
      </c>
      <c r="H849" s="2">
        <v>-0.97</v>
      </c>
      <c r="I849" s="36">
        <v>993.28</v>
      </c>
      <c r="J849" s="2"/>
    </row>
    <row r="850" spans="2:10">
      <c r="B850" s="2" t="s">
        <v>652</v>
      </c>
      <c r="C850" s="2">
        <v>234</v>
      </c>
      <c r="D850" s="1">
        <v>269</v>
      </c>
      <c r="E850" s="36">
        <v>1148.56</v>
      </c>
      <c r="F850" s="2">
        <v>-12.29</v>
      </c>
      <c r="G850" s="2">
        <v>-1.06</v>
      </c>
      <c r="H850" s="2">
        <v>-0.04</v>
      </c>
      <c r="I850" s="36">
        <v>993.36</v>
      </c>
      <c r="J850" s="2"/>
    </row>
    <row r="851" spans="2:10">
      <c r="B851" s="2" t="s">
        <v>653</v>
      </c>
      <c r="C851" s="2">
        <v>236</v>
      </c>
      <c r="D851" s="1">
        <v>274</v>
      </c>
      <c r="E851" s="36">
        <v>1160.8499999999999</v>
      </c>
      <c r="F851" s="2">
        <v>16.899999999999999</v>
      </c>
      <c r="G851" s="2">
        <v>1.48</v>
      </c>
      <c r="H851" s="2">
        <v>0.73</v>
      </c>
      <c r="I851" s="36">
        <v>993.43</v>
      </c>
      <c r="J851" s="2"/>
    </row>
    <row r="852" spans="2:10">
      <c r="B852" s="2" t="s">
        <v>654</v>
      </c>
      <c r="C852" s="2">
        <v>236</v>
      </c>
      <c r="D852" s="1">
        <v>269</v>
      </c>
      <c r="E852" s="36">
        <v>1143.95</v>
      </c>
      <c r="F852" s="2">
        <v>12.01</v>
      </c>
      <c r="G852" s="2">
        <v>1.06</v>
      </c>
      <c r="H852" s="2">
        <v>1.0900000000000001</v>
      </c>
      <c r="I852" s="36">
        <v>993.64</v>
      </c>
      <c r="J852" s="2"/>
    </row>
    <row r="853" spans="2:10">
      <c r="B853" s="2" t="s">
        <v>655</v>
      </c>
      <c r="C853" s="2">
        <v>237</v>
      </c>
      <c r="D853" s="1">
        <v>269</v>
      </c>
      <c r="E853" s="36">
        <v>1131.94</v>
      </c>
      <c r="F853" s="2">
        <v>6.88</v>
      </c>
      <c r="G853" s="2">
        <v>0.61</v>
      </c>
      <c r="H853" s="2">
        <v>0.45</v>
      </c>
      <c r="I853" s="36">
        <v>993.71</v>
      </c>
      <c r="J853" s="2"/>
    </row>
    <row r="854" spans="2:10">
      <c r="B854" s="2" t="s">
        <v>656</v>
      </c>
      <c r="C854" s="2">
        <v>239</v>
      </c>
      <c r="D854" s="1">
        <v>269</v>
      </c>
      <c r="E854" s="36">
        <v>1125.06</v>
      </c>
      <c r="F854" s="2">
        <v>-7.35</v>
      </c>
      <c r="G854" s="2">
        <v>-0.65</v>
      </c>
      <c r="H854" s="2">
        <v>0.28999999999999998</v>
      </c>
      <c r="I854" s="36">
        <v>993.78</v>
      </c>
      <c r="J854" s="2"/>
    </row>
    <row r="855" spans="2:10">
      <c r="B855" s="2" t="s">
        <v>657</v>
      </c>
      <c r="C855" s="2">
        <v>239</v>
      </c>
      <c r="D855" s="1">
        <v>271</v>
      </c>
      <c r="E855" s="36">
        <v>1132.4100000000001</v>
      </c>
      <c r="F855" s="2">
        <v>9.1300000000000008</v>
      </c>
      <c r="G855" s="2">
        <v>0.81</v>
      </c>
      <c r="H855" s="2">
        <v>0.71</v>
      </c>
      <c r="I855" s="36">
        <v>993.85</v>
      </c>
      <c r="J855" s="2"/>
    </row>
    <row r="856" spans="2:10">
      <c r="B856" s="2" t="s">
        <v>658</v>
      </c>
      <c r="C856" s="2">
        <v>239</v>
      </c>
      <c r="D856" s="1">
        <v>268</v>
      </c>
      <c r="E856" s="36">
        <v>1123.28</v>
      </c>
      <c r="F856" s="2">
        <v>10.64</v>
      </c>
      <c r="G856" s="2">
        <v>0.96</v>
      </c>
      <c r="H856" s="2">
        <v>0.4</v>
      </c>
      <c r="I856" s="36">
        <v>994.14</v>
      </c>
      <c r="J856" s="2"/>
    </row>
    <row r="857" spans="2:10">
      <c r="B857" s="2" t="s">
        <v>659</v>
      </c>
      <c r="C857" s="2">
        <v>239</v>
      </c>
      <c r="D857" s="1">
        <v>266</v>
      </c>
      <c r="E857" s="36">
        <v>1112.6400000000001</v>
      </c>
      <c r="F857" s="2">
        <v>6.46</v>
      </c>
      <c r="G857" s="2">
        <v>0.57999999999999996</v>
      </c>
      <c r="H857" s="2">
        <v>-7.0000000000000007E-2</v>
      </c>
      <c r="I857" s="36">
        <v>994.21</v>
      </c>
      <c r="J857" s="2"/>
    </row>
    <row r="858" spans="2:10">
      <c r="B858" s="2" t="s">
        <v>660</v>
      </c>
      <c r="C858" s="2">
        <v>239</v>
      </c>
      <c r="D858" s="1">
        <v>265</v>
      </c>
      <c r="E858" s="36">
        <v>1106.18</v>
      </c>
      <c r="F858" s="2">
        <v>4.8</v>
      </c>
      <c r="G858" s="2">
        <v>0.44</v>
      </c>
      <c r="H858" s="2">
        <v>0.45</v>
      </c>
      <c r="I858" s="36">
        <v>994.28</v>
      </c>
      <c r="J858" s="2"/>
    </row>
    <row r="859" spans="2:10">
      <c r="B859" s="2" t="s">
        <v>661</v>
      </c>
      <c r="C859" s="2">
        <v>240</v>
      </c>
      <c r="D859" s="1">
        <v>264</v>
      </c>
      <c r="E859" s="36">
        <v>1101.3800000000001</v>
      </c>
      <c r="F859" s="2">
        <v>6.2</v>
      </c>
      <c r="G859" s="2">
        <v>0.56999999999999995</v>
      </c>
      <c r="H859" s="2">
        <v>0.83</v>
      </c>
      <c r="I859" s="36">
        <v>994.35</v>
      </c>
      <c r="J859" s="2"/>
    </row>
    <row r="860" spans="2:10">
      <c r="B860" s="2" t="s">
        <v>662</v>
      </c>
      <c r="C860" s="2">
        <v>240</v>
      </c>
      <c r="D860" s="1">
        <v>262</v>
      </c>
      <c r="E860" s="36">
        <v>1095.18</v>
      </c>
      <c r="F860" s="2">
        <v>16.37</v>
      </c>
      <c r="G860" s="2">
        <v>1.52</v>
      </c>
      <c r="H860" s="2">
        <v>1.76</v>
      </c>
      <c r="I860" s="36">
        <v>994.42</v>
      </c>
      <c r="J860" s="2"/>
    </row>
    <row r="861" spans="2:10">
      <c r="B861" s="2" t="s">
        <v>663</v>
      </c>
      <c r="C861" s="2">
        <v>240</v>
      </c>
      <c r="D861" s="1">
        <v>258</v>
      </c>
      <c r="E861" s="36">
        <v>1078.81</v>
      </c>
      <c r="F861" s="2">
        <v>6.35</v>
      </c>
      <c r="G861" s="2">
        <v>0.59</v>
      </c>
      <c r="H861" s="2">
        <v>0.89</v>
      </c>
      <c r="I861" s="36">
        <v>994.63</v>
      </c>
      <c r="J861" s="2"/>
    </row>
    <row r="862" spans="2:10">
      <c r="B862" s="2" t="s">
        <v>664</v>
      </c>
      <c r="C862" s="2">
        <v>241</v>
      </c>
      <c r="D862" s="1">
        <v>259</v>
      </c>
      <c r="E862" s="36">
        <v>1072.46</v>
      </c>
      <c r="F862" s="2">
        <v>-2.65</v>
      </c>
      <c r="G862" s="2">
        <v>-0.25</v>
      </c>
      <c r="H862" s="2">
        <v>-0.24</v>
      </c>
      <c r="I862" s="36">
        <v>994.7</v>
      </c>
      <c r="J862" s="2"/>
    </row>
    <row r="863" spans="2:10">
      <c r="B863" s="2" t="s">
        <v>665</v>
      </c>
      <c r="C863" s="2">
        <v>241</v>
      </c>
      <c r="D863" s="1">
        <v>260</v>
      </c>
      <c r="E863" s="36">
        <v>1075.1099999999999</v>
      </c>
      <c r="F863" s="2">
        <v>2.36</v>
      </c>
      <c r="G863" s="2">
        <v>0.22</v>
      </c>
      <c r="H863" s="2">
        <v>-0.24</v>
      </c>
      <c r="I863" s="36">
        <v>994.77</v>
      </c>
      <c r="J863" s="2"/>
    </row>
    <row r="864" spans="2:10">
      <c r="B864" s="2" t="s">
        <v>666</v>
      </c>
      <c r="C864" s="2">
        <v>242</v>
      </c>
      <c r="D864" s="1">
        <v>259</v>
      </c>
      <c r="E864" s="36">
        <v>1072.75</v>
      </c>
      <c r="F864" s="2">
        <v>1.1000000000000001</v>
      </c>
      <c r="G864" s="2">
        <v>0.1</v>
      </c>
      <c r="H864" s="2">
        <v>0.4</v>
      </c>
      <c r="I864" s="36">
        <v>994.83</v>
      </c>
      <c r="J864" s="2"/>
    </row>
    <row r="865" spans="2:10">
      <c r="B865" s="2" t="s">
        <v>667</v>
      </c>
      <c r="C865" s="2">
        <v>242</v>
      </c>
      <c r="D865" s="1">
        <v>259</v>
      </c>
      <c r="E865" s="36">
        <v>1071.6500000000001</v>
      </c>
      <c r="F865" s="2">
        <v>2.0299999999999998</v>
      </c>
      <c r="G865" s="2">
        <v>0.19</v>
      </c>
      <c r="H865" s="2">
        <v>0.12</v>
      </c>
      <c r="I865" s="36">
        <v>994.9</v>
      </c>
      <c r="J865" s="2"/>
    </row>
    <row r="866" spans="2:10">
      <c r="B866" s="2" t="s">
        <v>668</v>
      </c>
      <c r="C866" s="2">
        <v>245</v>
      </c>
      <c r="D866" s="1">
        <v>262</v>
      </c>
      <c r="E866" s="36">
        <v>1069.6199999999999</v>
      </c>
      <c r="F866" s="2">
        <v>17.190000000000001</v>
      </c>
      <c r="G866" s="2">
        <v>1.63</v>
      </c>
      <c r="H866" s="2">
        <v>1.69</v>
      </c>
      <c r="I866" s="36">
        <v>995.09</v>
      </c>
      <c r="J866" s="2"/>
    </row>
    <row r="867" spans="2:10">
      <c r="B867" s="2" t="s">
        <v>669</v>
      </c>
      <c r="C867" s="2">
        <v>245</v>
      </c>
      <c r="D867" s="1">
        <v>257</v>
      </c>
      <c r="E867" s="36">
        <v>1052.43</v>
      </c>
      <c r="F867" s="2">
        <v>-5.25</v>
      </c>
      <c r="G867" s="2">
        <v>-0.5</v>
      </c>
      <c r="H867" s="2">
        <v>0.17</v>
      </c>
      <c r="I867" s="36">
        <v>995.15</v>
      </c>
      <c r="J867" s="2"/>
    </row>
    <row r="868" spans="2:10">
      <c r="B868" s="2" t="s">
        <v>670</v>
      </c>
      <c r="C868" s="2">
        <v>245</v>
      </c>
      <c r="D868" s="1">
        <v>259</v>
      </c>
      <c r="E868" s="36">
        <v>1057.68</v>
      </c>
      <c r="F868" s="2">
        <v>-2.64</v>
      </c>
      <c r="G868" s="2">
        <v>-0.25</v>
      </c>
      <c r="H868" s="2">
        <v>-0.3</v>
      </c>
      <c r="I868" s="36">
        <v>995.22</v>
      </c>
      <c r="J868" s="2"/>
    </row>
    <row r="869" spans="2:10">
      <c r="B869" s="2" t="s">
        <v>671</v>
      </c>
      <c r="C869" s="2">
        <v>245</v>
      </c>
      <c r="D869" s="1">
        <v>260</v>
      </c>
      <c r="E869" s="36">
        <v>1060.32</v>
      </c>
      <c r="F869" s="2">
        <v>1.73</v>
      </c>
      <c r="G869" s="2">
        <v>0.16</v>
      </c>
      <c r="H869" s="2">
        <v>0.47</v>
      </c>
      <c r="I869" s="36">
        <v>995.29</v>
      </c>
      <c r="J869" s="2"/>
    </row>
    <row r="870" spans="2:10">
      <c r="B870" s="2" t="s">
        <v>672</v>
      </c>
      <c r="C870" s="2">
        <v>245</v>
      </c>
      <c r="D870" s="1">
        <v>260</v>
      </c>
      <c r="E870" s="36">
        <v>1058.5899999999999</v>
      </c>
      <c r="F870" s="2">
        <v>2.64</v>
      </c>
      <c r="G870" s="2">
        <v>0.25</v>
      </c>
      <c r="H870" s="2">
        <v>-0.23</v>
      </c>
      <c r="I870" s="36">
        <v>995.35</v>
      </c>
      <c r="J870" s="2"/>
    </row>
    <row r="871" spans="2:10">
      <c r="B871" s="2" t="s">
        <v>673</v>
      </c>
      <c r="C871" s="2">
        <v>246</v>
      </c>
      <c r="D871" s="1">
        <v>260</v>
      </c>
      <c r="E871" s="36">
        <v>1055.95</v>
      </c>
      <c r="F871" s="2">
        <v>1.48</v>
      </c>
      <c r="G871" s="2">
        <v>0.14000000000000001</v>
      </c>
      <c r="H871" s="2">
        <v>-0.15</v>
      </c>
      <c r="I871" s="36">
        <v>995.56</v>
      </c>
      <c r="J871" s="2"/>
    </row>
    <row r="872" spans="2:10">
      <c r="B872" s="2" t="s">
        <v>674</v>
      </c>
      <c r="C872" s="2">
        <v>246</v>
      </c>
      <c r="D872" s="1">
        <v>260</v>
      </c>
      <c r="E872" s="36">
        <v>1054.47</v>
      </c>
      <c r="F872" s="2">
        <v>-13.45</v>
      </c>
      <c r="G872" s="2">
        <v>-1.26</v>
      </c>
      <c r="H872" s="2">
        <v>-1.07</v>
      </c>
      <c r="I872" s="36">
        <v>995.63</v>
      </c>
      <c r="J872" s="2"/>
    </row>
    <row r="873" spans="2:10">
      <c r="B873" s="2" t="s">
        <v>675</v>
      </c>
      <c r="C873" s="2">
        <v>247</v>
      </c>
      <c r="D873" s="1">
        <v>264</v>
      </c>
      <c r="E873" s="36">
        <v>1067.92</v>
      </c>
      <c r="F873" s="2">
        <v>-4.16</v>
      </c>
      <c r="G873" s="2">
        <v>-0.39</v>
      </c>
      <c r="H873" s="2">
        <v>-0.28000000000000003</v>
      </c>
      <c r="I873" s="36">
        <v>995.69</v>
      </c>
      <c r="J873" s="2"/>
    </row>
    <row r="874" spans="2:10">
      <c r="B874" s="2" t="s">
        <v>676</v>
      </c>
      <c r="C874" s="2">
        <v>247</v>
      </c>
      <c r="D874" s="1">
        <v>265</v>
      </c>
      <c r="E874" s="36">
        <v>1072.08</v>
      </c>
      <c r="F874" s="2">
        <v>-14.44</v>
      </c>
      <c r="G874" s="2">
        <v>-1.33</v>
      </c>
      <c r="H874" s="2">
        <v>-1.44</v>
      </c>
      <c r="I874" s="36">
        <v>995.75</v>
      </c>
      <c r="J874" s="2"/>
    </row>
    <row r="875" spans="2:10">
      <c r="B875" s="2" t="s">
        <v>677</v>
      </c>
      <c r="C875" s="2">
        <v>247</v>
      </c>
      <c r="D875" s="1">
        <v>268</v>
      </c>
      <c r="E875" s="36">
        <v>1086.52</v>
      </c>
      <c r="F875" s="2">
        <v>5.57</v>
      </c>
      <c r="G875" s="2">
        <v>0.52</v>
      </c>
      <c r="H875" s="2">
        <v>0.48</v>
      </c>
      <c r="I875" s="36">
        <v>995.82</v>
      </c>
      <c r="J875" s="2"/>
    </row>
    <row r="876" spans="2:10">
      <c r="B876" s="2" t="s">
        <v>678</v>
      </c>
      <c r="C876" s="2">
        <v>247</v>
      </c>
      <c r="D876" s="1">
        <v>267</v>
      </c>
      <c r="E876" s="36">
        <v>1080.95</v>
      </c>
      <c r="F876" s="2">
        <v>14.98</v>
      </c>
      <c r="G876" s="2">
        <v>1.41</v>
      </c>
      <c r="H876" s="2">
        <v>1.72</v>
      </c>
      <c r="I876" s="36">
        <v>996.02</v>
      </c>
      <c r="J876" s="2"/>
    </row>
    <row r="877" spans="2:10">
      <c r="B877" s="2" t="s">
        <v>679</v>
      </c>
      <c r="C877" s="2">
        <v>247</v>
      </c>
      <c r="D877" s="1">
        <v>264</v>
      </c>
      <c r="E877" s="36">
        <v>1065.97</v>
      </c>
      <c r="F877" s="2">
        <v>-2.65</v>
      </c>
      <c r="G877" s="2">
        <v>-0.25</v>
      </c>
      <c r="H877" s="2">
        <v>7.0000000000000007E-2</v>
      </c>
      <c r="I877" s="36">
        <v>996.15</v>
      </c>
      <c r="J877" s="2"/>
    </row>
    <row r="878" spans="2:10">
      <c r="B878" s="2" t="s">
        <v>680</v>
      </c>
      <c r="C878" s="2">
        <v>248</v>
      </c>
      <c r="D878" s="1">
        <v>265</v>
      </c>
      <c r="E878" s="36">
        <v>1068.6199999999999</v>
      </c>
      <c r="F878" s="2">
        <v>-4.26</v>
      </c>
      <c r="G878" s="2">
        <v>-0.4</v>
      </c>
      <c r="H878" s="2">
        <v>0.5</v>
      </c>
      <c r="I878" s="36">
        <v>996.22</v>
      </c>
      <c r="J878" s="2"/>
    </row>
    <row r="879" spans="2:10">
      <c r="B879" s="2" t="s">
        <v>681</v>
      </c>
      <c r="C879" s="2">
        <v>247</v>
      </c>
      <c r="D879" s="1">
        <v>265</v>
      </c>
      <c r="E879" s="36">
        <v>1072.8800000000001</v>
      </c>
      <c r="F879" s="2">
        <v>-5.05</v>
      </c>
      <c r="G879" s="2">
        <v>-0.47</v>
      </c>
      <c r="H879" s="2">
        <v>-0.93</v>
      </c>
      <c r="I879" s="36">
        <v>996.27</v>
      </c>
      <c r="J879" s="2"/>
    </row>
    <row r="880" spans="2:10">
      <c r="B880" s="2" t="s">
        <v>682</v>
      </c>
      <c r="C880" s="2">
        <v>248</v>
      </c>
      <c r="D880" s="1">
        <v>267</v>
      </c>
      <c r="E880" s="36">
        <v>1077.93</v>
      </c>
      <c r="F880" s="2">
        <v>-6.05</v>
      </c>
      <c r="G880" s="2">
        <v>-0.56000000000000005</v>
      </c>
      <c r="H880" s="2">
        <v>-0.96</v>
      </c>
      <c r="I880" s="36">
        <v>996.45</v>
      </c>
      <c r="J880" s="2"/>
    </row>
    <row r="881" spans="2:10">
      <c r="B881" s="2" t="s">
        <v>683</v>
      </c>
      <c r="C881" s="2">
        <v>248</v>
      </c>
      <c r="D881" s="1">
        <v>269</v>
      </c>
      <c r="E881" s="36">
        <v>1083.98</v>
      </c>
      <c r="F881" s="2">
        <v>-9.2799999999999994</v>
      </c>
      <c r="G881" s="2">
        <v>-0.85</v>
      </c>
      <c r="H881" s="2">
        <v>-1.23</v>
      </c>
      <c r="I881" s="36">
        <v>996.52</v>
      </c>
      <c r="J881" s="2"/>
    </row>
    <row r="882" spans="2:10">
      <c r="B882" s="2" t="s">
        <v>684</v>
      </c>
      <c r="C882" s="2">
        <v>248</v>
      </c>
      <c r="D882" s="1">
        <v>271</v>
      </c>
      <c r="E882" s="36">
        <v>1093.26</v>
      </c>
      <c r="F882" s="2">
        <v>-3.34</v>
      </c>
      <c r="G882" s="2">
        <v>-0.3</v>
      </c>
      <c r="H882" s="2">
        <v>-0.15</v>
      </c>
      <c r="I882" s="36">
        <v>996.58</v>
      </c>
      <c r="J882" s="2"/>
    </row>
    <row r="883" spans="2:10">
      <c r="B883" s="2" t="s">
        <v>685</v>
      </c>
      <c r="C883" s="2">
        <v>248</v>
      </c>
      <c r="D883" s="1">
        <v>272</v>
      </c>
      <c r="E883" s="36">
        <v>1096.5999999999999</v>
      </c>
      <c r="F883" s="2">
        <v>1.0900000000000001</v>
      </c>
      <c r="G883" s="2">
        <v>0.1</v>
      </c>
      <c r="H883" s="2">
        <v>0.21</v>
      </c>
      <c r="I883" s="36">
        <v>996.65</v>
      </c>
      <c r="J883" s="2"/>
    </row>
    <row r="884" spans="2:10">
      <c r="B884" s="2" t="s">
        <v>686</v>
      </c>
      <c r="C884" s="2">
        <v>248</v>
      </c>
      <c r="D884" s="1">
        <v>272</v>
      </c>
      <c r="E884" s="36">
        <v>1095.51</v>
      </c>
      <c r="F884" s="2">
        <v>4.17</v>
      </c>
      <c r="G884" s="2">
        <v>0.38</v>
      </c>
      <c r="H884" s="2">
        <v>0.74</v>
      </c>
      <c r="I884" s="36">
        <v>996.75</v>
      </c>
      <c r="J884" s="2"/>
    </row>
    <row r="885" spans="2:10">
      <c r="B885" s="2" t="s">
        <v>687</v>
      </c>
      <c r="C885" s="2">
        <v>247</v>
      </c>
      <c r="D885" s="1">
        <v>270</v>
      </c>
      <c r="E885" s="36">
        <v>1091.3399999999999</v>
      </c>
      <c r="F885" s="2">
        <v>11.53</v>
      </c>
      <c r="G885" s="2">
        <v>1.07</v>
      </c>
      <c r="H885" s="2">
        <v>0.14000000000000001</v>
      </c>
      <c r="I885" s="36">
        <v>996.95</v>
      </c>
      <c r="J885" s="2"/>
    </row>
    <row r="886" spans="2:10">
      <c r="B886" s="2" t="s">
        <v>688</v>
      </c>
      <c r="C886" s="2">
        <v>247</v>
      </c>
      <c r="D886" s="1">
        <v>267</v>
      </c>
      <c r="E886" s="36">
        <v>1079.81</v>
      </c>
      <c r="F886" s="2">
        <v>7.41</v>
      </c>
      <c r="G886" s="2">
        <v>0.69</v>
      </c>
      <c r="H886" s="2">
        <v>0.7</v>
      </c>
      <c r="I886" s="36">
        <v>997.01</v>
      </c>
      <c r="J886" s="2"/>
    </row>
    <row r="887" spans="2:10">
      <c r="B887" s="2" t="s">
        <v>689</v>
      </c>
      <c r="C887" s="2">
        <v>248</v>
      </c>
      <c r="D887" s="1">
        <v>266</v>
      </c>
      <c r="E887" s="36">
        <v>1072.4000000000001</v>
      </c>
      <c r="F887" s="2">
        <v>7.66</v>
      </c>
      <c r="G887" s="2">
        <v>0.72</v>
      </c>
      <c r="H887" s="2">
        <v>1.63</v>
      </c>
      <c r="I887" s="36">
        <v>997.08</v>
      </c>
      <c r="J887" s="2"/>
    </row>
    <row r="888" spans="2:10">
      <c r="B888" s="2" t="s">
        <v>690</v>
      </c>
      <c r="C888" s="2">
        <v>248</v>
      </c>
      <c r="D888" s="1">
        <v>264</v>
      </c>
      <c r="E888" s="36">
        <v>1064.74</v>
      </c>
      <c r="F888" s="2">
        <v>-30.89</v>
      </c>
      <c r="G888" s="2">
        <v>-2.82</v>
      </c>
      <c r="H888" s="2">
        <v>-3.78</v>
      </c>
      <c r="I888" s="36">
        <v>997.14</v>
      </c>
      <c r="J888" s="2"/>
    </row>
    <row r="889" spans="2:10">
      <c r="B889" s="2" t="s">
        <v>691</v>
      </c>
      <c r="C889" s="2">
        <v>247</v>
      </c>
      <c r="D889" s="1">
        <v>271</v>
      </c>
      <c r="E889" s="36">
        <v>1095.6300000000001</v>
      </c>
      <c r="F889" s="2">
        <v>-15.51</v>
      </c>
      <c r="G889" s="2">
        <v>-1.4</v>
      </c>
      <c r="H889" s="2">
        <v>-1.31</v>
      </c>
      <c r="I889" s="36">
        <v>997.21</v>
      </c>
      <c r="J889" s="2"/>
    </row>
    <row r="890" spans="2:10">
      <c r="B890" s="2" t="s">
        <v>692</v>
      </c>
      <c r="C890" s="2">
        <v>244</v>
      </c>
      <c r="D890" s="1">
        <v>272</v>
      </c>
      <c r="E890" s="36">
        <v>1111.1400000000001</v>
      </c>
      <c r="F890" s="2">
        <v>-16.579999999999998</v>
      </c>
      <c r="G890" s="2">
        <v>-1.47</v>
      </c>
      <c r="H890" s="2">
        <v>-1.44</v>
      </c>
      <c r="I890" s="36">
        <v>997.41</v>
      </c>
      <c r="J890" s="2"/>
    </row>
    <row r="891" spans="2:10">
      <c r="B891" s="2" t="s">
        <v>693</v>
      </c>
      <c r="C891" s="2">
        <v>243</v>
      </c>
      <c r="D891" s="1">
        <v>274</v>
      </c>
      <c r="E891" s="36">
        <v>1127.72</v>
      </c>
      <c r="F891" s="2">
        <v>3.01</v>
      </c>
      <c r="G891" s="2">
        <v>0.27</v>
      </c>
      <c r="H891" s="2">
        <v>0.14000000000000001</v>
      </c>
      <c r="I891" s="36">
        <v>997.48</v>
      </c>
      <c r="J891" s="2"/>
    </row>
    <row r="892" spans="2:10">
      <c r="B892" s="2" t="s">
        <v>694</v>
      </c>
      <c r="C892" s="2">
        <v>243</v>
      </c>
      <c r="D892" s="1">
        <v>274</v>
      </c>
      <c r="E892" s="36">
        <v>1124.71</v>
      </c>
      <c r="F892" s="2">
        <v>-10.18</v>
      </c>
      <c r="G892" s="2">
        <v>-0.9</v>
      </c>
      <c r="H892" s="2">
        <v>-0.16</v>
      </c>
      <c r="I892" s="36">
        <v>997.55</v>
      </c>
      <c r="J892" s="2"/>
    </row>
    <row r="893" spans="2:10">
      <c r="B893" s="2" t="s">
        <v>695</v>
      </c>
      <c r="C893" s="2">
        <v>243</v>
      </c>
      <c r="D893" s="1">
        <v>276</v>
      </c>
      <c r="E893" s="36">
        <v>1134.8900000000001</v>
      </c>
      <c r="F893" s="2">
        <v>-3.39</v>
      </c>
      <c r="G893" s="2">
        <v>-0.3</v>
      </c>
      <c r="H893" s="2">
        <v>-0.56999999999999995</v>
      </c>
      <c r="I893" s="36">
        <v>997.63</v>
      </c>
      <c r="J893" s="2"/>
    </row>
    <row r="894" spans="2:10">
      <c r="B894" s="2" t="s">
        <v>696</v>
      </c>
      <c r="C894" s="2">
        <v>243</v>
      </c>
      <c r="D894" s="1">
        <v>277</v>
      </c>
      <c r="E894" s="36">
        <v>1138.28</v>
      </c>
      <c r="F894" s="2">
        <v>6.02</v>
      </c>
      <c r="G894" s="2">
        <v>0.53</v>
      </c>
      <c r="H894" s="2">
        <v>0.23</v>
      </c>
      <c r="I894" s="36">
        <v>997.7</v>
      </c>
      <c r="J894" s="2"/>
    </row>
    <row r="895" spans="2:10">
      <c r="B895" s="2" t="s">
        <v>697</v>
      </c>
      <c r="C895" s="2">
        <v>243</v>
      </c>
      <c r="D895" s="1">
        <v>275</v>
      </c>
      <c r="E895" s="36">
        <v>1132.26</v>
      </c>
      <c r="F895" s="2">
        <v>-2.41</v>
      </c>
      <c r="G895" s="2">
        <v>-0.21</v>
      </c>
      <c r="H895" s="2">
        <v>0.28999999999999998</v>
      </c>
      <c r="I895" s="36">
        <v>997.92</v>
      </c>
      <c r="J895" s="2"/>
    </row>
    <row r="896" spans="2:10">
      <c r="B896" s="2" t="s">
        <v>698</v>
      </c>
      <c r="C896" s="2">
        <v>243</v>
      </c>
      <c r="D896" s="1">
        <v>276</v>
      </c>
      <c r="E896" s="36">
        <v>1134.67</v>
      </c>
      <c r="F896" s="2">
        <v>8.57</v>
      </c>
      <c r="G896" s="2">
        <v>0.76</v>
      </c>
      <c r="H896" s="2">
        <v>0.37</v>
      </c>
      <c r="I896" s="36">
        <v>997.99</v>
      </c>
      <c r="J896" s="2"/>
    </row>
    <row r="897" spans="2:10">
      <c r="B897" s="2" t="s">
        <v>699</v>
      </c>
      <c r="C897" s="2">
        <v>243</v>
      </c>
      <c r="D897" s="1">
        <v>273</v>
      </c>
      <c r="E897" s="36">
        <v>1126.0999999999999</v>
      </c>
      <c r="F897" s="2">
        <v>-0.93</v>
      </c>
      <c r="G897" s="2">
        <v>-0.08</v>
      </c>
      <c r="H897" s="2">
        <v>-0.12</v>
      </c>
      <c r="I897" s="36">
        <v>998.07</v>
      </c>
      <c r="J897" s="2"/>
    </row>
    <row r="898" spans="2:10">
      <c r="B898" s="2" t="s">
        <v>700</v>
      </c>
      <c r="C898" s="2">
        <v>242</v>
      </c>
      <c r="D898" s="1">
        <v>273</v>
      </c>
      <c r="E898" s="36">
        <v>1127.03</v>
      </c>
      <c r="F898" s="2">
        <v>15.97</v>
      </c>
      <c r="G898" s="2">
        <v>1.44</v>
      </c>
      <c r="H898" s="2">
        <v>0.86</v>
      </c>
      <c r="I898" s="36">
        <v>998.21</v>
      </c>
      <c r="J898" s="2"/>
    </row>
    <row r="899" spans="2:10">
      <c r="B899" s="2" t="s">
        <v>701</v>
      </c>
      <c r="C899" s="2">
        <v>242</v>
      </c>
      <c r="D899" s="1">
        <v>269</v>
      </c>
      <c r="E899" s="36">
        <v>1111.06</v>
      </c>
      <c r="F899" s="2">
        <v>8.32</v>
      </c>
      <c r="G899" s="2">
        <v>0.75</v>
      </c>
      <c r="H899" s="2">
        <v>0.8</v>
      </c>
      <c r="I899" s="36">
        <v>998.41</v>
      </c>
      <c r="J899" s="2"/>
    </row>
    <row r="900" spans="2:10">
      <c r="B900" s="2" t="s">
        <v>702</v>
      </c>
      <c r="C900" s="2">
        <v>241</v>
      </c>
      <c r="D900" s="1">
        <v>266</v>
      </c>
      <c r="E900" s="36">
        <v>1102.74</v>
      </c>
      <c r="F900" s="2">
        <v>-5.31</v>
      </c>
      <c r="G900" s="2">
        <v>-0.48</v>
      </c>
      <c r="H900" s="2">
        <v>-0.37</v>
      </c>
      <c r="I900" s="36">
        <v>998.48</v>
      </c>
      <c r="J900" s="2"/>
    </row>
    <row r="901" spans="2:10">
      <c r="B901" s="2" t="s">
        <v>703</v>
      </c>
      <c r="C901" s="2">
        <v>240</v>
      </c>
      <c r="D901" s="1">
        <v>266</v>
      </c>
      <c r="E901" s="36">
        <v>1108.05</v>
      </c>
      <c r="F901" s="2">
        <v>-11.43</v>
      </c>
      <c r="G901" s="2">
        <v>-1.02</v>
      </c>
      <c r="H901" s="2">
        <v>-1.88</v>
      </c>
      <c r="I901" s="36">
        <v>997.47</v>
      </c>
      <c r="J901" s="2"/>
    </row>
    <row r="902" spans="2:10">
      <c r="B902" s="2" t="s">
        <v>704</v>
      </c>
      <c r="C902" s="2">
        <v>240</v>
      </c>
      <c r="D902" s="1">
        <v>269</v>
      </c>
      <c r="E902" s="36">
        <v>1119.48</v>
      </c>
      <c r="F902" s="2">
        <v>11.33</v>
      </c>
      <c r="G902" s="2">
        <v>1.02</v>
      </c>
      <c r="H902" s="2">
        <v>2.02</v>
      </c>
      <c r="I902" s="36">
        <v>997.54</v>
      </c>
      <c r="J902" s="2"/>
    </row>
    <row r="903" spans="2:10">
      <c r="B903" s="2" t="s">
        <v>705</v>
      </c>
      <c r="C903" s="2">
        <v>240</v>
      </c>
      <c r="D903" s="1">
        <v>266</v>
      </c>
      <c r="E903" s="36">
        <v>1108.1500000000001</v>
      </c>
      <c r="F903" s="2">
        <v>12.44</v>
      </c>
      <c r="G903" s="2">
        <v>1.1399999999999999</v>
      </c>
      <c r="H903" s="2">
        <v>1.04</v>
      </c>
      <c r="I903" s="36">
        <v>997.6</v>
      </c>
      <c r="J903" s="2"/>
    </row>
    <row r="904" spans="2:10">
      <c r="B904" s="2" t="s">
        <v>706</v>
      </c>
      <c r="C904" s="2">
        <v>239</v>
      </c>
      <c r="D904" s="1">
        <v>261</v>
      </c>
      <c r="E904" s="36">
        <v>1095.71</v>
      </c>
      <c r="F904" s="2">
        <v>-3.47</v>
      </c>
      <c r="G904" s="2">
        <v>-0.32</v>
      </c>
      <c r="H904" s="2">
        <v>-1.35</v>
      </c>
      <c r="I904" s="36">
        <v>997.78</v>
      </c>
      <c r="J904" s="2"/>
    </row>
    <row r="905" spans="2:10">
      <c r="B905" s="2" t="s">
        <v>707</v>
      </c>
      <c r="C905" s="2">
        <v>238</v>
      </c>
      <c r="D905" s="1">
        <v>261</v>
      </c>
      <c r="E905" s="36">
        <v>1099.18</v>
      </c>
      <c r="F905" s="2">
        <v>-18.55</v>
      </c>
      <c r="G905" s="2">
        <v>-1.66</v>
      </c>
      <c r="H905" s="2">
        <v>-1.98</v>
      </c>
      <c r="I905" s="36">
        <v>997.84</v>
      </c>
      <c r="J905" s="2"/>
    </row>
    <row r="906" spans="2:10">
      <c r="B906" s="2" t="s">
        <v>708</v>
      </c>
      <c r="C906" s="2">
        <v>237</v>
      </c>
      <c r="D906" s="1">
        <v>265</v>
      </c>
      <c r="E906" s="36">
        <v>1117.73</v>
      </c>
      <c r="F906" s="2">
        <v>0.28999999999999998</v>
      </c>
      <c r="G906" s="2">
        <v>0.03</v>
      </c>
      <c r="H906" s="2">
        <v>0.23</v>
      </c>
      <c r="I906" s="36">
        <v>997.9</v>
      </c>
      <c r="J906" s="2"/>
    </row>
    <row r="907" spans="2:10">
      <c r="B907" s="2" t="s">
        <v>709</v>
      </c>
      <c r="C907" s="2">
        <v>237</v>
      </c>
      <c r="D907" s="1">
        <v>265</v>
      </c>
      <c r="E907" s="36">
        <v>1117.44</v>
      </c>
      <c r="F907" s="2">
        <v>-9.81</v>
      </c>
      <c r="G907" s="2">
        <v>-0.87</v>
      </c>
      <c r="H907" s="2">
        <v>-0.66</v>
      </c>
      <c r="I907" s="36">
        <v>997.95</v>
      </c>
      <c r="J907" s="2"/>
    </row>
    <row r="908" spans="2:10">
      <c r="B908" s="2" t="s">
        <v>710</v>
      </c>
      <c r="C908" s="2">
        <v>237</v>
      </c>
      <c r="D908" s="1">
        <v>267</v>
      </c>
      <c r="E908" s="36">
        <v>1127.25</v>
      </c>
      <c r="F908" s="2">
        <v>-16.91</v>
      </c>
      <c r="G908" s="2">
        <v>-1.48</v>
      </c>
      <c r="H908" s="2">
        <v>-1.49</v>
      </c>
      <c r="I908" s="36">
        <v>998.01</v>
      </c>
      <c r="J908" s="2"/>
    </row>
    <row r="909" spans="2:10">
      <c r="B909" s="2" t="s">
        <v>711</v>
      </c>
      <c r="C909" s="2">
        <v>235</v>
      </c>
      <c r="D909" s="1">
        <v>269</v>
      </c>
      <c r="E909" s="36">
        <v>1144.1600000000001</v>
      </c>
      <c r="F909" s="2">
        <v>-29.95</v>
      </c>
      <c r="G909" s="2">
        <v>-2.5499999999999998</v>
      </c>
      <c r="H909" s="2">
        <v>-2.99</v>
      </c>
      <c r="I909" s="36">
        <v>998.18</v>
      </c>
      <c r="J909" s="2"/>
    </row>
    <row r="910" spans="2:10">
      <c r="B910" s="2" t="s">
        <v>712</v>
      </c>
      <c r="C910" s="2">
        <v>233</v>
      </c>
      <c r="D910" s="1">
        <v>274</v>
      </c>
      <c r="E910" s="36">
        <v>1174.1099999999999</v>
      </c>
      <c r="F910" s="2">
        <v>7.87</v>
      </c>
      <c r="G910" s="2">
        <v>0.67</v>
      </c>
      <c r="H910" s="2">
        <v>-0.51</v>
      </c>
      <c r="I910" s="36">
        <v>998.24</v>
      </c>
      <c r="J910" s="2"/>
    </row>
    <row r="911" spans="2:10">
      <c r="B911" s="2" t="s">
        <v>713</v>
      </c>
      <c r="C911" s="2">
        <v>229</v>
      </c>
      <c r="D911" s="1">
        <v>268</v>
      </c>
      <c r="E911" s="36">
        <v>1166.24</v>
      </c>
      <c r="F911" s="2">
        <v>-33.54</v>
      </c>
      <c r="G911" s="2">
        <v>-2.8</v>
      </c>
      <c r="H911" s="2">
        <v>-2.36</v>
      </c>
      <c r="I911" s="36">
        <v>998.26</v>
      </c>
      <c r="J911" s="2"/>
    </row>
    <row r="912" spans="2:10">
      <c r="B912" s="2" t="s">
        <v>714</v>
      </c>
      <c r="C912" s="2">
        <v>224</v>
      </c>
      <c r="D912" s="1">
        <v>269</v>
      </c>
      <c r="E912" s="36">
        <v>1199.78</v>
      </c>
      <c r="F912" s="2">
        <v>-4.13</v>
      </c>
      <c r="G912" s="2">
        <v>-0.34</v>
      </c>
      <c r="H912" s="2">
        <v>0.83</v>
      </c>
      <c r="I912" s="36">
        <v>998.31</v>
      </c>
      <c r="J912" s="2"/>
    </row>
    <row r="913" spans="2:10">
      <c r="B913" s="2" t="s">
        <v>715</v>
      </c>
      <c r="C913" s="2">
        <v>222</v>
      </c>
      <c r="D913" s="1">
        <v>267</v>
      </c>
      <c r="E913" s="36">
        <v>1203.9100000000001</v>
      </c>
      <c r="F913" s="2">
        <v>20.97</v>
      </c>
      <c r="G913" s="2">
        <v>1.77</v>
      </c>
      <c r="H913" s="2">
        <v>1.41</v>
      </c>
      <c r="I913" s="36">
        <v>998.37</v>
      </c>
      <c r="J913" s="2"/>
    </row>
    <row r="914" spans="2:10">
      <c r="B914" s="2" t="s">
        <v>716</v>
      </c>
      <c r="C914" s="2">
        <v>226</v>
      </c>
      <c r="D914" s="1">
        <v>267</v>
      </c>
      <c r="E914" s="36">
        <v>1182.94</v>
      </c>
      <c r="F914" s="2">
        <v>3.29</v>
      </c>
      <c r="G914" s="2">
        <v>0.28000000000000003</v>
      </c>
      <c r="H914" s="2">
        <v>0.17</v>
      </c>
      <c r="I914" s="36">
        <v>998.54</v>
      </c>
      <c r="J914" s="2"/>
    </row>
    <row r="915" spans="2:10">
      <c r="B915" s="2" t="s">
        <v>717</v>
      </c>
      <c r="C915" s="2">
        <v>221</v>
      </c>
      <c r="D915" s="1">
        <v>261</v>
      </c>
      <c r="E915" s="36">
        <v>1179.6500000000001</v>
      </c>
      <c r="F915" s="2">
        <v>10.71</v>
      </c>
      <c r="G915" s="2">
        <v>0.92</v>
      </c>
      <c r="H915" s="2">
        <v>0.89</v>
      </c>
      <c r="I915" s="36">
        <v>998.6</v>
      </c>
      <c r="J915" s="2"/>
    </row>
    <row r="916" spans="2:10">
      <c r="B916" s="2" t="s">
        <v>718</v>
      </c>
      <c r="C916" s="2">
        <v>220</v>
      </c>
      <c r="D916" s="1">
        <v>258</v>
      </c>
      <c r="E916" s="36">
        <v>1168.94</v>
      </c>
      <c r="F916" s="2">
        <v>-28.95</v>
      </c>
      <c r="G916" s="2">
        <v>-2.42</v>
      </c>
      <c r="H916" s="2">
        <v>-1.55</v>
      </c>
      <c r="I916" s="36">
        <v>998.66</v>
      </c>
      <c r="J916" s="2"/>
    </row>
    <row r="917" spans="2:10">
      <c r="B917" s="2" t="s">
        <v>719</v>
      </c>
      <c r="C917" s="2">
        <v>214</v>
      </c>
      <c r="D917" s="1">
        <v>256</v>
      </c>
      <c r="E917" s="36">
        <v>1197.8900000000001</v>
      </c>
      <c r="F917" s="2">
        <v>-15.55</v>
      </c>
      <c r="G917" s="2">
        <v>-1.28</v>
      </c>
      <c r="H917" s="2">
        <v>-0.92</v>
      </c>
      <c r="I917" s="36">
        <v>998.72</v>
      </c>
      <c r="J917" s="2"/>
    </row>
    <row r="918" spans="2:10">
      <c r="B918" s="2" t="s">
        <v>720</v>
      </c>
      <c r="C918" s="2">
        <v>202</v>
      </c>
      <c r="D918" s="1">
        <v>245</v>
      </c>
      <c r="E918" s="36">
        <v>1213.44</v>
      </c>
      <c r="F918" s="2">
        <v>8.1999999999999993</v>
      </c>
      <c r="G918" s="2">
        <v>0.68</v>
      </c>
      <c r="H918" s="2">
        <v>0.74</v>
      </c>
      <c r="I918" s="36">
        <v>998.78</v>
      </c>
      <c r="J918" s="2"/>
    </row>
    <row r="919" spans="2:10">
      <c r="B919" s="2" t="s">
        <v>721</v>
      </c>
      <c r="C919" s="2">
        <v>185</v>
      </c>
      <c r="D919" s="1">
        <v>223</v>
      </c>
      <c r="E919" s="36">
        <v>1205.24</v>
      </c>
      <c r="F919" s="2">
        <v>-3.24</v>
      </c>
      <c r="G919" s="2">
        <v>-0.27</v>
      </c>
      <c r="H919" s="2">
        <v>1.22</v>
      </c>
      <c r="I919" s="36">
        <v>998.95</v>
      </c>
      <c r="J919" s="2"/>
    </row>
    <row r="920" spans="2:10">
      <c r="B920" s="2" t="s">
        <v>722</v>
      </c>
      <c r="C920" s="2">
        <v>173</v>
      </c>
      <c r="D920" s="1">
        <v>209</v>
      </c>
      <c r="E920" s="36">
        <v>1208.48</v>
      </c>
      <c r="F920" s="2">
        <v>1.66</v>
      </c>
      <c r="G920" s="2">
        <v>0.14000000000000001</v>
      </c>
      <c r="H920" s="2">
        <v>1.72</v>
      </c>
      <c r="I920" s="36">
        <v>999</v>
      </c>
      <c r="J920" s="2"/>
    </row>
    <row r="921" spans="2:10">
      <c r="B921" s="2" t="s">
        <v>723</v>
      </c>
      <c r="C921" s="2">
        <v>144</v>
      </c>
      <c r="D921" s="1">
        <v>174</v>
      </c>
      <c r="E921" s="36">
        <v>1206.82</v>
      </c>
      <c r="F921" s="2">
        <v>24.33</v>
      </c>
      <c r="G921" s="2">
        <v>2.06</v>
      </c>
      <c r="H921" s="2">
        <v>2.4300000000000002</v>
      </c>
      <c r="I921" s="36">
        <v>999.06</v>
      </c>
      <c r="J921" s="2"/>
    </row>
    <row r="922" spans="2:10">
      <c r="B922" s="2" t="s">
        <v>724</v>
      </c>
      <c r="C922" s="2">
        <v>141</v>
      </c>
      <c r="D922" s="1">
        <v>167</v>
      </c>
      <c r="E922" s="36">
        <v>1182.49</v>
      </c>
      <c r="F922" s="2">
        <v>4.79</v>
      </c>
      <c r="G922" s="2">
        <v>0.41</v>
      </c>
      <c r="H922" s="2">
        <v>0.61</v>
      </c>
      <c r="I922" s="36">
        <v>999.18</v>
      </c>
      <c r="J922" s="2"/>
    </row>
    <row r="923" spans="2:10">
      <c r="B923" s="2" t="s">
        <v>725</v>
      </c>
      <c r="C923" s="2">
        <v>134</v>
      </c>
      <c r="D923" s="1">
        <v>157</v>
      </c>
      <c r="E923" s="36">
        <v>1177.7</v>
      </c>
      <c r="F923" s="2">
        <v>35.630000000000003</v>
      </c>
      <c r="G923" s="2">
        <v>3.12</v>
      </c>
      <c r="H923" s="2">
        <v>2.41</v>
      </c>
      <c r="I923" s="36">
        <v>999.35</v>
      </c>
      <c r="J923" s="2"/>
    </row>
    <row r="924" spans="2:10">
      <c r="B924" s="2" t="s">
        <v>726</v>
      </c>
      <c r="C924" s="2">
        <v>131</v>
      </c>
      <c r="D924" s="1">
        <v>150</v>
      </c>
      <c r="E924" s="36">
        <v>1142.07</v>
      </c>
      <c r="F924" s="2">
        <v>0.66</v>
      </c>
      <c r="G924" s="2">
        <v>0.06</v>
      </c>
      <c r="H924" s="2">
        <v>0.27</v>
      </c>
      <c r="I924" s="36">
        <v>999.41</v>
      </c>
      <c r="J924" s="2"/>
    </row>
    <row r="925" spans="2:10">
      <c r="B925" s="2" t="s">
        <v>727</v>
      </c>
      <c r="C925" s="2">
        <v>125</v>
      </c>
      <c r="D925" s="1">
        <v>143</v>
      </c>
      <c r="E925" s="36">
        <v>1141.4100000000001</v>
      </c>
      <c r="F925" s="2">
        <v>-15.88</v>
      </c>
      <c r="G925" s="2">
        <v>-1.37</v>
      </c>
      <c r="H925" s="2">
        <v>-1.51</v>
      </c>
      <c r="I925" s="36">
        <v>999.47</v>
      </c>
      <c r="J925" s="2"/>
    </row>
    <row r="926" spans="2:10">
      <c r="B926" s="2" t="s">
        <v>728</v>
      </c>
      <c r="C926" s="2">
        <v>110</v>
      </c>
      <c r="D926" s="1">
        <v>127</v>
      </c>
      <c r="E926" s="36">
        <v>1157.29</v>
      </c>
      <c r="F926" s="2">
        <v>7.09</v>
      </c>
      <c r="G926" s="2">
        <v>0.62</v>
      </c>
      <c r="H926" s="2">
        <v>1.49</v>
      </c>
      <c r="I926" s="36">
        <v>999.51</v>
      </c>
      <c r="J926" s="2"/>
    </row>
    <row r="927" spans="2:10">
      <c r="B927" s="2" t="s">
        <v>729</v>
      </c>
      <c r="C927" s="2">
        <v>97</v>
      </c>
      <c r="D927" s="1">
        <v>112</v>
      </c>
      <c r="E927" s="36">
        <v>1150.2</v>
      </c>
      <c r="F927" s="2">
        <v>8.0299999999999994</v>
      </c>
      <c r="G927" s="2">
        <v>0.7</v>
      </c>
      <c r="H927" s="2">
        <v>1.0900000000000001</v>
      </c>
      <c r="I927" s="36">
        <v>999.56</v>
      </c>
      <c r="J927" s="2"/>
    </row>
    <row r="928" spans="2:10">
      <c r="B928" s="2" t="s">
        <v>730</v>
      </c>
      <c r="C928" s="2">
        <v>80</v>
      </c>
      <c r="D928" s="1">
        <v>92</v>
      </c>
      <c r="E928" s="36">
        <v>1142.17</v>
      </c>
      <c r="F928" s="2">
        <v>9.7100000000000009</v>
      </c>
      <c r="G928" s="2">
        <v>0.86</v>
      </c>
      <c r="H928" s="2">
        <v>0.8</v>
      </c>
      <c r="I928" s="36">
        <v>999.7</v>
      </c>
      <c r="J928" s="2"/>
    </row>
    <row r="929" spans="2:10">
      <c r="B929" s="2" t="s">
        <v>731</v>
      </c>
      <c r="C929" s="2">
        <v>70</v>
      </c>
      <c r="D929" s="1">
        <v>79</v>
      </c>
      <c r="E929" s="36">
        <v>1132.46</v>
      </c>
      <c r="F929" s="2">
        <v>7.36</v>
      </c>
      <c r="G929" s="2">
        <v>0.65</v>
      </c>
      <c r="H929" s="2">
        <v>0.39</v>
      </c>
      <c r="I929" s="36">
        <v>999.75</v>
      </c>
      <c r="J929" s="2"/>
    </row>
    <row r="930" spans="2:10">
      <c r="B930" s="2" t="s">
        <v>732</v>
      </c>
      <c r="C930" s="2">
        <v>60</v>
      </c>
      <c r="D930" s="1">
        <v>67</v>
      </c>
      <c r="E930" s="36">
        <v>1125.0999999999999</v>
      </c>
      <c r="F930" s="2">
        <v>14.02</v>
      </c>
      <c r="G930" s="2">
        <v>1.26</v>
      </c>
      <c r="H930" s="2">
        <v>1.02</v>
      </c>
      <c r="I930" s="36">
        <v>999.8</v>
      </c>
      <c r="J930" s="2"/>
    </row>
    <row r="931" spans="2:10">
      <c r="B931" s="2" t="s">
        <v>733</v>
      </c>
      <c r="C931" s="2">
        <v>56</v>
      </c>
      <c r="D931" s="1">
        <v>62</v>
      </c>
      <c r="E931" s="36">
        <v>1111.08</v>
      </c>
      <c r="F931" s="2">
        <v>20.420000000000002</v>
      </c>
      <c r="G931" s="2">
        <v>1.87</v>
      </c>
      <c r="H931" s="2">
        <v>2.14</v>
      </c>
      <c r="I931" s="36">
        <v>999.84</v>
      </c>
      <c r="J931" s="2"/>
    </row>
    <row r="932" spans="2:10">
      <c r="B932" s="2" t="s">
        <v>734</v>
      </c>
      <c r="C932" s="2">
        <v>46</v>
      </c>
      <c r="D932" s="1">
        <v>50</v>
      </c>
      <c r="E932" s="36">
        <v>1090.6600000000001</v>
      </c>
      <c r="F932" s="2">
        <v>2.0299999999999998</v>
      </c>
      <c r="G932" s="2">
        <v>0.19</v>
      </c>
      <c r="H932" s="2">
        <v>1.04</v>
      </c>
      <c r="I932" s="36">
        <v>999.88</v>
      </c>
      <c r="J932" s="2"/>
    </row>
    <row r="933" spans="2:10">
      <c r="B933" s="2" t="s">
        <v>735</v>
      </c>
      <c r="C933" s="2">
        <v>41</v>
      </c>
      <c r="D933" s="1">
        <v>45</v>
      </c>
      <c r="E933" s="36">
        <v>1088.6300000000001</v>
      </c>
      <c r="F933" s="2">
        <v>21.25</v>
      </c>
      <c r="G933" s="2">
        <v>1.99</v>
      </c>
      <c r="H933" s="2">
        <v>2.25</v>
      </c>
      <c r="I933" s="36">
        <v>1000.02</v>
      </c>
      <c r="J933" s="2"/>
    </row>
    <row r="934" spans="2:10">
      <c r="B934" s="2" t="s">
        <v>736</v>
      </c>
      <c r="C934" s="2">
        <v>32</v>
      </c>
      <c r="D934" s="1">
        <v>34</v>
      </c>
      <c r="E934" s="36">
        <v>1067.3800000000001</v>
      </c>
      <c r="F934" s="2">
        <v>5.76</v>
      </c>
      <c r="G934" s="2">
        <v>0.54</v>
      </c>
      <c r="H934" s="2">
        <v>1.01</v>
      </c>
      <c r="I934" s="36">
        <v>1000.2</v>
      </c>
      <c r="J934" s="2"/>
    </row>
    <row r="935" spans="2:10">
      <c r="B935" s="2" t="s">
        <v>737</v>
      </c>
      <c r="C935" s="2">
        <v>28</v>
      </c>
      <c r="D935" s="1">
        <v>30</v>
      </c>
      <c r="E935" s="36">
        <v>1061.6199999999999</v>
      </c>
      <c r="F935" s="2">
        <v>5.3</v>
      </c>
      <c r="G935" s="2">
        <v>0.5</v>
      </c>
      <c r="H935" s="2">
        <v>0.24</v>
      </c>
      <c r="I935" s="36">
        <v>1000.02</v>
      </c>
      <c r="J935" s="2"/>
    </row>
    <row r="936" spans="2:10">
      <c r="B936" s="2" t="s">
        <v>738</v>
      </c>
      <c r="C936" s="2">
        <v>15</v>
      </c>
      <c r="D936" s="1">
        <v>16</v>
      </c>
      <c r="E936" s="36">
        <v>1056.32</v>
      </c>
      <c r="F936" s="2">
        <v>1</v>
      </c>
      <c r="G936" s="2">
        <v>0.09</v>
      </c>
      <c r="H936" s="2">
        <v>0.74</v>
      </c>
      <c r="I936" s="36">
        <v>1000.03</v>
      </c>
      <c r="J936" s="2"/>
    </row>
    <row r="937" spans="2:10">
      <c r="B937" s="2" t="s">
        <v>739</v>
      </c>
      <c r="C937" s="2">
        <v>10</v>
      </c>
      <c r="D937" s="1">
        <v>11</v>
      </c>
      <c r="E937" s="36">
        <v>1055.32</v>
      </c>
      <c r="F937" s="2">
        <v>21.97</v>
      </c>
      <c r="G937" s="2">
        <v>2.13</v>
      </c>
      <c r="H937" s="2">
        <v>0.17</v>
      </c>
      <c r="I937" s="36">
        <v>1000.05</v>
      </c>
      <c r="J937" s="2"/>
    </row>
    <row r="938" spans="2:10">
      <c r="B938" s="2" t="s">
        <v>740</v>
      </c>
      <c r="C938" s="2">
        <v>9</v>
      </c>
      <c r="D938" s="1">
        <v>9</v>
      </c>
      <c r="E938" s="36">
        <v>1033.3499999999999</v>
      </c>
      <c r="F938" s="2">
        <v>11.59</v>
      </c>
      <c r="G938" s="2">
        <v>1.1299999999999999</v>
      </c>
      <c r="H938" s="2">
        <v>1.45</v>
      </c>
      <c r="I938" s="36">
        <v>1000.08</v>
      </c>
      <c r="J938" s="2"/>
    </row>
    <row r="939" spans="2:10">
      <c r="B939" s="2" t="s">
        <v>741</v>
      </c>
      <c r="C939" s="2">
        <v>6</v>
      </c>
      <c r="D939" s="1">
        <v>7</v>
      </c>
      <c r="E939" s="36">
        <v>1021.76</v>
      </c>
      <c r="F939" s="2">
        <v>12.32</v>
      </c>
      <c r="G939" s="2">
        <v>1.22</v>
      </c>
      <c r="H939" s="2">
        <v>0.56999999999999995</v>
      </c>
      <c r="I939" s="36">
        <v>1000.07</v>
      </c>
      <c r="J939" s="2"/>
    </row>
    <row r="940" spans="2:10">
      <c r="B940" s="2" t="s">
        <v>742</v>
      </c>
      <c r="C940" s="2">
        <v>1</v>
      </c>
      <c r="D940" s="1">
        <v>1</v>
      </c>
      <c r="E940" s="36">
        <v>1009.44</v>
      </c>
      <c r="F940" s="2">
        <v>9.43</v>
      </c>
      <c r="G940" s="2">
        <v>0.94</v>
      </c>
      <c r="H940" s="2">
        <v>0.81</v>
      </c>
      <c r="I940" s="36">
        <v>1000.03</v>
      </c>
      <c r="J940" s="2"/>
    </row>
    <row r="941" spans="2:10">
      <c r="B941" s="2" t="s">
        <v>743</v>
      </c>
      <c r="C941" s="2">
        <v>1</v>
      </c>
      <c r="D941" s="1">
        <v>1</v>
      </c>
      <c r="E941" s="36">
        <v>1000.01</v>
      </c>
      <c r="F941" s="2">
        <v>0.01</v>
      </c>
      <c r="G941" s="2">
        <v>0</v>
      </c>
      <c r="H941" s="2">
        <v>1.29</v>
      </c>
      <c r="I941" s="36">
        <v>1000.01</v>
      </c>
      <c r="J941" s="2"/>
    </row>
    <row r="942" spans="2:10">
      <c r="B942" s="2" t="s">
        <v>744</v>
      </c>
      <c r="C942" s="2"/>
      <c r="D942" s="1"/>
      <c r="E942" s="36">
        <v>1000</v>
      </c>
      <c r="F942" s="2">
        <v>4.79</v>
      </c>
      <c r="G942" s="2">
        <v>0</v>
      </c>
      <c r="H942" s="2">
        <v>0</v>
      </c>
      <c r="I942" s="36">
        <v>1000</v>
      </c>
      <c r="J942" s="2"/>
    </row>
  </sheetData>
  <mergeCells count="1">
    <mergeCell ref="B1:I1"/>
  </mergeCells>
  <phoneticPr fontId="2" type="noConversion"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B1:J492"/>
  <sheetViews>
    <sheetView workbookViewId="0">
      <selection activeCell="B3" sqref="B3"/>
    </sheetView>
  </sheetViews>
  <sheetFormatPr defaultRowHeight="16.5"/>
  <cols>
    <col min="2" max="2" width="10.25" bestFit="1" customWidth="1"/>
    <col min="3" max="3" width="7.125" customWidth="1"/>
    <col min="5" max="5" width="8.25" customWidth="1"/>
    <col min="7" max="7" width="7.125" customWidth="1"/>
    <col min="8" max="8" width="6.25" customWidth="1"/>
    <col min="9" max="9" width="11" bestFit="1" customWidth="1"/>
    <col min="10" max="10" width="5.25" customWidth="1"/>
  </cols>
  <sheetData>
    <row r="1" spans="2:10">
      <c r="B1" s="103" t="s">
        <v>1287</v>
      </c>
      <c r="C1" s="103"/>
      <c r="D1" s="103"/>
      <c r="E1" s="103"/>
      <c r="F1" s="103"/>
      <c r="G1" s="103"/>
      <c r="H1" s="103"/>
      <c r="I1" s="103"/>
    </row>
    <row r="2" spans="2:10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G2" s="2"/>
      <c r="H2" s="2"/>
      <c r="I2" s="2" t="s">
        <v>3</v>
      </c>
      <c r="J2" s="2" t="s">
        <v>4</v>
      </c>
    </row>
    <row r="3" spans="2:10">
      <c r="B3" s="2"/>
      <c r="C3" s="2"/>
      <c r="D3" s="2"/>
      <c r="E3" s="2"/>
      <c r="F3" s="2" t="s">
        <v>58</v>
      </c>
      <c r="G3" s="2" t="s">
        <v>59</v>
      </c>
      <c r="H3" s="2" t="s">
        <v>60</v>
      </c>
      <c r="I3" s="2"/>
      <c r="J3" s="2"/>
    </row>
    <row r="4" spans="2:10">
      <c r="B4" s="2" t="s">
        <v>2126</v>
      </c>
      <c r="C4" s="2">
        <v>143</v>
      </c>
      <c r="D4" s="2">
        <v>108</v>
      </c>
      <c r="E4" s="36">
        <v>757.75</v>
      </c>
      <c r="F4" s="2">
        <v>14.87</v>
      </c>
      <c r="G4" s="2">
        <v>2</v>
      </c>
      <c r="H4" s="2">
        <v>5.33</v>
      </c>
      <c r="I4" s="36">
        <v>757.75</v>
      </c>
      <c r="J4" s="2"/>
    </row>
    <row r="5" spans="2:10">
      <c r="B5" s="2" t="s">
        <v>2127</v>
      </c>
      <c r="C5" s="2">
        <v>143</v>
      </c>
      <c r="D5" s="2">
        <v>106</v>
      </c>
      <c r="E5" s="36">
        <v>742.88</v>
      </c>
      <c r="F5" s="2">
        <v>10.51</v>
      </c>
      <c r="G5" s="2">
        <v>1.44</v>
      </c>
      <c r="H5" s="2">
        <v>-1.57</v>
      </c>
      <c r="I5" s="36">
        <v>742.88</v>
      </c>
      <c r="J5" s="2"/>
    </row>
    <row r="6" spans="2:10">
      <c r="B6" s="2" t="s">
        <v>2128</v>
      </c>
      <c r="C6" s="2">
        <v>142</v>
      </c>
      <c r="D6" s="2">
        <v>104</v>
      </c>
      <c r="E6" s="36">
        <v>732.37</v>
      </c>
      <c r="F6" s="2">
        <v>-5.89</v>
      </c>
      <c r="G6" s="2">
        <v>-0.8</v>
      </c>
      <c r="H6" s="2">
        <v>0.4</v>
      </c>
      <c r="I6" s="36">
        <v>732.37</v>
      </c>
      <c r="J6" s="2"/>
    </row>
    <row r="7" spans="2:10">
      <c r="B7" s="2" t="s">
        <v>2129</v>
      </c>
      <c r="C7" s="2">
        <v>143</v>
      </c>
      <c r="D7" s="2">
        <v>105</v>
      </c>
      <c r="E7" s="36">
        <v>738.26</v>
      </c>
      <c r="F7" s="2">
        <v>-6.47</v>
      </c>
      <c r="G7" s="2">
        <v>-0.87</v>
      </c>
      <c r="H7" s="2">
        <v>-2.48</v>
      </c>
      <c r="I7" s="36">
        <v>738.26</v>
      </c>
      <c r="J7" s="2"/>
    </row>
    <row r="8" spans="2:10">
      <c r="B8" s="2" t="s">
        <v>2130</v>
      </c>
      <c r="C8" s="2">
        <v>143</v>
      </c>
      <c r="D8" s="2">
        <v>107</v>
      </c>
      <c r="E8" s="36">
        <v>744.73</v>
      </c>
      <c r="F8" s="2">
        <v>30.87</v>
      </c>
      <c r="G8" s="2">
        <v>4.32</v>
      </c>
      <c r="H8" s="2">
        <v>5.84</v>
      </c>
      <c r="I8" s="36">
        <v>744.73</v>
      </c>
      <c r="J8" s="2"/>
    </row>
    <row r="9" spans="2:10">
      <c r="B9" s="2" t="s">
        <v>2131</v>
      </c>
      <c r="C9" s="2">
        <v>144</v>
      </c>
      <c r="D9" s="2">
        <v>103</v>
      </c>
      <c r="E9" s="36">
        <v>713.86</v>
      </c>
      <c r="F9" s="2">
        <v>-4.2</v>
      </c>
      <c r="G9" s="2">
        <v>-0.57999999999999996</v>
      </c>
      <c r="H9" s="2">
        <v>-0.05</v>
      </c>
      <c r="I9" s="36">
        <v>713.86</v>
      </c>
      <c r="J9" s="2"/>
    </row>
    <row r="10" spans="2:10">
      <c r="B10" s="2" t="s">
        <v>2132</v>
      </c>
      <c r="C10" s="2">
        <v>145</v>
      </c>
      <c r="D10" s="2">
        <v>104</v>
      </c>
      <c r="E10" s="36">
        <v>718.06</v>
      </c>
      <c r="F10" s="2">
        <v>12.74</v>
      </c>
      <c r="G10" s="2">
        <v>1.81</v>
      </c>
      <c r="H10" s="2">
        <v>0.63</v>
      </c>
      <c r="I10" s="36">
        <v>718.06</v>
      </c>
      <c r="J10" s="2"/>
    </row>
    <row r="11" spans="2:10">
      <c r="B11" s="2" t="s">
        <v>2133</v>
      </c>
      <c r="C11" s="2">
        <v>146</v>
      </c>
      <c r="D11" s="2">
        <v>103</v>
      </c>
      <c r="E11" s="36">
        <v>705.32</v>
      </c>
      <c r="F11" s="2">
        <v>-18.98</v>
      </c>
      <c r="G11" s="2">
        <v>-2.62</v>
      </c>
      <c r="H11" s="2">
        <v>-3.16</v>
      </c>
      <c r="I11" s="36">
        <v>705.32</v>
      </c>
      <c r="J11" s="2"/>
    </row>
    <row r="12" spans="2:10">
      <c r="B12" s="2" t="s">
        <v>2134</v>
      </c>
      <c r="C12" s="2">
        <v>146</v>
      </c>
      <c r="D12" s="2">
        <v>106</v>
      </c>
      <c r="E12" s="36">
        <v>724.3</v>
      </c>
      <c r="F12" s="2">
        <v>-2.33</v>
      </c>
      <c r="G12" s="2">
        <v>-0.32</v>
      </c>
      <c r="H12" s="2">
        <v>0.21</v>
      </c>
      <c r="I12" s="36">
        <v>724.3</v>
      </c>
      <c r="J12" s="2"/>
    </row>
    <row r="13" spans="2:10">
      <c r="B13" s="2" t="s">
        <v>2135</v>
      </c>
      <c r="C13" s="2">
        <v>146</v>
      </c>
      <c r="D13" s="2">
        <v>106</v>
      </c>
      <c r="E13" s="36">
        <v>726.63</v>
      </c>
      <c r="F13" s="2">
        <v>-28.1</v>
      </c>
      <c r="G13" s="2">
        <v>-3.72</v>
      </c>
      <c r="H13" s="2">
        <v>-4.6900000000000004</v>
      </c>
      <c r="I13" s="36">
        <v>726.63</v>
      </c>
      <c r="J13" s="2"/>
    </row>
    <row r="14" spans="2:10">
      <c r="B14" s="2" t="s">
        <v>2136</v>
      </c>
      <c r="C14" s="2">
        <v>146</v>
      </c>
      <c r="D14" s="2">
        <v>111</v>
      </c>
      <c r="E14" s="36">
        <v>754.73</v>
      </c>
      <c r="F14" s="2">
        <v>-8.81</v>
      </c>
      <c r="G14" s="2">
        <v>-1.1499999999999999</v>
      </c>
      <c r="H14" s="2">
        <v>-1.7</v>
      </c>
      <c r="I14" s="36">
        <v>754.73</v>
      </c>
      <c r="J14" s="2"/>
    </row>
    <row r="15" spans="2:10">
      <c r="B15" s="2" t="s">
        <v>2137</v>
      </c>
      <c r="C15" s="2">
        <v>147</v>
      </c>
      <c r="D15" s="2">
        <v>112</v>
      </c>
      <c r="E15" s="36">
        <v>763.54</v>
      </c>
      <c r="F15" s="2">
        <v>4.12</v>
      </c>
      <c r="G15" s="2">
        <v>0.54</v>
      </c>
      <c r="H15" s="2">
        <v>0.95</v>
      </c>
      <c r="I15" s="36">
        <v>763.54</v>
      </c>
      <c r="J15" s="2"/>
    </row>
    <row r="16" spans="2:10">
      <c r="B16" s="2" t="s">
        <v>2107</v>
      </c>
      <c r="C16" s="2">
        <v>147</v>
      </c>
      <c r="D16" s="2">
        <v>112</v>
      </c>
      <c r="E16" s="36">
        <v>759.42</v>
      </c>
      <c r="F16" s="2">
        <v>19.22</v>
      </c>
      <c r="G16" s="2">
        <v>2.6</v>
      </c>
      <c r="H16" s="2">
        <v>1.98</v>
      </c>
      <c r="I16" s="36">
        <v>759.42</v>
      </c>
      <c r="J16" s="2"/>
    </row>
    <row r="17" spans="2:10">
      <c r="B17" s="2" t="s">
        <v>2108</v>
      </c>
      <c r="C17" s="2">
        <v>148</v>
      </c>
      <c r="D17" s="2">
        <v>109</v>
      </c>
      <c r="E17" s="36">
        <v>740.2</v>
      </c>
      <c r="F17" s="2">
        <v>0.89</v>
      </c>
      <c r="G17" s="2">
        <v>0.12</v>
      </c>
      <c r="H17" s="2">
        <v>-3.21</v>
      </c>
      <c r="I17" s="36">
        <v>740.2</v>
      </c>
      <c r="J17" s="2"/>
    </row>
    <row r="18" spans="2:10">
      <c r="B18" s="2" t="s">
        <v>2105</v>
      </c>
      <c r="C18" s="2">
        <v>148</v>
      </c>
      <c r="D18" s="2">
        <v>109</v>
      </c>
      <c r="E18" s="36">
        <v>739.31</v>
      </c>
      <c r="F18" s="2">
        <v>-24</v>
      </c>
      <c r="G18" s="2">
        <v>-3.14</v>
      </c>
      <c r="H18" s="2">
        <v>-4.29</v>
      </c>
      <c r="I18" s="36">
        <v>739.31</v>
      </c>
      <c r="J18" s="2"/>
    </row>
    <row r="19" spans="2:10">
      <c r="B19" s="2" t="s">
        <v>2106</v>
      </c>
      <c r="C19" s="2">
        <v>148</v>
      </c>
      <c r="D19" s="2">
        <v>113</v>
      </c>
      <c r="E19" s="36">
        <v>763.31</v>
      </c>
      <c r="F19" s="2">
        <v>-6.02</v>
      </c>
      <c r="G19" s="2">
        <v>-0.78</v>
      </c>
      <c r="H19" s="2">
        <v>-1.1599999999999999</v>
      </c>
      <c r="I19" s="36">
        <v>763.31</v>
      </c>
      <c r="J19" s="2"/>
    </row>
    <row r="20" spans="2:10">
      <c r="B20" s="2" t="s">
        <v>2099</v>
      </c>
      <c r="C20" s="2">
        <v>149</v>
      </c>
      <c r="D20" s="2">
        <v>115</v>
      </c>
      <c r="E20" s="36">
        <v>769.33</v>
      </c>
      <c r="F20" s="2">
        <v>15.06</v>
      </c>
      <c r="G20" s="2">
        <v>2</v>
      </c>
      <c r="H20" s="2">
        <v>2.96</v>
      </c>
      <c r="I20" s="36">
        <v>769.33</v>
      </c>
      <c r="J20" s="2"/>
    </row>
    <row r="21" spans="2:10">
      <c r="B21" s="2" t="s">
        <v>2100</v>
      </c>
      <c r="C21" s="2">
        <v>149</v>
      </c>
      <c r="D21" s="2">
        <v>113</v>
      </c>
      <c r="E21" s="36">
        <v>754.27</v>
      </c>
      <c r="F21" s="2">
        <v>-43.79</v>
      </c>
      <c r="G21" s="2">
        <v>-5.49</v>
      </c>
      <c r="H21" s="2">
        <v>-6.61</v>
      </c>
      <c r="I21" s="36">
        <v>754.27</v>
      </c>
      <c r="J21" s="2"/>
    </row>
    <row r="22" spans="2:10">
      <c r="B22" s="2" t="s">
        <v>2101</v>
      </c>
      <c r="C22" s="2">
        <v>151</v>
      </c>
      <c r="D22" s="2">
        <v>120</v>
      </c>
      <c r="E22" s="36">
        <v>798.06</v>
      </c>
      <c r="F22" s="2">
        <v>-6.24</v>
      </c>
      <c r="G22" s="2">
        <v>-0.78</v>
      </c>
      <c r="H22" s="2">
        <v>-0.27</v>
      </c>
      <c r="I22" s="36">
        <v>798.06</v>
      </c>
      <c r="J22" s="2"/>
    </row>
    <row r="23" spans="2:10">
      <c r="B23" s="2" t="s">
        <v>2102</v>
      </c>
      <c r="C23" s="2">
        <v>151</v>
      </c>
      <c r="D23" s="2">
        <v>122</v>
      </c>
      <c r="E23" s="36">
        <v>804.3</v>
      </c>
      <c r="F23" s="2">
        <v>5.42</v>
      </c>
      <c r="G23" s="2">
        <v>0.68</v>
      </c>
      <c r="H23" s="2">
        <v>-0.51</v>
      </c>
      <c r="I23" s="36">
        <v>804.3</v>
      </c>
      <c r="J23" s="2"/>
    </row>
    <row r="24" spans="2:10">
      <c r="B24" s="2" t="s">
        <v>2103</v>
      </c>
      <c r="C24" s="2">
        <v>152</v>
      </c>
      <c r="D24" s="2">
        <v>121</v>
      </c>
      <c r="E24" s="36">
        <v>798.88</v>
      </c>
      <c r="F24" s="2">
        <v>2.88</v>
      </c>
      <c r="G24" s="2">
        <v>0.36</v>
      </c>
      <c r="H24" s="2">
        <v>0.83</v>
      </c>
      <c r="I24" s="36">
        <v>798.88</v>
      </c>
      <c r="J24" s="2"/>
    </row>
    <row r="25" spans="2:10">
      <c r="B25" s="2" t="s">
        <v>2104</v>
      </c>
      <c r="C25" s="2">
        <v>152</v>
      </c>
      <c r="D25" s="2">
        <v>121</v>
      </c>
      <c r="E25" s="36">
        <v>796</v>
      </c>
      <c r="F25" s="2">
        <v>-50.09</v>
      </c>
      <c r="G25" s="2">
        <v>-5.92</v>
      </c>
      <c r="H25" s="2">
        <v>-5.01</v>
      </c>
      <c r="I25" s="36">
        <v>796</v>
      </c>
      <c r="J25" s="2"/>
    </row>
    <row r="26" spans="2:10">
      <c r="B26" s="2" t="s">
        <v>2098</v>
      </c>
      <c r="C26" s="2">
        <v>152</v>
      </c>
      <c r="D26" s="2">
        <v>129</v>
      </c>
      <c r="E26" s="36">
        <v>846.09</v>
      </c>
      <c r="F26" s="2">
        <v>-41.3</v>
      </c>
      <c r="G26" s="2">
        <v>-4.6500000000000004</v>
      </c>
      <c r="H26" s="2">
        <v>-4.34</v>
      </c>
      <c r="I26" s="36">
        <v>846.09</v>
      </c>
      <c r="J26" s="2"/>
    </row>
    <row r="27" spans="2:10">
      <c r="B27" s="2" t="s">
        <v>2090</v>
      </c>
      <c r="C27" s="2">
        <v>153</v>
      </c>
      <c r="D27" s="2">
        <v>136</v>
      </c>
      <c r="E27" s="36">
        <v>887.39</v>
      </c>
      <c r="F27" s="2">
        <v>-2.11</v>
      </c>
      <c r="G27" s="2">
        <v>-0.24</v>
      </c>
      <c r="H27" s="2">
        <v>-0.95</v>
      </c>
      <c r="I27" s="36">
        <v>887.39</v>
      </c>
      <c r="J27" s="2"/>
    </row>
    <row r="28" spans="2:10">
      <c r="B28" s="2" t="s">
        <v>2091</v>
      </c>
      <c r="C28" s="2">
        <v>153</v>
      </c>
      <c r="D28" s="2">
        <v>136</v>
      </c>
      <c r="E28" s="36">
        <v>889.5</v>
      </c>
      <c r="F28" s="2">
        <v>-10.02</v>
      </c>
      <c r="G28" s="2">
        <v>-1.1100000000000001</v>
      </c>
      <c r="H28" s="2">
        <v>0.71</v>
      </c>
      <c r="I28" s="36">
        <v>889.5</v>
      </c>
      <c r="J28" s="2"/>
    </row>
    <row r="29" spans="2:10">
      <c r="B29" s="2" t="s">
        <v>2092</v>
      </c>
      <c r="C29" s="2">
        <v>157</v>
      </c>
      <c r="D29" s="2">
        <v>141</v>
      </c>
      <c r="E29" s="36">
        <v>899.52</v>
      </c>
      <c r="F29" s="2">
        <v>-51.57</v>
      </c>
      <c r="G29" s="2">
        <v>-5.42</v>
      </c>
      <c r="H29" s="2">
        <v>-5.74</v>
      </c>
      <c r="I29" s="36">
        <v>899.52</v>
      </c>
      <c r="J29" s="2"/>
    </row>
    <row r="30" spans="2:10">
      <c r="B30" s="2" t="s">
        <v>2093</v>
      </c>
      <c r="C30" s="2">
        <v>157</v>
      </c>
      <c r="D30" s="2">
        <v>149</v>
      </c>
      <c r="E30" s="36">
        <v>951.09</v>
      </c>
      <c r="F30" s="2">
        <v>-17.059999999999999</v>
      </c>
      <c r="G30" s="2">
        <v>-1.76</v>
      </c>
      <c r="H30" s="2">
        <v>-1.25</v>
      </c>
      <c r="I30" s="36">
        <v>951.09</v>
      </c>
      <c r="J30" s="2"/>
    </row>
    <row r="31" spans="2:10">
      <c r="B31" s="2" t="s">
        <v>2094</v>
      </c>
      <c r="C31" s="2">
        <v>157</v>
      </c>
      <c r="D31" s="2">
        <v>152</v>
      </c>
      <c r="E31" s="36">
        <v>968.15</v>
      </c>
      <c r="F31" s="2">
        <v>2.9</v>
      </c>
      <c r="G31" s="2">
        <v>0.3</v>
      </c>
      <c r="H31" s="2">
        <v>0.73</v>
      </c>
      <c r="I31" s="36">
        <v>968.15</v>
      </c>
      <c r="J31" s="2"/>
    </row>
    <row r="32" spans="2:10">
      <c r="B32" s="2" t="s">
        <v>2095</v>
      </c>
      <c r="C32" s="2">
        <v>157</v>
      </c>
      <c r="D32" s="2">
        <v>151</v>
      </c>
      <c r="E32" s="36">
        <v>965.25</v>
      </c>
      <c r="F32" s="2">
        <v>-6.13</v>
      </c>
      <c r="G32" s="2">
        <v>-0.63</v>
      </c>
      <c r="H32" s="2">
        <v>-0.47</v>
      </c>
      <c r="I32" s="36">
        <v>965.25</v>
      </c>
      <c r="J32" s="2"/>
    </row>
    <row r="33" spans="2:10">
      <c r="B33" s="2" t="s">
        <v>2096</v>
      </c>
      <c r="C33" s="2">
        <v>157</v>
      </c>
      <c r="D33" s="2">
        <v>152</v>
      </c>
      <c r="E33" s="36">
        <v>971.38</v>
      </c>
      <c r="F33" s="2">
        <v>-6.14</v>
      </c>
      <c r="G33" s="2">
        <v>-0.63</v>
      </c>
      <c r="H33" s="2">
        <v>-1.5</v>
      </c>
      <c r="I33" s="36">
        <v>971.38</v>
      </c>
      <c r="J33" s="2"/>
    </row>
    <row r="34" spans="2:10">
      <c r="B34" s="2" t="s">
        <v>2097</v>
      </c>
      <c r="C34" s="2">
        <v>157</v>
      </c>
      <c r="D34" s="2">
        <v>153</v>
      </c>
      <c r="E34" s="36">
        <v>977.52</v>
      </c>
      <c r="F34" s="2">
        <v>28.45</v>
      </c>
      <c r="G34" s="2">
        <v>3</v>
      </c>
      <c r="H34" s="2">
        <v>4.0599999999999996</v>
      </c>
      <c r="I34" s="36">
        <v>977.52</v>
      </c>
      <c r="J34" s="2"/>
    </row>
    <row r="35" spans="2:10">
      <c r="B35" s="2" t="s">
        <v>2088</v>
      </c>
      <c r="C35" s="2">
        <v>158</v>
      </c>
      <c r="D35" s="2">
        <v>149</v>
      </c>
      <c r="E35" s="36">
        <v>949.07</v>
      </c>
      <c r="F35" s="2">
        <v>21.83</v>
      </c>
      <c r="G35" s="2">
        <v>2.35</v>
      </c>
      <c r="H35" s="2">
        <v>2.74</v>
      </c>
      <c r="I35" s="36">
        <v>949.07</v>
      </c>
      <c r="J35" s="2"/>
    </row>
    <row r="36" spans="2:10">
      <c r="B36" s="2" t="s">
        <v>2089</v>
      </c>
      <c r="C36" s="2">
        <v>159</v>
      </c>
      <c r="D36" s="2">
        <v>148</v>
      </c>
      <c r="E36" s="36">
        <v>927.24</v>
      </c>
      <c r="F36" s="2">
        <v>-22.44</v>
      </c>
      <c r="G36" s="2">
        <v>-2.36</v>
      </c>
      <c r="H36" s="2">
        <v>-0.3</v>
      </c>
      <c r="I36" s="36">
        <v>927.24</v>
      </c>
      <c r="J36" s="2"/>
    </row>
    <row r="37" spans="2:10">
      <c r="B37" s="2" t="s">
        <v>2084</v>
      </c>
      <c r="C37" s="2">
        <v>160</v>
      </c>
      <c r="D37" s="2">
        <v>152</v>
      </c>
      <c r="E37" s="36">
        <v>949.68</v>
      </c>
      <c r="F37" s="2">
        <v>18.329999999999998</v>
      </c>
      <c r="G37" s="2">
        <v>1.97</v>
      </c>
      <c r="H37" s="2">
        <v>3.18</v>
      </c>
      <c r="I37" s="36">
        <v>949.68</v>
      </c>
      <c r="J37" s="2"/>
    </row>
    <row r="38" spans="2:10">
      <c r="B38" s="2" t="s">
        <v>2085</v>
      </c>
      <c r="C38" s="2">
        <v>160</v>
      </c>
      <c r="D38" s="2">
        <v>149</v>
      </c>
      <c r="E38" s="36">
        <v>931.35</v>
      </c>
      <c r="F38" s="2">
        <v>-38.69</v>
      </c>
      <c r="G38" s="2">
        <v>-3.99</v>
      </c>
      <c r="H38" s="2">
        <v>-3.49</v>
      </c>
      <c r="I38" s="36">
        <v>931.35</v>
      </c>
      <c r="J38" s="2"/>
    </row>
    <row r="39" spans="2:10">
      <c r="B39" s="2" t="s">
        <v>2086</v>
      </c>
      <c r="C39" s="2">
        <v>160</v>
      </c>
      <c r="D39" s="2">
        <v>156</v>
      </c>
      <c r="E39" s="36">
        <v>970.04</v>
      </c>
      <c r="F39" s="2">
        <v>8.42</v>
      </c>
      <c r="G39" s="2">
        <v>0.88</v>
      </c>
      <c r="H39" s="2">
        <v>-1.44</v>
      </c>
      <c r="I39" s="36">
        <v>970.04</v>
      </c>
      <c r="J39" s="2"/>
    </row>
    <row r="40" spans="2:10">
      <c r="B40" s="2" t="s">
        <v>2087</v>
      </c>
      <c r="C40" s="2">
        <v>161</v>
      </c>
      <c r="D40" s="2">
        <v>155</v>
      </c>
      <c r="E40" s="36">
        <v>961.62</v>
      </c>
      <c r="F40" s="2">
        <v>-3.32</v>
      </c>
      <c r="G40" s="2">
        <v>-0.34</v>
      </c>
      <c r="H40" s="2">
        <v>-0.62</v>
      </c>
      <c r="I40" s="36">
        <v>961.62</v>
      </c>
      <c r="J40" s="2"/>
    </row>
    <row r="41" spans="2:10">
      <c r="B41" s="2" t="s">
        <v>2081</v>
      </c>
      <c r="C41" s="2">
        <v>161</v>
      </c>
      <c r="D41" s="2">
        <v>156</v>
      </c>
      <c r="E41" s="36">
        <v>964.94</v>
      </c>
      <c r="F41" s="2">
        <v>-6.29</v>
      </c>
      <c r="G41" s="2">
        <v>-0.65</v>
      </c>
      <c r="H41" s="2">
        <v>-0.88</v>
      </c>
      <c r="I41" s="36">
        <v>964.94</v>
      </c>
      <c r="J41" s="2"/>
    </row>
    <row r="42" spans="2:10">
      <c r="B42" s="2" t="s">
        <v>2082</v>
      </c>
      <c r="C42" s="2">
        <v>162</v>
      </c>
      <c r="D42" s="2">
        <v>157</v>
      </c>
      <c r="E42" s="36">
        <v>971.23</v>
      </c>
      <c r="F42" s="2">
        <v>-12.58</v>
      </c>
      <c r="G42" s="2">
        <v>-1.28</v>
      </c>
      <c r="H42" s="2">
        <v>-2.02</v>
      </c>
      <c r="I42" s="36">
        <v>971.23</v>
      </c>
      <c r="J42" s="2"/>
    </row>
    <row r="43" spans="2:10">
      <c r="B43" s="2" t="s">
        <v>2083</v>
      </c>
      <c r="C43" s="2">
        <v>162</v>
      </c>
      <c r="D43" s="2">
        <v>159</v>
      </c>
      <c r="E43" s="36">
        <v>983.81</v>
      </c>
      <c r="F43" s="2">
        <v>-3.35</v>
      </c>
      <c r="G43" s="2">
        <v>-0.34</v>
      </c>
      <c r="H43" s="2">
        <v>-0.08</v>
      </c>
      <c r="I43" s="36">
        <v>983.81</v>
      </c>
      <c r="J43" s="2"/>
    </row>
    <row r="44" spans="2:10">
      <c r="B44" s="2" t="s">
        <v>2078</v>
      </c>
      <c r="C44" s="2">
        <v>162</v>
      </c>
      <c r="D44" s="2">
        <v>160</v>
      </c>
      <c r="E44" s="36">
        <v>987.16</v>
      </c>
      <c r="F44" s="2">
        <v>-24.17</v>
      </c>
      <c r="G44" s="2">
        <v>-2.39</v>
      </c>
      <c r="H44" s="2">
        <v>-1.97</v>
      </c>
      <c r="I44" s="36">
        <v>987.16</v>
      </c>
      <c r="J44" s="2"/>
    </row>
    <row r="45" spans="2:10">
      <c r="B45" s="2" t="s">
        <v>2079</v>
      </c>
      <c r="C45" s="2">
        <v>162</v>
      </c>
      <c r="D45" s="2">
        <v>164</v>
      </c>
      <c r="E45" s="36">
        <v>1011.33</v>
      </c>
      <c r="F45" s="2">
        <v>-2.46</v>
      </c>
      <c r="G45" s="2">
        <v>-0.24</v>
      </c>
      <c r="H45" s="2">
        <v>-0.64</v>
      </c>
      <c r="I45" s="36">
        <v>1011.33</v>
      </c>
      <c r="J45" s="2"/>
    </row>
    <row r="46" spans="2:10">
      <c r="B46" s="2" t="s">
        <v>2080</v>
      </c>
      <c r="C46" s="2">
        <v>162</v>
      </c>
      <c r="D46" s="2">
        <v>165</v>
      </c>
      <c r="E46" s="36">
        <v>1013.79</v>
      </c>
      <c r="F46" s="2">
        <v>-6.22</v>
      </c>
      <c r="G46" s="2">
        <v>-0.61</v>
      </c>
      <c r="H46" s="2">
        <v>-0.34</v>
      </c>
      <c r="I46" s="36">
        <v>1013.79</v>
      </c>
      <c r="J46" s="2"/>
    </row>
    <row r="47" spans="2:10">
      <c r="B47" s="2" t="s">
        <v>2076</v>
      </c>
      <c r="C47" s="2">
        <v>162</v>
      </c>
      <c r="D47" s="2">
        <v>166</v>
      </c>
      <c r="E47" s="36">
        <v>1020.01</v>
      </c>
      <c r="F47" s="2">
        <v>-26.75</v>
      </c>
      <c r="G47" s="2">
        <v>-2.56</v>
      </c>
      <c r="H47" s="2">
        <v>-3.2</v>
      </c>
      <c r="I47" s="36">
        <v>1020.01</v>
      </c>
      <c r="J47" s="2"/>
    </row>
    <row r="48" spans="2:10">
      <c r="B48" s="2" t="s">
        <v>2077</v>
      </c>
      <c r="C48" s="2">
        <v>163</v>
      </c>
      <c r="D48" s="2">
        <v>170</v>
      </c>
      <c r="E48" s="36">
        <v>1046.76</v>
      </c>
      <c r="F48" s="2">
        <v>-2.52</v>
      </c>
      <c r="G48" s="2">
        <v>-0.24</v>
      </c>
      <c r="H48" s="2">
        <v>0</v>
      </c>
      <c r="I48" s="36">
        <v>1046.76</v>
      </c>
      <c r="J48" s="2"/>
    </row>
    <row r="49" spans="2:10">
      <c r="B49" s="2" t="s">
        <v>2074</v>
      </c>
      <c r="C49" s="2">
        <v>163</v>
      </c>
      <c r="D49" s="2">
        <v>171</v>
      </c>
      <c r="E49" s="36">
        <v>1049.28</v>
      </c>
      <c r="F49" s="2">
        <v>-7.75</v>
      </c>
      <c r="G49" s="2">
        <v>-0.73</v>
      </c>
      <c r="H49" s="2">
        <v>-0.3</v>
      </c>
      <c r="I49" s="36">
        <v>1049.28</v>
      </c>
      <c r="J49" s="2"/>
    </row>
    <row r="50" spans="2:10">
      <c r="B50" s="2" t="s">
        <v>2075</v>
      </c>
      <c r="C50" s="2">
        <v>163</v>
      </c>
      <c r="D50" s="2">
        <v>172</v>
      </c>
      <c r="E50" s="36">
        <v>1057.03</v>
      </c>
      <c r="F50" s="2">
        <v>-18.43</v>
      </c>
      <c r="G50" s="2">
        <v>-1.71</v>
      </c>
      <c r="H50" s="2">
        <v>-1.53</v>
      </c>
      <c r="I50" s="36">
        <v>1057.03</v>
      </c>
      <c r="J50" s="2"/>
    </row>
    <row r="51" spans="2:10">
      <c r="B51" s="2" t="s">
        <v>2066</v>
      </c>
      <c r="C51" s="2">
        <v>164</v>
      </c>
      <c r="D51" s="2">
        <v>176</v>
      </c>
      <c r="E51" s="36">
        <v>1075.46</v>
      </c>
      <c r="F51" s="2">
        <v>-8.3699999999999992</v>
      </c>
      <c r="G51" s="2">
        <v>-0.77</v>
      </c>
      <c r="H51" s="2">
        <v>0.71</v>
      </c>
      <c r="I51" s="36">
        <v>1075.46</v>
      </c>
      <c r="J51" s="2"/>
    </row>
    <row r="52" spans="2:10">
      <c r="B52" s="2" t="s">
        <v>2067</v>
      </c>
      <c r="C52" s="2">
        <v>164</v>
      </c>
      <c r="D52" s="2">
        <v>178</v>
      </c>
      <c r="E52" s="36">
        <v>1083.83</v>
      </c>
      <c r="F52" s="2">
        <v>-0.97</v>
      </c>
      <c r="G52" s="2">
        <v>-0.09</v>
      </c>
      <c r="H52" s="2">
        <v>0.27</v>
      </c>
      <c r="I52" s="36">
        <v>1083.83</v>
      </c>
      <c r="J52" s="2"/>
    </row>
    <row r="53" spans="2:10">
      <c r="B53" s="2" t="s">
        <v>2068</v>
      </c>
      <c r="C53" s="2">
        <v>164</v>
      </c>
      <c r="D53" s="2">
        <v>178</v>
      </c>
      <c r="E53" s="36">
        <v>1084.8</v>
      </c>
      <c r="F53" s="2">
        <v>-8.32</v>
      </c>
      <c r="G53" s="2">
        <v>-0.76</v>
      </c>
      <c r="H53" s="2">
        <v>-0.14000000000000001</v>
      </c>
      <c r="I53" s="36">
        <v>1084.8</v>
      </c>
      <c r="J53" s="2"/>
    </row>
    <row r="54" spans="2:10">
      <c r="B54" s="2" t="s">
        <v>2069</v>
      </c>
      <c r="C54" s="2">
        <v>164</v>
      </c>
      <c r="D54" s="2">
        <v>180</v>
      </c>
      <c r="E54" s="36">
        <v>1093.1199999999999</v>
      </c>
      <c r="F54" s="2">
        <v>-19.8</v>
      </c>
      <c r="G54" s="2">
        <v>-1.78</v>
      </c>
      <c r="H54" s="2">
        <v>-2.95</v>
      </c>
      <c r="I54" s="36">
        <v>1093.1199999999999</v>
      </c>
      <c r="J54" s="2"/>
    </row>
    <row r="55" spans="2:10">
      <c r="B55" s="2" t="s">
        <v>2070</v>
      </c>
      <c r="C55" s="2">
        <v>166</v>
      </c>
      <c r="D55" s="2">
        <v>184</v>
      </c>
      <c r="E55" s="36">
        <v>1112.92</v>
      </c>
      <c r="F55" s="2">
        <v>29.12</v>
      </c>
      <c r="G55" s="2">
        <v>2.69</v>
      </c>
      <c r="H55" s="2">
        <v>3.68</v>
      </c>
      <c r="I55" s="36">
        <v>1112.92</v>
      </c>
      <c r="J55" s="2"/>
    </row>
    <row r="56" spans="2:10">
      <c r="B56" s="2" t="s">
        <v>2071</v>
      </c>
      <c r="C56" s="2">
        <v>166</v>
      </c>
      <c r="D56" s="2">
        <v>180</v>
      </c>
      <c r="E56" s="36">
        <v>1083.8</v>
      </c>
      <c r="F56" s="2">
        <v>16.940000000000001</v>
      </c>
      <c r="G56" s="2">
        <v>1.59</v>
      </c>
      <c r="H56" s="2">
        <v>0.86</v>
      </c>
      <c r="I56" s="36">
        <v>1083.8</v>
      </c>
      <c r="J56" s="2"/>
    </row>
    <row r="57" spans="2:10">
      <c r="B57" s="2" t="s">
        <v>2072</v>
      </c>
      <c r="C57" s="2">
        <v>167</v>
      </c>
      <c r="D57" s="2">
        <v>178</v>
      </c>
      <c r="E57" s="36">
        <v>1066.8599999999999</v>
      </c>
      <c r="F57" s="2">
        <v>-1.84</v>
      </c>
      <c r="G57" s="2">
        <v>-0.17</v>
      </c>
      <c r="H57" s="2">
        <v>0.83</v>
      </c>
      <c r="I57" s="36">
        <v>1066.8599999999999</v>
      </c>
      <c r="J57" s="2"/>
    </row>
    <row r="58" spans="2:10">
      <c r="B58" s="2" t="s">
        <v>2073</v>
      </c>
      <c r="C58" s="2">
        <v>167</v>
      </c>
      <c r="D58" s="2">
        <v>179</v>
      </c>
      <c r="E58" s="36">
        <v>1068.7</v>
      </c>
      <c r="F58" s="2">
        <v>32.979999999999997</v>
      </c>
      <c r="G58" s="2">
        <v>3.18</v>
      </c>
      <c r="H58" s="2">
        <v>0.64</v>
      </c>
      <c r="I58" s="36">
        <v>1068.7</v>
      </c>
      <c r="J58" s="2"/>
    </row>
    <row r="59" spans="2:10">
      <c r="B59" s="2" t="s">
        <v>2063</v>
      </c>
      <c r="C59" s="2">
        <v>168</v>
      </c>
      <c r="D59" s="2">
        <v>174</v>
      </c>
      <c r="E59" s="36">
        <v>1035.72</v>
      </c>
      <c r="F59" s="2">
        <v>-37.369999999999997</v>
      </c>
      <c r="G59" s="2">
        <v>-3.48</v>
      </c>
      <c r="H59" s="2">
        <v>-2.4</v>
      </c>
      <c r="I59" s="36">
        <v>1035.72</v>
      </c>
      <c r="J59" s="2"/>
    </row>
    <row r="60" spans="2:10">
      <c r="B60" s="2" t="s">
        <v>2064</v>
      </c>
      <c r="C60" s="2">
        <v>168</v>
      </c>
      <c r="D60" s="2">
        <v>180</v>
      </c>
      <c r="E60" s="36">
        <v>1073.0899999999999</v>
      </c>
      <c r="F60" s="2">
        <v>42.69</v>
      </c>
      <c r="G60" s="2">
        <v>4.1399999999999997</v>
      </c>
      <c r="H60" s="2">
        <v>2.5299999999999998</v>
      </c>
      <c r="I60" s="36">
        <v>1073.0899999999999</v>
      </c>
      <c r="J60" s="2"/>
    </row>
    <row r="61" spans="2:10">
      <c r="B61" s="2" t="s">
        <v>2065</v>
      </c>
      <c r="C61" s="2">
        <v>168</v>
      </c>
      <c r="D61" s="2">
        <v>173</v>
      </c>
      <c r="E61" s="36">
        <v>1030.4000000000001</v>
      </c>
      <c r="F61" s="2">
        <v>7.6</v>
      </c>
      <c r="G61" s="2">
        <v>0.74</v>
      </c>
      <c r="H61" s="2">
        <v>-0.84</v>
      </c>
      <c r="I61" s="36">
        <v>1030.4000000000001</v>
      </c>
      <c r="J61" s="2"/>
    </row>
    <row r="62" spans="2:10">
      <c r="B62" s="2" t="s">
        <v>2062</v>
      </c>
      <c r="C62" s="2">
        <v>169</v>
      </c>
      <c r="D62" s="2">
        <v>173</v>
      </c>
      <c r="E62" s="36">
        <v>1022.8</v>
      </c>
      <c r="F62" s="2">
        <v>7.58</v>
      </c>
      <c r="G62" s="2">
        <v>0.75</v>
      </c>
      <c r="H62" s="2">
        <v>-0.32</v>
      </c>
      <c r="I62" s="36">
        <v>1022.8</v>
      </c>
      <c r="J62" s="2"/>
    </row>
    <row r="63" spans="2:10">
      <c r="B63" s="2" t="s">
        <v>2061</v>
      </c>
      <c r="C63" s="2">
        <v>171</v>
      </c>
      <c r="D63" s="2">
        <v>173</v>
      </c>
      <c r="E63" s="36">
        <v>1015.22</v>
      </c>
      <c r="F63" s="2">
        <v>-41.66</v>
      </c>
      <c r="G63" s="2">
        <v>-3.94</v>
      </c>
      <c r="H63" s="2">
        <v>-3.25</v>
      </c>
      <c r="I63" s="36">
        <v>1015.22</v>
      </c>
      <c r="J63" s="2"/>
    </row>
    <row r="64" spans="2:10">
      <c r="B64" s="2" t="s">
        <v>2060</v>
      </c>
      <c r="C64" s="2">
        <v>172</v>
      </c>
      <c r="D64" s="2">
        <v>182</v>
      </c>
      <c r="E64" s="36">
        <v>1056.8800000000001</v>
      </c>
      <c r="F64" s="2">
        <v>24.16</v>
      </c>
      <c r="G64" s="2">
        <v>2.34</v>
      </c>
      <c r="H64" s="2">
        <v>1.02</v>
      </c>
      <c r="I64" s="36">
        <v>1056.8800000000001</v>
      </c>
      <c r="J64" s="2"/>
    </row>
    <row r="65" spans="2:10">
      <c r="B65" s="2" t="s">
        <v>2058</v>
      </c>
      <c r="C65" s="2">
        <v>173</v>
      </c>
      <c r="D65" s="2">
        <v>179</v>
      </c>
      <c r="E65" s="36">
        <v>1032.72</v>
      </c>
      <c r="F65" s="2">
        <v>-12.9</v>
      </c>
      <c r="G65" s="2">
        <v>-1.23</v>
      </c>
      <c r="H65" s="2">
        <v>-0.52</v>
      </c>
      <c r="I65" s="36">
        <v>1032.72</v>
      </c>
      <c r="J65" s="2"/>
    </row>
    <row r="66" spans="2:10">
      <c r="B66" s="2" t="s">
        <v>2059</v>
      </c>
      <c r="C66" s="2">
        <v>173</v>
      </c>
      <c r="D66" s="2">
        <v>181</v>
      </c>
      <c r="E66" s="36">
        <v>1045.6199999999999</v>
      </c>
      <c r="F66" s="2">
        <v>0.96</v>
      </c>
      <c r="G66" s="2">
        <v>0.09</v>
      </c>
      <c r="H66" s="2">
        <v>-0.97</v>
      </c>
      <c r="I66" s="36">
        <v>1045.6199999999999</v>
      </c>
      <c r="J66" s="2"/>
    </row>
    <row r="67" spans="2:10">
      <c r="B67" s="2" t="s">
        <v>2056</v>
      </c>
      <c r="C67" s="2">
        <v>173</v>
      </c>
      <c r="D67" s="2">
        <v>181</v>
      </c>
      <c r="E67" s="36">
        <v>1044.6600000000001</v>
      </c>
      <c r="F67" s="2">
        <v>-41.8</v>
      </c>
      <c r="G67" s="2">
        <v>-3.85</v>
      </c>
      <c r="H67" s="2">
        <v>-3</v>
      </c>
      <c r="I67" s="36">
        <v>1044.6600000000001</v>
      </c>
      <c r="J67" s="2"/>
    </row>
    <row r="68" spans="2:10">
      <c r="B68" s="2" t="s">
        <v>2053</v>
      </c>
      <c r="C68" s="2">
        <v>173</v>
      </c>
      <c r="D68" s="2">
        <v>188</v>
      </c>
      <c r="E68" s="36">
        <v>1086.46</v>
      </c>
      <c r="F68" s="2">
        <v>-11.82</v>
      </c>
      <c r="G68" s="2">
        <v>-1.08</v>
      </c>
      <c r="H68" s="2">
        <v>-0.51</v>
      </c>
      <c r="I68" s="36">
        <v>1086.46</v>
      </c>
      <c r="J68" s="2"/>
    </row>
    <row r="69" spans="2:10">
      <c r="B69" s="2" t="s">
        <v>2054</v>
      </c>
      <c r="C69" s="2">
        <v>173</v>
      </c>
      <c r="D69" s="2">
        <v>190</v>
      </c>
      <c r="E69" s="36">
        <v>1098.28</v>
      </c>
      <c r="F69" s="2">
        <v>0.23</v>
      </c>
      <c r="G69" s="2">
        <v>0.02</v>
      </c>
      <c r="H69" s="2">
        <v>-0.63</v>
      </c>
      <c r="I69" s="36">
        <v>1098.28</v>
      </c>
      <c r="J69" s="2"/>
    </row>
    <row r="70" spans="2:10">
      <c r="B70" s="2" t="s">
        <v>2055</v>
      </c>
      <c r="C70" s="2">
        <v>173</v>
      </c>
      <c r="D70" s="2">
        <v>190</v>
      </c>
      <c r="E70" s="36">
        <v>1098.05</v>
      </c>
      <c r="F70" s="2">
        <v>5.67</v>
      </c>
      <c r="G70" s="2">
        <v>0.52</v>
      </c>
      <c r="H70" s="2">
        <v>1.35</v>
      </c>
      <c r="I70" s="36">
        <v>1098.05</v>
      </c>
      <c r="J70" s="2"/>
    </row>
    <row r="71" spans="2:10">
      <c r="B71" s="2" t="s">
        <v>2051</v>
      </c>
      <c r="C71" s="2">
        <v>174</v>
      </c>
      <c r="D71" s="2">
        <v>190</v>
      </c>
      <c r="E71" s="36">
        <v>1092.3800000000001</v>
      </c>
      <c r="F71" s="2">
        <v>3.01</v>
      </c>
      <c r="G71" s="2">
        <v>0.28000000000000003</v>
      </c>
      <c r="H71" s="2">
        <v>-0.99</v>
      </c>
      <c r="I71" s="36">
        <v>1092.3800000000001</v>
      </c>
      <c r="J71" s="2"/>
    </row>
    <row r="72" spans="2:10">
      <c r="B72" s="2" t="s">
        <v>2052</v>
      </c>
      <c r="C72" s="2">
        <v>174</v>
      </c>
      <c r="D72" s="2">
        <v>190</v>
      </c>
      <c r="E72" s="36">
        <v>1089.3699999999999</v>
      </c>
      <c r="F72" s="2">
        <v>-5.2</v>
      </c>
      <c r="G72" s="2">
        <v>-0.48</v>
      </c>
      <c r="H72" s="2">
        <v>0.61</v>
      </c>
      <c r="I72" s="36">
        <v>1089.3699999999999</v>
      </c>
      <c r="J72" s="2"/>
    </row>
    <row r="73" spans="2:10">
      <c r="B73" s="2" t="s">
        <v>2041</v>
      </c>
      <c r="C73" s="2">
        <v>175</v>
      </c>
      <c r="D73" s="2">
        <v>191</v>
      </c>
      <c r="E73" s="36">
        <v>1094.57</v>
      </c>
      <c r="F73" s="2">
        <v>12.44</v>
      </c>
      <c r="G73" s="2">
        <v>1.1499999999999999</v>
      </c>
      <c r="H73" s="2">
        <v>-0.3</v>
      </c>
      <c r="I73" s="36">
        <v>1094.57</v>
      </c>
      <c r="J73" s="2"/>
    </row>
    <row r="74" spans="2:10">
      <c r="B74" s="2" t="s">
        <v>2042</v>
      </c>
      <c r="C74" s="2">
        <v>176</v>
      </c>
      <c r="D74" s="2">
        <v>190</v>
      </c>
      <c r="E74" s="36">
        <v>1082.1300000000001</v>
      </c>
      <c r="F74" s="2">
        <v>3.26</v>
      </c>
      <c r="G74" s="2">
        <v>0.3</v>
      </c>
      <c r="H74" s="2">
        <v>-0.14000000000000001</v>
      </c>
      <c r="I74" s="36">
        <v>1082.1300000000001</v>
      </c>
      <c r="J74" s="2"/>
    </row>
    <row r="75" spans="2:10">
      <c r="B75" s="2" t="s">
        <v>2043</v>
      </c>
      <c r="C75" s="2">
        <v>176</v>
      </c>
      <c r="D75" s="2">
        <v>190</v>
      </c>
      <c r="E75" s="36">
        <v>1078.8699999999999</v>
      </c>
      <c r="F75" s="2">
        <v>-5.63</v>
      </c>
      <c r="G75" s="2">
        <v>-0.52</v>
      </c>
      <c r="H75" s="2">
        <v>-1.57</v>
      </c>
      <c r="I75" s="36">
        <v>1078.8699999999999</v>
      </c>
      <c r="J75" s="2"/>
    </row>
    <row r="76" spans="2:10">
      <c r="B76" s="2" t="s">
        <v>2044</v>
      </c>
      <c r="C76" s="2">
        <v>178</v>
      </c>
      <c r="D76" s="2">
        <v>193</v>
      </c>
      <c r="E76" s="36">
        <v>1084.5</v>
      </c>
      <c r="F76" s="2">
        <v>-7.37</v>
      </c>
      <c r="G76" s="2">
        <v>-0.67</v>
      </c>
      <c r="H76" s="2">
        <v>-1.3</v>
      </c>
      <c r="I76" s="36">
        <v>1084.5</v>
      </c>
      <c r="J76" s="2"/>
    </row>
    <row r="77" spans="2:10">
      <c r="B77" s="2" t="s">
        <v>2045</v>
      </c>
      <c r="C77" s="2">
        <v>178</v>
      </c>
      <c r="D77" s="2">
        <v>195</v>
      </c>
      <c r="E77" s="36">
        <v>1091.8699999999999</v>
      </c>
      <c r="F77" s="2">
        <v>-15.66</v>
      </c>
      <c r="G77" s="2">
        <v>-1.41</v>
      </c>
      <c r="H77" s="2">
        <v>0.39</v>
      </c>
      <c r="I77" s="36">
        <v>1091.8699999999999</v>
      </c>
      <c r="J77" s="2"/>
    </row>
    <row r="78" spans="2:10">
      <c r="B78" s="2" t="s">
        <v>2046</v>
      </c>
      <c r="C78" s="2">
        <v>178</v>
      </c>
      <c r="D78" s="2">
        <v>197</v>
      </c>
      <c r="E78" s="36">
        <v>1107.53</v>
      </c>
      <c r="F78" s="2">
        <v>-17.57</v>
      </c>
      <c r="G78" s="2">
        <v>-1.56</v>
      </c>
      <c r="H78" s="2">
        <v>-1</v>
      </c>
      <c r="I78" s="36">
        <v>1107.53</v>
      </c>
      <c r="J78" s="2"/>
    </row>
    <row r="79" spans="2:10">
      <c r="B79" s="2" t="s">
        <v>2047</v>
      </c>
      <c r="C79" s="2">
        <v>179</v>
      </c>
      <c r="D79" s="2">
        <v>201</v>
      </c>
      <c r="E79" s="36">
        <v>1125.0999999999999</v>
      </c>
      <c r="F79" s="2">
        <v>-31.7</v>
      </c>
      <c r="G79" s="2">
        <v>-2.74</v>
      </c>
      <c r="H79" s="2">
        <v>-2.1800000000000002</v>
      </c>
      <c r="I79" s="36">
        <v>1125.0999999999999</v>
      </c>
      <c r="J79" s="2"/>
    </row>
    <row r="80" spans="2:10">
      <c r="B80" s="2" t="s">
        <v>2048</v>
      </c>
      <c r="C80" s="2">
        <v>179</v>
      </c>
      <c r="D80" s="2">
        <v>207</v>
      </c>
      <c r="E80" s="36">
        <v>1156.8</v>
      </c>
      <c r="F80" s="2">
        <v>14.17</v>
      </c>
      <c r="G80" s="2">
        <v>1.24</v>
      </c>
      <c r="H80" s="2">
        <v>-1.1299999999999999</v>
      </c>
      <c r="I80" s="36">
        <v>1156.8</v>
      </c>
      <c r="J80" s="2"/>
    </row>
    <row r="81" spans="2:10">
      <c r="B81" s="2" t="s">
        <v>2049</v>
      </c>
      <c r="C81" s="2">
        <v>179</v>
      </c>
      <c r="D81" s="2">
        <v>205</v>
      </c>
      <c r="E81" s="36">
        <v>1142.6300000000001</v>
      </c>
      <c r="F81" s="2">
        <v>-8.11</v>
      </c>
      <c r="G81" s="2">
        <v>-0.7</v>
      </c>
      <c r="H81" s="2">
        <v>-2.21</v>
      </c>
      <c r="I81" s="36">
        <v>1142.6300000000001</v>
      </c>
      <c r="J81" s="2"/>
    </row>
    <row r="82" spans="2:10">
      <c r="B82" s="2" t="s">
        <v>2050</v>
      </c>
      <c r="C82" s="2">
        <v>180</v>
      </c>
      <c r="D82" s="2">
        <v>207</v>
      </c>
      <c r="E82" s="36">
        <v>1150.74</v>
      </c>
      <c r="F82" s="2">
        <v>-22.09</v>
      </c>
      <c r="G82" s="2">
        <v>-1.88</v>
      </c>
      <c r="H82" s="2">
        <v>-0.5</v>
      </c>
      <c r="I82" s="36">
        <v>1150.74</v>
      </c>
      <c r="J82" s="2"/>
    </row>
    <row r="83" spans="2:10">
      <c r="B83" s="2" t="s">
        <v>2036</v>
      </c>
      <c r="C83" s="2">
        <v>181</v>
      </c>
      <c r="D83" s="2">
        <v>212</v>
      </c>
      <c r="E83" s="36">
        <v>1172.83</v>
      </c>
      <c r="F83" s="2">
        <v>5.38</v>
      </c>
      <c r="G83" s="2">
        <v>0.46</v>
      </c>
      <c r="H83" s="2">
        <v>1.1000000000000001</v>
      </c>
      <c r="I83" s="36">
        <v>1172.83</v>
      </c>
      <c r="J83" s="2"/>
    </row>
    <row r="84" spans="2:10">
      <c r="B84" s="2" t="s">
        <v>2037</v>
      </c>
      <c r="C84" s="2">
        <v>182</v>
      </c>
      <c r="D84" s="2">
        <v>212</v>
      </c>
      <c r="E84" s="36">
        <v>1167.45</v>
      </c>
      <c r="F84" s="2">
        <v>-1.83</v>
      </c>
      <c r="G84" s="2">
        <v>-0.16</v>
      </c>
      <c r="H84" s="2">
        <v>2.1</v>
      </c>
      <c r="I84" s="36">
        <v>1167.45</v>
      </c>
      <c r="J84" s="2"/>
    </row>
    <row r="85" spans="2:10">
      <c r="B85" s="2" t="s">
        <v>2038</v>
      </c>
      <c r="C85" s="2">
        <v>183</v>
      </c>
      <c r="D85" s="2">
        <v>214</v>
      </c>
      <c r="E85" s="36">
        <v>1169.28</v>
      </c>
      <c r="F85" s="2">
        <v>1.32</v>
      </c>
      <c r="G85" s="2">
        <v>0.11</v>
      </c>
      <c r="H85" s="2">
        <v>0.49</v>
      </c>
      <c r="I85" s="36">
        <v>1169.28</v>
      </c>
      <c r="J85" s="2"/>
    </row>
    <row r="86" spans="2:10">
      <c r="B86" s="2" t="s">
        <v>2039</v>
      </c>
      <c r="C86" s="2">
        <v>184</v>
      </c>
      <c r="D86" s="2">
        <v>215</v>
      </c>
      <c r="E86" s="36">
        <v>1167.96</v>
      </c>
      <c r="F86" s="2">
        <v>-11.71</v>
      </c>
      <c r="G86" s="2">
        <v>-0.99</v>
      </c>
      <c r="H86" s="2">
        <v>-2.29</v>
      </c>
      <c r="I86" s="36">
        <v>1167.96</v>
      </c>
      <c r="J86" s="2"/>
    </row>
    <row r="87" spans="2:10">
      <c r="B87" s="2" t="s">
        <v>2040</v>
      </c>
      <c r="C87" s="2">
        <v>185</v>
      </c>
      <c r="D87" s="2">
        <v>218</v>
      </c>
      <c r="E87" s="36">
        <v>1179.67</v>
      </c>
      <c r="F87" s="2">
        <v>-48.16</v>
      </c>
      <c r="G87" s="2">
        <v>-3.92</v>
      </c>
      <c r="H87" s="2">
        <v>-2.29</v>
      </c>
      <c r="I87" s="36">
        <v>1179.67</v>
      </c>
      <c r="J87" s="2"/>
    </row>
    <row r="88" spans="2:10">
      <c r="B88" s="2" t="s">
        <v>2031</v>
      </c>
      <c r="C88" s="2">
        <v>186</v>
      </c>
      <c r="D88" s="2">
        <v>228</v>
      </c>
      <c r="E88" s="36">
        <v>1227.83</v>
      </c>
      <c r="F88" s="2">
        <v>0.28000000000000003</v>
      </c>
      <c r="G88" s="2">
        <v>0.02</v>
      </c>
      <c r="H88" s="2">
        <v>0</v>
      </c>
      <c r="I88" s="36">
        <v>1227.83</v>
      </c>
      <c r="J88" s="2"/>
    </row>
    <row r="89" spans="2:10">
      <c r="B89" s="2" t="s">
        <v>2032</v>
      </c>
      <c r="C89" s="2">
        <v>187</v>
      </c>
      <c r="D89" s="2">
        <v>229</v>
      </c>
      <c r="E89" s="36">
        <v>1227.55</v>
      </c>
      <c r="F89" s="2">
        <v>-2.04</v>
      </c>
      <c r="G89" s="2">
        <v>-0.17</v>
      </c>
      <c r="H89" s="2">
        <v>0.09</v>
      </c>
      <c r="I89" s="36">
        <v>1227.55</v>
      </c>
      <c r="J89" s="2"/>
    </row>
    <row r="90" spans="2:10">
      <c r="B90" s="2" t="s">
        <v>2033</v>
      </c>
      <c r="C90" s="2">
        <v>188</v>
      </c>
      <c r="D90" s="2">
        <v>231</v>
      </c>
      <c r="E90" s="36">
        <v>1229.5899999999999</v>
      </c>
      <c r="F90" s="2">
        <v>16.72</v>
      </c>
      <c r="G90" s="2">
        <v>1.38</v>
      </c>
      <c r="H90" s="2">
        <v>1.06</v>
      </c>
      <c r="I90" s="36">
        <v>1229.5899999999999</v>
      </c>
      <c r="J90" s="2"/>
    </row>
    <row r="91" spans="2:10">
      <c r="B91" s="2" t="s">
        <v>2034</v>
      </c>
      <c r="C91" s="2">
        <v>188</v>
      </c>
      <c r="D91" s="2">
        <v>228</v>
      </c>
      <c r="E91" s="36">
        <v>1212.8699999999999</v>
      </c>
      <c r="F91" s="2">
        <v>5.05</v>
      </c>
      <c r="G91" s="2">
        <v>0.42</v>
      </c>
      <c r="H91" s="2">
        <v>0.64</v>
      </c>
      <c r="I91" s="36">
        <v>1212.8699999999999</v>
      </c>
      <c r="J91" s="2"/>
    </row>
    <row r="92" spans="2:10">
      <c r="B92" s="2" t="s">
        <v>2035</v>
      </c>
      <c r="C92" s="2">
        <v>189</v>
      </c>
      <c r="D92" s="2">
        <v>228</v>
      </c>
      <c r="E92" s="36">
        <v>1207.82</v>
      </c>
      <c r="F92" s="2">
        <v>-23.17</v>
      </c>
      <c r="G92" s="2">
        <v>-1.88</v>
      </c>
      <c r="H92" s="2">
        <v>-0.7</v>
      </c>
      <c r="I92" s="36">
        <v>1207.82</v>
      </c>
      <c r="J92" s="2"/>
    </row>
    <row r="93" spans="2:10">
      <c r="B93" s="2" t="s">
        <v>2029</v>
      </c>
      <c r="C93" s="2">
        <v>188</v>
      </c>
      <c r="D93" s="2">
        <v>232</v>
      </c>
      <c r="E93" s="36">
        <v>1230.99</v>
      </c>
      <c r="F93" s="2">
        <v>-10.91</v>
      </c>
      <c r="G93" s="2">
        <v>-0.88</v>
      </c>
      <c r="H93" s="2">
        <v>0</v>
      </c>
      <c r="I93" s="36">
        <v>1230.99</v>
      </c>
      <c r="J93" s="2"/>
    </row>
    <row r="94" spans="2:10">
      <c r="B94" s="2" t="s">
        <v>2030</v>
      </c>
      <c r="C94" s="2">
        <v>188</v>
      </c>
      <c r="D94" s="2">
        <v>233</v>
      </c>
      <c r="E94" s="36">
        <v>1241.9000000000001</v>
      </c>
      <c r="F94" s="2">
        <v>23.83</v>
      </c>
      <c r="G94" s="2">
        <v>1.96</v>
      </c>
      <c r="H94" s="2">
        <v>2.5</v>
      </c>
      <c r="I94" s="36">
        <v>1241.9000000000001</v>
      </c>
      <c r="J94" s="2"/>
    </row>
    <row r="95" spans="2:10">
      <c r="B95" s="2" t="s">
        <v>1382</v>
      </c>
      <c r="C95" s="2">
        <v>188</v>
      </c>
      <c r="D95" s="2">
        <v>229</v>
      </c>
      <c r="E95" s="36">
        <v>1218.07</v>
      </c>
      <c r="F95" s="2">
        <v>19.5</v>
      </c>
      <c r="G95" s="2">
        <v>1.63</v>
      </c>
      <c r="H95" s="2">
        <v>-0.37</v>
      </c>
      <c r="I95" s="36">
        <v>1218.07</v>
      </c>
      <c r="J95" s="2"/>
    </row>
    <row r="96" spans="2:10">
      <c r="B96" s="2" t="s">
        <v>1383</v>
      </c>
      <c r="C96" s="2">
        <v>188</v>
      </c>
      <c r="D96" s="2">
        <v>226</v>
      </c>
      <c r="E96" s="36">
        <v>1198.57</v>
      </c>
      <c r="F96" s="2">
        <v>-2.57</v>
      </c>
      <c r="G96" s="2">
        <v>-0.21</v>
      </c>
      <c r="H96" s="2">
        <v>-0.19</v>
      </c>
      <c r="I96" s="36">
        <v>1198.57</v>
      </c>
      <c r="J96" s="2"/>
    </row>
    <row r="97" spans="2:10">
      <c r="B97" s="2" t="s">
        <v>1384</v>
      </c>
      <c r="C97" s="2">
        <v>188</v>
      </c>
      <c r="D97" s="2">
        <v>226</v>
      </c>
      <c r="E97" s="36">
        <v>1201.1400000000001</v>
      </c>
      <c r="F97" s="2">
        <v>-2.78</v>
      </c>
      <c r="G97" s="2">
        <v>-0.23</v>
      </c>
      <c r="H97" s="2">
        <v>7.0000000000000007E-2</v>
      </c>
      <c r="I97" s="36">
        <v>1201.1400000000001</v>
      </c>
      <c r="J97" s="2"/>
    </row>
    <row r="98" spans="2:10">
      <c r="B98" s="2" t="s">
        <v>1385</v>
      </c>
      <c r="C98" s="2">
        <v>188</v>
      </c>
      <c r="D98" s="2">
        <v>227</v>
      </c>
      <c r="E98" s="36">
        <v>1203.92</v>
      </c>
      <c r="F98" s="2">
        <v>-0.19</v>
      </c>
      <c r="G98" s="2">
        <v>-0.02</v>
      </c>
      <c r="H98" s="2">
        <v>0.99</v>
      </c>
      <c r="I98" s="36">
        <v>1203.92</v>
      </c>
      <c r="J98" s="2"/>
    </row>
    <row r="99" spans="2:10">
      <c r="B99" s="2" t="s">
        <v>1379</v>
      </c>
      <c r="C99" s="2">
        <v>190</v>
      </c>
      <c r="D99" s="2">
        <v>229</v>
      </c>
      <c r="E99" s="36">
        <v>1204.1099999999999</v>
      </c>
      <c r="F99" s="2">
        <v>-21.34</v>
      </c>
      <c r="G99" s="2">
        <v>-1.74</v>
      </c>
      <c r="H99" s="2">
        <v>-1.84</v>
      </c>
      <c r="I99" s="36">
        <v>1204.1099999999999</v>
      </c>
      <c r="J99" s="2"/>
    </row>
    <row r="100" spans="2:10">
      <c r="B100" s="2" t="s">
        <v>1380</v>
      </c>
      <c r="C100" s="2">
        <v>189</v>
      </c>
      <c r="D100" s="2">
        <v>232</v>
      </c>
      <c r="E100" s="36">
        <v>1225.45</v>
      </c>
      <c r="F100" s="2">
        <v>7.2</v>
      </c>
      <c r="G100" s="2">
        <v>0.59</v>
      </c>
      <c r="H100" s="2">
        <v>1.1499999999999999</v>
      </c>
      <c r="I100" s="36">
        <v>1225.45</v>
      </c>
      <c r="J100" s="2"/>
    </row>
    <row r="101" spans="2:10">
      <c r="B101" s="2" t="s">
        <v>1381</v>
      </c>
      <c r="C101" s="2">
        <v>189</v>
      </c>
      <c r="D101" s="2">
        <v>230</v>
      </c>
      <c r="E101" s="36">
        <v>1218.25</v>
      </c>
      <c r="F101" s="2">
        <v>12.59</v>
      </c>
      <c r="G101" s="2">
        <v>1.04</v>
      </c>
      <c r="H101" s="2">
        <v>0.23</v>
      </c>
      <c r="I101" s="36">
        <v>1218.25</v>
      </c>
      <c r="J101" s="2"/>
    </row>
    <row r="102" spans="2:10">
      <c r="B102" s="2" t="s">
        <v>1378</v>
      </c>
      <c r="C102" s="2">
        <v>189</v>
      </c>
      <c r="D102" s="2">
        <v>227</v>
      </c>
      <c r="E102" s="36">
        <v>1205.6600000000001</v>
      </c>
      <c r="F102" s="2">
        <v>6.93</v>
      </c>
      <c r="G102" s="2">
        <v>0.57999999999999996</v>
      </c>
      <c r="H102" s="2">
        <v>0.44</v>
      </c>
      <c r="I102" s="36">
        <v>1205.6600000000001</v>
      </c>
      <c r="J102" s="2"/>
    </row>
    <row r="103" spans="2:10">
      <c r="B103" s="2" t="s">
        <v>1376</v>
      </c>
      <c r="C103" s="2">
        <v>187</v>
      </c>
      <c r="D103" s="2">
        <v>224</v>
      </c>
      <c r="E103" s="36">
        <v>1198.73</v>
      </c>
      <c r="F103" s="2">
        <v>25.4</v>
      </c>
      <c r="G103" s="2">
        <v>2.16</v>
      </c>
      <c r="H103" s="2">
        <v>0.15</v>
      </c>
      <c r="I103" s="36">
        <v>1198.73</v>
      </c>
      <c r="J103" s="2"/>
    </row>
    <row r="104" spans="2:10">
      <c r="B104" s="2" t="s">
        <v>1377</v>
      </c>
      <c r="C104" s="2">
        <v>187</v>
      </c>
      <c r="D104" s="2">
        <v>220</v>
      </c>
      <c r="E104" s="36">
        <v>1173.33</v>
      </c>
      <c r="F104" s="2">
        <v>-0.72</v>
      </c>
      <c r="G104" s="2">
        <v>-0.06</v>
      </c>
      <c r="H104" s="2">
        <v>-0.01</v>
      </c>
      <c r="I104" s="36">
        <v>1173.33</v>
      </c>
      <c r="J104" s="2"/>
    </row>
    <row r="105" spans="2:10">
      <c r="B105" s="2" t="s">
        <v>1372</v>
      </c>
      <c r="C105" s="2">
        <v>187</v>
      </c>
      <c r="D105" s="2">
        <v>220</v>
      </c>
      <c r="E105" s="36">
        <v>1174.05</v>
      </c>
      <c r="F105" s="2">
        <v>47.85</v>
      </c>
      <c r="G105" s="2">
        <v>4.25</v>
      </c>
      <c r="H105" s="2">
        <v>2.66</v>
      </c>
      <c r="I105" s="36">
        <v>1174.05</v>
      </c>
      <c r="J105" s="2"/>
    </row>
    <row r="106" spans="2:10">
      <c r="B106" s="2" t="s">
        <v>1373</v>
      </c>
      <c r="C106" s="2">
        <v>187</v>
      </c>
      <c r="D106" s="2">
        <v>211</v>
      </c>
      <c r="E106" s="36">
        <v>1126.2</v>
      </c>
      <c r="F106" s="2">
        <v>11.87</v>
      </c>
      <c r="G106" s="2">
        <v>1.07</v>
      </c>
      <c r="H106" s="2">
        <v>-0.7</v>
      </c>
      <c r="I106" s="36">
        <v>1126.2</v>
      </c>
      <c r="J106" s="2"/>
    </row>
    <row r="107" spans="2:10">
      <c r="B107" s="2" t="s">
        <v>1370</v>
      </c>
      <c r="C107" s="2">
        <v>189</v>
      </c>
      <c r="D107" s="2">
        <v>210</v>
      </c>
      <c r="E107" s="36">
        <v>1114.33</v>
      </c>
      <c r="F107" s="2">
        <v>-9.61</v>
      </c>
      <c r="G107" s="2">
        <v>-0.86</v>
      </c>
      <c r="H107" s="2">
        <v>-1.42</v>
      </c>
      <c r="I107" s="36">
        <v>1114.33</v>
      </c>
      <c r="J107" s="2"/>
    </row>
    <row r="108" spans="2:10">
      <c r="B108" s="2" t="s">
        <v>1371</v>
      </c>
      <c r="C108" s="2">
        <v>189</v>
      </c>
      <c r="D108" s="2">
        <v>212</v>
      </c>
      <c r="E108" s="36">
        <v>1123.94</v>
      </c>
      <c r="F108" s="2">
        <v>47.16</v>
      </c>
      <c r="G108" s="2">
        <v>4.38</v>
      </c>
      <c r="H108" s="2">
        <v>6.19</v>
      </c>
      <c r="I108" s="36">
        <v>1123.94</v>
      </c>
      <c r="J108" s="2"/>
    </row>
    <row r="109" spans="2:10">
      <c r="B109" s="2" t="s">
        <v>1368</v>
      </c>
      <c r="C109" s="2">
        <v>189</v>
      </c>
      <c r="D109" s="2">
        <v>204</v>
      </c>
      <c r="E109" s="36">
        <v>1076.78</v>
      </c>
      <c r="F109" s="2">
        <v>3.3</v>
      </c>
      <c r="G109" s="2">
        <v>0.31</v>
      </c>
      <c r="H109" s="2">
        <v>-0.69</v>
      </c>
      <c r="I109" s="36">
        <v>1076.78</v>
      </c>
      <c r="J109" s="2"/>
    </row>
    <row r="110" spans="2:10">
      <c r="B110" s="2" t="s">
        <v>1369</v>
      </c>
      <c r="C110" s="2">
        <v>191</v>
      </c>
      <c r="D110" s="2">
        <v>205</v>
      </c>
      <c r="E110" s="36">
        <v>1073.48</v>
      </c>
      <c r="F110" s="2">
        <v>-20.100000000000001</v>
      </c>
      <c r="G110" s="2">
        <v>-1.84</v>
      </c>
      <c r="H110" s="2">
        <v>-1.42</v>
      </c>
      <c r="I110" s="36">
        <v>1073.48</v>
      </c>
      <c r="J110" s="2"/>
    </row>
    <row r="111" spans="2:10">
      <c r="B111" s="2" t="s">
        <v>1362</v>
      </c>
      <c r="C111" s="2">
        <v>191</v>
      </c>
      <c r="D111" s="2">
        <v>209</v>
      </c>
      <c r="E111" s="36">
        <v>1093.58</v>
      </c>
      <c r="F111" s="2">
        <v>14.56</v>
      </c>
      <c r="G111" s="2">
        <v>1.35</v>
      </c>
      <c r="H111" s="2">
        <v>0.65</v>
      </c>
      <c r="I111" s="36">
        <v>1093.58</v>
      </c>
      <c r="J111" s="2"/>
    </row>
    <row r="112" spans="2:10">
      <c r="B112" s="2" t="s">
        <v>1363</v>
      </c>
      <c r="C112" s="2">
        <v>191</v>
      </c>
      <c r="D112" s="2">
        <v>206</v>
      </c>
      <c r="E112" s="36">
        <v>1079.02</v>
      </c>
      <c r="F112" s="2">
        <v>16.579999999999998</v>
      </c>
      <c r="G112" s="2">
        <v>1.56</v>
      </c>
      <c r="H112" s="2">
        <v>0.8</v>
      </c>
      <c r="I112" s="36">
        <v>1079.02</v>
      </c>
      <c r="J112" s="2"/>
    </row>
    <row r="113" spans="2:10">
      <c r="B113" s="2" t="s">
        <v>1364</v>
      </c>
      <c r="C113" s="2">
        <v>194</v>
      </c>
      <c r="D113" s="2">
        <v>206</v>
      </c>
      <c r="E113" s="36">
        <v>1062.44</v>
      </c>
      <c r="F113" s="2">
        <v>-16.97</v>
      </c>
      <c r="G113" s="2">
        <v>-1.57</v>
      </c>
      <c r="H113" s="2">
        <v>-2.54</v>
      </c>
      <c r="I113" s="36">
        <v>1062.44</v>
      </c>
      <c r="J113" s="2"/>
    </row>
    <row r="114" spans="2:10">
      <c r="B114" s="2" t="s">
        <v>1365</v>
      </c>
      <c r="C114" s="2">
        <v>193</v>
      </c>
      <c r="D114" s="2">
        <v>209</v>
      </c>
      <c r="E114" s="36">
        <v>1079.4100000000001</v>
      </c>
      <c r="F114" s="2">
        <v>1.22</v>
      </c>
      <c r="G114" s="2">
        <v>0.11</v>
      </c>
      <c r="H114" s="2">
        <v>0.49</v>
      </c>
      <c r="I114" s="36">
        <v>1079.4100000000001</v>
      </c>
      <c r="J114" s="2"/>
    </row>
    <row r="115" spans="2:10">
      <c r="B115" s="2" t="s">
        <v>1366</v>
      </c>
      <c r="C115" s="2">
        <v>194</v>
      </c>
      <c r="D115" s="2">
        <v>209</v>
      </c>
      <c r="E115" s="36">
        <v>1078.19</v>
      </c>
      <c r="F115" s="2">
        <v>-7.48</v>
      </c>
      <c r="G115" s="2">
        <v>-0.69</v>
      </c>
      <c r="H115" s="2">
        <v>-1.31</v>
      </c>
      <c r="I115" s="36">
        <v>1078.19</v>
      </c>
      <c r="J115" s="2"/>
    </row>
    <row r="116" spans="2:10">
      <c r="B116" s="2" t="s">
        <v>1367</v>
      </c>
      <c r="C116" s="2">
        <v>194</v>
      </c>
      <c r="D116" s="2">
        <v>210</v>
      </c>
      <c r="E116" s="36">
        <v>1085.67</v>
      </c>
      <c r="F116" s="2">
        <v>1.25</v>
      </c>
      <c r="G116" s="2">
        <v>0.12</v>
      </c>
      <c r="H116" s="2">
        <v>0</v>
      </c>
      <c r="I116" s="36">
        <v>1085.67</v>
      </c>
      <c r="J116" s="2"/>
    </row>
    <row r="117" spans="2:10">
      <c r="B117" s="2" t="s">
        <v>1361</v>
      </c>
      <c r="C117" s="2">
        <v>194</v>
      </c>
      <c r="D117" s="2">
        <v>210</v>
      </c>
      <c r="E117" s="36">
        <v>1084.42</v>
      </c>
      <c r="F117" s="2">
        <v>4.8</v>
      </c>
      <c r="G117" s="2">
        <v>0.44</v>
      </c>
      <c r="H117" s="2">
        <v>0.69</v>
      </c>
      <c r="I117" s="36">
        <v>1084.42</v>
      </c>
      <c r="J117" s="2"/>
    </row>
    <row r="118" spans="2:10">
      <c r="B118" s="2" t="s">
        <v>1360</v>
      </c>
      <c r="C118" s="2">
        <v>194</v>
      </c>
      <c r="D118" s="2">
        <v>210</v>
      </c>
      <c r="E118" s="36">
        <v>1079.6199999999999</v>
      </c>
      <c r="F118" s="2">
        <v>-21.72</v>
      </c>
      <c r="G118" s="2">
        <v>-1.97</v>
      </c>
      <c r="H118" s="2">
        <v>-1.5</v>
      </c>
      <c r="I118" s="36">
        <v>1079.6199999999999</v>
      </c>
      <c r="J118" s="2"/>
    </row>
    <row r="119" spans="2:10">
      <c r="B119" s="2" t="s">
        <v>1359</v>
      </c>
      <c r="C119" s="2">
        <v>195</v>
      </c>
      <c r="D119" s="2">
        <v>215</v>
      </c>
      <c r="E119" s="36">
        <v>1101.3399999999999</v>
      </c>
      <c r="F119" s="2">
        <v>11.5</v>
      </c>
      <c r="G119" s="2">
        <v>1.06</v>
      </c>
      <c r="H119" s="2">
        <v>1.72</v>
      </c>
      <c r="I119" s="36">
        <v>1101.3399999999999</v>
      </c>
      <c r="J119" s="2"/>
    </row>
    <row r="120" spans="2:10">
      <c r="B120" s="2" t="s">
        <v>1358</v>
      </c>
      <c r="C120" s="2">
        <v>196</v>
      </c>
      <c r="D120" s="2">
        <v>214</v>
      </c>
      <c r="E120" s="36">
        <v>1089.8399999999999</v>
      </c>
      <c r="F120" s="2">
        <v>-1.34</v>
      </c>
      <c r="G120" s="2">
        <v>-0.12</v>
      </c>
      <c r="H120" s="2">
        <v>0.87</v>
      </c>
      <c r="I120" s="36">
        <v>1089.8399999999999</v>
      </c>
      <c r="J120" s="2"/>
    </row>
    <row r="121" spans="2:10">
      <c r="B121" s="2" t="s">
        <v>1355</v>
      </c>
      <c r="C121" s="2">
        <v>196</v>
      </c>
      <c r="D121" s="2">
        <v>214</v>
      </c>
      <c r="E121" s="36">
        <v>1091.18</v>
      </c>
      <c r="F121" s="2">
        <v>-6.03</v>
      </c>
      <c r="G121" s="2">
        <v>-0.55000000000000004</v>
      </c>
      <c r="H121" s="2">
        <v>-0.39</v>
      </c>
      <c r="I121" s="36">
        <v>1091.18</v>
      </c>
      <c r="J121" s="2"/>
    </row>
    <row r="122" spans="2:10">
      <c r="B122" s="2" t="s">
        <v>1356</v>
      </c>
      <c r="C122" s="2">
        <v>197</v>
      </c>
      <c r="D122" s="2">
        <v>216</v>
      </c>
      <c r="E122" s="36">
        <v>1097.21</v>
      </c>
      <c r="F122" s="2">
        <v>7.78</v>
      </c>
      <c r="G122" s="2">
        <v>0.71</v>
      </c>
      <c r="H122" s="2">
        <v>1.17</v>
      </c>
      <c r="I122" s="36">
        <v>1097.21</v>
      </c>
      <c r="J122" s="2"/>
    </row>
    <row r="123" spans="2:10">
      <c r="B123" s="2" t="s">
        <v>1354</v>
      </c>
      <c r="C123" s="2">
        <v>197</v>
      </c>
      <c r="D123" s="2">
        <v>215</v>
      </c>
      <c r="E123" s="36">
        <v>1089.43</v>
      </c>
      <c r="F123" s="2">
        <v>-3.47</v>
      </c>
      <c r="G123" s="2">
        <v>-0.32</v>
      </c>
      <c r="H123" s="2">
        <v>0.01</v>
      </c>
      <c r="I123" s="36">
        <v>1089.43</v>
      </c>
      <c r="J123" s="2"/>
    </row>
    <row r="124" spans="2:10">
      <c r="B124" s="2" t="s">
        <v>1353</v>
      </c>
      <c r="C124" s="2">
        <v>197</v>
      </c>
      <c r="D124" s="2">
        <v>215</v>
      </c>
      <c r="E124" s="36">
        <v>1092.9000000000001</v>
      </c>
      <c r="F124" s="2">
        <v>-15.18</v>
      </c>
      <c r="G124" s="2">
        <v>-1.37</v>
      </c>
      <c r="H124" s="2">
        <v>-1.01</v>
      </c>
      <c r="I124" s="36">
        <v>1092.9000000000001</v>
      </c>
      <c r="J124" s="2"/>
    </row>
    <row r="125" spans="2:10">
      <c r="B125" s="2" t="s">
        <v>1352</v>
      </c>
      <c r="C125" s="2">
        <v>197</v>
      </c>
      <c r="D125" s="2">
        <v>218</v>
      </c>
      <c r="E125" s="36">
        <v>1108.08</v>
      </c>
      <c r="F125" s="2">
        <v>-9.4700000000000006</v>
      </c>
      <c r="G125" s="2">
        <v>-0.85</v>
      </c>
      <c r="H125" s="2">
        <v>0.38</v>
      </c>
      <c r="I125" s="36">
        <v>1108.08</v>
      </c>
      <c r="J125" s="2"/>
    </row>
    <row r="126" spans="2:10">
      <c r="B126" s="2" t="s">
        <v>1351</v>
      </c>
      <c r="C126" s="2">
        <v>196</v>
      </c>
      <c r="D126" s="2">
        <v>219</v>
      </c>
      <c r="E126" s="36">
        <v>1117.55</v>
      </c>
      <c r="F126" s="2">
        <v>3.63</v>
      </c>
      <c r="G126" s="2">
        <v>0.33</v>
      </c>
      <c r="H126" s="2">
        <v>0.4</v>
      </c>
      <c r="I126" s="36">
        <v>1117.55</v>
      </c>
      <c r="J126" s="2"/>
    </row>
    <row r="127" spans="2:10">
      <c r="B127" s="2" t="s">
        <v>1350</v>
      </c>
      <c r="C127" s="2">
        <v>198</v>
      </c>
      <c r="D127" s="2">
        <v>220</v>
      </c>
      <c r="E127" s="36">
        <v>1113.92</v>
      </c>
      <c r="F127" s="2">
        <v>15.5</v>
      </c>
      <c r="G127" s="2">
        <v>1.41</v>
      </c>
      <c r="H127" s="2">
        <v>0.44</v>
      </c>
      <c r="I127" s="36">
        <v>1113.92</v>
      </c>
      <c r="J127" s="2"/>
    </row>
    <row r="128" spans="2:10">
      <c r="B128" s="2" t="s">
        <v>1348</v>
      </c>
      <c r="C128" s="2">
        <v>200</v>
      </c>
      <c r="D128" s="2">
        <v>220</v>
      </c>
      <c r="E128" s="36">
        <v>1098.42</v>
      </c>
      <c r="F128" s="2">
        <v>-4.05</v>
      </c>
      <c r="G128" s="2">
        <v>-0.37</v>
      </c>
      <c r="H128" s="2">
        <v>0.43</v>
      </c>
      <c r="I128" s="36">
        <v>1098.42</v>
      </c>
      <c r="J128" s="2"/>
    </row>
    <row r="129" spans="2:10">
      <c r="B129" s="2" t="s">
        <v>1349</v>
      </c>
      <c r="C129" s="2">
        <v>216</v>
      </c>
      <c r="D129" s="2">
        <v>239</v>
      </c>
      <c r="E129" s="36">
        <v>1102.47</v>
      </c>
      <c r="F129" s="2">
        <v>14.88</v>
      </c>
      <c r="G129" s="2">
        <v>1.37</v>
      </c>
      <c r="H129" s="2">
        <v>1.25</v>
      </c>
      <c r="I129" s="36">
        <v>1102.47</v>
      </c>
      <c r="J129" s="2"/>
    </row>
    <row r="130" spans="2:10">
      <c r="B130" s="2" t="s">
        <v>1347</v>
      </c>
      <c r="C130" s="2">
        <v>217</v>
      </c>
      <c r="D130" s="2">
        <v>236</v>
      </c>
      <c r="E130" s="36">
        <v>1087.5899999999999</v>
      </c>
      <c r="F130" s="2">
        <v>4.0599999999999996</v>
      </c>
      <c r="G130" s="2">
        <v>0.37</v>
      </c>
      <c r="H130" s="2">
        <v>3.17</v>
      </c>
      <c r="I130" s="36">
        <v>1087.5899999999999</v>
      </c>
      <c r="J130" s="2"/>
    </row>
    <row r="131" spans="2:10">
      <c r="B131" s="2" t="s">
        <v>1346</v>
      </c>
      <c r="C131" s="2">
        <v>218</v>
      </c>
      <c r="D131" s="2">
        <v>236</v>
      </c>
      <c r="E131" s="36">
        <v>1083.53</v>
      </c>
      <c r="F131" s="2">
        <v>-18.399999999999999</v>
      </c>
      <c r="G131" s="2">
        <v>-1.67</v>
      </c>
      <c r="H131" s="2">
        <v>-2.2799999999999998</v>
      </c>
      <c r="I131" s="36">
        <v>1083.53</v>
      </c>
      <c r="J131" s="2"/>
    </row>
    <row r="132" spans="2:10">
      <c r="B132" s="2" t="s">
        <v>1345</v>
      </c>
      <c r="C132" s="2">
        <v>218</v>
      </c>
      <c r="D132" s="2">
        <v>241</v>
      </c>
      <c r="E132" s="36">
        <v>1101.93</v>
      </c>
      <c r="F132" s="2">
        <v>-16.32</v>
      </c>
      <c r="G132" s="2">
        <v>-1.46</v>
      </c>
      <c r="H132" s="2">
        <v>-1.91</v>
      </c>
      <c r="I132" s="36">
        <v>1101.93</v>
      </c>
      <c r="J132" s="2"/>
    </row>
    <row r="133" spans="2:10">
      <c r="B133" s="2" t="s">
        <v>1344</v>
      </c>
      <c r="C133" s="2">
        <v>220</v>
      </c>
      <c r="D133" s="2">
        <v>246</v>
      </c>
      <c r="E133" s="36">
        <v>1118.25</v>
      </c>
      <c r="F133" s="2">
        <v>7.63</v>
      </c>
      <c r="G133" s="2">
        <v>0.69</v>
      </c>
      <c r="H133" s="2">
        <v>0.41</v>
      </c>
      <c r="I133" s="36">
        <v>1118.25</v>
      </c>
      <c r="J133" s="2"/>
    </row>
    <row r="134" spans="2:10">
      <c r="B134" s="2" t="s">
        <v>1343</v>
      </c>
      <c r="C134" s="2">
        <v>220</v>
      </c>
      <c r="D134" s="2">
        <v>244</v>
      </c>
      <c r="E134" s="36">
        <v>1110.6199999999999</v>
      </c>
      <c r="F134" s="2">
        <v>-5.42</v>
      </c>
      <c r="G134" s="2">
        <v>-0.49</v>
      </c>
      <c r="H134" s="2">
        <v>0.76</v>
      </c>
      <c r="I134" s="36">
        <v>1110.6199999999999</v>
      </c>
      <c r="J134" s="2"/>
    </row>
    <row r="135" spans="2:10">
      <c r="B135" s="2" t="s">
        <v>1342</v>
      </c>
      <c r="C135" s="2">
        <v>220</v>
      </c>
      <c r="D135" s="2">
        <v>245</v>
      </c>
      <c r="E135" s="36">
        <v>1116.04</v>
      </c>
      <c r="F135" s="2">
        <v>-17.46</v>
      </c>
      <c r="G135" s="2">
        <v>-1.54</v>
      </c>
      <c r="H135" s="2">
        <v>-1.45</v>
      </c>
      <c r="I135" s="36">
        <v>1116.04</v>
      </c>
      <c r="J135" s="2"/>
    </row>
    <row r="136" spans="2:10">
      <c r="B136" s="2" t="s">
        <v>1341</v>
      </c>
      <c r="C136" s="2">
        <v>219</v>
      </c>
      <c r="D136" s="2">
        <v>249</v>
      </c>
      <c r="E136" s="36">
        <v>1133.5</v>
      </c>
      <c r="F136" s="2">
        <v>-13.24</v>
      </c>
      <c r="G136" s="2">
        <v>-1.1499999999999999</v>
      </c>
      <c r="H136" s="2">
        <v>-0.22</v>
      </c>
      <c r="I136" s="36">
        <v>1133.5</v>
      </c>
      <c r="J136" s="2"/>
    </row>
    <row r="137" spans="2:10">
      <c r="B137" s="2" t="s">
        <v>1340</v>
      </c>
      <c r="C137" s="2">
        <v>219</v>
      </c>
      <c r="D137" s="2">
        <v>251</v>
      </c>
      <c r="E137" s="36">
        <v>1146.74</v>
      </c>
      <c r="F137" s="2">
        <v>21.78</v>
      </c>
      <c r="G137" s="2">
        <v>1.94</v>
      </c>
      <c r="H137" s="2">
        <v>1.31</v>
      </c>
      <c r="I137" s="36">
        <v>1146.74</v>
      </c>
      <c r="J137" s="2"/>
    </row>
    <row r="138" spans="2:10">
      <c r="B138" s="2" t="s">
        <v>1339</v>
      </c>
      <c r="C138" s="2">
        <v>219</v>
      </c>
      <c r="D138" s="2">
        <v>246</v>
      </c>
      <c r="E138" s="36">
        <v>1124.96</v>
      </c>
      <c r="F138" s="2">
        <v>-31.42</v>
      </c>
      <c r="G138" s="2">
        <v>-2.72</v>
      </c>
      <c r="H138" s="2">
        <v>-0.8</v>
      </c>
      <c r="I138" s="36">
        <v>1124.96</v>
      </c>
      <c r="J138" s="2"/>
    </row>
    <row r="139" spans="2:10">
      <c r="B139" s="2" t="s">
        <v>1338</v>
      </c>
      <c r="C139" s="2">
        <v>219</v>
      </c>
      <c r="D139" s="2">
        <v>253</v>
      </c>
      <c r="E139" s="36">
        <v>1156.3800000000001</v>
      </c>
      <c r="F139" s="2">
        <v>-14.46</v>
      </c>
      <c r="G139" s="2">
        <v>-1.24</v>
      </c>
      <c r="H139" s="2">
        <v>0.12</v>
      </c>
      <c r="I139" s="36">
        <v>1156.3800000000001</v>
      </c>
      <c r="J139" s="2"/>
    </row>
    <row r="140" spans="2:10">
      <c r="B140" s="2" t="s">
        <v>1337</v>
      </c>
      <c r="C140" s="2">
        <v>219</v>
      </c>
      <c r="D140" s="2">
        <v>256</v>
      </c>
      <c r="E140" s="36">
        <v>1170.8399999999999</v>
      </c>
      <c r="F140" s="2">
        <v>-2.19</v>
      </c>
      <c r="G140" s="2">
        <v>-0.19</v>
      </c>
      <c r="H140" s="2">
        <v>-0.22</v>
      </c>
      <c r="I140" s="36">
        <v>1170.8399999999999</v>
      </c>
      <c r="J140" s="2"/>
    </row>
    <row r="141" spans="2:10">
      <c r="B141" s="2" t="s">
        <v>1336</v>
      </c>
      <c r="C141" s="2">
        <v>216</v>
      </c>
      <c r="D141" s="2">
        <v>253</v>
      </c>
      <c r="E141" s="36">
        <v>1173.03</v>
      </c>
      <c r="F141" s="2">
        <v>-0.04</v>
      </c>
      <c r="G141" s="2">
        <v>0</v>
      </c>
      <c r="H141" s="2">
        <v>0.92</v>
      </c>
      <c r="I141" s="36">
        <v>1173.03</v>
      </c>
      <c r="J141" s="2"/>
    </row>
    <row r="142" spans="2:10">
      <c r="B142" s="2" t="s">
        <v>1335</v>
      </c>
      <c r="C142" s="2">
        <v>216</v>
      </c>
      <c r="D142" s="2">
        <v>254</v>
      </c>
      <c r="E142" s="36">
        <v>1173.07</v>
      </c>
      <c r="F142" s="2">
        <v>16.05</v>
      </c>
      <c r="G142" s="2">
        <v>1.39</v>
      </c>
      <c r="H142" s="2">
        <v>1.01</v>
      </c>
      <c r="I142" s="36">
        <v>1173.07</v>
      </c>
      <c r="J142" s="2"/>
    </row>
    <row r="143" spans="2:10">
      <c r="B143" s="2" t="s">
        <v>1333</v>
      </c>
      <c r="C143" s="2">
        <v>216</v>
      </c>
      <c r="D143" s="2">
        <v>250</v>
      </c>
      <c r="E143" s="36">
        <v>1157.02</v>
      </c>
      <c r="F143" s="2">
        <v>6.05</v>
      </c>
      <c r="G143" s="2">
        <v>0.53</v>
      </c>
      <c r="H143" s="2">
        <v>0.51</v>
      </c>
      <c r="I143" s="36">
        <v>1157.02</v>
      </c>
      <c r="J143" s="2"/>
    </row>
    <row r="144" spans="2:10">
      <c r="B144" s="2" t="s">
        <v>1334</v>
      </c>
      <c r="C144" s="2">
        <v>216</v>
      </c>
      <c r="D144" s="2">
        <v>248</v>
      </c>
      <c r="E144" s="36">
        <v>1150.97</v>
      </c>
      <c r="F144" s="2">
        <v>-13.4</v>
      </c>
      <c r="G144" s="2">
        <v>-1.1499999999999999</v>
      </c>
      <c r="H144" s="2">
        <v>-0.37</v>
      </c>
      <c r="I144" s="36">
        <v>1150.97</v>
      </c>
      <c r="J144" s="2"/>
    </row>
    <row r="145" spans="2:10">
      <c r="B145" s="2" t="s">
        <v>1331</v>
      </c>
      <c r="C145" s="2">
        <v>216</v>
      </c>
      <c r="D145" s="2">
        <v>251</v>
      </c>
      <c r="E145" s="36">
        <v>1164.3699999999999</v>
      </c>
      <c r="F145" s="2">
        <v>0.53</v>
      </c>
      <c r="G145" s="2">
        <v>0.05</v>
      </c>
      <c r="H145" s="2">
        <v>-0.19</v>
      </c>
      <c r="I145" s="36">
        <v>1164.3699999999999</v>
      </c>
      <c r="J145" s="2"/>
    </row>
    <row r="146" spans="2:10">
      <c r="B146" s="2" t="s">
        <v>1332</v>
      </c>
      <c r="C146" s="2">
        <v>215</v>
      </c>
      <c r="D146" s="2">
        <v>251</v>
      </c>
      <c r="E146" s="36">
        <v>1163.8399999999999</v>
      </c>
      <c r="F146" s="2">
        <v>20.170000000000002</v>
      </c>
      <c r="G146" s="2">
        <v>1.76</v>
      </c>
      <c r="H146" s="2">
        <v>1.29</v>
      </c>
      <c r="I146" s="36">
        <v>1163.8399999999999</v>
      </c>
      <c r="J146" s="2"/>
    </row>
    <row r="147" spans="2:10">
      <c r="B147" s="2" t="s">
        <v>1330</v>
      </c>
      <c r="C147" s="2">
        <v>215</v>
      </c>
      <c r="D147" s="2">
        <v>246</v>
      </c>
      <c r="E147" s="36">
        <v>1143.67</v>
      </c>
      <c r="F147" s="2">
        <v>-7.28</v>
      </c>
      <c r="G147" s="2">
        <v>-0.63</v>
      </c>
      <c r="H147" s="2">
        <v>1</v>
      </c>
      <c r="I147" s="36">
        <v>1143.67</v>
      </c>
      <c r="J147" s="2"/>
    </row>
    <row r="148" spans="2:10">
      <c r="B148" s="2" t="s">
        <v>1329</v>
      </c>
      <c r="C148" s="2">
        <v>215</v>
      </c>
      <c r="D148" s="2">
        <v>247</v>
      </c>
      <c r="E148" s="36">
        <v>1150.95</v>
      </c>
      <c r="F148" s="2">
        <v>14.46</v>
      </c>
      <c r="G148" s="2">
        <v>1.27</v>
      </c>
      <c r="H148" s="2">
        <v>1.38</v>
      </c>
      <c r="I148" s="36">
        <v>1150.95</v>
      </c>
      <c r="J148" s="2"/>
    </row>
    <row r="149" spans="2:10">
      <c r="B149" s="2" t="s">
        <v>1328</v>
      </c>
      <c r="C149" s="2">
        <v>217</v>
      </c>
      <c r="D149" s="2">
        <v>247</v>
      </c>
      <c r="E149" s="36">
        <v>1136.49</v>
      </c>
      <c r="F149" s="2">
        <v>9.69</v>
      </c>
      <c r="G149" s="2">
        <v>0.86</v>
      </c>
      <c r="H149" s="2">
        <v>-0.1</v>
      </c>
      <c r="I149" s="36">
        <v>1136.49</v>
      </c>
      <c r="J149" s="2"/>
    </row>
    <row r="150" spans="2:10">
      <c r="B150" s="2" t="s">
        <v>1327</v>
      </c>
      <c r="C150" s="2">
        <v>217</v>
      </c>
      <c r="D150" s="2">
        <v>245</v>
      </c>
      <c r="E150" s="36">
        <v>1126.8</v>
      </c>
      <c r="F150" s="2">
        <v>18.239999999999998</v>
      </c>
      <c r="G150" s="2">
        <v>1.65</v>
      </c>
      <c r="H150" s="2">
        <v>2.08</v>
      </c>
      <c r="I150" s="36">
        <v>1126.8</v>
      </c>
      <c r="J150" s="2"/>
    </row>
    <row r="151" spans="2:10">
      <c r="B151" s="2" t="s">
        <v>1326</v>
      </c>
      <c r="C151" s="2">
        <v>217</v>
      </c>
      <c r="D151" s="2">
        <v>241</v>
      </c>
      <c r="E151" s="36">
        <v>1108.56</v>
      </c>
      <c r="F151" s="2">
        <v>11.17</v>
      </c>
      <c r="G151" s="2">
        <v>1.02</v>
      </c>
      <c r="H151" s="2">
        <v>-0.6</v>
      </c>
      <c r="I151" s="36">
        <v>1108.56</v>
      </c>
      <c r="J151" s="2"/>
    </row>
    <row r="152" spans="2:10">
      <c r="B152" s="2" t="s">
        <v>1325</v>
      </c>
      <c r="C152" s="2">
        <v>217</v>
      </c>
      <c r="D152" s="2">
        <v>238</v>
      </c>
      <c r="E152" s="36">
        <v>1097.3900000000001</v>
      </c>
      <c r="F152" s="2">
        <v>-34.42</v>
      </c>
      <c r="G152" s="2">
        <v>-3.04</v>
      </c>
      <c r="H152" s="2">
        <v>-2.25</v>
      </c>
      <c r="I152" s="36">
        <v>1097.3900000000001</v>
      </c>
      <c r="J152" s="2"/>
    </row>
    <row r="153" spans="2:10">
      <c r="B153" s="2" t="s">
        <v>1324</v>
      </c>
      <c r="C153" s="2">
        <v>216</v>
      </c>
      <c r="D153" s="2">
        <v>245</v>
      </c>
      <c r="E153" s="36">
        <v>1131.81</v>
      </c>
      <c r="F153" s="2">
        <v>-17.350000000000001</v>
      </c>
      <c r="G153" s="2">
        <v>-1.51</v>
      </c>
      <c r="H153" s="2">
        <v>-1.26</v>
      </c>
      <c r="I153" s="36">
        <v>1131.81</v>
      </c>
      <c r="J153" s="2"/>
    </row>
    <row r="154" spans="2:10">
      <c r="B154" s="2" t="s">
        <v>1323</v>
      </c>
      <c r="C154" s="2">
        <v>216</v>
      </c>
      <c r="D154" s="2">
        <v>248</v>
      </c>
      <c r="E154" s="36">
        <v>1149.1600000000001</v>
      </c>
      <c r="F154" s="2">
        <v>-13.86</v>
      </c>
      <c r="G154" s="2">
        <v>-1.19</v>
      </c>
      <c r="H154" s="2">
        <v>0.69</v>
      </c>
      <c r="I154" s="36">
        <v>1149.1600000000001</v>
      </c>
      <c r="J154" s="2"/>
    </row>
    <row r="155" spans="2:10">
      <c r="B155" s="2" t="s">
        <v>1321</v>
      </c>
      <c r="C155" s="2">
        <v>218</v>
      </c>
      <c r="D155" s="2">
        <v>253</v>
      </c>
      <c r="E155" s="36">
        <v>1163.02</v>
      </c>
      <c r="F155" s="2">
        <v>-3.93</v>
      </c>
      <c r="G155" s="2">
        <v>-0.34</v>
      </c>
      <c r="H155" s="2">
        <v>1.86</v>
      </c>
      <c r="I155" s="36">
        <v>1163.02</v>
      </c>
      <c r="J155" s="2"/>
    </row>
    <row r="156" spans="2:10">
      <c r="B156" s="2" t="s">
        <v>1320</v>
      </c>
      <c r="C156" s="2">
        <v>223</v>
      </c>
      <c r="D156" s="2">
        <v>260</v>
      </c>
      <c r="E156" s="36">
        <v>1166.95</v>
      </c>
      <c r="F156" s="2">
        <v>48.54</v>
      </c>
      <c r="G156" s="2">
        <v>4.34</v>
      </c>
      <c r="H156" s="2">
        <v>1.54</v>
      </c>
      <c r="I156" s="36">
        <v>1166.95</v>
      </c>
      <c r="J156" s="2"/>
    </row>
    <row r="157" spans="2:10">
      <c r="B157" s="2" t="s">
        <v>1318</v>
      </c>
      <c r="C157" s="2">
        <v>232</v>
      </c>
      <c r="D157" s="2">
        <v>260</v>
      </c>
      <c r="E157" s="36">
        <v>1118.4100000000001</v>
      </c>
      <c r="F157" s="2">
        <v>30.6</v>
      </c>
      <c r="G157" s="2">
        <v>2.81</v>
      </c>
      <c r="H157" s="2">
        <v>0.4</v>
      </c>
      <c r="I157" s="36">
        <v>1118.4100000000001</v>
      </c>
      <c r="J157" s="2"/>
    </row>
    <row r="158" spans="2:10">
      <c r="B158" s="2" t="s">
        <v>1319</v>
      </c>
      <c r="C158" s="2">
        <v>237</v>
      </c>
      <c r="D158" s="2">
        <v>258</v>
      </c>
      <c r="E158" s="36">
        <v>1087.81</v>
      </c>
      <c r="F158" s="2">
        <v>0.15</v>
      </c>
      <c r="G158" s="2">
        <v>0.01</v>
      </c>
      <c r="H158" s="2">
        <v>0</v>
      </c>
      <c r="I158" s="36">
        <v>1087.81</v>
      </c>
      <c r="J158" s="2"/>
    </row>
    <row r="159" spans="2:10">
      <c r="B159" s="2" t="s">
        <v>1316</v>
      </c>
      <c r="C159" s="2">
        <v>241</v>
      </c>
      <c r="D159" s="2">
        <v>262</v>
      </c>
      <c r="E159" s="36">
        <v>1087.6600000000001</v>
      </c>
      <c r="F159" s="2">
        <v>-37.119999999999997</v>
      </c>
      <c r="G159" s="2">
        <v>-3.3</v>
      </c>
      <c r="H159" s="2">
        <v>-1.74</v>
      </c>
      <c r="I159" s="36">
        <v>1087.6600000000001</v>
      </c>
      <c r="J159" s="2"/>
    </row>
    <row r="160" spans="2:10">
      <c r="B160" s="2" t="s">
        <v>1315</v>
      </c>
      <c r="C160" s="2">
        <v>243</v>
      </c>
      <c r="D160" s="2">
        <v>273</v>
      </c>
      <c r="E160" s="36">
        <v>1124.78</v>
      </c>
      <c r="F160" s="2">
        <v>-56.96</v>
      </c>
      <c r="G160" s="2">
        <v>-4.82</v>
      </c>
      <c r="H160" s="2">
        <v>-3.94</v>
      </c>
      <c r="I160" s="36">
        <v>1124.78</v>
      </c>
      <c r="J160" s="2"/>
    </row>
    <row r="161" spans="2:10">
      <c r="B161" s="2" t="s">
        <v>1314</v>
      </c>
      <c r="C161" s="2">
        <v>243</v>
      </c>
      <c r="D161" s="2">
        <v>287</v>
      </c>
      <c r="E161" s="36">
        <v>1181.74</v>
      </c>
      <c r="F161" s="2">
        <v>15.11</v>
      </c>
      <c r="G161" s="2">
        <v>1.3</v>
      </c>
      <c r="H161" s="2">
        <v>2.08</v>
      </c>
      <c r="I161" s="36">
        <v>1181.74</v>
      </c>
      <c r="J161" s="2"/>
    </row>
    <row r="162" spans="2:10">
      <c r="B162" s="2" t="s">
        <v>1313</v>
      </c>
      <c r="C162" s="2">
        <v>242</v>
      </c>
      <c r="D162" s="2">
        <v>283</v>
      </c>
      <c r="E162" s="36">
        <v>1166.6300000000001</v>
      </c>
      <c r="F162" s="2">
        <v>-66.2</v>
      </c>
      <c r="G162" s="2">
        <v>-5.37</v>
      </c>
      <c r="H162" s="2">
        <v>-3.89</v>
      </c>
      <c r="I162" s="36">
        <v>1166.6300000000001</v>
      </c>
      <c r="J162" s="2"/>
    </row>
    <row r="163" spans="2:10">
      <c r="B163" s="2" t="s">
        <v>1312</v>
      </c>
      <c r="C163" s="2">
        <v>242</v>
      </c>
      <c r="D163" s="2">
        <v>298</v>
      </c>
      <c r="E163" s="36">
        <v>1232.83</v>
      </c>
      <c r="F163" s="2">
        <v>-35.21</v>
      </c>
      <c r="G163" s="2">
        <v>-2.78</v>
      </c>
      <c r="H163" s="2">
        <v>-0.88</v>
      </c>
      <c r="I163" s="36">
        <v>1232.83</v>
      </c>
      <c r="J163" s="2"/>
    </row>
    <row r="164" spans="2:10">
      <c r="B164" s="2" t="s">
        <v>1311</v>
      </c>
      <c r="C164" s="2">
        <v>239</v>
      </c>
      <c r="D164" s="2">
        <v>303</v>
      </c>
      <c r="E164" s="36">
        <v>1268.04</v>
      </c>
      <c r="F164" s="2">
        <v>-1.81</v>
      </c>
      <c r="G164" s="2">
        <v>-0.14000000000000001</v>
      </c>
      <c r="H164" s="2">
        <v>0.28999999999999998</v>
      </c>
      <c r="I164" s="36">
        <v>1268.04</v>
      </c>
      <c r="J164" s="2"/>
    </row>
    <row r="165" spans="2:10">
      <c r="B165" s="2" t="s">
        <v>1310</v>
      </c>
      <c r="C165" s="2">
        <v>237</v>
      </c>
      <c r="D165" s="2">
        <v>302</v>
      </c>
      <c r="E165" s="36">
        <v>1269.8499999999999</v>
      </c>
      <c r="F165" s="2">
        <v>12.76</v>
      </c>
      <c r="G165" s="2">
        <v>1.02</v>
      </c>
      <c r="H165" s="2">
        <v>0.94</v>
      </c>
      <c r="I165" s="36">
        <v>1269.8499999999999</v>
      </c>
      <c r="J165" s="2"/>
    </row>
    <row r="166" spans="2:10">
      <c r="B166" s="2" t="s">
        <v>1309</v>
      </c>
      <c r="C166" s="2">
        <v>234</v>
      </c>
      <c r="D166" s="2">
        <v>294</v>
      </c>
      <c r="E166" s="36">
        <v>1257.0899999999999</v>
      </c>
      <c r="F166" s="2">
        <v>32.75</v>
      </c>
      <c r="G166" s="2">
        <v>2.67</v>
      </c>
      <c r="H166" s="2">
        <v>0.88</v>
      </c>
      <c r="I166" s="36">
        <v>1257.0899999999999</v>
      </c>
      <c r="J166" s="2"/>
    </row>
    <row r="167" spans="2:10">
      <c r="B167" s="2" t="s">
        <v>1308</v>
      </c>
      <c r="C167" s="2">
        <v>233</v>
      </c>
      <c r="D167" s="2">
        <v>285</v>
      </c>
      <c r="E167" s="36">
        <v>1224.3399999999999</v>
      </c>
      <c r="F167" s="2">
        <v>6.22</v>
      </c>
      <c r="G167" s="2">
        <v>0.51</v>
      </c>
      <c r="H167" s="2">
        <v>0.56000000000000005</v>
      </c>
      <c r="I167" s="36">
        <v>1224.3399999999999</v>
      </c>
      <c r="J167" s="2"/>
    </row>
    <row r="168" spans="2:10">
      <c r="B168" s="2" t="s">
        <v>1307</v>
      </c>
      <c r="C168" s="2">
        <v>227</v>
      </c>
      <c r="D168" s="2">
        <v>276</v>
      </c>
      <c r="E168" s="36">
        <v>1218.1199999999999</v>
      </c>
      <c r="F168" s="2">
        <v>-31.25</v>
      </c>
      <c r="G168" s="2">
        <v>-2.5</v>
      </c>
      <c r="H168" s="2">
        <v>-1.05</v>
      </c>
      <c r="I168" s="36">
        <v>1218.1199999999999</v>
      </c>
      <c r="J168" s="2"/>
    </row>
    <row r="169" spans="2:10">
      <c r="B169" s="2" t="s">
        <v>1306</v>
      </c>
      <c r="C169" s="2">
        <v>217</v>
      </c>
      <c r="D169" s="2">
        <v>271</v>
      </c>
      <c r="E169" s="36">
        <v>1249.3699999999999</v>
      </c>
      <c r="F169" s="2">
        <v>-23.36</v>
      </c>
      <c r="G169" s="2">
        <v>-1.84</v>
      </c>
      <c r="H169" s="2">
        <v>-0.55000000000000004</v>
      </c>
      <c r="I169" s="36">
        <v>1249.3699999999999</v>
      </c>
      <c r="J169" s="2"/>
    </row>
    <row r="170" spans="2:10">
      <c r="B170" s="2" t="s">
        <v>1305</v>
      </c>
      <c r="C170" s="2">
        <v>208</v>
      </c>
      <c r="D170" s="2">
        <v>265</v>
      </c>
      <c r="E170" s="36">
        <v>1272.73</v>
      </c>
      <c r="F170" s="2">
        <v>7.83</v>
      </c>
      <c r="G170" s="2">
        <v>0.62</v>
      </c>
      <c r="H170" s="2">
        <v>2.29</v>
      </c>
      <c r="I170" s="36">
        <v>1272.73</v>
      </c>
      <c r="J170" s="2"/>
    </row>
    <row r="171" spans="2:10">
      <c r="B171" s="2" t="s">
        <v>1304</v>
      </c>
      <c r="C171" s="2">
        <v>193</v>
      </c>
      <c r="D171" s="2">
        <v>244</v>
      </c>
      <c r="E171" s="36">
        <v>1264.9000000000001</v>
      </c>
      <c r="F171" s="2">
        <v>-15.04</v>
      </c>
      <c r="G171" s="2">
        <v>-1.18</v>
      </c>
      <c r="H171" s="2">
        <v>-1.76</v>
      </c>
      <c r="I171" s="36">
        <v>1264.9000000000001</v>
      </c>
      <c r="J171" s="2"/>
    </row>
    <row r="172" spans="2:10">
      <c r="B172" s="2" t="s">
        <v>1293</v>
      </c>
      <c r="C172" s="2">
        <v>178</v>
      </c>
      <c r="D172" s="2">
        <v>227</v>
      </c>
      <c r="E172" s="36">
        <v>1279.94</v>
      </c>
      <c r="F172" s="2">
        <v>21.88</v>
      </c>
      <c r="G172" s="2">
        <v>1.74</v>
      </c>
      <c r="H172" s="2">
        <v>1.0900000000000001</v>
      </c>
      <c r="I172" s="36">
        <v>1279.94</v>
      </c>
      <c r="J172" s="2"/>
    </row>
    <row r="173" spans="2:10">
      <c r="B173" s="2" t="s">
        <v>1292</v>
      </c>
      <c r="C173" s="2">
        <v>158</v>
      </c>
      <c r="D173" s="2">
        <v>199</v>
      </c>
      <c r="E173" s="36">
        <v>1258.06</v>
      </c>
      <c r="F173" s="2">
        <v>-2.95</v>
      </c>
      <c r="G173" s="2">
        <v>-0.23</v>
      </c>
      <c r="H173" s="2">
        <v>-0.55000000000000004</v>
      </c>
      <c r="I173" s="36">
        <v>1258.06</v>
      </c>
      <c r="J173" s="2"/>
    </row>
    <row r="174" spans="2:10">
      <c r="B174" s="2" t="s">
        <v>1291</v>
      </c>
      <c r="C174" s="2">
        <v>146</v>
      </c>
      <c r="D174" s="2">
        <v>185</v>
      </c>
      <c r="E174" s="36">
        <v>1261.01</v>
      </c>
      <c r="F174" s="2">
        <v>1.07</v>
      </c>
      <c r="G174" s="2">
        <v>0.08</v>
      </c>
      <c r="H174" s="2">
        <v>1.41</v>
      </c>
      <c r="I174" s="36">
        <v>1261.01</v>
      </c>
      <c r="J174" s="2"/>
    </row>
    <row r="175" spans="2:10">
      <c r="B175" s="2" t="s">
        <v>1290</v>
      </c>
      <c r="C175" s="2">
        <v>130</v>
      </c>
      <c r="D175" s="2">
        <v>164</v>
      </c>
      <c r="E175" s="36">
        <v>1259.94</v>
      </c>
      <c r="F175" s="2">
        <v>-0.5</v>
      </c>
      <c r="G175" s="2">
        <v>-0.04</v>
      </c>
      <c r="H175" s="2">
        <v>0.19</v>
      </c>
      <c r="I175" s="36">
        <v>1259.94</v>
      </c>
      <c r="J175" s="2"/>
    </row>
    <row r="176" spans="2:10">
      <c r="B176" s="2" t="s">
        <v>1286</v>
      </c>
      <c r="C176" s="2">
        <v>117</v>
      </c>
      <c r="D176" s="2">
        <v>147</v>
      </c>
      <c r="E176" s="36">
        <v>1260.44</v>
      </c>
      <c r="F176" s="2">
        <v>26.21</v>
      </c>
      <c r="G176" s="2">
        <v>2.12</v>
      </c>
      <c r="H176" s="2">
        <v>1.46</v>
      </c>
      <c r="I176" s="36">
        <v>1260.44</v>
      </c>
      <c r="J176" s="2"/>
    </row>
    <row r="177" spans="2:10">
      <c r="B177" s="2" t="s">
        <v>1285</v>
      </c>
      <c r="C177" s="2">
        <v>108</v>
      </c>
      <c r="D177" s="2">
        <v>133</v>
      </c>
      <c r="E177" s="36">
        <v>1234.23</v>
      </c>
      <c r="F177" s="2">
        <v>29.97</v>
      </c>
      <c r="G177" s="2">
        <v>2.4900000000000002</v>
      </c>
      <c r="H177" s="2">
        <v>0.85</v>
      </c>
      <c r="I177" s="36">
        <v>1234.23</v>
      </c>
      <c r="J177" s="2"/>
    </row>
    <row r="178" spans="2:10">
      <c r="B178" s="2" t="s">
        <v>1284</v>
      </c>
      <c r="C178" s="2">
        <v>99</v>
      </c>
      <c r="D178" s="2">
        <v>119</v>
      </c>
      <c r="E178" s="36">
        <v>1204.26</v>
      </c>
      <c r="F178" s="2">
        <v>8.91</v>
      </c>
      <c r="G178" s="2">
        <v>0.75</v>
      </c>
      <c r="H178" s="2">
        <v>0.38</v>
      </c>
      <c r="I178" s="36">
        <v>1204.26</v>
      </c>
      <c r="J178" s="2"/>
    </row>
    <row r="179" spans="2:10">
      <c r="B179" s="2" t="s">
        <v>1283</v>
      </c>
      <c r="C179" s="2">
        <v>92</v>
      </c>
      <c r="D179" s="2">
        <v>110</v>
      </c>
      <c r="E179" s="36">
        <v>1195.3499999999999</v>
      </c>
      <c r="F179" s="2">
        <v>14.24</v>
      </c>
      <c r="G179" s="2">
        <v>1.21</v>
      </c>
      <c r="H179" s="2">
        <v>0.23</v>
      </c>
      <c r="I179" s="36">
        <v>1195.3499999999999</v>
      </c>
      <c r="J179" s="2"/>
    </row>
    <row r="180" spans="2:10">
      <c r="B180" s="2" t="s">
        <v>1282</v>
      </c>
      <c r="C180" s="2">
        <v>84</v>
      </c>
      <c r="D180" s="2">
        <v>100</v>
      </c>
      <c r="E180" s="36">
        <v>1181.1099999999999</v>
      </c>
      <c r="F180" s="2">
        <v>2.88</v>
      </c>
      <c r="G180" s="2">
        <v>0.24</v>
      </c>
      <c r="H180" s="2">
        <v>0.02</v>
      </c>
      <c r="I180" s="36">
        <v>1181.1099999999999</v>
      </c>
      <c r="J180" s="2"/>
    </row>
    <row r="181" spans="2:10">
      <c r="B181" s="2" t="s">
        <v>1281</v>
      </c>
      <c r="C181" s="2">
        <v>73</v>
      </c>
      <c r="D181" s="2">
        <v>86</v>
      </c>
      <c r="E181" s="36">
        <v>1178.23</v>
      </c>
      <c r="F181" s="2">
        <v>12.13</v>
      </c>
      <c r="G181" s="2">
        <v>1.04</v>
      </c>
      <c r="H181" s="2">
        <v>2.82</v>
      </c>
      <c r="I181" s="36">
        <v>1178.23</v>
      </c>
      <c r="J181" s="2"/>
    </row>
    <row r="182" spans="2:10">
      <c r="B182" s="2" t="s">
        <v>1280</v>
      </c>
      <c r="C182" s="2">
        <v>66</v>
      </c>
      <c r="D182" s="2">
        <v>77</v>
      </c>
      <c r="E182" s="36">
        <v>1166.0999999999999</v>
      </c>
      <c r="F182" s="2">
        <v>-0.14000000000000001</v>
      </c>
      <c r="G182" s="2">
        <v>-0.01</v>
      </c>
      <c r="H182" s="2">
        <v>0</v>
      </c>
      <c r="I182" s="36">
        <v>1166.0999999999999</v>
      </c>
      <c r="J182" s="2"/>
    </row>
    <row r="183" spans="2:10">
      <c r="B183" s="2" t="s">
        <v>1279</v>
      </c>
      <c r="C183" s="2">
        <v>64</v>
      </c>
      <c r="D183" s="2">
        <v>74</v>
      </c>
      <c r="E183" s="36">
        <v>1166.24</v>
      </c>
      <c r="F183" s="2">
        <v>-0.59</v>
      </c>
      <c r="G183" s="2">
        <v>-0.05</v>
      </c>
      <c r="H183" s="2">
        <v>-0.1</v>
      </c>
      <c r="I183" s="36">
        <v>1166.24</v>
      </c>
      <c r="J183" s="2"/>
    </row>
    <row r="184" spans="2:10">
      <c r="B184" s="2" t="s">
        <v>1276</v>
      </c>
      <c r="C184" s="2">
        <v>62</v>
      </c>
      <c r="D184" s="2">
        <v>72</v>
      </c>
      <c r="E184" s="36">
        <v>1166.83</v>
      </c>
      <c r="F184" s="2">
        <v>30.67</v>
      </c>
      <c r="G184" s="2">
        <v>2.7</v>
      </c>
      <c r="H184" s="2">
        <v>1.79</v>
      </c>
      <c r="I184" s="36">
        <v>1166.83</v>
      </c>
      <c r="J184" s="2"/>
    </row>
    <row r="185" spans="2:10">
      <c r="B185" s="2" t="s">
        <v>1277</v>
      </c>
      <c r="C185" s="2">
        <v>60</v>
      </c>
      <c r="D185" s="2">
        <v>68</v>
      </c>
      <c r="E185" s="36">
        <v>1136.1600000000001</v>
      </c>
      <c r="F185" s="2">
        <v>-1.42</v>
      </c>
      <c r="G185" s="2">
        <v>-0.12</v>
      </c>
      <c r="H185" s="2">
        <v>0.13</v>
      </c>
      <c r="I185" s="36">
        <v>1136.1600000000001</v>
      </c>
      <c r="J185" s="2"/>
    </row>
    <row r="186" spans="2:10">
      <c r="B186" s="2" t="s">
        <v>1275</v>
      </c>
      <c r="C186" s="2">
        <v>57</v>
      </c>
      <c r="D186" s="2">
        <v>65</v>
      </c>
      <c r="E186" s="36">
        <v>1137.58</v>
      </c>
      <c r="F186" s="2">
        <v>-15.38</v>
      </c>
      <c r="G186" s="2">
        <v>-1.33</v>
      </c>
      <c r="H186" s="2">
        <v>-0.81</v>
      </c>
      <c r="I186" s="36">
        <v>1137.58</v>
      </c>
      <c r="J186" s="2"/>
    </row>
    <row r="187" spans="2:10">
      <c r="B187" s="2" t="s">
        <v>1274</v>
      </c>
      <c r="C187" s="2">
        <v>53</v>
      </c>
      <c r="D187" s="2">
        <v>61</v>
      </c>
      <c r="E187" s="36">
        <v>1152.96</v>
      </c>
      <c r="F187" s="2">
        <v>-7.27</v>
      </c>
      <c r="G187" s="2">
        <v>-0.63</v>
      </c>
      <c r="H187" s="2">
        <v>0.59</v>
      </c>
      <c r="I187" s="36">
        <v>1152.96</v>
      </c>
      <c r="J187" s="2"/>
    </row>
    <row r="188" spans="2:10">
      <c r="B188" s="2" t="s">
        <v>1272</v>
      </c>
      <c r="C188" s="2">
        <v>50</v>
      </c>
      <c r="D188" s="2">
        <v>58</v>
      </c>
      <c r="E188" s="36">
        <v>1160.23</v>
      </c>
      <c r="F188" s="2">
        <v>28.61</v>
      </c>
      <c r="G188" s="2">
        <v>2.5299999999999998</v>
      </c>
      <c r="H188" s="2">
        <v>2.31</v>
      </c>
      <c r="I188" s="36">
        <v>1160.23</v>
      </c>
      <c r="J188" s="2"/>
    </row>
    <row r="189" spans="2:10">
      <c r="B189" s="2" t="s">
        <v>1271</v>
      </c>
      <c r="C189" s="2">
        <v>48</v>
      </c>
      <c r="D189" s="2">
        <v>55</v>
      </c>
      <c r="E189" s="36">
        <v>1131.6199999999999</v>
      </c>
      <c r="F189" s="2">
        <v>19.07</v>
      </c>
      <c r="G189" s="2">
        <v>1.71</v>
      </c>
      <c r="H189" s="2">
        <v>0.98</v>
      </c>
      <c r="I189" s="36">
        <v>1131.6199999999999</v>
      </c>
      <c r="J189" s="2"/>
    </row>
    <row r="190" spans="2:10">
      <c r="B190" s="2" t="s">
        <v>1270</v>
      </c>
      <c r="C190" s="2">
        <v>45</v>
      </c>
      <c r="D190" s="2">
        <v>50</v>
      </c>
      <c r="E190" s="36">
        <v>1112.55</v>
      </c>
      <c r="F190" s="2">
        <v>3.61</v>
      </c>
      <c r="G190" s="2">
        <v>0.33</v>
      </c>
      <c r="H190" s="2">
        <v>-1.08</v>
      </c>
      <c r="I190" s="36">
        <v>1112.55</v>
      </c>
      <c r="J190" s="2"/>
    </row>
    <row r="191" spans="2:10">
      <c r="B191" s="2" t="s">
        <v>1269</v>
      </c>
      <c r="C191" s="2">
        <v>35</v>
      </c>
      <c r="D191" s="2">
        <v>39</v>
      </c>
      <c r="E191" s="36">
        <v>1108.94</v>
      </c>
      <c r="F191" s="2">
        <v>5.03</v>
      </c>
      <c r="G191" s="2">
        <v>0.46</v>
      </c>
      <c r="H191" s="2">
        <v>0.4</v>
      </c>
      <c r="I191" s="36">
        <v>1108.94</v>
      </c>
      <c r="J191" s="2"/>
    </row>
    <row r="192" spans="2:10">
      <c r="B192" s="2" t="s">
        <v>1268</v>
      </c>
      <c r="C192" s="2">
        <v>33</v>
      </c>
      <c r="D192" s="2">
        <v>36</v>
      </c>
      <c r="E192" s="36">
        <v>1103.9100000000001</v>
      </c>
      <c r="F192" s="2">
        <v>-1.68</v>
      </c>
      <c r="G192" s="2">
        <v>-0.15</v>
      </c>
      <c r="H192" s="2">
        <v>-0.03</v>
      </c>
      <c r="I192" s="36">
        <v>1103.9100000000001</v>
      </c>
      <c r="J192" s="2"/>
    </row>
    <row r="193" spans="2:10">
      <c r="B193" s="2" t="s">
        <v>1267</v>
      </c>
      <c r="C193" s="2">
        <v>31</v>
      </c>
      <c r="D193" s="2">
        <v>34</v>
      </c>
      <c r="E193" s="36">
        <v>1105.5899999999999</v>
      </c>
      <c r="F193" s="2">
        <v>-2.29</v>
      </c>
      <c r="G193" s="2">
        <v>-0.21</v>
      </c>
      <c r="H193" s="2">
        <v>0.7</v>
      </c>
      <c r="I193" s="36">
        <v>1105.5899999999999</v>
      </c>
      <c r="J193" s="2"/>
    </row>
    <row r="194" spans="2:10">
      <c r="B194" s="2" t="s">
        <v>1266</v>
      </c>
      <c r="C194" s="2">
        <v>30</v>
      </c>
      <c r="D194" s="2">
        <v>33</v>
      </c>
      <c r="E194" s="36">
        <v>1107.8800000000001</v>
      </c>
      <c r="F194" s="2">
        <v>13.65</v>
      </c>
      <c r="G194" s="2">
        <v>1.25</v>
      </c>
      <c r="H194" s="2">
        <v>0.77</v>
      </c>
      <c r="I194" s="36">
        <v>1107.8800000000001</v>
      </c>
      <c r="J194" s="2"/>
    </row>
    <row r="195" spans="2:10">
      <c r="B195" s="2" t="s">
        <v>1265</v>
      </c>
      <c r="C195" s="2">
        <v>29</v>
      </c>
      <c r="D195" s="2">
        <v>31</v>
      </c>
      <c r="E195" s="36">
        <v>1094.23</v>
      </c>
      <c r="F195" s="2">
        <v>14.37</v>
      </c>
      <c r="G195" s="2">
        <v>1.33</v>
      </c>
      <c r="H195" s="2">
        <v>1.26</v>
      </c>
      <c r="I195" s="36">
        <v>1094.23</v>
      </c>
      <c r="J195" s="2"/>
    </row>
    <row r="196" spans="2:10">
      <c r="B196" s="2" t="s">
        <v>1264</v>
      </c>
      <c r="C196" s="2">
        <v>29</v>
      </c>
      <c r="D196" s="2">
        <v>31</v>
      </c>
      <c r="E196" s="36">
        <v>1079.8599999999999</v>
      </c>
      <c r="F196" s="2">
        <v>19.09</v>
      </c>
      <c r="G196" s="2">
        <v>1.8</v>
      </c>
      <c r="H196" s="2">
        <v>2.1</v>
      </c>
      <c r="I196" s="36">
        <v>1079.8599999999999</v>
      </c>
      <c r="J196" s="2"/>
    </row>
    <row r="197" spans="2:10">
      <c r="B197" s="2" t="s">
        <v>1263</v>
      </c>
      <c r="C197" s="2">
        <v>26</v>
      </c>
      <c r="D197" s="2">
        <v>28</v>
      </c>
      <c r="E197" s="36">
        <v>1060.77</v>
      </c>
      <c r="F197" s="2">
        <v>-26.84</v>
      </c>
      <c r="G197" s="2">
        <v>-2.4700000000000002</v>
      </c>
      <c r="H197" s="2">
        <v>-1.96</v>
      </c>
      <c r="I197" s="36">
        <v>1060.77</v>
      </c>
      <c r="J197" s="2"/>
    </row>
    <row r="198" spans="2:10">
      <c r="B198" s="2" t="s">
        <v>1262</v>
      </c>
      <c r="C198" s="2">
        <v>26</v>
      </c>
      <c r="D198" s="2">
        <v>28</v>
      </c>
      <c r="E198" s="36">
        <v>1087.6099999999999</v>
      </c>
      <c r="F198" s="2">
        <v>-17.84</v>
      </c>
      <c r="G198" s="2">
        <v>-1.61</v>
      </c>
      <c r="H198" s="2">
        <v>-1.22</v>
      </c>
      <c r="I198" s="36">
        <v>1087.6099999999999</v>
      </c>
      <c r="J198" s="2"/>
    </row>
    <row r="199" spans="2:10">
      <c r="B199" s="2" t="s">
        <v>1259</v>
      </c>
      <c r="C199" s="2">
        <v>26</v>
      </c>
      <c r="D199" s="2">
        <v>28</v>
      </c>
      <c r="E199" s="36">
        <v>1105.45</v>
      </c>
      <c r="F199" s="2">
        <v>0.01</v>
      </c>
      <c r="G199" s="2">
        <v>0</v>
      </c>
      <c r="H199" s="2">
        <v>0</v>
      </c>
      <c r="I199" s="36">
        <v>1105.45</v>
      </c>
      <c r="J199" s="2"/>
    </row>
    <row r="200" spans="2:10">
      <c r="B200" s="2" t="s">
        <v>1257</v>
      </c>
      <c r="C200" s="2">
        <v>24</v>
      </c>
      <c r="D200" s="2">
        <v>26</v>
      </c>
      <c r="E200" s="36">
        <v>1105.44</v>
      </c>
      <c r="F200" s="2">
        <v>-1.64</v>
      </c>
      <c r="G200" s="2">
        <v>-0.15</v>
      </c>
      <c r="H200" s="2">
        <v>0.34</v>
      </c>
      <c r="I200" s="36">
        <v>1105.44</v>
      </c>
      <c r="J200" s="2"/>
    </row>
    <row r="201" spans="2:10">
      <c r="B201" s="2" t="s">
        <v>1258</v>
      </c>
      <c r="C201" s="2">
        <v>23</v>
      </c>
      <c r="D201" s="2">
        <v>26</v>
      </c>
      <c r="E201" s="36">
        <v>1107.08</v>
      </c>
      <c r="F201" s="2">
        <v>8.08</v>
      </c>
      <c r="G201" s="2">
        <v>0.74</v>
      </c>
      <c r="H201" s="2">
        <v>-0.13</v>
      </c>
      <c r="I201" s="36">
        <v>1107.08</v>
      </c>
      <c r="J201" s="2"/>
    </row>
    <row r="202" spans="2:10">
      <c r="B202" s="2" t="s">
        <v>1256</v>
      </c>
      <c r="C202" s="2">
        <v>22</v>
      </c>
      <c r="D202" s="2">
        <v>24</v>
      </c>
      <c r="E202" s="36">
        <v>1099</v>
      </c>
      <c r="F202" s="2">
        <v>-7.93</v>
      </c>
      <c r="G202" s="2">
        <v>-0.72</v>
      </c>
      <c r="H202" s="2">
        <v>-1.1599999999999999</v>
      </c>
      <c r="I202" s="36">
        <v>1099</v>
      </c>
      <c r="J202" s="2"/>
    </row>
    <row r="203" spans="2:10">
      <c r="B203" s="2" t="s">
        <v>1251</v>
      </c>
      <c r="C203" s="2">
        <v>21</v>
      </c>
      <c r="D203" s="2">
        <v>23</v>
      </c>
      <c r="E203" s="36">
        <v>1106.93</v>
      </c>
      <c r="F203" s="2">
        <v>4.5199999999999996</v>
      </c>
      <c r="G203" s="2">
        <v>0.41</v>
      </c>
      <c r="H203" s="2">
        <v>-1.1000000000000001</v>
      </c>
      <c r="I203" s="36">
        <v>1106.93</v>
      </c>
      <c r="J203" s="2"/>
    </row>
    <row r="204" spans="2:10">
      <c r="B204" s="2" t="s">
        <v>1250</v>
      </c>
      <c r="C204" s="2">
        <v>19</v>
      </c>
      <c r="D204" s="2">
        <v>21</v>
      </c>
      <c r="E204" s="36">
        <v>1102.4100000000001</v>
      </c>
      <c r="F204" s="2">
        <v>8.2200000000000006</v>
      </c>
      <c r="G204" s="2">
        <v>0.75</v>
      </c>
      <c r="H204" s="2">
        <v>1.31</v>
      </c>
      <c r="I204" s="36">
        <v>1102.4100000000001</v>
      </c>
      <c r="J204" s="2"/>
    </row>
    <row r="205" spans="2:10">
      <c r="B205" s="2" t="s">
        <v>1249</v>
      </c>
      <c r="C205" s="2">
        <v>19</v>
      </c>
      <c r="D205" s="2">
        <v>20</v>
      </c>
      <c r="E205" s="36">
        <v>1094.19</v>
      </c>
      <c r="F205" s="2">
        <v>18.8</v>
      </c>
      <c r="G205" s="2">
        <v>1.75</v>
      </c>
      <c r="H205" s="2">
        <v>0.42</v>
      </c>
      <c r="I205" s="36">
        <v>1094.19</v>
      </c>
      <c r="J205" s="2"/>
    </row>
    <row r="206" spans="2:10">
      <c r="B206" s="2" t="s">
        <v>1248</v>
      </c>
      <c r="C206" s="2">
        <v>17</v>
      </c>
      <c r="D206" s="2">
        <v>19</v>
      </c>
      <c r="E206" s="36">
        <v>1075.3900000000001</v>
      </c>
      <c r="F206" s="2">
        <v>-4.78</v>
      </c>
      <c r="G206" s="2">
        <v>-0.44</v>
      </c>
      <c r="H206" s="2">
        <v>-0.96</v>
      </c>
      <c r="I206" s="36">
        <v>1075.3900000000001</v>
      </c>
      <c r="J206" s="2"/>
    </row>
    <row r="207" spans="2:10">
      <c r="B207" s="2" t="s">
        <v>1247</v>
      </c>
      <c r="C207" s="2">
        <v>16</v>
      </c>
      <c r="D207" s="2">
        <v>17</v>
      </c>
      <c r="E207" s="36">
        <v>1080.17</v>
      </c>
      <c r="F207" s="2">
        <v>-7.38</v>
      </c>
      <c r="G207" s="2">
        <v>-0.68</v>
      </c>
      <c r="H207" s="2">
        <v>-0.7</v>
      </c>
      <c r="I207" s="36">
        <v>1080.17</v>
      </c>
      <c r="J207" s="2"/>
    </row>
    <row r="208" spans="2:10">
      <c r="B208" s="2" t="s">
        <v>1246</v>
      </c>
      <c r="C208" s="2">
        <v>15</v>
      </c>
      <c r="D208" s="2">
        <v>16</v>
      </c>
      <c r="E208" s="36">
        <v>1087.55</v>
      </c>
      <c r="F208" s="2">
        <v>9.34</v>
      </c>
      <c r="G208" s="2">
        <v>0.87</v>
      </c>
      <c r="H208" s="2">
        <v>1.41</v>
      </c>
      <c r="I208" s="36">
        <v>1087.55</v>
      </c>
      <c r="J208" s="2"/>
    </row>
    <row r="209" spans="2:10">
      <c r="B209" s="2" t="s">
        <v>1245</v>
      </c>
      <c r="C209" s="2">
        <v>14</v>
      </c>
      <c r="D209" s="2">
        <v>15</v>
      </c>
      <c r="E209" s="36">
        <v>1078.21</v>
      </c>
      <c r="F209" s="2">
        <v>-10.09</v>
      </c>
      <c r="G209" s="2">
        <v>-0.93</v>
      </c>
      <c r="H209" s="2">
        <v>-1.37</v>
      </c>
      <c r="I209" s="36">
        <v>1078.21</v>
      </c>
      <c r="J209" s="2"/>
    </row>
    <row r="210" spans="2:10">
      <c r="B210" s="2" t="s">
        <v>1244</v>
      </c>
      <c r="C210" s="2">
        <v>13</v>
      </c>
      <c r="D210" s="2">
        <v>14</v>
      </c>
      <c r="E210" s="36">
        <v>1088.3</v>
      </c>
      <c r="F210" s="2">
        <v>-4.8899999999999997</v>
      </c>
      <c r="G210" s="2">
        <v>-0.45</v>
      </c>
      <c r="H210" s="2">
        <v>-0.77</v>
      </c>
      <c r="I210" s="36">
        <v>1088.3</v>
      </c>
      <c r="J210" s="2"/>
    </row>
    <row r="211" spans="2:10">
      <c r="B211" s="2" t="s">
        <v>1243</v>
      </c>
      <c r="C211" s="2">
        <v>12</v>
      </c>
      <c r="D211" s="2">
        <v>13</v>
      </c>
      <c r="E211" s="36">
        <v>1093.19</v>
      </c>
      <c r="F211" s="2">
        <v>13</v>
      </c>
      <c r="G211" s="2">
        <v>1.2</v>
      </c>
      <c r="H211" s="2">
        <v>0.62</v>
      </c>
      <c r="I211" s="36">
        <v>1093.19</v>
      </c>
      <c r="J211" s="2"/>
    </row>
    <row r="212" spans="2:10">
      <c r="B212" s="2" t="s">
        <v>1242</v>
      </c>
      <c r="C212" s="2">
        <v>12</v>
      </c>
      <c r="D212" s="2">
        <v>13</v>
      </c>
      <c r="E212" s="36">
        <v>1080.19</v>
      </c>
      <c r="F212" s="2">
        <v>15.48</v>
      </c>
      <c r="G212" s="2">
        <v>1.45</v>
      </c>
      <c r="H212" s="2">
        <v>2.4</v>
      </c>
      <c r="I212" s="36">
        <v>1080.19</v>
      </c>
      <c r="J212" s="2"/>
    </row>
    <row r="213" spans="2:10">
      <c r="B213" s="2" t="s">
        <v>1241</v>
      </c>
      <c r="C213" s="2">
        <v>11</v>
      </c>
      <c r="D213" s="2">
        <v>12</v>
      </c>
      <c r="E213" s="36">
        <v>1064.71</v>
      </c>
      <c r="F213" s="2">
        <v>1.62</v>
      </c>
      <c r="G213" s="2">
        <v>0.15</v>
      </c>
      <c r="H213" s="2">
        <v>-0.09</v>
      </c>
      <c r="I213" s="36">
        <v>1064.71</v>
      </c>
      <c r="J213" s="2"/>
    </row>
    <row r="214" spans="2:10">
      <c r="B214" s="2" t="s">
        <v>1240</v>
      </c>
      <c r="C214" s="2">
        <v>11</v>
      </c>
      <c r="D214" s="2">
        <v>12</v>
      </c>
      <c r="E214" s="36">
        <v>1063.0899999999999</v>
      </c>
      <c r="F214" s="2">
        <v>-9.85</v>
      </c>
      <c r="G214" s="2">
        <v>-0.92</v>
      </c>
      <c r="H214" s="2">
        <v>-0.55000000000000004</v>
      </c>
      <c r="I214" s="36">
        <v>1063.0899999999999</v>
      </c>
      <c r="J214" s="2"/>
    </row>
    <row r="215" spans="2:10">
      <c r="B215" s="2" t="s">
        <v>1239</v>
      </c>
      <c r="C215" s="2">
        <v>11</v>
      </c>
      <c r="D215" s="2">
        <v>12</v>
      </c>
      <c r="E215" s="36">
        <v>1072.94</v>
      </c>
      <c r="F215" s="2">
        <v>-5.83</v>
      </c>
      <c r="G215" s="2">
        <v>-0.54</v>
      </c>
      <c r="H215" s="2">
        <v>0.28000000000000003</v>
      </c>
      <c r="I215" s="36">
        <v>1072.94</v>
      </c>
      <c r="J215" s="2"/>
    </row>
    <row r="216" spans="2:10">
      <c r="B216" s="2" t="s">
        <v>1236</v>
      </c>
      <c r="C216" s="2">
        <v>11</v>
      </c>
      <c r="D216" s="2">
        <v>12</v>
      </c>
      <c r="E216" s="36">
        <v>1078.77</v>
      </c>
      <c r="F216" s="2">
        <v>9.7200000000000006</v>
      </c>
      <c r="G216" s="2">
        <v>0.91</v>
      </c>
      <c r="H216" s="2">
        <v>1.1499999999999999</v>
      </c>
      <c r="I216" s="36">
        <v>1078.77</v>
      </c>
      <c r="J216" s="2"/>
    </row>
    <row r="217" spans="2:10">
      <c r="B217" s="2" t="s">
        <v>1235</v>
      </c>
      <c r="C217" s="2">
        <v>10</v>
      </c>
      <c r="D217" s="2">
        <v>11</v>
      </c>
      <c r="E217" s="36">
        <v>1069.05</v>
      </c>
      <c r="F217" s="2">
        <v>-2.41</v>
      </c>
      <c r="G217" s="2">
        <v>-0.22</v>
      </c>
      <c r="H217" s="2">
        <v>0</v>
      </c>
      <c r="I217" s="36">
        <v>1069.05</v>
      </c>
      <c r="J217" s="2"/>
    </row>
    <row r="218" spans="2:10">
      <c r="B218" s="2" t="s">
        <v>1234</v>
      </c>
      <c r="C218" s="2">
        <v>10</v>
      </c>
      <c r="D218" s="2">
        <v>11</v>
      </c>
      <c r="E218" s="36">
        <v>1071.46</v>
      </c>
      <c r="F218" s="2">
        <v>3.06</v>
      </c>
      <c r="G218" s="2">
        <v>0.28999999999999998</v>
      </c>
      <c r="H218" s="2">
        <v>1.25</v>
      </c>
      <c r="I218" s="36">
        <v>1071.46</v>
      </c>
      <c r="J218" s="2"/>
    </row>
    <row r="219" spans="2:10">
      <c r="B219" s="2" t="s">
        <v>1233</v>
      </c>
      <c r="C219" s="2">
        <v>10</v>
      </c>
      <c r="D219" s="2">
        <v>10</v>
      </c>
      <c r="E219" s="36">
        <v>1068.4000000000001</v>
      </c>
      <c r="F219" s="2">
        <v>-3.45</v>
      </c>
      <c r="G219" s="2">
        <v>-0.32</v>
      </c>
      <c r="H219" s="2">
        <v>-0.2</v>
      </c>
      <c r="I219" s="36">
        <v>1068.4000000000001</v>
      </c>
      <c r="J219" s="2"/>
    </row>
    <row r="220" spans="2:10">
      <c r="B220" s="2" t="s">
        <v>1232</v>
      </c>
      <c r="C220" s="2">
        <v>10</v>
      </c>
      <c r="D220" s="2">
        <v>10</v>
      </c>
      <c r="E220" s="36">
        <v>1071.8499999999999</v>
      </c>
      <c r="F220" s="2">
        <v>4.32</v>
      </c>
      <c r="G220" s="2">
        <v>0.4</v>
      </c>
      <c r="H220" s="2">
        <v>0.51</v>
      </c>
      <c r="I220" s="36">
        <v>1071.8499999999999</v>
      </c>
      <c r="J220" s="2"/>
    </row>
    <row r="221" spans="2:10">
      <c r="B221" s="2" t="s">
        <v>1231</v>
      </c>
      <c r="C221" s="2">
        <v>9</v>
      </c>
      <c r="D221" s="2">
        <v>10</v>
      </c>
      <c r="E221" s="36">
        <v>1067.53</v>
      </c>
      <c r="F221" s="2">
        <v>-2.1800000000000002</v>
      </c>
      <c r="G221" s="2">
        <v>-0.2</v>
      </c>
      <c r="H221" s="2">
        <v>-0.37</v>
      </c>
      <c r="I221" s="36">
        <v>1067.53</v>
      </c>
      <c r="J221" s="2"/>
    </row>
    <row r="222" spans="2:10">
      <c r="B222" s="2" t="s">
        <v>1230</v>
      </c>
      <c r="C222" s="2">
        <v>9</v>
      </c>
      <c r="D222" s="2">
        <v>10</v>
      </c>
      <c r="E222" s="36">
        <v>1069.71</v>
      </c>
      <c r="F222" s="2">
        <v>12.22</v>
      </c>
      <c r="G222" s="2">
        <v>1.1599999999999999</v>
      </c>
      <c r="H222" s="2">
        <v>0.01</v>
      </c>
      <c r="I222" s="36">
        <v>1069.71</v>
      </c>
      <c r="J222" s="2"/>
    </row>
    <row r="223" spans="2:10">
      <c r="B223" s="2" t="s">
        <v>1229</v>
      </c>
      <c r="C223" s="2">
        <v>9</v>
      </c>
      <c r="D223" s="2">
        <v>10</v>
      </c>
      <c r="E223" s="36">
        <v>1057.49</v>
      </c>
      <c r="F223" s="2">
        <v>1.42</v>
      </c>
      <c r="G223" s="2">
        <v>0.13</v>
      </c>
      <c r="H223" s="2">
        <v>-1.18</v>
      </c>
      <c r="I223" s="36">
        <v>1057.49</v>
      </c>
      <c r="J223" s="2"/>
    </row>
    <row r="224" spans="2:10">
      <c r="B224" s="2" t="s">
        <v>1220</v>
      </c>
      <c r="C224" s="2">
        <v>9</v>
      </c>
      <c r="D224" s="2">
        <v>9</v>
      </c>
      <c r="E224" s="36">
        <v>1056.07</v>
      </c>
      <c r="F224" s="2">
        <v>11.9</v>
      </c>
      <c r="G224" s="2">
        <v>1.1399999999999999</v>
      </c>
      <c r="H224" s="2">
        <v>2.23</v>
      </c>
      <c r="I224" s="36">
        <v>1056.07</v>
      </c>
      <c r="J224" s="2"/>
    </row>
    <row r="225" spans="2:10">
      <c r="B225" s="2" t="s">
        <v>1219</v>
      </c>
      <c r="C225" s="2">
        <v>9</v>
      </c>
      <c r="D225" s="2">
        <v>9</v>
      </c>
      <c r="E225" s="36">
        <v>1044.17</v>
      </c>
      <c r="F225" s="2">
        <v>1.1399999999999999</v>
      </c>
      <c r="G225" s="2">
        <v>0.11</v>
      </c>
      <c r="H225" s="2">
        <v>0.87</v>
      </c>
      <c r="I225" s="36">
        <v>1044.17</v>
      </c>
      <c r="J225" s="2"/>
    </row>
    <row r="226" spans="2:10">
      <c r="B226" s="2" t="s">
        <v>1206</v>
      </c>
      <c r="C226" s="2">
        <v>9</v>
      </c>
      <c r="D226" s="2">
        <v>9</v>
      </c>
      <c r="E226" s="36">
        <v>1043.03</v>
      </c>
      <c r="F226" s="2">
        <v>6.67</v>
      </c>
      <c r="G226" s="2">
        <v>0.64</v>
      </c>
      <c r="H226" s="2">
        <v>-0.09</v>
      </c>
      <c r="I226" s="36">
        <v>1043.03</v>
      </c>
      <c r="J226" s="2"/>
    </row>
    <row r="227" spans="2:10">
      <c r="B227" s="2" t="s">
        <v>1205</v>
      </c>
      <c r="C227" s="2">
        <v>9</v>
      </c>
      <c r="D227" s="2">
        <v>9</v>
      </c>
      <c r="E227" s="36">
        <v>1036.3599999999999</v>
      </c>
      <c r="F227" s="2">
        <v>13.72</v>
      </c>
      <c r="G227" s="2">
        <v>1.34</v>
      </c>
      <c r="H227" s="2">
        <v>-0.06</v>
      </c>
      <c r="I227" s="36">
        <v>1036.3599999999999</v>
      </c>
      <c r="J227" s="2"/>
    </row>
    <row r="228" spans="2:10">
      <c r="B228" s="2" t="s">
        <v>1204</v>
      </c>
      <c r="C228" s="2">
        <v>8</v>
      </c>
      <c r="D228" s="2">
        <v>9</v>
      </c>
      <c r="E228" s="36">
        <v>1022.64</v>
      </c>
      <c r="F228" s="2">
        <v>0.67</v>
      </c>
      <c r="G228" s="2">
        <v>7.0000000000000007E-2</v>
      </c>
      <c r="H228" s="2">
        <v>0.97</v>
      </c>
      <c r="I228" s="36">
        <v>1022.64</v>
      </c>
      <c r="J228" s="2"/>
    </row>
    <row r="229" spans="2:10">
      <c r="B229" s="2" t="s">
        <v>1203</v>
      </c>
      <c r="C229" s="2">
        <v>8</v>
      </c>
      <c r="D229" s="2">
        <v>8</v>
      </c>
      <c r="E229" s="36">
        <v>1021.97</v>
      </c>
      <c r="F229" s="2">
        <v>0.38</v>
      </c>
      <c r="G229" s="2">
        <v>0.04</v>
      </c>
      <c r="H229" s="2">
        <v>-0.42</v>
      </c>
      <c r="I229" s="36">
        <v>1021.97</v>
      </c>
      <c r="J229" s="2"/>
    </row>
    <row r="230" spans="2:10">
      <c r="B230" s="2" t="s">
        <v>1202</v>
      </c>
      <c r="C230" s="2">
        <v>8</v>
      </c>
      <c r="D230" s="2">
        <v>8</v>
      </c>
      <c r="E230" s="36">
        <v>1021.59</v>
      </c>
      <c r="F230" s="2">
        <v>8.6</v>
      </c>
      <c r="G230" s="2">
        <v>0.85</v>
      </c>
      <c r="H230" s="2">
        <v>-0.04</v>
      </c>
      <c r="I230" s="36">
        <v>1021.59</v>
      </c>
      <c r="J230" s="2"/>
    </row>
    <row r="231" spans="2:10">
      <c r="B231" s="2" t="s">
        <v>1201</v>
      </c>
      <c r="C231" s="2">
        <v>8</v>
      </c>
      <c r="D231" s="2">
        <v>8</v>
      </c>
      <c r="E231" s="36">
        <v>1012.99</v>
      </c>
      <c r="F231" s="2">
        <v>-2.72</v>
      </c>
      <c r="G231" s="2">
        <v>-0.27</v>
      </c>
      <c r="H231" s="2">
        <v>-0.01</v>
      </c>
      <c r="I231" s="36">
        <v>1012.99</v>
      </c>
      <c r="J231" s="2"/>
    </row>
    <row r="232" spans="2:10">
      <c r="B232" s="2" t="s">
        <v>1200</v>
      </c>
      <c r="C232" s="2">
        <v>8</v>
      </c>
      <c r="D232" s="2">
        <v>8</v>
      </c>
      <c r="E232" s="36">
        <v>1015.71</v>
      </c>
      <c r="F232" s="2">
        <v>-4.55</v>
      </c>
      <c r="G232" s="2">
        <v>-0.45</v>
      </c>
      <c r="H232" s="2">
        <v>-1.06</v>
      </c>
      <c r="I232" s="36">
        <v>1015.71</v>
      </c>
      <c r="J232" s="2"/>
    </row>
    <row r="233" spans="2:10">
      <c r="B233" s="2" t="s">
        <v>1190</v>
      </c>
      <c r="C233" s="2">
        <v>8</v>
      </c>
      <c r="D233" s="2">
        <v>8</v>
      </c>
      <c r="E233" s="36">
        <v>1020.26</v>
      </c>
      <c r="F233" s="2">
        <v>-2.7</v>
      </c>
      <c r="G233" s="2">
        <v>-0.26</v>
      </c>
      <c r="H233" s="2">
        <v>0.06</v>
      </c>
      <c r="I233" s="36">
        <v>1020.26</v>
      </c>
      <c r="J233" s="2"/>
    </row>
    <row r="234" spans="2:10">
      <c r="B234" s="2" t="s">
        <v>1174</v>
      </c>
      <c r="C234" s="2">
        <v>8</v>
      </c>
      <c r="D234" s="2">
        <v>8</v>
      </c>
      <c r="E234" s="36">
        <v>1022.96</v>
      </c>
      <c r="F234" s="2">
        <v>11.12</v>
      </c>
      <c r="G234" s="2">
        <v>1.1000000000000001</v>
      </c>
      <c r="H234" s="2">
        <v>-1.01</v>
      </c>
      <c r="I234" s="36">
        <v>1022.96</v>
      </c>
      <c r="J234" s="2"/>
    </row>
    <row r="235" spans="2:10">
      <c r="B235" s="2" t="s">
        <v>55</v>
      </c>
      <c r="C235" s="2">
        <v>8</v>
      </c>
      <c r="D235" s="2">
        <v>8</v>
      </c>
      <c r="E235" s="36">
        <v>1011.84</v>
      </c>
      <c r="F235" s="2">
        <v>-0.69</v>
      </c>
      <c r="G235" s="2">
        <v>-7.0000000000000007E-2</v>
      </c>
      <c r="H235" s="2">
        <v>-1.43</v>
      </c>
      <c r="I235" s="36">
        <v>1011.84</v>
      </c>
      <c r="J235" s="2"/>
    </row>
    <row r="236" spans="2:10">
      <c r="B236" s="2" t="s">
        <v>54</v>
      </c>
      <c r="C236" s="2">
        <v>8</v>
      </c>
      <c r="D236" s="2">
        <v>8</v>
      </c>
      <c r="E236" s="36">
        <v>1012.53</v>
      </c>
      <c r="F236" s="2">
        <v>-4.45</v>
      </c>
      <c r="G236" s="2">
        <v>-0.44</v>
      </c>
      <c r="H236" s="2">
        <v>0.81</v>
      </c>
      <c r="I236" s="36">
        <v>1012.53</v>
      </c>
      <c r="J236" s="2"/>
    </row>
    <row r="237" spans="2:10">
      <c r="B237" s="2" t="s">
        <v>52</v>
      </c>
      <c r="C237" s="2">
        <v>8</v>
      </c>
      <c r="D237" s="2">
        <v>8</v>
      </c>
      <c r="E237" s="36">
        <v>1016.98</v>
      </c>
      <c r="F237" s="2">
        <v>10.08</v>
      </c>
      <c r="G237" s="2">
        <v>1</v>
      </c>
      <c r="H237" s="2">
        <v>0</v>
      </c>
      <c r="I237" s="36">
        <v>1016.98</v>
      </c>
      <c r="J237" s="2"/>
    </row>
    <row r="238" spans="2:10">
      <c r="B238" s="2" t="s">
        <v>51</v>
      </c>
      <c r="C238" s="2">
        <v>8</v>
      </c>
      <c r="D238" s="2">
        <v>8</v>
      </c>
      <c r="E238" s="36">
        <v>1006.9</v>
      </c>
      <c r="F238" s="2">
        <v>-0.06</v>
      </c>
      <c r="G238" s="2">
        <v>-0.01</v>
      </c>
      <c r="H238" s="2">
        <v>0</v>
      </c>
      <c r="I238" s="36">
        <v>1006.9</v>
      </c>
      <c r="J238" s="2"/>
    </row>
    <row r="239" spans="2:10">
      <c r="B239" s="2" t="s">
        <v>49</v>
      </c>
      <c r="C239" s="2">
        <v>7</v>
      </c>
      <c r="D239" s="2">
        <v>8</v>
      </c>
      <c r="E239" s="36">
        <v>1006.96</v>
      </c>
      <c r="F239" s="2">
        <v>6.5</v>
      </c>
      <c r="G239" s="2">
        <v>0.65</v>
      </c>
      <c r="H239" s="2">
        <v>-0.38</v>
      </c>
      <c r="I239" s="36">
        <v>1006.96</v>
      </c>
      <c r="J239" s="2"/>
    </row>
    <row r="240" spans="2:10">
      <c r="B240" s="2" t="s">
        <v>48</v>
      </c>
      <c r="C240" s="2">
        <v>8</v>
      </c>
      <c r="D240" s="2">
        <v>8</v>
      </c>
      <c r="E240" s="36">
        <v>1000.46</v>
      </c>
      <c r="F240" s="2">
        <v>11.72</v>
      </c>
      <c r="G240" s="2">
        <v>1.19</v>
      </c>
      <c r="H240" s="2">
        <v>1.72</v>
      </c>
      <c r="I240" s="36">
        <v>1000.46</v>
      </c>
      <c r="J240" s="2"/>
    </row>
    <row r="241" spans="2:10">
      <c r="B241" s="2" t="s">
        <v>47</v>
      </c>
      <c r="C241" s="2">
        <v>7</v>
      </c>
      <c r="D241" s="2">
        <v>7</v>
      </c>
      <c r="E241" s="36">
        <v>988.74</v>
      </c>
      <c r="F241" s="2">
        <v>-4.6500000000000004</v>
      </c>
      <c r="G241" s="2">
        <v>-0.47</v>
      </c>
      <c r="H241" s="2">
        <v>-0.45</v>
      </c>
      <c r="I241" s="36">
        <v>988.74</v>
      </c>
      <c r="J241" s="2"/>
    </row>
    <row r="242" spans="2:10">
      <c r="B242" s="2" t="s">
        <v>46</v>
      </c>
      <c r="C242" s="2">
        <v>7</v>
      </c>
      <c r="D242" s="2">
        <v>7</v>
      </c>
      <c r="E242" s="36">
        <v>993.39</v>
      </c>
      <c r="F242" s="2">
        <v>-3.66</v>
      </c>
      <c r="G242" s="2">
        <v>-0.37</v>
      </c>
      <c r="H242" s="2">
        <v>0.54</v>
      </c>
      <c r="I242" s="36">
        <v>993.39</v>
      </c>
      <c r="J242" s="2"/>
    </row>
    <row r="243" spans="2:10">
      <c r="B243" s="2" t="s">
        <v>44</v>
      </c>
      <c r="C243" s="2">
        <v>7</v>
      </c>
      <c r="D243" s="2">
        <v>7</v>
      </c>
      <c r="E243" s="36">
        <v>997.05</v>
      </c>
      <c r="F243" s="2">
        <v>-2.95</v>
      </c>
      <c r="G243" s="2">
        <v>-0.3</v>
      </c>
      <c r="H243" s="2">
        <v>-0.9</v>
      </c>
      <c r="I243" s="36">
        <v>997.05</v>
      </c>
      <c r="J243" s="2"/>
    </row>
    <row r="244" spans="2:10">
      <c r="B244" s="2" t="s">
        <v>43</v>
      </c>
      <c r="C244" s="2">
        <v>7</v>
      </c>
      <c r="D244" s="2">
        <v>7</v>
      </c>
      <c r="E244" s="36">
        <v>1000</v>
      </c>
      <c r="F244" s="2">
        <v>9.3000000000000007</v>
      </c>
      <c r="G244" s="2">
        <v>0.84</v>
      </c>
      <c r="H244" s="2">
        <v>1.59</v>
      </c>
      <c r="I244" s="36">
        <v>1000</v>
      </c>
      <c r="J244" s="2" t="s">
        <v>23</v>
      </c>
    </row>
    <row r="245" spans="2:10">
      <c r="B245" s="2" t="s">
        <v>42</v>
      </c>
      <c r="C245" s="2">
        <v>7</v>
      </c>
      <c r="D245" s="2">
        <v>7</v>
      </c>
      <c r="E245" s="36">
        <v>1108.78</v>
      </c>
      <c r="F245" s="2">
        <v>-3.69</v>
      </c>
      <c r="G245" s="2">
        <v>-0.33</v>
      </c>
      <c r="H245" s="2">
        <v>-1.4</v>
      </c>
      <c r="I245" s="36">
        <v>1108.78</v>
      </c>
      <c r="J245" s="2"/>
    </row>
    <row r="246" spans="2:10">
      <c r="B246" s="2" t="s">
        <v>41</v>
      </c>
      <c r="C246" s="2">
        <v>7</v>
      </c>
      <c r="D246" s="2">
        <v>7</v>
      </c>
      <c r="E246" s="36">
        <v>1112.47</v>
      </c>
      <c r="F246" s="2">
        <v>-10.66</v>
      </c>
      <c r="G246" s="2">
        <v>-0.95</v>
      </c>
      <c r="H246" s="2">
        <v>-1.39</v>
      </c>
      <c r="I246" s="36">
        <v>1112.47</v>
      </c>
      <c r="J246" s="2"/>
    </row>
    <row r="247" spans="2:10">
      <c r="B247" s="2" t="s">
        <v>38</v>
      </c>
      <c r="C247" s="2">
        <v>7</v>
      </c>
      <c r="D247" s="2">
        <v>7</v>
      </c>
      <c r="E247" s="36">
        <v>1123.1300000000001</v>
      </c>
      <c r="F247" s="2">
        <v>2.82</v>
      </c>
      <c r="G247" s="2">
        <v>0.25</v>
      </c>
      <c r="H247" s="2">
        <v>0.18</v>
      </c>
      <c r="I247" s="36">
        <v>1123.1300000000001</v>
      </c>
      <c r="J247" s="2"/>
    </row>
    <row r="248" spans="2:10">
      <c r="B248" s="2" t="s">
        <v>39</v>
      </c>
      <c r="C248" s="2">
        <v>7</v>
      </c>
      <c r="D248" s="2">
        <v>8</v>
      </c>
      <c r="E248" s="36">
        <v>1120.31</v>
      </c>
      <c r="F248" s="2">
        <v>-3.39</v>
      </c>
      <c r="G248" s="2">
        <v>-0.3</v>
      </c>
      <c r="H248" s="2">
        <v>-0.34</v>
      </c>
      <c r="I248" s="36">
        <v>1120.31</v>
      </c>
      <c r="J248" s="2"/>
    </row>
    <row r="249" spans="2:10">
      <c r="B249" s="2" t="s">
        <v>37</v>
      </c>
      <c r="C249" s="2">
        <v>7</v>
      </c>
      <c r="D249" s="2">
        <v>8</v>
      </c>
      <c r="E249" s="36">
        <v>1123.7</v>
      </c>
      <c r="F249" s="2">
        <v>-2.21</v>
      </c>
      <c r="G249" s="2">
        <v>-0.2</v>
      </c>
      <c r="H249" s="2">
        <v>-0.41</v>
      </c>
      <c r="I249" s="36">
        <v>1123.7</v>
      </c>
      <c r="J249" s="2"/>
    </row>
    <row r="250" spans="2:10">
      <c r="B250" s="2" t="s">
        <v>36</v>
      </c>
      <c r="C250" s="2">
        <v>7</v>
      </c>
      <c r="D250" s="2">
        <v>8</v>
      </c>
      <c r="E250" s="36">
        <v>1125.9100000000001</v>
      </c>
      <c r="F250" s="2">
        <v>15.63</v>
      </c>
      <c r="G250" s="2">
        <v>1.41</v>
      </c>
      <c r="H250" s="2">
        <v>1.8</v>
      </c>
      <c r="I250" s="36">
        <v>1125.9100000000001</v>
      </c>
      <c r="J250" s="2"/>
    </row>
    <row r="251" spans="2:10">
      <c r="B251" s="2" t="s">
        <v>35</v>
      </c>
      <c r="C251" s="2">
        <v>7</v>
      </c>
      <c r="D251" s="2">
        <v>8</v>
      </c>
      <c r="E251" s="36">
        <v>1110.28</v>
      </c>
      <c r="F251" s="2">
        <v>1.02</v>
      </c>
      <c r="G251" s="2">
        <v>0.09</v>
      </c>
      <c r="H251" s="2">
        <v>-0.78</v>
      </c>
      <c r="I251" s="36">
        <v>1110.28</v>
      </c>
      <c r="J251" s="2"/>
    </row>
    <row r="252" spans="2:10">
      <c r="B252" s="2" t="s">
        <v>34</v>
      </c>
      <c r="C252" s="2">
        <v>7</v>
      </c>
      <c r="D252" s="2">
        <v>8</v>
      </c>
      <c r="E252" s="36">
        <v>1109.26</v>
      </c>
      <c r="F252" s="2">
        <v>4.33</v>
      </c>
      <c r="G252" s="2">
        <v>0.39</v>
      </c>
      <c r="H252" s="2">
        <v>1.3</v>
      </c>
      <c r="I252" s="36">
        <v>1109.26</v>
      </c>
      <c r="J252" s="2"/>
    </row>
    <row r="253" spans="2:10">
      <c r="B253" s="2" t="s">
        <v>33</v>
      </c>
      <c r="C253" s="2">
        <v>7</v>
      </c>
      <c r="D253" s="2">
        <v>8</v>
      </c>
      <c r="E253" s="36">
        <v>1104.93</v>
      </c>
      <c r="F253" s="2">
        <v>-13.46</v>
      </c>
      <c r="G253" s="2">
        <v>-1.2</v>
      </c>
      <c r="H253" s="2">
        <v>-0.79</v>
      </c>
      <c r="I253" s="36">
        <v>1104.93</v>
      </c>
      <c r="J253" s="2"/>
    </row>
    <row r="254" spans="2:10">
      <c r="B254" s="2" t="s">
        <v>5</v>
      </c>
      <c r="C254" s="2">
        <v>7</v>
      </c>
      <c r="D254" s="2">
        <v>8</v>
      </c>
      <c r="E254" s="36">
        <v>1118.3900000000001</v>
      </c>
      <c r="F254" s="2">
        <v>5.09</v>
      </c>
      <c r="G254" s="2">
        <v>0.46</v>
      </c>
      <c r="H254" s="2">
        <v>1.88</v>
      </c>
      <c r="I254" s="36">
        <v>1118.3900000000001</v>
      </c>
      <c r="J254" s="2"/>
    </row>
    <row r="255" spans="2:10">
      <c r="B255" s="2" t="s">
        <v>6</v>
      </c>
      <c r="C255" s="2">
        <v>7</v>
      </c>
      <c r="D255" s="2">
        <v>8</v>
      </c>
      <c r="E255" s="36">
        <v>1113.3</v>
      </c>
      <c r="F255" s="2">
        <v>-15.05</v>
      </c>
      <c r="G255" s="2">
        <v>-1.33</v>
      </c>
      <c r="H255" s="2">
        <v>-1.74</v>
      </c>
      <c r="I255" s="36">
        <v>1113.3</v>
      </c>
      <c r="J255" s="2"/>
    </row>
    <row r="256" spans="2:10">
      <c r="B256" s="2" t="s">
        <v>7</v>
      </c>
      <c r="C256" s="2">
        <v>7</v>
      </c>
      <c r="D256" s="2">
        <v>8</v>
      </c>
      <c r="E256" s="36">
        <v>1128.3499999999999</v>
      </c>
      <c r="F256" s="2">
        <v>16.21</v>
      </c>
      <c r="G256" s="2">
        <v>1.46</v>
      </c>
      <c r="H256" s="2">
        <v>1.1599999999999999</v>
      </c>
      <c r="I256" s="36">
        <v>1128.3499999999999</v>
      </c>
      <c r="J256" s="2"/>
    </row>
    <row r="257" spans="2:10">
      <c r="B257" s="2" t="s">
        <v>8</v>
      </c>
      <c r="C257" s="2">
        <v>7</v>
      </c>
      <c r="D257" s="2">
        <v>8</v>
      </c>
      <c r="E257" s="36">
        <v>1112.1400000000001</v>
      </c>
      <c r="F257" s="2">
        <v>3.28</v>
      </c>
      <c r="G257" s="2">
        <v>0.3</v>
      </c>
      <c r="H257" s="2">
        <v>0.96</v>
      </c>
      <c r="I257" s="36">
        <v>1112.1400000000001</v>
      </c>
      <c r="J257" s="2"/>
    </row>
    <row r="258" spans="2:10">
      <c r="B258" s="2" t="s">
        <v>9</v>
      </c>
      <c r="C258" s="2">
        <v>11</v>
      </c>
      <c r="D258" s="2">
        <v>12</v>
      </c>
      <c r="E258" s="36">
        <v>1108.8599999999999</v>
      </c>
      <c r="F258" s="2">
        <v>3.2</v>
      </c>
      <c r="G258" s="2">
        <v>0.28999999999999998</v>
      </c>
      <c r="H258" s="2">
        <v>1.89</v>
      </c>
      <c r="I258" s="36">
        <v>1108.8599999999999</v>
      </c>
      <c r="J258" s="2"/>
    </row>
    <row r="259" spans="2:10">
      <c r="B259" s="2" t="s">
        <v>61</v>
      </c>
      <c r="C259" s="2">
        <v>11</v>
      </c>
      <c r="D259" s="2">
        <v>12</v>
      </c>
      <c r="E259" s="36">
        <v>1105.6600000000001</v>
      </c>
      <c r="F259" s="2">
        <v>-14.39</v>
      </c>
      <c r="G259" s="2">
        <v>-1.28</v>
      </c>
      <c r="H259" s="2">
        <v>0.22</v>
      </c>
      <c r="I259" s="36">
        <v>1105.6600000000001</v>
      </c>
      <c r="J259" s="2"/>
    </row>
    <row r="260" spans="2:10">
      <c r="B260" s="2" t="s">
        <v>62</v>
      </c>
      <c r="C260" s="2">
        <v>11</v>
      </c>
      <c r="D260" s="2">
        <v>12</v>
      </c>
      <c r="E260" s="36">
        <v>1120.05</v>
      </c>
      <c r="F260" s="2">
        <v>-7.3</v>
      </c>
      <c r="G260" s="2">
        <v>-0.65</v>
      </c>
      <c r="H260" s="2">
        <v>-0.4</v>
      </c>
      <c r="I260" s="36">
        <v>1120.05</v>
      </c>
      <c r="J260" s="2"/>
    </row>
    <row r="261" spans="2:10">
      <c r="B261" s="2" t="s">
        <v>63</v>
      </c>
      <c r="C261" s="2">
        <v>11</v>
      </c>
      <c r="D261" s="2">
        <v>12</v>
      </c>
      <c r="E261" s="36">
        <v>1127.3499999999999</v>
      </c>
      <c r="F261" s="2">
        <v>-2.66</v>
      </c>
      <c r="G261" s="2">
        <v>-0.24</v>
      </c>
      <c r="H261" s="2">
        <v>-0.81</v>
      </c>
      <c r="I261" s="36">
        <v>1127.3499999999999</v>
      </c>
      <c r="J261" s="2"/>
    </row>
    <row r="262" spans="2:10">
      <c r="B262" s="2" t="s">
        <v>64</v>
      </c>
      <c r="C262" s="2">
        <v>11</v>
      </c>
      <c r="D262" s="2">
        <v>13</v>
      </c>
      <c r="E262" s="36">
        <v>1130.01</v>
      </c>
      <c r="F262" s="2">
        <v>7.61</v>
      </c>
      <c r="G262" s="2">
        <v>0.68</v>
      </c>
      <c r="H262" s="2">
        <v>-0.33</v>
      </c>
      <c r="I262" s="36">
        <v>1130.01</v>
      </c>
      <c r="J262" s="2"/>
    </row>
    <row r="263" spans="2:10">
      <c r="B263" s="2" t="s">
        <v>65</v>
      </c>
      <c r="C263" s="2">
        <v>11</v>
      </c>
      <c r="D263" s="2">
        <v>12</v>
      </c>
      <c r="E263" s="36">
        <v>1122.4000000000001</v>
      </c>
      <c r="F263" s="2">
        <v>9.32</v>
      </c>
      <c r="G263" s="2">
        <v>0.84</v>
      </c>
      <c r="H263" s="2">
        <v>1.1200000000000001</v>
      </c>
      <c r="I263" s="36">
        <v>1122.4000000000001</v>
      </c>
      <c r="J263" s="2"/>
    </row>
    <row r="264" spans="2:10">
      <c r="B264" s="2" t="s">
        <v>66</v>
      </c>
      <c r="C264" s="2">
        <v>11</v>
      </c>
      <c r="D264" s="2">
        <v>12</v>
      </c>
      <c r="E264" s="36">
        <v>1113.08</v>
      </c>
      <c r="F264" s="2">
        <v>-4.3600000000000003</v>
      </c>
      <c r="G264" s="2">
        <v>-0.39</v>
      </c>
      <c r="H264" s="2">
        <v>-0.32</v>
      </c>
      <c r="I264" s="36">
        <v>1113.08</v>
      </c>
      <c r="J264" s="2"/>
    </row>
    <row r="265" spans="2:10">
      <c r="B265" s="2" t="s">
        <v>67</v>
      </c>
      <c r="C265" s="2">
        <v>11</v>
      </c>
      <c r="D265" s="2">
        <v>12</v>
      </c>
      <c r="E265" s="36">
        <v>1117.44</v>
      </c>
      <c r="F265" s="2">
        <v>-2.21</v>
      </c>
      <c r="G265" s="2">
        <v>-0.2</v>
      </c>
      <c r="H265" s="2">
        <v>0.28999999999999998</v>
      </c>
      <c r="I265" s="36">
        <v>1117.44</v>
      </c>
      <c r="J265" s="2"/>
    </row>
    <row r="266" spans="2:10">
      <c r="B266" s="2" t="s">
        <v>68</v>
      </c>
      <c r="C266" s="2">
        <v>11</v>
      </c>
      <c r="D266" s="2">
        <v>12</v>
      </c>
      <c r="E266" s="36">
        <v>1119.6500000000001</v>
      </c>
      <c r="F266" s="2">
        <v>-1.98</v>
      </c>
      <c r="G266" s="2">
        <v>-0.18</v>
      </c>
      <c r="H266" s="2">
        <v>1.18</v>
      </c>
      <c r="I266" s="36">
        <v>1119.6500000000001</v>
      </c>
      <c r="J266" s="2"/>
    </row>
    <row r="267" spans="2:10">
      <c r="B267" s="2" t="s">
        <v>69</v>
      </c>
      <c r="C267" s="2">
        <v>11</v>
      </c>
      <c r="D267" s="2">
        <v>12</v>
      </c>
      <c r="E267" s="36">
        <v>1121.6300000000001</v>
      </c>
      <c r="F267" s="2">
        <v>-4.9400000000000004</v>
      </c>
      <c r="G267" s="2">
        <v>-0.44</v>
      </c>
      <c r="H267" s="2">
        <v>0.13</v>
      </c>
      <c r="I267" s="36">
        <v>1121.6300000000001</v>
      </c>
      <c r="J267" s="2"/>
    </row>
    <row r="268" spans="2:10">
      <c r="B268" s="2" t="s">
        <v>70</v>
      </c>
      <c r="C268" s="2">
        <v>11</v>
      </c>
      <c r="D268" s="2">
        <v>13</v>
      </c>
      <c r="E268" s="36">
        <v>1126.57</v>
      </c>
      <c r="F268" s="2">
        <v>11.88</v>
      </c>
      <c r="G268" s="2">
        <v>1.07</v>
      </c>
      <c r="H268" s="2">
        <v>1.0900000000000001</v>
      </c>
      <c r="I268" s="36">
        <v>1126.57</v>
      </c>
      <c r="J268" s="2"/>
    </row>
    <row r="269" spans="2:10">
      <c r="B269" s="2" t="s">
        <v>71</v>
      </c>
      <c r="C269" s="2">
        <v>11</v>
      </c>
      <c r="D269" s="2">
        <v>13</v>
      </c>
      <c r="E269" s="36">
        <v>1114.69</v>
      </c>
      <c r="F269" s="2">
        <v>8.93</v>
      </c>
      <c r="G269" s="2">
        <v>0.81</v>
      </c>
      <c r="H269" s="2">
        <v>1.05</v>
      </c>
      <c r="I269" s="36">
        <v>1114.69</v>
      </c>
      <c r="J269" s="2"/>
    </row>
    <row r="270" spans="2:10">
      <c r="B270" s="2" t="s">
        <v>72</v>
      </c>
      <c r="C270" s="2">
        <v>11</v>
      </c>
      <c r="D270" s="2">
        <v>13</v>
      </c>
      <c r="E270" s="36">
        <v>1105.76</v>
      </c>
      <c r="F270" s="2">
        <v>0.63</v>
      </c>
      <c r="G270" s="2">
        <v>0.06</v>
      </c>
      <c r="H270" s="2">
        <v>0.82</v>
      </c>
      <c r="I270" s="36">
        <v>1105.76</v>
      </c>
      <c r="J270" s="2"/>
    </row>
    <row r="271" spans="2:10">
      <c r="B271" s="2" t="s">
        <v>73</v>
      </c>
      <c r="C271" s="2">
        <v>11</v>
      </c>
      <c r="D271" s="2">
        <v>13</v>
      </c>
      <c r="E271" s="36">
        <v>1105.1300000000001</v>
      </c>
      <c r="F271" s="2">
        <v>-11.94</v>
      </c>
      <c r="G271" s="2">
        <v>-1.07</v>
      </c>
      <c r="H271" s="2">
        <v>-1.86</v>
      </c>
      <c r="I271" s="36">
        <v>1105.1300000000001</v>
      </c>
      <c r="J271" s="2"/>
    </row>
    <row r="272" spans="2:10">
      <c r="B272" s="2" t="s">
        <v>74</v>
      </c>
      <c r="C272" s="2">
        <v>11</v>
      </c>
      <c r="D272" s="2">
        <v>13</v>
      </c>
      <c r="E272" s="36">
        <v>1117.07</v>
      </c>
      <c r="F272" s="2">
        <v>-6.64</v>
      </c>
      <c r="G272" s="2">
        <v>-0.59</v>
      </c>
      <c r="H272" s="2">
        <v>-0.13</v>
      </c>
      <c r="I272" s="36">
        <v>1117.07</v>
      </c>
      <c r="J272" s="2"/>
    </row>
    <row r="273" spans="2:10">
      <c r="B273" s="2" t="s">
        <v>75</v>
      </c>
      <c r="C273" s="2">
        <v>11</v>
      </c>
      <c r="D273" s="2">
        <v>13</v>
      </c>
      <c r="E273" s="36">
        <v>1123.71</v>
      </c>
      <c r="F273" s="2">
        <v>-4.99</v>
      </c>
      <c r="G273" s="2">
        <v>-0.44</v>
      </c>
      <c r="H273" s="2">
        <v>0.54</v>
      </c>
      <c r="I273" s="36">
        <v>1123.71</v>
      </c>
      <c r="J273" s="2"/>
    </row>
    <row r="274" spans="2:10">
      <c r="B274" s="2" t="s">
        <v>76</v>
      </c>
      <c r="C274" s="2">
        <v>11</v>
      </c>
      <c r="D274" s="2">
        <v>13</v>
      </c>
      <c r="E274" s="36">
        <v>1128.7</v>
      </c>
      <c r="F274" s="2">
        <v>-26.73</v>
      </c>
      <c r="G274" s="2">
        <v>-2.31</v>
      </c>
      <c r="H274" s="2">
        <v>-0.92</v>
      </c>
      <c r="I274" s="36">
        <v>1128.7</v>
      </c>
      <c r="J274" s="2"/>
    </row>
    <row r="275" spans="2:10">
      <c r="B275" s="2" t="s">
        <v>77</v>
      </c>
      <c r="C275" s="2">
        <v>11</v>
      </c>
      <c r="D275" s="2">
        <v>12</v>
      </c>
      <c r="E275" s="36">
        <v>1155.43</v>
      </c>
      <c r="F275" s="2">
        <v>2.08</v>
      </c>
      <c r="G275" s="2">
        <v>0.18</v>
      </c>
      <c r="H275" s="2">
        <v>-0.65</v>
      </c>
      <c r="I275" s="36">
        <v>1155.43</v>
      </c>
      <c r="J275" s="2"/>
    </row>
    <row r="276" spans="2:10">
      <c r="B276" s="2" t="s">
        <v>78</v>
      </c>
      <c r="C276" s="2">
        <v>11</v>
      </c>
      <c r="D276" s="2">
        <v>12</v>
      </c>
      <c r="E276" s="36">
        <v>1153.3499999999999</v>
      </c>
      <c r="F276" s="2">
        <v>-8.5</v>
      </c>
      <c r="G276" s="2">
        <v>-0.73</v>
      </c>
      <c r="H276" s="2">
        <v>-0.49</v>
      </c>
      <c r="I276" s="36">
        <v>1153.3499999999999</v>
      </c>
      <c r="J276" s="2"/>
    </row>
    <row r="277" spans="2:10">
      <c r="B277" s="2" t="s">
        <v>79</v>
      </c>
      <c r="C277" s="2">
        <v>11</v>
      </c>
      <c r="D277" s="2">
        <v>12</v>
      </c>
      <c r="E277" s="36">
        <v>1161.8499999999999</v>
      </c>
      <c r="F277" s="2">
        <v>12.44</v>
      </c>
      <c r="G277" s="2">
        <v>1.08</v>
      </c>
      <c r="H277" s="2">
        <v>1.71</v>
      </c>
      <c r="I277" s="36">
        <v>1161.8499999999999</v>
      </c>
      <c r="J277" s="2"/>
    </row>
    <row r="278" spans="2:10">
      <c r="B278" s="2" t="s">
        <v>80</v>
      </c>
      <c r="C278" s="2">
        <v>11</v>
      </c>
      <c r="D278" s="2">
        <v>12</v>
      </c>
      <c r="E278" s="36">
        <v>1149.4100000000001</v>
      </c>
      <c r="F278" s="2">
        <v>21.39</v>
      </c>
      <c r="G278" s="2">
        <v>1.9</v>
      </c>
      <c r="H278" s="2">
        <v>0.06</v>
      </c>
      <c r="I278" s="36">
        <v>1149.4100000000001</v>
      </c>
      <c r="J278" s="2"/>
    </row>
    <row r="279" spans="2:10">
      <c r="B279" s="2" t="s">
        <v>81</v>
      </c>
      <c r="C279" s="2">
        <v>11</v>
      </c>
      <c r="D279" s="2">
        <v>12</v>
      </c>
      <c r="E279" s="36">
        <v>1128.02</v>
      </c>
      <c r="F279" s="2">
        <v>12.25</v>
      </c>
      <c r="G279" s="2">
        <v>1.1000000000000001</v>
      </c>
      <c r="H279" s="2">
        <v>0.81</v>
      </c>
      <c r="I279" s="36">
        <v>1128.02</v>
      </c>
      <c r="J279" s="2"/>
    </row>
    <row r="280" spans="2:10">
      <c r="B280" s="2" t="s">
        <v>82</v>
      </c>
      <c r="C280" s="2">
        <v>11</v>
      </c>
      <c r="D280" s="2">
        <v>12</v>
      </c>
      <c r="E280" s="36">
        <v>1115.77</v>
      </c>
      <c r="F280" s="2">
        <v>-2.96</v>
      </c>
      <c r="G280" s="2">
        <v>-0.26</v>
      </c>
      <c r="H280" s="2">
        <v>0.67</v>
      </c>
      <c r="I280" s="36">
        <v>1115.77</v>
      </c>
      <c r="J280" s="2"/>
    </row>
    <row r="281" spans="2:10">
      <c r="B281" s="2" t="s">
        <v>83</v>
      </c>
      <c r="C281" s="2">
        <v>11</v>
      </c>
      <c r="D281" s="2">
        <v>12</v>
      </c>
      <c r="E281" s="36">
        <v>1118.73</v>
      </c>
      <c r="F281" s="2">
        <v>-0.88</v>
      </c>
      <c r="G281" s="2">
        <v>-0.08</v>
      </c>
      <c r="H281" s="2">
        <v>0.52</v>
      </c>
      <c r="I281" s="36">
        <v>1118.73</v>
      </c>
      <c r="J281" s="2"/>
    </row>
    <row r="282" spans="2:10">
      <c r="B282" s="2" t="s">
        <v>84</v>
      </c>
      <c r="C282" s="2">
        <v>11</v>
      </c>
      <c r="D282" s="2">
        <v>12</v>
      </c>
      <c r="E282" s="36">
        <v>1119.6099999999999</v>
      </c>
      <c r="F282" s="2">
        <v>18.989999999999998</v>
      </c>
      <c r="G282" s="2">
        <v>1.73</v>
      </c>
      <c r="H282" s="2">
        <v>0.96</v>
      </c>
      <c r="I282" s="36">
        <v>1119.6099999999999</v>
      </c>
      <c r="J282" s="2"/>
    </row>
    <row r="283" spans="2:10">
      <c r="B283" s="2" t="s">
        <v>85</v>
      </c>
      <c r="C283" s="2">
        <v>11</v>
      </c>
      <c r="D283" s="2">
        <v>12</v>
      </c>
      <c r="E283" s="36">
        <v>1100.6199999999999</v>
      </c>
      <c r="F283" s="2">
        <v>7.88</v>
      </c>
      <c r="G283" s="2">
        <v>0.72</v>
      </c>
      <c r="H283" s="2">
        <v>-0.06</v>
      </c>
      <c r="I283" s="36">
        <v>1100.6199999999999</v>
      </c>
      <c r="J283" s="2"/>
    </row>
    <row r="284" spans="2:10">
      <c r="B284" s="2" t="s">
        <v>86</v>
      </c>
      <c r="C284" s="2">
        <v>11</v>
      </c>
      <c r="D284" s="2">
        <v>12</v>
      </c>
      <c r="E284" s="36">
        <v>1092.74</v>
      </c>
      <c r="F284" s="2">
        <v>-8.7200000000000006</v>
      </c>
      <c r="G284" s="2">
        <v>-0.79</v>
      </c>
      <c r="H284" s="2">
        <v>-0.08</v>
      </c>
      <c r="I284" s="36">
        <v>1092.74</v>
      </c>
      <c r="J284" s="2"/>
    </row>
    <row r="285" spans="2:10">
      <c r="B285" s="2" t="s">
        <v>87</v>
      </c>
      <c r="C285" s="2">
        <v>11</v>
      </c>
      <c r="D285" s="2">
        <v>12</v>
      </c>
      <c r="E285" s="36">
        <v>1101.46</v>
      </c>
      <c r="F285" s="2">
        <v>0.69</v>
      </c>
      <c r="G285" s="2">
        <v>0.06</v>
      </c>
      <c r="H285" s="2">
        <v>1</v>
      </c>
      <c r="I285" s="36">
        <v>1101.46</v>
      </c>
      <c r="J285" s="2"/>
    </row>
    <row r="286" spans="2:10">
      <c r="B286" s="2" t="s">
        <v>88</v>
      </c>
      <c r="C286" s="2">
        <v>11</v>
      </c>
      <c r="D286" s="2">
        <v>12</v>
      </c>
      <c r="E286" s="36">
        <v>1100.77</v>
      </c>
      <c r="F286" s="2">
        <v>9.7200000000000006</v>
      </c>
      <c r="G286" s="2">
        <v>0.89</v>
      </c>
      <c r="H286" s="2">
        <v>1.02</v>
      </c>
      <c r="I286" s="36">
        <v>1100.77</v>
      </c>
      <c r="J286" s="2"/>
    </row>
    <row r="287" spans="2:10">
      <c r="B287" s="2" t="s">
        <v>89</v>
      </c>
      <c r="C287" s="2">
        <v>11</v>
      </c>
      <c r="D287" s="2">
        <v>12</v>
      </c>
      <c r="E287" s="36">
        <v>1091.05</v>
      </c>
      <c r="F287" s="2">
        <v>9.85</v>
      </c>
      <c r="G287" s="2">
        <v>0.91</v>
      </c>
      <c r="H287" s="2">
        <v>0.56000000000000005</v>
      </c>
      <c r="I287" s="36">
        <v>1091.05</v>
      </c>
      <c r="J287" s="2"/>
    </row>
    <row r="288" spans="2:10">
      <c r="B288" s="2" t="s">
        <v>90</v>
      </c>
      <c r="C288" s="2">
        <v>11</v>
      </c>
      <c r="D288" s="2">
        <v>12</v>
      </c>
      <c r="E288" s="36">
        <v>1081.2</v>
      </c>
      <c r="F288" s="2">
        <v>12.88</v>
      </c>
      <c r="G288" s="2">
        <v>1.21</v>
      </c>
      <c r="H288" s="2">
        <v>0.33</v>
      </c>
      <c r="I288" s="36">
        <v>1081.2</v>
      </c>
      <c r="J288" s="2"/>
    </row>
    <row r="289" spans="2:10">
      <c r="B289" s="2" t="s">
        <v>91</v>
      </c>
      <c r="C289" s="2">
        <v>11</v>
      </c>
      <c r="D289" s="2">
        <v>12</v>
      </c>
      <c r="E289" s="36">
        <v>1068.32</v>
      </c>
      <c r="F289" s="2">
        <v>-8.5299999999999994</v>
      </c>
      <c r="G289" s="2">
        <v>-0.79</v>
      </c>
      <c r="H289" s="2">
        <v>0.22</v>
      </c>
      <c r="I289" s="36">
        <v>1068.32</v>
      </c>
      <c r="J289" s="2"/>
    </row>
    <row r="290" spans="2:10">
      <c r="B290" s="2" t="s">
        <v>92</v>
      </c>
      <c r="C290" s="2">
        <v>11</v>
      </c>
      <c r="D290" s="2">
        <v>12</v>
      </c>
      <c r="E290" s="36">
        <v>1076.8499999999999</v>
      </c>
      <c r="F290" s="2">
        <v>3.91</v>
      </c>
      <c r="G290" s="2">
        <v>0.36</v>
      </c>
      <c r="H290" s="2">
        <v>0.01</v>
      </c>
      <c r="I290" s="36">
        <v>1076.8499999999999</v>
      </c>
      <c r="J290" s="2"/>
    </row>
    <row r="291" spans="2:10">
      <c r="B291" s="2" t="s">
        <v>93</v>
      </c>
      <c r="C291" s="2">
        <v>11</v>
      </c>
      <c r="D291" s="2">
        <v>12</v>
      </c>
      <c r="E291" s="36">
        <v>1072.94</v>
      </c>
      <c r="F291" s="2">
        <v>20.97</v>
      </c>
      <c r="G291" s="2">
        <v>1.99</v>
      </c>
      <c r="H291" s="2">
        <v>0.81</v>
      </c>
      <c r="I291" s="36">
        <v>1072.94</v>
      </c>
      <c r="J291" s="2"/>
    </row>
    <row r="292" spans="2:10">
      <c r="B292" s="2" t="s">
        <v>94</v>
      </c>
      <c r="C292" s="2">
        <v>11</v>
      </c>
      <c r="D292" s="2">
        <v>12</v>
      </c>
      <c r="E292" s="36">
        <v>1051.97</v>
      </c>
      <c r="F292" s="2">
        <v>0.72</v>
      </c>
      <c r="G292" s="2">
        <v>7.0000000000000007E-2</v>
      </c>
      <c r="H292" s="2">
        <v>0</v>
      </c>
      <c r="I292" s="36">
        <v>1051.97</v>
      </c>
      <c r="J292" s="2"/>
    </row>
    <row r="293" spans="2:10">
      <c r="B293" s="2" t="s">
        <v>95</v>
      </c>
      <c r="C293" s="2">
        <v>11</v>
      </c>
      <c r="D293" s="2">
        <v>12</v>
      </c>
      <c r="E293" s="36">
        <v>1051.25</v>
      </c>
      <c r="F293" s="2">
        <v>0.46</v>
      </c>
      <c r="G293" s="2">
        <v>0.04</v>
      </c>
      <c r="H293" s="2">
        <v>0.49</v>
      </c>
      <c r="I293" s="36">
        <v>1051.25</v>
      </c>
      <c r="J293" s="2"/>
    </row>
    <row r="294" spans="2:10">
      <c r="B294" s="2" t="s">
        <v>96</v>
      </c>
      <c r="C294" s="2">
        <v>11</v>
      </c>
      <c r="D294" s="2">
        <v>12</v>
      </c>
      <c r="E294" s="36">
        <v>1050.79</v>
      </c>
      <c r="F294" s="2">
        <v>14.37</v>
      </c>
      <c r="G294" s="2">
        <v>1.39</v>
      </c>
      <c r="H294" s="2">
        <v>0.41</v>
      </c>
      <c r="I294" s="36">
        <v>1050.79</v>
      </c>
      <c r="J294" s="2"/>
    </row>
    <row r="295" spans="2:10">
      <c r="B295" s="2" t="s">
        <v>97</v>
      </c>
      <c r="C295" s="2">
        <v>11</v>
      </c>
      <c r="D295" s="2">
        <v>12</v>
      </c>
      <c r="E295" s="36">
        <v>1036.42</v>
      </c>
      <c r="F295" s="2">
        <v>4.8899999999999997</v>
      </c>
      <c r="G295" s="2">
        <v>0.47</v>
      </c>
      <c r="H295" s="2">
        <v>0.94</v>
      </c>
      <c r="I295" s="36">
        <v>1036.42</v>
      </c>
      <c r="J295" s="2"/>
    </row>
    <row r="296" spans="2:10">
      <c r="B296" s="2" t="s">
        <v>98</v>
      </c>
      <c r="C296" s="2">
        <v>11</v>
      </c>
      <c r="D296" s="2">
        <v>12</v>
      </c>
      <c r="E296" s="36">
        <v>1031.53</v>
      </c>
      <c r="F296" s="2">
        <v>-2.77</v>
      </c>
      <c r="G296" s="2">
        <v>-0.27</v>
      </c>
      <c r="H296" s="2">
        <v>-0.32</v>
      </c>
      <c r="I296" s="36">
        <v>1031.53</v>
      </c>
      <c r="J296" s="2"/>
    </row>
    <row r="297" spans="2:10">
      <c r="B297" s="2" t="s">
        <v>99</v>
      </c>
      <c r="C297" s="2">
        <v>11</v>
      </c>
      <c r="D297" s="2">
        <v>12</v>
      </c>
      <c r="E297" s="36">
        <v>1034.3</v>
      </c>
      <c r="F297" s="2">
        <v>-5.27</v>
      </c>
      <c r="G297" s="2">
        <v>-0.51</v>
      </c>
      <c r="H297" s="2">
        <v>0.06</v>
      </c>
      <c r="I297" s="36">
        <v>1034.3</v>
      </c>
      <c r="J297" s="2"/>
    </row>
    <row r="298" spans="2:10">
      <c r="B298" s="2" t="s">
        <v>100</v>
      </c>
      <c r="C298" s="2">
        <v>11</v>
      </c>
      <c r="D298" s="2">
        <v>12</v>
      </c>
      <c r="E298" s="36">
        <v>1039.57</v>
      </c>
      <c r="F298" s="2">
        <v>0.55000000000000004</v>
      </c>
      <c r="G298" s="2">
        <v>0.05</v>
      </c>
      <c r="H298" s="2">
        <v>0.76</v>
      </c>
      <c r="I298" s="36">
        <v>1039.57</v>
      </c>
      <c r="J298" s="2"/>
    </row>
    <row r="299" spans="2:10">
      <c r="B299" s="2" t="s">
        <v>101</v>
      </c>
      <c r="C299" s="2">
        <v>11</v>
      </c>
      <c r="D299" s="2">
        <v>12</v>
      </c>
      <c r="E299" s="36">
        <v>1039.02</v>
      </c>
      <c r="F299" s="2">
        <v>5.68</v>
      </c>
      <c r="G299" s="2">
        <v>0.55000000000000004</v>
      </c>
      <c r="H299" s="2">
        <v>0.84</v>
      </c>
      <c r="I299" s="36">
        <v>1039.02</v>
      </c>
      <c r="J299" s="2"/>
    </row>
    <row r="300" spans="2:10">
      <c r="B300" s="2" t="s">
        <v>102</v>
      </c>
      <c r="C300" s="2">
        <v>11</v>
      </c>
      <c r="D300" s="2">
        <v>12</v>
      </c>
      <c r="E300" s="36">
        <v>1033.3399999999999</v>
      </c>
      <c r="F300" s="2">
        <v>16.239999999999998</v>
      </c>
      <c r="G300" s="2">
        <v>1.6</v>
      </c>
      <c r="H300" s="2">
        <v>0.66</v>
      </c>
      <c r="I300" s="36">
        <v>1033.3399999999999</v>
      </c>
      <c r="J300" s="2"/>
    </row>
    <row r="301" spans="2:10">
      <c r="B301" s="2" t="s">
        <v>103</v>
      </c>
      <c r="C301" s="2">
        <v>11</v>
      </c>
      <c r="D301" s="2">
        <v>12</v>
      </c>
      <c r="E301" s="36">
        <v>1017.1</v>
      </c>
      <c r="F301" s="2">
        <v>7.97</v>
      </c>
      <c r="G301" s="2">
        <v>0.79</v>
      </c>
      <c r="H301" s="2">
        <v>-0.67</v>
      </c>
      <c r="I301" s="36">
        <v>1017.1</v>
      </c>
      <c r="J301" s="2"/>
    </row>
    <row r="302" spans="2:10">
      <c r="B302" s="2" t="s">
        <v>104</v>
      </c>
      <c r="C302" s="2">
        <v>11</v>
      </c>
      <c r="D302" s="2">
        <v>11</v>
      </c>
      <c r="E302" s="36">
        <v>1009.13</v>
      </c>
      <c r="F302" s="2">
        <v>4.12</v>
      </c>
      <c r="G302" s="2">
        <v>0.41</v>
      </c>
      <c r="H302" s="2">
        <v>-0.68</v>
      </c>
      <c r="I302" s="36">
        <v>1009.13</v>
      </c>
      <c r="J302" s="2"/>
    </row>
    <row r="303" spans="2:10">
      <c r="B303" s="2" t="s">
        <v>105</v>
      </c>
      <c r="C303" s="2">
        <v>11</v>
      </c>
      <c r="D303" s="2">
        <v>11</v>
      </c>
      <c r="E303" s="36">
        <v>1005.01</v>
      </c>
      <c r="F303" s="2">
        <v>16.440000000000001</v>
      </c>
      <c r="G303" s="2">
        <v>1.66</v>
      </c>
      <c r="H303" s="2">
        <v>1.31</v>
      </c>
      <c r="I303" s="36">
        <v>1005.01</v>
      </c>
      <c r="J303" s="2"/>
    </row>
    <row r="304" spans="2:10">
      <c r="B304" s="2" t="s">
        <v>106</v>
      </c>
      <c r="C304" s="2">
        <v>11</v>
      </c>
      <c r="D304" s="2">
        <v>11</v>
      </c>
      <c r="E304" s="36">
        <v>988.57</v>
      </c>
      <c r="F304" s="2">
        <v>-45.99</v>
      </c>
      <c r="G304" s="2">
        <v>-4.45</v>
      </c>
      <c r="H304" s="2">
        <v>-3.01</v>
      </c>
      <c r="I304" s="36">
        <v>988.57</v>
      </c>
      <c r="J304" s="2"/>
    </row>
    <row r="305" spans="2:10">
      <c r="B305" s="2" t="s">
        <v>107</v>
      </c>
      <c r="C305" s="2">
        <v>11</v>
      </c>
      <c r="D305" s="2">
        <v>12</v>
      </c>
      <c r="E305" s="36">
        <v>1034.56</v>
      </c>
      <c r="F305" s="2">
        <v>-9.0500000000000007</v>
      </c>
      <c r="G305" s="2">
        <v>-0.87</v>
      </c>
      <c r="H305" s="2">
        <v>0.1</v>
      </c>
      <c r="I305" s="36">
        <v>1034.56</v>
      </c>
      <c r="J305" s="2"/>
    </row>
    <row r="306" spans="2:10">
      <c r="B306" s="2" t="s">
        <v>108</v>
      </c>
      <c r="C306" s="2">
        <v>11</v>
      </c>
      <c r="D306" s="2">
        <v>12</v>
      </c>
      <c r="E306" s="36">
        <v>1043.6099999999999</v>
      </c>
      <c r="F306" s="2">
        <v>2.74</v>
      </c>
      <c r="G306" s="2">
        <v>0.26</v>
      </c>
      <c r="H306" s="2">
        <v>0.18</v>
      </c>
      <c r="I306" s="36">
        <v>1043.6099999999999</v>
      </c>
      <c r="J306" s="2"/>
    </row>
    <row r="307" spans="2:10">
      <c r="B307" s="2" t="s">
        <v>109</v>
      </c>
      <c r="C307" s="2">
        <v>11</v>
      </c>
      <c r="D307" s="2">
        <v>12</v>
      </c>
      <c r="E307" s="36">
        <v>1040.8699999999999</v>
      </c>
      <c r="F307" s="2">
        <v>-12.24</v>
      </c>
      <c r="G307" s="2">
        <v>-1.1599999999999999</v>
      </c>
      <c r="H307" s="2">
        <v>-0.24</v>
      </c>
      <c r="I307" s="36">
        <v>1040.8699999999999</v>
      </c>
      <c r="J307" s="2"/>
    </row>
    <row r="308" spans="2:10">
      <c r="B308" s="2" t="s">
        <v>110</v>
      </c>
      <c r="C308" s="2">
        <v>11</v>
      </c>
      <c r="D308" s="2">
        <v>12</v>
      </c>
      <c r="E308" s="36">
        <v>1053.1099999999999</v>
      </c>
      <c r="F308" s="2">
        <v>-10.75</v>
      </c>
      <c r="G308" s="2">
        <v>-1.01</v>
      </c>
      <c r="H308" s="2">
        <v>-0.81</v>
      </c>
      <c r="I308" s="36">
        <v>1053.1099999999999</v>
      </c>
      <c r="J308" s="2"/>
    </row>
    <row r="309" spans="2:10">
      <c r="B309" s="2" t="s">
        <v>111</v>
      </c>
      <c r="C309" s="2">
        <v>11</v>
      </c>
      <c r="D309" s="2">
        <v>12</v>
      </c>
      <c r="E309" s="36">
        <v>1063.8599999999999</v>
      </c>
      <c r="F309" s="2">
        <v>15.92</v>
      </c>
      <c r="G309" s="2">
        <v>1.52</v>
      </c>
      <c r="H309" s="2">
        <v>0</v>
      </c>
      <c r="I309" s="36">
        <v>1063.8599999999999</v>
      </c>
      <c r="J309" s="2"/>
    </row>
    <row r="310" spans="2:10">
      <c r="B310" s="2" t="s">
        <v>112</v>
      </c>
      <c r="C310" s="2">
        <v>11</v>
      </c>
      <c r="D310" s="2">
        <v>12</v>
      </c>
      <c r="E310" s="36">
        <v>1047.94</v>
      </c>
      <c r="F310" s="2">
        <v>-0.53</v>
      </c>
      <c r="G310" s="2">
        <v>-0.05</v>
      </c>
      <c r="H310" s="2">
        <v>0.36</v>
      </c>
      <c r="I310" s="36">
        <v>1047.94</v>
      </c>
      <c r="J310" s="2"/>
    </row>
    <row r="311" spans="2:10">
      <c r="B311" s="2" t="s">
        <v>113</v>
      </c>
      <c r="C311" s="2">
        <v>11</v>
      </c>
      <c r="D311" s="2">
        <v>12</v>
      </c>
      <c r="E311" s="36">
        <v>1048.47</v>
      </c>
      <c r="F311" s="2">
        <v>-6.07</v>
      </c>
      <c r="G311" s="2">
        <v>-0.57999999999999996</v>
      </c>
      <c r="H311" s="2">
        <v>-1.85</v>
      </c>
      <c r="I311" s="36">
        <v>1048.47</v>
      </c>
      <c r="J311" s="2"/>
    </row>
    <row r="312" spans="2:10">
      <c r="B312" s="2" t="s">
        <v>114</v>
      </c>
      <c r="C312" s="2">
        <v>11</v>
      </c>
      <c r="D312" s="2">
        <v>12</v>
      </c>
      <c r="E312" s="36">
        <v>1054.54</v>
      </c>
      <c r="F312" s="2">
        <v>10.07</v>
      </c>
      <c r="G312" s="2">
        <v>0.96</v>
      </c>
      <c r="H312" s="2">
        <v>-0.49</v>
      </c>
      <c r="I312" s="36">
        <v>1054.54</v>
      </c>
      <c r="J312" s="2"/>
    </row>
    <row r="313" spans="2:10">
      <c r="B313" s="2" t="s">
        <v>115</v>
      </c>
      <c r="C313" s="2">
        <v>12</v>
      </c>
      <c r="D313" s="2">
        <v>12</v>
      </c>
      <c r="E313" s="36">
        <v>1044.47</v>
      </c>
      <c r="F313" s="2">
        <v>12.78</v>
      </c>
      <c r="G313" s="2">
        <v>1.24</v>
      </c>
      <c r="H313" s="2">
        <v>0.31</v>
      </c>
      <c r="I313" s="36">
        <v>1044.47</v>
      </c>
      <c r="J313" s="2"/>
    </row>
    <row r="314" spans="2:10">
      <c r="B314" s="2" t="s">
        <v>116</v>
      </c>
      <c r="C314" s="2">
        <v>12</v>
      </c>
      <c r="D314" s="2">
        <v>12</v>
      </c>
      <c r="E314" s="36">
        <v>1031.69</v>
      </c>
      <c r="F314" s="2">
        <v>-11.18</v>
      </c>
      <c r="G314" s="2">
        <v>-1.07</v>
      </c>
      <c r="H314" s="2">
        <v>-1.06</v>
      </c>
      <c r="I314" s="36">
        <v>1031.69</v>
      </c>
      <c r="J314" s="2"/>
    </row>
    <row r="315" spans="2:10">
      <c r="B315" s="2" t="s">
        <v>117</v>
      </c>
      <c r="C315" s="2">
        <v>12</v>
      </c>
      <c r="D315" s="2">
        <v>13</v>
      </c>
      <c r="E315" s="36">
        <v>1042.8699999999999</v>
      </c>
      <c r="F315" s="2">
        <v>9.7799999999999994</v>
      </c>
      <c r="G315" s="2">
        <v>0.95</v>
      </c>
      <c r="H315" s="2">
        <v>1.07</v>
      </c>
      <c r="I315" s="36">
        <v>1042.8699999999999</v>
      </c>
      <c r="J315" s="2"/>
    </row>
    <row r="316" spans="2:10">
      <c r="B316" s="2" t="s">
        <v>118</v>
      </c>
      <c r="C316" s="2">
        <v>12</v>
      </c>
      <c r="D316" s="2">
        <v>12</v>
      </c>
      <c r="E316" s="36">
        <v>1033.0899999999999</v>
      </c>
      <c r="F316" s="2">
        <v>-0.5</v>
      </c>
      <c r="G316" s="2">
        <v>-0.05</v>
      </c>
      <c r="H316" s="2">
        <v>0.02</v>
      </c>
      <c r="I316" s="36">
        <v>1033.0899999999999</v>
      </c>
      <c r="J316" s="2"/>
    </row>
    <row r="317" spans="2:10">
      <c r="B317" s="2" t="s">
        <v>119</v>
      </c>
      <c r="C317" s="2">
        <v>12</v>
      </c>
      <c r="D317" s="2">
        <v>13</v>
      </c>
      <c r="E317" s="36">
        <v>1033.5899999999999</v>
      </c>
      <c r="F317" s="2">
        <v>3.23</v>
      </c>
      <c r="G317" s="2">
        <v>0.31</v>
      </c>
      <c r="H317" s="2">
        <v>0.69</v>
      </c>
      <c r="I317" s="36">
        <v>1033.5899999999999</v>
      </c>
      <c r="J317" s="2"/>
    </row>
    <row r="318" spans="2:10">
      <c r="B318" s="2" t="s">
        <v>120</v>
      </c>
      <c r="C318" s="2">
        <v>12</v>
      </c>
      <c r="D318" s="2">
        <v>13</v>
      </c>
      <c r="E318" s="36">
        <v>1030.3599999999999</v>
      </c>
      <c r="F318" s="2">
        <v>7.47</v>
      </c>
      <c r="G318" s="2">
        <v>0.73</v>
      </c>
      <c r="H318" s="2">
        <v>-0.52</v>
      </c>
      <c r="I318" s="36">
        <v>1030.3599999999999</v>
      </c>
      <c r="J318" s="2"/>
    </row>
    <row r="319" spans="2:10">
      <c r="B319" s="2" t="s">
        <v>121</v>
      </c>
      <c r="C319" s="2">
        <v>12</v>
      </c>
      <c r="D319" s="2">
        <v>13</v>
      </c>
      <c r="E319" s="36">
        <v>1022.89</v>
      </c>
      <c r="F319" s="2">
        <v>-5.91</v>
      </c>
      <c r="G319" s="2">
        <v>-0.56999999999999995</v>
      </c>
      <c r="H319" s="2">
        <v>0.31</v>
      </c>
      <c r="I319" s="36">
        <v>1022.89</v>
      </c>
      <c r="J319" s="2"/>
    </row>
    <row r="320" spans="2:10">
      <c r="B320" s="2" t="s">
        <v>122</v>
      </c>
      <c r="C320" s="2">
        <v>13</v>
      </c>
      <c r="D320" s="2">
        <v>13</v>
      </c>
      <c r="E320" s="36">
        <v>1028.8</v>
      </c>
      <c r="F320" s="2">
        <v>14.2</v>
      </c>
      <c r="G320" s="2">
        <v>1.4</v>
      </c>
      <c r="H320" s="2">
        <v>-0.43</v>
      </c>
      <c r="I320" s="36">
        <v>1028.8</v>
      </c>
      <c r="J320" s="2"/>
    </row>
    <row r="321" spans="2:10">
      <c r="B321" s="2" t="s">
        <v>123</v>
      </c>
      <c r="C321" s="2">
        <v>13</v>
      </c>
      <c r="D321" s="2">
        <v>13</v>
      </c>
      <c r="E321" s="36">
        <v>1014.6</v>
      </c>
      <c r="F321" s="2">
        <v>-10.18</v>
      </c>
      <c r="G321" s="2">
        <v>-0.99</v>
      </c>
      <c r="H321" s="2">
        <v>-1.17</v>
      </c>
      <c r="I321" s="36">
        <v>1014.6</v>
      </c>
      <c r="J321" s="2"/>
    </row>
    <row r="322" spans="2:10">
      <c r="B322" s="2" t="s">
        <v>124</v>
      </c>
      <c r="C322" s="2">
        <v>13</v>
      </c>
      <c r="D322" s="2">
        <v>14</v>
      </c>
      <c r="E322" s="36">
        <v>1024.78</v>
      </c>
      <c r="F322" s="2">
        <v>-6.77</v>
      </c>
      <c r="G322" s="2">
        <v>-0.66</v>
      </c>
      <c r="H322" s="2">
        <v>-0.06</v>
      </c>
      <c r="I322" s="36">
        <v>1024.78</v>
      </c>
      <c r="J322" s="2"/>
    </row>
    <row r="323" spans="2:10">
      <c r="B323" s="2" t="s">
        <v>125</v>
      </c>
      <c r="C323" s="2">
        <v>13</v>
      </c>
      <c r="D323" s="2">
        <v>14</v>
      </c>
      <c r="E323" s="36">
        <v>1031.55</v>
      </c>
      <c r="F323" s="2">
        <v>-2.9</v>
      </c>
      <c r="G323" s="2">
        <v>-0.28000000000000003</v>
      </c>
      <c r="H323" s="2">
        <v>0.65</v>
      </c>
      <c r="I323" s="36">
        <v>1031.55</v>
      </c>
      <c r="J323" s="2"/>
    </row>
    <row r="324" spans="2:10">
      <c r="B324" s="2" t="s">
        <v>126</v>
      </c>
      <c r="C324" s="2">
        <v>13</v>
      </c>
      <c r="D324" s="2">
        <v>14</v>
      </c>
      <c r="E324" s="36">
        <v>1034.45</v>
      </c>
      <c r="F324" s="2">
        <v>17.43</v>
      </c>
      <c r="G324" s="2">
        <v>1.71</v>
      </c>
      <c r="H324" s="2">
        <v>1.47</v>
      </c>
      <c r="I324" s="36">
        <v>1034.45</v>
      </c>
      <c r="J324" s="2"/>
    </row>
    <row r="325" spans="2:10">
      <c r="B325" s="2" t="s">
        <v>127</v>
      </c>
      <c r="C325" s="2">
        <v>13</v>
      </c>
      <c r="D325" s="2">
        <v>13</v>
      </c>
      <c r="E325" s="36">
        <v>1017.02</v>
      </c>
      <c r="F325" s="2">
        <v>-40.159999999999997</v>
      </c>
      <c r="G325" s="2">
        <v>-3.8</v>
      </c>
      <c r="H325" s="2">
        <v>-1.79</v>
      </c>
      <c r="I325" s="36">
        <v>1017.02</v>
      </c>
      <c r="J325" s="2"/>
    </row>
    <row r="326" spans="2:10">
      <c r="B326" s="2" t="s">
        <v>128</v>
      </c>
      <c r="C326" s="2">
        <v>13</v>
      </c>
      <c r="D326" s="2">
        <v>14</v>
      </c>
      <c r="E326" s="36">
        <v>1057.18</v>
      </c>
      <c r="F326" s="2">
        <v>4.6100000000000003</v>
      </c>
      <c r="G326" s="2">
        <v>0.44</v>
      </c>
      <c r="H326" s="2">
        <v>0.66</v>
      </c>
      <c r="I326" s="36">
        <v>1057.18</v>
      </c>
      <c r="J326" s="2"/>
    </row>
    <row r="327" spans="2:10">
      <c r="B327" s="2" t="s">
        <v>129</v>
      </c>
      <c r="C327" s="2">
        <v>13</v>
      </c>
      <c r="D327" s="2">
        <v>14</v>
      </c>
      <c r="E327" s="36">
        <v>1052.57</v>
      </c>
      <c r="F327" s="2">
        <v>7.92</v>
      </c>
      <c r="G327" s="2">
        <v>0.76</v>
      </c>
      <c r="H327" s="2">
        <v>0.28999999999999998</v>
      </c>
      <c r="I327" s="36">
        <v>1052.57</v>
      </c>
      <c r="J327" s="2"/>
    </row>
    <row r="328" spans="2:10">
      <c r="B328" s="2" t="s">
        <v>130</v>
      </c>
      <c r="C328" s="2">
        <v>13</v>
      </c>
      <c r="D328" s="2">
        <v>14</v>
      </c>
      <c r="E328" s="36">
        <v>1044.6500000000001</v>
      </c>
      <c r="F328" s="2">
        <v>7.39</v>
      </c>
      <c r="G328" s="2">
        <v>0.71</v>
      </c>
      <c r="H328" s="2">
        <v>-0.01</v>
      </c>
      <c r="I328" s="36">
        <v>1044.6500000000001</v>
      </c>
      <c r="J328" s="2"/>
    </row>
    <row r="329" spans="2:10">
      <c r="B329" s="2" t="s">
        <v>131</v>
      </c>
      <c r="C329" s="2">
        <v>14</v>
      </c>
      <c r="D329" s="2">
        <v>14</v>
      </c>
      <c r="E329" s="36">
        <v>1037.26</v>
      </c>
      <c r="F329" s="2">
        <v>7.89</v>
      </c>
      <c r="G329" s="2">
        <v>0.77</v>
      </c>
      <c r="H329" s="2">
        <v>0.56999999999999995</v>
      </c>
      <c r="I329" s="36">
        <v>1037.26</v>
      </c>
      <c r="J329" s="2"/>
    </row>
    <row r="330" spans="2:10">
      <c r="B330" s="2" t="s">
        <v>132</v>
      </c>
      <c r="C330" s="2">
        <v>14</v>
      </c>
      <c r="D330" s="2">
        <v>14</v>
      </c>
      <c r="E330" s="36">
        <v>1029.3699999999999</v>
      </c>
      <c r="F330" s="2">
        <v>0.34</v>
      </c>
      <c r="G330" s="2">
        <v>0.03</v>
      </c>
      <c r="H330" s="2">
        <v>0.1</v>
      </c>
      <c r="I330" s="36">
        <v>1029.3699999999999</v>
      </c>
      <c r="J330" s="2"/>
    </row>
    <row r="331" spans="2:10">
      <c r="B331" s="2" t="s">
        <v>133</v>
      </c>
      <c r="C331" s="2">
        <v>14</v>
      </c>
      <c r="D331" s="2">
        <v>14</v>
      </c>
      <c r="E331" s="36">
        <v>1029.03</v>
      </c>
      <c r="F331" s="2">
        <v>9.2899999999999991</v>
      </c>
      <c r="G331" s="2">
        <v>0.91</v>
      </c>
      <c r="H331" s="2">
        <v>0.73</v>
      </c>
      <c r="I331" s="36">
        <v>1029.03</v>
      </c>
      <c r="J331" s="2"/>
    </row>
    <row r="332" spans="2:10">
      <c r="B332" s="2" t="s">
        <v>134</v>
      </c>
      <c r="C332" s="2">
        <v>14</v>
      </c>
      <c r="D332" s="2">
        <v>14</v>
      </c>
      <c r="E332" s="36">
        <v>1019.74</v>
      </c>
      <c r="F332" s="2">
        <v>12.6</v>
      </c>
      <c r="G332" s="2">
        <v>1.25</v>
      </c>
      <c r="H332" s="2">
        <v>0.84</v>
      </c>
      <c r="I332" s="36">
        <v>1019.74</v>
      </c>
      <c r="J332" s="2"/>
    </row>
    <row r="333" spans="2:10">
      <c r="B333" s="2" t="s">
        <v>135</v>
      </c>
      <c r="C333" s="2">
        <v>14</v>
      </c>
      <c r="D333" s="2">
        <v>14</v>
      </c>
      <c r="E333" s="36">
        <v>1007.14</v>
      </c>
      <c r="F333" s="2">
        <v>0.13</v>
      </c>
      <c r="G333" s="2">
        <v>0.01</v>
      </c>
      <c r="H333" s="2">
        <v>0</v>
      </c>
      <c r="I333" s="36">
        <v>1007.14</v>
      </c>
      <c r="J333" s="2"/>
    </row>
    <row r="334" spans="2:10">
      <c r="B334" s="2" t="s">
        <v>136</v>
      </c>
      <c r="C334" s="2">
        <v>14</v>
      </c>
      <c r="D334" s="2">
        <v>14</v>
      </c>
      <c r="E334" s="36">
        <v>1007.01</v>
      </c>
      <c r="F334" s="2">
        <v>-5.23</v>
      </c>
      <c r="G334" s="2">
        <v>-0.52</v>
      </c>
      <c r="H334" s="2">
        <v>-0.06</v>
      </c>
      <c r="I334" s="36">
        <v>1007.01</v>
      </c>
      <c r="J334" s="2"/>
    </row>
    <row r="335" spans="2:10">
      <c r="B335" s="2" t="s">
        <v>137</v>
      </c>
      <c r="C335" s="2">
        <v>14</v>
      </c>
      <c r="D335" s="2">
        <v>14</v>
      </c>
      <c r="E335" s="36">
        <v>1012.24</v>
      </c>
      <c r="F335" s="2">
        <v>-6.36</v>
      </c>
      <c r="G335" s="2">
        <v>-0.62</v>
      </c>
      <c r="H335" s="2">
        <v>0.56000000000000005</v>
      </c>
      <c r="I335" s="36">
        <v>1012.24</v>
      </c>
      <c r="J335" s="2"/>
    </row>
    <row r="336" spans="2:10">
      <c r="B336" s="2" t="s">
        <v>138</v>
      </c>
      <c r="C336" s="2">
        <v>14</v>
      </c>
      <c r="D336" s="2">
        <v>14</v>
      </c>
      <c r="E336" s="36">
        <v>1018.6</v>
      </c>
      <c r="F336" s="2">
        <v>-1.9</v>
      </c>
      <c r="G336" s="2">
        <v>-0.19</v>
      </c>
      <c r="H336" s="2">
        <v>0.44</v>
      </c>
      <c r="I336" s="36">
        <v>1018.6</v>
      </c>
      <c r="J336" s="2"/>
    </row>
    <row r="337" spans="2:10">
      <c r="B337" s="2" t="s">
        <v>139</v>
      </c>
      <c r="C337" s="2">
        <v>14</v>
      </c>
      <c r="D337" s="2">
        <v>14</v>
      </c>
      <c r="E337" s="36">
        <v>1020.5</v>
      </c>
      <c r="F337" s="2">
        <v>0.81</v>
      </c>
      <c r="G337" s="2">
        <v>0.08</v>
      </c>
      <c r="H337" s="2">
        <v>0.3</v>
      </c>
      <c r="I337" s="36">
        <v>1020.5</v>
      </c>
      <c r="J337" s="2"/>
    </row>
    <row r="338" spans="2:10">
      <c r="B338" s="2" t="s">
        <v>140</v>
      </c>
      <c r="C338" s="2">
        <v>14</v>
      </c>
      <c r="D338" s="2">
        <v>14</v>
      </c>
      <c r="E338" s="36">
        <v>1019.69</v>
      </c>
      <c r="F338" s="2">
        <v>-7.11</v>
      </c>
      <c r="G338" s="2">
        <v>-0.69</v>
      </c>
      <c r="H338" s="2">
        <v>0.24</v>
      </c>
      <c r="I338" s="36">
        <v>1019.69</v>
      </c>
      <c r="J338" s="2"/>
    </row>
    <row r="339" spans="2:10">
      <c r="B339" s="2" t="s">
        <v>141</v>
      </c>
      <c r="C339" s="2">
        <v>14</v>
      </c>
      <c r="D339" s="2">
        <v>14</v>
      </c>
      <c r="E339" s="36">
        <v>1026.8</v>
      </c>
      <c r="F339" s="2">
        <v>9.91</v>
      </c>
      <c r="G339" s="2">
        <v>0.97</v>
      </c>
      <c r="H339" s="2">
        <v>-0.85</v>
      </c>
      <c r="I339" s="36">
        <v>1026.8</v>
      </c>
      <c r="J339" s="2"/>
    </row>
    <row r="340" spans="2:10">
      <c r="B340" s="2" t="s">
        <v>142</v>
      </c>
      <c r="C340" s="2">
        <v>14</v>
      </c>
      <c r="D340" s="2">
        <v>14</v>
      </c>
      <c r="E340" s="36">
        <v>1016.89</v>
      </c>
      <c r="F340" s="2">
        <v>-7.93</v>
      </c>
      <c r="G340" s="2">
        <v>-0.77</v>
      </c>
      <c r="H340" s="2">
        <v>-0.05</v>
      </c>
      <c r="I340" s="36">
        <v>1016.89</v>
      </c>
      <c r="J340" s="2"/>
    </row>
    <row r="341" spans="2:10">
      <c r="B341" s="2" t="s">
        <v>143</v>
      </c>
      <c r="C341" s="2">
        <v>14</v>
      </c>
      <c r="D341" s="2">
        <v>14</v>
      </c>
      <c r="E341" s="36">
        <v>1024.82</v>
      </c>
      <c r="F341" s="2">
        <v>-18.239999999999998</v>
      </c>
      <c r="G341" s="2">
        <v>-1.75</v>
      </c>
      <c r="H341" s="2">
        <v>-0.25</v>
      </c>
      <c r="I341" s="36">
        <v>1024.82</v>
      </c>
      <c r="J341" s="2"/>
    </row>
    <row r="342" spans="2:10">
      <c r="B342" s="2" t="s">
        <v>144</v>
      </c>
      <c r="C342" s="2">
        <v>15</v>
      </c>
      <c r="D342" s="2">
        <v>15</v>
      </c>
      <c r="E342" s="36">
        <v>1043.06</v>
      </c>
      <c r="F342" s="2">
        <v>-5.16</v>
      </c>
      <c r="G342" s="2">
        <v>-0.49</v>
      </c>
      <c r="H342" s="2">
        <v>-0.4</v>
      </c>
      <c r="I342" s="36">
        <v>1043.06</v>
      </c>
      <c r="J342" s="2"/>
    </row>
    <row r="343" spans="2:10">
      <c r="B343" s="2" t="s">
        <v>145</v>
      </c>
      <c r="C343" s="2">
        <v>14</v>
      </c>
      <c r="D343" s="2">
        <v>15</v>
      </c>
      <c r="E343" s="36">
        <v>1048.22</v>
      </c>
      <c r="F343" s="2">
        <v>8.35</v>
      </c>
      <c r="G343" s="2">
        <v>0.8</v>
      </c>
      <c r="H343" s="2">
        <v>-0.04</v>
      </c>
      <c r="I343" s="36">
        <v>1048.22</v>
      </c>
      <c r="J343" s="2"/>
    </row>
    <row r="344" spans="2:10">
      <c r="B344" s="2" t="s">
        <v>146</v>
      </c>
      <c r="C344" s="2">
        <v>14</v>
      </c>
      <c r="D344" s="2">
        <v>15</v>
      </c>
      <c r="E344" s="36">
        <v>1039.8699999999999</v>
      </c>
      <c r="F344" s="2">
        <v>-22.19</v>
      </c>
      <c r="G344" s="2">
        <v>-2.09</v>
      </c>
      <c r="H344" s="2">
        <v>-0.98</v>
      </c>
      <c r="I344" s="36">
        <v>1039.8699999999999</v>
      </c>
      <c r="J344" s="2"/>
    </row>
    <row r="345" spans="2:10">
      <c r="B345" s="2" t="s">
        <v>147</v>
      </c>
      <c r="C345" s="2">
        <v>14</v>
      </c>
      <c r="D345" s="2">
        <v>15</v>
      </c>
      <c r="E345" s="36">
        <v>1062.06</v>
      </c>
      <c r="F345" s="2">
        <v>0.27</v>
      </c>
      <c r="G345" s="2">
        <v>0.03</v>
      </c>
      <c r="H345" s="2">
        <v>0.38</v>
      </c>
      <c r="I345" s="36">
        <v>1062.06</v>
      </c>
      <c r="J345" s="2"/>
    </row>
    <row r="346" spans="2:10">
      <c r="B346" s="2" t="s">
        <v>148</v>
      </c>
      <c r="C346" s="2">
        <v>14</v>
      </c>
      <c r="D346" s="2">
        <v>15</v>
      </c>
      <c r="E346" s="36">
        <v>1061.79</v>
      </c>
      <c r="F346" s="2">
        <v>10.84</v>
      </c>
      <c r="G346" s="2">
        <v>1.03</v>
      </c>
      <c r="H346" s="2">
        <v>0.59</v>
      </c>
      <c r="I346" s="36">
        <v>1061.79</v>
      </c>
      <c r="J346" s="2"/>
    </row>
    <row r="347" spans="2:10">
      <c r="B347" s="2" t="s">
        <v>149</v>
      </c>
      <c r="C347" s="2">
        <v>14</v>
      </c>
      <c r="D347" s="2">
        <v>14</v>
      </c>
      <c r="E347" s="36">
        <v>1050.95</v>
      </c>
      <c r="F347" s="2">
        <v>16.899999999999999</v>
      </c>
      <c r="G347" s="2">
        <v>1.63</v>
      </c>
      <c r="H347" s="2">
        <v>1.46</v>
      </c>
      <c r="I347" s="36">
        <v>1050.95</v>
      </c>
      <c r="J347" s="2"/>
    </row>
    <row r="348" spans="2:10">
      <c r="B348" s="2" t="s">
        <v>150</v>
      </c>
      <c r="C348" s="2">
        <v>13</v>
      </c>
      <c r="D348" s="2">
        <v>14</v>
      </c>
      <c r="E348" s="36">
        <v>1034.05</v>
      </c>
      <c r="F348" s="2">
        <v>15.76</v>
      </c>
      <c r="G348" s="2">
        <v>1.55</v>
      </c>
      <c r="H348" s="2">
        <v>0.96</v>
      </c>
      <c r="I348" s="36">
        <v>1034.05</v>
      </c>
      <c r="J348" s="2"/>
    </row>
    <row r="349" spans="2:10">
      <c r="B349" s="2" t="s">
        <v>151</v>
      </c>
      <c r="C349" s="2">
        <v>13</v>
      </c>
      <c r="D349" s="2">
        <v>14</v>
      </c>
      <c r="E349" s="36">
        <v>1018.29</v>
      </c>
      <c r="F349" s="2">
        <v>-1.36</v>
      </c>
      <c r="G349" s="2">
        <v>-0.13</v>
      </c>
      <c r="H349" s="2">
        <v>-0.59</v>
      </c>
      <c r="I349" s="36">
        <v>1018.29</v>
      </c>
      <c r="J349" s="2"/>
    </row>
    <row r="350" spans="2:10">
      <c r="B350" s="2" t="s">
        <v>152</v>
      </c>
      <c r="C350" s="2">
        <v>13</v>
      </c>
      <c r="D350" s="2">
        <v>14</v>
      </c>
      <c r="E350" s="36">
        <v>1019.65</v>
      </c>
      <c r="F350" s="2">
        <v>22.38</v>
      </c>
      <c r="G350" s="2">
        <v>2.2400000000000002</v>
      </c>
      <c r="H350" s="2">
        <v>1.62</v>
      </c>
      <c r="I350" s="36">
        <v>1019.65</v>
      </c>
      <c r="J350" s="2"/>
    </row>
    <row r="351" spans="2:10">
      <c r="B351" s="2" t="s">
        <v>153</v>
      </c>
      <c r="C351" s="2">
        <v>14</v>
      </c>
      <c r="D351" s="2">
        <v>14</v>
      </c>
      <c r="E351" s="36">
        <v>997.27</v>
      </c>
      <c r="F351" s="2">
        <v>-6.54</v>
      </c>
      <c r="G351" s="2">
        <v>-0.65</v>
      </c>
      <c r="H351" s="2">
        <v>-1.9</v>
      </c>
      <c r="I351" s="36">
        <v>997.27</v>
      </c>
      <c r="J351" s="2"/>
    </row>
    <row r="352" spans="2:10">
      <c r="B352" s="2" t="s">
        <v>154</v>
      </c>
      <c r="C352" s="2">
        <v>14</v>
      </c>
      <c r="D352" s="2">
        <v>14</v>
      </c>
      <c r="E352" s="36">
        <v>1003.81</v>
      </c>
      <c r="F352" s="2">
        <v>7.34</v>
      </c>
      <c r="G352" s="2">
        <v>0.74</v>
      </c>
      <c r="H352" s="2">
        <v>0.28000000000000003</v>
      </c>
      <c r="I352" s="36">
        <v>1003.81</v>
      </c>
      <c r="J352" s="2"/>
    </row>
    <row r="353" spans="2:10">
      <c r="B353" s="2" t="s">
        <v>155</v>
      </c>
      <c r="C353" s="2">
        <v>14</v>
      </c>
      <c r="D353" s="2">
        <v>14</v>
      </c>
      <c r="E353" s="36">
        <v>996.47</v>
      </c>
      <c r="F353" s="2">
        <v>-0.56000000000000005</v>
      </c>
      <c r="G353" s="2">
        <v>-0.06</v>
      </c>
      <c r="H353" s="2">
        <v>-0.52</v>
      </c>
      <c r="I353" s="36">
        <v>996.47</v>
      </c>
      <c r="J353" s="2"/>
    </row>
    <row r="354" spans="2:10">
      <c r="B354" s="2" t="s">
        <v>156</v>
      </c>
      <c r="C354" s="2">
        <v>14</v>
      </c>
      <c r="D354" s="2">
        <v>14</v>
      </c>
      <c r="E354" s="36">
        <v>997.03</v>
      </c>
      <c r="F354" s="2">
        <v>-6.44</v>
      </c>
      <c r="G354" s="2">
        <v>-0.64</v>
      </c>
      <c r="H354" s="2">
        <v>0.77</v>
      </c>
      <c r="I354" s="36">
        <v>997.03</v>
      </c>
      <c r="J354" s="2"/>
    </row>
    <row r="355" spans="2:10">
      <c r="B355" s="2" t="s">
        <v>157</v>
      </c>
      <c r="C355" s="2">
        <v>15</v>
      </c>
      <c r="D355" s="2">
        <v>15</v>
      </c>
      <c r="E355" s="36">
        <v>1003.47</v>
      </c>
      <c r="F355" s="2">
        <v>3.57</v>
      </c>
      <c r="G355" s="2">
        <v>0.36</v>
      </c>
      <c r="H355" s="2">
        <v>0.94</v>
      </c>
      <c r="I355" s="36">
        <v>1003.47</v>
      </c>
      <c r="J355" s="2"/>
    </row>
    <row r="356" spans="2:10">
      <c r="B356" s="2" t="s">
        <v>158</v>
      </c>
      <c r="C356" s="2">
        <v>15</v>
      </c>
      <c r="D356" s="2">
        <v>15</v>
      </c>
      <c r="E356" s="36">
        <v>999.9</v>
      </c>
      <c r="F356" s="2">
        <v>6.48</v>
      </c>
      <c r="G356" s="2">
        <v>0.65</v>
      </c>
      <c r="H356" s="2">
        <v>0.66</v>
      </c>
      <c r="I356" s="36">
        <v>999.9</v>
      </c>
      <c r="J356" s="2"/>
    </row>
    <row r="357" spans="2:10">
      <c r="B357" s="2" t="s">
        <v>159</v>
      </c>
      <c r="C357" s="2">
        <v>17</v>
      </c>
      <c r="D357" s="2">
        <v>17</v>
      </c>
      <c r="E357" s="36">
        <v>993.42</v>
      </c>
      <c r="F357" s="2">
        <v>15.17</v>
      </c>
      <c r="G357" s="2">
        <v>1.55</v>
      </c>
      <c r="H357" s="2">
        <v>0.54</v>
      </c>
      <c r="I357" s="36">
        <v>993.42</v>
      </c>
      <c r="J357" s="2"/>
    </row>
    <row r="358" spans="2:10">
      <c r="B358" s="2" t="s">
        <v>160</v>
      </c>
      <c r="C358" s="2">
        <v>17</v>
      </c>
      <c r="D358" s="2">
        <v>17</v>
      </c>
      <c r="E358" s="36">
        <v>978.25</v>
      </c>
      <c r="F358" s="2">
        <v>-14.1</v>
      </c>
      <c r="G358" s="2">
        <v>-1.42</v>
      </c>
      <c r="H358" s="2">
        <v>-1.68</v>
      </c>
      <c r="I358" s="36">
        <v>978.25</v>
      </c>
      <c r="J358" s="2"/>
    </row>
    <row r="359" spans="2:10">
      <c r="B359" s="2" t="s">
        <v>161</v>
      </c>
      <c r="C359" s="2">
        <v>17</v>
      </c>
      <c r="D359" s="2">
        <v>17</v>
      </c>
      <c r="E359" s="36">
        <v>992.35</v>
      </c>
      <c r="F359" s="2">
        <v>-0.64</v>
      </c>
      <c r="G359" s="2">
        <v>-0.06</v>
      </c>
      <c r="H359" s="2">
        <v>0</v>
      </c>
      <c r="I359" s="36">
        <v>992.35</v>
      </c>
      <c r="J359" s="2"/>
    </row>
    <row r="360" spans="2:10">
      <c r="B360" s="2" t="s">
        <v>162</v>
      </c>
      <c r="C360" s="2">
        <v>17</v>
      </c>
      <c r="D360" s="2">
        <v>17</v>
      </c>
      <c r="E360" s="36">
        <v>992.99</v>
      </c>
      <c r="F360" s="2">
        <v>10.43</v>
      </c>
      <c r="G360" s="2">
        <v>1.06</v>
      </c>
      <c r="H360" s="2">
        <v>0.95</v>
      </c>
      <c r="I360" s="36">
        <v>992.99</v>
      </c>
      <c r="J360" s="2"/>
    </row>
    <row r="361" spans="2:10">
      <c r="B361" s="2" t="s">
        <v>163</v>
      </c>
      <c r="C361" s="2">
        <v>17</v>
      </c>
      <c r="D361" s="2">
        <v>17</v>
      </c>
      <c r="E361" s="36">
        <v>982.56</v>
      </c>
      <c r="F361" s="2">
        <v>13.67</v>
      </c>
      <c r="G361" s="2">
        <v>1.41</v>
      </c>
      <c r="H361" s="2">
        <v>-0.14000000000000001</v>
      </c>
      <c r="I361" s="36">
        <v>982.56</v>
      </c>
      <c r="J361" s="2"/>
    </row>
    <row r="362" spans="2:10">
      <c r="B362" s="2" t="s">
        <v>164</v>
      </c>
      <c r="C362" s="2">
        <v>17</v>
      </c>
      <c r="D362" s="2">
        <v>16</v>
      </c>
      <c r="E362" s="36">
        <v>968.89</v>
      </c>
      <c r="F362" s="2">
        <v>-10.25</v>
      </c>
      <c r="G362" s="2">
        <v>-1.05</v>
      </c>
      <c r="H362" s="2">
        <v>-1.25</v>
      </c>
      <c r="I362" s="36">
        <v>968.89</v>
      </c>
      <c r="J362" s="2"/>
    </row>
    <row r="363" spans="2:10">
      <c r="B363" s="2" t="s">
        <v>165</v>
      </c>
      <c r="C363" s="2">
        <v>17</v>
      </c>
      <c r="D363" s="2">
        <v>17</v>
      </c>
      <c r="E363" s="36">
        <v>979.14</v>
      </c>
      <c r="F363" s="2">
        <v>12.11</v>
      </c>
      <c r="G363" s="2">
        <v>1.25</v>
      </c>
      <c r="H363" s="2">
        <v>1.05</v>
      </c>
      <c r="I363" s="36">
        <v>979.14</v>
      </c>
      <c r="J363" s="2"/>
    </row>
    <row r="364" spans="2:10">
      <c r="B364" s="2" t="s">
        <v>166</v>
      </c>
      <c r="C364" s="2">
        <v>17</v>
      </c>
      <c r="D364" s="2">
        <v>16</v>
      </c>
      <c r="E364" s="36">
        <v>967.03</v>
      </c>
      <c r="F364" s="2">
        <v>-5.75</v>
      </c>
      <c r="G364" s="2">
        <v>-0.59</v>
      </c>
      <c r="H364" s="2">
        <v>-0.18</v>
      </c>
      <c r="I364" s="36">
        <v>967.03</v>
      </c>
      <c r="J364" s="2"/>
    </row>
    <row r="365" spans="2:10">
      <c r="B365" s="2" t="s">
        <v>167</v>
      </c>
      <c r="C365" s="2">
        <v>17</v>
      </c>
      <c r="D365" s="2">
        <v>17</v>
      </c>
      <c r="E365" s="36">
        <v>972.78</v>
      </c>
      <c r="F365" s="2">
        <v>-0.65</v>
      </c>
      <c r="G365" s="2">
        <v>-7.0000000000000007E-2</v>
      </c>
      <c r="H365" s="2">
        <v>0.74</v>
      </c>
      <c r="I365" s="36">
        <v>972.78</v>
      </c>
      <c r="J365" s="2"/>
    </row>
    <row r="366" spans="2:10">
      <c r="B366" s="2" t="s">
        <v>168</v>
      </c>
      <c r="C366" s="2">
        <v>17</v>
      </c>
      <c r="D366" s="2">
        <v>17</v>
      </c>
      <c r="E366" s="36">
        <v>973.43</v>
      </c>
      <c r="F366" s="2">
        <v>8.1</v>
      </c>
      <c r="G366" s="2">
        <v>0.84</v>
      </c>
      <c r="H366" s="2">
        <v>-0.25</v>
      </c>
      <c r="I366" s="36">
        <v>973.43</v>
      </c>
      <c r="J366" s="2"/>
    </row>
    <row r="367" spans="2:10">
      <c r="B367" s="2" t="s">
        <v>169</v>
      </c>
      <c r="C367" s="2">
        <v>17</v>
      </c>
      <c r="D367" s="2">
        <v>16</v>
      </c>
      <c r="E367" s="36">
        <v>965.33</v>
      </c>
      <c r="F367" s="2">
        <v>6.21</v>
      </c>
      <c r="G367" s="2">
        <v>0.65</v>
      </c>
      <c r="H367" s="2">
        <v>0.77</v>
      </c>
      <c r="I367" s="36">
        <v>965.33</v>
      </c>
      <c r="J367" s="2"/>
    </row>
    <row r="368" spans="2:10">
      <c r="B368" s="2" t="s">
        <v>170</v>
      </c>
      <c r="C368" s="2">
        <v>17</v>
      </c>
      <c r="D368" s="2">
        <v>16</v>
      </c>
      <c r="E368" s="36">
        <v>959.12</v>
      </c>
      <c r="F368" s="2">
        <v>-2.2200000000000002</v>
      </c>
      <c r="G368" s="2">
        <v>-0.23</v>
      </c>
      <c r="H368" s="2">
        <v>-0.46</v>
      </c>
      <c r="I368" s="36">
        <v>959.12</v>
      </c>
      <c r="J368" s="2"/>
    </row>
    <row r="369" spans="2:10">
      <c r="B369" s="2" t="s">
        <v>171</v>
      </c>
      <c r="C369" s="2">
        <v>17</v>
      </c>
      <c r="D369" s="2">
        <v>16</v>
      </c>
      <c r="E369" s="36">
        <v>961.34</v>
      </c>
      <c r="F369" s="2">
        <v>13.35</v>
      </c>
      <c r="G369" s="2">
        <v>1.41</v>
      </c>
      <c r="H369" s="2">
        <v>1.1399999999999999</v>
      </c>
      <c r="I369" s="36">
        <v>961.34</v>
      </c>
      <c r="J369" s="2"/>
    </row>
    <row r="370" spans="2:10">
      <c r="B370" s="2" t="s">
        <v>172</v>
      </c>
      <c r="C370" s="2">
        <v>17</v>
      </c>
      <c r="D370" s="2">
        <v>16</v>
      </c>
      <c r="E370" s="36">
        <v>947.99</v>
      </c>
      <c r="F370" s="2">
        <v>-4.42</v>
      </c>
      <c r="G370" s="2">
        <v>-0.46</v>
      </c>
      <c r="H370" s="2">
        <v>-0.16</v>
      </c>
      <c r="I370" s="36">
        <v>947.99</v>
      </c>
      <c r="J370" s="2"/>
    </row>
    <row r="371" spans="2:10">
      <c r="B371" s="2" t="s">
        <v>173</v>
      </c>
      <c r="C371" s="2">
        <v>17</v>
      </c>
      <c r="D371" s="2">
        <v>16</v>
      </c>
      <c r="E371" s="36">
        <v>952.41</v>
      </c>
      <c r="F371" s="2">
        <v>4.67</v>
      </c>
      <c r="G371" s="2">
        <v>0.49</v>
      </c>
      <c r="H371" s="2">
        <v>-0.33</v>
      </c>
      <c r="I371" s="36">
        <v>952.41</v>
      </c>
      <c r="J371" s="2"/>
    </row>
    <row r="372" spans="2:10">
      <c r="B372" s="2" t="s">
        <v>174</v>
      </c>
      <c r="C372" s="2">
        <v>20</v>
      </c>
      <c r="D372" s="2">
        <v>19</v>
      </c>
      <c r="E372" s="36">
        <v>947.74</v>
      </c>
      <c r="F372" s="2">
        <v>-11.54</v>
      </c>
      <c r="G372" s="2">
        <v>-1.2</v>
      </c>
      <c r="H372" s="2">
        <v>-0.17</v>
      </c>
      <c r="I372" s="36">
        <v>947.74</v>
      </c>
      <c r="J372" s="2"/>
    </row>
    <row r="373" spans="2:10">
      <c r="B373" s="2" t="s">
        <v>175</v>
      </c>
      <c r="C373" s="2">
        <v>21</v>
      </c>
      <c r="D373" s="2">
        <v>20</v>
      </c>
      <c r="E373" s="36">
        <v>959.28</v>
      </c>
      <c r="F373" s="2">
        <v>-5.61</v>
      </c>
      <c r="G373" s="2">
        <v>-0.57999999999999996</v>
      </c>
      <c r="H373" s="2">
        <v>-0.56000000000000005</v>
      </c>
      <c r="I373" s="36">
        <v>959.28</v>
      </c>
      <c r="J373" s="2"/>
    </row>
    <row r="374" spans="2:10">
      <c r="B374" s="2" t="s">
        <v>176</v>
      </c>
      <c r="C374" s="2">
        <v>21</v>
      </c>
      <c r="D374" s="2">
        <v>20</v>
      </c>
      <c r="E374" s="36">
        <v>964.89</v>
      </c>
      <c r="F374" s="2">
        <v>1.1299999999999999</v>
      </c>
      <c r="G374" s="2">
        <v>0.12</v>
      </c>
      <c r="H374" s="2">
        <v>-0.12</v>
      </c>
      <c r="I374" s="36">
        <v>964.89</v>
      </c>
      <c r="J374" s="2"/>
    </row>
    <row r="375" spans="2:10">
      <c r="B375" s="2" t="s">
        <v>177</v>
      </c>
      <c r="C375" s="2">
        <v>21</v>
      </c>
      <c r="D375" s="2">
        <v>20</v>
      </c>
      <c r="E375" s="36">
        <v>963.76</v>
      </c>
      <c r="F375" s="2">
        <v>3.38</v>
      </c>
      <c r="G375" s="2">
        <v>0.35</v>
      </c>
      <c r="H375" s="2">
        <v>0.36</v>
      </c>
      <c r="I375" s="36">
        <v>963.76</v>
      </c>
      <c r="J375" s="2"/>
    </row>
    <row r="376" spans="2:10">
      <c r="B376" s="2" t="s">
        <v>178</v>
      </c>
      <c r="C376" s="2">
        <v>21</v>
      </c>
      <c r="D376" s="2">
        <v>20</v>
      </c>
      <c r="E376" s="36">
        <v>960.38</v>
      </c>
      <c r="F376" s="2">
        <v>-2.15</v>
      </c>
      <c r="G376" s="2">
        <v>-0.22</v>
      </c>
      <c r="H376" s="2">
        <v>-0.46</v>
      </c>
      <c r="I376" s="36">
        <v>960.38</v>
      </c>
      <c r="J376" s="2"/>
    </row>
    <row r="377" spans="2:10">
      <c r="B377" s="2" t="s">
        <v>179</v>
      </c>
      <c r="C377" s="2">
        <v>21</v>
      </c>
      <c r="D377" s="2">
        <v>20</v>
      </c>
      <c r="E377" s="36">
        <v>962.53</v>
      </c>
      <c r="F377" s="2">
        <v>-4.71</v>
      </c>
      <c r="G377" s="2">
        <v>-0.49</v>
      </c>
      <c r="H377" s="2">
        <v>-0.81</v>
      </c>
      <c r="I377" s="36">
        <v>962.53</v>
      </c>
      <c r="J377" s="2"/>
    </row>
    <row r="378" spans="2:10">
      <c r="B378" s="2" t="s">
        <v>180</v>
      </c>
      <c r="C378" s="2">
        <v>21</v>
      </c>
      <c r="D378" s="2">
        <v>20</v>
      </c>
      <c r="E378" s="36">
        <v>967.24</v>
      </c>
      <c r="F378" s="2">
        <v>-1.93</v>
      </c>
      <c r="G378" s="2">
        <v>-0.2</v>
      </c>
      <c r="H378" s="2">
        <v>0.81</v>
      </c>
      <c r="I378" s="36">
        <v>967.24</v>
      </c>
      <c r="J378" s="2"/>
    </row>
    <row r="379" spans="2:10">
      <c r="B379" s="2" t="s">
        <v>181</v>
      </c>
      <c r="C379" s="2">
        <v>21</v>
      </c>
      <c r="D379" s="2">
        <v>21</v>
      </c>
      <c r="E379" s="36">
        <v>969.17</v>
      </c>
      <c r="F379" s="2">
        <v>-7.19</v>
      </c>
      <c r="G379" s="2">
        <v>-0.74</v>
      </c>
      <c r="H379" s="2">
        <v>-1.03</v>
      </c>
      <c r="I379" s="36">
        <v>969.17</v>
      </c>
      <c r="J379" s="2"/>
    </row>
    <row r="380" spans="2:10">
      <c r="B380" s="2" t="s">
        <v>182</v>
      </c>
      <c r="C380" s="2">
        <v>21</v>
      </c>
      <c r="D380" s="2">
        <v>21</v>
      </c>
      <c r="E380" s="36">
        <v>976.36</v>
      </c>
      <c r="F380" s="2">
        <v>18.54</v>
      </c>
      <c r="G380" s="2">
        <v>1.94</v>
      </c>
      <c r="H380" s="2">
        <v>1.35</v>
      </c>
      <c r="I380" s="36">
        <v>976.36</v>
      </c>
      <c r="J380" s="2"/>
    </row>
    <row r="381" spans="2:10">
      <c r="B381" s="2" t="s">
        <v>183</v>
      </c>
      <c r="C381" s="2">
        <v>22</v>
      </c>
      <c r="D381" s="2">
        <v>21</v>
      </c>
      <c r="E381" s="36">
        <v>957.82</v>
      </c>
      <c r="F381" s="2">
        <v>-7.12</v>
      </c>
      <c r="G381" s="2">
        <v>-0.74</v>
      </c>
      <c r="H381" s="2">
        <v>-1.03</v>
      </c>
      <c r="I381" s="36">
        <v>957.82</v>
      </c>
      <c r="J381" s="2"/>
    </row>
    <row r="382" spans="2:10">
      <c r="B382" s="2" t="s">
        <v>184</v>
      </c>
      <c r="C382" s="2">
        <v>22</v>
      </c>
      <c r="D382" s="2">
        <v>21</v>
      </c>
      <c r="E382" s="36">
        <v>964.94</v>
      </c>
      <c r="F382" s="2">
        <v>-10.62</v>
      </c>
      <c r="G382" s="2">
        <v>-1.0900000000000001</v>
      </c>
      <c r="H382" s="2">
        <v>0.73</v>
      </c>
      <c r="I382" s="36">
        <v>964.94</v>
      </c>
      <c r="J382" s="2"/>
    </row>
    <row r="383" spans="2:10">
      <c r="B383" s="2" t="s">
        <v>185</v>
      </c>
      <c r="C383" s="2">
        <v>22</v>
      </c>
      <c r="D383" s="2">
        <v>21</v>
      </c>
      <c r="E383" s="36">
        <v>975.56</v>
      </c>
      <c r="F383" s="2">
        <v>0.65</v>
      </c>
      <c r="G383" s="2">
        <v>7.0000000000000007E-2</v>
      </c>
      <c r="H383" s="2">
        <v>0.74</v>
      </c>
      <c r="I383" s="36">
        <v>975.56</v>
      </c>
      <c r="J383" s="2"/>
    </row>
    <row r="384" spans="2:10">
      <c r="B384" s="2" t="s">
        <v>186</v>
      </c>
      <c r="C384" s="2">
        <v>22</v>
      </c>
      <c r="D384" s="2">
        <v>21</v>
      </c>
      <c r="E384" s="36">
        <v>974.91</v>
      </c>
      <c r="F384" s="2">
        <v>7.26</v>
      </c>
      <c r="G384" s="2">
        <v>0.75</v>
      </c>
      <c r="H384" s="2">
        <v>-0.38</v>
      </c>
      <c r="I384" s="36">
        <v>974.91</v>
      </c>
      <c r="J384" s="2"/>
    </row>
    <row r="385" spans="2:10">
      <c r="B385" s="2" t="s">
        <v>187</v>
      </c>
      <c r="C385" s="2">
        <v>22</v>
      </c>
      <c r="D385" s="2">
        <v>21</v>
      </c>
      <c r="E385" s="36">
        <v>967.65</v>
      </c>
      <c r="F385" s="2">
        <v>-1.86</v>
      </c>
      <c r="G385" s="2">
        <v>-0.19</v>
      </c>
      <c r="H385" s="2">
        <v>-0.16</v>
      </c>
      <c r="I385" s="36">
        <v>967.65</v>
      </c>
      <c r="J385" s="2"/>
    </row>
    <row r="386" spans="2:10">
      <c r="B386" s="2" t="s">
        <v>188</v>
      </c>
      <c r="C386" s="2">
        <v>22</v>
      </c>
      <c r="D386" s="2">
        <v>21</v>
      </c>
      <c r="E386" s="36">
        <v>969.51</v>
      </c>
      <c r="F386" s="2">
        <v>-8.26</v>
      </c>
      <c r="G386" s="2">
        <v>-0.84</v>
      </c>
      <c r="H386" s="2">
        <v>-0.51</v>
      </c>
      <c r="I386" s="36">
        <v>969.51</v>
      </c>
      <c r="J386" s="2"/>
    </row>
    <row r="387" spans="2:10">
      <c r="B387" s="2" t="s">
        <v>189</v>
      </c>
      <c r="C387" s="2">
        <v>22</v>
      </c>
      <c r="D387" s="2">
        <v>21</v>
      </c>
      <c r="E387" s="36">
        <v>977.77</v>
      </c>
      <c r="F387" s="2">
        <v>-7.97</v>
      </c>
      <c r="G387" s="2">
        <v>-0.81</v>
      </c>
      <c r="H387" s="2">
        <v>-0.82</v>
      </c>
      <c r="I387" s="36">
        <v>977.77</v>
      </c>
      <c r="J387" s="2"/>
    </row>
    <row r="388" spans="2:10">
      <c r="B388" s="2" t="s">
        <v>190</v>
      </c>
      <c r="C388" s="2">
        <v>22</v>
      </c>
      <c r="D388" s="2">
        <v>21</v>
      </c>
      <c r="E388" s="36">
        <v>985.74</v>
      </c>
      <c r="F388" s="2">
        <v>13.75</v>
      </c>
      <c r="G388" s="2">
        <v>1.41</v>
      </c>
      <c r="H388" s="2">
        <v>0.34</v>
      </c>
      <c r="I388" s="36">
        <v>985.74</v>
      </c>
      <c r="J388" s="2"/>
    </row>
    <row r="389" spans="2:10">
      <c r="B389" s="2" t="s">
        <v>191</v>
      </c>
      <c r="C389" s="2">
        <v>22</v>
      </c>
      <c r="D389" s="2">
        <v>21</v>
      </c>
      <c r="E389" s="36">
        <v>971.99</v>
      </c>
      <c r="F389" s="2">
        <v>-3.89</v>
      </c>
      <c r="G389" s="2">
        <v>-0.4</v>
      </c>
      <c r="H389" s="2">
        <v>0.48</v>
      </c>
      <c r="I389" s="36">
        <v>971.99</v>
      </c>
      <c r="J389" s="2"/>
    </row>
    <row r="390" spans="2:10">
      <c r="B390" s="2" t="s">
        <v>192</v>
      </c>
      <c r="C390" s="2">
        <v>22</v>
      </c>
      <c r="D390" s="2">
        <v>22</v>
      </c>
      <c r="E390" s="36">
        <v>975.88</v>
      </c>
      <c r="F390" s="2">
        <v>-2.91</v>
      </c>
      <c r="G390" s="2">
        <v>-0.3</v>
      </c>
      <c r="H390" s="2">
        <v>-0.08</v>
      </c>
      <c r="I390" s="36">
        <v>975.88</v>
      </c>
      <c r="J390" s="2"/>
    </row>
    <row r="391" spans="2:10">
      <c r="B391" s="2" t="s">
        <v>193</v>
      </c>
      <c r="C391" s="2">
        <v>22</v>
      </c>
      <c r="D391" s="2">
        <v>21</v>
      </c>
      <c r="E391" s="36">
        <v>978.79</v>
      </c>
      <c r="F391" s="2">
        <v>3.16</v>
      </c>
      <c r="G391" s="2">
        <v>0.32</v>
      </c>
      <c r="H391" s="2">
        <v>0.98</v>
      </c>
      <c r="I391" s="36">
        <v>978.79</v>
      </c>
      <c r="J391" s="2"/>
    </row>
    <row r="392" spans="2:10">
      <c r="B392" s="2" t="s">
        <v>194</v>
      </c>
      <c r="C392" s="2">
        <v>22</v>
      </c>
      <c r="D392" s="2">
        <v>21</v>
      </c>
      <c r="E392" s="36">
        <v>975.63</v>
      </c>
      <c r="F392" s="2">
        <v>-4.8600000000000003</v>
      </c>
      <c r="G392" s="2">
        <v>-0.5</v>
      </c>
      <c r="H392" s="2">
        <v>-1.05</v>
      </c>
      <c r="I392" s="36">
        <v>975.63</v>
      </c>
      <c r="J392" s="2"/>
    </row>
    <row r="393" spans="2:10">
      <c r="B393" s="2" t="s">
        <v>195</v>
      </c>
      <c r="C393" s="2">
        <v>22</v>
      </c>
      <c r="D393" s="2">
        <v>22</v>
      </c>
      <c r="E393" s="36">
        <v>980.49</v>
      </c>
      <c r="F393" s="2">
        <v>0.59</v>
      </c>
      <c r="G393" s="2">
        <v>0.06</v>
      </c>
      <c r="H393" s="2">
        <v>0</v>
      </c>
      <c r="I393" s="36">
        <v>980.49</v>
      </c>
      <c r="J393" s="2"/>
    </row>
    <row r="394" spans="2:10">
      <c r="B394" s="2" t="s">
        <v>196</v>
      </c>
      <c r="C394" s="2">
        <v>22</v>
      </c>
      <c r="D394" s="2">
        <v>22</v>
      </c>
      <c r="E394" s="36">
        <v>979.9</v>
      </c>
      <c r="F394" s="2">
        <v>7.47</v>
      </c>
      <c r="G394" s="2">
        <v>0.77</v>
      </c>
      <c r="H394" s="2">
        <v>0.23</v>
      </c>
      <c r="I394" s="36">
        <v>979.9</v>
      </c>
      <c r="J394" s="2"/>
    </row>
    <row r="395" spans="2:10">
      <c r="B395" s="2" t="s">
        <v>197</v>
      </c>
      <c r="C395" s="2">
        <v>22</v>
      </c>
      <c r="D395" s="2">
        <v>22</v>
      </c>
      <c r="E395" s="36">
        <v>972.43</v>
      </c>
      <c r="F395" s="2">
        <v>10.61</v>
      </c>
      <c r="G395" s="2">
        <v>1.1000000000000001</v>
      </c>
      <c r="H395" s="2">
        <v>1</v>
      </c>
      <c r="I395" s="36">
        <v>972.43</v>
      </c>
      <c r="J395" s="2"/>
    </row>
    <row r="396" spans="2:10">
      <c r="B396" s="2" t="s">
        <v>198</v>
      </c>
      <c r="C396" s="2">
        <v>23</v>
      </c>
      <c r="D396" s="2">
        <v>22</v>
      </c>
      <c r="E396" s="36">
        <v>961.82</v>
      </c>
      <c r="F396" s="2">
        <v>-8.6199999999999992</v>
      </c>
      <c r="G396" s="2">
        <v>-0.89</v>
      </c>
      <c r="H396" s="2">
        <v>-0.51</v>
      </c>
      <c r="I396" s="36">
        <v>961.82</v>
      </c>
      <c r="J396" s="2"/>
    </row>
    <row r="397" spans="2:10">
      <c r="B397" s="2" t="s">
        <v>199</v>
      </c>
      <c r="C397" s="2">
        <v>23</v>
      </c>
      <c r="D397" s="2">
        <v>22</v>
      </c>
      <c r="E397" s="36">
        <v>970.44</v>
      </c>
      <c r="F397" s="2">
        <v>-8.75</v>
      </c>
      <c r="G397" s="2">
        <v>-0.89</v>
      </c>
      <c r="H397" s="2">
        <v>-0.28000000000000003</v>
      </c>
      <c r="I397" s="36">
        <v>970.44</v>
      </c>
      <c r="J397" s="2"/>
    </row>
    <row r="398" spans="2:10">
      <c r="B398" s="2" t="s">
        <v>200</v>
      </c>
      <c r="C398" s="2">
        <v>23</v>
      </c>
      <c r="D398" s="2">
        <v>23</v>
      </c>
      <c r="E398" s="36">
        <v>979.19</v>
      </c>
      <c r="F398" s="2">
        <v>-21.68</v>
      </c>
      <c r="G398" s="2">
        <v>-2.17</v>
      </c>
      <c r="H398" s="2">
        <v>-0.44</v>
      </c>
      <c r="I398" s="36">
        <v>979.19</v>
      </c>
      <c r="J398" s="2"/>
    </row>
    <row r="399" spans="2:10">
      <c r="B399" s="2" t="s">
        <v>201</v>
      </c>
      <c r="C399" s="2">
        <v>23</v>
      </c>
      <c r="D399" s="2">
        <v>23</v>
      </c>
      <c r="E399" s="36">
        <v>1000.87</v>
      </c>
      <c r="F399" s="2">
        <v>4.58</v>
      </c>
      <c r="G399" s="2">
        <v>0.46</v>
      </c>
      <c r="H399" s="2">
        <v>1.3</v>
      </c>
      <c r="I399" s="36">
        <v>1000.87</v>
      </c>
      <c r="J399" s="2"/>
    </row>
    <row r="400" spans="2:10">
      <c r="B400" s="2" t="s">
        <v>202</v>
      </c>
      <c r="C400" s="2">
        <v>23</v>
      </c>
      <c r="D400" s="2">
        <v>23</v>
      </c>
      <c r="E400" s="36">
        <v>996.29</v>
      </c>
      <c r="F400" s="2">
        <v>4.08</v>
      </c>
      <c r="G400" s="2">
        <v>0.41</v>
      </c>
      <c r="H400" s="2">
        <v>0.87</v>
      </c>
      <c r="I400" s="36">
        <v>996.29</v>
      </c>
      <c r="J400" s="2"/>
    </row>
    <row r="401" spans="2:10">
      <c r="B401" s="2" t="s">
        <v>203</v>
      </c>
      <c r="C401" s="2">
        <v>23</v>
      </c>
      <c r="D401" s="2">
        <v>23</v>
      </c>
      <c r="E401" s="36">
        <v>992.21</v>
      </c>
      <c r="F401" s="2">
        <v>-3.1</v>
      </c>
      <c r="G401" s="2">
        <v>-0.31</v>
      </c>
      <c r="H401" s="2">
        <v>-0.11</v>
      </c>
      <c r="I401" s="36">
        <v>992.21</v>
      </c>
      <c r="J401" s="2"/>
    </row>
    <row r="402" spans="2:10">
      <c r="B402" s="2" t="s">
        <v>204</v>
      </c>
      <c r="C402" s="2">
        <v>23</v>
      </c>
      <c r="D402" s="2">
        <v>23</v>
      </c>
      <c r="E402" s="36">
        <v>995.31</v>
      </c>
      <c r="F402" s="2">
        <v>-8.33</v>
      </c>
      <c r="G402" s="2">
        <v>-0.83</v>
      </c>
      <c r="H402" s="2">
        <v>0.5</v>
      </c>
      <c r="I402" s="36">
        <v>995.31</v>
      </c>
      <c r="J402" s="2"/>
    </row>
    <row r="403" spans="2:10">
      <c r="B403" s="2" t="s">
        <v>205</v>
      </c>
      <c r="C403" s="2">
        <v>23</v>
      </c>
      <c r="D403" s="2">
        <v>23</v>
      </c>
      <c r="E403" s="36">
        <v>1003.64</v>
      </c>
      <c r="F403" s="2">
        <v>-3.75</v>
      </c>
      <c r="G403" s="2">
        <v>-0.37</v>
      </c>
      <c r="H403" s="2">
        <v>0.04</v>
      </c>
      <c r="I403" s="36">
        <v>1003.64</v>
      </c>
      <c r="J403" s="2"/>
    </row>
    <row r="404" spans="2:10">
      <c r="B404" s="2" t="s">
        <v>206</v>
      </c>
      <c r="C404" s="2">
        <v>23</v>
      </c>
      <c r="D404" s="2">
        <v>23</v>
      </c>
      <c r="E404" s="36">
        <v>1007.39</v>
      </c>
      <c r="F404" s="2">
        <v>3.46</v>
      </c>
      <c r="G404" s="2">
        <v>0.34</v>
      </c>
      <c r="H404" s="2">
        <v>1.53</v>
      </c>
      <c r="I404" s="36">
        <v>1007.39</v>
      </c>
      <c r="J404" s="2"/>
    </row>
    <row r="405" spans="2:10">
      <c r="B405" s="2" t="s">
        <v>207</v>
      </c>
      <c r="C405" s="2">
        <v>23</v>
      </c>
      <c r="D405" s="2">
        <v>23</v>
      </c>
      <c r="E405" s="36">
        <v>1003.93</v>
      </c>
      <c r="F405" s="2">
        <v>4.2300000000000004</v>
      </c>
      <c r="G405" s="2">
        <v>0.42</v>
      </c>
      <c r="H405" s="2">
        <v>0.24</v>
      </c>
      <c r="I405" s="36">
        <v>1003.93</v>
      </c>
      <c r="J405" s="2"/>
    </row>
    <row r="406" spans="2:10">
      <c r="B406" s="2" t="s">
        <v>208</v>
      </c>
      <c r="C406" s="2">
        <v>23</v>
      </c>
      <c r="D406" s="2">
        <v>23</v>
      </c>
      <c r="E406" s="36">
        <v>999.7</v>
      </c>
      <c r="F406" s="2">
        <v>7.61</v>
      </c>
      <c r="G406" s="2">
        <v>0.77</v>
      </c>
      <c r="H406" s="2">
        <v>0.02</v>
      </c>
      <c r="I406" s="36">
        <v>999.7</v>
      </c>
      <c r="J406" s="2"/>
    </row>
    <row r="407" spans="2:10">
      <c r="B407" s="2" t="s">
        <v>209</v>
      </c>
      <c r="C407" s="2">
        <v>23</v>
      </c>
      <c r="D407" s="2">
        <v>23</v>
      </c>
      <c r="E407" s="36">
        <v>992.09</v>
      </c>
      <c r="F407" s="2">
        <v>-1.93</v>
      </c>
      <c r="G407" s="2">
        <v>-0.19</v>
      </c>
      <c r="H407" s="2">
        <v>0.03</v>
      </c>
      <c r="I407" s="36">
        <v>992.09</v>
      </c>
      <c r="J407" s="2"/>
    </row>
    <row r="408" spans="2:10">
      <c r="B408" s="2" t="s">
        <v>210</v>
      </c>
      <c r="C408" s="2">
        <v>23</v>
      </c>
      <c r="D408" s="2">
        <v>23</v>
      </c>
      <c r="E408" s="36">
        <v>994.02</v>
      </c>
      <c r="F408" s="2">
        <v>3.46</v>
      </c>
      <c r="G408" s="2">
        <v>0.35</v>
      </c>
      <c r="H408" s="2">
        <v>0.08</v>
      </c>
      <c r="I408" s="36">
        <v>994.02</v>
      </c>
      <c r="J408" s="2"/>
    </row>
    <row r="409" spans="2:10">
      <c r="B409" s="2" t="s">
        <v>211</v>
      </c>
      <c r="C409" s="2">
        <v>23</v>
      </c>
      <c r="D409" s="2">
        <v>23</v>
      </c>
      <c r="E409" s="36">
        <v>990.56</v>
      </c>
      <c r="F409" s="2">
        <v>-7.05</v>
      </c>
      <c r="G409" s="2">
        <v>-0.71</v>
      </c>
      <c r="H409" s="2">
        <v>-0.1</v>
      </c>
      <c r="I409" s="36">
        <v>990.56</v>
      </c>
      <c r="J409" s="2"/>
    </row>
    <row r="410" spans="2:10">
      <c r="B410" s="2" t="s">
        <v>212</v>
      </c>
      <c r="C410" s="2">
        <v>23</v>
      </c>
      <c r="D410" s="2">
        <v>23</v>
      </c>
      <c r="E410" s="36">
        <v>997.61</v>
      </c>
      <c r="F410" s="2">
        <v>-5.55</v>
      </c>
      <c r="G410" s="2">
        <v>-0.55000000000000004</v>
      </c>
      <c r="H410" s="2">
        <v>-0.11</v>
      </c>
      <c r="I410" s="36">
        <v>997.61</v>
      </c>
      <c r="J410" s="2"/>
    </row>
    <row r="411" spans="2:10">
      <c r="B411" s="2" t="s">
        <v>213</v>
      </c>
      <c r="C411" s="2">
        <v>23</v>
      </c>
      <c r="D411" s="2">
        <v>24</v>
      </c>
      <c r="E411" s="36">
        <v>1003.16</v>
      </c>
      <c r="F411" s="2">
        <v>-7.87</v>
      </c>
      <c r="G411" s="2">
        <v>-0.78</v>
      </c>
      <c r="H411" s="2">
        <v>-0.56000000000000005</v>
      </c>
      <c r="I411" s="36">
        <v>1003.16</v>
      </c>
      <c r="J411" s="2"/>
    </row>
    <row r="412" spans="2:10">
      <c r="B412" s="2" t="s">
        <v>214</v>
      </c>
      <c r="C412" s="2">
        <v>24</v>
      </c>
      <c r="D412" s="2">
        <v>24</v>
      </c>
      <c r="E412" s="36">
        <v>1011.03</v>
      </c>
      <c r="F412" s="2">
        <v>-4.76</v>
      </c>
      <c r="G412" s="2">
        <v>-0.47</v>
      </c>
      <c r="H412" s="2">
        <v>-0.34</v>
      </c>
      <c r="I412" s="36">
        <v>1011.03</v>
      </c>
      <c r="J412" s="2"/>
    </row>
    <row r="413" spans="2:10">
      <c r="B413" s="2" t="s">
        <v>215</v>
      </c>
      <c r="C413" s="2">
        <v>23</v>
      </c>
      <c r="D413" s="2">
        <v>23</v>
      </c>
      <c r="E413" s="36">
        <v>1015.79</v>
      </c>
      <c r="F413" s="2">
        <v>-1.1200000000000001</v>
      </c>
      <c r="G413" s="2">
        <v>-0.11</v>
      </c>
      <c r="H413" s="2">
        <v>-1.19</v>
      </c>
      <c r="I413" s="36">
        <v>1015.79</v>
      </c>
      <c r="J413" s="2"/>
    </row>
    <row r="414" spans="2:10">
      <c r="B414" s="2" t="s">
        <v>216</v>
      </c>
      <c r="C414" s="2">
        <v>23</v>
      </c>
      <c r="D414" s="2">
        <v>23</v>
      </c>
      <c r="E414" s="36">
        <v>1016.91</v>
      </c>
      <c r="F414" s="2">
        <v>1.52</v>
      </c>
      <c r="G414" s="2">
        <v>0.15</v>
      </c>
      <c r="H414" s="2">
        <v>0.14000000000000001</v>
      </c>
      <c r="I414" s="36">
        <v>1016.91</v>
      </c>
      <c r="J414" s="2"/>
    </row>
    <row r="415" spans="2:10">
      <c r="B415" s="2" t="s">
        <v>217</v>
      </c>
      <c r="C415" s="2">
        <v>23</v>
      </c>
      <c r="D415" s="2">
        <v>24</v>
      </c>
      <c r="E415" s="36">
        <v>1015.39</v>
      </c>
      <c r="F415" s="2">
        <v>7.31</v>
      </c>
      <c r="G415" s="2">
        <v>0.73</v>
      </c>
      <c r="H415" s="2">
        <v>1.18</v>
      </c>
      <c r="I415" s="36">
        <v>1015.39</v>
      </c>
      <c r="J415" s="2"/>
    </row>
    <row r="416" spans="2:10">
      <c r="B416" s="2" t="s">
        <v>218</v>
      </c>
      <c r="C416" s="2">
        <v>23</v>
      </c>
      <c r="D416" s="2">
        <v>23</v>
      </c>
      <c r="E416" s="36">
        <v>1008.08</v>
      </c>
      <c r="F416" s="2">
        <v>-2.4900000000000002</v>
      </c>
      <c r="G416" s="2">
        <v>-0.25</v>
      </c>
      <c r="H416" s="2">
        <v>0.68</v>
      </c>
      <c r="I416" s="36">
        <v>1008.08</v>
      </c>
      <c r="J416" s="2"/>
    </row>
    <row r="417" spans="2:10">
      <c r="B417" s="2" t="s">
        <v>219</v>
      </c>
      <c r="C417" s="2">
        <v>23</v>
      </c>
      <c r="D417" s="2">
        <v>23</v>
      </c>
      <c r="E417" s="36">
        <v>1010.57</v>
      </c>
      <c r="F417" s="2">
        <v>-5.33</v>
      </c>
      <c r="G417" s="2">
        <v>-0.52</v>
      </c>
      <c r="H417" s="2">
        <v>-1.42</v>
      </c>
      <c r="I417" s="36">
        <v>1010.57</v>
      </c>
      <c r="J417" s="2"/>
    </row>
    <row r="418" spans="2:10">
      <c r="B418" s="2" t="s">
        <v>220</v>
      </c>
      <c r="C418" s="2">
        <v>23</v>
      </c>
      <c r="D418" s="2">
        <v>24</v>
      </c>
      <c r="E418" s="36">
        <v>1015.9</v>
      </c>
      <c r="F418" s="2">
        <v>-3.62</v>
      </c>
      <c r="G418" s="2">
        <v>-0.36</v>
      </c>
      <c r="H418" s="2">
        <v>-0.8</v>
      </c>
      <c r="I418" s="36">
        <v>1015.9</v>
      </c>
      <c r="J418" s="2"/>
    </row>
    <row r="419" spans="2:10">
      <c r="B419" s="2" t="s">
        <v>221</v>
      </c>
      <c r="C419" s="2">
        <v>22</v>
      </c>
      <c r="D419" s="2">
        <v>23</v>
      </c>
      <c r="E419" s="36">
        <v>1019.52</v>
      </c>
      <c r="F419" s="2">
        <v>-4.91</v>
      </c>
      <c r="G419" s="2">
        <v>-0.48</v>
      </c>
      <c r="H419" s="2">
        <v>-0.36</v>
      </c>
      <c r="I419" s="36">
        <v>1019.52</v>
      </c>
      <c r="J419" s="2"/>
    </row>
    <row r="420" spans="2:10">
      <c r="B420" s="2" t="s">
        <v>222</v>
      </c>
      <c r="C420" s="2">
        <v>22</v>
      </c>
      <c r="D420" s="2">
        <v>23</v>
      </c>
      <c r="E420" s="36">
        <v>1024.43</v>
      </c>
      <c r="F420" s="2">
        <v>-16.25</v>
      </c>
      <c r="G420" s="2">
        <v>-1.56</v>
      </c>
      <c r="H420" s="2">
        <v>-0.54</v>
      </c>
      <c r="I420" s="36">
        <v>1024.43</v>
      </c>
      <c r="J420" s="2"/>
    </row>
    <row r="421" spans="2:10">
      <c r="B421" s="2" t="s">
        <v>223</v>
      </c>
      <c r="C421" s="2">
        <v>22</v>
      </c>
      <c r="D421" s="2">
        <v>23</v>
      </c>
      <c r="E421" s="36">
        <v>1040.68</v>
      </c>
      <c r="F421" s="2">
        <v>-2.75</v>
      </c>
      <c r="G421" s="2">
        <v>-0.26</v>
      </c>
      <c r="H421" s="2">
        <v>0.18</v>
      </c>
      <c r="I421" s="36">
        <v>1040.68</v>
      </c>
      <c r="J421" s="2"/>
    </row>
    <row r="422" spans="2:10">
      <c r="B422" s="2" t="s">
        <v>224</v>
      </c>
      <c r="C422" s="2">
        <v>22</v>
      </c>
      <c r="D422" s="2">
        <v>23</v>
      </c>
      <c r="E422" s="36">
        <v>1043.43</v>
      </c>
      <c r="F422" s="2">
        <v>-4.05</v>
      </c>
      <c r="G422" s="2">
        <v>-0.39</v>
      </c>
      <c r="H422" s="2">
        <v>0.5</v>
      </c>
      <c r="I422" s="36">
        <v>1043.43</v>
      </c>
      <c r="J422" s="2"/>
    </row>
    <row r="423" spans="2:10">
      <c r="B423" s="2" t="s">
        <v>225</v>
      </c>
      <c r="C423" s="2">
        <v>22</v>
      </c>
      <c r="D423" s="2">
        <v>23</v>
      </c>
      <c r="E423" s="36">
        <v>1047.48</v>
      </c>
      <c r="F423" s="2">
        <v>16.43</v>
      </c>
      <c r="G423" s="2">
        <v>1.59</v>
      </c>
      <c r="H423" s="2">
        <v>1.45</v>
      </c>
      <c r="I423" s="36">
        <v>1047.48</v>
      </c>
      <c r="J423" s="2"/>
    </row>
    <row r="424" spans="2:10">
      <c r="B424" s="2" t="s">
        <v>226</v>
      </c>
      <c r="C424" s="2">
        <v>22</v>
      </c>
      <c r="D424" s="2">
        <v>23</v>
      </c>
      <c r="E424" s="36">
        <v>1031.05</v>
      </c>
      <c r="F424" s="2">
        <v>13.1</v>
      </c>
      <c r="G424" s="2">
        <v>1.29</v>
      </c>
      <c r="H424" s="2">
        <v>1.53</v>
      </c>
      <c r="I424" s="36">
        <v>1031.05</v>
      </c>
      <c r="J424" s="2"/>
    </row>
    <row r="425" spans="2:10">
      <c r="B425" s="2" t="s">
        <v>227</v>
      </c>
      <c r="C425" s="2">
        <v>22</v>
      </c>
      <c r="D425" s="2">
        <v>22</v>
      </c>
      <c r="E425" s="36">
        <v>1017.95</v>
      </c>
      <c r="F425" s="2">
        <v>-6.47</v>
      </c>
      <c r="G425" s="2">
        <v>-0.63</v>
      </c>
      <c r="H425" s="2">
        <v>-0.85</v>
      </c>
      <c r="I425" s="36">
        <v>1017.95</v>
      </c>
      <c r="J425" s="2"/>
    </row>
    <row r="426" spans="2:10">
      <c r="B426" s="2" t="s">
        <v>228</v>
      </c>
      <c r="C426" s="2">
        <v>22</v>
      </c>
      <c r="D426" s="2">
        <v>23</v>
      </c>
      <c r="E426" s="36">
        <v>1024.42</v>
      </c>
      <c r="F426" s="2">
        <v>10.69</v>
      </c>
      <c r="G426" s="2">
        <v>1.05</v>
      </c>
      <c r="H426" s="2">
        <v>1.1399999999999999</v>
      </c>
      <c r="I426" s="36">
        <v>1024.42</v>
      </c>
      <c r="J426" s="2"/>
    </row>
    <row r="427" spans="2:10">
      <c r="B427" s="2" t="s">
        <v>229</v>
      </c>
      <c r="C427" s="2">
        <v>22</v>
      </c>
      <c r="D427" s="2">
        <v>22</v>
      </c>
      <c r="E427" s="36">
        <v>1013.73</v>
      </c>
      <c r="F427" s="2">
        <v>6.66</v>
      </c>
      <c r="G427" s="2">
        <v>0.66</v>
      </c>
      <c r="H427" s="2">
        <v>0.42</v>
      </c>
      <c r="I427" s="36">
        <v>1013.73</v>
      </c>
      <c r="J427" s="2"/>
    </row>
    <row r="428" spans="2:10">
      <c r="B428" s="2" t="s">
        <v>230</v>
      </c>
      <c r="C428" s="2">
        <v>22</v>
      </c>
      <c r="D428" s="2">
        <v>22</v>
      </c>
      <c r="E428" s="36">
        <v>1007.07</v>
      </c>
      <c r="F428" s="2">
        <v>-5.66</v>
      </c>
      <c r="G428" s="2">
        <v>-0.56000000000000005</v>
      </c>
      <c r="H428" s="2">
        <v>-0.91</v>
      </c>
      <c r="I428" s="36">
        <v>1007.07</v>
      </c>
      <c r="J428" s="2"/>
    </row>
    <row r="429" spans="2:10">
      <c r="B429" s="2" t="s">
        <v>231</v>
      </c>
      <c r="C429" s="2">
        <v>22</v>
      </c>
      <c r="D429" s="2">
        <v>22</v>
      </c>
      <c r="E429" s="36">
        <v>1012.73</v>
      </c>
      <c r="F429" s="2">
        <v>6.79</v>
      </c>
      <c r="G429" s="2">
        <v>0.67</v>
      </c>
      <c r="H429" s="2">
        <v>1.57</v>
      </c>
      <c r="I429" s="36">
        <v>1012.73</v>
      </c>
      <c r="J429" s="2"/>
    </row>
    <row r="430" spans="2:10">
      <c r="B430" s="2" t="s">
        <v>232</v>
      </c>
      <c r="C430" s="2">
        <v>22</v>
      </c>
      <c r="D430" s="2">
        <v>22</v>
      </c>
      <c r="E430" s="36">
        <v>1005.94</v>
      </c>
      <c r="F430" s="2">
        <v>-5.68</v>
      </c>
      <c r="G430" s="2">
        <v>-0.56000000000000005</v>
      </c>
      <c r="H430" s="2">
        <v>-1.81</v>
      </c>
      <c r="I430" s="36">
        <v>1005.94</v>
      </c>
      <c r="J430" s="2"/>
    </row>
    <row r="431" spans="2:10">
      <c r="B431" s="2" t="s">
        <v>233</v>
      </c>
      <c r="C431" s="2">
        <v>22</v>
      </c>
      <c r="D431" s="2">
        <v>22</v>
      </c>
      <c r="E431" s="36">
        <v>1011.62</v>
      </c>
      <c r="F431" s="2">
        <v>7.28</v>
      </c>
      <c r="G431" s="2">
        <v>0.72</v>
      </c>
      <c r="H431" s="2">
        <v>0.54</v>
      </c>
      <c r="I431" s="36">
        <v>1011.62</v>
      </c>
      <c r="J431" s="2"/>
    </row>
    <row r="432" spans="2:10">
      <c r="B432" s="2" t="s">
        <v>234</v>
      </c>
      <c r="C432" s="2">
        <v>22</v>
      </c>
      <c r="D432" s="2">
        <v>22</v>
      </c>
      <c r="E432" s="36">
        <v>1004.34</v>
      </c>
      <c r="F432" s="2">
        <v>5.26</v>
      </c>
      <c r="G432" s="2">
        <v>0.53</v>
      </c>
      <c r="H432" s="2">
        <v>1.52</v>
      </c>
      <c r="I432" s="36">
        <v>1004.34</v>
      </c>
      <c r="J432" s="2"/>
    </row>
    <row r="433" spans="2:10">
      <c r="B433" s="2" t="s">
        <v>235</v>
      </c>
      <c r="C433" s="2">
        <v>22</v>
      </c>
      <c r="D433" s="2">
        <v>22</v>
      </c>
      <c r="E433" s="36">
        <v>999.08</v>
      </c>
      <c r="F433" s="2">
        <v>-0.06</v>
      </c>
      <c r="G433" s="2">
        <v>-0.01</v>
      </c>
      <c r="H433" s="2">
        <v>-0.83</v>
      </c>
      <c r="I433" s="36">
        <v>999.08</v>
      </c>
      <c r="J433" s="2"/>
    </row>
    <row r="434" spans="2:10">
      <c r="B434" s="2" t="s">
        <v>236</v>
      </c>
      <c r="C434" s="2">
        <v>22</v>
      </c>
      <c r="D434" s="2">
        <v>22</v>
      </c>
      <c r="E434" s="36">
        <v>999.14</v>
      </c>
      <c r="F434" s="2">
        <v>-8.9</v>
      </c>
      <c r="G434" s="2">
        <v>-0.88</v>
      </c>
      <c r="H434" s="2">
        <v>-0.1</v>
      </c>
      <c r="I434" s="36">
        <v>999.14</v>
      </c>
      <c r="J434" s="2"/>
    </row>
    <row r="435" spans="2:10">
      <c r="B435" s="2" t="s">
        <v>237</v>
      </c>
      <c r="C435" s="2">
        <v>22</v>
      </c>
      <c r="D435" s="2">
        <v>22</v>
      </c>
      <c r="E435" s="36">
        <v>1008.04</v>
      </c>
      <c r="F435" s="2">
        <v>0.61</v>
      </c>
      <c r="G435" s="2">
        <v>0.06</v>
      </c>
      <c r="H435" s="2">
        <v>-0.14000000000000001</v>
      </c>
      <c r="I435" s="36">
        <v>1008.04</v>
      </c>
      <c r="J435" s="2"/>
    </row>
    <row r="436" spans="2:10">
      <c r="B436" s="2" t="s">
        <v>238</v>
      </c>
      <c r="C436" s="2">
        <v>22</v>
      </c>
      <c r="D436" s="2">
        <v>22</v>
      </c>
      <c r="E436" s="36">
        <v>1007.43</v>
      </c>
      <c r="F436" s="2">
        <v>5.61</v>
      </c>
      <c r="G436" s="2">
        <v>0.56000000000000005</v>
      </c>
      <c r="H436" s="2">
        <v>0.62</v>
      </c>
      <c r="I436" s="36">
        <v>1007.43</v>
      </c>
      <c r="J436" s="2"/>
    </row>
    <row r="437" spans="2:10">
      <c r="B437" s="2" t="s">
        <v>239</v>
      </c>
      <c r="C437" s="2">
        <v>22</v>
      </c>
      <c r="D437" s="2">
        <v>22</v>
      </c>
      <c r="E437" s="36">
        <v>1001.82</v>
      </c>
      <c r="F437" s="2">
        <v>-3.26</v>
      </c>
      <c r="G437" s="2">
        <v>-0.32</v>
      </c>
      <c r="H437" s="2">
        <v>-0.71</v>
      </c>
      <c r="I437" s="36">
        <v>1001.82</v>
      </c>
      <c r="J437" s="2"/>
    </row>
    <row r="438" spans="2:10">
      <c r="B438" s="2" t="s">
        <v>240</v>
      </c>
      <c r="C438" s="2">
        <v>22</v>
      </c>
      <c r="D438" s="2">
        <v>22</v>
      </c>
      <c r="E438" s="36">
        <v>1005.08</v>
      </c>
      <c r="F438" s="2">
        <v>4.71</v>
      </c>
      <c r="G438" s="2">
        <v>0.47</v>
      </c>
      <c r="H438" s="2">
        <v>1.07</v>
      </c>
      <c r="I438" s="36">
        <v>1005.08</v>
      </c>
      <c r="J438" s="2"/>
    </row>
    <row r="439" spans="2:10">
      <c r="B439" s="2" t="s">
        <v>241</v>
      </c>
      <c r="C439" s="2">
        <v>22</v>
      </c>
      <c r="D439" s="2">
        <v>22</v>
      </c>
      <c r="E439" s="36">
        <v>1000.37</v>
      </c>
      <c r="F439" s="2">
        <v>3.39</v>
      </c>
      <c r="G439" s="2">
        <v>0.34</v>
      </c>
      <c r="H439" s="2">
        <v>2.1800000000000002</v>
      </c>
      <c r="I439" s="36">
        <v>1000.37</v>
      </c>
      <c r="J439" s="2"/>
    </row>
    <row r="440" spans="2:10">
      <c r="B440" s="2" t="s">
        <v>242</v>
      </c>
      <c r="C440" s="2">
        <v>22</v>
      </c>
      <c r="D440" s="2">
        <v>21</v>
      </c>
      <c r="E440" s="36">
        <v>996.98</v>
      </c>
      <c r="F440" s="2">
        <v>-6.91</v>
      </c>
      <c r="G440" s="2">
        <v>-0.69</v>
      </c>
      <c r="H440" s="2">
        <v>-1.64</v>
      </c>
      <c r="I440" s="36">
        <v>996.98</v>
      </c>
      <c r="J440" s="2"/>
    </row>
    <row r="441" spans="2:10">
      <c r="B441" s="2" t="s">
        <v>243</v>
      </c>
      <c r="C441" s="2">
        <v>22</v>
      </c>
      <c r="D441" s="2">
        <v>22</v>
      </c>
      <c r="E441" s="36">
        <v>1003.89</v>
      </c>
      <c r="F441" s="2">
        <v>-3.83</v>
      </c>
      <c r="G441" s="2">
        <v>-0.38</v>
      </c>
      <c r="H441" s="2">
        <v>0.59</v>
      </c>
      <c r="I441" s="36">
        <v>1003.89</v>
      </c>
      <c r="J441" s="2"/>
    </row>
    <row r="442" spans="2:10">
      <c r="B442" s="2" t="s">
        <v>244</v>
      </c>
      <c r="C442" s="2">
        <v>22</v>
      </c>
      <c r="D442" s="2">
        <v>22</v>
      </c>
      <c r="E442" s="36">
        <v>1007.72</v>
      </c>
      <c r="F442" s="2">
        <v>3.49</v>
      </c>
      <c r="G442" s="2">
        <v>0.35</v>
      </c>
      <c r="H442" s="2">
        <v>-0.64</v>
      </c>
      <c r="I442" s="36">
        <v>1007.72</v>
      </c>
      <c r="J442" s="2"/>
    </row>
    <row r="443" spans="2:10">
      <c r="B443" s="2" t="s">
        <v>245</v>
      </c>
      <c r="C443" s="2">
        <v>21</v>
      </c>
      <c r="D443" s="2">
        <v>22</v>
      </c>
      <c r="E443" s="36">
        <v>1004.23</v>
      </c>
      <c r="F443" s="2">
        <v>-12.81</v>
      </c>
      <c r="G443" s="2">
        <v>-1.26</v>
      </c>
      <c r="H443" s="2">
        <v>-0.25</v>
      </c>
      <c r="I443" s="36">
        <v>1004.23</v>
      </c>
      <c r="J443" s="2"/>
    </row>
    <row r="444" spans="2:10">
      <c r="B444" s="2" t="s">
        <v>246</v>
      </c>
      <c r="C444" s="2">
        <v>20</v>
      </c>
      <c r="D444" s="2">
        <v>20</v>
      </c>
      <c r="E444" s="36">
        <v>1017.04</v>
      </c>
      <c r="F444" s="2">
        <v>12.08</v>
      </c>
      <c r="G444" s="2">
        <v>1.2</v>
      </c>
      <c r="H444" s="2">
        <v>2.33</v>
      </c>
      <c r="I444" s="36">
        <v>1017.04</v>
      </c>
      <c r="J444" s="2"/>
    </row>
    <row r="445" spans="2:10">
      <c r="B445" s="2" t="s">
        <v>247</v>
      </c>
      <c r="C445" s="2">
        <v>20</v>
      </c>
      <c r="D445" s="2">
        <v>20</v>
      </c>
      <c r="E445" s="36">
        <v>1004.96</v>
      </c>
      <c r="F445" s="2">
        <v>-4.9800000000000004</v>
      </c>
      <c r="G445" s="2">
        <v>-0.49</v>
      </c>
      <c r="H445" s="2">
        <v>-0.2</v>
      </c>
      <c r="I445" s="36">
        <v>1004.96</v>
      </c>
      <c r="J445" s="2"/>
    </row>
    <row r="446" spans="2:10">
      <c r="B446" s="2" t="s">
        <v>248</v>
      </c>
      <c r="C446" s="2">
        <v>20</v>
      </c>
      <c r="D446" s="2">
        <v>20</v>
      </c>
      <c r="E446" s="36">
        <v>1009.94</v>
      </c>
      <c r="F446" s="2">
        <v>-4.51</v>
      </c>
      <c r="G446" s="2">
        <v>-0.44</v>
      </c>
      <c r="H446" s="2">
        <v>1.34</v>
      </c>
      <c r="I446" s="36">
        <v>1009.94</v>
      </c>
      <c r="J446" s="2"/>
    </row>
    <row r="447" spans="2:10">
      <c r="B447" s="2" t="s">
        <v>249</v>
      </c>
      <c r="C447" s="2">
        <v>20</v>
      </c>
      <c r="D447" s="2">
        <v>20</v>
      </c>
      <c r="E447" s="36">
        <v>1014.45</v>
      </c>
      <c r="F447" s="2">
        <v>-4.74</v>
      </c>
      <c r="G447" s="2">
        <v>-0.47</v>
      </c>
      <c r="H447" s="2">
        <v>-0.93</v>
      </c>
      <c r="I447" s="36">
        <v>1014.45</v>
      </c>
      <c r="J447" s="2"/>
    </row>
    <row r="448" spans="2:10">
      <c r="B448" s="2" t="s">
        <v>250</v>
      </c>
      <c r="C448" s="2">
        <v>20</v>
      </c>
      <c r="D448" s="2">
        <v>20</v>
      </c>
      <c r="E448" s="36">
        <v>1019.19</v>
      </c>
      <c r="F448" s="2">
        <v>12.16</v>
      </c>
      <c r="G448" s="2">
        <v>1.21</v>
      </c>
      <c r="H448" s="2">
        <v>0.96</v>
      </c>
      <c r="I448" s="36">
        <v>1019.19</v>
      </c>
      <c r="J448" s="2"/>
    </row>
    <row r="449" spans="2:10">
      <c r="B449" s="2" t="s">
        <v>251</v>
      </c>
      <c r="C449" s="2">
        <v>20</v>
      </c>
      <c r="D449" s="2">
        <v>20</v>
      </c>
      <c r="E449" s="36">
        <v>1007.03</v>
      </c>
      <c r="F449" s="2">
        <v>-6.14</v>
      </c>
      <c r="G449" s="2">
        <v>-0.61</v>
      </c>
      <c r="H449" s="2">
        <v>-1.44</v>
      </c>
      <c r="I449" s="36">
        <v>1007.03</v>
      </c>
      <c r="J449" s="2"/>
    </row>
    <row r="450" spans="2:10">
      <c r="B450" s="2" t="s">
        <v>252</v>
      </c>
      <c r="C450" s="2">
        <v>20</v>
      </c>
      <c r="D450" s="2">
        <v>20</v>
      </c>
      <c r="E450" s="36">
        <v>1013.17</v>
      </c>
      <c r="F450" s="2">
        <v>1.03</v>
      </c>
      <c r="G450" s="2">
        <v>0.1</v>
      </c>
      <c r="H450" s="2">
        <v>0</v>
      </c>
      <c r="I450" s="36">
        <v>1013.17</v>
      </c>
      <c r="J450" s="2"/>
    </row>
    <row r="451" spans="2:10">
      <c r="B451" s="2" t="s">
        <v>253</v>
      </c>
      <c r="C451" s="2">
        <v>20</v>
      </c>
      <c r="D451" s="2">
        <v>20</v>
      </c>
      <c r="E451" s="36">
        <v>1012.14</v>
      </c>
      <c r="F451" s="2">
        <v>26.66</v>
      </c>
      <c r="G451" s="2">
        <v>2.71</v>
      </c>
      <c r="H451" s="2">
        <v>1.56</v>
      </c>
      <c r="I451" s="36">
        <v>1012.14</v>
      </c>
      <c r="J451" s="2"/>
    </row>
    <row r="452" spans="2:10">
      <c r="B452" s="2" t="s">
        <v>254</v>
      </c>
      <c r="C452" s="2">
        <v>18</v>
      </c>
      <c r="D452" s="2">
        <v>18</v>
      </c>
      <c r="E452" s="36">
        <v>985.48</v>
      </c>
      <c r="F452" s="2">
        <v>12.69</v>
      </c>
      <c r="G452" s="2">
        <v>1.3</v>
      </c>
      <c r="H452" s="2">
        <v>-0.93</v>
      </c>
      <c r="I452" s="36">
        <v>985.48</v>
      </c>
      <c r="J452" s="2"/>
    </row>
    <row r="453" spans="2:10">
      <c r="B453" s="2" t="s">
        <v>255</v>
      </c>
      <c r="C453" s="2">
        <v>18</v>
      </c>
      <c r="D453" s="2">
        <v>18</v>
      </c>
      <c r="E453" s="36">
        <v>972.79</v>
      </c>
      <c r="F453" s="2">
        <v>2.92</v>
      </c>
      <c r="G453" s="2">
        <v>0.3</v>
      </c>
      <c r="H453" s="2">
        <v>-0.45</v>
      </c>
      <c r="I453" s="36">
        <v>972.79</v>
      </c>
      <c r="J453" s="2"/>
    </row>
    <row r="454" spans="2:10">
      <c r="B454" s="2" t="s">
        <v>256</v>
      </c>
      <c r="C454" s="2">
        <v>18</v>
      </c>
      <c r="D454" s="2">
        <v>18</v>
      </c>
      <c r="E454" s="36">
        <v>969.87</v>
      </c>
      <c r="F454" s="2">
        <v>-13.92</v>
      </c>
      <c r="G454" s="2">
        <v>-1.41</v>
      </c>
      <c r="H454" s="2">
        <v>-0.69</v>
      </c>
      <c r="I454" s="36">
        <v>969.87</v>
      </c>
      <c r="J454" s="2"/>
    </row>
    <row r="455" spans="2:10">
      <c r="B455" s="2" t="s">
        <v>257</v>
      </c>
      <c r="C455" s="2">
        <v>18</v>
      </c>
      <c r="D455" s="2">
        <v>18</v>
      </c>
      <c r="E455" s="36">
        <v>983.79</v>
      </c>
      <c r="F455" s="2">
        <v>-5.2</v>
      </c>
      <c r="G455" s="2">
        <v>-0.53</v>
      </c>
      <c r="H455" s="2">
        <v>-0.32</v>
      </c>
      <c r="I455" s="36">
        <v>983.79</v>
      </c>
      <c r="J455" s="2"/>
    </row>
    <row r="456" spans="2:10">
      <c r="B456" s="2" t="s">
        <v>258</v>
      </c>
      <c r="C456" s="2">
        <v>18</v>
      </c>
      <c r="D456" s="2">
        <v>18</v>
      </c>
      <c r="E456" s="36">
        <v>988.99</v>
      </c>
      <c r="F456" s="2">
        <v>0.49</v>
      </c>
      <c r="G456" s="2">
        <v>0.05</v>
      </c>
      <c r="H456" s="2">
        <v>-0.19</v>
      </c>
      <c r="I456" s="36">
        <v>988.99</v>
      </c>
      <c r="J456" s="2"/>
    </row>
    <row r="457" spans="2:10">
      <c r="B457" s="2" t="s">
        <v>259</v>
      </c>
      <c r="C457" s="2">
        <v>18</v>
      </c>
      <c r="D457" s="2">
        <v>18</v>
      </c>
      <c r="E457" s="36">
        <v>988.5</v>
      </c>
      <c r="F457" s="2">
        <v>-11.07</v>
      </c>
      <c r="G457" s="2">
        <v>-1.1100000000000001</v>
      </c>
      <c r="H457" s="2">
        <v>-2.13</v>
      </c>
      <c r="I457" s="36">
        <v>988.5</v>
      </c>
      <c r="J457" s="2"/>
    </row>
    <row r="458" spans="2:10">
      <c r="B458" s="2" t="s">
        <v>260</v>
      </c>
      <c r="C458" s="2">
        <v>17</v>
      </c>
      <c r="D458" s="2">
        <v>17</v>
      </c>
      <c r="E458" s="36">
        <v>999.57</v>
      </c>
      <c r="F458" s="2">
        <v>-27.4</v>
      </c>
      <c r="G458" s="2">
        <v>-2.67</v>
      </c>
      <c r="H458" s="2">
        <v>-3.05</v>
      </c>
      <c r="I458" s="36">
        <v>999.57</v>
      </c>
      <c r="J458" s="2"/>
    </row>
    <row r="459" spans="2:10">
      <c r="B459" s="2" t="s">
        <v>261</v>
      </c>
      <c r="C459" s="2">
        <v>17</v>
      </c>
      <c r="D459" s="2">
        <v>17</v>
      </c>
      <c r="E459" s="36">
        <v>1026.97</v>
      </c>
      <c r="F459" s="2">
        <v>0.15</v>
      </c>
      <c r="G459" s="2">
        <v>0.01</v>
      </c>
      <c r="H459" s="2">
        <v>0</v>
      </c>
      <c r="I459" s="36">
        <v>1026.97</v>
      </c>
      <c r="J459" s="2"/>
    </row>
    <row r="460" spans="2:10">
      <c r="B460" s="2" t="s">
        <v>262</v>
      </c>
      <c r="C460" s="2">
        <v>16</v>
      </c>
      <c r="D460" s="2">
        <v>17</v>
      </c>
      <c r="E460" s="36">
        <v>1026.82</v>
      </c>
      <c r="F460" s="2">
        <v>-2.88</v>
      </c>
      <c r="G460" s="2">
        <v>-0.28000000000000003</v>
      </c>
      <c r="H460" s="2">
        <v>0.1</v>
      </c>
      <c r="I460" s="36">
        <v>1026.82</v>
      </c>
      <c r="J460" s="2"/>
    </row>
    <row r="461" spans="2:10">
      <c r="B461" s="2" t="s">
        <v>263</v>
      </c>
      <c r="C461" s="2">
        <v>16</v>
      </c>
      <c r="D461" s="2">
        <v>17</v>
      </c>
      <c r="E461" s="36">
        <v>1029.7</v>
      </c>
      <c r="F461" s="2">
        <v>1.26</v>
      </c>
      <c r="G461" s="2">
        <v>0.12</v>
      </c>
      <c r="H461" s="2">
        <v>0.25</v>
      </c>
      <c r="I461" s="36">
        <v>1029.7</v>
      </c>
      <c r="J461" s="2"/>
    </row>
    <row r="462" spans="2:10">
      <c r="B462" s="2" t="s">
        <v>264</v>
      </c>
      <c r="C462" s="2">
        <v>16</v>
      </c>
      <c r="D462" s="2">
        <v>17</v>
      </c>
      <c r="E462" s="36">
        <v>1028.44</v>
      </c>
      <c r="F462" s="2">
        <v>-1.82</v>
      </c>
      <c r="G462" s="2">
        <v>-0.18</v>
      </c>
      <c r="H462" s="2">
        <v>-0.28000000000000003</v>
      </c>
      <c r="I462" s="36">
        <v>1028.44</v>
      </c>
      <c r="J462" s="2"/>
    </row>
    <row r="463" spans="2:10">
      <c r="B463" s="2" t="s">
        <v>265</v>
      </c>
      <c r="C463" s="2">
        <v>16</v>
      </c>
      <c r="D463" s="2">
        <v>16</v>
      </c>
      <c r="E463" s="36">
        <v>1030.26</v>
      </c>
      <c r="F463" s="2">
        <v>9.06</v>
      </c>
      <c r="G463" s="2">
        <v>0.89</v>
      </c>
      <c r="H463" s="2">
        <v>-0.67</v>
      </c>
      <c r="I463" s="36">
        <v>1030.26</v>
      </c>
      <c r="J463" s="2"/>
    </row>
    <row r="464" spans="2:10">
      <c r="B464" s="2" t="s">
        <v>266</v>
      </c>
      <c r="C464" s="2">
        <v>16</v>
      </c>
      <c r="D464" s="2">
        <v>16</v>
      </c>
      <c r="E464" s="36">
        <v>1021.2</v>
      </c>
      <c r="F464" s="2">
        <v>9.41</v>
      </c>
      <c r="G464" s="2">
        <v>0.93</v>
      </c>
      <c r="H464" s="2">
        <v>0.28999999999999998</v>
      </c>
      <c r="I464" s="36">
        <v>1021.2</v>
      </c>
      <c r="J464" s="2"/>
    </row>
    <row r="465" spans="2:10">
      <c r="B465" s="2" t="s">
        <v>267</v>
      </c>
      <c r="C465" s="2">
        <v>16</v>
      </c>
      <c r="D465" s="2">
        <v>16</v>
      </c>
      <c r="E465" s="36">
        <v>1011.79</v>
      </c>
      <c r="F465" s="2">
        <v>8.2899999999999991</v>
      </c>
      <c r="G465" s="2">
        <v>0.83</v>
      </c>
      <c r="H465" s="2">
        <v>-0.54</v>
      </c>
      <c r="I465" s="36">
        <v>1011.79</v>
      </c>
      <c r="J465" s="2"/>
    </row>
    <row r="466" spans="2:10">
      <c r="B466" s="2" t="s">
        <v>268</v>
      </c>
      <c r="C466" s="2">
        <v>13</v>
      </c>
      <c r="D466" s="2">
        <v>13</v>
      </c>
      <c r="E466" s="36">
        <v>1003.5</v>
      </c>
      <c r="F466" s="2">
        <v>-0.04</v>
      </c>
      <c r="G466" s="2">
        <v>0</v>
      </c>
      <c r="H466" s="2">
        <v>-0.11</v>
      </c>
      <c r="I466" s="36">
        <v>1003.5</v>
      </c>
      <c r="J466" s="2"/>
    </row>
    <row r="467" spans="2:10">
      <c r="B467" s="2" t="s">
        <v>269</v>
      </c>
      <c r="C467" s="2">
        <v>13</v>
      </c>
      <c r="D467" s="2">
        <v>13</v>
      </c>
      <c r="E467" s="36">
        <v>1003.54</v>
      </c>
      <c r="F467" s="2">
        <v>7.1</v>
      </c>
      <c r="G467" s="2">
        <v>0.71</v>
      </c>
      <c r="H467" s="2">
        <v>0.65</v>
      </c>
      <c r="I467" s="36">
        <v>1003.54</v>
      </c>
      <c r="J467" s="2"/>
    </row>
    <row r="468" spans="2:10">
      <c r="B468" s="2" t="s">
        <v>270</v>
      </c>
      <c r="C468" s="2">
        <v>13</v>
      </c>
      <c r="D468" s="2">
        <v>13</v>
      </c>
      <c r="E468" s="36">
        <v>996.44</v>
      </c>
      <c r="F468" s="2">
        <v>-4.8</v>
      </c>
      <c r="G468" s="2">
        <v>-0.48</v>
      </c>
      <c r="H468" s="2">
        <v>-1.04</v>
      </c>
      <c r="I468" s="36">
        <v>996.44</v>
      </c>
      <c r="J468" s="2"/>
    </row>
    <row r="469" spans="2:10">
      <c r="B469" s="2" t="s">
        <v>271</v>
      </c>
      <c r="C469" s="2">
        <v>13</v>
      </c>
      <c r="D469" s="2">
        <v>13</v>
      </c>
      <c r="E469" s="36">
        <v>1001.24</v>
      </c>
      <c r="F469" s="2">
        <v>-1.66</v>
      </c>
      <c r="G469" s="2">
        <v>-0.17</v>
      </c>
      <c r="H469" s="2">
        <v>-0.14000000000000001</v>
      </c>
      <c r="I469" s="36">
        <v>1001.24</v>
      </c>
      <c r="J469" s="2"/>
    </row>
    <row r="470" spans="2:10">
      <c r="B470" s="2" t="s">
        <v>272</v>
      </c>
      <c r="C470" s="2">
        <v>13</v>
      </c>
      <c r="D470" s="2">
        <v>13</v>
      </c>
      <c r="E470" s="36">
        <v>1002.9</v>
      </c>
      <c r="F470" s="2">
        <v>4.05</v>
      </c>
      <c r="G470" s="2">
        <v>0.41</v>
      </c>
      <c r="H470" s="2">
        <v>1.01</v>
      </c>
      <c r="I470" s="36">
        <v>1002.9</v>
      </c>
      <c r="J470" s="2"/>
    </row>
    <row r="471" spans="2:10">
      <c r="B471" s="2" t="s">
        <v>273</v>
      </c>
      <c r="C471" s="2">
        <v>12</v>
      </c>
      <c r="D471" s="2">
        <v>12</v>
      </c>
      <c r="E471" s="36">
        <v>998.85</v>
      </c>
      <c r="F471" s="2">
        <v>1.08</v>
      </c>
      <c r="G471" s="2">
        <v>0.11</v>
      </c>
      <c r="H471" s="2">
        <v>-0.08</v>
      </c>
      <c r="I471" s="36">
        <v>998.85</v>
      </c>
      <c r="J471" s="2"/>
    </row>
    <row r="472" spans="2:10">
      <c r="B472" s="2" t="s">
        <v>274</v>
      </c>
      <c r="C472" s="2">
        <v>12</v>
      </c>
      <c r="D472" s="2">
        <v>12</v>
      </c>
      <c r="E472" s="36">
        <v>997.77</v>
      </c>
      <c r="F472" s="2">
        <v>-4.6500000000000004</v>
      </c>
      <c r="G472" s="2">
        <v>-0.46</v>
      </c>
      <c r="H472" s="2">
        <v>-0.46</v>
      </c>
      <c r="I472" s="36">
        <v>997.77</v>
      </c>
      <c r="J472" s="2"/>
    </row>
    <row r="473" spans="2:10">
      <c r="B473" s="2" t="s">
        <v>275</v>
      </c>
      <c r="C473" s="2">
        <v>12</v>
      </c>
      <c r="D473" s="2">
        <v>12</v>
      </c>
      <c r="E473" s="36">
        <v>1002.42</v>
      </c>
      <c r="F473" s="2">
        <v>7.73</v>
      </c>
      <c r="G473" s="2">
        <v>0.78</v>
      </c>
      <c r="H473" s="2">
        <v>-0.1</v>
      </c>
      <c r="I473" s="36">
        <v>1002.42</v>
      </c>
      <c r="J473" s="2"/>
    </row>
    <row r="474" spans="2:10">
      <c r="B474" s="2" t="s">
        <v>276</v>
      </c>
      <c r="C474" s="2">
        <v>12</v>
      </c>
      <c r="D474" s="2">
        <v>12</v>
      </c>
      <c r="E474" s="36">
        <v>994.69</v>
      </c>
      <c r="F474" s="2">
        <v>-6.12</v>
      </c>
      <c r="G474" s="2">
        <v>-0.61</v>
      </c>
      <c r="H474" s="2">
        <v>-0.32</v>
      </c>
      <c r="I474" s="36">
        <v>994.69</v>
      </c>
      <c r="J474" s="2"/>
    </row>
    <row r="475" spans="2:10">
      <c r="B475" s="2" t="s">
        <v>277</v>
      </c>
      <c r="C475" s="2">
        <v>12</v>
      </c>
      <c r="D475" s="2">
        <v>12</v>
      </c>
      <c r="E475" s="36">
        <v>1000.81</v>
      </c>
      <c r="F475" s="2">
        <v>4.26</v>
      </c>
      <c r="G475" s="2">
        <v>0.43</v>
      </c>
      <c r="H475" s="2">
        <v>-0.12</v>
      </c>
      <c r="I475" s="36">
        <v>1000.81</v>
      </c>
      <c r="J475" s="2"/>
    </row>
    <row r="476" spans="2:10">
      <c r="B476" s="2" t="s">
        <v>278</v>
      </c>
      <c r="C476" s="2">
        <v>11</v>
      </c>
      <c r="D476" s="2">
        <v>11</v>
      </c>
      <c r="E476" s="36">
        <v>996.55</v>
      </c>
      <c r="F476" s="2">
        <v>-20.11</v>
      </c>
      <c r="G476" s="2">
        <v>-1.98</v>
      </c>
      <c r="H476" s="2">
        <v>-1.1200000000000001</v>
      </c>
      <c r="I476" s="36">
        <v>996.55</v>
      </c>
      <c r="J476" s="2"/>
    </row>
    <row r="477" spans="2:10">
      <c r="B477" s="2" t="s">
        <v>279</v>
      </c>
      <c r="C477" s="2">
        <v>11</v>
      </c>
      <c r="D477" s="2">
        <v>11</v>
      </c>
      <c r="E477" s="36">
        <v>1016.66</v>
      </c>
      <c r="F477" s="2">
        <v>4.79</v>
      </c>
      <c r="G477" s="2">
        <v>0.47</v>
      </c>
      <c r="H477" s="2">
        <v>7.0000000000000007E-2</v>
      </c>
      <c r="I477" s="36">
        <v>1016.66</v>
      </c>
      <c r="J477" s="2"/>
    </row>
    <row r="478" spans="2:10">
      <c r="B478" s="2" t="s">
        <v>280</v>
      </c>
      <c r="C478" s="2">
        <v>11</v>
      </c>
      <c r="D478" s="2">
        <v>11</v>
      </c>
      <c r="E478" s="36">
        <v>1011.87</v>
      </c>
      <c r="F478" s="2">
        <v>-17.5</v>
      </c>
      <c r="G478" s="2">
        <v>-1.7</v>
      </c>
      <c r="H478" s="2">
        <v>-1.1299999999999999</v>
      </c>
      <c r="I478" s="36">
        <v>1011.87</v>
      </c>
      <c r="J478" s="2"/>
    </row>
    <row r="479" spans="2:10">
      <c r="B479" s="2" t="s">
        <v>281</v>
      </c>
      <c r="C479" s="2">
        <v>11</v>
      </c>
      <c r="D479" s="2">
        <v>11</v>
      </c>
      <c r="E479" s="36">
        <v>1029.3699999999999</v>
      </c>
      <c r="F479" s="2">
        <v>-1.97</v>
      </c>
      <c r="G479" s="2">
        <v>-0.19</v>
      </c>
      <c r="H479" s="2">
        <v>0.05</v>
      </c>
      <c r="I479" s="36">
        <v>1029.3699999999999</v>
      </c>
      <c r="J479" s="2"/>
    </row>
    <row r="480" spans="2:10">
      <c r="B480" s="2" t="s">
        <v>282</v>
      </c>
      <c r="C480" s="2">
        <v>11</v>
      </c>
      <c r="D480" s="2">
        <v>11</v>
      </c>
      <c r="E480" s="36">
        <v>1031.3399999999999</v>
      </c>
      <c r="F480" s="2">
        <v>11.74</v>
      </c>
      <c r="G480" s="2">
        <v>1.1499999999999999</v>
      </c>
      <c r="H480" s="2">
        <v>1.18</v>
      </c>
      <c r="I480" s="36">
        <v>1031.3399999999999</v>
      </c>
      <c r="J480" s="2"/>
    </row>
    <row r="481" spans="2:10">
      <c r="B481" s="2" t="s">
        <v>283</v>
      </c>
      <c r="C481" s="2">
        <v>9</v>
      </c>
      <c r="D481" s="2">
        <v>10</v>
      </c>
      <c r="E481" s="36">
        <v>1019.6</v>
      </c>
      <c r="F481" s="2">
        <v>0.54</v>
      </c>
      <c r="G481" s="2">
        <v>0.05</v>
      </c>
      <c r="H481" s="2">
        <v>1.1499999999999999</v>
      </c>
      <c r="I481" s="36">
        <v>1019.6</v>
      </c>
      <c r="J481" s="2"/>
    </row>
    <row r="482" spans="2:10">
      <c r="B482" s="2" t="s">
        <v>284</v>
      </c>
      <c r="C482" s="2">
        <v>9</v>
      </c>
      <c r="D482" s="2">
        <v>9</v>
      </c>
      <c r="E482" s="36">
        <v>1019.06</v>
      </c>
      <c r="F482" s="2">
        <v>-4.6399999999999997</v>
      </c>
      <c r="G482" s="2">
        <v>-0.45</v>
      </c>
      <c r="H482" s="2">
        <v>0.37</v>
      </c>
      <c r="I482" s="36">
        <v>1019.06</v>
      </c>
      <c r="J482" s="2"/>
    </row>
    <row r="483" spans="2:10">
      <c r="B483" s="2" t="s">
        <v>285</v>
      </c>
      <c r="C483" s="2">
        <v>8</v>
      </c>
      <c r="D483" s="2">
        <v>9</v>
      </c>
      <c r="E483" s="36">
        <v>1023.7</v>
      </c>
      <c r="F483" s="2">
        <v>2.4900000000000002</v>
      </c>
      <c r="G483" s="2">
        <v>0.24</v>
      </c>
      <c r="H483" s="2">
        <v>1.61</v>
      </c>
      <c r="I483" s="36">
        <v>1023.7</v>
      </c>
      <c r="J483" s="2"/>
    </row>
    <row r="484" spans="2:10">
      <c r="B484" s="2" t="s">
        <v>286</v>
      </c>
      <c r="C484" s="2">
        <v>8</v>
      </c>
      <c r="D484" s="2">
        <v>8</v>
      </c>
      <c r="E484" s="36">
        <v>1021.21</v>
      </c>
      <c r="F484" s="2">
        <v>9.2100000000000009</v>
      </c>
      <c r="G484" s="2">
        <v>0.91</v>
      </c>
      <c r="H484" s="2">
        <v>0</v>
      </c>
      <c r="I484" s="36">
        <v>1021.21</v>
      </c>
      <c r="J484" s="2"/>
    </row>
    <row r="485" spans="2:10">
      <c r="B485" s="2" t="s">
        <v>287</v>
      </c>
      <c r="C485" s="2">
        <v>8</v>
      </c>
      <c r="D485" s="2">
        <v>8</v>
      </c>
      <c r="E485" s="36">
        <v>1012</v>
      </c>
      <c r="F485" s="2">
        <v>0.33</v>
      </c>
      <c r="G485" s="2">
        <v>0.03</v>
      </c>
      <c r="H485" s="2">
        <v>0</v>
      </c>
      <c r="I485" s="36">
        <v>1012</v>
      </c>
      <c r="J485" s="2"/>
    </row>
    <row r="486" spans="2:10">
      <c r="B486" s="2" t="s">
        <v>288</v>
      </c>
      <c r="C486" s="2">
        <v>7</v>
      </c>
      <c r="D486" s="2">
        <v>8</v>
      </c>
      <c r="E486" s="36">
        <v>1011.67</v>
      </c>
      <c r="F486" s="2">
        <v>2.68</v>
      </c>
      <c r="G486" s="2">
        <v>0.27</v>
      </c>
      <c r="H486" s="2">
        <v>-0.76</v>
      </c>
      <c r="I486" s="36">
        <v>1011.67</v>
      </c>
      <c r="J486" s="2"/>
    </row>
    <row r="487" spans="2:10">
      <c r="B487" s="2" t="s">
        <v>289</v>
      </c>
      <c r="C487" s="2">
        <v>7</v>
      </c>
      <c r="D487" s="2">
        <v>7</v>
      </c>
      <c r="E487" s="36">
        <v>1008.99</v>
      </c>
      <c r="F487" s="2">
        <v>5.03</v>
      </c>
      <c r="G487" s="2">
        <v>0.5</v>
      </c>
      <c r="H487" s="2">
        <v>1.37</v>
      </c>
      <c r="I487" s="36">
        <v>1008.99</v>
      </c>
      <c r="J487" s="2"/>
    </row>
    <row r="488" spans="2:10">
      <c r="B488" s="2" t="s">
        <v>290</v>
      </c>
      <c r="C488" s="2">
        <v>7</v>
      </c>
      <c r="D488" s="2">
        <v>7</v>
      </c>
      <c r="E488" s="36">
        <v>1003.96</v>
      </c>
      <c r="F488" s="2">
        <v>3.8</v>
      </c>
      <c r="G488" s="2">
        <v>0.38</v>
      </c>
      <c r="H488" s="2">
        <v>0.33</v>
      </c>
      <c r="I488" s="36">
        <v>1003.96</v>
      </c>
      <c r="J488" s="2"/>
    </row>
    <row r="489" spans="2:10">
      <c r="B489" s="2" t="s">
        <v>291</v>
      </c>
      <c r="C489" s="2">
        <v>5</v>
      </c>
      <c r="D489" s="2">
        <v>5</v>
      </c>
      <c r="E489" s="36">
        <v>1000.16</v>
      </c>
      <c r="F489" s="2">
        <v>0.39</v>
      </c>
      <c r="G489" s="2">
        <v>0.04</v>
      </c>
      <c r="H489" s="2">
        <v>-1.66</v>
      </c>
      <c r="I489" s="36">
        <v>1000.16</v>
      </c>
      <c r="J489" s="2"/>
    </row>
    <row r="490" spans="2:10">
      <c r="B490" s="2" t="s">
        <v>292</v>
      </c>
      <c r="C490" s="2">
        <v>4</v>
      </c>
      <c r="D490" s="2">
        <v>4</v>
      </c>
      <c r="E490" s="36">
        <v>999.77</v>
      </c>
      <c r="F490" s="2">
        <v>-0.2</v>
      </c>
      <c r="G490" s="2">
        <v>-0.02</v>
      </c>
      <c r="H490" s="2">
        <v>0</v>
      </c>
      <c r="I490" s="36">
        <v>999.77</v>
      </c>
      <c r="J490" s="2"/>
    </row>
    <row r="491" spans="2:10">
      <c r="B491" s="2" t="s">
        <v>293</v>
      </c>
      <c r="C491" s="2">
        <v>4</v>
      </c>
      <c r="D491" s="2">
        <v>4</v>
      </c>
      <c r="E491" s="36">
        <v>999.97</v>
      </c>
      <c r="F491" s="2">
        <v>-0.03</v>
      </c>
      <c r="G491" s="2">
        <v>0</v>
      </c>
      <c r="H491" s="2">
        <v>0.56000000000000005</v>
      </c>
      <c r="I491" s="36">
        <v>999.97</v>
      </c>
      <c r="J491" s="2"/>
    </row>
    <row r="492" spans="2:10">
      <c r="B492" s="2" t="s">
        <v>294</v>
      </c>
      <c r="C492" s="2"/>
      <c r="D492" s="2"/>
      <c r="E492" s="36">
        <v>1000</v>
      </c>
      <c r="F492" s="2">
        <v>-4.6500000000000004</v>
      </c>
      <c r="G492" s="2">
        <v>0</v>
      </c>
      <c r="H492" s="2">
        <v>0</v>
      </c>
      <c r="I492" s="36">
        <v>1000</v>
      </c>
      <c r="J492" s="2"/>
    </row>
  </sheetData>
  <mergeCells count="1">
    <mergeCell ref="B1:I1"/>
  </mergeCells>
  <phoneticPr fontId="2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B1:J555"/>
  <sheetViews>
    <sheetView zoomScaleNormal="100" workbookViewId="0">
      <selection activeCell="F13" sqref="F13"/>
    </sheetView>
  </sheetViews>
  <sheetFormatPr defaultRowHeight="16.5"/>
  <cols>
    <col min="2" max="2" width="10.25" bestFit="1" customWidth="1"/>
    <col min="3" max="3" width="7.125" customWidth="1"/>
    <col min="5" max="5" width="8.25" customWidth="1"/>
    <col min="7" max="7" width="7.125" customWidth="1"/>
    <col min="8" max="8" width="6.25" customWidth="1"/>
    <col min="9" max="9" width="11" bestFit="1" customWidth="1"/>
    <col min="10" max="10" width="5.25" customWidth="1"/>
  </cols>
  <sheetData>
    <row r="1" spans="2:10">
      <c r="B1" s="104" t="s">
        <v>1288</v>
      </c>
      <c r="C1" s="104"/>
      <c r="D1" s="104"/>
      <c r="E1" s="104"/>
      <c r="F1" s="104"/>
      <c r="G1" s="104"/>
      <c r="H1" s="104"/>
      <c r="I1" s="104"/>
    </row>
    <row r="2" spans="2:10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G2" s="2"/>
      <c r="H2" s="2"/>
      <c r="I2" s="2" t="s">
        <v>3</v>
      </c>
      <c r="J2" s="2" t="s">
        <v>4</v>
      </c>
    </row>
    <row r="3" spans="2:10">
      <c r="B3" s="2"/>
      <c r="C3" s="2"/>
      <c r="D3" s="2"/>
      <c r="E3" s="2"/>
      <c r="F3" s="2" t="s">
        <v>58</v>
      </c>
      <c r="G3" s="2" t="s">
        <v>59</v>
      </c>
      <c r="H3" s="2" t="s">
        <v>60</v>
      </c>
      <c r="I3" s="2"/>
      <c r="J3" s="2"/>
    </row>
    <row r="4" spans="2:10">
      <c r="B4" s="2" t="s">
        <v>2126</v>
      </c>
      <c r="C4" s="2">
        <v>171</v>
      </c>
      <c r="D4" s="2">
        <v>110</v>
      </c>
      <c r="E4" s="36">
        <v>644.03</v>
      </c>
      <c r="F4" s="2">
        <v>30.15</v>
      </c>
      <c r="G4" s="2">
        <v>4.91</v>
      </c>
      <c r="H4" s="2">
        <v>5.33</v>
      </c>
      <c r="I4" s="36">
        <v>644.03</v>
      </c>
      <c r="J4" s="2"/>
    </row>
    <row r="5" spans="2:10">
      <c r="B5" s="2" t="s">
        <v>2127</v>
      </c>
      <c r="C5" s="2">
        <v>171</v>
      </c>
      <c r="D5" s="2">
        <v>105</v>
      </c>
      <c r="E5" s="36">
        <v>613.88</v>
      </c>
      <c r="F5" s="2">
        <v>-5.88</v>
      </c>
      <c r="G5" s="2">
        <v>-0.95</v>
      </c>
      <c r="H5" s="2">
        <v>-1.57</v>
      </c>
      <c r="I5" s="36">
        <v>613.88</v>
      </c>
      <c r="J5" s="2"/>
    </row>
    <row r="6" spans="2:10">
      <c r="B6" s="2" t="s">
        <v>2128</v>
      </c>
      <c r="C6" s="2">
        <v>170</v>
      </c>
      <c r="D6" s="2">
        <v>106</v>
      </c>
      <c r="E6" s="36">
        <v>619.76</v>
      </c>
      <c r="F6" s="2">
        <v>3.32</v>
      </c>
      <c r="G6" s="2">
        <v>0.54</v>
      </c>
      <c r="H6" s="2">
        <v>0.4</v>
      </c>
      <c r="I6" s="36">
        <v>619.76</v>
      </c>
      <c r="J6" s="2"/>
    </row>
    <row r="7" spans="2:10">
      <c r="B7" s="2" t="s">
        <v>2129</v>
      </c>
      <c r="C7" s="2">
        <v>170</v>
      </c>
      <c r="D7" s="2">
        <v>105</v>
      </c>
      <c r="E7" s="36">
        <v>616.44000000000005</v>
      </c>
      <c r="F7" s="2">
        <v>0.19</v>
      </c>
      <c r="G7" s="2">
        <v>0.03</v>
      </c>
      <c r="H7" s="2">
        <v>-2.48</v>
      </c>
      <c r="I7" s="36">
        <v>616.44000000000005</v>
      </c>
      <c r="J7" s="2"/>
    </row>
    <row r="8" spans="2:10">
      <c r="B8" s="2" t="s">
        <v>2130</v>
      </c>
      <c r="C8" s="2">
        <v>170</v>
      </c>
      <c r="D8" s="2">
        <v>105</v>
      </c>
      <c r="E8" s="36">
        <v>616.25</v>
      </c>
      <c r="F8" s="2">
        <v>6.76</v>
      </c>
      <c r="G8" s="2">
        <v>1.1100000000000001</v>
      </c>
      <c r="H8" s="2">
        <v>5.84</v>
      </c>
      <c r="I8" s="36">
        <v>616.25</v>
      </c>
      <c r="J8" s="2"/>
    </row>
    <row r="9" spans="2:10">
      <c r="B9" s="2" t="s">
        <v>2131</v>
      </c>
      <c r="C9" s="2">
        <v>171</v>
      </c>
      <c r="D9" s="2">
        <v>104</v>
      </c>
      <c r="E9" s="36">
        <v>609.49</v>
      </c>
      <c r="F9" s="2">
        <v>8.19</v>
      </c>
      <c r="G9" s="2">
        <v>1.36</v>
      </c>
      <c r="H9" s="2">
        <v>-0.05</v>
      </c>
      <c r="I9" s="36">
        <v>609.49</v>
      </c>
      <c r="J9" s="2"/>
    </row>
    <row r="10" spans="2:10">
      <c r="B10" s="2" t="s">
        <v>2132</v>
      </c>
      <c r="C10" s="2">
        <v>173</v>
      </c>
      <c r="D10" s="2">
        <v>104</v>
      </c>
      <c r="E10" s="36">
        <v>601.29999999999995</v>
      </c>
      <c r="F10" s="2">
        <v>-0.01</v>
      </c>
      <c r="G10" s="2">
        <v>0</v>
      </c>
      <c r="H10" s="2">
        <v>0.63</v>
      </c>
      <c r="I10" s="36">
        <v>601.29999999999995</v>
      </c>
      <c r="J10" s="2"/>
    </row>
    <row r="11" spans="2:10">
      <c r="B11" s="2" t="s">
        <v>2133</v>
      </c>
      <c r="C11" s="2">
        <v>173</v>
      </c>
      <c r="D11" s="2">
        <v>104</v>
      </c>
      <c r="E11" s="36">
        <v>601.30999999999995</v>
      </c>
      <c r="F11" s="2">
        <v>-25.34</v>
      </c>
      <c r="G11" s="2">
        <v>-4.04</v>
      </c>
      <c r="H11" s="2">
        <v>-3.16</v>
      </c>
      <c r="I11" s="36">
        <v>601.30999999999995</v>
      </c>
      <c r="J11" s="2"/>
    </row>
    <row r="12" spans="2:10">
      <c r="B12" s="2" t="s">
        <v>2134</v>
      </c>
      <c r="C12" s="2">
        <v>173</v>
      </c>
      <c r="D12" s="2">
        <v>108</v>
      </c>
      <c r="E12" s="36">
        <v>626.65</v>
      </c>
      <c r="F12" s="2">
        <v>3.65</v>
      </c>
      <c r="G12" s="2">
        <v>0.59</v>
      </c>
      <c r="H12" s="2">
        <v>0.21</v>
      </c>
      <c r="I12" s="36">
        <v>626.65</v>
      </c>
      <c r="J12" s="2"/>
    </row>
    <row r="13" spans="2:10">
      <c r="B13" s="2" t="s">
        <v>2135</v>
      </c>
      <c r="C13" s="2">
        <v>174</v>
      </c>
      <c r="D13" s="2">
        <v>109</v>
      </c>
      <c r="E13" s="36">
        <v>623</v>
      </c>
      <c r="F13" s="2">
        <v>-35.29</v>
      </c>
      <c r="G13" s="2">
        <v>-5.36</v>
      </c>
      <c r="H13" s="2">
        <v>-4.6900000000000004</v>
      </c>
      <c r="I13" s="36">
        <v>623</v>
      </c>
      <c r="J13" s="2"/>
    </row>
    <row r="14" spans="2:10">
      <c r="B14" s="2" t="s">
        <v>2136</v>
      </c>
      <c r="C14" s="2">
        <v>175</v>
      </c>
      <c r="D14" s="2">
        <v>115</v>
      </c>
      <c r="E14" s="36">
        <v>658.29</v>
      </c>
      <c r="F14" s="2">
        <v>-15.86</v>
      </c>
      <c r="G14" s="2">
        <v>-2.35</v>
      </c>
      <c r="H14" s="2">
        <v>-1.7</v>
      </c>
      <c r="I14" s="36">
        <v>658.29</v>
      </c>
      <c r="J14" s="2"/>
    </row>
    <row r="15" spans="2:10">
      <c r="B15" s="2" t="s">
        <v>2137</v>
      </c>
      <c r="C15" s="2">
        <v>176</v>
      </c>
      <c r="D15" s="2">
        <v>118</v>
      </c>
      <c r="E15" s="36">
        <v>674.15</v>
      </c>
      <c r="F15" s="2">
        <v>10.54</v>
      </c>
      <c r="G15" s="2">
        <v>1.59</v>
      </c>
      <c r="H15" s="2">
        <v>0.95</v>
      </c>
      <c r="I15" s="36">
        <v>674.15</v>
      </c>
      <c r="J15" s="2"/>
    </row>
    <row r="16" spans="2:10">
      <c r="B16" s="2" t="s">
        <v>2107</v>
      </c>
      <c r="C16" s="2">
        <v>176</v>
      </c>
      <c r="D16" s="2">
        <v>117</v>
      </c>
      <c r="E16" s="36">
        <v>663.61</v>
      </c>
      <c r="F16" s="2">
        <v>9.26</v>
      </c>
      <c r="G16" s="2">
        <v>1.42</v>
      </c>
      <c r="H16" s="2">
        <v>1.98</v>
      </c>
      <c r="I16" s="36">
        <v>663.61</v>
      </c>
      <c r="J16" s="2"/>
    </row>
    <row r="17" spans="2:10">
      <c r="B17" s="2" t="s">
        <v>2108</v>
      </c>
      <c r="C17" s="2">
        <v>176</v>
      </c>
      <c r="D17" s="2">
        <v>115</v>
      </c>
      <c r="E17" s="36">
        <v>654.35</v>
      </c>
      <c r="F17" s="2">
        <v>-28.6</v>
      </c>
      <c r="G17" s="2">
        <v>-4.1900000000000004</v>
      </c>
      <c r="H17" s="2">
        <v>-3.21</v>
      </c>
      <c r="I17" s="36">
        <v>654.35</v>
      </c>
      <c r="J17" s="2"/>
    </row>
    <row r="18" spans="2:10">
      <c r="B18" s="2" t="s">
        <v>2105</v>
      </c>
      <c r="C18" s="2">
        <v>176</v>
      </c>
      <c r="D18" s="2">
        <v>120</v>
      </c>
      <c r="E18" s="36">
        <v>682.95</v>
      </c>
      <c r="F18" s="2">
        <v>-18.11</v>
      </c>
      <c r="G18" s="2">
        <v>-2.58</v>
      </c>
      <c r="H18" s="2">
        <v>-4.29</v>
      </c>
      <c r="I18" s="36">
        <v>682.95</v>
      </c>
      <c r="J18" s="2"/>
    </row>
    <row r="19" spans="2:10">
      <c r="B19" s="2" t="s">
        <v>2106</v>
      </c>
      <c r="C19" s="2">
        <v>176</v>
      </c>
      <c r="D19" s="2">
        <v>123</v>
      </c>
      <c r="E19" s="36">
        <v>701.06</v>
      </c>
      <c r="F19" s="2">
        <v>-8.2200000000000006</v>
      </c>
      <c r="G19" s="2">
        <v>-1.1599999999999999</v>
      </c>
      <c r="H19" s="2">
        <v>-1.1599999999999999</v>
      </c>
      <c r="I19" s="36">
        <v>701.06</v>
      </c>
      <c r="J19" s="2"/>
    </row>
    <row r="20" spans="2:10">
      <c r="B20" s="2" t="s">
        <v>2099</v>
      </c>
      <c r="C20" s="2">
        <v>177</v>
      </c>
      <c r="D20" s="2">
        <v>126</v>
      </c>
      <c r="E20" s="36">
        <v>709.28</v>
      </c>
      <c r="F20" s="2">
        <v>15.49</v>
      </c>
      <c r="G20" s="2">
        <v>2.23</v>
      </c>
      <c r="H20" s="2">
        <v>2.96</v>
      </c>
      <c r="I20" s="36">
        <v>709.28</v>
      </c>
      <c r="J20" s="2"/>
    </row>
    <row r="21" spans="2:10">
      <c r="B21" s="2" t="s">
        <v>2100</v>
      </c>
      <c r="C21" s="2">
        <v>178</v>
      </c>
      <c r="D21" s="2">
        <v>123</v>
      </c>
      <c r="E21" s="36">
        <v>693.79</v>
      </c>
      <c r="F21" s="2">
        <v>-51.8</v>
      </c>
      <c r="G21" s="2">
        <v>-6.95</v>
      </c>
      <c r="H21" s="2">
        <v>-6.61</v>
      </c>
      <c r="I21" s="36">
        <v>693.79</v>
      </c>
      <c r="J21" s="2"/>
    </row>
    <row r="22" spans="2:10">
      <c r="B22" s="2" t="s">
        <v>2101</v>
      </c>
      <c r="C22" s="2">
        <v>179</v>
      </c>
      <c r="D22" s="2">
        <v>133</v>
      </c>
      <c r="E22" s="36">
        <v>745.59</v>
      </c>
      <c r="F22" s="2">
        <v>-17.89</v>
      </c>
      <c r="G22" s="2">
        <v>-2.34</v>
      </c>
      <c r="H22" s="2">
        <v>-0.27</v>
      </c>
      <c r="I22" s="36">
        <v>745.59</v>
      </c>
      <c r="J22" s="2"/>
    </row>
    <row r="23" spans="2:10">
      <c r="B23" s="2" t="s">
        <v>2102</v>
      </c>
      <c r="C23" s="2">
        <v>180</v>
      </c>
      <c r="D23" s="2">
        <v>138</v>
      </c>
      <c r="E23" s="36">
        <v>763.48</v>
      </c>
      <c r="F23" s="2">
        <v>-17.510000000000002</v>
      </c>
      <c r="G23" s="2">
        <v>-2.2400000000000002</v>
      </c>
      <c r="H23" s="2">
        <v>-0.51</v>
      </c>
      <c r="I23" s="36">
        <v>763.48</v>
      </c>
      <c r="J23" s="2"/>
    </row>
    <row r="24" spans="2:10">
      <c r="B24" s="2" t="s">
        <v>2103</v>
      </c>
      <c r="C24" s="2">
        <v>181</v>
      </c>
      <c r="D24" s="2">
        <v>141</v>
      </c>
      <c r="E24" s="36">
        <v>780.99</v>
      </c>
      <c r="F24" s="2">
        <v>14.2</v>
      </c>
      <c r="G24" s="2">
        <v>1.85</v>
      </c>
      <c r="H24" s="2">
        <v>0.83</v>
      </c>
      <c r="I24" s="36">
        <v>780.99</v>
      </c>
      <c r="J24" s="2"/>
    </row>
    <row r="25" spans="2:10">
      <c r="B25" s="2" t="s">
        <v>2104</v>
      </c>
      <c r="C25" s="2">
        <v>181</v>
      </c>
      <c r="D25" s="2">
        <v>139</v>
      </c>
      <c r="E25" s="36">
        <v>766.79</v>
      </c>
      <c r="F25" s="2">
        <v>-37.81</v>
      </c>
      <c r="G25" s="2">
        <v>-4.7</v>
      </c>
      <c r="H25" s="2">
        <v>-5.01</v>
      </c>
      <c r="I25" s="36">
        <v>766.79</v>
      </c>
      <c r="J25" s="2"/>
    </row>
    <row r="26" spans="2:10">
      <c r="B26" s="2" t="s">
        <v>2098</v>
      </c>
      <c r="C26" s="2">
        <v>181</v>
      </c>
      <c r="D26" s="2">
        <v>145</v>
      </c>
      <c r="E26" s="36">
        <v>804.6</v>
      </c>
      <c r="F26" s="2">
        <v>-39.450000000000003</v>
      </c>
      <c r="G26" s="2">
        <v>-4.67</v>
      </c>
      <c r="H26" s="2">
        <v>-4.34</v>
      </c>
      <c r="I26" s="36">
        <v>804.6</v>
      </c>
      <c r="J26" s="2"/>
    </row>
    <row r="27" spans="2:10">
      <c r="B27" s="2" t="s">
        <v>2090</v>
      </c>
      <c r="C27" s="2">
        <v>181</v>
      </c>
      <c r="D27" s="2">
        <v>152</v>
      </c>
      <c r="E27" s="36">
        <v>844.05</v>
      </c>
      <c r="F27" s="2">
        <v>-9.3800000000000008</v>
      </c>
      <c r="G27" s="2">
        <v>-1.1000000000000001</v>
      </c>
      <c r="H27" s="2">
        <v>-0.95</v>
      </c>
      <c r="I27" s="36">
        <v>844.05</v>
      </c>
      <c r="J27" s="2"/>
    </row>
    <row r="28" spans="2:10">
      <c r="B28" s="2" t="s">
        <v>2091</v>
      </c>
      <c r="C28" s="2">
        <v>181</v>
      </c>
      <c r="D28" s="2">
        <v>154</v>
      </c>
      <c r="E28" s="36">
        <v>853.43</v>
      </c>
      <c r="F28" s="2">
        <v>16.22</v>
      </c>
      <c r="G28" s="2">
        <v>1.94</v>
      </c>
      <c r="H28" s="2">
        <v>0.71</v>
      </c>
      <c r="I28" s="36">
        <v>853.43</v>
      </c>
      <c r="J28" s="2"/>
    </row>
    <row r="29" spans="2:10">
      <c r="B29" s="2" t="s">
        <v>2092</v>
      </c>
      <c r="C29" s="2">
        <v>180</v>
      </c>
      <c r="D29" s="2">
        <v>151</v>
      </c>
      <c r="E29" s="36">
        <v>837.21</v>
      </c>
      <c r="F29" s="2">
        <v>-66.69</v>
      </c>
      <c r="G29" s="2">
        <v>-7.38</v>
      </c>
      <c r="H29" s="2">
        <v>-5.74</v>
      </c>
      <c r="I29" s="36">
        <v>837.21</v>
      </c>
      <c r="J29" s="2"/>
    </row>
    <row r="30" spans="2:10">
      <c r="B30" s="2" t="s">
        <v>2093</v>
      </c>
      <c r="C30" s="2">
        <v>180</v>
      </c>
      <c r="D30" s="2">
        <v>163</v>
      </c>
      <c r="E30" s="36">
        <v>903.9</v>
      </c>
      <c r="F30" s="2">
        <v>-11.26</v>
      </c>
      <c r="G30" s="2">
        <v>-1.23</v>
      </c>
      <c r="H30" s="2">
        <v>-1.25</v>
      </c>
      <c r="I30" s="36">
        <v>903.9</v>
      </c>
      <c r="J30" s="2"/>
    </row>
    <row r="31" spans="2:10">
      <c r="B31" s="2" t="s">
        <v>2094</v>
      </c>
      <c r="C31" s="2">
        <v>180</v>
      </c>
      <c r="D31" s="2">
        <v>164</v>
      </c>
      <c r="E31" s="36">
        <v>915.16</v>
      </c>
      <c r="F31" s="2">
        <v>7.68</v>
      </c>
      <c r="G31" s="2">
        <v>0.85</v>
      </c>
      <c r="H31" s="2">
        <v>0.73</v>
      </c>
      <c r="I31" s="36">
        <v>915.16</v>
      </c>
      <c r="J31" s="2"/>
    </row>
    <row r="32" spans="2:10">
      <c r="B32" s="2" t="s">
        <v>2095</v>
      </c>
      <c r="C32" s="2">
        <v>179</v>
      </c>
      <c r="D32" s="2">
        <v>163</v>
      </c>
      <c r="E32" s="36">
        <v>907.48</v>
      </c>
      <c r="F32" s="2">
        <v>-7.31</v>
      </c>
      <c r="G32" s="2">
        <v>-0.8</v>
      </c>
      <c r="H32" s="2">
        <v>-0.47</v>
      </c>
      <c r="I32" s="36">
        <v>907.48</v>
      </c>
      <c r="J32" s="2"/>
    </row>
    <row r="33" spans="2:10">
      <c r="B33" s="2" t="s">
        <v>2096</v>
      </c>
      <c r="C33" s="2">
        <v>180</v>
      </c>
      <c r="D33" s="2">
        <v>164</v>
      </c>
      <c r="E33" s="36">
        <v>914.79</v>
      </c>
      <c r="F33" s="2">
        <v>-13.7</v>
      </c>
      <c r="G33" s="2">
        <v>-1.48</v>
      </c>
      <c r="H33" s="2">
        <v>-1.5</v>
      </c>
      <c r="I33" s="36">
        <v>914.79</v>
      </c>
      <c r="J33" s="2"/>
    </row>
    <row r="34" spans="2:10">
      <c r="B34" s="2" t="s">
        <v>2097</v>
      </c>
      <c r="C34" s="2">
        <v>179</v>
      </c>
      <c r="D34" s="2">
        <v>167</v>
      </c>
      <c r="E34" s="36">
        <v>928.49</v>
      </c>
      <c r="F34" s="2">
        <v>39.03</v>
      </c>
      <c r="G34" s="2">
        <v>4.3899999999999997</v>
      </c>
      <c r="H34" s="2">
        <v>4.0599999999999996</v>
      </c>
      <c r="I34" s="36">
        <v>928.49</v>
      </c>
      <c r="J34" s="2"/>
    </row>
    <row r="35" spans="2:10">
      <c r="B35" s="2" t="s">
        <v>2088</v>
      </c>
      <c r="C35" s="2">
        <v>180</v>
      </c>
      <c r="D35" s="2">
        <v>160</v>
      </c>
      <c r="E35" s="36">
        <v>889.46</v>
      </c>
      <c r="F35" s="2">
        <v>25.73</v>
      </c>
      <c r="G35" s="2">
        <v>2.98</v>
      </c>
      <c r="H35" s="2">
        <v>2.74</v>
      </c>
      <c r="I35" s="36">
        <v>889.46</v>
      </c>
      <c r="J35" s="2"/>
    </row>
    <row r="36" spans="2:10">
      <c r="B36" s="2" t="s">
        <v>2089</v>
      </c>
      <c r="C36" s="2">
        <v>183</v>
      </c>
      <c r="D36" s="2">
        <v>158</v>
      </c>
      <c r="E36" s="36">
        <v>863.73</v>
      </c>
      <c r="F36" s="2">
        <v>-0.32</v>
      </c>
      <c r="G36" s="2">
        <v>-0.04</v>
      </c>
      <c r="H36" s="2">
        <v>-0.3</v>
      </c>
      <c r="I36" s="36">
        <v>863.73</v>
      </c>
      <c r="J36" s="2"/>
    </row>
    <row r="37" spans="2:10">
      <c r="B37" s="2" t="s">
        <v>2084</v>
      </c>
      <c r="C37" s="2">
        <v>184</v>
      </c>
      <c r="D37" s="2">
        <v>159</v>
      </c>
      <c r="E37" s="36">
        <v>864.05</v>
      </c>
      <c r="F37" s="2">
        <v>23.81</v>
      </c>
      <c r="G37" s="2">
        <v>2.83</v>
      </c>
      <c r="H37" s="2">
        <v>3.18</v>
      </c>
      <c r="I37" s="36">
        <v>864.05</v>
      </c>
      <c r="J37" s="2"/>
    </row>
    <row r="38" spans="2:10">
      <c r="B38" s="2" t="s">
        <v>2085</v>
      </c>
      <c r="C38" s="2">
        <v>184</v>
      </c>
      <c r="D38" s="2">
        <v>155</v>
      </c>
      <c r="E38" s="36">
        <v>840.24</v>
      </c>
      <c r="F38" s="2">
        <v>-32.22</v>
      </c>
      <c r="G38" s="2">
        <v>-3.69</v>
      </c>
      <c r="H38" s="2">
        <v>-3.49</v>
      </c>
      <c r="I38" s="36">
        <v>840.24</v>
      </c>
      <c r="J38" s="2"/>
    </row>
    <row r="39" spans="2:10">
      <c r="B39" s="2" t="s">
        <v>2086</v>
      </c>
      <c r="C39" s="2">
        <v>183</v>
      </c>
      <c r="D39" s="2">
        <v>160</v>
      </c>
      <c r="E39" s="36">
        <v>872.46</v>
      </c>
      <c r="F39" s="2">
        <v>-14.37</v>
      </c>
      <c r="G39" s="2">
        <v>-1.62</v>
      </c>
      <c r="H39" s="2">
        <v>-1.44</v>
      </c>
      <c r="I39" s="36">
        <v>872.46</v>
      </c>
      <c r="J39" s="2"/>
    </row>
    <row r="40" spans="2:10">
      <c r="B40" s="2" t="s">
        <v>2087</v>
      </c>
      <c r="C40" s="2">
        <v>184</v>
      </c>
      <c r="D40" s="2">
        <v>163</v>
      </c>
      <c r="E40" s="36">
        <v>886.83</v>
      </c>
      <c r="F40" s="2">
        <v>-7.97</v>
      </c>
      <c r="G40" s="2">
        <v>-0.89</v>
      </c>
      <c r="H40" s="2">
        <v>-0.62</v>
      </c>
      <c r="I40" s="36">
        <v>886.83</v>
      </c>
      <c r="J40" s="2"/>
    </row>
    <row r="41" spans="2:10">
      <c r="B41" s="2" t="s">
        <v>2081</v>
      </c>
      <c r="C41" s="2">
        <v>184</v>
      </c>
      <c r="D41" s="2">
        <v>165</v>
      </c>
      <c r="E41" s="36">
        <v>894.8</v>
      </c>
      <c r="F41" s="2">
        <v>-2.0299999999999998</v>
      </c>
      <c r="G41" s="2">
        <v>-0.23</v>
      </c>
      <c r="H41" s="2">
        <v>-0.88</v>
      </c>
      <c r="I41" s="36">
        <v>894.8</v>
      </c>
      <c r="J41" s="2"/>
    </row>
    <row r="42" spans="2:10">
      <c r="B42" s="2" t="s">
        <v>2082</v>
      </c>
      <c r="C42" s="2">
        <v>184</v>
      </c>
      <c r="D42" s="2">
        <v>165</v>
      </c>
      <c r="E42" s="36">
        <v>896.83</v>
      </c>
      <c r="F42" s="2">
        <v>-22.34</v>
      </c>
      <c r="G42" s="2">
        <v>-2.4300000000000002</v>
      </c>
      <c r="H42" s="2">
        <v>-2.02</v>
      </c>
      <c r="I42" s="36">
        <v>896.83</v>
      </c>
      <c r="J42" s="2"/>
    </row>
    <row r="43" spans="2:10">
      <c r="B43" s="2" t="s">
        <v>2083</v>
      </c>
      <c r="C43" s="2">
        <v>184</v>
      </c>
      <c r="D43" s="2">
        <v>169</v>
      </c>
      <c r="E43" s="36">
        <v>919.17</v>
      </c>
      <c r="F43" s="2">
        <v>0.09</v>
      </c>
      <c r="G43" s="2">
        <v>0.01</v>
      </c>
      <c r="H43" s="2">
        <v>-0.08</v>
      </c>
      <c r="I43" s="36">
        <v>919.17</v>
      </c>
      <c r="J43" s="2"/>
    </row>
    <row r="44" spans="2:10">
      <c r="B44" s="2" t="s">
        <v>2078</v>
      </c>
      <c r="C44" s="2">
        <v>184</v>
      </c>
      <c r="D44" s="2">
        <v>169</v>
      </c>
      <c r="E44" s="36">
        <v>919.08</v>
      </c>
      <c r="F44" s="2">
        <v>-19.93</v>
      </c>
      <c r="G44" s="2">
        <v>-2.12</v>
      </c>
      <c r="H44" s="2">
        <v>-1.97</v>
      </c>
      <c r="I44" s="36">
        <v>919.08</v>
      </c>
      <c r="J44" s="2"/>
    </row>
    <row r="45" spans="2:10">
      <c r="B45" s="2" t="s">
        <v>2079</v>
      </c>
      <c r="C45" s="2">
        <v>184</v>
      </c>
      <c r="D45" s="2">
        <v>173</v>
      </c>
      <c r="E45" s="36">
        <v>939.01</v>
      </c>
      <c r="F45" s="2">
        <v>-7.99</v>
      </c>
      <c r="G45" s="2">
        <v>-0.84</v>
      </c>
      <c r="H45" s="2">
        <v>-0.64</v>
      </c>
      <c r="I45" s="36">
        <v>939.01</v>
      </c>
      <c r="J45" s="2"/>
    </row>
    <row r="46" spans="2:10">
      <c r="B46" s="2" t="s">
        <v>2080</v>
      </c>
      <c r="C46" s="2">
        <v>185</v>
      </c>
      <c r="D46" s="2">
        <v>175</v>
      </c>
      <c r="E46" s="36">
        <v>947</v>
      </c>
      <c r="F46" s="2">
        <v>-4.04</v>
      </c>
      <c r="G46" s="2">
        <v>-0.42</v>
      </c>
      <c r="H46" s="2">
        <v>-0.34</v>
      </c>
      <c r="I46" s="36">
        <v>947</v>
      </c>
      <c r="J46" s="2"/>
    </row>
    <row r="47" spans="2:10">
      <c r="B47" s="2" t="s">
        <v>2076</v>
      </c>
      <c r="C47" s="2">
        <v>185</v>
      </c>
      <c r="D47" s="2">
        <v>176</v>
      </c>
      <c r="E47" s="36">
        <v>951.04</v>
      </c>
      <c r="F47" s="2">
        <v>-37.21</v>
      </c>
      <c r="G47" s="2">
        <v>-3.77</v>
      </c>
      <c r="H47" s="2">
        <v>-3.2</v>
      </c>
      <c r="I47" s="36">
        <v>951.04</v>
      </c>
      <c r="J47" s="2"/>
    </row>
    <row r="48" spans="2:10">
      <c r="B48" s="2" t="s">
        <v>2077</v>
      </c>
      <c r="C48" s="2">
        <v>185</v>
      </c>
      <c r="D48" s="2">
        <v>183</v>
      </c>
      <c r="E48" s="36">
        <v>988.25</v>
      </c>
      <c r="F48" s="2">
        <v>-2.2000000000000002</v>
      </c>
      <c r="G48" s="2">
        <v>-0.22</v>
      </c>
      <c r="H48" s="2">
        <v>0</v>
      </c>
      <c r="I48" s="36">
        <v>988.25</v>
      </c>
      <c r="J48" s="2"/>
    </row>
    <row r="49" spans="2:10">
      <c r="B49" s="2" t="s">
        <v>2074</v>
      </c>
      <c r="C49" s="2">
        <v>185</v>
      </c>
      <c r="D49" s="2">
        <v>183</v>
      </c>
      <c r="E49" s="36">
        <v>990.45</v>
      </c>
      <c r="F49" s="2">
        <v>-5.93</v>
      </c>
      <c r="G49" s="2">
        <v>-0.6</v>
      </c>
      <c r="H49" s="2">
        <v>-0.3</v>
      </c>
      <c r="I49" s="36">
        <v>990.45</v>
      </c>
      <c r="J49" s="2"/>
    </row>
    <row r="50" spans="2:10">
      <c r="B50" s="2" t="s">
        <v>2075</v>
      </c>
      <c r="C50" s="2">
        <v>185</v>
      </c>
      <c r="D50" s="2">
        <v>184</v>
      </c>
      <c r="E50" s="36">
        <v>996.38</v>
      </c>
      <c r="F50" s="2">
        <v>-20.23</v>
      </c>
      <c r="G50" s="2">
        <v>-1.99</v>
      </c>
      <c r="H50" s="2">
        <v>-1.53</v>
      </c>
      <c r="I50" s="36">
        <v>996.38</v>
      </c>
      <c r="J50" s="2"/>
    </row>
    <row r="51" spans="2:10">
      <c r="B51" s="2" t="s">
        <v>2066</v>
      </c>
      <c r="C51" s="2">
        <v>185</v>
      </c>
      <c r="D51" s="2">
        <v>188</v>
      </c>
      <c r="E51" s="36">
        <v>1016.61</v>
      </c>
      <c r="F51" s="2">
        <v>8.9499999999999993</v>
      </c>
      <c r="G51" s="2">
        <v>0.89</v>
      </c>
      <c r="H51" s="2">
        <v>0.71</v>
      </c>
      <c r="I51" s="36">
        <v>1016.61</v>
      </c>
      <c r="J51" s="2"/>
    </row>
    <row r="52" spans="2:10">
      <c r="B52" s="2" t="s">
        <v>2067</v>
      </c>
      <c r="C52" s="2">
        <v>185</v>
      </c>
      <c r="D52" s="2">
        <v>187</v>
      </c>
      <c r="E52" s="36">
        <v>1007.66</v>
      </c>
      <c r="F52" s="2">
        <v>2.89</v>
      </c>
      <c r="G52" s="2">
        <v>0.28999999999999998</v>
      </c>
      <c r="H52" s="2">
        <v>0.27</v>
      </c>
      <c r="I52" s="36">
        <v>1007.66</v>
      </c>
      <c r="J52" s="2"/>
    </row>
    <row r="53" spans="2:10">
      <c r="B53" s="2" t="s">
        <v>2068</v>
      </c>
      <c r="C53" s="2">
        <v>185</v>
      </c>
      <c r="D53" s="2">
        <v>186</v>
      </c>
      <c r="E53" s="36">
        <v>1004.77</v>
      </c>
      <c r="F53" s="2">
        <v>-0.19</v>
      </c>
      <c r="G53" s="2">
        <v>-0.02</v>
      </c>
      <c r="H53" s="2">
        <v>-0.14000000000000001</v>
      </c>
      <c r="I53" s="36">
        <v>1004.77</v>
      </c>
      <c r="J53" s="2"/>
    </row>
    <row r="54" spans="2:10">
      <c r="B54" s="2" t="s">
        <v>2069</v>
      </c>
      <c r="C54" s="2">
        <v>186</v>
      </c>
      <c r="D54" s="2">
        <v>187</v>
      </c>
      <c r="E54" s="36">
        <v>1004.96</v>
      </c>
      <c r="F54" s="2">
        <v>-37.700000000000003</v>
      </c>
      <c r="G54" s="2">
        <v>-3.62</v>
      </c>
      <c r="H54" s="2">
        <v>-2.95</v>
      </c>
      <c r="I54" s="36">
        <v>1004.96</v>
      </c>
      <c r="J54" s="2"/>
    </row>
    <row r="55" spans="2:10">
      <c r="B55" s="2" t="s">
        <v>2070</v>
      </c>
      <c r="C55" s="2">
        <v>187</v>
      </c>
      <c r="D55" s="2">
        <v>195</v>
      </c>
      <c r="E55" s="36">
        <v>1042.6600000000001</v>
      </c>
      <c r="F55" s="2">
        <v>40.89</v>
      </c>
      <c r="G55" s="2">
        <v>4.08</v>
      </c>
      <c r="H55" s="2">
        <v>3.68</v>
      </c>
      <c r="I55" s="36">
        <v>1042.6600000000001</v>
      </c>
      <c r="J55" s="2"/>
    </row>
    <row r="56" spans="2:10">
      <c r="B56" s="2" t="s">
        <v>2071</v>
      </c>
      <c r="C56" s="2">
        <v>189</v>
      </c>
      <c r="D56" s="2">
        <v>190</v>
      </c>
      <c r="E56" s="36">
        <v>1001.77</v>
      </c>
      <c r="F56" s="2">
        <v>11.66</v>
      </c>
      <c r="G56" s="2">
        <v>1.18</v>
      </c>
      <c r="H56" s="2">
        <v>0.86</v>
      </c>
      <c r="I56" s="36">
        <v>1001.77</v>
      </c>
      <c r="J56" s="2"/>
    </row>
    <row r="57" spans="2:10">
      <c r="B57" s="2" t="s">
        <v>2072</v>
      </c>
      <c r="C57" s="2">
        <v>191</v>
      </c>
      <c r="D57" s="2">
        <v>189</v>
      </c>
      <c r="E57" s="36">
        <v>990.11</v>
      </c>
      <c r="F57" s="2">
        <v>10.77</v>
      </c>
      <c r="G57" s="2">
        <v>1.1000000000000001</v>
      </c>
      <c r="H57" s="2">
        <v>0.83</v>
      </c>
      <c r="I57" s="36">
        <v>990.11</v>
      </c>
      <c r="J57" s="2"/>
    </row>
    <row r="58" spans="2:10">
      <c r="B58" s="2" t="s">
        <v>2073</v>
      </c>
      <c r="C58" s="2">
        <v>191</v>
      </c>
      <c r="D58" s="2">
        <v>187</v>
      </c>
      <c r="E58" s="36">
        <v>979.34</v>
      </c>
      <c r="F58" s="2">
        <v>5.57</v>
      </c>
      <c r="G58" s="2">
        <v>0.56999999999999995</v>
      </c>
      <c r="H58" s="2">
        <v>0.64</v>
      </c>
      <c r="I58" s="36">
        <v>979.34</v>
      </c>
      <c r="J58" s="2"/>
    </row>
    <row r="59" spans="2:10">
      <c r="B59" s="2" t="s">
        <v>2063</v>
      </c>
      <c r="C59" s="2">
        <v>192</v>
      </c>
      <c r="D59" s="2">
        <v>187</v>
      </c>
      <c r="E59" s="36">
        <v>973.77</v>
      </c>
      <c r="F59" s="2">
        <v>-26.42</v>
      </c>
      <c r="G59" s="2">
        <v>-2.64</v>
      </c>
      <c r="H59" s="2">
        <v>-2.4</v>
      </c>
      <c r="I59" s="36">
        <v>973.77</v>
      </c>
      <c r="J59" s="2"/>
    </row>
    <row r="60" spans="2:10">
      <c r="B60" s="2" t="s">
        <v>2064</v>
      </c>
      <c r="C60" s="2">
        <v>138</v>
      </c>
      <c r="D60" s="2">
        <v>194</v>
      </c>
      <c r="E60" s="36">
        <v>1000.19</v>
      </c>
      <c r="F60" s="2">
        <v>41.63</v>
      </c>
      <c r="G60" s="2">
        <v>3.07</v>
      </c>
      <c r="H60" s="2">
        <v>2.5299999999999998</v>
      </c>
      <c r="I60" s="36">
        <v>1000.19</v>
      </c>
      <c r="J60" s="2" t="s">
        <v>23</v>
      </c>
    </row>
    <row r="61" spans="2:10">
      <c r="B61" s="2" t="s">
        <v>2065</v>
      </c>
      <c r="C61" s="2">
        <v>143</v>
      </c>
      <c r="D61" s="2">
        <v>195</v>
      </c>
      <c r="E61" s="36">
        <v>1357.68</v>
      </c>
      <c r="F61" s="2">
        <v>-11.32</v>
      </c>
      <c r="G61" s="2">
        <v>-0.83</v>
      </c>
      <c r="H61" s="2">
        <v>-0.84</v>
      </c>
      <c r="I61" s="36">
        <v>1357.68</v>
      </c>
      <c r="J61" s="2"/>
    </row>
    <row r="62" spans="2:10">
      <c r="B62" s="2" t="s">
        <v>2062</v>
      </c>
      <c r="C62" s="2">
        <v>144</v>
      </c>
      <c r="D62" s="2">
        <v>197</v>
      </c>
      <c r="E62" s="36">
        <v>1369</v>
      </c>
      <c r="F62" s="2">
        <v>-3.03</v>
      </c>
      <c r="G62" s="2">
        <v>-0.22</v>
      </c>
      <c r="H62" s="2">
        <v>-0.32</v>
      </c>
      <c r="I62" s="36">
        <v>1369</v>
      </c>
      <c r="J62" s="2"/>
    </row>
    <row r="63" spans="2:10">
      <c r="B63" s="2" t="s">
        <v>2061</v>
      </c>
      <c r="C63" s="2">
        <v>147</v>
      </c>
      <c r="D63" s="2">
        <v>201</v>
      </c>
      <c r="E63" s="36">
        <v>1372.03</v>
      </c>
      <c r="F63" s="2">
        <v>-51.36</v>
      </c>
      <c r="G63" s="2">
        <v>-3.61</v>
      </c>
      <c r="H63" s="2">
        <v>-3.25</v>
      </c>
      <c r="I63" s="36">
        <v>1372.03</v>
      </c>
      <c r="J63" s="2"/>
    </row>
    <row r="64" spans="2:10">
      <c r="B64" s="2" t="s">
        <v>2060</v>
      </c>
      <c r="C64" s="2">
        <v>150</v>
      </c>
      <c r="D64" s="2">
        <v>213</v>
      </c>
      <c r="E64" s="36">
        <v>1423.39</v>
      </c>
      <c r="F64" s="2">
        <v>18.21</v>
      </c>
      <c r="G64" s="2">
        <v>1.3</v>
      </c>
      <c r="H64" s="2">
        <v>1.02</v>
      </c>
      <c r="I64" s="36">
        <v>1423.39</v>
      </c>
      <c r="J64" s="2"/>
    </row>
    <row r="65" spans="2:10">
      <c r="B65" s="2" t="s">
        <v>2058</v>
      </c>
      <c r="C65" s="2">
        <v>152</v>
      </c>
      <c r="D65" s="2">
        <v>214</v>
      </c>
      <c r="E65" s="36">
        <v>1405.18</v>
      </c>
      <c r="F65" s="2">
        <v>-6.25</v>
      </c>
      <c r="G65" s="2">
        <v>-0.44</v>
      </c>
      <c r="H65" s="2">
        <v>-0.52</v>
      </c>
      <c r="I65" s="36">
        <v>1405.18</v>
      </c>
      <c r="J65" s="2"/>
    </row>
    <row r="66" spans="2:10">
      <c r="B66" s="2" t="s">
        <v>2059</v>
      </c>
      <c r="C66" s="2">
        <v>153</v>
      </c>
      <c r="D66" s="2">
        <v>216</v>
      </c>
      <c r="E66" s="36">
        <v>1411.43</v>
      </c>
      <c r="F66" s="2">
        <v>-16.190000000000001</v>
      </c>
      <c r="G66" s="2">
        <v>-1.1299999999999999</v>
      </c>
      <c r="H66" s="2">
        <v>-0.97</v>
      </c>
      <c r="I66" s="36">
        <v>1411.43</v>
      </c>
      <c r="J66" s="2"/>
    </row>
    <row r="67" spans="2:10">
      <c r="B67" s="2" t="s">
        <v>2056</v>
      </c>
      <c r="C67" s="2">
        <v>153</v>
      </c>
      <c r="D67" s="2">
        <v>219</v>
      </c>
      <c r="E67" s="36">
        <v>1427.62</v>
      </c>
      <c r="F67" s="2">
        <v>-57.99</v>
      </c>
      <c r="G67" s="2">
        <v>-3.9</v>
      </c>
      <c r="H67" s="2">
        <v>-3</v>
      </c>
      <c r="I67" s="36">
        <v>1427.62</v>
      </c>
      <c r="J67" s="2"/>
    </row>
    <row r="68" spans="2:10">
      <c r="B68" s="2" t="s">
        <v>2053</v>
      </c>
      <c r="C68" s="2">
        <v>155</v>
      </c>
      <c r="D68" s="2">
        <v>230</v>
      </c>
      <c r="E68" s="36">
        <v>1485.61</v>
      </c>
      <c r="F68" s="2">
        <v>-8.27</v>
      </c>
      <c r="G68" s="2">
        <v>-0.55000000000000004</v>
      </c>
      <c r="H68" s="2">
        <v>-0.51</v>
      </c>
      <c r="I68" s="36">
        <v>1485.61</v>
      </c>
      <c r="J68" s="2"/>
    </row>
    <row r="69" spans="2:10">
      <c r="B69" s="2" t="s">
        <v>2054</v>
      </c>
      <c r="C69" s="2">
        <v>156</v>
      </c>
      <c r="D69" s="2">
        <v>233</v>
      </c>
      <c r="E69" s="36">
        <v>1493.88</v>
      </c>
      <c r="F69" s="2">
        <v>-9.77</v>
      </c>
      <c r="G69" s="2">
        <v>-0.65</v>
      </c>
      <c r="H69" s="2">
        <v>-0.63</v>
      </c>
      <c r="I69" s="36">
        <v>1493.88</v>
      </c>
      <c r="J69" s="2"/>
    </row>
    <row r="70" spans="2:10">
      <c r="B70" s="2" t="s">
        <v>2055</v>
      </c>
      <c r="C70" s="2">
        <v>157</v>
      </c>
      <c r="D70" s="2">
        <v>236</v>
      </c>
      <c r="E70" s="36">
        <v>1503.65</v>
      </c>
      <c r="F70" s="2">
        <v>24.87</v>
      </c>
      <c r="G70" s="2">
        <v>1.68</v>
      </c>
      <c r="H70" s="2">
        <v>1.35</v>
      </c>
      <c r="I70" s="36">
        <v>1503.65</v>
      </c>
      <c r="J70" s="2"/>
    </row>
    <row r="71" spans="2:10">
      <c r="B71" s="2" t="s">
        <v>2051</v>
      </c>
      <c r="C71" s="2">
        <v>159</v>
      </c>
      <c r="D71" s="2">
        <v>235</v>
      </c>
      <c r="E71" s="36">
        <v>1478.78</v>
      </c>
      <c r="F71" s="2">
        <v>-15.7</v>
      </c>
      <c r="G71" s="2">
        <v>-1.05</v>
      </c>
      <c r="H71" s="2">
        <v>-0.99</v>
      </c>
      <c r="I71" s="36">
        <v>1478.78</v>
      </c>
      <c r="J71" s="2"/>
    </row>
    <row r="72" spans="2:10">
      <c r="B72" s="2" t="s">
        <v>2052</v>
      </c>
      <c r="C72" s="2">
        <v>161</v>
      </c>
      <c r="D72" s="2">
        <v>241</v>
      </c>
      <c r="E72" s="36">
        <v>1494.48</v>
      </c>
      <c r="F72" s="2">
        <v>11.53</v>
      </c>
      <c r="G72" s="2">
        <v>0.78</v>
      </c>
      <c r="H72" s="2">
        <v>0.61</v>
      </c>
      <c r="I72" s="36">
        <v>1494.48</v>
      </c>
      <c r="J72" s="2"/>
    </row>
    <row r="73" spans="2:10">
      <c r="B73" s="2" t="s">
        <v>2041</v>
      </c>
      <c r="C73" s="2">
        <v>164</v>
      </c>
      <c r="D73" s="2">
        <v>243</v>
      </c>
      <c r="E73" s="36">
        <v>1482.95</v>
      </c>
      <c r="F73" s="2">
        <v>-3.99</v>
      </c>
      <c r="G73" s="2">
        <v>-0.27</v>
      </c>
      <c r="H73" s="2">
        <v>-0.3</v>
      </c>
      <c r="I73" s="36">
        <v>1482.95</v>
      </c>
      <c r="J73" s="2"/>
    </row>
    <row r="74" spans="2:10">
      <c r="B74" s="2" t="s">
        <v>2042</v>
      </c>
      <c r="C74" s="2">
        <v>166</v>
      </c>
      <c r="D74" s="2">
        <v>247</v>
      </c>
      <c r="E74" s="36">
        <v>1486.94</v>
      </c>
      <c r="F74" s="2">
        <v>-3.89</v>
      </c>
      <c r="G74" s="2">
        <v>-0.26</v>
      </c>
      <c r="H74" s="2">
        <v>-0.14000000000000001</v>
      </c>
      <c r="I74" s="36">
        <v>1486.94</v>
      </c>
      <c r="J74" s="2"/>
    </row>
    <row r="75" spans="2:10">
      <c r="B75" s="2" t="s">
        <v>2043</v>
      </c>
      <c r="C75" s="2">
        <v>167</v>
      </c>
      <c r="D75" s="2">
        <v>249</v>
      </c>
      <c r="E75" s="36">
        <v>1490.83</v>
      </c>
      <c r="F75" s="2">
        <v>-27.16</v>
      </c>
      <c r="G75" s="2">
        <v>-1.79</v>
      </c>
      <c r="H75" s="2">
        <v>-1.57</v>
      </c>
      <c r="I75" s="36">
        <v>1490.83</v>
      </c>
      <c r="J75" s="2"/>
    </row>
    <row r="76" spans="2:10">
      <c r="B76" s="2" t="s">
        <v>2044</v>
      </c>
      <c r="C76" s="2">
        <v>172</v>
      </c>
      <c r="D76" s="2">
        <v>261</v>
      </c>
      <c r="E76" s="36">
        <v>1517.99</v>
      </c>
      <c r="F76" s="2">
        <v>-21.9</v>
      </c>
      <c r="G76" s="2">
        <v>-1.42</v>
      </c>
      <c r="H76" s="2">
        <v>-1.3</v>
      </c>
      <c r="I76" s="36">
        <v>1517.99</v>
      </c>
      <c r="J76" s="2"/>
    </row>
    <row r="77" spans="2:10">
      <c r="B77" s="2" t="s">
        <v>2045</v>
      </c>
      <c r="C77" s="2">
        <v>175</v>
      </c>
      <c r="D77" s="2">
        <v>270</v>
      </c>
      <c r="E77" s="36">
        <v>1539.89</v>
      </c>
      <c r="F77" s="2">
        <v>7.91</v>
      </c>
      <c r="G77" s="2">
        <v>0.52</v>
      </c>
      <c r="H77" s="2">
        <v>0.39</v>
      </c>
      <c r="I77" s="36">
        <v>1539.89</v>
      </c>
      <c r="J77" s="2"/>
    </row>
    <row r="78" spans="2:10">
      <c r="B78" s="2" t="s">
        <v>2046</v>
      </c>
      <c r="C78" s="2">
        <v>178</v>
      </c>
      <c r="D78" s="2">
        <v>272</v>
      </c>
      <c r="E78" s="36">
        <v>1531.98</v>
      </c>
      <c r="F78" s="2">
        <v>-18.78</v>
      </c>
      <c r="G78" s="2">
        <v>-1.21</v>
      </c>
      <c r="H78" s="2">
        <v>-1</v>
      </c>
      <c r="I78" s="36">
        <v>1531.98</v>
      </c>
      <c r="J78" s="2"/>
    </row>
    <row r="79" spans="2:10">
      <c r="B79" s="2" t="s">
        <v>2047</v>
      </c>
      <c r="C79" s="2">
        <v>178</v>
      </c>
      <c r="D79" s="2">
        <v>277</v>
      </c>
      <c r="E79" s="36">
        <v>1550.76</v>
      </c>
      <c r="F79" s="2">
        <v>-42.45</v>
      </c>
      <c r="G79" s="2">
        <v>-2.66</v>
      </c>
      <c r="H79" s="2">
        <v>-2.1800000000000002</v>
      </c>
      <c r="I79" s="36">
        <v>1550.76</v>
      </c>
      <c r="J79" s="2"/>
    </row>
    <row r="80" spans="2:10">
      <c r="B80" s="2" t="s">
        <v>2048</v>
      </c>
      <c r="C80" s="2">
        <v>179</v>
      </c>
      <c r="D80" s="2">
        <v>285</v>
      </c>
      <c r="E80" s="36">
        <v>1593.21</v>
      </c>
      <c r="F80" s="2">
        <v>-18.670000000000002</v>
      </c>
      <c r="G80" s="2">
        <v>-1.1599999999999999</v>
      </c>
      <c r="H80" s="2">
        <v>-1.1299999999999999</v>
      </c>
      <c r="I80" s="36">
        <v>1593.21</v>
      </c>
      <c r="J80" s="2"/>
    </row>
    <row r="81" spans="2:10">
      <c r="B81" s="2" t="s">
        <v>2049</v>
      </c>
      <c r="C81" s="2">
        <v>179</v>
      </c>
      <c r="D81" s="2">
        <v>288</v>
      </c>
      <c r="E81" s="36">
        <v>1611.88</v>
      </c>
      <c r="F81" s="2">
        <v>-43.48</v>
      </c>
      <c r="G81" s="2">
        <v>-2.63</v>
      </c>
      <c r="H81" s="2">
        <v>-2.21</v>
      </c>
      <c r="I81" s="36">
        <v>1611.88</v>
      </c>
      <c r="J81" s="2"/>
    </row>
    <row r="82" spans="2:10">
      <c r="B82" s="2" t="s">
        <v>2050</v>
      </c>
      <c r="C82" s="2">
        <v>178</v>
      </c>
      <c r="D82" s="2">
        <v>295</v>
      </c>
      <c r="E82" s="36">
        <v>1655.36</v>
      </c>
      <c r="F82" s="2">
        <v>-5.35</v>
      </c>
      <c r="G82" s="2">
        <v>-0.32</v>
      </c>
      <c r="H82" s="2">
        <v>-0.5</v>
      </c>
      <c r="I82" s="36">
        <v>1655.36</v>
      </c>
      <c r="J82" s="2"/>
    </row>
    <row r="83" spans="2:10">
      <c r="B83" s="2" t="s">
        <v>2036</v>
      </c>
      <c r="C83" s="2">
        <v>179</v>
      </c>
      <c r="D83" s="2">
        <v>297</v>
      </c>
      <c r="E83" s="36">
        <v>1660.71</v>
      </c>
      <c r="F83" s="2">
        <v>18.850000000000001</v>
      </c>
      <c r="G83" s="2">
        <v>1.1499999999999999</v>
      </c>
      <c r="H83" s="2">
        <v>1.1000000000000001</v>
      </c>
      <c r="I83" s="36">
        <v>1660.71</v>
      </c>
      <c r="J83" s="2"/>
    </row>
    <row r="84" spans="2:10">
      <c r="B84" s="2" t="s">
        <v>2037</v>
      </c>
      <c r="C84" s="2">
        <v>181</v>
      </c>
      <c r="D84" s="2">
        <v>297</v>
      </c>
      <c r="E84" s="36">
        <v>1641.86</v>
      </c>
      <c r="F84" s="2">
        <v>34.68</v>
      </c>
      <c r="G84" s="2">
        <v>2.16</v>
      </c>
      <c r="H84" s="2">
        <v>2.1</v>
      </c>
      <c r="I84" s="36">
        <v>1641.86</v>
      </c>
      <c r="J84" s="2"/>
    </row>
    <row r="85" spans="2:10">
      <c r="B85" s="2" t="s">
        <v>2038</v>
      </c>
      <c r="C85" s="2">
        <v>181</v>
      </c>
      <c r="D85" s="2">
        <v>291</v>
      </c>
      <c r="E85" s="36">
        <v>1607.18</v>
      </c>
      <c r="F85" s="2">
        <v>5.0599999999999996</v>
      </c>
      <c r="G85" s="2">
        <v>0.32</v>
      </c>
      <c r="H85" s="2">
        <v>0.49</v>
      </c>
      <c r="I85" s="36">
        <v>1607.18</v>
      </c>
      <c r="J85" s="2"/>
    </row>
    <row r="86" spans="2:10">
      <c r="B86" s="2" t="s">
        <v>2039</v>
      </c>
      <c r="C86" s="2">
        <v>181</v>
      </c>
      <c r="D86" s="2">
        <v>290</v>
      </c>
      <c r="E86" s="36">
        <v>1602.12</v>
      </c>
      <c r="F86" s="2">
        <v>-43.82</v>
      </c>
      <c r="G86" s="2">
        <v>-2.66</v>
      </c>
      <c r="H86" s="2">
        <v>-2.29</v>
      </c>
      <c r="I86" s="36">
        <v>1602.12</v>
      </c>
      <c r="J86" s="2"/>
    </row>
    <row r="87" spans="2:10">
      <c r="B87" s="2" t="s">
        <v>2040</v>
      </c>
      <c r="C87" s="2">
        <v>180</v>
      </c>
      <c r="D87" s="2">
        <v>296</v>
      </c>
      <c r="E87" s="36">
        <v>1645.94</v>
      </c>
      <c r="F87" s="2">
        <v>-41.16</v>
      </c>
      <c r="G87" s="2">
        <v>-2.44</v>
      </c>
      <c r="H87" s="2">
        <v>-2.29</v>
      </c>
      <c r="I87" s="36">
        <v>1645.94</v>
      </c>
      <c r="J87" s="2"/>
    </row>
    <row r="88" spans="2:10">
      <c r="B88" s="2" t="s">
        <v>2031</v>
      </c>
      <c r="C88" s="2">
        <v>178</v>
      </c>
      <c r="D88" s="2">
        <v>300</v>
      </c>
      <c r="E88" s="36">
        <v>1687.1</v>
      </c>
      <c r="F88" s="2">
        <v>-2.57</v>
      </c>
      <c r="G88" s="2">
        <v>-0.15</v>
      </c>
      <c r="H88" s="2">
        <v>0</v>
      </c>
      <c r="I88" s="36">
        <v>1687.1</v>
      </c>
      <c r="J88" s="2"/>
    </row>
    <row r="89" spans="2:10">
      <c r="B89" s="2" t="s">
        <v>2032</v>
      </c>
      <c r="C89" s="2">
        <v>177</v>
      </c>
      <c r="D89" s="2">
        <v>299</v>
      </c>
      <c r="E89" s="36">
        <v>1689.67</v>
      </c>
      <c r="F89" s="2">
        <v>1.75</v>
      </c>
      <c r="G89" s="2">
        <v>0.1</v>
      </c>
      <c r="H89" s="2">
        <v>0.09</v>
      </c>
      <c r="I89" s="36">
        <v>1689.67</v>
      </c>
      <c r="J89" s="2"/>
    </row>
    <row r="90" spans="2:10">
      <c r="B90" s="2" t="s">
        <v>2033</v>
      </c>
      <c r="C90" s="2">
        <v>176</v>
      </c>
      <c r="D90" s="2">
        <v>297</v>
      </c>
      <c r="E90" s="36">
        <v>1687.92</v>
      </c>
      <c r="F90" s="2">
        <v>23.59</v>
      </c>
      <c r="G90" s="2">
        <v>1.42</v>
      </c>
      <c r="H90" s="2">
        <v>1.06</v>
      </c>
      <c r="I90" s="36">
        <v>1687.92</v>
      </c>
      <c r="J90" s="2"/>
    </row>
    <row r="91" spans="2:10">
      <c r="B91" s="2" t="s">
        <v>2034</v>
      </c>
      <c r="C91" s="2">
        <v>175</v>
      </c>
      <c r="D91" s="2">
        <v>291</v>
      </c>
      <c r="E91" s="36">
        <v>1664.33</v>
      </c>
      <c r="F91" s="2">
        <v>10.06</v>
      </c>
      <c r="G91" s="2">
        <v>0.61</v>
      </c>
      <c r="H91" s="2">
        <v>0.64</v>
      </c>
      <c r="I91" s="36">
        <v>1664.33</v>
      </c>
      <c r="J91" s="2"/>
    </row>
    <row r="92" spans="2:10">
      <c r="B92" s="2" t="s">
        <v>2035</v>
      </c>
      <c r="C92" s="2">
        <v>174</v>
      </c>
      <c r="D92" s="2">
        <v>288</v>
      </c>
      <c r="E92" s="36">
        <v>1654.27</v>
      </c>
      <c r="F92" s="2">
        <v>-8.1</v>
      </c>
      <c r="G92" s="2">
        <v>-0.49</v>
      </c>
      <c r="H92" s="2">
        <v>-0.7</v>
      </c>
      <c r="I92" s="36">
        <v>1654.27</v>
      </c>
      <c r="J92" s="2"/>
    </row>
    <row r="93" spans="2:10">
      <c r="B93" s="2" t="s">
        <v>2029</v>
      </c>
      <c r="C93" s="2">
        <v>174</v>
      </c>
      <c r="D93" s="2">
        <v>289</v>
      </c>
      <c r="E93" s="36">
        <v>1662.37</v>
      </c>
      <c r="F93" s="2">
        <v>1.41</v>
      </c>
      <c r="G93" s="2">
        <v>0.08</v>
      </c>
      <c r="H93" s="2">
        <v>0</v>
      </c>
      <c r="I93" s="36">
        <v>1662.37</v>
      </c>
      <c r="J93" s="2"/>
    </row>
    <row r="94" spans="2:10">
      <c r="B94" s="2" t="s">
        <v>2030</v>
      </c>
      <c r="C94" s="2">
        <v>174</v>
      </c>
      <c r="D94" s="2">
        <v>288</v>
      </c>
      <c r="E94" s="36">
        <v>1660.96</v>
      </c>
      <c r="F94" s="2">
        <v>49.08</v>
      </c>
      <c r="G94" s="2">
        <v>3.04</v>
      </c>
      <c r="H94" s="2">
        <v>2.5</v>
      </c>
      <c r="I94" s="36">
        <v>1660.96</v>
      </c>
      <c r="J94" s="2"/>
    </row>
    <row r="95" spans="2:10">
      <c r="B95" s="2" t="s">
        <v>1382</v>
      </c>
      <c r="C95" s="2">
        <v>174</v>
      </c>
      <c r="D95" s="2">
        <v>281</v>
      </c>
      <c r="E95" s="36">
        <v>1611.88</v>
      </c>
      <c r="F95" s="2">
        <v>-6.93</v>
      </c>
      <c r="G95" s="2">
        <v>-0.43</v>
      </c>
      <c r="H95" s="2">
        <v>-0.37</v>
      </c>
      <c r="I95" s="36">
        <v>1611.88</v>
      </c>
      <c r="J95" s="2"/>
    </row>
    <row r="96" spans="2:10">
      <c r="B96" s="2" t="s">
        <v>1383</v>
      </c>
      <c r="C96" s="2">
        <v>174</v>
      </c>
      <c r="D96" s="2">
        <v>282</v>
      </c>
      <c r="E96" s="36">
        <v>1618.81</v>
      </c>
      <c r="F96" s="2">
        <v>-0.54</v>
      </c>
      <c r="G96" s="2">
        <v>-0.03</v>
      </c>
      <c r="H96" s="2">
        <v>-0.19</v>
      </c>
      <c r="I96" s="36">
        <v>1618.81</v>
      </c>
      <c r="J96" s="2"/>
    </row>
    <row r="97" spans="2:10">
      <c r="B97" s="2" t="s">
        <v>1384</v>
      </c>
      <c r="C97" s="2">
        <v>174</v>
      </c>
      <c r="D97" s="2">
        <v>282</v>
      </c>
      <c r="E97" s="36">
        <v>1619.35</v>
      </c>
      <c r="F97" s="2">
        <v>3.94</v>
      </c>
      <c r="G97" s="2">
        <v>0.24</v>
      </c>
      <c r="H97" s="2">
        <v>7.0000000000000007E-2</v>
      </c>
      <c r="I97" s="36">
        <v>1619.35</v>
      </c>
      <c r="J97" s="2"/>
    </row>
    <row r="98" spans="2:10">
      <c r="B98" s="2" t="s">
        <v>1385</v>
      </c>
      <c r="C98" s="2">
        <v>173</v>
      </c>
      <c r="D98" s="2">
        <v>280</v>
      </c>
      <c r="E98" s="36">
        <v>1615.41</v>
      </c>
      <c r="F98" s="2">
        <v>16.12</v>
      </c>
      <c r="G98" s="2">
        <v>1.01</v>
      </c>
      <c r="H98" s="2">
        <v>0.99</v>
      </c>
      <c r="I98" s="36">
        <v>1615.41</v>
      </c>
      <c r="J98" s="2"/>
    </row>
    <row r="99" spans="2:10">
      <c r="B99" s="2" t="s">
        <v>1379</v>
      </c>
      <c r="C99" s="2">
        <v>172</v>
      </c>
      <c r="D99" s="2">
        <v>275</v>
      </c>
      <c r="E99" s="36">
        <v>1599.29</v>
      </c>
      <c r="F99" s="2">
        <v>-36.08</v>
      </c>
      <c r="G99" s="2">
        <v>-2.21</v>
      </c>
      <c r="H99" s="2">
        <v>-1.84</v>
      </c>
      <c r="I99" s="36">
        <v>1599.29</v>
      </c>
      <c r="J99" s="2"/>
    </row>
    <row r="100" spans="2:10">
      <c r="B100" s="2" t="s">
        <v>1380</v>
      </c>
      <c r="C100" s="2">
        <v>171</v>
      </c>
      <c r="D100" s="2">
        <v>280</v>
      </c>
      <c r="E100" s="36">
        <v>1635.37</v>
      </c>
      <c r="F100" s="2">
        <v>21.23</v>
      </c>
      <c r="G100" s="2">
        <v>1.32</v>
      </c>
      <c r="H100" s="2">
        <v>1.1499999999999999</v>
      </c>
      <c r="I100" s="36">
        <v>1635.37</v>
      </c>
      <c r="J100" s="2"/>
    </row>
    <row r="101" spans="2:10">
      <c r="B101" s="2" t="s">
        <v>1381</v>
      </c>
      <c r="C101" s="2">
        <v>172</v>
      </c>
      <c r="D101" s="2">
        <v>277</v>
      </c>
      <c r="E101" s="36">
        <v>1614.14</v>
      </c>
      <c r="F101" s="2">
        <v>3.21</v>
      </c>
      <c r="G101" s="2">
        <v>0.2</v>
      </c>
      <c r="H101" s="2">
        <v>0.23</v>
      </c>
      <c r="I101" s="36">
        <v>1614.14</v>
      </c>
      <c r="J101" s="2"/>
    </row>
    <row r="102" spans="2:10">
      <c r="B102" s="2" t="s">
        <v>1378</v>
      </c>
      <c r="C102" s="2">
        <v>169</v>
      </c>
      <c r="D102" s="2">
        <v>272</v>
      </c>
      <c r="E102" s="36">
        <v>1610.93</v>
      </c>
      <c r="F102" s="2">
        <v>7.35</v>
      </c>
      <c r="G102" s="2">
        <v>0.46</v>
      </c>
      <c r="H102" s="2">
        <v>0.44</v>
      </c>
      <c r="I102" s="36">
        <v>1610.93</v>
      </c>
      <c r="J102" s="2"/>
    </row>
    <row r="103" spans="2:10">
      <c r="B103" s="2" t="s">
        <v>1376</v>
      </c>
      <c r="C103" s="2">
        <v>169</v>
      </c>
      <c r="D103" s="2">
        <v>271</v>
      </c>
      <c r="E103" s="36">
        <v>1603.58</v>
      </c>
      <c r="F103" s="2">
        <v>-0.74</v>
      </c>
      <c r="G103" s="2">
        <v>-0.05</v>
      </c>
      <c r="H103" s="2">
        <v>0.15</v>
      </c>
      <c r="I103" s="36">
        <v>1603.58</v>
      </c>
      <c r="J103" s="2"/>
    </row>
    <row r="104" spans="2:10">
      <c r="B104" s="2" t="s">
        <v>1377</v>
      </c>
      <c r="C104" s="2">
        <v>170</v>
      </c>
      <c r="D104" s="2">
        <v>273</v>
      </c>
      <c r="E104" s="36">
        <v>1604.32</v>
      </c>
      <c r="F104" s="2">
        <v>1.44</v>
      </c>
      <c r="G104" s="2">
        <v>0.09</v>
      </c>
      <c r="H104" s="2">
        <v>-0.01</v>
      </c>
      <c r="I104" s="36">
        <v>1604.32</v>
      </c>
      <c r="J104" s="2"/>
    </row>
    <row r="105" spans="2:10">
      <c r="B105" s="2" t="s">
        <v>1372</v>
      </c>
      <c r="C105" s="2">
        <v>172</v>
      </c>
      <c r="D105" s="2">
        <v>276</v>
      </c>
      <c r="E105" s="36">
        <v>1602.88</v>
      </c>
      <c r="F105" s="2">
        <v>52.79</v>
      </c>
      <c r="G105" s="2">
        <v>3.41</v>
      </c>
      <c r="H105" s="2">
        <v>2.66</v>
      </c>
      <c r="I105" s="36">
        <v>1602.88</v>
      </c>
      <c r="J105" s="2"/>
    </row>
    <row r="106" spans="2:10">
      <c r="B106" s="2" t="s">
        <v>1373</v>
      </c>
      <c r="C106" s="2">
        <v>172</v>
      </c>
      <c r="D106" s="2">
        <v>267</v>
      </c>
      <c r="E106" s="36">
        <v>1550.09</v>
      </c>
      <c r="F106" s="2">
        <v>-12.92</v>
      </c>
      <c r="G106" s="2">
        <v>-0.83</v>
      </c>
      <c r="H106" s="2">
        <v>-0.7</v>
      </c>
      <c r="I106" s="36">
        <v>1550.09</v>
      </c>
      <c r="J106" s="2"/>
    </row>
    <row r="107" spans="2:10">
      <c r="B107" s="2" t="s">
        <v>1370</v>
      </c>
      <c r="C107" s="2">
        <v>173</v>
      </c>
      <c r="D107" s="2">
        <v>270</v>
      </c>
      <c r="E107" s="36">
        <v>1563.01</v>
      </c>
      <c r="F107" s="2">
        <v>-26.49</v>
      </c>
      <c r="G107" s="2">
        <v>-1.67</v>
      </c>
      <c r="H107" s="2">
        <v>-1.42</v>
      </c>
      <c r="I107" s="36">
        <v>1563.01</v>
      </c>
      <c r="J107" s="2"/>
    </row>
    <row r="108" spans="2:10">
      <c r="B108" s="2" t="s">
        <v>1371</v>
      </c>
      <c r="C108" s="2">
        <v>173</v>
      </c>
      <c r="D108" s="2">
        <v>275</v>
      </c>
      <c r="E108" s="36">
        <v>1589.5</v>
      </c>
      <c r="F108" s="2">
        <v>112.37</v>
      </c>
      <c r="G108" s="2">
        <v>7.61</v>
      </c>
      <c r="H108" s="2">
        <v>6.19</v>
      </c>
      <c r="I108" s="36">
        <v>1589.5</v>
      </c>
      <c r="J108" s="2"/>
    </row>
    <row r="109" spans="2:10">
      <c r="B109" s="2" t="s">
        <v>1368</v>
      </c>
      <c r="C109" s="2">
        <v>173</v>
      </c>
      <c r="D109" s="2">
        <v>255</v>
      </c>
      <c r="E109" s="36">
        <v>1477.13</v>
      </c>
      <c r="F109" s="2">
        <v>-8.11</v>
      </c>
      <c r="G109" s="2">
        <v>-0.55000000000000004</v>
      </c>
      <c r="H109" s="2">
        <v>-0.69</v>
      </c>
      <c r="I109" s="36">
        <v>1477.13</v>
      </c>
      <c r="J109" s="2"/>
    </row>
    <row r="110" spans="2:10">
      <c r="B110" s="2" t="s">
        <v>1369</v>
      </c>
      <c r="C110" s="2">
        <v>173</v>
      </c>
      <c r="D110" s="2">
        <v>258</v>
      </c>
      <c r="E110" s="36">
        <v>1485.24</v>
      </c>
      <c r="F110" s="2">
        <v>-25.49</v>
      </c>
      <c r="G110" s="2">
        <v>-1.69</v>
      </c>
      <c r="H110" s="2">
        <v>-1.42</v>
      </c>
      <c r="I110" s="36">
        <v>1485.24</v>
      </c>
      <c r="J110" s="2"/>
    </row>
    <row r="111" spans="2:10">
      <c r="B111" s="2" t="s">
        <v>1362</v>
      </c>
      <c r="C111" s="2">
        <v>172</v>
      </c>
      <c r="D111" s="2">
        <v>260</v>
      </c>
      <c r="E111" s="36">
        <v>1510.73</v>
      </c>
      <c r="F111" s="2">
        <v>11.76</v>
      </c>
      <c r="G111" s="2">
        <v>0.78</v>
      </c>
      <c r="H111" s="2">
        <v>0.65</v>
      </c>
      <c r="I111" s="36">
        <v>1510.73</v>
      </c>
      <c r="J111" s="2"/>
    </row>
    <row r="112" spans="2:10">
      <c r="B112" s="2" t="s">
        <v>1363</v>
      </c>
      <c r="C112" s="2">
        <v>172</v>
      </c>
      <c r="D112" s="2">
        <v>258</v>
      </c>
      <c r="E112" s="36">
        <v>1498.97</v>
      </c>
      <c r="F112" s="2">
        <v>13.88</v>
      </c>
      <c r="G112" s="2">
        <v>0.93</v>
      </c>
      <c r="H112" s="2">
        <v>0.8</v>
      </c>
      <c r="I112" s="36">
        <v>1498.97</v>
      </c>
      <c r="J112" s="2"/>
    </row>
    <row r="113" spans="2:10">
      <c r="B113" s="2" t="s">
        <v>1364</v>
      </c>
      <c r="C113" s="2">
        <v>171</v>
      </c>
      <c r="D113" s="2">
        <v>254</v>
      </c>
      <c r="E113" s="36">
        <v>1485.09</v>
      </c>
      <c r="F113" s="2">
        <v>-42.26</v>
      </c>
      <c r="G113" s="2">
        <v>-2.77</v>
      </c>
      <c r="H113" s="2">
        <v>-2.54</v>
      </c>
      <c r="I113" s="36">
        <v>1485.09</v>
      </c>
      <c r="J113" s="2"/>
    </row>
    <row r="114" spans="2:10">
      <c r="B114" s="2" t="s">
        <v>1365</v>
      </c>
      <c r="C114" s="2">
        <v>171</v>
      </c>
      <c r="D114" s="2">
        <v>261</v>
      </c>
      <c r="E114" s="36">
        <v>1527.35</v>
      </c>
      <c r="F114" s="2">
        <v>5.25</v>
      </c>
      <c r="G114" s="2">
        <v>0.34</v>
      </c>
      <c r="H114" s="2">
        <v>0.49</v>
      </c>
      <c r="I114" s="36">
        <v>1527.35</v>
      </c>
      <c r="J114" s="2"/>
    </row>
    <row r="115" spans="2:10">
      <c r="B115" s="2" t="s">
        <v>1366</v>
      </c>
      <c r="C115" s="2">
        <v>169</v>
      </c>
      <c r="D115" s="2">
        <v>258</v>
      </c>
      <c r="E115" s="36">
        <v>1522.1</v>
      </c>
      <c r="F115" s="2">
        <v>-23.82</v>
      </c>
      <c r="G115" s="2">
        <v>-1.54</v>
      </c>
      <c r="H115" s="2">
        <v>-1.31</v>
      </c>
      <c r="I115" s="36">
        <v>1522.1</v>
      </c>
      <c r="J115" s="2"/>
    </row>
    <row r="116" spans="2:10">
      <c r="B116" s="2" t="s">
        <v>1367</v>
      </c>
      <c r="C116" s="2">
        <v>166</v>
      </c>
      <c r="D116" s="2">
        <v>257</v>
      </c>
      <c r="E116" s="36">
        <v>1545.92</v>
      </c>
      <c r="F116" s="2">
        <v>-0.95</v>
      </c>
      <c r="G116" s="2">
        <v>-0.06</v>
      </c>
      <c r="H116" s="2">
        <v>0</v>
      </c>
      <c r="I116" s="36">
        <v>1545.92</v>
      </c>
      <c r="J116" s="2"/>
    </row>
    <row r="117" spans="2:10">
      <c r="B117" s="2" t="s">
        <v>1361</v>
      </c>
      <c r="C117" s="2">
        <v>163</v>
      </c>
      <c r="D117" s="2">
        <v>253</v>
      </c>
      <c r="E117" s="36">
        <v>1546.87</v>
      </c>
      <c r="F117" s="2">
        <v>9.91</v>
      </c>
      <c r="G117" s="2">
        <v>0.64</v>
      </c>
      <c r="H117" s="2">
        <v>0.69</v>
      </c>
      <c r="I117" s="36">
        <v>1546.87</v>
      </c>
      <c r="J117" s="2"/>
    </row>
    <row r="118" spans="2:10">
      <c r="B118" s="2" t="s">
        <v>1360</v>
      </c>
      <c r="C118" s="2">
        <v>162</v>
      </c>
      <c r="D118" s="2">
        <v>248</v>
      </c>
      <c r="E118" s="36">
        <v>1536.96</v>
      </c>
      <c r="F118" s="2">
        <v>-34.14</v>
      </c>
      <c r="G118" s="2">
        <v>-2.17</v>
      </c>
      <c r="H118" s="2">
        <v>-1.5</v>
      </c>
      <c r="I118" s="36">
        <v>1536.96</v>
      </c>
      <c r="J118" s="2"/>
    </row>
    <row r="119" spans="2:10">
      <c r="B119" s="2" t="s">
        <v>1359</v>
      </c>
      <c r="C119" s="2">
        <v>160</v>
      </c>
      <c r="D119" s="2">
        <v>251</v>
      </c>
      <c r="E119" s="36">
        <v>1571.1</v>
      </c>
      <c r="F119" s="2">
        <v>32.76</v>
      </c>
      <c r="G119" s="2">
        <v>2.13</v>
      </c>
      <c r="H119" s="2">
        <v>1.72</v>
      </c>
      <c r="I119" s="36">
        <v>1571.1</v>
      </c>
      <c r="J119" s="2"/>
    </row>
    <row r="120" spans="2:10">
      <c r="B120" s="2" t="s">
        <v>1358</v>
      </c>
      <c r="C120" s="2">
        <v>159</v>
      </c>
      <c r="D120" s="2">
        <v>245</v>
      </c>
      <c r="E120" s="36">
        <v>1538.34</v>
      </c>
      <c r="F120" s="2">
        <v>18.829999999999998</v>
      </c>
      <c r="G120" s="2">
        <v>1.24</v>
      </c>
      <c r="H120" s="2">
        <v>0.87</v>
      </c>
      <c r="I120" s="36">
        <v>1538.34</v>
      </c>
      <c r="J120" s="2"/>
    </row>
    <row r="121" spans="2:10">
      <c r="B121" s="2" t="s">
        <v>1355</v>
      </c>
      <c r="C121" s="2">
        <v>159</v>
      </c>
      <c r="D121" s="2">
        <v>241</v>
      </c>
      <c r="E121" s="36">
        <v>1519.51</v>
      </c>
      <c r="F121" s="2">
        <v>-1.1499999999999999</v>
      </c>
      <c r="G121" s="2">
        <v>-0.08</v>
      </c>
      <c r="H121" s="2">
        <v>-0.39</v>
      </c>
      <c r="I121" s="36">
        <v>1519.51</v>
      </c>
      <c r="J121" s="2"/>
    </row>
    <row r="122" spans="2:10">
      <c r="B122" s="2" t="s">
        <v>1356</v>
      </c>
      <c r="C122" s="2">
        <v>157</v>
      </c>
      <c r="D122" s="2">
        <v>239</v>
      </c>
      <c r="E122" s="36">
        <v>1520.66</v>
      </c>
      <c r="F122" s="2">
        <v>22.4</v>
      </c>
      <c r="G122" s="2">
        <v>1.5</v>
      </c>
      <c r="H122" s="2">
        <v>1.17</v>
      </c>
      <c r="I122" s="36">
        <v>1520.66</v>
      </c>
      <c r="J122" s="2"/>
    </row>
    <row r="123" spans="2:10">
      <c r="B123" s="2" t="s">
        <v>1354</v>
      </c>
      <c r="C123" s="2">
        <v>155</v>
      </c>
      <c r="D123" s="2">
        <v>232</v>
      </c>
      <c r="E123" s="36">
        <v>1498.26</v>
      </c>
      <c r="F123" s="2">
        <v>-0.4</v>
      </c>
      <c r="G123" s="2">
        <v>-0.03</v>
      </c>
      <c r="H123" s="2">
        <v>0.01</v>
      </c>
      <c r="I123" s="36">
        <v>1498.26</v>
      </c>
      <c r="J123" s="2"/>
    </row>
    <row r="124" spans="2:10">
      <c r="B124" s="2" t="s">
        <v>1353</v>
      </c>
      <c r="C124" s="2">
        <v>154</v>
      </c>
      <c r="D124" s="2">
        <v>231</v>
      </c>
      <c r="E124" s="36">
        <v>1498.66</v>
      </c>
      <c r="F124" s="2">
        <v>-16.04</v>
      </c>
      <c r="G124" s="2">
        <v>-1.06</v>
      </c>
      <c r="H124" s="2">
        <v>-1.01</v>
      </c>
      <c r="I124" s="36">
        <v>1498.66</v>
      </c>
      <c r="J124" s="2"/>
    </row>
    <row r="125" spans="2:10">
      <c r="B125" s="2" t="s">
        <v>1352</v>
      </c>
      <c r="C125" s="2">
        <v>152</v>
      </c>
      <c r="D125" s="2">
        <v>231</v>
      </c>
      <c r="E125" s="36">
        <v>1514.7</v>
      </c>
      <c r="F125" s="2">
        <v>7.7</v>
      </c>
      <c r="G125" s="2">
        <v>0.51</v>
      </c>
      <c r="H125" s="2">
        <v>0.38</v>
      </c>
      <c r="I125" s="36">
        <v>1514.7</v>
      </c>
      <c r="J125" s="2"/>
    </row>
    <row r="126" spans="2:10">
      <c r="B126" s="2" t="s">
        <v>1351</v>
      </c>
      <c r="C126" s="2">
        <v>151</v>
      </c>
      <c r="D126" s="2">
        <v>228</v>
      </c>
      <c r="E126" s="36">
        <v>1507</v>
      </c>
      <c r="F126" s="2">
        <v>7.43</v>
      </c>
      <c r="G126" s="2">
        <v>0.5</v>
      </c>
      <c r="H126" s="2">
        <v>0.4</v>
      </c>
      <c r="I126" s="36">
        <v>1507</v>
      </c>
      <c r="J126" s="2"/>
    </row>
    <row r="127" spans="2:10">
      <c r="B127" s="2" t="s">
        <v>1350</v>
      </c>
      <c r="C127" s="2">
        <v>151</v>
      </c>
      <c r="D127" s="2">
        <v>227</v>
      </c>
      <c r="E127" s="36">
        <v>1499.57</v>
      </c>
      <c r="F127" s="2">
        <v>7.47</v>
      </c>
      <c r="G127" s="2">
        <v>0.5</v>
      </c>
      <c r="H127" s="2">
        <v>0.44</v>
      </c>
      <c r="I127" s="36">
        <v>1499.57</v>
      </c>
      <c r="J127" s="2"/>
    </row>
    <row r="128" spans="2:10">
      <c r="B128" s="2" t="s">
        <v>1348</v>
      </c>
      <c r="C128" s="2">
        <v>152</v>
      </c>
      <c r="D128" s="2">
        <v>227</v>
      </c>
      <c r="E128" s="36">
        <v>1492.1</v>
      </c>
      <c r="F128" s="2">
        <v>9.27</v>
      </c>
      <c r="G128" s="2">
        <v>0.63</v>
      </c>
      <c r="H128" s="2">
        <v>0.43</v>
      </c>
      <c r="I128" s="36">
        <v>1492.1</v>
      </c>
      <c r="J128" s="2"/>
    </row>
    <row r="129" spans="2:10">
      <c r="B129" s="2" t="s">
        <v>1349</v>
      </c>
      <c r="C129" s="2">
        <v>153</v>
      </c>
      <c r="D129" s="2">
        <v>227</v>
      </c>
      <c r="E129" s="36">
        <v>1482.83</v>
      </c>
      <c r="F129" s="2">
        <v>20.37</v>
      </c>
      <c r="G129" s="2">
        <v>1.39</v>
      </c>
      <c r="H129" s="2">
        <v>1.25</v>
      </c>
      <c r="I129" s="36">
        <v>1482.83</v>
      </c>
      <c r="J129" s="2"/>
    </row>
    <row r="130" spans="2:10">
      <c r="B130" s="2" t="s">
        <v>1347</v>
      </c>
      <c r="C130" s="2">
        <v>152</v>
      </c>
      <c r="D130" s="2">
        <v>223</v>
      </c>
      <c r="E130" s="36">
        <v>1462.46</v>
      </c>
      <c r="F130" s="2">
        <v>63.05</v>
      </c>
      <c r="G130" s="2">
        <v>4.51</v>
      </c>
      <c r="H130" s="2">
        <v>3.17</v>
      </c>
      <c r="I130" s="36">
        <v>1462.46</v>
      </c>
      <c r="J130" s="2"/>
    </row>
    <row r="131" spans="2:10">
      <c r="B131" s="2" t="s">
        <v>1346</v>
      </c>
      <c r="C131" s="2">
        <v>152</v>
      </c>
      <c r="D131" s="2">
        <v>212</v>
      </c>
      <c r="E131" s="36">
        <v>1399.41</v>
      </c>
      <c r="F131" s="2">
        <v>-36.21</v>
      </c>
      <c r="G131" s="2">
        <v>-2.52</v>
      </c>
      <c r="H131" s="2">
        <v>-2.2799999999999998</v>
      </c>
      <c r="I131" s="36">
        <v>1399.41</v>
      </c>
      <c r="J131" s="2"/>
    </row>
    <row r="132" spans="2:10">
      <c r="B132" s="2" t="s">
        <v>1345</v>
      </c>
      <c r="C132" s="2">
        <v>152</v>
      </c>
      <c r="D132" s="2">
        <v>218</v>
      </c>
      <c r="E132" s="36">
        <v>1435.62</v>
      </c>
      <c r="F132" s="2">
        <v>-30.4</v>
      </c>
      <c r="G132" s="2">
        <v>-2.0699999999999998</v>
      </c>
      <c r="H132" s="2">
        <v>-1.91</v>
      </c>
      <c r="I132" s="36">
        <v>1435.62</v>
      </c>
      <c r="J132" s="2"/>
    </row>
    <row r="133" spans="2:10">
      <c r="B133" s="2" t="s">
        <v>1344</v>
      </c>
      <c r="C133" s="2">
        <v>151</v>
      </c>
      <c r="D133" s="2">
        <v>221</v>
      </c>
      <c r="E133" s="36">
        <v>1466.02</v>
      </c>
      <c r="F133" s="2">
        <v>8.5500000000000007</v>
      </c>
      <c r="G133" s="2">
        <v>0.59</v>
      </c>
      <c r="H133" s="2">
        <v>0.41</v>
      </c>
      <c r="I133" s="36">
        <v>1466.02</v>
      </c>
      <c r="J133" s="2"/>
    </row>
    <row r="134" spans="2:10">
      <c r="B134" s="2" t="s">
        <v>1343</v>
      </c>
      <c r="C134" s="2">
        <v>150</v>
      </c>
      <c r="D134" s="2">
        <v>218</v>
      </c>
      <c r="E134" s="36">
        <v>1457.47</v>
      </c>
      <c r="F134" s="2">
        <v>12.48</v>
      </c>
      <c r="G134" s="2">
        <v>0.86</v>
      </c>
      <c r="H134" s="2">
        <v>0.76</v>
      </c>
      <c r="I134" s="36">
        <v>1457.47</v>
      </c>
      <c r="J134" s="2"/>
    </row>
    <row r="135" spans="2:10">
      <c r="B135" s="2" t="s">
        <v>1342</v>
      </c>
      <c r="C135" s="2">
        <v>149</v>
      </c>
      <c r="D135" s="2">
        <v>215</v>
      </c>
      <c r="E135" s="36">
        <v>1444.99</v>
      </c>
      <c r="F135" s="2">
        <v>-27.64</v>
      </c>
      <c r="G135" s="2">
        <v>-1.88</v>
      </c>
      <c r="H135" s="2">
        <v>-1.45</v>
      </c>
      <c r="I135" s="36">
        <v>1444.99</v>
      </c>
      <c r="J135" s="2"/>
    </row>
    <row r="136" spans="2:10">
      <c r="B136" s="2" t="s">
        <v>1341</v>
      </c>
      <c r="C136" s="2">
        <v>148</v>
      </c>
      <c r="D136" s="2">
        <v>218</v>
      </c>
      <c r="E136" s="36">
        <v>1472.63</v>
      </c>
      <c r="F136" s="2">
        <v>-6.05</v>
      </c>
      <c r="G136" s="2">
        <v>-0.41</v>
      </c>
      <c r="H136" s="2">
        <v>-0.22</v>
      </c>
      <c r="I136" s="36">
        <v>1472.63</v>
      </c>
      <c r="J136" s="2"/>
    </row>
    <row r="137" spans="2:10">
      <c r="B137" s="2" t="s">
        <v>1340</v>
      </c>
      <c r="C137" s="2">
        <v>147</v>
      </c>
      <c r="D137" s="2">
        <v>218</v>
      </c>
      <c r="E137" s="36">
        <v>1478.68</v>
      </c>
      <c r="F137" s="2">
        <v>22.42</v>
      </c>
      <c r="G137" s="2">
        <v>1.54</v>
      </c>
      <c r="H137" s="2">
        <v>1.31</v>
      </c>
      <c r="I137" s="36">
        <v>1478.68</v>
      </c>
      <c r="J137" s="2"/>
    </row>
    <row r="138" spans="2:10">
      <c r="B138" s="2" t="s">
        <v>1339</v>
      </c>
      <c r="C138" s="2">
        <v>146</v>
      </c>
      <c r="D138" s="2">
        <v>212</v>
      </c>
      <c r="E138" s="36">
        <v>1456.26</v>
      </c>
      <c r="F138" s="2">
        <v>-12.58</v>
      </c>
      <c r="G138" s="2">
        <v>-0.86</v>
      </c>
      <c r="H138" s="2">
        <v>-0.8</v>
      </c>
      <c r="I138" s="36">
        <v>1456.26</v>
      </c>
      <c r="J138" s="2"/>
    </row>
    <row r="139" spans="2:10">
      <c r="B139" s="2" t="s">
        <v>1338</v>
      </c>
      <c r="C139" s="2">
        <v>145</v>
      </c>
      <c r="D139" s="2">
        <v>213</v>
      </c>
      <c r="E139" s="36">
        <v>1468.84</v>
      </c>
      <c r="F139" s="2">
        <v>0.02</v>
      </c>
      <c r="G139" s="2">
        <v>0</v>
      </c>
      <c r="H139" s="2">
        <v>0.12</v>
      </c>
      <c r="I139" s="36">
        <v>1468.84</v>
      </c>
      <c r="J139" s="2"/>
    </row>
    <row r="140" spans="2:10">
      <c r="B140" s="2" t="s">
        <v>1337</v>
      </c>
      <c r="C140" s="2">
        <v>144</v>
      </c>
      <c r="D140" s="2">
        <v>212</v>
      </c>
      <c r="E140" s="36">
        <v>1468.82</v>
      </c>
      <c r="F140" s="2">
        <v>-2.4500000000000002</v>
      </c>
      <c r="G140" s="2">
        <v>-0.17</v>
      </c>
      <c r="H140" s="2">
        <v>-0.22</v>
      </c>
      <c r="I140" s="36">
        <v>1468.82</v>
      </c>
      <c r="J140" s="2"/>
    </row>
    <row r="141" spans="2:10">
      <c r="B141" s="2" t="s">
        <v>1336</v>
      </c>
      <c r="C141" s="2">
        <v>145</v>
      </c>
      <c r="D141" s="2">
        <v>213</v>
      </c>
      <c r="E141" s="36">
        <v>1471.27</v>
      </c>
      <c r="F141" s="2">
        <v>16.63</v>
      </c>
      <c r="G141" s="2">
        <v>1.1399999999999999</v>
      </c>
      <c r="H141" s="2">
        <v>0.92</v>
      </c>
      <c r="I141" s="36">
        <v>1471.27</v>
      </c>
      <c r="J141" s="2"/>
    </row>
    <row r="142" spans="2:10">
      <c r="B142" s="2" t="s">
        <v>1335</v>
      </c>
      <c r="C142" s="2">
        <v>144</v>
      </c>
      <c r="D142" s="2">
        <v>210</v>
      </c>
      <c r="E142" s="36">
        <v>1454.64</v>
      </c>
      <c r="F142" s="2">
        <v>17.97</v>
      </c>
      <c r="G142" s="2">
        <v>1.25</v>
      </c>
      <c r="H142" s="2">
        <v>1.01</v>
      </c>
      <c r="I142" s="36">
        <v>1454.64</v>
      </c>
      <c r="J142" s="2"/>
    </row>
    <row r="143" spans="2:10">
      <c r="B143" s="2" t="s">
        <v>1333</v>
      </c>
      <c r="C143" s="2">
        <v>144</v>
      </c>
      <c r="D143" s="2">
        <v>206</v>
      </c>
      <c r="E143" s="36">
        <v>1436.67</v>
      </c>
      <c r="F143" s="2">
        <v>10.24</v>
      </c>
      <c r="G143" s="2">
        <v>0.72</v>
      </c>
      <c r="H143" s="2">
        <v>0.51</v>
      </c>
      <c r="I143" s="36">
        <v>1436.67</v>
      </c>
      <c r="J143" s="2"/>
    </row>
    <row r="144" spans="2:10">
      <c r="B144" s="2" t="s">
        <v>1334</v>
      </c>
      <c r="C144" s="2">
        <v>143</v>
      </c>
      <c r="D144" s="2">
        <v>204</v>
      </c>
      <c r="E144" s="36">
        <v>1426.43</v>
      </c>
      <c r="F144" s="2">
        <v>-6.36</v>
      </c>
      <c r="G144" s="2">
        <v>-0.44</v>
      </c>
      <c r="H144" s="2">
        <v>-0.37</v>
      </c>
      <c r="I144" s="36">
        <v>1426.43</v>
      </c>
      <c r="J144" s="2"/>
    </row>
    <row r="145" spans="2:10">
      <c r="B145" s="2" t="s">
        <v>1331</v>
      </c>
      <c r="C145" s="2">
        <v>144</v>
      </c>
      <c r="D145" s="2">
        <v>206</v>
      </c>
      <c r="E145" s="36">
        <v>1432.79</v>
      </c>
      <c r="F145" s="2">
        <v>-8.0399999999999991</v>
      </c>
      <c r="G145" s="2">
        <v>-0.56000000000000005</v>
      </c>
      <c r="H145" s="2">
        <v>-0.19</v>
      </c>
      <c r="I145" s="36">
        <v>1432.79</v>
      </c>
      <c r="J145" s="2"/>
    </row>
    <row r="146" spans="2:10">
      <c r="B146" s="2" t="s">
        <v>1332</v>
      </c>
      <c r="C146" s="2">
        <v>143</v>
      </c>
      <c r="D146" s="2">
        <v>206</v>
      </c>
      <c r="E146" s="36">
        <v>1440.83</v>
      </c>
      <c r="F146" s="2">
        <v>26.39</v>
      </c>
      <c r="G146" s="2">
        <v>1.87</v>
      </c>
      <c r="H146" s="2">
        <v>1.29</v>
      </c>
      <c r="I146" s="36">
        <v>1440.83</v>
      </c>
      <c r="J146" s="2"/>
    </row>
    <row r="147" spans="2:10">
      <c r="B147" s="2" t="s">
        <v>1330</v>
      </c>
      <c r="C147" s="2">
        <v>143</v>
      </c>
      <c r="D147" s="2">
        <v>202</v>
      </c>
      <c r="E147" s="36">
        <v>1414.44</v>
      </c>
      <c r="F147" s="2">
        <v>20.62</v>
      </c>
      <c r="G147" s="2">
        <v>1.48</v>
      </c>
      <c r="H147" s="2">
        <v>1</v>
      </c>
      <c r="I147" s="36">
        <v>1414.44</v>
      </c>
      <c r="J147" s="2"/>
    </row>
    <row r="148" spans="2:10">
      <c r="B148" s="2" t="s">
        <v>1329</v>
      </c>
      <c r="C148" s="2">
        <v>143</v>
      </c>
      <c r="D148" s="2">
        <v>200</v>
      </c>
      <c r="E148" s="36">
        <v>1393.82</v>
      </c>
      <c r="F148" s="2">
        <v>23.84</v>
      </c>
      <c r="G148" s="2">
        <v>1.74</v>
      </c>
      <c r="H148" s="2">
        <v>1.38</v>
      </c>
      <c r="I148" s="36">
        <v>1393.82</v>
      </c>
      <c r="J148" s="2"/>
    </row>
    <row r="149" spans="2:10">
      <c r="B149" s="2" t="s">
        <v>1328</v>
      </c>
      <c r="C149" s="2">
        <v>144</v>
      </c>
      <c r="D149" s="2">
        <v>197</v>
      </c>
      <c r="E149" s="36">
        <v>1369.98</v>
      </c>
      <c r="F149" s="2">
        <v>-1.79</v>
      </c>
      <c r="G149" s="2">
        <v>-0.13</v>
      </c>
      <c r="H149" s="2">
        <v>-0.1</v>
      </c>
      <c r="I149" s="36">
        <v>1369.98</v>
      </c>
      <c r="J149" s="2"/>
    </row>
    <row r="150" spans="2:10">
      <c r="B150" s="2" t="s">
        <v>1327</v>
      </c>
      <c r="C150" s="2">
        <v>145</v>
      </c>
      <c r="D150" s="2">
        <v>199</v>
      </c>
      <c r="E150" s="36">
        <v>1371.77</v>
      </c>
      <c r="F150" s="2">
        <v>34.61</v>
      </c>
      <c r="G150" s="2">
        <v>2.59</v>
      </c>
      <c r="H150" s="2">
        <v>2.08</v>
      </c>
      <c r="I150" s="36">
        <v>1371.77</v>
      </c>
      <c r="J150" s="2"/>
    </row>
    <row r="151" spans="2:10">
      <c r="B151" s="2" t="s">
        <v>1326</v>
      </c>
      <c r="C151" s="2">
        <v>152</v>
      </c>
      <c r="D151" s="2">
        <v>203</v>
      </c>
      <c r="E151" s="36">
        <v>1337.16</v>
      </c>
      <c r="F151" s="2">
        <v>-5.24</v>
      </c>
      <c r="G151" s="2">
        <v>-0.39</v>
      </c>
      <c r="H151" s="2">
        <v>-0.6</v>
      </c>
      <c r="I151" s="36">
        <v>1337.16</v>
      </c>
      <c r="J151" s="2"/>
    </row>
    <row r="152" spans="2:10">
      <c r="B152" s="2" t="s">
        <v>1325</v>
      </c>
      <c r="C152" s="2">
        <v>152</v>
      </c>
      <c r="D152" s="2">
        <v>204</v>
      </c>
      <c r="E152" s="36">
        <v>1342.4</v>
      </c>
      <c r="F152" s="2">
        <v>-40.049999999999997</v>
      </c>
      <c r="G152" s="2">
        <v>-2.9</v>
      </c>
      <c r="H152" s="2">
        <v>-2.25</v>
      </c>
      <c r="I152" s="36">
        <v>1342.4</v>
      </c>
      <c r="J152" s="2"/>
    </row>
    <row r="153" spans="2:10">
      <c r="B153" s="2" t="s">
        <v>1324</v>
      </c>
      <c r="C153" s="2">
        <v>152</v>
      </c>
      <c r="D153" s="2">
        <v>210</v>
      </c>
      <c r="E153" s="36">
        <v>1382.45</v>
      </c>
      <c r="F153" s="2">
        <v>-22.14</v>
      </c>
      <c r="G153" s="2">
        <v>-1.58</v>
      </c>
      <c r="H153" s="2">
        <v>-1.26</v>
      </c>
      <c r="I153" s="36">
        <v>1382.45</v>
      </c>
      <c r="J153" s="2"/>
    </row>
    <row r="154" spans="2:10">
      <c r="B154" s="2" t="s">
        <v>1323</v>
      </c>
      <c r="C154" s="2">
        <v>152</v>
      </c>
      <c r="D154" s="2">
        <v>213</v>
      </c>
      <c r="E154" s="36">
        <v>1404.59</v>
      </c>
      <c r="F154" s="2">
        <v>14.75</v>
      </c>
      <c r="G154" s="2">
        <v>1.06</v>
      </c>
      <c r="H154" s="2">
        <v>0.69</v>
      </c>
      <c r="I154" s="36">
        <v>1404.59</v>
      </c>
      <c r="J154" s="2"/>
    </row>
    <row r="155" spans="2:10">
      <c r="B155" s="2" t="s">
        <v>1321</v>
      </c>
      <c r="C155" s="2">
        <v>154</v>
      </c>
      <c r="D155" s="2">
        <v>214</v>
      </c>
      <c r="E155" s="36">
        <v>1389.84</v>
      </c>
      <c r="F155" s="2">
        <v>34.93</v>
      </c>
      <c r="G155" s="2">
        <v>2.58</v>
      </c>
      <c r="H155" s="2">
        <v>1.86</v>
      </c>
      <c r="I155" s="36">
        <v>1389.84</v>
      </c>
      <c r="J155" s="2"/>
    </row>
    <row r="156" spans="2:10">
      <c r="B156" s="2" t="s">
        <v>1320</v>
      </c>
      <c r="C156" s="2">
        <v>161</v>
      </c>
      <c r="D156" s="2">
        <v>219</v>
      </c>
      <c r="E156" s="36">
        <v>1354.91</v>
      </c>
      <c r="F156" s="2">
        <v>25.53</v>
      </c>
      <c r="G156" s="2">
        <v>1.92</v>
      </c>
      <c r="H156" s="2">
        <v>1.54</v>
      </c>
      <c r="I156" s="36">
        <v>1354.91</v>
      </c>
      <c r="J156" s="2"/>
    </row>
    <row r="157" spans="2:10">
      <c r="B157" s="2" t="s">
        <v>1318</v>
      </c>
      <c r="C157" s="2">
        <v>169</v>
      </c>
      <c r="D157" s="2">
        <v>225</v>
      </c>
      <c r="E157" s="36">
        <v>1329.38</v>
      </c>
      <c r="F157" s="2">
        <v>10.97</v>
      </c>
      <c r="G157" s="2">
        <v>0.83</v>
      </c>
      <c r="H157" s="2">
        <v>0.4</v>
      </c>
      <c r="I157" s="36">
        <v>1329.38</v>
      </c>
      <c r="J157" s="2"/>
    </row>
    <row r="158" spans="2:10">
      <c r="B158" s="2" t="s">
        <v>1319</v>
      </c>
      <c r="C158" s="2">
        <v>175</v>
      </c>
      <c r="D158" s="2">
        <v>231</v>
      </c>
      <c r="E158" s="36">
        <v>1318.41</v>
      </c>
      <c r="F158" s="2">
        <v>-0.41</v>
      </c>
      <c r="G158" s="2">
        <v>-0.03</v>
      </c>
      <c r="H158" s="2">
        <v>0</v>
      </c>
      <c r="I158" s="36">
        <v>1318.41</v>
      </c>
      <c r="J158" s="2"/>
    </row>
    <row r="159" spans="2:10">
      <c r="B159" s="2" t="s">
        <v>1316</v>
      </c>
      <c r="C159" s="2">
        <v>180</v>
      </c>
      <c r="D159" s="2">
        <v>237</v>
      </c>
      <c r="E159" s="36">
        <v>1318.82</v>
      </c>
      <c r="F159" s="2">
        <v>-30.79</v>
      </c>
      <c r="G159" s="2">
        <v>-2.2799999999999998</v>
      </c>
      <c r="H159" s="2">
        <v>-1.74</v>
      </c>
      <c r="I159" s="36">
        <v>1318.82</v>
      </c>
      <c r="J159" s="2"/>
    </row>
    <row r="160" spans="2:10">
      <c r="B160" s="2" t="s">
        <v>1315</v>
      </c>
      <c r="C160" s="2">
        <v>179</v>
      </c>
      <c r="D160" s="2">
        <v>241</v>
      </c>
      <c r="E160" s="36">
        <v>1349.61</v>
      </c>
      <c r="F160" s="2">
        <v>-75.349999999999994</v>
      </c>
      <c r="G160" s="2">
        <v>-5.29</v>
      </c>
      <c r="H160" s="2">
        <v>-3.94</v>
      </c>
      <c r="I160" s="36">
        <v>1349.61</v>
      </c>
      <c r="J160" s="2"/>
    </row>
    <row r="161" spans="2:10">
      <c r="B161" s="2" t="s">
        <v>1314</v>
      </c>
      <c r="C161" s="2">
        <v>178</v>
      </c>
      <c r="D161" s="2">
        <v>253</v>
      </c>
      <c r="E161" s="36">
        <v>1424.96</v>
      </c>
      <c r="F161" s="2">
        <v>36.58</v>
      </c>
      <c r="G161" s="2">
        <v>2.63</v>
      </c>
      <c r="H161" s="2">
        <v>2.08</v>
      </c>
      <c r="I161" s="36">
        <v>1424.96</v>
      </c>
      <c r="J161" s="2"/>
    </row>
    <row r="162" spans="2:10">
      <c r="B162" s="2" t="s">
        <v>1313</v>
      </c>
      <c r="C162" s="2">
        <v>176</v>
      </c>
      <c r="D162" s="2">
        <v>244</v>
      </c>
      <c r="E162" s="36">
        <v>1388.38</v>
      </c>
      <c r="F162" s="2">
        <v>-72.02</v>
      </c>
      <c r="G162" s="2">
        <v>-4.93</v>
      </c>
      <c r="H162" s="2">
        <v>-3.89</v>
      </c>
      <c r="I162" s="36">
        <v>1388.38</v>
      </c>
      <c r="J162" s="2"/>
    </row>
    <row r="163" spans="2:10">
      <c r="B163" s="2" t="s">
        <v>1312</v>
      </c>
      <c r="C163" s="2">
        <v>170</v>
      </c>
      <c r="D163" s="2">
        <v>249</v>
      </c>
      <c r="E163" s="36">
        <v>1460.4</v>
      </c>
      <c r="F163" s="2">
        <v>-16.989999999999998</v>
      </c>
      <c r="G163" s="2">
        <v>-1.1499999999999999</v>
      </c>
      <c r="H163" s="2">
        <v>-0.88</v>
      </c>
      <c r="I163" s="36">
        <v>1460.4</v>
      </c>
      <c r="J163" s="2"/>
    </row>
    <row r="164" spans="2:10">
      <c r="B164" s="2" t="s">
        <v>1311</v>
      </c>
      <c r="C164" s="2">
        <v>166</v>
      </c>
      <c r="D164" s="2">
        <v>245</v>
      </c>
      <c r="E164" s="36">
        <v>1477.39</v>
      </c>
      <c r="F164" s="2">
        <v>8.56</v>
      </c>
      <c r="G164" s="2">
        <v>0.57999999999999996</v>
      </c>
      <c r="H164" s="2">
        <v>0.28999999999999998</v>
      </c>
      <c r="I164" s="36">
        <v>1477.39</v>
      </c>
      <c r="J164" s="2"/>
    </row>
    <row r="165" spans="2:10">
      <c r="B165" s="2" t="s">
        <v>1310</v>
      </c>
      <c r="C165" s="2">
        <v>163</v>
      </c>
      <c r="D165" s="2">
        <v>239</v>
      </c>
      <c r="E165" s="36">
        <v>1468.83</v>
      </c>
      <c r="F165" s="2">
        <v>17.07</v>
      </c>
      <c r="G165" s="2">
        <v>1.18</v>
      </c>
      <c r="H165" s="2">
        <v>0.94</v>
      </c>
      <c r="I165" s="36">
        <v>1468.83</v>
      </c>
      <c r="J165" s="2"/>
    </row>
    <row r="166" spans="2:10">
      <c r="B166" s="2" t="s">
        <v>1309</v>
      </c>
      <c r="C166" s="2">
        <v>160</v>
      </c>
      <c r="D166" s="2">
        <v>233</v>
      </c>
      <c r="E166" s="36">
        <v>1451.76</v>
      </c>
      <c r="F166" s="2">
        <v>15.41</v>
      </c>
      <c r="G166" s="2">
        <v>1.07</v>
      </c>
      <c r="H166" s="2">
        <v>0.88</v>
      </c>
      <c r="I166" s="36">
        <v>1451.76</v>
      </c>
      <c r="J166" s="2"/>
    </row>
    <row r="167" spans="2:10">
      <c r="B167" s="2" t="s">
        <v>1308</v>
      </c>
      <c r="C167" s="2">
        <v>157</v>
      </c>
      <c r="D167" s="2">
        <v>225</v>
      </c>
      <c r="E167" s="36">
        <v>1436.35</v>
      </c>
      <c r="F167" s="2">
        <v>12.82</v>
      </c>
      <c r="G167" s="2">
        <v>0.9</v>
      </c>
      <c r="H167" s="2">
        <v>0.56000000000000005</v>
      </c>
      <c r="I167" s="36">
        <v>1436.35</v>
      </c>
      <c r="J167" s="2"/>
    </row>
    <row r="168" spans="2:10">
      <c r="B168" s="2" t="s">
        <v>1307</v>
      </c>
      <c r="C168" s="2">
        <v>150</v>
      </c>
      <c r="D168" s="2">
        <v>214</v>
      </c>
      <c r="E168" s="36">
        <v>1423.53</v>
      </c>
      <c r="F168" s="2">
        <v>-17.920000000000002</v>
      </c>
      <c r="G168" s="2">
        <v>-1.24</v>
      </c>
      <c r="H168" s="2">
        <v>-1.05</v>
      </c>
      <c r="I168" s="36">
        <v>1423.53</v>
      </c>
      <c r="J168" s="2"/>
    </row>
    <row r="169" spans="2:10">
      <c r="B169" s="2" t="s">
        <v>1306</v>
      </c>
      <c r="C169" s="2">
        <v>142</v>
      </c>
      <c r="D169" s="2">
        <v>205</v>
      </c>
      <c r="E169" s="36">
        <v>1441.45</v>
      </c>
      <c r="F169" s="2">
        <v>-9.61</v>
      </c>
      <c r="G169" s="2">
        <v>-0.66</v>
      </c>
      <c r="H169" s="2">
        <v>-0.55000000000000004</v>
      </c>
      <c r="I169" s="36">
        <v>1441.45</v>
      </c>
      <c r="J169" s="2"/>
    </row>
    <row r="170" spans="2:10">
      <c r="B170" s="2" t="s">
        <v>1305</v>
      </c>
      <c r="C170" s="2">
        <v>134</v>
      </c>
      <c r="D170" s="2">
        <v>195</v>
      </c>
      <c r="E170" s="36">
        <v>1451.06</v>
      </c>
      <c r="F170" s="2">
        <v>40.1</v>
      </c>
      <c r="G170" s="2">
        <v>2.84</v>
      </c>
      <c r="H170" s="2">
        <v>2.29</v>
      </c>
      <c r="I170" s="36">
        <v>1451.06</v>
      </c>
      <c r="J170" s="2"/>
    </row>
    <row r="171" spans="2:10">
      <c r="B171" s="2" t="s">
        <v>1304</v>
      </c>
      <c r="C171" s="2">
        <v>126</v>
      </c>
      <c r="D171" s="2">
        <v>177</v>
      </c>
      <c r="E171" s="36">
        <v>1410.96</v>
      </c>
      <c r="F171" s="2">
        <v>-27.31</v>
      </c>
      <c r="G171" s="2">
        <v>-1.9</v>
      </c>
      <c r="H171" s="2">
        <v>-1.76</v>
      </c>
      <c r="I171" s="36">
        <v>1410.96</v>
      </c>
      <c r="J171" s="2"/>
    </row>
    <row r="172" spans="2:10">
      <c r="B172" s="2" t="s">
        <v>1293</v>
      </c>
      <c r="C172" s="2">
        <v>116</v>
      </c>
      <c r="D172" s="2">
        <v>167</v>
      </c>
      <c r="E172" s="36">
        <v>1438.27</v>
      </c>
      <c r="F172" s="2">
        <v>19.13</v>
      </c>
      <c r="G172" s="2">
        <v>1.35</v>
      </c>
      <c r="H172" s="2">
        <v>1.0900000000000001</v>
      </c>
      <c r="I172" s="36">
        <v>1438.27</v>
      </c>
      <c r="J172" s="2"/>
    </row>
    <row r="173" spans="2:10">
      <c r="B173" s="2" t="s">
        <v>1292</v>
      </c>
      <c r="C173" s="2">
        <v>105</v>
      </c>
      <c r="D173" s="2">
        <v>149</v>
      </c>
      <c r="E173" s="36">
        <v>1419.14</v>
      </c>
      <c r="F173" s="2">
        <v>-5.55</v>
      </c>
      <c r="G173" s="2">
        <v>-0.39</v>
      </c>
      <c r="H173" s="2">
        <v>-0.55000000000000004</v>
      </c>
      <c r="I173" s="36">
        <v>1419.14</v>
      </c>
      <c r="J173" s="2"/>
    </row>
    <row r="174" spans="2:10">
      <c r="B174" s="2" t="s">
        <v>1291</v>
      </c>
      <c r="C174" s="2">
        <v>94</v>
      </c>
      <c r="D174" s="2">
        <v>135</v>
      </c>
      <c r="E174" s="36">
        <v>1424.69</v>
      </c>
      <c r="F174" s="2">
        <v>25.94</v>
      </c>
      <c r="G174" s="2">
        <v>1.85</v>
      </c>
      <c r="H174" s="2">
        <v>1.41</v>
      </c>
      <c r="I174" s="36">
        <v>1424.69</v>
      </c>
      <c r="J174" s="2"/>
    </row>
    <row r="175" spans="2:10">
      <c r="B175" s="2" t="s">
        <v>1290</v>
      </c>
      <c r="C175" s="2">
        <v>85</v>
      </c>
      <c r="D175" s="2">
        <v>119</v>
      </c>
      <c r="E175" s="36">
        <v>1398.75</v>
      </c>
      <c r="F175" s="2">
        <v>-0.14000000000000001</v>
      </c>
      <c r="G175" s="2">
        <v>-0.01</v>
      </c>
      <c r="H175" s="2">
        <v>0.19</v>
      </c>
      <c r="I175" s="36">
        <v>1398.75</v>
      </c>
      <c r="J175" s="2"/>
    </row>
    <row r="176" spans="2:10">
      <c r="B176" s="2" t="s">
        <v>1286</v>
      </c>
      <c r="C176" s="2">
        <v>77</v>
      </c>
      <c r="D176" s="2">
        <v>108</v>
      </c>
      <c r="E176" s="36">
        <v>1398.89</v>
      </c>
      <c r="F176" s="2">
        <v>20.52</v>
      </c>
      <c r="G176" s="2">
        <v>1.49</v>
      </c>
      <c r="H176" s="2">
        <v>1.46</v>
      </c>
      <c r="I176" s="36">
        <v>1398.89</v>
      </c>
      <c r="J176" s="2"/>
    </row>
    <row r="177" spans="2:10">
      <c r="B177" s="2" t="s">
        <v>1285</v>
      </c>
      <c r="C177" s="2">
        <v>72</v>
      </c>
      <c r="D177" s="2">
        <v>99</v>
      </c>
      <c r="E177" s="36">
        <v>1378.37</v>
      </c>
      <c r="F177" s="2">
        <v>11.62</v>
      </c>
      <c r="G177" s="2">
        <v>0.85</v>
      </c>
      <c r="H177" s="2">
        <v>0.85</v>
      </c>
      <c r="I177" s="36">
        <v>1378.37</v>
      </c>
      <c r="J177" s="2"/>
    </row>
    <row r="178" spans="2:10">
      <c r="B178" s="2" t="s">
        <v>1284</v>
      </c>
      <c r="C178" s="2">
        <v>64</v>
      </c>
      <c r="D178" s="2">
        <v>87</v>
      </c>
      <c r="E178" s="36">
        <v>1366.75</v>
      </c>
      <c r="F178" s="2">
        <v>5.85</v>
      </c>
      <c r="G178" s="2">
        <v>0.43</v>
      </c>
      <c r="H178" s="2">
        <v>0.38</v>
      </c>
      <c r="I178" s="36">
        <v>1366.75</v>
      </c>
      <c r="J178" s="2"/>
    </row>
    <row r="179" spans="2:10">
      <c r="B179" s="2" t="s">
        <v>1283</v>
      </c>
      <c r="C179" s="2">
        <v>58</v>
      </c>
      <c r="D179" s="2">
        <v>79</v>
      </c>
      <c r="E179" s="36">
        <v>1360.9</v>
      </c>
      <c r="F179" s="2">
        <v>3.67</v>
      </c>
      <c r="G179" s="2">
        <v>0.27</v>
      </c>
      <c r="H179" s="2">
        <v>0.23</v>
      </c>
      <c r="I179" s="36">
        <v>1360.9</v>
      </c>
      <c r="J179" s="2"/>
    </row>
    <row r="180" spans="2:10">
      <c r="B180" s="2" t="s">
        <v>1282</v>
      </c>
      <c r="C180" s="2">
        <v>52</v>
      </c>
      <c r="D180" s="2">
        <v>70</v>
      </c>
      <c r="E180" s="36">
        <v>1357.23</v>
      </c>
      <c r="F180" s="2">
        <v>2.67</v>
      </c>
      <c r="G180" s="2">
        <v>0.2</v>
      </c>
      <c r="H180" s="2">
        <v>0.02</v>
      </c>
      <c r="I180" s="36">
        <v>1357.23</v>
      </c>
      <c r="J180" s="2"/>
    </row>
    <row r="181" spans="2:10">
      <c r="B181" s="2" t="s">
        <v>1281</v>
      </c>
      <c r="C181" s="2">
        <v>49</v>
      </c>
      <c r="D181" s="2">
        <v>66</v>
      </c>
      <c r="E181" s="36">
        <v>1354.56</v>
      </c>
      <c r="F181" s="2">
        <v>41.19</v>
      </c>
      <c r="G181" s="2">
        <v>3.14</v>
      </c>
      <c r="H181" s="2">
        <v>2.82</v>
      </c>
      <c r="I181" s="36">
        <v>1354.56</v>
      </c>
      <c r="J181" s="2"/>
    </row>
    <row r="182" spans="2:10">
      <c r="B182" s="2" t="s">
        <v>1280</v>
      </c>
      <c r="C182" s="2">
        <v>46</v>
      </c>
      <c r="D182" s="2">
        <v>61</v>
      </c>
      <c r="E182" s="36">
        <v>1313.37</v>
      </c>
      <c r="F182" s="2">
        <v>0.67</v>
      </c>
      <c r="G182" s="2">
        <v>0.05</v>
      </c>
      <c r="H182" s="2">
        <v>0</v>
      </c>
      <c r="I182" s="36">
        <v>1313.37</v>
      </c>
      <c r="J182" s="2"/>
    </row>
    <row r="183" spans="2:10">
      <c r="B183" s="2" t="s">
        <v>1279</v>
      </c>
      <c r="C183" s="2">
        <v>45</v>
      </c>
      <c r="D183" s="2">
        <v>59</v>
      </c>
      <c r="E183" s="36">
        <v>1312.7</v>
      </c>
      <c r="F183" s="2">
        <v>-0.06</v>
      </c>
      <c r="G183" s="2">
        <v>0</v>
      </c>
      <c r="H183" s="2">
        <v>-0.1</v>
      </c>
      <c r="I183" s="36">
        <v>1312.7</v>
      </c>
      <c r="J183" s="2"/>
    </row>
    <row r="184" spans="2:10">
      <c r="B184" s="2" t="s">
        <v>1276</v>
      </c>
      <c r="C184" s="2">
        <v>44</v>
      </c>
      <c r="D184" s="2">
        <v>58</v>
      </c>
      <c r="E184" s="36">
        <v>1312.76</v>
      </c>
      <c r="F184" s="2">
        <v>29.02</v>
      </c>
      <c r="G184" s="2">
        <v>2.2599999999999998</v>
      </c>
      <c r="H184" s="2">
        <v>1.79</v>
      </c>
      <c r="I184" s="36">
        <v>1312.76</v>
      </c>
      <c r="J184" s="2"/>
    </row>
    <row r="185" spans="2:10">
      <c r="B185" s="2" t="s">
        <v>1277</v>
      </c>
      <c r="C185" s="2">
        <v>43</v>
      </c>
      <c r="D185" s="2">
        <v>55</v>
      </c>
      <c r="E185" s="36">
        <v>1283.74</v>
      </c>
      <c r="F185" s="2">
        <v>2.4</v>
      </c>
      <c r="G185" s="2">
        <v>0.19</v>
      </c>
      <c r="H185" s="2">
        <v>0.13</v>
      </c>
      <c r="I185" s="36">
        <v>1283.74</v>
      </c>
      <c r="J185" s="2"/>
    </row>
    <row r="186" spans="2:10">
      <c r="B186" s="2" t="s">
        <v>1275</v>
      </c>
      <c r="C186" s="2">
        <v>42</v>
      </c>
      <c r="D186" s="2">
        <v>54</v>
      </c>
      <c r="E186" s="36">
        <v>1281.3399999999999</v>
      </c>
      <c r="F186" s="2">
        <v>-13.31</v>
      </c>
      <c r="G186" s="2">
        <v>-1.03</v>
      </c>
      <c r="H186" s="2">
        <v>-0.81</v>
      </c>
      <c r="I186" s="36">
        <v>1281.3399999999999</v>
      </c>
      <c r="J186" s="2"/>
    </row>
    <row r="187" spans="2:10">
      <c r="B187" s="2" t="s">
        <v>1274</v>
      </c>
      <c r="C187" s="2">
        <v>41</v>
      </c>
      <c r="D187" s="2">
        <v>53</v>
      </c>
      <c r="E187" s="36">
        <v>1294.6500000000001</v>
      </c>
      <c r="F187" s="2">
        <v>10.87</v>
      </c>
      <c r="G187" s="2">
        <v>0.85</v>
      </c>
      <c r="H187" s="2">
        <v>0.59</v>
      </c>
      <c r="I187" s="36">
        <v>1294.6500000000001</v>
      </c>
      <c r="J187" s="2"/>
    </row>
    <row r="188" spans="2:10">
      <c r="B188" s="2" t="s">
        <v>1272</v>
      </c>
      <c r="C188" s="2">
        <v>40</v>
      </c>
      <c r="D188" s="2">
        <v>52</v>
      </c>
      <c r="E188" s="36">
        <v>1283.78</v>
      </c>
      <c r="F188" s="2">
        <v>34.58</v>
      </c>
      <c r="G188" s="2">
        <v>2.77</v>
      </c>
      <c r="H188" s="2">
        <v>2.31</v>
      </c>
      <c r="I188" s="36">
        <v>1283.78</v>
      </c>
      <c r="J188" s="2"/>
    </row>
    <row r="189" spans="2:10">
      <c r="B189" s="2" t="s">
        <v>1271</v>
      </c>
      <c r="C189" s="2">
        <v>38</v>
      </c>
      <c r="D189" s="2">
        <v>48</v>
      </c>
      <c r="E189" s="36">
        <v>1249.2</v>
      </c>
      <c r="F189" s="2">
        <v>15.38</v>
      </c>
      <c r="G189" s="2">
        <v>1.25</v>
      </c>
      <c r="H189" s="2">
        <v>0.98</v>
      </c>
      <c r="I189" s="36">
        <v>1249.2</v>
      </c>
      <c r="J189" s="2"/>
    </row>
    <row r="190" spans="2:10">
      <c r="B190" s="2" t="s">
        <v>1270</v>
      </c>
      <c r="C190" s="2">
        <v>38</v>
      </c>
      <c r="D190" s="2">
        <v>47</v>
      </c>
      <c r="E190" s="36">
        <v>1233.82</v>
      </c>
      <c r="F190" s="2">
        <v>-17.62</v>
      </c>
      <c r="G190" s="2">
        <v>-1.41</v>
      </c>
      <c r="H190" s="2">
        <v>-1.08</v>
      </c>
      <c r="I190" s="36">
        <v>1233.82</v>
      </c>
      <c r="J190" s="2"/>
    </row>
    <row r="191" spans="2:10">
      <c r="B191" s="2" t="s">
        <v>1269</v>
      </c>
      <c r="C191" s="2">
        <v>37</v>
      </c>
      <c r="D191" s="2">
        <v>47</v>
      </c>
      <c r="E191" s="36">
        <v>1251.44</v>
      </c>
      <c r="F191" s="2">
        <v>4.8899999999999997</v>
      </c>
      <c r="G191" s="2">
        <v>0.39</v>
      </c>
      <c r="H191" s="2">
        <v>0.4</v>
      </c>
      <c r="I191" s="36">
        <v>1251.44</v>
      </c>
      <c r="J191" s="2"/>
    </row>
    <row r="192" spans="2:10">
      <c r="B192" s="2" t="s">
        <v>1268</v>
      </c>
      <c r="C192" s="2">
        <v>36</v>
      </c>
      <c r="D192" s="2">
        <v>45</v>
      </c>
      <c r="E192" s="36">
        <v>1246.55</v>
      </c>
      <c r="F192" s="2">
        <v>0.71</v>
      </c>
      <c r="G192" s="2">
        <v>0.06</v>
      </c>
      <c r="H192" s="2">
        <v>-0.03</v>
      </c>
      <c r="I192" s="36">
        <v>1246.55</v>
      </c>
      <c r="J192" s="2"/>
    </row>
    <row r="193" spans="2:10">
      <c r="B193" s="2" t="s">
        <v>1267</v>
      </c>
      <c r="C193" s="2">
        <v>35</v>
      </c>
      <c r="D193" s="2">
        <v>44</v>
      </c>
      <c r="E193" s="36">
        <v>1245.8399999999999</v>
      </c>
      <c r="F193" s="2">
        <v>8.15</v>
      </c>
      <c r="G193" s="2">
        <v>0.66</v>
      </c>
      <c r="H193" s="2">
        <v>0.7</v>
      </c>
      <c r="I193" s="36">
        <v>1245.8399999999999</v>
      </c>
      <c r="J193" s="2"/>
    </row>
    <row r="194" spans="2:10">
      <c r="B194" s="2" t="s">
        <v>1266</v>
      </c>
      <c r="C194" s="2">
        <v>35</v>
      </c>
      <c r="D194" s="2">
        <v>43</v>
      </c>
      <c r="E194" s="36">
        <v>1237.69</v>
      </c>
      <c r="F194" s="2">
        <v>9.83</v>
      </c>
      <c r="G194" s="2">
        <v>0.8</v>
      </c>
      <c r="H194" s="2">
        <v>0.77</v>
      </c>
      <c r="I194" s="36">
        <v>1237.69</v>
      </c>
      <c r="J194" s="2"/>
    </row>
    <row r="195" spans="2:10">
      <c r="B195" s="2" t="s">
        <v>1265</v>
      </c>
      <c r="C195" s="2">
        <v>34</v>
      </c>
      <c r="D195" s="2">
        <v>42</v>
      </c>
      <c r="E195" s="36">
        <v>1227.8599999999999</v>
      </c>
      <c r="F195" s="2">
        <v>17.420000000000002</v>
      </c>
      <c r="G195" s="2">
        <v>1.44</v>
      </c>
      <c r="H195" s="2">
        <v>1.26</v>
      </c>
      <c r="I195" s="36">
        <v>1227.8599999999999</v>
      </c>
      <c r="J195" s="2"/>
    </row>
    <row r="196" spans="2:10">
      <c r="B196" s="2" t="s">
        <v>1264</v>
      </c>
      <c r="C196" s="2">
        <v>34</v>
      </c>
      <c r="D196" s="2">
        <v>41</v>
      </c>
      <c r="E196" s="36">
        <v>1210.44</v>
      </c>
      <c r="F196" s="2">
        <v>27.08</v>
      </c>
      <c r="G196" s="2">
        <v>2.29</v>
      </c>
      <c r="H196" s="2">
        <v>2.1</v>
      </c>
      <c r="I196" s="36">
        <v>1210.44</v>
      </c>
      <c r="J196" s="2"/>
    </row>
    <row r="197" spans="2:10">
      <c r="B197" s="2" t="s">
        <v>1263</v>
      </c>
      <c r="C197" s="2">
        <v>35</v>
      </c>
      <c r="D197" s="2">
        <v>41</v>
      </c>
      <c r="E197" s="36">
        <v>1183.3599999999999</v>
      </c>
      <c r="F197" s="2">
        <v>-25.52</v>
      </c>
      <c r="G197" s="2">
        <v>-2.11</v>
      </c>
      <c r="H197" s="2">
        <v>-1.96</v>
      </c>
      <c r="I197" s="36">
        <v>1183.3599999999999</v>
      </c>
      <c r="J197" s="2"/>
    </row>
    <row r="198" spans="2:10">
      <c r="B198" s="2" t="s">
        <v>1262</v>
      </c>
      <c r="C198" s="2">
        <v>34</v>
      </c>
      <c r="D198" s="2">
        <v>41</v>
      </c>
      <c r="E198" s="36">
        <v>1208.8800000000001</v>
      </c>
      <c r="F198" s="2">
        <v>-10.44</v>
      </c>
      <c r="G198" s="2">
        <v>-0.86</v>
      </c>
      <c r="H198" s="2">
        <v>-1.22</v>
      </c>
      <c r="I198" s="36">
        <v>1208.8800000000001</v>
      </c>
      <c r="J198" s="2"/>
    </row>
    <row r="199" spans="2:10">
      <c r="B199" s="2" t="s">
        <v>1259</v>
      </c>
      <c r="C199" s="2">
        <v>34</v>
      </c>
      <c r="D199" s="2">
        <v>41</v>
      </c>
      <c r="E199" s="36">
        <v>1219.32</v>
      </c>
      <c r="F199" s="2">
        <v>-2.91</v>
      </c>
      <c r="G199" s="2">
        <v>-0.24</v>
      </c>
      <c r="H199" s="2">
        <v>0</v>
      </c>
      <c r="I199" s="36">
        <v>1219.32</v>
      </c>
      <c r="J199" s="2"/>
    </row>
    <row r="200" spans="2:10">
      <c r="B200" s="2" t="s">
        <v>1257</v>
      </c>
      <c r="C200" s="2">
        <v>33</v>
      </c>
      <c r="D200" s="2">
        <v>40</v>
      </c>
      <c r="E200" s="36">
        <v>1222.23</v>
      </c>
      <c r="F200" s="2">
        <v>4.5</v>
      </c>
      <c r="G200" s="2">
        <v>0.37</v>
      </c>
      <c r="H200" s="2">
        <v>0.34</v>
      </c>
      <c r="I200" s="36">
        <v>1222.23</v>
      </c>
      <c r="J200" s="2"/>
    </row>
    <row r="201" spans="2:10">
      <c r="B201" s="2" t="s">
        <v>1258</v>
      </c>
      <c r="C201" s="2">
        <v>32</v>
      </c>
      <c r="D201" s="2">
        <v>39</v>
      </c>
      <c r="E201" s="36">
        <v>1217.73</v>
      </c>
      <c r="F201" s="2">
        <v>-2.2200000000000002</v>
      </c>
      <c r="G201" s="2">
        <v>-0.18</v>
      </c>
      <c r="H201" s="2">
        <v>-0.13</v>
      </c>
      <c r="I201" s="36">
        <v>1217.73</v>
      </c>
      <c r="J201" s="2"/>
    </row>
    <row r="202" spans="2:10">
      <c r="B202" s="2" t="s">
        <v>1256</v>
      </c>
      <c r="C202" s="2">
        <v>31</v>
      </c>
      <c r="D202" s="2">
        <v>38</v>
      </c>
      <c r="E202" s="36">
        <v>1219.95</v>
      </c>
      <c r="F202" s="2">
        <v>-13.48</v>
      </c>
      <c r="G202" s="2">
        <v>-1.0900000000000001</v>
      </c>
      <c r="H202" s="2">
        <v>-1.1599999999999999</v>
      </c>
      <c r="I202" s="36">
        <v>1219.95</v>
      </c>
      <c r="J202" s="2"/>
    </row>
    <row r="203" spans="2:10">
      <c r="B203" s="2" t="s">
        <v>1251</v>
      </c>
      <c r="C203" s="2">
        <v>30</v>
      </c>
      <c r="D203" s="2">
        <v>37</v>
      </c>
      <c r="E203" s="36">
        <v>1233.43</v>
      </c>
      <c r="F203" s="2">
        <v>-14.54</v>
      </c>
      <c r="G203" s="2">
        <v>-1.17</v>
      </c>
      <c r="H203" s="2">
        <v>-1.1000000000000001</v>
      </c>
      <c r="I203" s="36">
        <v>1233.43</v>
      </c>
      <c r="J203" s="2"/>
    </row>
    <row r="204" spans="2:10">
      <c r="B204" s="2" t="s">
        <v>1250</v>
      </c>
      <c r="C204" s="2">
        <v>28</v>
      </c>
      <c r="D204" s="2">
        <v>35</v>
      </c>
      <c r="E204" s="36">
        <v>1247.97</v>
      </c>
      <c r="F204" s="2">
        <v>11.8</v>
      </c>
      <c r="G204" s="2">
        <v>0.95</v>
      </c>
      <c r="H204" s="2">
        <v>1.31</v>
      </c>
      <c r="I204" s="36">
        <v>1247.97</v>
      </c>
      <c r="J204" s="2"/>
    </row>
    <row r="205" spans="2:10">
      <c r="B205" s="2" t="s">
        <v>1249</v>
      </c>
      <c r="C205" s="2">
        <v>27</v>
      </c>
      <c r="D205" s="2">
        <v>33</v>
      </c>
      <c r="E205" s="36">
        <v>1236.17</v>
      </c>
      <c r="F205" s="2">
        <v>3.99</v>
      </c>
      <c r="G205" s="2">
        <v>0.32</v>
      </c>
      <c r="H205" s="2">
        <v>0.42</v>
      </c>
      <c r="I205" s="36">
        <v>1236.17</v>
      </c>
      <c r="J205" s="2"/>
    </row>
    <row r="206" spans="2:10">
      <c r="B206" s="2" t="s">
        <v>1248</v>
      </c>
      <c r="C206" s="2">
        <v>25</v>
      </c>
      <c r="D206" s="2">
        <v>31</v>
      </c>
      <c r="E206" s="36">
        <v>1232.18</v>
      </c>
      <c r="F206" s="2">
        <v>-10.01</v>
      </c>
      <c r="G206" s="2">
        <v>-0.81</v>
      </c>
      <c r="H206" s="2">
        <v>-0.96</v>
      </c>
      <c r="I206" s="36">
        <v>1232.18</v>
      </c>
      <c r="J206" s="2"/>
    </row>
    <row r="207" spans="2:10">
      <c r="B207" s="2" t="s">
        <v>1247</v>
      </c>
      <c r="C207" s="2">
        <v>23</v>
      </c>
      <c r="D207" s="2">
        <v>29</v>
      </c>
      <c r="E207" s="36">
        <v>1242.19</v>
      </c>
      <c r="F207" s="2">
        <v>-7.32</v>
      </c>
      <c r="G207" s="2">
        <v>-0.59</v>
      </c>
      <c r="H207" s="2">
        <v>-0.7</v>
      </c>
      <c r="I207" s="36">
        <v>1242.19</v>
      </c>
      <c r="J207" s="2"/>
    </row>
    <row r="208" spans="2:10">
      <c r="B208" s="2" t="s">
        <v>1246</v>
      </c>
      <c r="C208" s="2">
        <v>23</v>
      </c>
      <c r="D208" s="2">
        <v>28</v>
      </c>
      <c r="E208" s="36">
        <v>1249.51</v>
      </c>
      <c r="F208" s="2">
        <v>18.04</v>
      </c>
      <c r="G208" s="2">
        <v>1.46</v>
      </c>
      <c r="H208" s="2">
        <v>1.41</v>
      </c>
      <c r="I208" s="36">
        <v>1249.51</v>
      </c>
      <c r="J208" s="2"/>
    </row>
    <row r="209" spans="2:10">
      <c r="B209" s="2" t="s">
        <v>1245</v>
      </c>
      <c r="C209" s="2">
        <v>22</v>
      </c>
      <c r="D209" s="2">
        <v>27</v>
      </c>
      <c r="E209" s="36">
        <v>1231.47</v>
      </c>
      <c r="F209" s="2">
        <v>-18.37</v>
      </c>
      <c r="G209" s="2">
        <v>-1.47</v>
      </c>
      <c r="H209" s="2">
        <v>-1.37</v>
      </c>
      <c r="I209" s="36">
        <v>1231.47</v>
      </c>
      <c r="J209" s="2"/>
    </row>
    <row r="210" spans="2:10">
      <c r="B210" s="2" t="s">
        <v>1244</v>
      </c>
      <c r="C210" s="2">
        <v>21</v>
      </c>
      <c r="D210" s="2">
        <v>27</v>
      </c>
      <c r="E210" s="36">
        <v>1249.8399999999999</v>
      </c>
      <c r="F210" s="2">
        <v>-10.5</v>
      </c>
      <c r="G210" s="2">
        <v>-0.83</v>
      </c>
      <c r="H210" s="2">
        <v>-0.77</v>
      </c>
      <c r="I210" s="36">
        <v>1249.8399999999999</v>
      </c>
      <c r="J210" s="2"/>
    </row>
    <row r="211" spans="2:10">
      <c r="B211" s="2" t="s">
        <v>1243</v>
      </c>
      <c r="C211" s="2">
        <v>21</v>
      </c>
      <c r="D211" s="2">
        <v>26</v>
      </c>
      <c r="E211" s="36">
        <v>1260.3399999999999</v>
      </c>
      <c r="F211" s="2">
        <v>9.07</v>
      </c>
      <c r="G211" s="2">
        <v>0.72</v>
      </c>
      <c r="H211" s="2">
        <v>0.62</v>
      </c>
      <c r="I211" s="36">
        <v>1260.3399999999999</v>
      </c>
      <c r="J211" s="2"/>
    </row>
    <row r="212" spans="2:10">
      <c r="B212" s="2" t="s">
        <v>1242</v>
      </c>
      <c r="C212" s="2">
        <v>20</v>
      </c>
      <c r="D212" s="2">
        <v>25</v>
      </c>
      <c r="E212" s="36">
        <v>1251.27</v>
      </c>
      <c r="F212" s="2">
        <v>34.14</v>
      </c>
      <c r="G212" s="2">
        <v>2.8</v>
      </c>
      <c r="H212" s="2">
        <v>2.4</v>
      </c>
      <c r="I212" s="36">
        <v>1251.27</v>
      </c>
      <c r="J212" s="2"/>
    </row>
    <row r="213" spans="2:10">
      <c r="B213" s="2" t="s">
        <v>1241</v>
      </c>
      <c r="C213" s="2">
        <v>20</v>
      </c>
      <c r="D213" s="2">
        <v>24</v>
      </c>
      <c r="E213" s="36">
        <v>1217.1300000000001</v>
      </c>
      <c r="F213" s="2">
        <v>-0.3</v>
      </c>
      <c r="G213" s="2">
        <v>-0.02</v>
      </c>
      <c r="H213" s="2">
        <v>-0.09</v>
      </c>
      <c r="I213" s="36">
        <v>1217.1300000000001</v>
      </c>
      <c r="J213" s="2"/>
    </row>
    <row r="214" spans="2:10">
      <c r="B214" s="2" t="s">
        <v>1240</v>
      </c>
      <c r="C214" s="2">
        <v>20</v>
      </c>
      <c r="D214" s="2">
        <v>24</v>
      </c>
      <c r="E214" s="36">
        <v>1217.43</v>
      </c>
      <c r="F214" s="2">
        <v>-7.95</v>
      </c>
      <c r="G214" s="2">
        <v>-0.65</v>
      </c>
      <c r="H214" s="2">
        <v>-0.55000000000000004</v>
      </c>
      <c r="I214" s="36">
        <v>1217.43</v>
      </c>
      <c r="J214" s="2"/>
    </row>
    <row r="215" spans="2:10">
      <c r="B215" s="2" t="s">
        <v>1239</v>
      </c>
      <c r="C215" s="2">
        <v>20</v>
      </c>
      <c r="D215" s="2">
        <v>24</v>
      </c>
      <c r="E215" s="36">
        <v>1225.3800000000001</v>
      </c>
      <c r="F215" s="2">
        <v>1.1599999999999999</v>
      </c>
      <c r="G215" s="2">
        <v>0.09</v>
      </c>
      <c r="H215" s="2">
        <v>0.28000000000000003</v>
      </c>
      <c r="I215" s="36">
        <v>1225.3800000000001</v>
      </c>
      <c r="J215" s="2"/>
    </row>
    <row r="216" spans="2:10">
      <c r="B216" s="2" t="s">
        <v>1236</v>
      </c>
      <c r="C216" s="2">
        <v>19</v>
      </c>
      <c r="D216" s="2">
        <v>24</v>
      </c>
      <c r="E216" s="36">
        <v>1224.22</v>
      </c>
      <c r="F216" s="2">
        <v>15.9</v>
      </c>
      <c r="G216" s="2">
        <v>1.32</v>
      </c>
      <c r="H216" s="2">
        <v>1.1499999999999999</v>
      </c>
      <c r="I216" s="36">
        <v>1224.22</v>
      </c>
      <c r="J216" s="2"/>
    </row>
    <row r="217" spans="2:10">
      <c r="B217" s="2" t="s">
        <v>1235</v>
      </c>
      <c r="C217" s="2">
        <v>19</v>
      </c>
      <c r="D217" s="2">
        <v>23</v>
      </c>
      <c r="E217" s="36">
        <v>1208.32</v>
      </c>
      <c r="F217" s="2">
        <v>3.09</v>
      </c>
      <c r="G217" s="2">
        <v>0.26</v>
      </c>
      <c r="H217" s="2">
        <v>0</v>
      </c>
      <c r="I217" s="36">
        <v>1208.32</v>
      </c>
      <c r="J217" s="2"/>
    </row>
    <row r="218" spans="2:10">
      <c r="B218" s="2" t="s">
        <v>1234</v>
      </c>
      <c r="C218" s="2">
        <v>19</v>
      </c>
      <c r="D218" s="2">
        <v>23</v>
      </c>
      <c r="E218" s="36">
        <v>1205.23</v>
      </c>
      <c r="F218" s="2">
        <v>18.52</v>
      </c>
      <c r="G218" s="2">
        <v>1.56</v>
      </c>
      <c r="H218" s="2">
        <v>1.25</v>
      </c>
      <c r="I218" s="36">
        <v>1205.23</v>
      </c>
      <c r="J218" s="2"/>
    </row>
    <row r="219" spans="2:10">
      <c r="B219" s="2" t="s">
        <v>1233</v>
      </c>
      <c r="C219" s="2">
        <v>19</v>
      </c>
      <c r="D219" s="2">
        <v>23</v>
      </c>
      <c r="E219" s="36">
        <v>1186.71</v>
      </c>
      <c r="F219" s="2">
        <v>-1.63</v>
      </c>
      <c r="G219" s="2">
        <v>-0.14000000000000001</v>
      </c>
      <c r="H219" s="2">
        <v>-0.2</v>
      </c>
      <c r="I219" s="36">
        <v>1186.71</v>
      </c>
      <c r="J219" s="2"/>
    </row>
    <row r="220" spans="2:10">
      <c r="B220" s="2" t="s">
        <v>1232</v>
      </c>
      <c r="C220" s="2">
        <v>19</v>
      </c>
      <c r="D220" s="2">
        <v>23</v>
      </c>
      <c r="E220" s="36">
        <v>1188.3399999999999</v>
      </c>
      <c r="F220" s="2">
        <v>8.5</v>
      </c>
      <c r="G220" s="2">
        <v>0.72</v>
      </c>
      <c r="H220" s="2">
        <v>0.51</v>
      </c>
      <c r="I220" s="36">
        <v>1188.3399999999999</v>
      </c>
      <c r="J220" s="2"/>
    </row>
    <row r="221" spans="2:10">
      <c r="B221" s="2" t="s">
        <v>1231</v>
      </c>
      <c r="C221" s="2">
        <v>19</v>
      </c>
      <c r="D221" s="2">
        <v>23</v>
      </c>
      <c r="E221" s="36">
        <v>1179.8399999999999</v>
      </c>
      <c r="F221" s="2">
        <v>-4.55</v>
      </c>
      <c r="G221" s="2">
        <v>-0.38</v>
      </c>
      <c r="H221" s="2">
        <v>-0.37</v>
      </c>
      <c r="I221" s="36">
        <v>1179.8399999999999</v>
      </c>
      <c r="J221" s="2"/>
    </row>
    <row r="222" spans="2:10">
      <c r="B222" s="2" t="s">
        <v>1230</v>
      </c>
      <c r="C222" s="2">
        <v>19</v>
      </c>
      <c r="D222" s="2">
        <v>23</v>
      </c>
      <c r="E222" s="36">
        <v>1184.3900000000001</v>
      </c>
      <c r="F222" s="2">
        <v>-1.93</v>
      </c>
      <c r="G222" s="2">
        <v>-0.16</v>
      </c>
      <c r="H222" s="2">
        <v>0.01</v>
      </c>
      <c r="I222" s="36">
        <v>1184.3900000000001</v>
      </c>
      <c r="J222" s="2"/>
    </row>
    <row r="223" spans="2:10">
      <c r="B223" s="2" t="s">
        <v>1229</v>
      </c>
      <c r="C223" s="2">
        <v>19</v>
      </c>
      <c r="D223" s="2">
        <v>23</v>
      </c>
      <c r="E223" s="36">
        <v>1186.32</v>
      </c>
      <c r="F223" s="2">
        <v>-12.87</v>
      </c>
      <c r="G223" s="2">
        <v>-1.07</v>
      </c>
      <c r="H223" s="2">
        <v>-1.18</v>
      </c>
      <c r="I223" s="36">
        <v>1186.32</v>
      </c>
      <c r="J223" s="2"/>
    </row>
    <row r="224" spans="2:10">
      <c r="B224" s="2" t="s">
        <v>1220</v>
      </c>
      <c r="C224" s="2">
        <v>19</v>
      </c>
      <c r="D224" s="2">
        <v>23</v>
      </c>
      <c r="E224" s="36">
        <v>1199.19</v>
      </c>
      <c r="F224" s="2">
        <v>26.69</v>
      </c>
      <c r="G224" s="2">
        <v>2.2799999999999998</v>
      </c>
      <c r="H224" s="2">
        <v>2.23</v>
      </c>
      <c r="I224" s="36">
        <v>1199.19</v>
      </c>
      <c r="J224" s="2"/>
    </row>
    <row r="225" spans="2:10">
      <c r="B225" s="2" t="s">
        <v>1219</v>
      </c>
      <c r="C225" s="2">
        <v>19</v>
      </c>
      <c r="D225" s="2">
        <v>22</v>
      </c>
      <c r="E225" s="36">
        <v>1172.5</v>
      </c>
      <c r="F225" s="2">
        <v>11</v>
      </c>
      <c r="G225" s="2">
        <v>0.95</v>
      </c>
      <c r="H225" s="2">
        <v>0.87</v>
      </c>
      <c r="I225" s="36">
        <v>1172.5</v>
      </c>
      <c r="J225" s="2"/>
    </row>
    <row r="226" spans="2:10">
      <c r="B226" s="2" t="s">
        <v>1206</v>
      </c>
      <c r="C226" s="2">
        <v>19</v>
      </c>
      <c r="D226" s="2">
        <v>22</v>
      </c>
      <c r="E226" s="36">
        <v>1161.5</v>
      </c>
      <c r="F226" s="2">
        <v>-1.1599999999999999</v>
      </c>
      <c r="G226" s="2">
        <v>-0.1</v>
      </c>
      <c r="H226" s="2">
        <v>-0.09</v>
      </c>
      <c r="I226" s="36">
        <v>1161.5</v>
      </c>
      <c r="J226" s="2"/>
    </row>
    <row r="227" spans="2:10">
      <c r="B227" s="2" t="s">
        <v>1205</v>
      </c>
      <c r="C227" s="2">
        <v>19</v>
      </c>
      <c r="D227" s="2">
        <v>22</v>
      </c>
      <c r="E227" s="36">
        <v>1162.6600000000001</v>
      </c>
      <c r="F227" s="2">
        <v>-2.16</v>
      </c>
      <c r="G227" s="2">
        <v>-0.19</v>
      </c>
      <c r="H227" s="2">
        <v>-0.06</v>
      </c>
      <c r="I227" s="36">
        <v>1162.6600000000001</v>
      </c>
      <c r="J227" s="2"/>
    </row>
    <row r="228" spans="2:10">
      <c r="B228" s="2" t="s">
        <v>1204</v>
      </c>
      <c r="C228" s="2">
        <v>19</v>
      </c>
      <c r="D228" s="2">
        <v>22</v>
      </c>
      <c r="E228" s="36">
        <v>1164.82</v>
      </c>
      <c r="F228" s="2">
        <v>12.1</v>
      </c>
      <c r="G228" s="2">
        <v>1.05</v>
      </c>
      <c r="H228" s="2">
        <v>0.97</v>
      </c>
      <c r="I228" s="36">
        <v>1164.82</v>
      </c>
      <c r="J228" s="2"/>
    </row>
    <row r="229" spans="2:10">
      <c r="B229" s="2" t="s">
        <v>1203</v>
      </c>
      <c r="C229" s="2">
        <v>19</v>
      </c>
      <c r="D229" s="2">
        <v>22</v>
      </c>
      <c r="E229" s="36">
        <v>1152.72</v>
      </c>
      <c r="F229" s="2">
        <v>-4.3499999999999996</v>
      </c>
      <c r="G229" s="2">
        <v>-0.38</v>
      </c>
      <c r="H229" s="2">
        <v>-0.42</v>
      </c>
      <c r="I229" s="36">
        <v>1152.72</v>
      </c>
      <c r="J229" s="2"/>
    </row>
    <row r="230" spans="2:10">
      <c r="B230" s="2" t="s">
        <v>1202</v>
      </c>
      <c r="C230" s="2">
        <v>19</v>
      </c>
      <c r="D230" s="2">
        <v>22</v>
      </c>
      <c r="E230" s="36">
        <v>1157.07</v>
      </c>
      <c r="F230" s="2">
        <v>-1.83</v>
      </c>
      <c r="G230" s="2">
        <v>-0.16</v>
      </c>
      <c r="H230" s="2">
        <v>-0.04</v>
      </c>
      <c r="I230" s="36">
        <v>1157.07</v>
      </c>
      <c r="J230" s="2"/>
    </row>
    <row r="231" spans="2:10">
      <c r="B231" s="2" t="s">
        <v>1201</v>
      </c>
      <c r="C231" s="2">
        <v>19</v>
      </c>
      <c r="D231" s="2">
        <v>22</v>
      </c>
      <c r="E231" s="36">
        <v>1158.9000000000001</v>
      </c>
      <c r="F231" s="2">
        <v>-2.3199999999999998</v>
      </c>
      <c r="G231" s="2">
        <v>-0.2</v>
      </c>
      <c r="H231" s="2">
        <v>-0.01</v>
      </c>
      <c r="I231" s="36">
        <v>1158.9000000000001</v>
      </c>
      <c r="J231" s="2"/>
    </row>
    <row r="232" spans="2:10">
      <c r="B232" s="2" t="s">
        <v>1200</v>
      </c>
      <c r="C232" s="2">
        <v>19</v>
      </c>
      <c r="D232" s="2">
        <v>22</v>
      </c>
      <c r="E232" s="36">
        <v>1161.22</v>
      </c>
      <c r="F232" s="2">
        <v>-11.41</v>
      </c>
      <c r="G232" s="2">
        <v>-0.97</v>
      </c>
      <c r="H232" s="2">
        <v>-1.06</v>
      </c>
      <c r="I232" s="36">
        <v>1161.22</v>
      </c>
      <c r="J232" s="2"/>
    </row>
    <row r="233" spans="2:10">
      <c r="B233" s="2" t="s">
        <v>1190</v>
      </c>
      <c r="C233" s="2">
        <v>19</v>
      </c>
      <c r="D233" s="2">
        <v>22</v>
      </c>
      <c r="E233" s="36">
        <v>1172.6300000000001</v>
      </c>
      <c r="F233" s="2">
        <v>0.14000000000000001</v>
      </c>
      <c r="G233" s="2">
        <v>0.01</v>
      </c>
      <c r="H233" s="2">
        <v>0.06</v>
      </c>
      <c r="I233" s="36">
        <v>1172.6300000000001</v>
      </c>
      <c r="J233" s="2"/>
    </row>
    <row r="234" spans="2:10">
      <c r="B234" s="2" t="s">
        <v>1174</v>
      </c>
      <c r="C234" s="2">
        <v>19</v>
      </c>
      <c r="D234" s="2">
        <v>22</v>
      </c>
      <c r="E234" s="36">
        <v>1172.49</v>
      </c>
      <c r="F234" s="2">
        <v>-14.34</v>
      </c>
      <c r="G234" s="2">
        <v>-1.21</v>
      </c>
      <c r="H234" s="2">
        <v>-1.01</v>
      </c>
      <c r="I234" s="36">
        <v>1172.49</v>
      </c>
      <c r="J234" s="2"/>
    </row>
    <row r="235" spans="2:10">
      <c r="B235" s="2" t="s">
        <v>55</v>
      </c>
      <c r="C235" s="2">
        <v>18</v>
      </c>
      <c r="D235" s="2">
        <v>22</v>
      </c>
      <c r="E235" s="36">
        <v>1186.83</v>
      </c>
      <c r="F235" s="2">
        <v>-19.04</v>
      </c>
      <c r="G235" s="2">
        <v>-1.58</v>
      </c>
      <c r="H235" s="2">
        <v>-1.43</v>
      </c>
      <c r="I235" s="36">
        <v>1186.83</v>
      </c>
      <c r="J235" s="2"/>
    </row>
    <row r="236" spans="2:10">
      <c r="B236" s="2" t="s">
        <v>54</v>
      </c>
      <c r="C236" s="2">
        <v>18</v>
      </c>
      <c r="D236" s="2">
        <v>22</v>
      </c>
      <c r="E236" s="36">
        <v>1205.8699999999999</v>
      </c>
      <c r="F236" s="2">
        <v>-1.81</v>
      </c>
      <c r="G236" s="2">
        <v>-0.15</v>
      </c>
      <c r="H236" s="2">
        <v>0.81</v>
      </c>
      <c r="I236" s="36">
        <v>1205.8699999999999</v>
      </c>
      <c r="J236" s="2"/>
    </row>
    <row r="237" spans="2:10">
      <c r="B237" s="2" t="s">
        <v>52</v>
      </c>
      <c r="C237" s="2">
        <v>18</v>
      </c>
      <c r="D237" s="2">
        <v>21</v>
      </c>
      <c r="E237" s="36">
        <v>1207.68</v>
      </c>
      <c r="F237" s="2">
        <v>13.91</v>
      </c>
      <c r="G237" s="2">
        <v>1.17</v>
      </c>
      <c r="H237" s="2">
        <v>0</v>
      </c>
      <c r="I237" s="36">
        <v>1207.68</v>
      </c>
      <c r="J237" s="2"/>
    </row>
    <row r="238" spans="2:10">
      <c r="B238" s="2" t="s">
        <v>51</v>
      </c>
      <c r="C238" s="2">
        <v>17</v>
      </c>
      <c r="D238" s="2">
        <v>21</v>
      </c>
      <c r="E238" s="36">
        <v>1193.77</v>
      </c>
      <c r="F238" s="2">
        <v>-1.25</v>
      </c>
      <c r="G238" s="2">
        <v>-0.1</v>
      </c>
      <c r="H238" s="2">
        <v>0</v>
      </c>
      <c r="I238" s="36">
        <v>1193.77</v>
      </c>
      <c r="J238" s="2"/>
    </row>
    <row r="239" spans="2:10">
      <c r="B239" s="2" t="s">
        <v>49</v>
      </c>
      <c r="C239" s="2">
        <v>17</v>
      </c>
      <c r="D239" s="2">
        <v>20</v>
      </c>
      <c r="E239" s="36">
        <v>1195.02</v>
      </c>
      <c r="F239" s="2">
        <v>-4.82</v>
      </c>
      <c r="G239" s="2">
        <v>-0.4</v>
      </c>
      <c r="H239" s="2">
        <v>-0.38</v>
      </c>
      <c r="I239" s="36">
        <v>1195.02</v>
      </c>
      <c r="J239" s="2"/>
    </row>
    <row r="240" spans="2:10">
      <c r="B240" s="2" t="s">
        <v>48</v>
      </c>
      <c r="C240" s="2">
        <v>17</v>
      </c>
      <c r="D240" s="2">
        <v>20</v>
      </c>
      <c r="E240" s="36">
        <v>1199.8399999999999</v>
      </c>
      <c r="F240" s="2">
        <v>24.36</v>
      </c>
      <c r="G240" s="2">
        <v>2.0699999999999998</v>
      </c>
      <c r="H240" s="2">
        <v>1.72</v>
      </c>
      <c r="I240" s="36">
        <v>1199.8399999999999</v>
      </c>
      <c r="J240" s="2"/>
    </row>
    <row r="241" spans="2:10">
      <c r="B241" s="2" t="s">
        <v>47</v>
      </c>
      <c r="C241" s="2">
        <v>17</v>
      </c>
      <c r="D241" s="2">
        <v>20</v>
      </c>
      <c r="E241" s="36">
        <v>1175.48</v>
      </c>
      <c r="F241" s="2">
        <v>-6.5</v>
      </c>
      <c r="G241" s="2">
        <v>-0.55000000000000004</v>
      </c>
      <c r="H241" s="2">
        <v>-0.45</v>
      </c>
      <c r="I241" s="36">
        <v>1175.48</v>
      </c>
      <c r="J241" s="2"/>
    </row>
    <row r="242" spans="2:10">
      <c r="B242" s="2" t="s">
        <v>46</v>
      </c>
      <c r="C242" s="2">
        <v>16</v>
      </c>
      <c r="D242" s="2">
        <v>19</v>
      </c>
      <c r="E242" s="36">
        <v>1181.98</v>
      </c>
      <c r="F242" s="2">
        <v>8.17</v>
      </c>
      <c r="G242" s="2">
        <v>0.7</v>
      </c>
      <c r="H242" s="2">
        <v>0.54</v>
      </c>
      <c r="I242" s="36">
        <v>1181.98</v>
      </c>
      <c r="J242" s="2"/>
    </row>
    <row r="243" spans="2:10">
      <c r="B243" s="2" t="s">
        <v>44</v>
      </c>
      <c r="C243" s="2">
        <v>16</v>
      </c>
      <c r="D243" s="2">
        <v>19</v>
      </c>
      <c r="E243" s="36">
        <v>1173.81</v>
      </c>
      <c r="F243" s="2">
        <v>-13.04</v>
      </c>
      <c r="G243" s="2">
        <v>-1.1000000000000001</v>
      </c>
      <c r="H243" s="2">
        <v>-0.9</v>
      </c>
      <c r="I243" s="36">
        <v>1173.81</v>
      </c>
      <c r="J243" s="2"/>
    </row>
    <row r="244" spans="2:10">
      <c r="B244" s="2" t="s">
        <v>43</v>
      </c>
      <c r="C244" s="2">
        <v>16</v>
      </c>
      <c r="D244" s="2">
        <v>20</v>
      </c>
      <c r="E244" s="36">
        <v>1186.8499999999999</v>
      </c>
      <c r="F244" s="2">
        <v>22.59</v>
      </c>
      <c r="G244" s="2">
        <v>1.94</v>
      </c>
      <c r="H244" s="2">
        <v>1.59</v>
      </c>
      <c r="I244" s="36">
        <v>1186.8499999999999</v>
      </c>
      <c r="J244" s="2"/>
    </row>
    <row r="245" spans="2:10">
      <c r="B245" s="2" t="s">
        <v>42</v>
      </c>
      <c r="C245" s="2">
        <v>16</v>
      </c>
      <c r="D245" s="2">
        <v>19</v>
      </c>
      <c r="E245" s="36">
        <v>1164.26</v>
      </c>
      <c r="F245" s="2">
        <v>-18.77</v>
      </c>
      <c r="G245" s="2">
        <v>-1.59</v>
      </c>
      <c r="H245" s="2">
        <v>-1.4</v>
      </c>
      <c r="I245" s="36">
        <v>1164.26</v>
      </c>
      <c r="J245" s="2"/>
    </row>
    <row r="246" spans="2:10">
      <c r="B246" s="2" t="s">
        <v>41</v>
      </c>
      <c r="C246" s="2">
        <v>16</v>
      </c>
      <c r="D246" s="2">
        <v>19</v>
      </c>
      <c r="E246" s="36">
        <v>1183.03</v>
      </c>
      <c r="F246" s="2">
        <v>-14.64</v>
      </c>
      <c r="G246" s="2">
        <v>-1.22</v>
      </c>
      <c r="H246" s="2">
        <v>-1.39</v>
      </c>
      <c r="I246" s="36">
        <v>1183.03</v>
      </c>
      <c r="J246" s="2"/>
    </row>
    <row r="247" spans="2:10">
      <c r="B247" s="2" t="s">
        <v>38</v>
      </c>
      <c r="C247" s="2">
        <v>16</v>
      </c>
      <c r="D247" s="2">
        <v>19</v>
      </c>
      <c r="E247" s="36">
        <v>1197.67</v>
      </c>
      <c r="F247" s="2">
        <v>5.15</v>
      </c>
      <c r="G247" s="2">
        <v>0.43</v>
      </c>
      <c r="H247" s="2">
        <v>0.18</v>
      </c>
      <c r="I247" s="36">
        <v>1197.67</v>
      </c>
      <c r="J247" s="2"/>
    </row>
    <row r="248" spans="2:10">
      <c r="B248" s="2" t="s">
        <v>39</v>
      </c>
      <c r="C248" s="2">
        <v>16</v>
      </c>
      <c r="D248" s="2">
        <v>19</v>
      </c>
      <c r="E248" s="36">
        <v>1192.52</v>
      </c>
      <c r="F248" s="2">
        <v>-7.27</v>
      </c>
      <c r="G248" s="2">
        <v>-0.61</v>
      </c>
      <c r="H248" s="2">
        <v>-0.34</v>
      </c>
      <c r="I248" s="36">
        <v>1192.52</v>
      </c>
      <c r="J248" s="2"/>
    </row>
    <row r="249" spans="2:10">
      <c r="B249" s="2" t="s">
        <v>37</v>
      </c>
      <c r="C249" s="2">
        <v>16</v>
      </c>
      <c r="D249" s="2">
        <v>19</v>
      </c>
      <c r="E249" s="36">
        <v>1199.79</v>
      </c>
      <c r="F249" s="2">
        <v>-6.76</v>
      </c>
      <c r="G249" s="2">
        <v>-0.56000000000000005</v>
      </c>
      <c r="H249" s="2">
        <v>-0.41</v>
      </c>
      <c r="I249" s="36">
        <v>1199.79</v>
      </c>
      <c r="J249" s="2"/>
    </row>
    <row r="250" spans="2:10">
      <c r="B250" s="2" t="s">
        <v>36</v>
      </c>
      <c r="C250" s="2">
        <v>16</v>
      </c>
      <c r="D250" s="2">
        <v>19</v>
      </c>
      <c r="E250" s="36">
        <v>1206.55</v>
      </c>
      <c r="F250" s="2">
        <v>20.89</v>
      </c>
      <c r="G250" s="2">
        <v>1.76</v>
      </c>
      <c r="H250" s="2">
        <v>1.8</v>
      </c>
      <c r="I250" s="36">
        <v>1206.55</v>
      </c>
      <c r="J250" s="2"/>
    </row>
    <row r="251" spans="2:10">
      <c r="B251" s="2" t="s">
        <v>35</v>
      </c>
      <c r="C251" s="2">
        <v>15</v>
      </c>
      <c r="D251" s="2">
        <v>18</v>
      </c>
      <c r="E251" s="36">
        <v>1185.6600000000001</v>
      </c>
      <c r="F251" s="2">
        <v>-11.78</v>
      </c>
      <c r="G251" s="2">
        <v>-0.98</v>
      </c>
      <c r="H251" s="2">
        <v>-0.78</v>
      </c>
      <c r="I251" s="36">
        <v>1185.6600000000001</v>
      </c>
      <c r="J251" s="2"/>
    </row>
    <row r="252" spans="2:10">
      <c r="B252" s="2" t="s">
        <v>34</v>
      </c>
      <c r="C252" s="2">
        <v>16</v>
      </c>
      <c r="D252" s="2">
        <v>19</v>
      </c>
      <c r="E252" s="36">
        <v>1197.44</v>
      </c>
      <c r="F252" s="2">
        <v>16.600000000000001</v>
      </c>
      <c r="G252" s="2">
        <v>1.41</v>
      </c>
      <c r="H252" s="2">
        <v>1.3</v>
      </c>
      <c r="I252" s="36">
        <v>1197.44</v>
      </c>
      <c r="J252" s="2"/>
    </row>
    <row r="253" spans="2:10">
      <c r="B253" s="2" t="s">
        <v>33</v>
      </c>
      <c r="C253" s="2">
        <v>16</v>
      </c>
      <c r="D253" s="2">
        <v>19</v>
      </c>
      <c r="E253" s="36">
        <v>1180.8399999999999</v>
      </c>
      <c r="F253" s="2">
        <v>-10.82</v>
      </c>
      <c r="G253" s="2">
        <v>-0.91</v>
      </c>
      <c r="H253" s="2">
        <v>-0.79</v>
      </c>
      <c r="I253" s="36">
        <v>1180.8399999999999</v>
      </c>
      <c r="J253" s="2"/>
    </row>
    <row r="254" spans="2:10">
      <c r="B254" s="2" t="s">
        <v>5</v>
      </c>
      <c r="C254" s="2">
        <v>16</v>
      </c>
      <c r="D254" s="2">
        <v>19</v>
      </c>
      <c r="E254" s="36">
        <v>1191.6600000000001</v>
      </c>
      <c r="F254" s="2">
        <v>26.13</v>
      </c>
      <c r="G254" s="2">
        <v>2.2400000000000002</v>
      </c>
      <c r="H254" s="2">
        <v>1.88</v>
      </c>
      <c r="I254" s="36">
        <v>1191.6600000000001</v>
      </c>
      <c r="J254" s="2"/>
    </row>
    <row r="255" spans="2:10">
      <c r="B255" s="2" t="s">
        <v>6</v>
      </c>
      <c r="C255" s="2">
        <v>15</v>
      </c>
      <c r="D255" s="2">
        <v>18</v>
      </c>
      <c r="E255" s="36">
        <v>1165.53</v>
      </c>
      <c r="F255" s="2">
        <v>-24.45</v>
      </c>
      <c r="G255" s="2">
        <v>-2.0499999999999998</v>
      </c>
      <c r="H255" s="2">
        <v>-1.74</v>
      </c>
      <c r="I255" s="36">
        <v>1165.53</v>
      </c>
      <c r="J255" s="2"/>
    </row>
    <row r="256" spans="2:10">
      <c r="B256" s="2" t="s">
        <v>7</v>
      </c>
      <c r="C256" s="2">
        <v>15</v>
      </c>
      <c r="D256" s="2">
        <v>18</v>
      </c>
      <c r="E256" s="36">
        <v>1189.98</v>
      </c>
      <c r="F256" s="2">
        <v>14.75</v>
      </c>
      <c r="G256" s="2">
        <v>1.26</v>
      </c>
      <c r="H256" s="2">
        <v>1.1599999999999999</v>
      </c>
      <c r="I256" s="36">
        <v>1189.98</v>
      </c>
      <c r="J256" s="2"/>
    </row>
    <row r="257" spans="2:10">
      <c r="B257" s="2" t="s">
        <v>8</v>
      </c>
      <c r="C257" s="2">
        <v>15</v>
      </c>
      <c r="D257" s="2">
        <v>17</v>
      </c>
      <c r="E257" s="36">
        <v>1175.23</v>
      </c>
      <c r="F257" s="2">
        <v>11.97</v>
      </c>
      <c r="G257" s="2">
        <v>1.03</v>
      </c>
      <c r="H257" s="2">
        <v>0.96</v>
      </c>
      <c r="I257" s="36">
        <v>1175.23</v>
      </c>
      <c r="J257" s="2"/>
    </row>
    <row r="258" spans="2:10">
      <c r="B258" s="2" t="s">
        <v>9</v>
      </c>
      <c r="C258" s="2">
        <v>15</v>
      </c>
      <c r="D258" s="2">
        <v>18</v>
      </c>
      <c r="E258" s="36">
        <v>1163.26</v>
      </c>
      <c r="F258" s="2">
        <v>22.84</v>
      </c>
      <c r="G258" s="2">
        <v>2</v>
      </c>
      <c r="H258" s="2">
        <v>1.89</v>
      </c>
      <c r="I258" s="36">
        <v>1163.26</v>
      </c>
      <c r="J258" s="2"/>
    </row>
    <row r="259" spans="2:10">
      <c r="B259" s="2" t="s">
        <v>61</v>
      </c>
      <c r="C259" s="2">
        <v>15</v>
      </c>
      <c r="D259" s="2">
        <v>17</v>
      </c>
      <c r="E259" s="36">
        <v>1140.42</v>
      </c>
      <c r="F259" s="2">
        <v>1.73</v>
      </c>
      <c r="G259" s="2">
        <v>0.15</v>
      </c>
      <c r="H259" s="2">
        <v>0.22</v>
      </c>
      <c r="I259" s="36">
        <v>1140.42</v>
      </c>
      <c r="J259" s="2"/>
    </row>
    <row r="260" spans="2:10">
      <c r="B260" s="2" t="s">
        <v>62</v>
      </c>
      <c r="C260" s="2">
        <v>15</v>
      </c>
      <c r="D260" s="2">
        <v>17</v>
      </c>
      <c r="E260" s="36">
        <v>1138.69</v>
      </c>
      <c r="F260" s="2">
        <v>-6.35</v>
      </c>
      <c r="G260" s="2">
        <v>-0.55000000000000004</v>
      </c>
      <c r="H260" s="2">
        <v>-0.4</v>
      </c>
      <c r="I260" s="36">
        <v>1138.69</v>
      </c>
      <c r="J260" s="2"/>
    </row>
    <row r="261" spans="2:10">
      <c r="B261" s="2" t="s">
        <v>63</v>
      </c>
      <c r="C261" s="2">
        <v>15</v>
      </c>
      <c r="D261" s="2">
        <v>17</v>
      </c>
      <c r="E261" s="36">
        <v>1145.04</v>
      </c>
      <c r="F261" s="2">
        <v>-11.95</v>
      </c>
      <c r="G261" s="2">
        <v>-1.03</v>
      </c>
      <c r="H261" s="2">
        <v>-0.81</v>
      </c>
      <c r="I261" s="36">
        <v>1145.04</v>
      </c>
      <c r="J261" s="2"/>
    </row>
    <row r="262" spans="2:10">
      <c r="B262" s="2" t="s">
        <v>64</v>
      </c>
      <c r="C262" s="2">
        <v>14</v>
      </c>
      <c r="D262" s="2">
        <v>17</v>
      </c>
      <c r="E262" s="36">
        <v>1156.99</v>
      </c>
      <c r="F262" s="2">
        <v>-4.17</v>
      </c>
      <c r="G262" s="2">
        <v>-0.36</v>
      </c>
      <c r="H262" s="2">
        <v>-0.33</v>
      </c>
      <c r="I262" s="36">
        <v>1156.99</v>
      </c>
      <c r="J262" s="2"/>
    </row>
    <row r="263" spans="2:10">
      <c r="B263" s="2" t="s">
        <v>65</v>
      </c>
      <c r="C263" s="2">
        <v>14</v>
      </c>
      <c r="D263" s="2">
        <v>17</v>
      </c>
      <c r="E263" s="36">
        <v>1161.1600000000001</v>
      </c>
      <c r="F263" s="2">
        <v>15.84</v>
      </c>
      <c r="G263" s="2">
        <v>1.38</v>
      </c>
      <c r="H263" s="2">
        <v>1.1200000000000001</v>
      </c>
      <c r="I263" s="36">
        <v>1161.1600000000001</v>
      </c>
      <c r="J263" s="2"/>
    </row>
    <row r="264" spans="2:10">
      <c r="B264" s="2" t="s">
        <v>66</v>
      </c>
      <c r="C264" s="2">
        <v>14</v>
      </c>
      <c r="D264" s="2">
        <v>16</v>
      </c>
      <c r="E264" s="36">
        <v>1145.32</v>
      </c>
      <c r="F264" s="2">
        <v>-6.04</v>
      </c>
      <c r="G264" s="2">
        <v>-0.52</v>
      </c>
      <c r="H264" s="2">
        <v>-0.32</v>
      </c>
      <c r="I264" s="36">
        <v>1145.32</v>
      </c>
      <c r="J264" s="2"/>
    </row>
    <row r="265" spans="2:10">
      <c r="B265" s="2" t="s">
        <v>67</v>
      </c>
      <c r="C265" s="2">
        <v>14</v>
      </c>
      <c r="D265" s="2">
        <v>16</v>
      </c>
      <c r="E265" s="36">
        <v>1151.3599999999999</v>
      </c>
      <c r="F265" s="2">
        <v>2.12</v>
      </c>
      <c r="G265" s="2">
        <v>0.18</v>
      </c>
      <c r="H265" s="2">
        <v>0.28999999999999998</v>
      </c>
      <c r="I265" s="36">
        <v>1151.3599999999999</v>
      </c>
      <c r="J265" s="2"/>
    </row>
    <row r="266" spans="2:10">
      <c r="B266" s="2" t="s">
        <v>68</v>
      </c>
      <c r="C266" s="2">
        <v>14</v>
      </c>
      <c r="D266" s="2">
        <v>16</v>
      </c>
      <c r="E266" s="36">
        <v>1149.24</v>
      </c>
      <c r="F266" s="2">
        <v>18.010000000000002</v>
      </c>
      <c r="G266" s="2">
        <v>1.59</v>
      </c>
      <c r="H266" s="2">
        <v>1.18</v>
      </c>
      <c r="I266" s="36">
        <v>1149.24</v>
      </c>
      <c r="J266" s="2"/>
    </row>
    <row r="267" spans="2:10">
      <c r="B267" s="2" t="s">
        <v>69</v>
      </c>
      <c r="C267" s="2">
        <v>14</v>
      </c>
      <c r="D267" s="2">
        <v>16</v>
      </c>
      <c r="E267" s="36">
        <v>1131.23</v>
      </c>
      <c r="F267" s="2">
        <v>1.91</v>
      </c>
      <c r="G267" s="2">
        <v>0.17</v>
      </c>
      <c r="H267" s="2">
        <v>0.13</v>
      </c>
      <c r="I267" s="36">
        <v>1131.23</v>
      </c>
      <c r="J267" s="2"/>
    </row>
    <row r="268" spans="2:10">
      <c r="B268" s="2" t="s">
        <v>70</v>
      </c>
      <c r="C268" s="2">
        <v>14</v>
      </c>
      <c r="D268" s="2">
        <v>16</v>
      </c>
      <c r="E268" s="36">
        <v>1129.32</v>
      </c>
      <c r="F268" s="2">
        <v>15.88</v>
      </c>
      <c r="G268" s="2">
        <v>1.43</v>
      </c>
      <c r="H268" s="2">
        <v>1.0900000000000001</v>
      </c>
      <c r="I268" s="36">
        <v>1129.32</v>
      </c>
      <c r="J268" s="2"/>
    </row>
    <row r="269" spans="2:10">
      <c r="B269" s="2" t="s">
        <v>71</v>
      </c>
      <c r="C269" s="2">
        <v>15</v>
      </c>
      <c r="D269" s="2">
        <v>16</v>
      </c>
      <c r="E269" s="36">
        <v>1113.44</v>
      </c>
      <c r="F269" s="2">
        <v>15.58</v>
      </c>
      <c r="G269" s="2">
        <v>1.42</v>
      </c>
      <c r="H269" s="2">
        <v>1.05</v>
      </c>
      <c r="I269" s="36">
        <v>1113.44</v>
      </c>
      <c r="J269" s="2"/>
    </row>
    <row r="270" spans="2:10">
      <c r="B270" s="2" t="s">
        <v>72</v>
      </c>
      <c r="C270" s="2">
        <v>15</v>
      </c>
      <c r="D270" s="2">
        <v>16</v>
      </c>
      <c r="E270" s="36">
        <v>1097.8599999999999</v>
      </c>
      <c r="F270" s="2">
        <v>11.92</v>
      </c>
      <c r="G270" s="2">
        <v>1.1000000000000001</v>
      </c>
      <c r="H270" s="2">
        <v>0.82</v>
      </c>
      <c r="I270" s="36">
        <v>1097.8599999999999</v>
      </c>
      <c r="J270" s="2"/>
    </row>
    <row r="271" spans="2:10">
      <c r="B271" s="2" t="s">
        <v>73</v>
      </c>
      <c r="C271" s="2">
        <v>15</v>
      </c>
      <c r="D271" s="2">
        <v>16</v>
      </c>
      <c r="E271" s="36">
        <v>1085.94</v>
      </c>
      <c r="F271" s="2">
        <v>-24.61</v>
      </c>
      <c r="G271" s="2">
        <v>-2.2200000000000002</v>
      </c>
      <c r="H271" s="2">
        <v>-1.86</v>
      </c>
      <c r="I271" s="36">
        <v>1085.94</v>
      </c>
      <c r="J271" s="2"/>
    </row>
    <row r="272" spans="2:10">
      <c r="B272" s="2" t="s">
        <v>74</v>
      </c>
      <c r="C272" s="2">
        <v>15</v>
      </c>
      <c r="D272" s="2">
        <v>16</v>
      </c>
      <c r="E272" s="36">
        <v>1110.55</v>
      </c>
      <c r="F272" s="2">
        <v>-5.05</v>
      </c>
      <c r="G272" s="2">
        <v>-0.45</v>
      </c>
      <c r="H272" s="2">
        <v>-0.13</v>
      </c>
      <c r="I272" s="36">
        <v>1110.55</v>
      </c>
      <c r="J272" s="2"/>
    </row>
    <row r="273" spans="2:10">
      <c r="B273" s="2" t="s">
        <v>75</v>
      </c>
      <c r="C273" s="2">
        <v>15</v>
      </c>
      <c r="D273" s="2">
        <v>16</v>
      </c>
      <c r="E273" s="36">
        <v>1115.5999999999999</v>
      </c>
      <c r="F273" s="2">
        <v>6.09</v>
      </c>
      <c r="G273" s="2">
        <v>0.55000000000000004</v>
      </c>
      <c r="H273" s="2">
        <v>0.54</v>
      </c>
      <c r="I273" s="36">
        <v>1115.5999999999999</v>
      </c>
      <c r="J273" s="2"/>
    </row>
    <row r="274" spans="2:10">
      <c r="B274" s="2" t="s">
        <v>76</v>
      </c>
      <c r="C274" s="2">
        <v>15</v>
      </c>
      <c r="D274" s="2">
        <v>16</v>
      </c>
      <c r="E274" s="36">
        <v>1109.51</v>
      </c>
      <c r="F274" s="2">
        <v>-9.2100000000000009</v>
      </c>
      <c r="G274" s="2">
        <v>-0.82</v>
      </c>
      <c r="H274" s="2">
        <v>-0.92</v>
      </c>
      <c r="I274" s="36">
        <v>1109.51</v>
      </c>
      <c r="J274" s="2"/>
    </row>
    <row r="275" spans="2:10">
      <c r="B275" s="2" t="s">
        <v>77</v>
      </c>
      <c r="C275" s="2">
        <v>15</v>
      </c>
      <c r="D275" s="2">
        <v>16</v>
      </c>
      <c r="E275" s="36">
        <v>1118.72</v>
      </c>
      <c r="F275" s="2">
        <v>-3.6</v>
      </c>
      <c r="G275" s="2">
        <v>-0.32</v>
      </c>
      <c r="H275" s="2">
        <v>-0.65</v>
      </c>
      <c r="I275" s="36">
        <v>1118.72</v>
      </c>
      <c r="J275" s="2"/>
    </row>
    <row r="276" spans="2:10">
      <c r="B276" s="2" t="s">
        <v>78</v>
      </c>
      <c r="C276" s="2">
        <v>15</v>
      </c>
      <c r="D276" s="2">
        <v>17</v>
      </c>
      <c r="E276" s="36">
        <v>1122.32</v>
      </c>
      <c r="F276" s="2">
        <v>-10.79</v>
      </c>
      <c r="G276" s="2">
        <v>-0.95</v>
      </c>
      <c r="H276" s="2">
        <v>-0.49</v>
      </c>
      <c r="I276" s="36">
        <v>1122.32</v>
      </c>
      <c r="J276" s="2"/>
    </row>
    <row r="277" spans="2:10">
      <c r="B277" s="2" t="s">
        <v>79</v>
      </c>
      <c r="C277" s="2">
        <v>15</v>
      </c>
      <c r="D277" s="2">
        <v>17</v>
      </c>
      <c r="E277" s="36">
        <v>1133.1099999999999</v>
      </c>
      <c r="F277" s="2">
        <v>49.82</v>
      </c>
      <c r="G277" s="2">
        <v>4.5999999999999996</v>
      </c>
      <c r="H277" s="2">
        <v>1.71</v>
      </c>
      <c r="I277" s="36">
        <v>1133.1099999999999</v>
      </c>
      <c r="J277" s="2"/>
    </row>
    <row r="278" spans="2:10">
      <c r="B278" s="2" t="s">
        <v>80</v>
      </c>
      <c r="C278" s="2">
        <v>15</v>
      </c>
      <c r="D278" s="2">
        <v>16</v>
      </c>
      <c r="E278" s="36">
        <v>1083.29</v>
      </c>
      <c r="F278" s="2">
        <v>-24.05</v>
      </c>
      <c r="G278" s="2">
        <v>-2.17</v>
      </c>
      <c r="H278" s="2">
        <v>0.06</v>
      </c>
      <c r="I278" s="36">
        <v>1083.29</v>
      </c>
      <c r="J278" s="2"/>
    </row>
    <row r="279" spans="2:10">
      <c r="B279" s="2" t="s">
        <v>81</v>
      </c>
      <c r="C279" s="2">
        <v>15</v>
      </c>
      <c r="D279" s="2">
        <v>17</v>
      </c>
      <c r="E279" s="36">
        <v>1107.3399999999999</v>
      </c>
      <c r="F279" s="2">
        <v>12.42</v>
      </c>
      <c r="G279" s="2">
        <v>1.1299999999999999</v>
      </c>
      <c r="H279" s="2">
        <v>0.81</v>
      </c>
      <c r="I279" s="36">
        <v>1107.3399999999999</v>
      </c>
      <c r="J279" s="2"/>
    </row>
    <row r="280" spans="2:10">
      <c r="B280" s="2" t="s">
        <v>82</v>
      </c>
      <c r="C280" s="2">
        <v>15</v>
      </c>
      <c r="D280" s="2">
        <v>17</v>
      </c>
      <c r="E280" s="36">
        <v>1094.92</v>
      </c>
      <c r="F280" s="2">
        <v>6.88</v>
      </c>
      <c r="G280" s="2">
        <v>0.63</v>
      </c>
      <c r="H280" s="2">
        <v>0.67</v>
      </c>
      <c r="I280" s="36">
        <v>1094.92</v>
      </c>
      <c r="J280" s="2"/>
    </row>
    <row r="281" spans="2:10">
      <c r="B281" s="2" t="s">
        <v>83</v>
      </c>
      <c r="C281" s="2">
        <v>15</v>
      </c>
      <c r="D281" s="2">
        <v>17</v>
      </c>
      <c r="E281" s="36">
        <v>1088.04</v>
      </c>
      <c r="F281" s="2">
        <v>5.98</v>
      </c>
      <c r="G281" s="2">
        <v>0.55000000000000004</v>
      </c>
      <c r="H281" s="2">
        <v>0.52</v>
      </c>
      <c r="I281" s="36">
        <v>1088.04</v>
      </c>
      <c r="J281" s="2"/>
    </row>
    <row r="282" spans="2:10">
      <c r="B282" s="2" t="s">
        <v>84</v>
      </c>
      <c r="C282" s="2">
        <v>15</v>
      </c>
      <c r="D282" s="2">
        <v>17</v>
      </c>
      <c r="E282" s="36">
        <v>1082.06</v>
      </c>
      <c r="F282" s="2">
        <v>17.86</v>
      </c>
      <c r="G282" s="2">
        <v>1.68</v>
      </c>
      <c r="H282" s="2">
        <v>0.96</v>
      </c>
      <c r="I282" s="36">
        <v>1082.06</v>
      </c>
      <c r="J282" s="2"/>
    </row>
    <row r="283" spans="2:10">
      <c r="B283" s="2" t="s">
        <v>85</v>
      </c>
      <c r="C283" s="2">
        <v>15</v>
      </c>
      <c r="D283" s="2">
        <v>16</v>
      </c>
      <c r="E283" s="36">
        <v>1064.2</v>
      </c>
      <c r="F283" s="2">
        <v>-1.82</v>
      </c>
      <c r="G283" s="2">
        <v>-0.17</v>
      </c>
      <c r="H283" s="2">
        <v>-0.06</v>
      </c>
      <c r="I283" s="36">
        <v>1064.2</v>
      </c>
      <c r="J283" s="2"/>
    </row>
    <row r="284" spans="2:10">
      <c r="B284" s="2" t="s">
        <v>86</v>
      </c>
      <c r="C284" s="2">
        <v>15</v>
      </c>
      <c r="D284" s="2">
        <v>16</v>
      </c>
      <c r="E284" s="36">
        <v>1066.02</v>
      </c>
      <c r="F284" s="2">
        <v>-1.52</v>
      </c>
      <c r="G284" s="2">
        <v>-0.14000000000000001</v>
      </c>
      <c r="H284" s="2">
        <v>-0.08</v>
      </c>
      <c r="I284" s="36">
        <v>1066.02</v>
      </c>
      <c r="J284" s="2"/>
    </row>
    <row r="285" spans="2:10">
      <c r="B285" s="2" t="s">
        <v>87</v>
      </c>
      <c r="C285" s="2">
        <v>15</v>
      </c>
      <c r="D285" s="2">
        <v>16</v>
      </c>
      <c r="E285" s="36">
        <v>1067.54</v>
      </c>
      <c r="F285" s="2">
        <v>13.81</v>
      </c>
      <c r="G285" s="2">
        <v>1.31</v>
      </c>
      <c r="H285" s="2">
        <v>1</v>
      </c>
      <c r="I285" s="36">
        <v>1067.54</v>
      </c>
      <c r="J285" s="2"/>
    </row>
    <row r="286" spans="2:10">
      <c r="B286" s="2" t="s">
        <v>88</v>
      </c>
      <c r="C286" s="2">
        <v>15</v>
      </c>
      <c r="D286" s="2">
        <v>16</v>
      </c>
      <c r="E286" s="36">
        <v>1053.73</v>
      </c>
      <c r="F286" s="2">
        <v>15.38</v>
      </c>
      <c r="G286" s="2">
        <v>1.48</v>
      </c>
      <c r="H286" s="2">
        <v>1.02</v>
      </c>
      <c r="I286" s="36">
        <v>1053.73</v>
      </c>
      <c r="J286" s="2"/>
    </row>
    <row r="287" spans="2:10">
      <c r="B287" s="2" t="s">
        <v>89</v>
      </c>
      <c r="C287" s="2">
        <v>15</v>
      </c>
      <c r="D287" s="2">
        <v>16</v>
      </c>
      <c r="E287" s="36">
        <v>1038.3499999999999</v>
      </c>
      <c r="F287" s="2">
        <v>10.16</v>
      </c>
      <c r="G287" s="2">
        <v>0.99</v>
      </c>
      <c r="H287" s="2">
        <v>0.56000000000000005</v>
      </c>
      <c r="I287" s="36">
        <v>1038.3499999999999</v>
      </c>
      <c r="J287" s="2"/>
    </row>
    <row r="288" spans="2:10">
      <c r="B288" s="2" t="s">
        <v>90</v>
      </c>
      <c r="C288" s="2">
        <v>15</v>
      </c>
      <c r="D288" s="2">
        <v>16</v>
      </c>
      <c r="E288" s="36">
        <v>1028.19</v>
      </c>
      <c r="F288" s="2">
        <v>4.63</v>
      </c>
      <c r="G288" s="2">
        <v>0.45</v>
      </c>
      <c r="H288" s="2">
        <v>0.33</v>
      </c>
      <c r="I288" s="36">
        <v>1028.19</v>
      </c>
      <c r="J288" s="2"/>
    </row>
    <row r="289" spans="2:10">
      <c r="B289" s="2" t="s">
        <v>91</v>
      </c>
      <c r="C289" s="2">
        <v>15</v>
      </c>
      <c r="D289" s="2">
        <v>15</v>
      </c>
      <c r="E289" s="36">
        <v>1023.56</v>
      </c>
      <c r="F289" s="2">
        <v>2.39</v>
      </c>
      <c r="G289" s="2">
        <v>0.23</v>
      </c>
      <c r="H289" s="2">
        <v>0.22</v>
      </c>
      <c r="I289" s="36">
        <v>1023.56</v>
      </c>
      <c r="J289" s="2"/>
    </row>
    <row r="290" spans="2:10">
      <c r="B290" s="2" t="s">
        <v>92</v>
      </c>
      <c r="C290" s="2">
        <v>15</v>
      </c>
      <c r="D290" s="2">
        <v>16</v>
      </c>
      <c r="E290" s="36">
        <v>1021.17</v>
      </c>
      <c r="F290" s="2">
        <v>3.05</v>
      </c>
      <c r="G290" s="2">
        <v>0.3</v>
      </c>
      <c r="H290" s="2">
        <v>0.01</v>
      </c>
      <c r="I290" s="36">
        <v>1021.17</v>
      </c>
      <c r="J290" s="2"/>
    </row>
    <row r="291" spans="2:10">
      <c r="B291" s="2" t="s">
        <v>93</v>
      </c>
      <c r="C291" s="2">
        <v>15</v>
      </c>
      <c r="D291" s="2">
        <v>16</v>
      </c>
      <c r="E291" s="36">
        <v>1018.12</v>
      </c>
      <c r="F291" s="2">
        <v>12.65</v>
      </c>
      <c r="G291" s="2">
        <v>1.26</v>
      </c>
      <c r="H291" s="2">
        <v>0.81</v>
      </c>
      <c r="I291" s="36">
        <v>1018.12</v>
      </c>
      <c r="J291" s="2"/>
    </row>
    <row r="292" spans="2:10">
      <c r="B292" s="2" t="s">
        <v>94</v>
      </c>
      <c r="C292" s="2">
        <v>15</v>
      </c>
      <c r="D292" s="2">
        <v>15</v>
      </c>
      <c r="E292" s="36">
        <v>1005.47</v>
      </c>
      <c r="F292" s="2">
        <v>-2.5099999999999998</v>
      </c>
      <c r="G292" s="2">
        <v>-0.25</v>
      </c>
      <c r="H292" s="2">
        <v>0</v>
      </c>
      <c r="I292" s="36">
        <v>1005.47</v>
      </c>
      <c r="J292" s="2"/>
    </row>
    <row r="293" spans="2:10">
      <c r="B293" s="2" t="s">
        <v>95</v>
      </c>
      <c r="C293" s="2">
        <v>15</v>
      </c>
      <c r="D293" s="2">
        <v>16</v>
      </c>
      <c r="E293" s="36">
        <v>1007.98</v>
      </c>
      <c r="F293" s="2">
        <v>5.26</v>
      </c>
      <c r="G293" s="2">
        <v>0.52</v>
      </c>
      <c r="H293" s="2">
        <v>0.49</v>
      </c>
      <c r="I293" s="36">
        <v>1007.98</v>
      </c>
      <c r="J293" s="2"/>
    </row>
    <row r="294" spans="2:10">
      <c r="B294" s="2" t="s">
        <v>96</v>
      </c>
      <c r="C294" s="2">
        <v>15</v>
      </c>
      <c r="D294" s="2">
        <v>15</v>
      </c>
      <c r="E294" s="36">
        <v>1002.72</v>
      </c>
      <c r="F294" s="2">
        <v>4.79</v>
      </c>
      <c r="G294" s="2">
        <v>0.48</v>
      </c>
      <c r="H294" s="2">
        <v>0.41</v>
      </c>
      <c r="I294" s="36">
        <v>1002.72</v>
      </c>
      <c r="J294" s="2"/>
    </row>
    <row r="295" spans="2:10">
      <c r="B295" s="2" t="s">
        <v>97</v>
      </c>
      <c r="C295" s="2">
        <v>15</v>
      </c>
      <c r="D295" s="2">
        <v>15</v>
      </c>
      <c r="E295" s="36">
        <v>997.93</v>
      </c>
      <c r="F295" s="2">
        <v>11.51</v>
      </c>
      <c r="G295" s="2">
        <v>1.17</v>
      </c>
      <c r="H295" s="2">
        <v>0.94</v>
      </c>
      <c r="I295" s="36">
        <v>997.93</v>
      </c>
      <c r="J295" s="2"/>
    </row>
    <row r="296" spans="2:10">
      <c r="B296" s="2" t="s">
        <v>98</v>
      </c>
      <c r="C296" s="2">
        <v>15</v>
      </c>
      <c r="D296" s="2">
        <v>15</v>
      </c>
      <c r="E296" s="36">
        <v>986.42</v>
      </c>
      <c r="F296" s="2">
        <v>-4.18</v>
      </c>
      <c r="G296" s="2">
        <v>-0.42</v>
      </c>
      <c r="H296" s="2">
        <v>-0.32</v>
      </c>
      <c r="I296" s="36">
        <v>986.42</v>
      </c>
      <c r="J296" s="2"/>
    </row>
    <row r="297" spans="2:10">
      <c r="B297" s="2" t="s">
        <v>99</v>
      </c>
      <c r="C297" s="2">
        <v>15</v>
      </c>
      <c r="D297" s="2">
        <v>15</v>
      </c>
      <c r="E297" s="36">
        <v>990.6</v>
      </c>
      <c r="F297" s="2">
        <v>2.63</v>
      </c>
      <c r="G297" s="2">
        <v>0.27</v>
      </c>
      <c r="H297" s="2">
        <v>0.06</v>
      </c>
      <c r="I297" s="36">
        <v>990.6</v>
      </c>
      <c r="J297" s="2"/>
    </row>
    <row r="298" spans="2:10">
      <c r="B298" s="2" t="s">
        <v>100</v>
      </c>
      <c r="C298" s="2">
        <v>16</v>
      </c>
      <c r="D298" s="2">
        <v>15</v>
      </c>
      <c r="E298" s="36">
        <v>987.97</v>
      </c>
      <c r="F298" s="2">
        <v>11.81</v>
      </c>
      <c r="G298" s="2">
        <v>1.21</v>
      </c>
      <c r="H298" s="2">
        <v>0.76</v>
      </c>
      <c r="I298" s="36">
        <v>987.97</v>
      </c>
      <c r="J298" s="2"/>
    </row>
    <row r="299" spans="2:10">
      <c r="B299" s="2" t="s">
        <v>101</v>
      </c>
      <c r="C299" s="2">
        <v>16</v>
      </c>
      <c r="D299" s="2">
        <v>15</v>
      </c>
      <c r="E299" s="36">
        <v>976.16</v>
      </c>
      <c r="F299" s="2">
        <v>9.7899999999999991</v>
      </c>
      <c r="G299" s="2">
        <v>1.01</v>
      </c>
      <c r="H299" s="2">
        <v>0.84</v>
      </c>
      <c r="I299" s="36">
        <v>976.16</v>
      </c>
      <c r="J299" s="2"/>
    </row>
    <row r="300" spans="2:10">
      <c r="B300" s="2" t="s">
        <v>102</v>
      </c>
      <c r="C300" s="2">
        <v>16</v>
      </c>
      <c r="D300" s="2">
        <v>15</v>
      </c>
      <c r="E300" s="36">
        <v>966.37</v>
      </c>
      <c r="F300" s="2">
        <v>6.75</v>
      </c>
      <c r="G300" s="2">
        <v>0.7</v>
      </c>
      <c r="H300" s="2">
        <v>0.66</v>
      </c>
      <c r="I300" s="36">
        <v>966.37</v>
      </c>
      <c r="J300" s="2"/>
    </row>
    <row r="301" spans="2:10">
      <c r="B301" s="2" t="s">
        <v>103</v>
      </c>
      <c r="C301" s="2">
        <v>16</v>
      </c>
      <c r="D301" s="2">
        <v>15</v>
      </c>
      <c r="E301" s="36">
        <v>959.62</v>
      </c>
      <c r="F301" s="2">
        <v>-8.6</v>
      </c>
      <c r="G301" s="2">
        <v>-0.89</v>
      </c>
      <c r="H301" s="2">
        <v>-0.67</v>
      </c>
      <c r="I301" s="36">
        <v>959.62</v>
      </c>
      <c r="J301" s="2"/>
    </row>
    <row r="302" spans="2:10">
      <c r="B302" s="2" t="s">
        <v>104</v>
      </c>
      <c r="C302" s="2">
        <v>16</v>
      </c>
      <c r="D302" s="2">
        <v>16</v>
      </c>
      <c r="E302" s="36">
        <v>968.22</v>
      </c>
      <c r="F302" s="2">
        <v>-8.6999999999999993</v>
      </c>
      <c r="G302" s="2">
        <v>-0.89</v>
      </c>
      <c r="H302" s="2">
        <v>-0.68</v>
      </c>
      <c r="I302" s="36">
        <v>968.22</v>
      </c>
      <c r="J302" s="2"/>
    </row>
    <row r="303" spans="2:10">
      <c r="B303" s="2" t="s">
        <v>105</v>
      </c>
      <c r="C303" s="2">
        <v>16</v>
      </c>
      <c r="D303" s="2">
        <v>16</v>
      </c>
      <c r="E303" s="36">
        <v>976.92</v>
      </c>
      <c r="F303" s="2">
        <v>14.82</v>
      </c>
      <c r="G303" s="2">
        <v>1.54</v>
      </c>
      <c r="H303" s="2">
        <v>1.31</v>
      </c>
      <c r="I303" s="36">
        <v>976.92</v>
      </c>
      <c r="J303" s="2"/>
    </row>
    <row r="304" spans="2:10">
      <c r="B304" s="2" t="s">
        <v>106</v>
      </c>
      <c r="C304" s="2">
        <v>16</v>
      </c>
      <c r="D304" s="2">
        <v>16</v>
      </c>
      <c r="E304" s="36">
        <v>962.1</v>
      </c>
      <c r="F304" s="2">
        <v>-47.3</v>
      </c>
      <c r="G304" s="2">
        <v>-4.6900000000000004</v>
      </c>
      <c r="H304" s="2">
        <v>-3.01</v>
      </c>
      <c r="I304" s="36">
        <v>962.1</v>
      </c>
      <c r="J304" s="2"/>
    </row>
    <row r="305" spans="2:10">
      <c r="B305" s="2" t="s">
        <v>107</v>
      </c>
      <c r="C305" s="2">
        <v>16</v>
      </c>
      <c r="D305" s="2">
        <v>17</v>
      </c>
      <c r="E305" s="36">
        <v>1009.4</v>
      </c>
      <c r="F305" s="2">
        <v>13.28</v>
      </c>
      <c r="G305" s="2">
        <v>1.33</v>
      </c>
      <c r="H305" s="2">
        <v>0.1</v>
      </c>
      <c r="I305" s="36">
        <v>1009.4</v>
      </c>
      <c r="J305" s="2"/>
    </row>
    <row r="306" spans="2:10">
      <c r="B306" s="2" t="s">
        <v>108</v>
      </c>
      <c r="C306" s="2">
        <v>16</v>
      </c>
      <c r="D306" s="2">
        <v>16</v>
      </c>
      <c r="E306" s="36">
        <v>996.12</v>
      </c>
      <c r="F306" s="2">
        <v>4.62</v>
      </c>
      <c r="G306" s="2">
        <v>0.47</v>
      </c>
      <c r="H306" s="2">
        <v>0.18</v>
      </c>
      <c r="I306" s="36">
        <v>996.12</v>
      </c>
      <c r="J306" s="2" t="s">
        <v>23</v>
      </c>
    </row>
    <row r="307" spans="2:10">
      <c r="B307" s="2" t="s">
        <v>109</v>
      </c>
      <c r="C307" s="2">
        <v>16</v>
      </c>
      <c r="D307" s="2">
        <v>16</v>
      </c>
      <c r="E307" s="36">
        <v>991.5</v>
      </c>
      <c r="F307" s="2">
        <v>-3.21</v>
      </c>
      <c r="G307" s="2">
        <v>-0.32</v>
      </c>
      <c r="H307" s="2">
        <v>-0.24</v>
      </c>
      <c r="I307" s="36">
        <v>991.5</v>
      </c>
      <c r="J307" s="2"/>
    </row>
    <row r="308" spans="2:10">
      <c r="B308" s="2" t="s">
        <v>110</v>
      </c>
      <c r="C308" s="2">
        <v>16</v>
      </c>
      <c r="D308" s="2">
        <v>16</v>
      </c>
      <c r="E308" s="36">
        <v>994.71</v>
      </c>
      <c r="F308" s="2">
        <v>-8.9499999999999993</v>
      </c>
      <c r="G308" s="2">
        <v>-0.89</v>
      </c>
      <c r="H308" s="2">
        <v>-0.81</v>
      </c>
      <c r="I308" s="36">
        <v>994.71</v>
      </c>
      <c r="J308" s="2"/>
    </row>
    <row r="309" spans="2:10">
      <c r="B309" s="2" t="s">
        <v>111</v>
      </c>
      <c r="C309" s="2">
        <v>16</v>
      </c>
      <c r="D309" s="2">
        <v>16</v>
      </c>
      <c r="E309" s="36">
        <v>1003.66</v>
      </c>
      <c r="F309" s="2">
        <v>0.17</v>
      </c>
      <c r="G309" s="2">
        <v>0.02</v>
      </c>
      <c r="H309" s="2">
        <v>0</v>
      </c>
      <c r="I309" s="36">
        <v>1003.66</v>
      </c>
      <c r="J309" s="2"/>
    </row>
    <row r="310" spans="2:10">
      <c r="B310" s="2" t="s">
        <v>112</v>
      </c>
      <c r="C310" s="2">
        <v>16</v>
      </c>
      <c r="D310" s="2">
        <v>16</v>
      </c>
      <c r="E310" s="36">
        <v>1003.49</v>
      </c>
      <c r="F310" s="2">
        <v>4.24</v>
      </c>
      <c r="G310" s="2">
        <v>0.42</v>
      </c>
      <c r="H310" s="2">
        <v>0.36</v>
      </c>
      <c r="I310" s="36">
        <v>1003.49</v>
      </c>
      <c r="J310" s="2"/>
    </row>
    <row r="311" spans="2:10">
      <c r="B311" s="2" t="s">
        <v>113</v>
      </c>
      <c r="C311" s="2">
        <v>16</v>
      </c>
      <c r="D311" s="2">
        <v>16</v>
      </c>
      <c r="E311" s="36">
        <v>999.25</v>
      </c>
      <c r="F311" s="2">
        <v>-26.96</v>
      </c>
      <c r="G311" s="2">
        <v>-2.63</v>
      </c>
      <c r="H311" s="2">
        <v>-1.85</v>
      </c>
      <c r="I311" s="36">
        <v>999.25</v>
      </c>
      <c r="J311" s="2"/>
    </row>
    <row r="312" spans="2:10">
      <c r="B312" s="2" t="s">
        <v>114</v>
      </c>
      <c r="C312" s="2">
        <v>16</v>
      </c>
      <c r="D312" s="2">
        <v>17</v>
      </c>
      <c r="E312" s="36">
        <v>1026.21</v>
      </c>
      <c r="F312" s="2">
        <v>-8.65</v>
      </c>
      <c r="G312" s="2">
        <v>-0.84</v>
      </c>
      <c r="H312" s="2">
        <v>-0.49</v>
      </c>
      <c r="I312" s="36">
        <v>1026.21</v>
      </c>
      <c r="J312" s="2"/>
    </row>
    <row r="313" spans="2:10">
      <c r="B313" s="2" t="s">
        <v>115</v>
      </c>
      <c r="C313" s="2">
        <v>17</v>
      </c>
      <c r="D313" s="2">
        <v>17</v>
      </c>
      <c r="E313" s="36">
        <v>1034.8599999999999</v>
      </c>
      <c r="F313" s="2">
        <v>4.9000000000000004</v>
      </c>
      <c r="G313" s="2">
        <v>0.48</v>
      </c>
      <c r="H313" s="2">
        <v>0.31</v>
      </c>
      <c r="I313" s="36">
        <v>1034.8599999999999</v>
      </c>
      <c r="J313" s="2"/>
    </row>
    <row r="314" spans="2:10">
      <c r="B314" s="2" t="s">
        <v>116</v>
      </c>
      <c r="C314" s="2">
        <v>17</v>
      </c>
      <c r="D314" s="2">
        <v>17</v>
      </c>
      <c r="E314" s="36">
        <v>1029.96</v>
      </c>
      <c r="F314" s="2">
        <v>-14.99</v>
      </c>
      <c r="G314" s="2">
        <v>-1.43</v>
      </c>
      <c r="H314" s="2">
        <v>-1.06</v>
      </c>
      <c r="I314" s="36">
        <v>1029.96</v>
      </c>
      <c r="J314" s="2"/>
    </row>
    <row r="315" spans="2:10">
      <c r="B315" s="2" t="s">
        <v>117</v>
      </c>
      <c r="C315" s="2">
        <v>17</v>
      </c>
      <c r="D315" s="2">
        <v>18</v>
      </c>
      <c r="E315" s="36">
        <v>1044.95</v>
      </c>
      <c r="F315" s="2">
        <v>15.48</v>
      </c>
      <c r="G315" s="2">
        <v>1.5</v>
      </c>
      <c r="H315" s="2">
        <v>1.07</v>
      </c>
      <c r="I315" s="36">
        <v>1044.95</v>
      </c>
      <c r="J315" s="2"/>
    </row>
    <row r="316" spans="2:10">
      <c r="B316" s="2" t="s">
        <v>118</v>
      </c>
      <c r="C316" s="2">
        <v>17</v>
      </c>
      <c r="D316" s="2">
        <v>17</v>
      </c>
      <c r="E316" s="36">
        <v>1029.47</v>
      </c>
      <c r="F316" s="2">
        <v>0.8</v>
      </c>
      <c r="G316" s="2">
        <v>0.08</v>
      </c>
      <c r="H316" s="2">
        <v>0.02</v>
      </c>
      <c r="I316" s="36">
        <v>1029.47</v>
      </c>
      <c r="J316" s="2"/>
    </row>
    <row r="317" spans="2:10">
      <c r="B317" s="2" t="s">
        <v>119</v>
      </c>
      <c r="C317" s="2">
        <v>17</v>
      </c>
      <c r="D317" s="2">
        <v>17</v>
      </c>
      <c r="E317" s="36">
        <v>1028.67</v>
      </c>
      <c r="F317" s="2">
        <v>13.29</v>
      </c>
      <c r="G317" s="2">
        <v>1.31</v>
      </c>
      <c r="H317" s="2">
        <v>0.69</v>
      </c>
      <c r="I317" s="36">
        <v>1028.67</v>
      </c>
      <c r="J317" s="2"/>
    </row>
    <row r="318" spans="2:10">
      <c r="B318" s="2" t="s">
        <v>120</v>
      </c>
      <c r="C318" s="2">
        <v>17</v>
      </c>
      <c r="D318" s="2">
        <v>17</v>
      </c>
      <c r="E318" s="36">
        <v>1015.38</v>
      </c>
      <c r="F318" s="2">
        <v>-7.91</v>
      </c>
      <c r="G318" s="2">
        <v>-0.77</v>
      </c>
      <c r="H318" s="2">
        <v>-0.52</v>
      </c>
      <c r="I318" s="36">
        <v>1015.38</v>
      </c>
      <c r="J318" s="2"/>
    </row>
    <row r="319" spans="2:10">
      <c r="B319" s="2" t="s">
        <v>121</v>
      </c>
      <c r="C319" s="2">
        <v>17</v>
      </c>
      <c r="D319" s="2">
        <v>17</v>
      </c>
      <c r="E319" s="36">
        <v>1023.29</v>
      </c>
      <c r="F319" s="2">
        <v>7.52</v>
      </c>
      <c r="G319" s="2">
        <v>0.74</v>
      </c>
      <c r="H319" s="2">
        <v>0.31</v>
      </c>
      <c r="I319" s="36">
        <v>1023.29</v>
      </c>
      <c r="J319" s="2"/>
    </row>
    <row r="320" spans="2:10">
      <c r="B320" s="2" t="s">
        <v>122</v>
      </c>
      <c r="C320" s="2">
        <v>17</v>
      </c>
      <c r="D320" s="2">
        <v>17</v>
      </c>
      <c r="E320" s="36">
        <v>1015.77</v>
      </c>
      <c r="F320" s="2">
        <v>-5.08</v>
      </c>
      <c r="G320" s="2">
        <v>-0.5</v>
      </c>
      <c r="H320" s="2">
        <v>-0.43</v>
      </c>
      <c r="I320" s="36">
        <v>1015.77</v>
      </c>
      <c r="J320" s="2"/>
    </row>
    <row r="321" spans="2:10">
      <c r="B321" s="2" t="s">
        <v>123</v>
      </c>
      <c r="C321" s="2">
        <v>16</v>
      </c>
      <c r="D321" s="2">
        <v>16</v>
      </c>
      <c r="E321" s="36">
        <v>1020.85</v>
      </c>
      <c r="F321" s="2">
        <v>-15.65</v>
      </c>
      <c r="G321" s="2">
        <v>-1.51</v>
      </c>
      <c r="H321" s="2">
        <v>-1.17</v>
      </c>
      <c r="I321" s="36">
        <v>1020.85</v>
      </c>
      <c r="J321" s="2"/>
    </row>
    <row r="322" spans="2:10">
      <c r="B322" s="2" t="s">
        <v>124</v>
      </c>
      <c r="C322" s="2">
        <v>16</v>
      </c>
      <c r="D322" s="2">
        <v>16</v>
      </c>
      <c r="E322" s="36">
        <v>1036.5</v>
      </c>
      <c r="F322" s="2">
        <v>-1.29</v>
      </c>
      <c r="G322" s="2">
        <v>-0.12</v>
      </c>
      <c r="H322" s="2">
        <v>-0.06</v>
      </c>
      <c r="I322" s="36">
        <v>1036.5</v>
      </c>
      <c r="J322" s="2"/>
    </row>
    <row r="323" spans="2:10">
      <c r="B323" s="2" t="s">
        <v>125</v>
      </c>
      <c r="C323" s="2">
        <v>16</v>
      </c>
      <c r="D323" s="2">
        <v>16</v>
      </c>
      <c r="E323" s="36">
        <v>1037.79</v>
      </c>
      <c r="F323" s="2">
        <v>9.4600000000000009</v>
      </c>
      <c r="G323" s="2">
        <v>0.92</v>
      </c>
      <c r="H323" s="2">
        <v>0.65</v>
      </c>
      <c r="I323" s="36">
        <v>1037.79</v>
      </c>
      <c r="J323" s="2"/>
    </row>
    <row r="324" spans="2:10">
      <c r="B324" s="2" t="s">
        <v>126</v>
      </c>
      <c r="C324" s="2">
        <v>16</v>
      </c>
      <c r="D324" s="2">
        <v>17</v>
      </c>
      <c r="E324" s="36">
        <v>1028.33</v>
      </c>
      <c r="F324" s="2">
        <v>16.7</v>
      </c>
      <c r="G324" s="2">
        <v>1.65</v>
      </c>
      <c r="H324" s="2">
        <v>1.47</v>
      </c>
      <c r="I324" s="36">
        <v>1028.33</v>
      </c>
      <c r="J324" s="2"/>
    </row>
    <row r="325" spans="2:10">
      <c r="B325" s="2" t="s">
        <v>127</v>
      </c>
      <c r="C325" s="2">
        <v>16</v>
      </c>
      <c r="D325" s="2">
        <v>16</v>
      </c>
      <c r="E325" s="36">
        <v>1011.63</v>
      </c>
      <c r="F325" s="2">
        <v>-16.52</v>
      </c>
      <c r="G325" s="2">
        <v>-1.61</v>
      </c>
      <c r="H325" s="2">
        <v>-1.79</v>
      </c>
      <c r="I325" s="36">
        <v>1011.63</v>
      </c>
      <c r="J325" s="2"/>
    </row>
    <row r="326" spans="2:10">
      <c r="B326" s="2" t="s">
        <v>128</v>
      </c>
      <c r="C326" s="2">
        <v>16</v>
      </c>
      <c r="D326" s="2">
        <v>16</v>
      </c>
      <c r="E326" s="36">
        <v>1028.1500000000001</v>
      </c>
      <c r="F326" s="2">
        <v>13.11</v>
      </c>
      <c r="G326" s="2">
        <v>1.29</v>
      </c>
      <c r="H326" s="2">
        <v>0.66</v>
      </c>
      <c r="I326" s="36">
        <v>1028.1500000000001</v>
      </c>
      <c r="J326" s="2"/>
    </row>
    <row r="327" spans="2:10">
      <c r="B327" s="2" t="s">
        <v>129</v>
      </c>
      <c r="C327" s="2">
        <v>16</v>
      </c>
      <c r="D327" s="2">
        <v>16</v>
      </c>
      <c r="E327" s="36">
        <v>1015.04</v>
      </c>
      <c r="F327" s="2">
        <v>1.59</v>
      </c>
      <c r="G327" s="2">
        <v>0.16</v>
      </c>
      <c r="H327" s="2">
        <v>0.28999999999999998</v>
      </c>
      <c r="I327" s="36">
        <v>1015.04</v>
      </c>
      <c r="J327" s="2"/>
    </row>
    <row r="328" spans="2:10">
      <c r="B328" s="2" t="s">
        <v>130</v>
      </c>
      <c r="C328" s="2">
        <v>16</v>
      </c>
      <c r="D328" s="2">
        <v>16</v>
      </c>
      <c r="E328" s="36">
        <v>1013.45</v>
      </c>
      <c r="F328" s="2">
        <v>1.77</v>
      </c>
      <c r="G328" s="2">
        <v>0.17</v>
      </c>
      <c r="H328" s="2">
        <v>-0.01</v>
      </c>
      <c r="I328" s="36">
        <v>1013.45</v>
      </c>
      <c r="J328" s="2"/>
    </row>
    <row r="329" spans="2:10">
      <c r="B329" s="2" t="s">
        <v>131</v>
      </c>
      <c r="C329" s="2">
        <v>16</v>
      </c>
      <c r="D329" s="2">
        <v>16</v>
      </c>
      <c r="E329" s="36">
        <v>1011.68</v>
      </c>
      <c r="F329" s="2">
        <v>8.15</v>
      </c>
      <c r="G329" s="2">
        <v>0.81</v>
      </c>
      <c r="H329" s="2">
        <v>0.56999999999999995</v>
      </c>
      <c r="I329" s="36">
        <v>1011.68</v>
      </c>
      <c r="J329" s="2"/>
    </row>
    <row r="330" spans="2:10">
      <c r="B330" s="2" t="s">
        <v>132</v>
      </c>
      <c r="C330" s="2">
        <v>16</v>
      </c>
      <c r="D330" s="2">
        <v>16</v>
      </c>
      <c r="E330" s="36">
        <v>1003.53</v>
      </c>
      <c r="F330" s="2">
        <v>-1.46</v>
      </c>
      <c r="G330" s="2">
        <v>-0.15</v>
      </c>
      <c r="H330" s="2">
        <v>0.1</v>
      </c>
      <c r="I330" s="36">
        <v>1003.53</v>
      </c>
      <c r="J330" s="2"/>
    </row>
    <row r="331" spans="2:10">
      <c r="B331" s="2" t="s">
        <v>133</v>
      </c>
      <c r="C331" s="2">
        <v>16</v>
      </c>
      <c r="D331" s="2">
        <v>16</v>
      </c>
      <c r="E331" s="36">
        <v>1004.99</v>
      </c>
      <c r="F331" s="2">
        <v>10.09</v>
      </c>
      <c r="G331" s="2">
        <v>1.01</v>
      </c>
      <c r="H331" s="2">
        <v>0.73</v>
      </c>
      <c r="I331" s="36">
        <v>1004.99</v>
      </c>
      <c r="J331" s="2"/>
    </row>
    <row r="332" spans="2:10">
      <c r="B332" s="2" t="s">
        <v>134</v>
      </c>
      <c r="C332" s="2">
        <v>16</v>
      </c>
      <c r="D332" s="2">
        <v>16</v>
      </c>
      <c r="E332" s="2">
        <v>994.9</v>
      </c>
      <c r="F332" s="2">
        <v>5.95</v>
      </c>
      <c r="G332" s="2">
        <v>0.6</v>
      </c>
      <c r="H332" s="2">
        <v>0.84</v>
      </c>
      <c r="I332" s="2">
        <v>994.9</v>
      </c>
      <c r="J332" s="2"/>
    </row>
    <row r="333" spans="2:10">
      <c r="B333" s="2" t="s">
        <v>135</v>
      </c>
      <c r="C333" s="2">
        <v>16</v>
      </c>
      <c r="D333" s="2">
        <v>16</v>
      </c>
      <c r="E333" s="2">
        <v>988.95</v>
      </c>
      <c r="F333" s="2">
        <v>2.56</v>
      </c>
      <c r="G333" s="2">
        <v>0.26</v>
      </c>
      <c r="H333" s="2">
        <v>0</v>
      </c>
      <c r="I333" s="2">
        <v>988.95</v>
      </c>
      <c r="J333" s="2"/>
    </row>
    <row r="334" spans="2:10">
      <c r="B334" s="2" t="s">
        <v>136</v>
      </c>
      <c r="C334" s="2">
        <v>17</v>
      </c>
      <c r="D334" s="2">
        <v>16</v>
      </c>
      <c r="E334" s="2">
        <v>986.39</v>
      </c>
      <c r="F334" s="2">
        <v>0.14000000000000001</v>
      </c>
      <c r="G334" s="2">
        <v>0.01</v>
      </c>
      <c r="H334" s="2">
        <v>-0.06</v>
      </c>
      <c r="I334" s="2">
        <v>986.39</v>
      </c>
      <c r="J334" s="2"/>
    </row>
    <row r="335" spans="2:10">
      <c r="B335" s="2" t="s">
        <v>137</v>
      </c>
      <c r="C335" s="2">
        <v>17</v>
      </c>
      <c r="D335" s="2">
        <v>16</v>
      </c>
      <c r="E335" s="2">
        <v>986.25</v>
      </c>
      <c r="F335" s="2">
        <v>5.23</v>
      </c>
      <c r="G335" s="2">
        <v>0.53</v>
      </c>
      <c r="H335" s="2">
        <v>0.56000000000000005</v>
      </c>
      <c r="I335" s="2">
        <v>986.25</v>
      </c>
      <c r="J335" s="2"/>
    </row>
    <row r="336" spans="2:10">
      <c r="B336" s="2" t="s">
        <v>138</v>
      </c>
      <c r="C336" s="2">
        <v>17</v>
      </c>
      <c r="D336" s="2">
        <v>16</v>
      </c>
      <c r="E336" s="2">
        <v>981.02</v>
      </c>
      <c r="F336" s="2">
        <v>7.94</v>
      </c>
      <c r="G336" s="2">
        <v>0.82</v>
      </c>
      <c r="H336" s="2">
        <v>0.44</v>
      </c>
      <c r="I336" s="2">
        <v>981.02</v>
      </c>
      <c r="J336" s="2"/>
    </row>
    <row r="337" spans="2:10">
      <c r="B337" s="2" t="s">
        <v>139</v>
      </c>
      <c r="C337" s="2">
        <v>17</v>
      </c>
      <c r="D337" s="2">
        <v>16</v>
      </c>
      <c r="E337" s="2">
        <v>973.08</v>
      </c>
      <c r="F337" s="2">
        <v>4.53</v>
      </c>
      <c r="G337" s="2">
        <v>0.47</v>
      </c>
      <c r="H337" s="2">
        <v>0.3</v>
      </c>
      <c r="I337" s="2">
        <v>973.08</v>
      </c>
      <c r="J337" s="2"/>
    </row>
    <row r="338" spans="2:10">
      <c r="B338" s="2" t="s">
        <v>140</v>
      </c>
      <c r="C338" s="2">
        <v>18</v>
      </c>
      <c r="D338" s="2">
        <v>17</v>
      </c>
      <c r="E338" s="2">
        <v>968.55</v>
      </c>
      <c r="F338" s="2">
        <v>5.92</v>
      </c>
      <c r="G338" s="2">
        <v>0.61</v>
      </c>
      <c r="H338" s="2">
        <v>0.24</v>
      </c>
      <c r="I338" s="2">
        <v>968.55</v>
      </c>
      <c r="J338" s="2"/>
    </row>
    <row r="339" spans="2:10">
      <c r="B339" s="2" t="s">
        <v>141</v>
      </c>
      <c r="C339" s="2">
        <v>18</v>
      </c>
      <c r="D339" s="2">
        <v>17</v>
      </c>
      <c r="E339" s="2">
        <v>962.63</v>
      </c>
      <c r="F339" s="2">
        <v>-11.08</v>
      </c>
      <c r="G339" s="2">
        <v>-1.1399999999999999</v>
      </c>
      <c r="H339" s="2">
        <v>-0.85</v>
      </c>
      <c r="I339" s="2">
        <v>962.63</v>
      </c>
      <c r="J339" s="2"/>
    </row>
    <row r="340" spans="2:10">
      <c r="B340" s="2" t="s">
        <v>142</v>
      </c>
      <c r="C340" s="2">
        <v>18</v>
      </c>
      <c r="D340" s="2">
        <v>17</v>
      </c>
      <c r="E340" s="2">
        <v>973.71</v>
      </c>
      <c r="F340" s="2">
        <v>-1.1000000000000001</v>
      </c>
      <c r="G340" s="2">
        <v>-0.11</v>
      </c>
      <c r="H340" s="2">
        <v>-0.05</v>
      </c>
      <c r="I340" s="2">
        <v>973.71</v>
      </c>
      <c r="J340" s="2"/>
    </row>
    <row r="341" spans="2:10">
      <c r="B341" s="2" t="s">
        <v>143</v>
      </c>
      <c r="C341" s="2">
        <v>17</v>
      </c>
      <c r="D341" s="2">
        <v>17</v>
      </c>
      <c r="E341" s="2">
        <v>974.81</v>
      </c>
      <c r="F341" s="2">
        <v>-3.37</v>
      </c>
      <c r="G341" s="2">
        <v>-0.34</v>
      </c>
      <c r="H341" s="2">
        <v>-0.25</v>
      </c>
      <c r="I341" s="2">
        <v>974.81</v>
      </c>
      <c r="J341" s="2"/>
    </row>
    <row r="342" spans="2:10">
      <c r="B342" s="2" t="s">
        <v>144</v>
      </c>
      <c r="C342" s="2">
        <v>17</v>
      </c>
      <c r="D342" s="2">
        <v>17</v>
      </c>
      <c r="E342" s="2">
        <v>978.18</v>
      </c>
      <c r="F342" s="2">
        <v>-5.9</v>
      </c>
      <c r="G342" s="2">
        <v>-0.6</v>
      </c>
      <c r="H342" s="2">
        <v>-0.4</v>
      </c>
      <c r="I342" s="2">
        <v>978.18</v>
      </c>
      <c r="J342" s="2"/>
    </row>
    <row r="343" spans="2:10">
      <c r="B343" s="2" t="s">
        <v>145</v>
      </c>
      <c r="C343" s="2">
        <v>17</v>
      </c>
      <c r="D343" s="2">
        <v>17</v>
      </c>
      <c r="E343" s="2">
        <v>984.08</v>
      </c>
      <c r="F343" s="2">
        <v>0.65</v>
      </c>
      <c r="G343" s="2">
        <v>7.0000000000000007E-2</v>
      </c>
      <c r="H343" s="2">
        <v>-0.04</v>
      </c>
      <c r="I343" s="2">
        <v>984.08</v>
      </c>
      <c r="J343" s="2"/>
    </row>
    <row r="344" spans="2:10">
      <c r="B344" s="2" t="s">
        <v>146</v>
      </c>
      <c r="C344" s="2">
        <v>17</v>
      </c>
      <c r="D344" s="2">
        <v>17</v>
      </c>
      <c r="E344" s="2">
        <v>983.43</v>
      </c>
      <c r="F344" s="2">
        <v>-9.11</v>
      </c>
      <c r="G344" s="2">
        <v>-0.92</v>
      </c>
      <c r="H344" s="2">
        <v>-0.98</v>
      </c>
      <c r="I344" s="2">
        <v>983.43</v>
      </c>
      <c r="J344" s="2"/>
    </row>
    <row r="345" spans="2:10">
      <c r="B345" s="2" t="s">
        <v>147</v>
      </c>
      <c r="C345" s="2">
        <v>17</v>
      </c>
      <c r="D345" s="2">
        <v>17</v>
      </c>
      <c r="E345" s="2">
        <v>992.54</v>
      </c>
      <c r="F345" s="2">
        <v>5.18</v>
      </c>
      <c r="G345" s="2">
        <v>0.52</v>
      </c>
      <c r="H345" s="2">
        <v>0.38</v>
      </c>
      <c r="I345" s="2">
        <v>992.54</v>
      </c>
      <c r="J345" s="2"/>
    </row>
    <row r="346" spans="2:10">
      <c r="B346" s="2" t="s">
        <v>148</v>
      </c>
      <c r="C346" s="2">
        <v>17</v>
      </c>
      <c r="D346" s="2">
        <v>17</v>
      </c>
      <c r="E346" s="2">
        <v>987.36</v>
      </c>
      <c r="F346" s="2">
        <v>8.42</v>
      </c>
      <c r="G346" s="2">
        <v>0.86</v>
      </c>
      <c r="H346" s="2">
        <v>0.59</v>
      </c>
      <c r="I346" s="2">
        <v>987.36</v>
      </c>
      <c r="J346" s="2"/>
    </row>
    <row r="347" spans="2:10">
      <c r="B347" s="2" t="s">
        <v>149</v>
      </c>
      <c r="C347" s="2">
        <v>17</v>
      </c>
      <c r="D347" s="2">
        <v>17</v>
      </c>
      <c r="E347" s="2">
        <v>978.94</v>
      </c>
      <c r="F347" s="2">
        <v>18.37</v>
      </c>
      <c r="G347" s="2">
        <v>1.91</v>
      </c>
      <c r="H347" s="2">
        <v>1.46</v>
      </c>
      <c r="I347" s="2">
        <v>978.94</v>
      </c>
      <c r="J347" s="2"/>
    </row>
    <row r="348" spans="2:10">
      <c r="B348" s="2" t="s">
        <v>150</v>
      </c>
      <c r="C348" s="2">
        <v>17</v>
      </c>
      <c r="D348" s="2">
        <v>17</v>
      </c>
      <c r="E348" s="2">
        <v>960.57</v>
      </c>
      <c r="F348" s="2">
        <v>10.91</v>
      </c>
      <c r="G348" s="2">
        <v>1.1499999999999999</v>
      </c>
      <c r="H348" s="2">
        <v>0.96</v>
      </c>
      <c r="I348" s="2">
        <v>960.57</v>
      </c>
      <c r="J348" s="2"/>
    </row>
    <row r="349" spans="2:10">
      <c r="B349" s="2" t="s">
        <v>151</v>
      </c>
      <c r="C349" s="2">
        <v>17</v>
      </c>
      <c r="D349" s="2">
        <v>17</v>
      </c>
      <c r="E349" s="2">
        <v>949.66</v>
      </c>
      <c r="F349" s="2">
        <v>-6.57</v>
      </c>
      <c r="G349" s="2">
        <v>-0.69</v>
      </c>
      <c r="H349" s="2">
        <v>-0.59</v>
      </c>
      <c r="I349" s="2">
        <v>949.66</v>
      </c>
      <c r="J349" s="2"/>
    </row>
    <row r="350" spans="2:10">
      <c r="B350" s="2" t="s">
        <v>152</v>
      </c>
      <c r="C350" s="2">
        <v>18</v>
      </c>
      <c r="D350" s="2">
        <v>17</v>
      </c>
      <c r="E350" s="2">
        <v>956.23</v>
      </c>
      <c r="F350" s="2">
        <v>19.7</v>
      </c>
      <c r="G350" s="2">
        <v>2.1</v>
      </c>
      <c r="H350" s="2">
        <v>1.62</v>
      </c>
      <c r="I350" s="2">
        <v>956.23</v>
      </c>
      <c r="J350" s="2"/>
    </row>
    <row r="351" spans="2:10">
      <c r="B351" s="2" t="s">
        <v>153</v>
      </c>
      <c r="C351" s="2">
        <v>17</v>
      </c>
      <c r="D351" s="2">
        <v>16</v>
      </c>
      <c r="E351" s="2">
        <v>936.53</v>
      </c>
      <c r="F351" s="2">
        <v>-21.82</v>
      </c>
      <c r="G351" s="2">
        <v>-2.2799999999999998</v>
      </c>
      <c r="H351" s="2">
        <v>-1.9</v>
      </c>
      <c r="I351" s="2">
        <v>936.53</v>
      </c>
      <c r="J351" s="2"/>
    </row>
    <row r="352" spans="2:10">
      <c r="B352" s="2" t="s">
        <v>154</v>
      </c>
      <c r="C352" s="2">
        <v>18</v>
      </c>
      <c r="D352" s="2">
        <v>17</v>
      </c>
      <c r="E352" s="2">
        <v>958.35</v>
      </c>
      <c r="F352" s="2">
        <v>5.6</v>
      </c>
      <c r="G352" s="2">
        <v>0.59</v>
      </c>
      <c r="H352" s="2">
        <v>0.28000000000000003</v>
      </c>
      <c r="I352" s="2">
        <v>958.35</v>
      </c>
      <c r="J352" s="2"/>
    </row>
    <row r="353" spans="2:10">
      <c r="B353" s="2" t="s">
        <v>155</v>
      </c>
      <c r="C353" s="2">
        <v>18</v>
      </c>
      <c r="D353" s="2">
        <v>17</v>
      </c>
      <c r="E353" s="2">
        <v>952.75</v>
      </c>
      <c r="F353" s="2">
        <v>-6.15</v>
      </c>
      <c r="G353" s="2">
        <v>-0.64</v>
      </c>
      <c r="H353" s="2">
        <v>-0.52</v>
      </c>
      <c r="I353" s="2">
        <v>952.75</v>
      </c>
      <c r="J353" s="2"/>
    </row>
    <row r="354" spans="2:10">
      <c r="B354" s="2" t="s">
        <v>156</v>
      </c>
      <c r="C354" s="2">
        <v>18</v>
      </c>
      <c r="D354" s="2">
        <v>17</v>
      </c>
      <c r="E354" s="2">
        <v>958.9</v>
      </c>
      <c r="F354" s="2">
        <v>8.32</v>
      </c>
      <c r="G354" s="2">
        <v>0.88</v>
      </c>
      <c r="H354" s="2">
        <v>0.77</v>
      </c>
      <c r="I354" s="2">
        <v>958.9</v>
      </c>
      <c r="J354" s="2"/>
    </row>
    <row r="355" spans="2:10">
      <c r="B355" s="2" t="s">
        <v>157</v>
      </c>
      <c r="C355" s="2">
        <v>18</v>
      </c>
      <c r="D355" s="2">
        <v>17</v>
      </c>
      <c r="E355" s="2">
        <v>950.58</v>
      </c>
      <c r="F355" s="2">
        <v>10.4</v>
      </c>
      <c r="G355" s="2">
        <v>1.1100000000000001</v>
      </c>
      <c r="H355" s="2">
        <v>0.94</v>
      </c>
      <c r="I355" s="2">
        <v>950.58</v>
      </c>
      <c r="J355" s="2"/>
    </row>
    <row r="356" spans="2:10">
      <c r="B356" s="2" t="s">
        <v>158</v>
      </c>
      <c r="C356" s="2">
        <v>18</v>
      </c>
      <c r="D356" s="2">
        <v>17</v>
      </c>
      <c r="E356" s="2">
        <v>940.18</v>
      </c>
      <c r="F356" s="2">
        <v>9.5500000000000007</v>
      </c>
      <c r="G356" s="2">
        <v>1.03</v>
      </c>
      <c r="H356" s="2">
        <v>0.66</v>
      </c>
      <c r="I356" s="2">
        <v>940.18</v>
      </c>
      <c r="J356" s="2"/>
    </row>
    <row r="357" spans="2:10">
      <c r="B357" s="2" t="s">
        <v>159</v>
      </c>
      <c r="C357" s="2">
        <v>19</v>
      </c>
      <c r="D357" s="2">
        <v>17</v>
      </c>
      <c r="E357" s="2">
        <v>930.63</v>
      </c>
      <c r="F357" s="2">
        <v>7.99</v>
      </c>
      <c r="G357" s="2">
        <v>0.87</v>
      </c>
      <c r="H357" s="2">
        <v>0.54</v>
      </c>
      <c r="I357" s="2">
        <v>930.63</v>
      </c>
      <c r="J357" s="2"/>
    </row>
    <row r="358" spans="2:10">
      <c r="B358" s="2" t="s">
        <v>160</v>
      </c>
      <c r="C358" s="2">
        <v>19</v>
      </c>
      <c r="D358" s="2">
        <v>17</v>
      </c>
      <c r="E358" s="2">
        <v>922.64</v>
      </c>
      <c r="F358" s="2">
        <v>-16.95</v>
      </c>
      <c r="G358" s="2">
        <v>-1.8</v>
      </c>
      <c r="H358" s="2">
        <v>-1.68</v>
      </c>
      <c r="I358" s="2">
        <v>922.64</v>
      </c>
      <c r="J358" s="2"/>
    </row>
    <row r="359" spans="2:10">
      <c r="B359" s="2" t="s">
        <v>161</v>
      </c>
      <c r="C359" s="2">
        <v>19</v>
      </c>
      <c r="D359" s="2">
        <v>18</v>
      </c>
      <c r="E359" s="2">
        <v>939.59</v>
      </c>
      <c r="F359" s="2">
        <v>-0.32</v>
      </c>
      <c r="G359" s="2">
        <v>-0.03</v>
      </c>
      <c r="H359" s="2">
        <v>0</v>
      </c>
      <c r="I359" s="2">
        <v>939.59</v>
      </c>
      <c r="J359" s="2"/>
    </row>
    <row r="360" spans="2:10">
      <c r="B360" s="2" t="s">
        <v>162</v>
      </c>
      <c r="C360" s="2">
        <v>19</v>
      </c>
      <c r="D360" s="2">
        <v>18</v>
      </c>
      <c r="E360" s="2">
        <v>939.91</v>
      </c>
      <c r="F360" s="2">
        <v>13.59</v>
      </c>
      <c r="G360" s="2">
        <v>1.47</v>
      </c>
      <c r="H360" s="2">
        <v>0.95</v>
      </c>
      <c r="I360" s="2">
        <v>939.91</v>
      </c>
      <c r="J360" s="2"/>
    </row>
    <row r="361" spans="2:10">
      <c r="B361" s="2" t="s">
        <v>163</v>
      </c>
      <c r="C361" s="2">
        <v>18</v>
      </c>
      <c r="D361" s="2">
        <v>17</v>
      </c>
      <c r="E361" s="2">
        <v>926.32</v>
      </c>
      <c r="F361" s="2">
        <v>-7.71</v>
      </c>
      <c r="G361" s="2">
        <v>-0.83</v>
      </c>
      <c r="H361" s="2">
        <v>-0.14000000000000001</v>
      </c>
      <c r="I361" s="2">
        <v>926.32</v>
      </c>
      <c r="J361" s="2"/>
    </row>
    <row r="362" spans="2:10">
      <c r="B362" s="2" t="s">
        <v>164</v>
      </c>
      <c r="C362" s="2">
        <v>18</v>
      </c>
      <c r="D362" s="2">
        <v>17</v>
      </c>
      <c r="E362" s="2">
        <v>934.03</v>
      </c>
      <c r="F362" s="2">
        <v>-14.92</v>
      </c>
      <c r="G362" s="2">
        <v>-1.57</v>
      </c>
      <c r="H362" s="2">
        <v>-1.25</v>
      </c>
      <c r="I362" s="2">
        <v>934.03</v>
      </c>
      <c r="J362" s="2"/>
    </row>
    <row r="363" spans="2:10">
      <c r="B363" s="2" t="s">
        <v>165</v>
      </c>
      <c r="C363" s="2">
        <v>18</v>
      </c>
      <c r="D363" s="2">
        <v>17</v>
      </c>
      <c r="E363" s="2">
        <v>948.95</v>
      </c>
      <c r="F363" s="2">
        <v>12.59</v>
      </c>
      <c r="G363" s="2">
        <v>1.34</v>
      </c>
      <c r="H363" s="2">
        <v>1.05</v>
      </c>
      <c r="I363" s="2">
        <v>948.95</v>
      </c>
      <c r="J363" s="2"/>
    </row>
    <row r="364" spans="2:10">
      <c r="B364" s="2" t="s">
        <v>166</v>
      </c>
      <c r="C364" s="2">
        <v>18</v>
      </c>
      <c r="D364" s="2">
        <v>17</v>
      </c>
      <c r="E364" s="2">
        <v>936.36</v>
      </c>
      <c r="F364" s="2">
        <v>-1.07</v>
      </c>
      <c r="G364" s="2">
        <v>-0.11</v>
      </c>
      <c r="H364" s="2">
        <v>-0.18</v>
      </c>
      <c r="I364" s="2">
        <v>936.36</v>
      </c>
      <c r="J364" s="2"/>
    </row>
    <row r="365" spans="2:10">
      <c r="B365" s="2" t="s">
        <v>167</v>
      </c>
      <c r="C365" s="2">
        <v>18</v>
      </c>
      <c r="D365" s="2">
        <v>17</v>
      </c>
      <c r="E365" s="2">
        <v>937.43</v>
      </c>
      <c r="F365" s="2">
        <v>8.59</v>
      </c>
      <c r="G365" s="2">
        <v>0.92</v>
      </c>
      <c r="H365" s="2">
        <v>0.74</v>
      </c>
      <c r="I365" s="2">
        <v>937.43</v>
      </c>
      <c r="J365" s="2"/>
    </row>
    <row r="366" spans="2:10">
      <c r="B366" s="2" t="s">
        <v>168</v>
      </c>
      <c r="C366" s="2">
        <v>19</v>
      </c>
      <c r="D366" s="2">
        <v>17</v>
      </c>
      <c r="E366" s="2">
        <v>928.84</v>
      </c>
      <c r="F366" s="2">
        <v>-3.93</v>
      </c>
      <c r="G366" s="2">
        <v>-0.42</v>
      </c>
      <c r="H366" s="2">
        <v>-0.25</v>
      </c>
      <c r="I366" s="2">
        <v>928.84</v>
      </c>
      <c r="J366" s="2"/>
    </row>
    <row r="367" spans="2:10">
      <c r="B367" s="2" t="s">
        <v>169</v>
      </c>
      <c r="C367" s="2">
        <v>19</v>
      </c>
      <c r="D367" s="2">
        <v>17</v>
      </c>
      <c r="E367" s="2">
        <v>932.77</v>
      </c>
      <c r="F367" s="2">
        <v>7.06</v>
      </c>
      <c r="G367" s="2">
        <v>0.76</v>
      </c>
      <c r="H367" s="2">
        <v>0.77</v>
      </c>
      <c r="I367" s="2">
        <v>932.77</v>
      </c>
      <c r="J367" s="2"/>
    </row>
    <row r="368" spans="2:10">
      <c r="B368" s="2" t="s">
        <v>170</v>
      </c>
      <c r="C368" s="2">
        <v>19</v>
      </c>
      <c r="D368" s="2">
        <v>17</v>
      </c>
      <c r="E368" s="2">
        <v>925.71</v>
      </c>
      <c r="F368" s="2">
        <v>-3.2</v>
      </c>
      <c r="G368" s="2">
        <v>-0.34</v>
      </c>
      <c r="H368" s="2">
        <v>-0.46</v>
      </c>
      <c r="I368" s="2">
        <v>925.71</v>
      </c>
      <c r="J368" s="2"/>
    </row>
    <row r="369" spans="2:10">
      <c r="B369" s="2" t="s">
        <v>171</v>
      </c>
      <c r="C369" s="2">
        <v>19</v>
      </c>
      <c r="D369" s="2">
        <v>17</v>
      </c>
      <c r="E369" s="2">
        <v>928.91</v>
      </c>
      <c r="F369" s="2">
        <v>10.52</v>
      </c>
      <c r="G369" s="2">
        <v>1.1499999999999999</v>
      </c>
      <c r="H369" s="2">
        <v>1.1399999999999999</v>
      </c>
      <c r="I369" s="2">
        <v>928.91</v>
      </c>
      <c r="J369" s="2"/>
    </row>
    <row r="370" spans="2:10">
      <c r="B370" s="2" t="s">
        <v>172</v>
      </c>
      <c r="C370" s="2">
        <v>19</v>
      </c>
      <c r="D370" s="2">
        <v>17</v>
      </c>
      <c r="E370" s="2">
        <v>918.39</v>
      </c>
      <c r="F370" s="2">
        <v>-4.08</v>
      </c>
      <c r="G370" s="2">
        <v>-0.44</v>
      </c>
      <c r="H370" s="2">
        <v>-0.16</v>
      </c>
      <c r="I370" s="2">
        <v>918.39</v>
      </c>
      <c r="J370" s="2"/>
    </row>
    <row r="371" spans="2:10">
      <c r="B371" s="2" t="s">
        <v>173</v>
      </c>
      <c r="C371" s="2">
        <v>19</v>
      </c>
      <c r="D371" s="2">
        <v>17</v>
      </c>
      <c r="E371" s="2">
        <v>922.47</v>
      </c>
      <c r="F371" s="2">
        <v>-3.57</v>
      </c>
      <c r="G371" s="2">
        <v>-0.39</v>
      </c>
      <c r="H371" s="2">
        <v>-0.33</v>
      </c>
      <c r="I371" s="2">
        <v>922.47</v>
      </c>
      <c r="J371" s="2"/>
    </row>
    <row r="372" spans="2:10">
      <c r="B372" s="2" t="s">
        <v>174</v>
      </c>
      <c r="C372" s="2">
        <v>19</v>
      </c>
      <c r="D372" s="2">
        <v>18</v>
      </c>
      <c r="E372" s="2">
        <v>926.04</v>
      </c>
      <c r="F372" s="2">
        <v>-0.69</v>
      </c>
      <c r="G372" s="2">
        <v>-7.0000000000000007E-2</v>
      </c>
      <c r="H372" s="2">
        <v>-0.17</v>
      </c>
      <c r="I372" s="2">
        <v>926.04</v>
      </c>
      <c r="J372" s="2"/>
    </row>
    <row r="373" spans="2:10">
      <c r="B373" s="2" t="s">
        <v>175</v>
      </c>
      <c r="C373" s="2">
        <v>19</v>
      </c>
      <c r="D373" s="2">
        <v>17</v>
      </c>
      <c r="E373" s="2">
        <v>926.73</v>
      </c>
      <c r="F373" s="2">
        <v>-5.62</v>
      </c>
      <c r="G373" s="2">
        <v>-0.6</v>
      </c>
      <c r="H373" s="2">
        <v>-0.56000000000000005</v>
      </c>
      <c r="I373" s="2">
        <v>926.73</v>
      </c>
      <c r="J373" s="2"/>
    </row>
    <row r="374" spans="2:10">
      <c r="B374" s="2" t="s">
        <v>176</v>
      </c>
      <c r="C374" s="2">
        <v>19</v>
      </c>
      <c r="D374" s="2">
        <v>17</v>
      </c>
      <c r="E374" s="36">
        <v>932.35</v>
      </c>
      <c r="F374" s="2">
        <v>-4.59</v>
      </c>
      <c r="G374" s="2">
        <v>-0.49</v>
      </c>
      <c r="H374" s="2">
        <v>-0.12</v>
      </c>
      <c r="I374" s="36">
        <v>932.35</v>
      </c>
      <c r="J374" s="2"/>
    </row>
    <row r="375" spans="2:10">
      <c r="B375" s="2" t="s">
        <v>177</v>
      </c>
      <c r="C375" s="2">
        <v>19</v>
      </c>
      <c r="D375" s="2">
        <v>18</v>
      </c>
      <c r="E375" s="36">
        <v>936.94</v>
      </c>
      <c r="F375" s="2">
        <v>3.15</v>
      </c>
      <c r="G375" s="2">
        <v>0.34</v>
      </c>
      <c r="H375" s="2">
        <v>0.36</v>
      </c>
      <c r="I375" s="36">
        <v>936.94</v>
      </c>
      <c r="J375" s="2"/>
    </row>
    <row r="376" spans="2:10">
      <c r="B376" s="2" t="s">
        <v>178</v>
      </c>
      <c r="C376" s="2">
        <v>19</v>
      </c>
      <c r="D376" s="2">
        <v>18</v>
      </c>
      <c r="E376" s="36">
        <v>933.79</v>
      </c>
      <c r="F376" s="2">
        <v>-4.7</v>
      </c>
      <c r="G376" s="2">
        <v>-0.5</v>
      </c>
      <c r="H376" s="2">
        <v>-0.46</v>
      </c>
      <c r="I376" s="36">
        <v>933.79</v>
      </c>
      <c r="J376" s="2"/>
    </row>
    <row r="377" spans="2:10">
      <c r="B377" s="2" t="s">
        <v>179</v>
      </c>
      <c r="C377" s="2">
        <v>19</v>
      </c>
      <c r="D377" s="2">
        <v>18</v>
      </c>
      <c r="E377" s="36">
        <v>938.49</v>
      </c>
      <c r="F377" s="2">
        <v>-12.56</v>
      </c>
      <c r="G377" s="2">
        <v>-1.32</v>
      </c>
      <c r="H377" s="2">
        <v>-0.81</v>
      </c>
      <c r="I377" s="36">
        <v>938.49</v>
      </c>
      <c r="J377" s="2"/>
    </row>
    <row r="378" spans="2:10">
      <c r="B378" s="2" t="s">
        <v>180</v>
      </c>
      <c r="C378" s="2">
        <v>19</v>
      </c>
      <c r="D378" s="2">
        <v>18</v>
      </c>
      <c r="E378" s="36">
        <v>951.05</v>
      </c>
      <c r="F378" s="2">
        <v>10.97</v>
      </c>
      <c r="G378" s="2">
        <v>1.17</v>
      </c>
      <c r="H378" s="2">
        <v>0.81</v>
      </c>
      <c r="I378" s="36">
        <v>951.05</v>
      </c>
      <c r="J378" s="2"/>
    </row>
    <row r="379" spans="2:10">
      <c r="B379" s="2" t="s">
        <v>181</v>
      </c>
      <c r="C379" s="2">
        <v>18</v>
      </c>
      <c r="D379" s="2">
        <v>17</v>
      </c>
      <c r="E379" s="36">
        <v>940.08</v>
      </c>
      <c r="F379" s="2">
        <v>-12.56</v>
      </c>
      <c r="G379" s="2">
        <v>-1.32</v>
      </c>
      <c r="H379" s="2">
        <v>-1.03</v>
      </c>
      <c r="I379" s="36">
        <v>940.08</v>
      </c>
      <c r="J379" s="2"/>
    </row>
    <row r="380" spans="2:10">
      <c r="B380" s="2" t="s">
        <v>182</v>
      </c>
      <c r="C380" s="2">
        <v>18</v>
      </c>
      <c r="D380" s="2">
        <v>18</v>
      </c>
      <c r="E380" s="36">
        <v>952.64</v>
      </c>
      <c r="F380" s="2">
        <v>16.82</v>
      </c>
      <c r="G380" s="2">
        <v>1.8</v>
      </c>
      <c r="H380" s="2">
        <v>1.35</v>
      </c>
      <c r="I380" s="36">
        <v>952.64</v>
      </c>
      <c r="J380" s="2"/>
    </row>
    <row r="381" spans="2:10">
      <c r="B381" s="2" t="s">
        <v>183</v>
      </c>
      <c r="C381" s="2">
        <v>18</v>
      </c>
      <c r="D381" s="2">
        <v>17</v>
      </c>
      <c r="E381" s="36">
        <v>935.82</v>
      </c>
      <c r="F381" s="2">
        <v>-14.49</v>
      </c>
      <c r="G381" s="2">
        <v>-1.52</v>
      </c>
      <c r="H381" s="2">
        <v>-1.03</v>
      </c>
      <c r="I381" s="36">
        <v>935.82</v>
      </c>
      <c r="J381" s="2"/>
    </row>
    <row r="382" spans="2:10">
      <c r="B382" s="2" t="s">
        <v>184</v>
      </c>
      <c r="C382" s="2">
        <v>18</v>
      </c>
      <c r="D382" s="2">
        <v>17</v>
      </c>
      <c r="E382" s="36">
        <v>950.31</v>
      </c>
      <c r="F382" s="2">
        <v>9.19</v>
      </c>
      <c r="G382" s="2">
        <v>0.98</v>
      </c>
      <c r="H382" s="2">
        <v>0.73</v>
      </c>
      <c r="I382" s="36">
        <v>950.31</v>
      </c>
      <c r="J382" s="2"/>
    </row>
    <row r="383" spans="2:10">
      <c r="B383" s="2" t="s">
        <v>185</v>
      </c>
      <c r="C383" s="2">
        <v>18</v>
      </c>
      <c r="D383" s="2">
        <v>17</v>
      </c>
      <c r="E383" s="36">
        <v>941.12</v>
      </c>
      <c r="F383" s="2">
        <v>7.14</v>
      </c>
      <c r="G383" s="2">
        <v>0.76</v>
      </c>
      <c r="H383" s="2">
        <v>0.74</v>
      </c>
      <c r="I383" s="36">
        <v>941.12</v>
      </c>
      <c r="J383" s="2"/>
    </row>
    <row r="384" spans="2:10">
      <c r="B384" s="2" t="s">
        <v>186</v>
      </c>
      <c r="C384" s="2">
        <v>18</v>
      </c>
      <c r="D384" s="2">
        <v>17</v>
      </c>
      <c r="E384" s="36">
        <v>933.98</v>
      </c>
      <c r="F384" s="2">
        <v>-8.02</v>
      </c>
      <c r="G384" s="2">
        <v>-0.85</v>
      </c>
      <c r="H384" s="2">
        <v>-0.38</v>
      </c>
      <c r="I384" s="36">
        <v>933.98</v>
      </c>
      <c r="J384" s="2"/>
    </row>
    <row r="385" spans="2:10">
      <c r="B385" s="2" t="s">
        <v>187</v>
      </c>
      <c r="C385" s="2">
        <v>18</v>
      </c>
      <c r="D385" s="2">
        <v>17</v>
      </c>
      <c r="E385" s="36">
        <v>942</v>
      </c>
      <c r="F385" s="2">
        <v>-1.5</v>
      </c>
      <c r="G385" s="2">
        <v>-0.16</v>
      </c>
      <c r="H385" s="2">
        <v>-0.16</v>
      </c>
      <c r="I385" s="36">
        <v>942</v>
      </c>
      <c r="J385" s="2"/>
    </row>
    <row r="386" spans="2:10">
      <c r="B386" s="2" t="s">
        <v>188</v>
      </c>
      <c r="C386" s="2">
        <v>18</v>
      </c>
      <c r="D386" s="2">
        <v>17</v>
      </c>
      <c r="E386" s="36">
        <v>943.5</v>
      </c>
      <c r="F386" s="2">
        <v>-2.92</v>
      </c>
      <c r="G386" s="2">
        <v>-0.31</v>
      </c>
      <c r="H386" s="2">
        <v>-0.51</v>
      </c>
      <c r="I386" s="36">
        <v>943.5</v>
      </c>
      <c r="J386" s="2"/>
    </row>
    <row r="387" spans="2:10">
      <c r="B387" s="2" t="s">
        <v>189</v>
      </c>
      <c r="C387" s="2">
        <v>18</v>
      </c>
      <c r="D387" s="2">
        <v>17</v>
      </c>
      <c r="E387" s="36">
        <v>946.42</v>
      </c>
      <c r="F387" s="2">
        <v>-5.04</v>
      </c>
      <c r="G387" s="2">
        <v>-0.53</v>
      </c>
      <c r="H387" s="2">
        <v>-0.82</v>
      </c>
      <c r="I387" s="36">
        <v>946.42</v>
      </c>
      <c r="J387" s="2"/>
    </row>
    <row r="388" spans="2:10">
      <c r="B388" s="2" t="s">
        <v>190</v>
      </c>
      <c r="C388" s="2">
        <v>18</v>
      </c>
      <c r="D388" s="2">
        <v>17</v>
      </c>
      <c r="E388" s="36">
        <v>951.46</v>
      </c>
      <c r="F388" s="2">
        <v>4.49</v>
      </c>
      <c r="G388" s="2">
        <v>0.47</v>
      </c>
      <c r="H388" s="2">
        <v>0.34</v>
      </c>
      <c r="I388" s="36">
        <v>951.46</v>
      </c>
      <c r="J388" s="2"/>
    </row>
    <row r="389" spans="2:10">
      <c r="B389" s="2" t="s">
        <v>191</v>
      </c>
      <c r="C389" s="2">
        <v>18</v>
      </c>
      <c r="D389" s="2">
        <v>17</v>
      </c>
      <c r="E389" s="36">
        <v>946.97</v>
      </c>
      <c r="F389" s="2">
        <v>7.33</v>
      </c>
      <c r="G389" s="2">
        <v>0.78</v>
      </c>
      <c r="H389" s="2">
        <v>0.48</v>
      </c>
      <c r="I389" s="36">
        <v>946.97</v>
      </c>
      <c r="J389" s="2"/>
    </row>
    <row r="390" spans="2:10">
      <c r="B390" s="2" t="s">
        <v>192</v>
      </c>
      <c r="C390" s="2">
        <v>18</v>
      </c>
      <c r="D390" s="2">
        <v>17</v>
      </c>
      <c r="E390" s="36">
        <v>939.64</v>
      </c>
      <c r="F390" s="2">
        <v>0.43</v>
      </c>
      <c r="G390" s="2">
        <v>0.05</v>
      </c>
      <c r="H390" s="2">
        <v>-0.08</v>
      </c>
      <c r="I390" s="36">
        <v>939.64</v>
      </c>
      <c r="J390" s="2"/>
    </row>
    <row r="391" spans="2:10">
      <c r="B391" s="2" t="s">
        <v>193</v>
      </c>
      <c r="C391" s="2">
        <v>18</v>
      </c>
      <c r="D391" s="2">
        <v>17</v>
      </c>
      <c r="E391" s="36">
        <v>939.21</v>
      </c>
      <c r="F391" s="2">
        <v>7.45</v>
      </c>
      <c r="G391" s="2">
        <v>0.8</v>
      </c>
      <c r="H391" s="2">
        <v>0.98</v>
      </c>
      <c r="I391" s="36">
        <v>939.21</v>
      </c>
      <c r="J391" s="2"/>
    </row>
    <row r="392" spans="2:10">
      <c r="B392" s="2" t="s">
        <v>194</v>
      </c>
      <c r="C392" s="2">
        <v>18</v>
      </c>
      <c r="D392" s="2">
        <v>17</v>
      </c>
      <c r="E392" s="36">
        <v>931.76</v>
      </c>
      <c r="F392" s="2">
        <v>-14.96</v>
      </c>
      <c r="G392" s="2">
        <v>-1.58</v>
      </c>
      <c r="H392" s="2">
        <v>-1.05</v>
      </c>
      <c r="I392" s="36">
        <v>931.76</v>
      </c>
      <c r="J392" s="2"/>
    </row>
    <row r="393" spans="2:10">
      <c r="B393" s="2" t="s">
        <v>195</v>
      </c>
      <c r="C393" s="2">
        <v>18</v>
      </c>
      <c r="D393" s="2">
        <v>17</v>
      </c>
      <c r="E393" s="36">
        <v>946.72</v>
      </c>
      <c r="F393" s="2">
        <v>0.33</v>
      </c>
      <c r="G393" s="2">
        <v>0.03</v>
      </c>
      <c r="H393" s="2">
        <v>0</v>
      </c>
      <c r="I393" s="36">
        <v>946.72</v>
      </c>
      <c r="J393" s="2"/>
    </row>
    <row r="394" spans="2:10">
      <c r="B394" s="2" t="s">
        <v>196</v>
      </c>
      <c r="C394" s="2">
        <v>18</v>
      </c>
      <c r="D394" s="2">
        <v>17</v>
      </c>
      <c r="E394" s="36">
        <v>946.39</v>
      </c>
      <c r="F394" s="2">
        <v>1.73</v>
      </c>
      <c r="G394" s="2">
        <v>0.18</v>
      </c>
      <c r="H394" s="2">
        <v>0.23</v>
      </c>
      <c r="I394" s="36">
        <v>946.39</v>
      </c>
      <c r="J394" s="2"/>
    </row>
    <row r="395" spans="2:10">
      <c r="B395" s="2" t="s">
        <v>197</v>
      </c>
      <c r="C395" s="2">
        <v>18</v>
      </c>
      <c r="D395" s="2">
        <v>17</v>
      </c>
      <c r="E395" s="36">
        <v>944.66</v>
      </c>
      <c r="F395" s="2">
        <v>7.01</v>
      </c>
      <c r="G395" s="2">
        <v>0.75</v>
      </c>
      <c r="H395" s="2">
        <v>1</v>
      </c>
      <c r="I395" s="36">
        <v>944.66</v>
      </c>
      <c r="J395" s="2"/>
    </row>
    <row r="396" spans="2:10">
      <c r="B396" s="2" t="s">
        <v>198</v>
      </c>
      <c r="C396" s="2">
        <v>18</v>
      </c>
      <c r="D396" s="2">
        <v>17</v>
      </c>
      <c r="E396" s="36">
        <v>937.65</v>
      </c>
      <c r="F396" s="2">
        <v>-7.18</v>
      </c>
      <c r="G396" s="2">
        <v>-0.76</v>
      </c>
      <c r="H396" s="2">
        <v>-0.51</v>
      </c>
      <c r="I396" s="36">
        <v>937.65</v>
      </c>
      <c r="J396" s="2"/>
    </row>
    <row r="397" spans="2:10">
      <c r="B397" s="2" t="s">
        <v>199</v>
      </c>
      <c r="C397" s="2">
        <v>18</v>
      </c>
      <c r="D397" s="2">
        <v>17</v>
      </c>
      <c r="E397" s="36">
        <v>944.83</v>
      </c>
      <c r="F397" s="2">
        <v>-3.31</v>
      </c>
      <c r="G397" s="2">
        <v>-0.35</v>
      </c>
      <c r="H397" s="2">
        <v>-0.28000000000000003</v>
      </c>
      <c r="I397" s="36">
        <v>944.83</v>
      </c>
      <c r="J397" s="2"/>
    </row>
    <row r="398" spans="2:10">
      <c r="B398" s="2" t="s">
        <v>200</v>
      </c>
      <c r="C398" s="2">
        <v>18</v>
      </c>
      <c r="D398" s="2">
        <v>17</v>
      </c>
      <c r="E398" s="36">
        <v>948.14</v>
      </c>
      <c r="F398" s="2">
        <v>-6.05</v>
      </c>
      <c r="G398" s="2">
        <v>-0.63</v>
      </c>
      <c r="H398" s="2">
        <v>-0.44</v>
      </c>
      <c r="I398" s="36">
        <v>948.14</v>
      </c>
      <c r="J398" s="2"/>
    </row>
    <row r="399" spans="2:10">
      <c r="B399" s="2" t="s">
        <v>201</v>
      </c>
      <c r="C399" s="2">
        <v>18</v>
      </c>
      <c r="D399" s="2">
        <v>17</v>
      </c>
      <c r="E399" s="36">
        <v>954.19</v>
      </c>
      <c r="F399" s="2">
        <v>12.86</v>
      </c>
      <c r="G399" s="2">
        <v>1.37</v>
      </c>
      <c r="H399" s="2">
        <v>1.3</v>
      </c>
      <c r="I399" s="36">
        <v>954.19</v>
      </c>
      <c r="J399" s="2"/>
    </row>
    <row r="400" spans="2:10">
      <c r="B400" s="2" t="s">
        <v>202</v>
      </c>
      <c r="C400" s="2">
        <v>18</v>
      </c>
      <c r="D400" s="2">
        <v>17</v>
      </c>
      <c r="E400" s="36">
        <v>941.33</v>
      </c>
      <c r="F400" s="2">
        <v>9.89</v>
      </c>
      <c r="G400" s="2">
        <v>1.06</v>
      </c>
      <c r="H400" s="2">
        <v>0.87</v>
      </c>
      <c r="I400" s="36">
        <v>941.33</v>
      </c>
      <c r="J400" s="2"/>
    </row>
    <row r="401" spans="2:10">
      <c r="B401" s="2" t="s">
        <v>203</v>
      </c>
      <c r="C401" s="2">
        <v>18</v>
      </c>
      <c r="D401" s="2">
        <v>17</v>
      </c>
      <c r="E401" s="36">
        <v>931.44</v>
      </c>
      <c r="F401" s="2">
        <v>-2.0099999999999998</v>
      </c>
      <c r="G401" s="2">
        <v>-0.22</v>
      </c>
      <c r="H401" s="2">
        <v>-0.11</v>
      </c>
      <c r="I401" s="36">
        <v>931.44</v>
      </c>
      <c r="J401" s="2"/>
    </row>
    <row r="402" spans="2:10">
      <c r="B402" s="2" t="s">
        <v>204</v>
      </c>
      <c r="C402" s="2">
        <v>18</v>
      </c>
      <c r="D402" s="2">
        <v>17</v>
      </c>
      <c r="E402" s="36">
        <v>933.45</v>
      </c>
      <c r="F402" s="2">
        <v>3.79</v>
      </c>
      <c r="G402" s="2">
        <v>0.41</v>
      </c>
      <c r="H402" s="2">
        <v>0.5</v>
      </c>
      <c r="I402" s="36">
        <v>933.45</v>
      </c>
      <c r="J402" s="2"/>
    </row>
    <row r="403" spans="2:10">
      <c r="B403" s="2" t="s">
        <v>205</v>
      </c>
      <c r="C403" s="2">
        <v>18</v>
      </c>
      <c r="D403" s="2">
        <v>17</v>
      </c>
      <c r="E403" s="36">
        <v>929.66</v>
      </c>
      <c r="F403" s="2">
        <v>-0.12</v>
      </c>
      <c r="G403" s="2">
        <v>-0.01</v>
      </c>
      <c r="H403" s="2">
        <v>0.04</v>
      </c>
      <c r="I403" s="36">
        <v>929.66</v>
      </c>
      <c r="J403" s="2"/>
    </row>
    <row r="404" spans="2:10">
      <c r="B404" s="2" t="s">
        <v>206</v>
      </c>
      <c r="C404" s="2">
        <v>18</v>
      </c>
      <c r="D404" s="2">
        <v>17</v>
      </c>
      <c r="E404" s="36">
        <v>929.78</v>
      </c>
      <c r="F404" s="2">
        <v>16.57</v>
      </c>
      <c r="G404" s="2">
        <v>1.81</v>
      </c>
      <c r="H404" s="2">
        <v>1.53</v>
      </c>
      <c r="I404" s="36">
        <v>929.78</v>
      </c>
      <c r="J404" s="2"/>
    </row>
    <row r="405" spans="2:10">
      <c r="B405" s="2" t="s">
        <v>207</v>
      </c>
      <c r="C405" s="2">
        <v>18</v>
      </c>
      <c r="D405" s="2">
        <v>16</v>
      </c>
      <c r="E405" s="36">
        <v>913.21</v>
      </c>
      <c r="F405" s="2">
        <v>3.16</v>
      </c>
      <c r="G405" s="2">
        <v>0.35</v>
      </c>
      <c r="H405" s="2">
        <v>0.24</v>
      </c>
      <c r="I405" s="36">
        <v>913.21</v>
      </c>
      <c r="J405" s="2"/>
    </row>
    <row r="406" spans="2:10">
      <c r="B406" s="2" t="s">
        <v>208</v>
      </c>
      <c r="C406" s="2">
        <v>18</v>
      </c>
      <c r="D406" s="2">
        <v>16</v>
      </c>
      <c r="E406" s="36">
        <v>910.05</v>
      </c>
      <c r="F406" s="2">
        <v>0.36</v>
      </c>
      <c r="G406" s="2">
        <v>0.04</v>
      </c>
      <c r="H406" s="2">
        <v>0.02</v>
      </c>
      <c r="I406" s="36">
        <v>910.05</v>
      </c>
      <c r="J406" s="2"/>
    </row>
    <row r="407" spans="2:10">
      <c r="B407" s="2" t="s">
        <v>209</v>
      </c>
      <c r="C407" s="2">
        <v>18</v>
      </c>
      <c r="D407" s="2">
        <v>16</v>
      </c>
      <c r="E407" s="36">
        <v>909.69</v>
      </c>
      <c r="F407" s="2">
        <v>-0.23</v>
      </c>
      <c r="G407" s="2">
        <v>-0.03</v>
      </c>
      <c r="H407" s="2">
        <v>0.03</v>
      </c>
      <c r="I407" s="36">
        <v>909.69</v>
      </c>
      <c r="J407" s="2"/>
    </row>
    <row r="408" spans="2:10">
      <c r="B408" s="2" t="s">
        <v>210</v>
      </c>
      <c r="C408" s="2">
        <v>18</v>
      </c>
      <c r="D408" s="2">
        <v>16</v>
      </c>
      <c r="E408" s="36">
        <v>909.92</v>
      </c>
      <c r="F408" s="2">
        <v>-0.41</v>
      </c>
      <c r="G408" s="2">
        <v>-0.05</v>
      </c>
      <c r="H408" s="2">
        <v>0.08</v>
      </c>
      <c r="I408" s="36">
        <v>909.92</v>
      </c>
      <c r="J408" s="2"/>
    </row>
    <row r="409" spans="2:10">
      <c r="B409" s="2" t="s">
        <v>211</v>
      </c>
      <c r="C409" s="2">
        <v>18</v>
      </c>
      <c r="D409" s="2">
        <v>17</v>
      </c>
      <c r="E409" s="36">
        <v>910.33</v>
      </c>
      <c r="F409" s="2">
        <v>-0.96</v>
      </c>
      <c r="G409" s="2">
        <v>-0.11</v>
      </c>
      <c r="H409" s="2">
        <v>-0.1</v>
      </c>
      <c r="I409" s="36">
        <v>910.33</v>
      </c>
      <c r="J409" s="2"/>
    </row>
    <row r="410" spans="2:10">
      <c r="B410" s="2" t="s">
        <v>212</v>
      </c>
      <c r="C410" s="2">
        <v>18</v>
      </c>
      <c r="D410" s="2">
        <v>17</v>
      </c>
      <c r="E410" s="36">
        <v>911.29</v>
      </c>
      <c r="F410" s="2">
        <v>-0.09</v>
      </c>
      <c r="G410" s="2">
        <v>-0.01</v>
      </c>
      <c r="H410" s="2">
        <v>-0.11</v>
      </c>
      <c r="I410" s="36">
        <v>911.29</v>
      </c>
      <c r="J410" s="2"/>
    </row>
    <row r="411" spans="2:10">
      <c r="B411" s="2" t="s">
        <v>213</v>
      </c>
      <c r="C411" s="2">
        <v>18</v>
      </c>
      <c r="D411" s="2">
        <v>17</v>
      </c>
      <c r="E411" s="36">
        <v>911.38</v>
      </c>
      <c r="F411" s="2">
        <v>-9.98</v>
      </c>
      <c r="G411" s="2">
        <v>-1.08</v>
      </c>
      <c r="H411" s="2">
        <v>-0.56000000000000005</v>
      </c>
      <c r="I411" s="36">
        <v>911.38</v>
      </c>
      <c r="J411" s="2"/>
    </row>
    <row r="412" spans="2:10">
      <c r="B412" s="2" t="s">
        <v>214</v>
      </c>
      <c r="C412" s="2">
        <v>18</v>
      </c>
      <c r="D412" s="2">
        <v>17</v>
      </c>
      <c r="E412" s="36">
        <v>921.36</v>
      </c>
      <c r="F412" s="2">
        <v>-5.46</v>
      </c>
      <c r="G412" s="2">
        <v>-0.59</v>
      </c>
      <c r="H412" s="2">
        <v>-0.34</v>
      </c>
      <c r="I412" s="36">
        <v>921.36</v>
      </c>
      <c r="J412" s="2"/>
    </row>
    <row r="413" spans="2:10">
      <c r="B413" s="2" t="s">
        <v>215</v>
      </c>
      <c r="C413" s="2">
        <v>18</v>
      </c>
      <c r="D413" s="2">
        <v>17</v>
      </c>
      <c r="E413" s="36">
        <v>926.82</v>
      </c>
      <c r="F413" s="2">
        <v>-13.63</v>
      </c>
      <c r="G413" s="2">
        <v>-1.45</v>
      </c>
      <c r="H413" s="2">
        <v>-1.19</v>
      </c>
      <c r="I413" s="36">
        <v>926.82</v>
      </c>
      <c r="J413" s="2"/>
    </row>
    <row r="414" spans="2:10">
      <c r="B414" s="2" t="s">
        <v>216</v>
      </c>
      <c r="C414" s="2">
        <v>18</v>
      </c>
      <c r="D414" s="2">
        <v>17</v>
      </c>
      <c r="E414" s="36">
        <v>940.45</v>
      </c>
      <c r="F414" s="2">
        <v>0.16</v>
      </c>
      <c r="G414" s="2">
        <v>0.02</v>
      </c>
      <c r="H414" s="2">
        <v>0.14000000000000001</v>
      </c>
      <c r="I414" s="36">
        <v>940.45</v>
      </c>
      <c r="J414" s="2"/>
    </row>
    <row r="415" spans="2:10">
      <c r="B415" s="2" t="s">
        <v>217</v>
      </c>
      <c r="C415" s="2">
        <v>18</v>
      </c>
      <c r="D415" s="2">
        <v>17</v>
      </c>
      <c r="E415" s="36">
        <v>940.29</v>
      </c>
      <c r="F415" s="2">
        <v>11.04</v>
      </c>
      <c r="G415" s="2">
        <v>1.19</v>
      </c>
      <c r="H415" s="2">
        <v>1.18</v>
      </c>
      <c r="I415" s="36">
        <v>940.29</v>
      </c>
      <c r="J415" s="2"/>
    </row>
    <row r="416" spans="2:10">
      <c r="B416" s="2" t="s">
        <v>218</v>
      </c>
      <c r="C416" s="2">
        <v>18</v>
      </c>
      <c r="D416" s="2">
        <v>17</v>
      </c>
      <c r="E416" s="36">
        <v>929.25</v>
      </c>
      <c r="F416" s="2">
        <v>6.78</v>
      </c>
      <c r="G416" s="2">
        <v>0.73</v>
      </c>
      <c r="H416" s="2">
        <v>0.68</v>
      </c>
      <c r="I416" s="36">
        <v>929.25</v>
      </c>
      <c r="J416" s="2"/>
    </row>
    <row r="417" spans="2:10">
      <c r="B417" s="2" t="s">
        <v>219</v>
      </c>
      <c r="C417" s="2">
        <v>18</v>
      </c>
      <c r="D417" s="2">
        <v>16</v>
      </c>
      <c r="E417" s="36">
        <v>922.47</v>
      </c>
      <c r="F417" s="2">
        <v>-14.52</v>
      </c>
      <c r="G417" s="2">
        <v>-1.55</v>
      </c>
      <c r="H417" s="2">
        <v>-1.42</v>
      </c>
      <c r="I417" s="36">
        <v>922.47</v>
      </c>
      <c r="J417" s="2"/>
    </row>
    <row r="418" spans="2:10">
      <c r="B418" s="2" t="s">
        <v>220</v>
      </c>
      <c r="C418" s="2">
        <v>18</v>
      </c>
      <c r="D418" s="2">
        <v>17</v>
      </c>
      <c r="E418" s="36">
        <v>936.99</v>
      </c>
      <c r="F418" s="2">
        <v>-8.25</v>
      </c>
      <c r="G418" s="2">
        <v>-0.87</v>
      </c>
      <c r="H418" s="2">
        <v>-0.8</v>
      </c>
      <c r="I418" s="36">
        <v>936.99</v>
      </c>
      <c r="J418" s="2"/>
    </row>
    <row r="419" spans="2:10">
      <c r="B419" s="2" t="s">
        <v>221</v>
      </c>
      <c r="C419" s="2">
        <v>17</v>
      </c>
      <c r="D419" s="2">
        <v>17</v>
      </c>
      <c r="E419" s="36">
        <v>945.24</v>
      </c>
      <c r="F419" s="2">
        <v>-5.93</v>
      </c>
      <c r="G419" s="2">
        <v>-0.62</v>
      </c>
      <c r="H419" s="2">
        <v>-0.36</v>
      </c>
      <c r="I419" s="36">
        <v>945.24</v>
      </c>
      <c r="J419" s="2"/>
    </row>
    <row r="420" spans="2:10">
      <c r="B420" s="2" t="s">
        <v>222</v>
      </c>
      <c r="C420" s="2">
        <v>17</v>
      </c>
      <c r="D420" s="2">
        <v>17</v>
      </c>
      <c r="E420" s="36">
        <v>951.17</v>
      </c>
      <c r="F420" s="2">
        <v>-6.96</v>
      </c>
      <c r="G420" s="2">
        <v>-0.73</v>
      </c>
      <c r="H420" s="2">
        <v>-0.54</v>
      </c>
      <c r="I420" s="36">
        <v>951.17</v>
      </c>
      <c r="J420" s="2"/>
    </row>
    <row r="421" spans="2:10">
      <c r="B421" s="2" t="s">
        <v>223</v>
      </c>
      <c r="C421" s="2">
        <v>17</v>
      </c>
      <c r="D421" s="2">
        <v>16</v>
      </c>
      <c r="E421" s="36">
        <v>958.13</v>
      </c>
      <c r="F421" s="2">
        <v>1.18</v>
      </c>
      <c r="G421" s="2">
        <v>0.12</v>
      </c>
      <c r="H421" s="2">
        <v>0.18</v>
      </c>
      <c r="I421" s="36">
        <v>958.13</v>
      </c>
      <c r="J421" s="2"/>
    </row>
    <row r="422" spans="2:10">
      <c r="B422" s="2" t="s">
        <v>224</v>
      </c>
      <c r="C422" s="2">
        <v>17</v>
      </c>
      <c r="D422" s="2">
        <v>16</v>
      </c>
      <c r="E422" s="36">
        <v>956.95</v>
      </c>
      <c r="F422" s="2">
        <v>4.8600000000000003</v>
      </c>
      <c r="G422" s="2">
        <v>0.51</v>
      </c>
      <c r="H422" s="2">
        <v>0.5</v>
      </c>
      <c r="I422" s="36">
        <v>956.95</v>
      </c>
      <c r="J422" s="2"/>
    </row>
    <row r="423" spans="2:10">
      <c r="B423" s="2" t="s">
        <v>225</v>
      </c>
      <c r="C423" s="2">
        <v>17</v>
      </c>
      <c r="D423" s="2">
        <v>16</v>
      </c>
      <c r="E423" s="36">
        <v>952.09</v>
      </c>
      <c r="F423" s="2">
        <v>15.43</v>
      </c>
      <c r="G423" s="2">
        <v>1.65</v>
      </c>
      <c r="H423" s="2">
        <v>1.45</v>
      </c>
      <c r="I423" s="36">
        <v>952.09</v>
      </c>
      <c r="J423" s="2"/>
    </row>
    <row r="424" spans="2:10">
      <c r="B424" s="2" t="s">
        <v>226</v>
      </c>
      <c r="C424" s="2">
        <v>17</v>
      </c>
      <c r="D424" s="2">
        <v>16</v>
      </c>
      <c r="E424" s="36">
        <v>936.66</v>
      </c>
      <c r="F424" s="2">
        <v>16.47</v>
      </c>
      <c r="G424" s="2">
        <v>1.79</v>
      </c>
      <c r="H424" s="2">
        <v>1.53</v>
      </c>
      <c r="I424" s="36">
        <v>936.66</v>
      </c>
      <c r="J424" s="2"/>
    </row>
    <row r="425" spans="2:10">
      <c r="B425" s="2" t="s">
        <v>227</v>
      </c>
      <c r="C425" s="2">
        <v>16</v>
      </c>
      <c r="D425" s="2">
        <v>14</v>
      </c>
      <c r="E425" s="36">
        <v>920.19</v>
      </c>
      <c r="F425" s="2">
        <v>-10.36</v>
      </c>
      <c r="G425" s="2">
        <v>-1.1100000000000001</v>
      </c>
      <c r="H425" s="2">
        <v>-0.85</v>
      </c>
      <c r="I425" s="36">
        <v>920.19</v>
      </c>
      <c r="J425" s="2"/>
    </row>
    <row r="426" spans="2:10">
      <c r="B426" s="2" t="s">
        <v>228</v>
      </c>
      <c r="C426" s="2">
        <v>16</v>
      </c>
      <c r="D426" s="2">
        <v>15</v>
      </c>
      <c r="E426" s="36">
        <v>930.55</v>
      </c>
      <c r="F426" s="2">
        <v>13.04</v>
      </c>
      <c r="G426" s="2">
        <v>1.42</v>
      </c>
      <c r="H426" s="2">
        <v>1.1399999999999999</v>
      </c>
      <c r="I426" s="36">
        <v>930.55</v>
      </c>
      <c r="J426" s="2"/>
    </row>
    <row r="427" spans="2:10">
      <c r="B427" s="2" t="s">
        <v>229</v>
      </c>
      <c r="C427" s="2">
        <v>16</v>
      </c>
      <c r="D427" s="2">
        <v>14</v>
      </c>
      <c r="E427" s="36">
        <v>917.51</v>
      </c>
      <c r="F427" s="2">
        <v>5.39</v>
      </c>
      <c r="G427" s="2">
        <v>0.59</v>
      </c>
      <c r="H427" s="2">
        <v>0.42</v>
      </c>
      <c r="I427" s="36">
        <v>917.51</v>
      </c>
      <c r="J427" s="2"/>
    </row>
    <row r="428" spans="2:10">
      <c r="B428" s="2" t="s">
        <v>230</v>
      </c>
      <c r="C428" s="2">
        <v>15</v>
      </c>
      <c r="D428" s="2">
        <v>14</v>
      </c>
      <c r="E428" s="36">
        <v>912.12</v>
      </c>
      <c r="F428" s="2">
        <v>-9.0399999999999991</v>
      </c>
      <c r="G428" s="2">
        <v>-0.98</v>
      </c>
      <c r="H428" s="2">
        <v>-0.91</v>
      </c>
      <c r="I428" s="36">
        <v>912.12</v>
      </c>
      <c r="J428" s="2"/>
    </row>
    <row r="429" spans="2:10">
      <c r="B429" s="2" t="s">
        <v>231</v>
      </c>
      <c r="C429" s="2">
        <v>16</v>
      </c>
      <c r="D429" s="2">
        <v>14</v>
      </c>
      <c r="E429" s="36">
        <v>921.16</v>
      </c>
      <c r="F429" s="2">
        <v>16.04</v>
      </c>
      <c r="G429" s="2">
        <v>1.77</v>
      </c>
      <c r="H429" s="2">
        <v>1.57</v>
      </c>
      <c r="I429" s="36">
        <v>921.16</v>
      </c>
      <c r="J429" s="2"/>
    </row>
    <row r="430" spans="2:10">
      <c r="B430" s="2" t="s">
        <v>232</v>
      </c>
      <c r="C430" s="2">
        <v>15</v>
      </c>
      <c r="D430" s="2">
        <v>14</v>
      </c>
      <c r="E430" s="36">
        <v>905.12</v>
      </c>
      <c r="F430" s="2">
        <v>-20.03</v>
      </c>
      <c r="G430" s="2">
        <v>-2.17</v>
      </c>
      <c r="H430" s="2">
        <v>-1.81</v>
      </c>
      <c r="I430" s="36">
        <v>905.12</v>
      </c>
      <c r="J430" s="2"/>
    </row>
    <row r="431" spans="2:10">
      <c r="B431" s="2" t="s">
        <v>233</v>
      </c>
      <c r="C431" s="2">
        <v>16</v>
      </c>
      <c r="D431" s="2">
        <v>15</v>
      </c>
      <c r="E431" s="36">
        <v>925.15</v>
      </c>
      <c r="F431" s="2">
        <v>5.93</v>
      </c>
      <c r="G431" s="2">
        <v>0.65</v>
      </c>
      <c r="H431" s="2">
        <v>0.54</v>
      </c>
      <c r="I431" s="36">
        <v>925.15</v>
      </c>
      <c r="J431" s="2"/>
    </row>
    <row r="432" spans="2:10">
      <c r="B432" s="2" t="s">
        <v>234</v>
      </c>
      <c r="C432" s="2">
        <v>16</v>
      </c>
      <c r="D432" s="2">
        <v>14</v>
      </c>
      <c r="E432" s="36">
        <v>919.22</v>
      </c>
      <c r="F432" s="2">
        <v>15.19</v>
      </c>
      <c r="G432" s="2">
        <v>1.68</v>
      </c>
      <c r="H432" s="2">
        <v>1.52</v>
      </c>
      <c r="I432" s="36">
        <v>919.22</v>
      </c>
      <c r="J432" s="2"/>
    </row>
    <row r="433" spans="2:10">
      <c r="B433" s="2" t="s">
        <v>235</v>
      </c>
      <c r="C433" s="2">
        <v>15</v>
      </c>
      <c r="D433" s="2">
        <v>14</v>
      </c>
      <c r="E433" s="36">
        <v>904.03</v>
      </c>
      <c r="F433" s="2">
        <v>-8.3699999999999992</v>
      </c>
      <c r="G433" s="2">
        <v>-0.92</v>
      </c>
      <c r="H433" s="2">
        <v>-0.83</v>
      </c>
      <c r="I433" s="36">
        <v>904.03</v>
      </c>
      <c r="J433" s="2"/>
    </row>
    <row r="434" spans="2:10">
      <c r="B434" s="2" t="s">
        <v>236</v>
      </c>
      <c r="C434" s="2">
        <v>15</v>
      </c>
      <c r="D434" s="2">
        <v>14</v>
      </c>
      <c r="E434" s="36">
        <v>912.4</v>
      </c>
      <c r="F434" s="2">
        <v>0.9</v>
      </c>
      <c r="G434" s="2">
        <v>0.1</v>
      </c>
      <c r="H434" s="2">
        <v>-0.1</v>
      </c>
      <c r="I434" s="36">
        <v>912.4</v>
      </c>
      <c r="J434" s="2"/>
    </row>
    <row r="435" spans="2:10">
      <c r="B435" s="2" t="s">
        <v>237</v>
      </c>
      <c r="C435" s="2">
        <v>15</v>
      </c>
      <c r="D435" s="2">
        <v>14</v>
      </c>
      <c r="E435" s="36">
        <v>911.5</v>
      </c>
      <c r="F435" s="2">
        <v>-0.65</v>
      </c>
      <c r="G435" s="2">
        <v>-7.0000000000000007E-2</v>
      </c>
      <c r="H435" s="2">
        <v>-0.14000000000000001</v>
      </c>
      <c r="I435" s="36">
        <v>911.5</v>
      </c>
      <c r="J435" s="2"/>
    </row>
    <row r="436" spans="2:10">
      <c r="B436" s="2" t="s">
        <v>238</v>
      </c>
      <c r="C436" s="2">
        <v>15</v>
      </c>
      <c r="D436" s="2">
        <v>14</v>
      </c>
      <c r="E436" s="36">
        <v>912.15</v>
      </c>
      <c r="F436" s="2">
        <v>5.05</v>
      </c>
      <c r="G436" s="2">
        <v>0.56000000000000005</v>
      </c>
      <c r="H436" s="2">
        <v>0.62</v>
      </c>
      <c r="I436" s="36">
        <v>912.15</v>
      </c>
      <c r="J436" s="2"/>
    </row>
    <row r="437" spans="2:10">
      <c r="B437" s="2" t="s">
        <v>239</v>
      </c>
      <c r="C437" s="2">
        <v>15</v>
      </c>
      <c r="D437" s="2">
        <v>13</v>
      </c>
      <c r="E437" s="36">
        <v>907.1</v>
      </c>
      <c r="F437" s="2">
        <v>-7.56</v>
      </c>
      <c r="G437" s="2">
        <v>-0.83</v>
      </c>
      <c r="H437" s="2">
        <v>-0.71</v>
      </c>
      <c r="I437" s="36">
        <v>907.1</v>
      </c>
      <c r="J437" s="2"/>
    </row>
    <row r="438" spans="2:10">
      <c r="B438" s="2" t="s">
        <v>240</v>
      </c>
      <c r="C438" s="2">
        <v>15</v>
      </c>
      <c r="D438" s="2">
        <v>13</v>
      </c>
      <c r="E438" s="36">
        <v>914.66</v>
      </c>
      <c r="F438" s="2">
        <v>10.61</v>
      </c>
      <c r="G438" s="2">
        <v>1.17</v>
      </c>
      <c r="H438" s="2">
        <v>1.07</v>
      </c>
      <c r="I438" s="36">
        <v>914.66</v>
      </c>
      <c r="J438" s="2"/>
    </row>
    <row r="439" spans="2:10">
      <c r="B439" s="2" t="s">
        <v>241</v>
      </c>
      <c r="C439" s="2">
        <v>15</v>
      </c>
      <c r="D439" s="2">
        <v>13</v>
      </c>
      <c r="E439" s="36">
        <v>904.05</v>
      </c>
      <c r="F439" s="2">
        <v>24.76</v>
      </c>
      <c r="G439" s="2">
        <v>2.82</v>
      </c>
      <c r="H439" s="2">
        <v>2.1800000000000002</v>
      </c>
      <c r="I439" s="36">
        <v>904.05</v>
      </c>
      <c r="J439" s="2"/>
    </row>
    <row r="440" spans="2:10">
      <c r="B440" s="2" t="s">
        <v>242</v>
      </c>
      <c r="C440" s="2">
        <v>15</v>
      </c>
      <c r="D440" s="2">
        <v>13</v>
      </c>
      <c r="E440" s="36">
        <v>879.29</v>
      </c>
      <c r="F440" s="2">
        <v>-16.440000000000001</v>
      </c>
      <c r="G440" s="2">
        <v>-1.84</v>
      </c>
      <c r="H440" s="2">
        <v>-1.64</v>
      </c>
      <c r="I440" s="36">
        <v>879.29</v>
      </c>
      <c r="J440" s="2"/>
    </row>
    <row r="441" spans="2:10">
      <c r="B441" s="2" t="s">
        <v>243</v>
      </c>
      <c r="C441" s="2">
        <v>15</v>
      </c>
      <c r="D441" s="2">
        <v>13</v>
      </c>
      <c r="E441" s="36">
        <v>895.73</v>
      </c>
      <c r="F441" s="2">
        <v>6.31</v>
      </c>
      <c r="G441" s="2">
        <v>0.71</v>
      </c>
      <c r="H441" s="2">
        <v>0.59</v>
      </c>
      <c r="I441" s="36">
        <v>895.73</v>
      </c>
      <c r="J441" s="2"/>
    </row>
    <row r="442" spans="2:10">
      <c r="B442" s="2" t="s">
        <v>244</v>
      </c>
      <c r="C442" s="2">
        <v>15</v>
      </c>
      <c r="D442" s="2">
        <v>13</v>
      </c>
      <c r="E442" s="36">
        <v>889.42</v>
      </c>
      <c r="F442" s="2">
        <v>-7.45</v>
      </c>
      <c r="G442" s="2">
        <v>-0.83</v>
      </c>
      <c r="H442" s="2">
        <v>-0.64</v>
      </c>
      <c r="I442" s="36">
        <v>889.42</v>
      </c>
      <c r="J442" s="2"/>
    </row>
    <row r="443" spans="2:10">
      <c r="B443" s="2" t="s">
        <v>245</v>
      </c>
      <c r="C443" s="2">
        <v>15</v>
      </c>
      <c r="D443" s="2">
        <v>13</v>
      </c>
      <c r="E443" s="36">
        <v>896.87</v>
      </c>
      <c r="F443" s="2">
        <v>-2.9</v>
      </c>
      <c r="G443" s="2">
        <v>-0.32</v>
      </c>
      <c r="H443" s="2">
        <v>-0.25</v>
      </c>
      <c r="I443" s="36">
        <v>896.87</v>
      </c>
      <c r="J443" s="2"/>
    </row>
    <row r="444" spans="2:10">
      <c r="B444" s="2" t="s">
        <v>246</v>
      </c>
      <c r="C444" s="2">
        <v>15</v>
      </c>
      <c r="D444" s="2">
        <v>13</v>
      </c>
      <c r="E444" s="36">
        <v>899.77</v>
      </c>
      <c r="F444" s="2">
        <v>23.87</v>
      </c>
      <c r="G444" s="2">
        <v>2.73</v>
      </c>
      <c r="H444" s="2">
        <v>2.33</v>
      </c>
      <c r="I444" s="36">
        <v>899.77</v>
      </c>
      <c r="J444" s="2"/>
    </row>
    <row r="445" spans="2:10">
      <c r="B445" s="2" t="s">
        <v>247</v>
      </c>
      <c r="C445" s="2">
        <v>15</v>
      </c>
      <c r="D445" s="2">
        <v>13</v>
      </c>
      <c r="E445" s="36">
        <v>875.9</v>
      </c>
      <c r="F445" s="2">
        <v>-1.97</v>
      </c>
      <c r="G445" s="2">
        <v>-0.22</v>
      </c>
      <c r="H445" s="2">
        <v>-0.2</v>
      </c>
      <c r="I445" s="36">
        <v>875.9</v>
      </c>
      <c r="J445" s="2"/>
    </row>
    <row r="446" spans="2:10">
      <c r="B446" s="2" t="s">
        <v>248</v>
      </c>
      <c r="C446" s="2">
        <v>15</v>
      </c>
      <c r="D446" s="2">
        <v>13</v>
      </c>
      <c r="E446" s="36">
        <v>877.87</v>
      </c>
      <c r="F446" s="2">
        <v>14.6</v>
      </c>
      <c r="G446" s="2">
        <v>1.69</v>
      </c>
      <c r="H446" s="2">
        <v>1.34</v>
      </c>
      <c r="I446" s="36">
        <v>877.87</v>
      </c>
      <c r="J446" s="2"/>
    </row>
    <row r="447" spans="2:10">
      <c r="B447" s="2" t="s">
        <v>249</v>
      </c>
      <c r="C447" s="2">
        <v>15</v>
      </c>
      <c r="D447" s="2">
        <v>13</v>
      </c>
      <c r="E447" s="36">
        <v>863.27</v>
      </c>
      <c r="F447" s="2">
        <v>-10.77</v>
      </c>
      <c r="G447" s="2">
        <v>-1.23</v>
      </c>
      <c r="H447" s="2">
        <v>-0.93</v>
      </c>
      <c r="I447" s="36">
        <v>863.27</v>
      </c>
      <c r="J447" s="2"/>
    </row>
    <row r="448" spans="2:10">
      <c r="B448" s="2" t="s">
        <v>250</v>
      </c>
      <c r="C448" s="2">
        <v>14</v>
      </c>
      <c r="D448" s="2">
        <v>12</v>
      </c>
      <c r="E448" s="36">
        <v>874.04</v>
      </c>
      <c r="F448" s="2">
        <v>8.5399999999999991</v>
      </c>
      <c r="G448" s="2">
        <v>0.99</v>
      </c>
      <c r="H448" s="2">
        <v>0.96</v>
      </c>
      <c r="I448" s="36">
        <v>874.04</v>
      </c>
      <c r="J448" s="2"/>
    </row>
    <row r="449" spans="2:10">
      <c r="B449" s="2" t="s">
        <v>251</v>
      </c>
      <c r="C449" s="2">
        <v>14</v>
      </c>
      <c r="D449" s="2">
        <v>12</v>
      </c>
      <c r="E449" s="36">
        <v>865.5</v>
      </c>
      <c r="F449" s="2">
        <v>-14.95</v>
      </c>
      <c r="G449" s="2">
        <v>-1.7</v>
      </c>
      <c r="H449" s="2">
        <v>-1.44</v>
      </c>
      <c r="I449" s="36">
        <v>865.5</v>
      </c>
      <c r="J449" s="2"/>
    </row>
    <row r="450" spans="2:10">
      <c r="B450" s="2" t="s">
        <v>252</v>
      </c>
      <c r="C450" s="2">
        <v>14</v>
      </c>
      <c r="D450" s="2">
        <v>13</v>
      </c>
      <c r="E450" s="36">
        <v>880.45</v>
      </c>
      <c r="F450" s="2">
        <v>0.01</v>
      </c>
      <c r="G450" s="2">
        <v>0</v>
      </c>
      <c r="H450" s="2">
        <v>0</v>
      </c>
      <c r="I450" s="36">
        <v>880.45</v>
      </c>
      <c r="J450" s="2"/>
    </row>
    <row r="451" spans="2:10">
      <c r="B451" s="2" t="s">
        <v>253</v>
      </c>
      <c r="C451" s="2">
        <v>14</v>
      </c>
      <c r="D451" s="2">
        <v>13</v>
      </c>
      <c r="E451" s="36">
        <v>880.44</v>
      </c>
      <c r="F451" s="2">
        <v>17.38</v>
      </c>
      <c r="G451" s="2">
        <v>2.0099999999999998</v>
      </c>
      <c r="H451" s="2">
        <v>1.56</v>
      </c>
      <c r="I451" s="36">
        <v>880.44</v>
      </c>
      <c r="J451" s="2"/>
    </row>
    <row r="452" spans="2:10">
      <c r="B452" s="2" t="s">
        <v>254</v>
      </c>
      <c r="C452" s="2">
        <v>14</v>
      </c>
      <c r="D452" s="2">
        <v>12</v>
      </c>
      <c r="E452" s="36">
        <v>863.06</v>
      </c>
      <c r="F452" s="2">
        <v>-11.39</v>
      </c>
      <c r="G452" s="2">
        <v>-1.3</v>
      </c>
      <c r="H452" s="2">
        <v>-0.93</v>
      </c>
      <c r="I452" s="36">
        <v>863.06</v>
      </c>
      <c r="J452" s="2"/>
    </row>
    <row r="453" spans="2:10">
      <c r="B453" s="2" t="s">
        <v>255</v>
      </c>
      <c r="C453" s="2">
        <v>14</v>
      </c>
      <c r="D453" s="2">
        <v>12</v>
      </c>
      <c r="E453" s="36">
        <v>874.45</v>
      </c>
      <c r="F453" s="2">
        <v>-3.02</v>
      </c>
      <c r="G453" s="2">
        <v>-0.34</v>
      </c>
      <c r="H453" s="2">
        <v>-0.45</v>
      </c>
      <c r="I453" s="36">
        <v>874.45</v>
      </c>
      <c r="J453" s="2"/>
    </row>
    <row r="454" spans="2:10">
      <c r="B454" s="2" t="s">
        <v>256</v>
      </c>
      <c r="C454" s="2">
        <v>14</v>
      </c>
      <c r="D454" s="2">
        <v>12</v>
      </c>
      <c r="E454" s="36">
        <v>877.47</v>
      </c>
      <c r="F454" s="2">
        <v>-5.14</v>
      </c>
      <c r="G454" s="2">
        <v>-0.57999999999999996</v>
      </c>
      <c r="H454" s="2">
        <v>-0.69</v>
      </c>
      <c r="I454" s="36">
        <v>877.47</v>
      </c>
      <c r="J454" s="2"/>
    </row>
    <row r="455" spans="2:10">
      <c r="B455" s="2" t="s">
        <v>257</v>
      </c>
      <c r="C455" s="2">
        <v>14</v>
      </c>
      <c r="D455" s="2">
        <v>12</v>
      </c>
      <c r="E455" s="36">
        <v>882.61</v>
      </c>
      <c r="F455" s="2">
        <v>-3.11</v>
      </c>
      <c r="G455" s="2">
        <v>-0.35</v>
      </c>
      <c r="H455" s="2">
        <v>-0.32</v>
      </c>
      <c r="I455" s="36">
        <v>882.61</v>
      </c>
      <c r="J455" s="2"/>
    </row>
    <row r="456" spans="2:10">
      <c r="B456" s="2" t="s">
        <v>258</v>
      </c>
      <c r="C456" s="2">
        <v>14</v>
      </c>
      <c r="D456" s="2">
        <v>12</v>
      </c>
      <c r="E456" s="36">
        <v>885.72</v>
      </c>
      <c r="F456" s="2">
        <v>-1.76</v>
      </c>
      <c r="G456" s="2">
        <v>-0.2</v>
      </c>
      <c r="H456" s="2">
        <v>-0.19</v>
      </c>
      <c r="I456" s="36">
        <v>885.72</v>
      </c>
      <c r="J456" s="2"/>
    </row>
    <row r="457" spans="2:10">
      <c r="B457" s="2" t="s">
        <v>259</v>
      </c>
      <c r="C457" s="2">
        <v>14</v>
      </c>
      <c r="D457" s="2">
        <v>12</v>
      </c>
      <c r="E457" s="36">
        <v>887.48</v>
      </c>
      <c r="F457" s="2">
        <v>-21.6</v>
      </c>
      <c r="G457" s="2">
        <v>-2.38</v>
      </c>
      <c r="H457" s="2">
        <v>-2.13</v>
      </c>
      <c r="I457" s="36">
        <v>887.48</v>
      </c>
      <c r="J457" s="2"/>
    </row>
    <row r="458" spans="2:10">
      <c r="B458" s="2" t="s">
        <v>260</v>
      </c>
      <c r="C458" s="2">
        <v>13</v>
      </c>
      <c r="D458" s="2">
        <v>12</v>
      </c>
      <c r="E458" s="36">
        <v>909.08</v>
      </c>
      <c r="F458" s="2">
        <v>-31.39</v>
      </c>
      <c r="G458" s="2">
        <v>-3.34</v>
      </c>
      <c r="H458" s="2">
        <v>-3.05</v>
      </c>
      <c r="I458" s="36">
        <v>909.08</v>
      </c>
      <c r="J458" s="2"/>
    </row>
    <row r="459" spans="2:10">
      <c r="B459" s="2" t="s">
        <v>261</v>
      </c>
      <c r="C459" s="2">
        <v>14</v>
      </c>
      <c r="D459" s="2">
        <v>13</v>
      </c>
      <c r="E459" s="36">
        <v>940.47</v>
      </c>
      <c r="F459" s="2">
        <v>-0.61</v>
      </c>
      <c r="G459" s="2">
        <v>-0.06</v>
      </c>
      <c r="H459" s="2">
        <v>0</v>
      </c>
      <c r="I459" s="36">
        <v>940.47</v>
      </c>
      <c r="J459" s="2"/>
    </row>
    <row r="460" spans="2:10">
      <c r="B460" s="2" t="s">
        <v>262</v>
      </c>
      <c r="C460" s="2">
        <v>13</v>
      </c>
      <c r="D460" s="2">
        <v>12</v>
      </c>
      <c r="E460" s="36">
        <v>941.08</v>
      </c>
      <c r="F460" s="2">
        <v>1.95</v>
      </c>
      <c r="G460" s="2">
        <v>0.21</v>
      </c>
      <c r="H460" s="2">
        <v>0.1</v>
      </c>
      <c r="I460" s="36">
        <v>941.08</v>
      </c>
      <c r="J460" s="2"/>
    </row>
    <row r="461" spans="2:10">
      <c r="B461" s="2" t="s">
        <v>263</v>
      </c>
      <c r="C461" s="2">
        <v>13</v>
      </c>
      <c r="D461" s="2">
        <v>12</v>
      </c>
      <c r="E461" s="36">
        <v>939.13</v>
      </c>
      <c r="F461" s="2">
        <v>3.87</v>
      </c>
      <c r="G461" s="2">
        <v>0.41</v>
      </c>
      <c r="H461" s="2">
        <v>0.25</v>
      </c>
      <c r="I461" s="36">
        <v>939.13</v>
      </c>
      <c r="J461" s="2"/>
    </row>
    <row r="462" spans="2:10">
      <c r="B462" s="2" t="s">
        <v>264</v>
      </c>
      <c r="C462" s="2">
        <v>13</v>
      </c>
      <c r="D462" s="2">
        <v>12</v>
      </c>
      <c r="E462" s="36">
        <v>935.26</v>
      </c>
      <c r="F462" s="2">
        <v>-5.76</v>
      </c>
      <c r="G462" s="2">
        <v>-0.61</v>
      </c>
      <c r="H462" s="2">
        <v>-0.28000000000000003</v>
      </c>
      <c r="I462" s="36">
        <v>935.26</v>
      </c>
      <c r="J462" s="2"/>
    </row>
    <row r="463" spans="2:10">
      <c r="B463" s="2" t="s">
        <v>265</v>
      </c>
      <c r="C463" s="2">
        <v>13</v>
      </c>
      <c r="D463" s="2">
        <v>12</v>
      </c>
      <c r="E463" s="36">
        <v>941.02</v>
      </c>
      <c r="F463" s="2">
        <v>-7.84</v>
      </c>
      <c r="G463" s="2">
        <v>-0.83</v>
      </c>
      <c r="H463" s="2">
        <v>-0.67</v>
      </c>
      <c r="I463" s="36">
        <v>941.02</v>
      </c>
      <c r="J463" s="2"/>
    </row>
    <row r="464" spans="2:10">
      <c r="B464" s="2" t="s">
        <v>266</v>
      </c>
      <c r="C464" s="2">
        <v>13</v>
      </c>
      <c r="D464" s="2">
        <v>12</v>
      </c>
      <c r="E464" s="36">
        <v>948.86</v>
      </c>
      <c r="F464" s="2">
        <v>1.32</v>
      </c>
      <c r="G464" s="2">
        <v>0.14000000000000001</v>
      </c>
      <c r="H464" s="2">
        <v>0.28999999999999998</v>
      </c>
      <c r="I464" s="36">
        <v>948.86</v>
      </c>
      <c r="J464" s="2"/>
    </row>
    <row r="465" spans="2:10">
      <c r="B465" s="2" t="s">
        <v>267</v>
      </c>
      <c r="C465" s="2">
        <v>12</v>
      </c>
      <c r="D465" s="2">
        <v>11</v>
      </c>
      <c r="E465" s="36">
        <v>947.54</v>
      </c>
      <c r="F465" s="2">
        <v>-6.5</v>
      </c>
      <c r="G465" s="2">
        <v>-0.68</v>
      </c>
      <c r="H465" s="2">
        <v>-0.54</v>
      </c>
      <c r="I465" s="36">
        <v>947.54</v>
      </c>
      <c r="J465" s="2"/>
    </row>
    <row r="466" spans="2:10">
      <c r="B466" s="2" t="s">
        <v>268</v>
      </c>
      <c r="C466" s="2">
        <v>12</v>
      </c>
      <c r="D466" s="2">
        <v>12</v>
      </c>
      <c r="E466" s="36">
        <v>954.04</v>
      </c>
      <c r="F466" s="2">
        <v>-1.89</v>
      </c>
      <c r="G466" s="2">
        <v>-0.2</v>
      </c>
      <c r="H466" s="2">
        <v>-0.11</v>
      </c>
      <c r="I466" s="36">
        <v>954.04</v>
      </c>
      <c r="J466" s="2"/>
    </row>
    <row r="467" spans="2:10">
      <c r="B467" s="2" t="s">
        <v>269</v>
      </c>
      <c r="C467" s="2">
        <v>12</v>
      </c>
      <c r="D467" s="2">
        <v>12</v>
      </c>
      <c r="E467" s="36">
        <v>955.93</v>
      </c>
      <c r="F467" s="2">
        <v>6.5</v>
      </c>
      <c r="G467" s="2">
        <v>0.68</v>
      </c>
      <c r="H467" s="2">
        <v>0.65</v>
      </c>
      <c r="I467" s="36">
        <v>955.93</v>
      </c>
      <c r="J467" s="2"/>
    </row>
    <row r="468" spans="2:10">
      <c r="B468" s="2" t="s">
        <v>270</v>
      </c>
      <c r="C468" s="2">
        <v>12</v>
      </c>
      <c r="D468" s="2">
        <v>11</v>
      </c>
      <c r="E468" s="36">
        <v>949.43</v>
      </c>
      <c r="F468" s="2">
        <v>-13.3</v>
      </c>
      <c r="G468" s="2">
        <v>-1.38</v>
      </c>
      <c r="H468" s="2">
        <v>-1.04</v>
      </c>
      <c r="I468" s="36">
        <v>949.43</v>
      </c>
      <c r="J468" s="2"/>
    </row>
    <row r="469" spans="2:10">
      <c r="B469" s="2" t="s">
        <v>271</v>
      </c>
      <c r="C469" s="2">
        <v>12</v>
      </c>
      <c r="D469" s="2">
        <v>12</v>
      </c>
      <c r="E469" s="36">
        <v>962.73</v>
      </c>
      <c r="F469" s="2">
        <v>-2.11</v>
      </c>
      <c r="G469" s="2">
        <v>-0.22</v>
      </c>
      <c r="H469" s="2">
        <v>-0.14000000000000001</v>
      </c>
      <c r="I469" s="36">
        <v>962.73</v>
      </c>
      <c r="J469" s="2"/>
    </row>
    <row r="470" spans="2:10">
      <c r="B470" s="2" t="s">
        <v>272</v>
      </c>
      <c r="C470" s="2">
        <v>12</v>
      </c>
      <c r="D470" s="2">
        <v>12</v>
      </c>
      <c r="E470" s="36">
        <v>964.84</v>
      </c>
      <c r="F470" s="2">
        <v>10.33</v>
      </c>
      <c r="G470" s="2">
        <v>1.08</v>
      </c>
      <c r="H470" s="2">
        <v>1.01</v>
      </c>
      <c r="I470" s="36">
        <v>964.84</v>
      </c>
      <c r="J470" s="2"/>
    </row>
    <row r="471" spans="2:10">
      <c r="B471" s="2" t="s">
        <v>273</v>
      </c>
      <c r="C471" s="2">
        <v>12</v>
      </c>
      <c r="D471" s="2">
        <v>11</v>
      </c>
      <c r="E471" s="36">
        <v>954.51</v>
      </c>
      <c r="F471" s="2">
        <v>0.09</v>
      </c>
      <c r="G471" s="2">
        <v>0.01</v>
      </c>
      <c r="H471" s="2">
        <v>-0.08</v>
      </c>
      <c r="I471" s="36">
        <v>954.51</v>
      </c>
      <c r="J471" s="2"/>
    </row>
    <row r="472" spans="2:10">
      <c r="B472" s="2" t="s">
        <v>274</v>
      </c>
      <c r="C472" s="2">
        <v>12</v>
      </c>
      <c r="D472" s="2">
        <v>12</v>
      </c>
      <c r="E472" s="36">
        <v>954.42</v>
      </c>
      <c r="F472" s="2">
        <v>-3.84</v>
      </c>
      <c r="G472" s="2">
        <v>-0.4</v>
      </c>
      <c r="H472" s="2">
        <v>-0.46</v>
      </c>
      <c r="I472" s="36">
        <v>954.42</v>
      </c>
      <c r="J472" s="2"/>
    </row>
    <row r="473" spans="2:10">
      <c r="B473" s="2" t="s">
        <v>275</v>
      </c>
      <c r="C473" s="2">
        <v>12</v>
      </c>
      <c r="D473" s="2">
        <v>12</v>
      </c>
      <c r="E473" s="36">
        <v>958.26</v>
      </c>
      <c r="F473" s="2">
        <v>-1.69</v>
      </c>
      <c r="G473" s="2">
        <v>-0.18</v>
      </c>
      <c r="H473" s="2">
        <v>-0.1</v>
      </c>
      <c r="I473" s="36">
        <v>958.26</v>
      </c>
      <c r="J473" s="2"/>
    </row>
    <row r="474" spans="2:10">
      <c r="B474" s="2" t="s">
        <v>276</v>
      </c>
      <c r="C474" s="2">
        <v>11</v>
      </c>
      <c r="D474" s="2">
        <v>11</v>
      </c>
      <c r="E474" s="36">
        <v>959.95</v>
      </c>
      <c r="F474" s="2">
        <v>-4.7</v>
      </c>
      <c r="G474" s="2">
        <v>-0.49</v>
      </c>
      <c r="H474" s="2">
        <v>-0.32</v>
      </c>
      <c r="I474" s="36">
        <v>959.95</v>
      </c>
      <c r="J474" s="2"/>
    </row>
    <row r="475" spans="2:10">
      <c r="B475" s="2" t="s">
        <v>277</v>
      </c>
      <c r="C475" s="2">
        <v>11</v>
      </c>
      <c r="D475" s="2">
        <v>11</v>
      </c>
      <c r="E475" s="36">
        <v>964.65</v>
      </c>
      <c r="F475" s="2">
        <v>2.19</v>
      </c>
      <c r="G475" s="2">
        <v>0.23</v>
      </c>
      <c r="H475" s="2">
        <v>-0.12</v>
      </c>
      <c r="I475" s="36">
        <v>964.65</v>
      </c>
      <c r="J475" s="2"/>
    </row>
    <row r="476" spans="2:10">
      <c r="B476" s="2" t="s">
        <v>278</v>
      </c>
      <c r="C476" s="2">
        <v>11</v>
      </c>
      <c r="D476" s="2">
        <v>11</v>
      </c>
      <c r="E476" s="36">
        <v>962.46</v>
      </c>
      <c r="F476" s="2">
        <v>-12.55</v>
      </c>
      <c r="G476" s="2">
        <v>-1.29</v>
      </c>
      <c r="H476" s="2">
        <v>-1.1200000000000001</v>
      </c>
      <c r="I476" s="36">
        <v>962.46</v>
      </c>
      <c r="J476" s="2"/>
    </row>
    <row r="477" spans="2:10">
      <c r="B477" s="2" t="s">
        <v>279</v>
      </c>
      <c r="C477" s="2">
        <v>11</v>
      </c>
      <c r="D477" s="2">
        <v>11</v>
      </c>
      <c r="E477" s="36">
        <v>975.01</v>
      </c>
      <c r="F477" s="2">
        <v>1.51</v>
      </c>
      <c r="G477" s="2">
        <v>0.16</v>
      </c>
      <c r="H477" s="2">
        <v>7.0000000000000007E-2</v>
      </c>
      <c r="I477" s="36">
        <v>975.01</v>
      </c>
      <c r="J477" s="2"/>
    </row>
    <row r="478" spans="2:10">
      <c r="B478" s="2" t="s">
        <v>280</v>
      </c>
      <c r="C478" s="2">
        <v>11</v>
      </c>
      <c r="D478" s="2">
        <v>10</v>
      </c>
      <c r="E478" s="36">
        <v>973.5</v>
      </c>
      <c r="F478" s="2">
        <v>-14.64</v>
      </c>
      <c r="G478" s="2">
        <v>-1.48</v>
      </c>
      <c r="H478" s="2">
        <v>-1.1299999999999999</v>
      </c>
      <c r="I478" s="36">
        <v>973.5</v>
      </c>
      <c r="J478" s="2"/>
    </row>
    <row r="479" spans="2:10">
      <c r="B479" s="2" t="s">
        <v>281</v>
      </c>
      <c r="C479" s="2">
        <v>10</v>
      </c>
      <c r="D479" s="2">
        <v>10</v>
      </c>
      <c r="E479" s="36">
        <v>988.14</v>
      </c>
      <c r="F479" s="2">
        <v>-0.09</v>
      </c>
      <c r="G479" s="2">
        <v>-0.01</v>
      </c>
      <c r="H479" s="2">
        <v>0.05</v>
      </c>
      <c r="I479" s="36">
        <v>988.14</v>
      </c>
      <c r="J479" s="2"/>
    </row>
    <row r="480" spans="2:10">
      <c r="B480" s="2" t="s">
        <v>282</v>
      </c>
      <c r="C480" s="2">
        <v>10</v>
      </c>
      <c r="D480" s="2">
        <v>10</v>
      </c>
      <c r="E480" s="36">
        <v>988.23</v>
      </c>
      <c r="F480" s="2">
        <v>11.63</v>
      </c>
      <c r="G480" s="2">
        <v>1.19</v>
      </c>
      <c r="H480" s="2">
        <v>1.18</v>
      </c>
      <c r="I480" s="36">
        <v>988.23</v>
      </c>
      <c r="J480" s="2"/>
    </row>
    <row r="481" spans="2:10">
      <c r="B481" s="2" t="s">
        <v>283</v>
      </c>
      <c r="C481" s="2">
        <v>10</v>
      </c>
      <c r="D481" s="2">
        <v>10</v>
      </c>
      <c r="E481" s="36">
        <v>976.6</v>
      </c>
      <c r="F481" s="2">
        <v>11.01</v>
      </c>
      <c r="G481" s="2">
        <v>1.1399999999999999</v>
      </c>
      <c r="H481" s="2">
        <v>1.1499999999999999</v>
      </c>
      <c r="I481" s="36">
        <v>976.6</v>
      </c>
      <c r="J481" s="2"/>
    </row>
    <row r="482" spans="2:10">
      <c r="B482" s="2" t="s">
        <v>284</v>
      </c>
      <c r="C482" s="2">
        <v>10</v>
      </c>
      <c r="D482" s="2">
        <v>10</v>
      </c>
      <c r="E482" s="36">
        <v>965.59</v>
      </c>
      <c r="F482" s="2">
        <v>3.92</v>
      </c>
      <c r="G482" s="2">
        <v>0.41</v>
      </c>
      <c r="H482" s="2">
        <v>0.37</v>
      </c>
      <c r="I482" s="36">
        <v>965.59</v>
      </c>
      <c r="J482" s="2"/>
    </row>
    <row r="483" spans="2:10">
      <c r="B483" s="2" t="s">
        <v>285</v>
      </c>
      <c r="C483" s="2">
        <v>10</v>
      </c>
      <c r="D483" s="2">
        <v>10</v>
      </c>
      <c r="E483" s="36">
        <v>961.67</v>
      </c>
      <c r="F483" s="2">
        <v>11.98</v>
      </c>
      <c r="G483" s="2">
        <v>1.26</v>
      </c>
      <c r="H483" s="2">
        <v>1.61</v>
      </c>
      <c r="I483" s="36">
        <v>961.67</v>
      </c>
      <c r="J483" s="2"/>
    </row>
    <row r="484" spans="2:10">
      <c r="B484" s="2" t="s">
        <v>286</v>
      </c>
      <c r="C484" s="2">
        <v>10</v>
      </c>
      <c r="D484" s="2">
        <v>9</v>
      </c>
      <c r="E484" s="36">
        <v>949.69</v>
      </c>
      <c r="F484" s="2">
        <v>4.3899999999999997</v>
      </c>
      <c r="G484" s="2">
        <v>0.46</v>
      </c>
      <c r="H484" s="2">
        <v>0</v>
      </c>
      <c r="I484" s="36">
        <v>949.69</v>
      </c>
      <c r="J484" s="2"/>
    </row>
    <row r="485" spans="2:10">
      <c r="B485" s="2" t="s">
        <v>287</v>
      </c>
      <c r="C485" s="2">
        <v>10</v>
      </c>
      <c r="D485" s="2">
        <v>9</v>
      </c>
      <c r="E485" s="36">
        <v>945.3</v>
      </c>
      <c r="F485" s="2">
        <v>1.29</v>
      </c>
      <c r="G485" s="2">
        <v>0.14000000000000001</v>
      </c>
      <c r="H485" s="2">
        <v>0</v>
      </c>
      <c r="I485" s="36">
        <v>945.3</v>
      </c>
      <c r="J485" s="2"/>
    </row>
    <row r="486" spans="2:10">
      <c r="B486" s="2" t="s">
        <v>288</v>
      </c>
      <c r="C486" s="2">
        <v>10</v>
      </c>
      <c r="D486" s="2">
        <v>9</v>
      </c>
      <c r="E486" s="36">
        <v>944.01</v>
      </c>
      <c r="F486" s="2">
        <v>-8.1300000000000008</v>
      </c>
      <c r="G486" s="2">
        <v>-0.85</v>
      </c>
      <c r="H486" s="2">
        <v>-0.76</v>
      </c>
      <c r="I486" s="36">
        <v>944.01</v>
      </c>
      <c r="J486" s="2"/>
    </row>
    <row r="487" spans="2:10">
      <c r="B487" s="2" t="s">
        <v>289</v>
      </c>
      <c r="C487" s="2">
        <v>10</v>
      </c>
      <c r="D487" s="2">
        <v>9</v>
      </c>
      <c r="E487" s="36">
        <v>952.14</v>
      </c>
      <c r="F487" s="2">
        <v>13.85</v>
      </c>
      <c r="G487" s="2">
        <v>1.48</v>
      </c>
      <c r="H487" s="2">
        <v>1.37</v>
      </c>
      <c r="I487" s="36">
        <v>952.14</v>
      </c>
      <c r="J487" s="2"/>
    </row>
    <row r="488" spans="2:10">
      <c r="B488" s="2" t="s">
        <v>290</v>
      </c>
      <c r="C488" s="2">
        <v>9</v>
      </c>
      <c r="D488" s="2">
        <v>9</v>
      </c>
      <c r="E488" s="36">
        <v>938.29</v>
      </c>
      <c r="F488" s="2">
        <v>2.2999999999999998</v>
      </c>
      <c r="G488" s="2">
        <v>0.25</v>
      </c>
      <c r="H488" s="2">
        <v>0.33</v>
      </c>
      <c r="I488" s="36">
        <v>938.29</v>
      </c>
      <c r="J488" s="2"/>
    </row>
    <row r="489" spans="2:10">
      <c r="B489" s="2" t="s">
        <v>291</v>
      </c>
      <c r="C489" s="2">
        <v>9</v>
      </c>
      <c r="D489" s="2">
        <v>9</v>
      </c>
      <c r="E489" s="36">
        <v>935.99</v>
      </c>
      <c r="F489" s="2">
        <v>1.87</v>
      </c>
      <c r="G489" s="2">
        <v>0.2</v>
      </c>
      <c r="H489" s="2">
        <v>-1.66</v>
      </c>
      <c r="I489" s="36">
        <v>935.99</v>
      </c>
      <c r="J489" s="2"/>
    </row>
    <row r="490" spans="2:10">
      <c r="B490" s="2" t="s">
        <v>292</v>
      </c>
      <c r="C490" s="2">
        <v>9</v>
      </c>
      <c r="D490" s="2">
        <v>8</v>
      </c>
      <c r="E490" s="36">
        <v>934.12</v>
      </c>
      <c r="F490" s="2">
        <v>-22.05</v>
      </c>
      <c r="G490" s="2">
        <v>-2.31</v>
      </c>
      <c r="H490" s="2">
        <v>0</v>
      </c>
      <c r="I490" s="36">
        <v>934.12</v>
      </c>
      <c r="J490" s="2"/>
    </row>
    <row r="491" spans="2:10">
      <c r="B491" s="2" t="s">
        <v>293</v>
      </c>
      <c r="C491" s="2">
        <v>9</v>
      </c>
      <c r="D491" s="2">
        <v>9</v>
      </c>
      <c r="E491" s="36">
        <v>956.17</v>
      </c>
      <c r="F491" s="2">
        <v>4.8600000000000003</v>
      </c>
      <c r="G491" s="2">
        <v>0.51</v>
      </c>
      <c r="H491" s="2">
        <v>0.56000000000000005</v>
      </c>
      <c r="I491" s="36">
        <v>956.17</v>
      </c>
      <c r="J491" s="2"/>
    </row>
    <row r="492" spans="2:10">
      <c r="B492" s="2" t="s">
        <v>294</v>
      </c>
      <c r="C492" s="2">
        <v>9</v>
      </c>
      <c r="D492" s="2">
        <v>8</v>
      </c>
      <c r="E492" s="36">
        <v>951.31</v>
      </c>
      <c r="F492" s="2">
        <v>1.69</v>
      </c>
      <c r="G492" s="2">
        <v>0.18</v>
      </c>
      <c r="H492" s="2">
        <v>-0.11</v>
      </c>
      <c r="I492" s="36">
        <v>951.31</v>
      </c>
      <c r="J492" s="2"/>
    </row>
    <row r="493" spans="2:10">
      <c r="B493" s="2" t="s">
        <v>295</v>
      </c>
      <c r="C493" s="2">
        <v>8</v>
      </c>
      <c r="D493" s="2">
        <v>8</v>
      </c>
      <c r="E493" s="36">
        <v>949.62</v>
      </c>
      <c r="F493" s="2">
        <v>-10.61</v>
      </c>
      <c r="G493" s="2">
        <v>-1.1000000000000001</v>
      </c>
      <c r="H493" s="2">
        <v>-0.91</v>
      </c>
      <c r="I493" s="36">
        <v>949.62</v>
      </c>
      <c r="J493" s="2"/>
    </row>
    <row r="494" spans="2:10">
      <c r="B494" s="2" t="s">
        <v>296</v>
      </c>
      <c r="C494" s="2">
        <v>8</v>
      </c>
      <c r="D494" s="2">
        <v>8</v>
      </c>
      <c r="E494" s="36">
        <v>960.23</v>
      </c>
      <c r="F494" s="2">
        <v>-22.99</v>
      </c>
      <c r="G494" s="2">
        <v>-2.34</v>
      </c>
      <c r="H494" s="2">
        <v>-1.9</v>
      </c>
      <c r="I494" s="36">
        <v>960.23</v>
      </c>
      <c r="J494" s="2"/>
    </row>
    <row r="495" spans="2:10">
      <c r="B495" s="2" t="s">
        <v>297</v>
      </c>
      <c r="C495" s="2">
        <v>8</v>
      </c>
      <c r="D495" s="2">
        <v>8</v>
      </c>
      <c r="E495" s="36">
        <v>983.22</v>
      </c>
      <c r="F495" s="2">
        <v>12.39</v>
      </c>
      <c r="G495" s="2">
        <v>1.28</v>
      </c>
      <c r="H495" s="2">
        <v>1.25</v>
      </c>
      <c r="I495" s="36">
        <v>983.22</v>
      </c>
      <c r="J495" s="2"/>
    </row>
    <row r="496" spans="2:10">
      <c r="B496" s="2" t="s">
        <v>298</v>
      </c>
      <c r="C496" s="2">
        <v>8</v>
      </c>
      <c r="D496" s="2">
        <v>7</v>
      </c>
      <c r="E496" s="36">
        <v>970.83</v>
      </c>
      <c r="F496" s="2">
        <v>4.6399999999999997</v>
      </c>
      <c r="G496" s="2">
        <v>0.48</v>
      </c>
      <c r="H496" s="2">
        <v>0.47</v>
      </c>
      <c r="I496" s="36">
        <v>970.83</v>
      </c>
      <c r="J496" s="2"/>
    </row>
    <row r="497" spans="2:10">
      <c r="B497" s="2" t="s">
        <v>299</v>
      </c>
      <c r="C497" s="2">
        <v>8</v>
      </c>
      <c r="D497" s="2">
        <v>7</v>
      </c>
      <c r="E497" s="36">
        <v>966.19</v>
      </c>
      <c r="F497" s="2">
        <v>-3.91</v>
      </c>
      <c r="G497" s="2">
        <v>-0.4</v>
      </c>
      <c r="H497" s="2">
        <v>-0.42</v>
      </c>
      <c r="I497" s="36">
        <v>966.19</v>
      </c>
      <c r="J497" s="2"/>
    </row>
    <row r="498" spans="2:10">
      <c r="B498" s="2" t="s">
        <v>300</v>
      </c>
      <c r="C498" s="2">
        <v>7</v>
      </c>
      <c r="D498" s="2">
        <v>7</v>
      </c>
      <c r="E498" s="36">
        <v>970.1</v>
      </c>
      <c r="F498" s="2">
        <v>7.86</v>
      </c>
      <c r="G498" s="2">
        <v>0.82</v>
      </c>
      <c r="H498" s="2">
        <v>0.75</v>
      </c>
      <c r="I498" s="36">
        <v>970.1</v>
      </c>
      <c r="J498" s="2"/>
    </row>
    <row r="499" spans="2:10">
      <c r="B499" s="2" t="s">
        <v>301</v>
      </c>
      <c r="C499" s="2">
        <v>7</v>
      </c>
      <c r="D499" s="2">
        <v>7</v>
      </c>
      <c r="E499" s="36">
        <v>962.24</v>
      </c>
      <c r="F499" s="2">
        <v>9.6</v>
      </c>
      <c r="G499" s="2">
        <v>1.01</v>
      </c>
      <c r="H499" s="2">
        <v>0.95</v>
      </c>
      <c r="I499" s="36">
        <v>962.24</v>
      </c>
      <c r="J499" s="2"/>
    </row>
    <row r="500" spans="2:10">
      <c r="B500" s="2" t="s">
        <v>302</v>
      </c>
      <c r="C500" s="2">
        <v>7</v>
      </c>
      <c r="D500" s="2">
        <v>7</v>
      </c>
      <c r="E500" s="36">
        <v>952.64</v>
      </c>
      <c r="F500" s="2">
        <v>2.5</v>
      </c>
      <c r="G500" s="2">
        <v>0.26</v>
      </c>
      <c r="H500" s="2">
        <v>0.34</v>
      </c>
      <c r="I500" s="36">
        <v>952.64</v>
      </c>
      <c r="J500" s="2"/>
    </row>
    <row r="501" spans="2:10">
      <c r="B501" s="2" t="s">
        <v>303</v>
      </c>
      <c r="C501" s="2">
        <v>7</v>
      </c>
      <c r="D501" s="2">
        <v>7</v>
      </c>
      <c r="E501" s="36">
        <v>950.14</v>
      </c>
      <c r="F501" s="2">
        <v>2.69</v>
      </c>
      <c r="G501" s="2">
        <v>0.28000000000000003</v>
      </c>
      <c r="H501" s="2">
        <v>0</v>
      </c>
      <c r="I501" s="36">
        <v>950.14</v>
      </c>
      <c r="J501" s="2"/>
    </row>
    <row r="502" spans="2:10">
      <c r="B502" s="2" t="s">
        <v>304</v>
      </c>
      <c r="C502" s="2">
        <v>7</v>
      </c>
      <c r="D502" s="2">
        <v>6</v>
      </c>
      <c r="E502" s="36">
        <v>947.45</v>
      </c>
      <c r="F502" s="2">
        <v>-2.65</v>
      </c>
      <c r="G502" s="2">
        <v>-0.28000000000000003</v>
      </c>
      <c r="H502" s="2">
        <v>-0.26</v>
      </c>
      <c r="I502" s="36">
        <v>947.45</v>
      </c>
      <c r="J502" s="2"/>
    </row>
    <row r="503" spans="2:10">
      <c r="B503" s="2" t="s">
        <v>305</v>
      </c>
      <c r="C503" s="2">
        <v>7</v>
      </c>
      <c r="D503" s="2">
        <v>6</v>
      </c>
      <c r="E503" s="36">
        <v>950.1</v>
      </c>
      <c r="F503" s="2">
        <v>-18.350000000000001</v>
      </c>
      <c r="G503" s="2">
        <v>-1.89</v>
      </c>
      <c r="H503" s="2">
        <v>-1.78</v>
      </c>
      <c r="I503" s="36">
        <v>950.1</v>
      </c>
      <c r="J503" s="2"/>
    </row>
    <row r="504" spans="2:10">
      <c r="B504" s="2" t="s">
        <v>306</v>
      </c>
      <c r="C504" s="2">
        <v>6</v>
      </c>
      <c r="D504" s="2">
        <v>6</v>
      </c>
      <c r="E504" s="36">
        <v>968.45</v>
      </c>
      <c r="F504" s="2">
        <v>55.79</v>
      </c>
      <c r="G504" s="2">
        <v>6.11</v>
      </c>
      <c r="H504" s="2">
        <v>0.42</v>
      </c>
      <c r="I504" s="36">
        <v>968.45</v>
      </c>
      <c r="J504" s="2"/>
    </row>
    <row r="505" spans="2:10">
      <c r="B505" s="2" t="s">
        <v>307</v>
      </c>
      <c r="C505" s="2">
        <v>6</v>
      </c>
      <c r="D505" s="2">
        <v>5</v>
      </c>
      <c r="E505" s="36">
        <v>912.66</v>
      </c>
      <c r="F505" s="2">
        <v>-57.36</v>
      </c>
      <c r="G505" s="2">
        <v>-5.91</v>
      </c>
      <c r="H505" s="2">
        <v>-0.57999999999999996</v>
      </c>
      <c r="I505" s="36">
        <v>912.66</v>
      </c>
      <c r="J505" s="2"/>
    </row>
    <row r="506" spans="2:10">
      <c r="B506" s="2" t="s">
        <v>308</v>
      </c>
      <c r="C506" s="2">
        <v>6</v>
      </c>
      <c r="D506" s="2">
        <v>6</v>
      </c>
      <c r="E506" s="36">
        <v>970.02</v>
      </c>
      <c r="F506" s="2">
        <v>16.670000000000002</v>
      </c>
      <c r="G506" s="2">
        <v>1.75</v>
      </c>
      <c r="H506" s="2">
        <v>1.62</v>
      </c>
      <c r="I506" s="36">
        <v>970.02</v>
      </c>
      <c r="J506" s="2"/>
    </row>
    <row r="507" spans="2:10">
      <c r="B507" s="2" t="s">
        <v>309</v>
      </c>
      <c r="C507" s="2">
        <v>5</v>
      </c>
      <c r="D507" s="2">
        <v>5</v>
      </c>
      <c r="E507" s="36">
        <v>953.35</v>
      </c>
      <c r="F507" s="2">
        <v>5.79</v>
      </c>
      <c r="G507" s="2">
        <v>0.61</v>
      </c>
      <c r="H507" s="2">
        <v>0.57999999999999996</v>
      </c>
      <c r="I507" s="36">
        <v>953.35</v>
      </c>
      <c r="J507" s="2"/>
    </row>
    <row r="508" spans="2:10">
      <c r="B508" s="2" t="s">
        <v>310</v>
      </c>
      <c r="C508" s="2">
        <v>5</v>
      </c>
      <c r="D508" s="2">
        <v>5</v>
      </c>
      <c r="E508" s="36">
        <v>947.56</v>
      </c>
      <c r="F508" s="2">
        <v>-0.89</v>
      </c>
      <c r="G508" s="2">
        <v>-0.09</v>
      </c>
      <c r="H508" s="2">
        <v>0.04</v>
      </c>
      <c r="I508" s="36">
        <v>947.56</v>
      </c>
      <c r="J508" s="2"/>
    </row>
    <row r="509" spans="2:10">
      <c r="B509" s="2" t="s">
        <v>311</v>
      </c>
      <c r="C509" s="2">
        <v>5</v>
      </c>
      <c r="D509" s="2">
        <v>5</v>
      </c>
      <c r="E509" s="36">
        <v>948.45</v>
      </c>
      <c r="F509" s="2">
        <v>-8.83</v>
      </c>
      <c r="G509" s="2">
        <v>-0.92</v>
      </c>
      <c r="H509" s="2">
        <v>-0.88</v>
      </c>
      <c r="I509" s="36">
        <v>948.45</v>
      </c>
      <c r="J509" s="2"/>
    </row>
    <row r="510" spans="2:10">
      <c r="B510" s="2" t="s">
        <v>312</v>
      </c>
      <c r="C510" s="2">
        <v>5</v>
      </c>
      <c r="D510" s="2">
        <v>5</v>
      </c>
      <c r="E510" s="36">
        <v>957.28</v>
      </c>
      <c r="F510" s="2">
        <v>11.09</v>
      </c>
      <c r="G510" s="2">
        <v>1.17</v>
      </c>
      <c r="H510" s="2">
        <v>-0.12</v>
      </c>
      <c r="I510" s="36">
        <v>957.28</v>
      </c>
      <c r="J510" s="2"/>
    </row>
    <row r="511" spans="2:10">
      <c r="B511" s="2" t="s">
        <v>313</v>
      </c>
      <c r="C511" s="2">
        <v>5</v>
      </c>
      <c r="D511" s="2">
        <v>5</v>
      </c>
      <c r="E511" s="36">
        <v>946.19</v>
      </c>
      <c r="F511" s="2">
        <v>-11.31</v>
      </c>
      <c r="G511" s="2">
        <v>-1.18</v>
      </c>
      <c r="H511" s="2">
        <v>0</v>
      </c>
      <c r="I511" s="36">
        <v>946.19</v>
      </c>
      <c r="J511" s="2"/>
    </row>
    <row r="512" spans="2:10">
      <c r="B512" s="2" t="s">
        <v>314</v>
      </c>
      <c r="C512" s="2">
        <v>5</v>
      </c>
      <c r="D512" s="2">
        <v>5</v>
      </c>
      <c r="E512" s="36">
        <v>957.5</v>
      </c>
      <c r="F512" s="2">
        <v>-7.54</v>
      </c>
      <c r="G512" s="2">
        <v>-0.78</v>
      </c>
      <c r="H512" s="2">
        <v>-0.64</v>
      </c>
      <c r="I512" s="36">
        <v>957.5</v>
      </c>
      <c r="J512" s="2"/>
    </row>
    <row r="513" spans="2:10">
      <c r="B513" s="2" t="s">
        <v>315</v>
      </c>
      <c r="C513" s="2">
        <v>5</v>
      </c>
      <c r="D513" s="2">
        <v>5</v>
      </c>
      <c r="E513" s="36">
        <v>965.04</v>
      </c>
      <c r="F513" s="2">
        <v>21.53</v>
      </c>
      <c r="G513" s="2">
        <v>2.2799999999999998</v>
      </c>
      <c r="H513" s="2">
        <v>1.73</v>
      </c>
      <c r="I513" s="36">
        <v>965.04</v>
      </c>
      <c r="J513" s="2"/>
    </row>
    <row r="514" spans="2:10">
      <c r="B514" s="2" t="s">
        <v>316</v>
      </c>
      <c r="C514" s="2">
        <v>5</v>
      </c>
      <c r="D514" s="2">
        <v>5</v>
      </c>
      <c r="E514" s="36">
        <v>943.51</v>
      </c>
      <c r="F514" s="2">
        <v>11.93</v>
      </c>
      <c r="G514" s="2">
        <v>1.28</v>
      </c>
      <c r="H514" s="2">
        <v>1.1100000000000001</v>
      </c>
      <c r="I514" s="36">
        <v>943.51</v>
      </c>
      <c r="J514" s="2"/>
    </row>
    <row r="515" spans="2:10">
      <c r="B515" s="2" t="s">
        <v>317</v>
      </c>
      <c r="C515" s="2">
        <v>5</v>
      </c>
      <c r="D515" s="2">
        <v>5</v>
      </c>
      <c r="E515" s="36">
        <v>931.58</v>
      </c>
      <c r="F515" s="2">
        <v>5.47</v>
      </c>
      <c r="G515" s="2">
        <v>0.59</v>
      </c>
      <c r="H515" s="2">
        <v>0.52</v>
      </c>
      <c r="I515" s="36">
        <v>931.58</v>
      </c>
      <c r="J515" s="2"/>
    </row>
    <row r="516" spans="2:10">
      <c r="B516" s="2" t="s">
        <v>318</v>
      </c>
      <c r="C516" s="2">
        <v>5</v>
      </c>
      <c r="D516" s="2">
        <v>5</v>
      </c>
      <c r="E516" s="36">
        <v>926.11</v>
      </c>
      <c r="F516" s="2">
        <v>0.59</v>
      </c>
      <c r="G516" s="2">
        <v>0.06</v>
      </c>
      <c r="H516" s="2">
        <v>0.17</v>
      </c>
      <c r="I516" s="36">
        <v>926.11</v>
      </c>
      <c r="J516" s="2"/>
    </row>
    <row r="517" spans="2:10">
      <c r="B517" s="2" t="s">
        <v>319</v>
      </c>
      <c r="C517" s="2">
        <v>5</v>
      </c>
      <c r="D517" s="2">
        <v>4</v>
      </c>
      <c r="E517" s="36">
        <v>925.52</v>
      </c>
      <c r="F517" s="2">
        <v>-13.19</v>
      </c>
      <c r="G517" s="2">
        <v>-1.41</v>
      </c>
      <c r="H517" s="2">
        <v>-1.1100000000000001</v>
      </c>
      <c r="I517" s="36">
        <v>925.52</v>
      </c>
      <c r="J517" s="2"/>
    </row>
    <row r="518" spans="2:10">
      <c r="B518" s="2" t="s">
        <v>320</v>
      </c>
      <c r="C518" s="2">
        <v>5</v>
      </c>
      <c r="D518" s="2">
        <v>5</v>
      </c>
      <c r="E518" s="36">
        <v>938.71</v>
      </c>
      <c r="F518" s="2">
        <v>14.46</v>
      </c>
      <c r="G518" s="2">
        <v>1.56</v>
      </c>
      <c r="H518" s="2">
        <v>1.39</v>
      </c>
      <c r="I518" s="36">
        <v>938.71</v>
      </c>
      <c r="J518" s="2"/>
    </row>
    <row r="519" spans="2:10">
      <c r="B519" s="2" t="s">
        <v>321</v>
      </c>
      <c r="C519" s="2">
        <v>5</v>
      </c>
      <c r="D519" s="2">
        <v>4</v>
      </c>
      <c r="E519" s="36">
        <v>924.25</v>
      </c>
      <c r="F519" s="2">
        <v>23.93</v>
      </c>
      <c r="G519" s="2">
        <v>2.66</v>
      </c>
      <c r="H519" s="2">
        <v>1.77</v>
      </c>
      <c r="I519" s="36">
        <v>924.25</v>
      </c>
      <c r="J519" s="2"/>
    </row>
    <row r="520" spans="2:10">
      <c r="B520" s="2" t="s">
        <v>322</v>
      </c>
      <c r="C520" s="2">
        <v>5</v>
      </c>
      <c r="D520" s="2">
        <v>4</v>
      </c>
      <c r="E520" s="36">
        <v>900.32</v>
      </c>
      <c r="F520" s="2">
        <v>-33.229999999999997</v>
      </c>
      <c r="G520" s="2">
        <v>-3.56</v>
      </c>
      <c r="H520" s="2">
        <v>-3.04</v>
      </c>
      <c r="I520" s="36">
        <v>900.32</v>
      </c>
      <c r="J520" s="2"/>
    </row>
    <row r="521" spans="2:10">
      <c r="B521" s="2" t="s">
        <v>323</v>
      </c>
      <c r="C521" s="2">
        <v>5</v>
      </c>
      <c r="D521" s="2">
        <v>4</v>
      </c>
      <c r="E521" s="36">
        <v>933.55</v>
      </c>
      <c r="F521" s="2">
        <v>0.01</v>
      </c>
      <c r="G521" s="2">
        <v>0</v>
      </c>
      <c r="H521" s="2">
        <v>-0.11</v>
      </c>
      <c r="I521" s="36">
        <v>933.55</v>
      </c>
      <c r="J521" s="2"/>
    </row>
    <row r="522" spans="2:10">
      <c r="B522" s="2" t="s">
        <v>324</v>
      </c>
      <c r="C522" s="2">
        <v>5</v>
      </c>
      <c r="D522" s="2">
        <v>4</v>
      </c>
      <c r="E522" s="36">
        <v>933.54</v>
      </c>
      <c r="F522" s="2">
        <v>3.61</v>
      </c>
      <c r="G522" s="2">
        <v>0.39</v>
      </c>
      <c r="H522" s="2">
        <v>0.57999999999999996</v>
      </c>
      <c r="I522" s="36">
        <v>933.54</v>
      </c>
      <c r="J522" s="2"/>
    </row>
    <row r="523" spans="2:10">
      <c r="B523" s="2" t="s">
        <v>325</v>
      </c>
      <c r="C523" s="2">
        <v>5</v>
      </c>
      <c r="D523" s="2">
        <v>4</v>
      </c>
      <c r="E523" s="36">
        <v>929.93</v>
      </c>
      <c r="F523" s="2">
        <v>10.78</v>
      </c>
      <c r="G523" s="2">
        <v>1.17</v>
      </c>
      <c r="H523" s="2">
        <v>0.99</v>
      </c>
      <c r="I523" s="36">
        <v>929.93</v>
      </c>
      <c r="J523" s="2"/>
    </row>
    <row r="524" spans="2:10">
      <c r="B524" s="2" t="s">
        <v>326</v>
      </c>
      <c r="C524" s="2">
        <v>5</v>
      </c>
      <c r="D524" s="2">
        <v>4</v>
      </c>
      <c r="E524" s="36">
        <v>919.15</v>
      </c>
      <c r="F524" s="2">
        <v>3.23</v>
      </c>
      <c r="G524" s="2">
        <v>0.35</v>
      </c>
      <c r="H524" s="2">
        <v>0.33</v>
      </c>
      <c r="I524" s="36">
        <v>919.15</v>
      </c>
      <c r="J524" s="2"/>
    </row>
    <row r="525" spans="2:10">
      <c r="B525" s="2" t="s">
        <v>327</v>
      </c>
      <c r="C525" s="2">
        <v>5</v>
      </c>
      <c r="D525" s="2">
        <v>4</v>
      </c>
      <c r="E525" s="36">
        <v>915.92</v>
      </c>
      <c r="F525" s="2">
        <v>1.74</v>
      </c>
      <c r="G525" s="2">
        <v>0.19</v>
      </c>
      <c r="H525" s="2">
        <v>-0.08</v>
      </c>
      <c r="I525" s="36">
        <v>915.92</v>
      </c>
      <c r="J525" s="2"/>
    </row>
    <row r="526" spans="2:10">
      <c r="B526" s="2" t="s">
        <v>328</v>
      </c>
      <c r="C526" s="2">
        <v>5</v>
      </c>
      <c r="D526" s="2">
        <v>4</v>
      </c>
      <c r="E526" s="36">
        <v>914.18</v>
      </c>
      <c r="F526" s="2">
        <v>-9.98</v>
      </c>
      <c r="G526" s="2">
        <v>-1.08</v>
      </c>
      <c r="H526" s="2">
        <v>-0.94</v>
      </c>
      <c r="I526" s="36">
        <v>914.18</v>
      </c>
      <c r="J526" s="2"/>
    </row>
    <row r="527" spans="2:10">
      <c r="B527" s="2" t="s">
        <v>329</v>
      </c>
      <c r="C527" s="2">
        <v>5</v>
      </c>
      <c r="D527" s="2">
        <v>4</v>
      </c>
      <c r="E527" s="36">
        <v>924.16</v>
      </c>
      <c r="F527" s="2">
        <v>12.24</v>
      </c>
      <c r="G527" s="2">
        <v>1.34</v>
      </c>
      <c r="H527" s="2">
        <v>1.23</v>
      </c>
      <c r="I527" s="36">
        <v>924.16</v>
      </c>
      <c r="J527" s="2"/>
    </row>
    <row r="528" spans="2:10">
      <c r="B528" s="2" t="s">
        <v>330</v>
      </c>
      <c r="C528" s="2">
        <v>5</v>
      </c>
      <c r="D528" s="2">
        <v>4</v>
      </c>
      <c r="E528" s="36">
        <v>911.92</v>
      </c>
      <c r="F528" s="2">
        <v>-7.61</v>
      </c>
      <c r="G528" s="2">
        <v>-0.83</v>
      </c>
      <c r="H528" s="2">
        <v>-0.94</v>
      </c>
      <c r="I528" s="36">
        <v>911.92</v>
      </c>
      <c r="J528" s="2"/>
    </row>
    <row r="529" spans="2:10">
      <c r="B529" s="2" t="s">
        <v>331</v>
      </c>
      <c r="C529" s="2">
        <v>5</v>
      </c>
      <c r="D529" s="2">
        <v>4</v>
      </c>
      <c r="E529" s="36">
        <v>919.53</v>
      </c>
      <c r="F529" s="2">
        <v>-12.65</v>
      </c>
      <c r="G529" s="2">
        <v>-1.36</v>
      </c>
      <c r="H529" s="2">
        <v>-1.28</v>
      </c>
      <c r="I529" s="36">
        <v>919.53</v>
      </c>
      <c r="J529" s="2"/>
    </row>
    <row r="530" spans="2:10">
      <c r="B530" s="2" t="s">
        <v>332</v>
      </c>
      <c r="C530" s="2">
        <v>5</v>
      </c>
      <c r="D530" s="2">
        <v>4</v>
      </c>
      <c r="E530" s="36">
        <v>932.18</v>
      </c>
      <c r="F530" s="2">
        <v>8.9600000000000009</v>
      </c>
      <c r="G530" s="2">
        <v>0.97</v>
      </c>
      <c r="H530" s="2">
        <v>0.84</v>
      </c>
      <c r="I530" s="36">
        <v>932.18</v>
      </c>
      <c r="J530" s="2"/>
    </row>
    <row r="531" spans="2:10">
      <c r="B531" s="2" t="s">
        <v>333</v>
      </c>
      <c r="C531" s="2">
        <v>5</v>
      </c>
      <c r="D531" s="2">
        <v>4</v>
      </c>
      <c r="E531" s="36">
        <v>923.22</v>
      </c>
      <c r="F531" s="2">
        <v>0</v>
      </c>
      <c r="G531" s="2">
        <v>0</v>
      </c>
      <c r="H531" s="2">
        <v>-0.28999999999999998</v>
      </c>
      <c r="I531" s="36">
        <v>923.22</v>
      </c>
      <c r="J531" s="2"/>
    </row>
    <row r="532" spans="2:10">
      <c r="B532" s="2" t="s">
        <v>334</v>
      </c>
      <c r="C532" s="2">
        <v>5</v>
      </c>
      <c r="D532" s="2">
        <v>4</v>
      </c>
      <c r="E532" s="36">
        <v>923.22</v>
      </c>
      <c r="F532" s="2">
        <v>-10.130000000000001</v>
      </c>
      <c r="G532" s="2">
        <v>-1.0900000000000001</v>
      </c>
      <c r="H532" s="2">
        <v>-0.94</v>
      </c>
      <c r="I532" s="36">
        <v>923.22</v>
      </c>
      <c r="J532" s="2"/>
    </row>
    <row r="533" spans="2:10">
      <c r="B533" s="2" t="s">
        <v>335</v>
      </c>
      <c r="C533" s="2">
        <v>5</v>
      </c>
      <c r="D533" s="2">
        <v>5</v>
      </c>
      <c r="E533" s="36">
        <v>933.35</v>
      </c>
      <c r="F533" s="2">
        <v>1.1499999999999999</v>
      </c>
      <c r="G533" s="2">
        <v>0.12</v>
      </c>
      <c r="H533" s="2">
        <v>-7.0000000000000007E-2</v>
      </c>
      <c r="I533" s="36">
        <v>933.35</v>
      </c>
      <c r="J533" s="2"/>
    </row>
    <row r="534" spans="2:10">
      <c r="B534" s="2" t="s">
        <v>336</v>
      </c>
      <c r="C534" s="2">
        <v>5</v>
      </c>
      <c r="D534" s="2">
        <v>5</v>
      </c>
      <c r="E534" s="36">
        <v>932.2</v>
      </c>
      <c r="F534" s="2">
        <v>-13.3</v>
      </c>
      <c r="G534" s="2">
        <v>-1.41</v>
      </c>
      <c r="H534" s="2">
        <v>-0.98</v>
      </c>
      <c r="I534" s="36">
        <v>932.2</v>
      </c>
      <c r="J534" s="2"/>
    </row>
    <row r="535" spans="2:10">
      <c r="B535" s="2" t="s">
        <v>337</v>
      </c>
      <c r="C535" s="2">
        <v>5</v>
      </c>
      <c r="D535" s="2">
        <v>5</v>
      </c>
      <c r="E535" s="36">
        <v>945.5</v>
      </c>
      <c r="F535" s="2">
        <v>-17.04</v>
      </c>
      <c r="G535" s="2">
        <v>-1.77</v>
      </c>
      <c r="H535" s="2">
        <v>-1.77</v>
      </c>
      <c r="I535" s="36">
        <v>945.5</v>
      </c>
      <c r="J535" s="2"/>
    </row>
    <row r="536" spans="2:10">
      <c r="B536" s="2" t="s">
        <v>338</v>
      </c>
      <c r="C536" s="2">
        <v>5</v>
      </c>
      <c r="D536" s="2">
        <v>5</v>
      </c>
      <c r="E536" s="36">
        <v>962.54</v>
      </c>
      <c r="F536" s="2">
        <v>-12.07</v>
      </c>
      <c r="G536" s="2">
        <v>-1.24</v>
      </c>
      <c r="H536" s="2">
        <v>-1.07</v>
      </c>
      <c r="I536" s="36">
        <v>962.54</v>
      </c>
      <c r="J536" s="2"/>
    </row>
    <row r="537" spans="2:10">
      <c r="B537" s="2" t="s">
        <v>339</v>
      </c>
      <c r="C537" s="2">
        <v>5</v>
      </c>
      <c r="D537" s="2">
        <v>5</v>
      </c>
      <c r="E537" s="36">
        <v>974.61</v>
      </c>
      <c r="F537" s="2">
        <v>-4.97</v>
      </c>
      <c r="G537" s="2">
        <v>-0.51</v>
      </c>
      <c r="H537" s="2">
        <v>-0.42</v>
      </c>
      <c r="I537" s="36">
        <v>974.61</v>
      </c>
      <c r="J537" s="2"/>
    </row>
    <row r="538" spans="2:10">
      <c r="B538" s="2" t="s">
        <v>340</v>
      </c>
      <c r="C538" s="2">
        <v>5</v>
      </c>
      <c r="D538" s="2">
        <v>4</v>
      </c>
      <c r="E538" s="36">
        <v>979.58</v>
      </c>
      <c r="F538" s="2">
        <v>-5.37</v>
      </c>
      <c r="G538" s="2">
        <v>-0.55000000000000004</v>
      </c>
      <c r="H538" s="2">
        <v>-0.53</v>
      </c>
      <c r="I538" s="36">
        <v>979.58</v>
      </c>
      <c r="J538" s="2"/>
    </row>
    <row r="539" spans="2:10">
      <c r="B539" s="2" t="s">
        <v>341</v>
      </c>
      <c r="C539" s="2">
        <v>4</v>
      </c>
      <c r="D539" s="2">
        <v>4</v>
      </c>
      <c r="E539" s="36">
        <v>984.95</v>
      </c>
      <c r="F539" s="2">
        <v>5.64</v>
      </c>
      <c r="G539" s="2">
        <v>0.57999999999999996</v>
      </c>
      <c r="H539" s="2">
        <v>0.09</v>
      </c>
      <c r="I539" s="36">
        <v>984.95</v>
      </c>
      <c r="J539" s="2"/>
    </row>
    <row r="540" spans="2:10">
      <c r="B540" s="2" t="s">
        <v>342</v>
      </c>
      <c r="C540" s="2">
        <v>4</v>
      </c>
      <c r="D540" s="2">
        <v>4</v>
      </c>
      <c r="E540" s="36">
        <v>979.31</v>
      </c>
      <c r="F540" s="2">
        <v>0.5</v>
      </c>
      <c r="G540" s="2">
        <v>0.05</v>
      </c>
      <c r="H540" s="2">
        <v>0</v>
      </c>
      <c r="I540" s="36">
        <v>979.31</v>
      </c>
      <c r="J540" s="2"/>
    </row>
    <row r="541" spans="2:10">
      <c r="B541" s="2" t="s">
        <v>343</v>
      </c>
      <c r="C541" s="2">
        <v>4</v>
      </c>
      <c r="D541" s="2">
        <v>4</v>
      </c>
      <c r="E541" s="36">
        <v>978.81</v>
      </c>
      <c r="F541" s="2">
        <v>-8.68</v>
      </c>
      <c r="G541" s="2">
        <v>-0.88</v>
      </c>
      <c r="H541" s="2">
        <v>-0.88</v>
      </c>
      <c r="I541" s="36">
        <v>978.81</v>
      </c>
      <c r="J541" s="2"/>
    </row>
    <row r="542" spans="2:10">
      <c r="B542" s="2" t="s">
        <v>344</v>
      </c>
      <c r="C542" s="2">
        <v>4</v>
      </c>
      <c r="D542" s="2">
        <v>4</v>
      </c>
      <c r="E542" s="36">
        <v>987.49</v>
      </c>
      <c r="F542" s="2">
        <v>7.24</v>
      </c>
      <c r="G542" s="2">
        <v>0.74</v>
      </c>
      <c r="H542" s="2">
        <v>0.6</v>
      </c>
      <c r="I542" s="36">
        <v>987.49</v>
      </c>
      <c r="J542" s="2"/>
    </row>
    <row r="543" spans="2:10">
      <c r="B543" s="2" t="s">
        <v>345</v>
      </c>
      <c r="C543" s="2">
        <v>4</v>
      </c>
      <c r="D543" s="2">
        <v>4</v>
      </c>
      <c r="E543" s="36">
        <v>980.25</v>
      </c>
      <c r="F543" s="2">
        <v>3.61</v>
      </c>
      <c r="G543" s="2">
        <v>0.37</v>
      </c>
      <c r="H543" s="2">
        <v>0.45</v>
      </c>
      <c r="I543" s="36">
        <v>980.25</v>
      </c>
      <c r="J543" s="2"/>
    </row>
    <row r="544" spans="2:10">
      <c r="B544" s="2" t="s">
        <v>346</v>
      </c>
      <c r="C544" s="2">
        <v>3</v>
      </c>
      <c r="D544" s="2">
        <v>3</v>
      </c>
      <c r="E544" s="36">
        <v>976.64</v>
      </c>
      <c r="F544" s="2">
        <v>-8.89</v>
      </c>
      <c r="G544" s="2">
        <v>-0.9</v>
      </c>
      <c r="H544" s="2">
        <v>-2.08</v>
      </c>
      <c r="I544" s="36">
        <v>976.64</v>
      </c>
      <c r="J544" s="2"/>
    </row>
    <row r="545" spans="2:10">
      <c r="B545" s="2" t="s">
        <v>347</v>
      </c>
      <c r="C545" s="2">
        <v>3</v>
      </c>
      <c r="D545" s="2">
        <v>3</v>
      </c>
      <c r="E545" s="36">
        <v>985.53</v>
      </c>
      <c r="F545" s="2">
        <v>-17.16</v>
      </c>
      <c r="G545" s="2">
        <v>-1.71</v>
      </c>
      <c r="H545" s="2">
        <v>0</v>
      </c>
      <c r="I545" s="36">
        <v>985.53</v>
      </c>
      <c r="J545" s="2"/>
    </row>
    <row r="546" spans="2:10">
      <c r="B546" s="2" t="s">
        <v>348</v>
      </c>
      <c r="C546" s="2">
        <v>3</v>
      </c>
      <c r="D546" s="2">
        <v>3</v>
      </c>
      <c r="E546" s="36">
        <v>1002.69</v>
      </c>
      <c r="F546" s="2">
        <v>2.59</v>
      </c>
      <c r="G546" s="2">
        <v>0.26</v>
      </c>
      <c r="H546" s="2">
        <v>0.15</v>
      </c>
      <c r="I546" s="36">
        <v>1002.69</v>
      </c>
      <c r="J546" s="2"/>
    </row>
    <row r="547" spans="2:10">
      <c r="B547" s="2" t="s">
        <v>349</v>
      </c>
      <c r="C547" s="2">
        <v>3</v>
      </c>
      <c r="D547" s="2">
        <v>3</v>
      </c>
      <c r="E547" s="36">
        <v>1000.1</v>
      </c>
      <c r="F547" s="2">
        <v>5.36</v>
      </c>
      <c r="G547" s="2">
        <v>0.54</v>
      </c>
      <c r="H547" s="2">
        <v>0.48</v>
      </c>
      <c r="I547" s="36">
        <v>1000.1</v>
      </c>
      <c r="J547" s="2"/>
    </row>
    <row r="548" spans="2:10">
      <c r="B548" s="2" t="s">
        <v>350</v>
      </c>
      <c r="C548" s="2">
        <v>3</v>
      </c>
      <c r="D548" s="2">
        <v>3</v>
      </c>
      <c r="E548" s="36">
        <v>994.74</v>
      </c>
      <c r="F548" s="2">
        <v>-4.75</v>
      </c>
      <c r="G548" s="2">
        <v>-0.48</v>
      </c>
      <c r="H548" s="2">
        <v>-0.56000000000000005</v>
      </c>
      <c r="I548" s="36">
        <v>994.74</v>
      </c>
      <c r="J548" s="2"/>
    </row>
    <row r="549" spans="2:10">
      <c r="B549" s="2" t="s">
        <v>351</v>
      </c>
      <c r="C549" s="2">
        <v>3</v>
      </c>
      <c r="D549" s="2">
        <v>3</v>
      </c>
      <c r="E549" s="36">
        <v>999.49</v>
      </c>
      <c r="F549" s="2">
        <v>1.46</v>
      </c>
      <c r="G549" s="2">
        <v>0.15</v>
      </c>
      <c r="H549" s="2">
        <v>0.02</v>
      </c>
      <c r="I549" s="36">
        <v>999.49</v>
      </c>
      <c r="J549" s="2"/>
    </row>
    <row r="550" spans="2:10">
      <c r="B550" s="2" t="s">
        <v>352</v>
      </c>
      <c r="C550" s="2">
        <v>2</v>
      </c>
      <c r="D550" s="2">
        <v>2</v>
      </c>
      <c r="E550" s="36">
        <v>998.03</v>
      </c>
      <c r="F550" s="2">
        <v>7.93</v>
      </c>
      <c r="G550" s="2">
        <v>0.8</v>
      </c>
      <c r="H550" s="2">
        <v>1.03</v>
      </c>
      <c r="I550" s="36">
        <v>998.03</v>
      </c>
      <c r="J550" s="2"/>
    </row>
    <row r="551" spans="2:10">
      <c r="B551" s="2" t="s">
        <v>353</v>
      </c>
      <c r="C551" s="2">
        <v>2</v>
      </c>
      <c r="D551" s="2">
        <v>2</v>
      </c>
      <c r="E551" s="36">
        <v>990.1</v>
      </c>
      <c r="F551" s="2">
        <v>2.67</v>
      </c>
      <c r="G551" s="2">
        <v>0.27</v>
      </c>
      <c r="H551" s="2">
        <v>0.4</v>
      </c>
      <c r="I551" s="36">
        <v>990.1</v>
      </c>
      <c r="J551" s="2"/>
    </row>
    <row r="552" spans="2:10">
      <c r="B552" s="2" t="s">
        <v>354</v>
      </c>
      <c r="C552" s="2">
        <v>1</v>
      </c>
      <c r="D552" s="2">
        <v>1</v>
      </c>
      <c r="E552" s="36">
        <v>987.43</v>
      </c>
      <c r="F552" s="2">
        <v>-11.51</v>
      </c>
      <c r="G552" s="2">
        <v>-1.1499999999999999</v>
      </c>
      <c r="H552" s="2">
        <v>-1.69</v>
      </c>
      <c r="I552" s="36">
        <v>987.43</v>
      </c>
      <c r="J552" s="2"/>
    </row>
    <row r="553" spans="2:10">
      <c r="B553" s="2" t="s">
        <v>355</v>
      </c>
      <c r="C553" s="2">
        <v>1</v>
      </c>
      <c r="D553" s="2">
        <v>1</v>
      </c>
      <c r="E553" s="36">
        <v>998.94</v>
      </c>
      <c r="F553" s="2">
        <v>-0.96</v>
      </c>
      <c r="G553" s="2">
        <v>-0.1</v>
      </c>
      <c r="H553" s="2">
        <v>-0.42</v>
      </c>
      <c r="I553" s="36">
        <v>998.94</v>
      </c>
      <c r="J553" s="2"/>
    </row>
    <row r="554" spans="2:10">
      <c r="B554" s="2" t="s">
        <v>356</v>
      </c>
      <c r="C554" s="2">
        <v>1</v>
      </c>
      <c r="D554" s="2">
        <v>1</v>
      </c>
      <c r="E554" s="36">
        <v>999.9</v>
      </c>
      <c r="F554" s="2">
        <v>-0.1</v>
      </c>
      <c r="G554" s="2">
        <v>-0.01</v>
      </c>
      <c r="H554" s="2">
        <v>-1.0900000000000001</v>
      </c>
      <c r="I554" s="36">
        <v>999.9</v>
      </c>
      <c r="J554" s="2"/>
    </row>
    <row r="555" spans="2:10">
      <c r="B555" s="2" t="s">
        <v>357</v>
      </c>
      <c r="C555" s="2"/>
      <c r="D555" s="2"/>
      <c r="E555" s="36">
        <v>1000</v>
      </c>
      <c r="F555" s="2">
        <v>-17.04</v>
      </c>
      <c r="G555" s="2">
        <v>0</v>
      </c>
      <c r="H555" s="2">
        <v>0</v>
      </c>
      <c r="I555" s="36">
        <v>1000</v>
      </c>
      <c r="J555" s="2"/>
    </row>
  </sheetData>
  <mergeCells count="1">
    <mergeCell ref="B1:I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N14"/>
  <sheetViews>
    <sheetView workbookViewId="0">
      <selection activeCell="C3" sqref="C3"/>
    </sheetView>
  </sheetViews>
  <sheetFormatPr defaultRowHeight="16.5"/>
  <cols>
    <col min="1" max="1" width="7.5" bestFit="1" customWidth="1"/>
    <col min="2" max="2" width="9" bestFit="1" customWidth="1"/>
    <col min="3" max="3" width="13.625" bestFit="1" customWidth="1"/>
    <col min="4" max="4" width="11.375" bestFit="1" customWidth="1"/>
    <col min="5" max="5" width="13.5" style="14" customWidth="1"/>
    <col min="6" max="6" width="12.5" bestFit="1" customWidth="1"/>
    <col min="8" max="8" width="12.75" bestFit="1" customWidth="1"/>
    <col min="10" max="10" width="13.25" bestFit="1" customWidth="1"/>
    <col min="11" max="11" width="10.5" bestFit="1" customWidth="1"/>
    <col min="12" max="12" width="10.875" bestFit="1" customWidth="1"/>
    <col min="13" max="14" width="10.625" bestFit="1" customWidth="1"/>
  </cols>
  <sheetData>
    <row r="2" spans="1:14">
      <c r="B2" s="2" t="s">
        <v>1225</v>
      </c>
      <c r="C2" s="58">
        <v>12000000</v>
      </c>
      <c r="F2" s="58"/>
    </row>
    <row r="3" spans="1:14" s="2" customFormat="1">
      <c r="B3" s="2" t="s">
        <v>1226</v>
      </c>
      <c r="C3" s="58">
        <f>SUM(표2[현재금액])+C6</f>
        <v>3643291</v>
      </c>
      <c r="E3" s="14"/>
    </row>
    <row r="4" spans="1:14" s="2" customFormat="1">
      <c r="B4" s="2" t="s">
        <v>1227</v>
      </c>
      <c r="C4" s="58">
        <f>C3+C6-C2</f>
        <v>-8053918</v>
      </c>
      <c r="E4" s="14"/>
    </row>
    <row r="5" spans="1:14" s="2" customFormat="1">
      <c r="B5" s="2" t="s">
        <v>1228</v>
      </c>
      <c r="C5" s="13">
        <f>C3/(C2-C6)-1</f>
        <v>-0.68853330738982266</v>
      </c>
      <c r="E5" s="14"/>
    </row>
    <row r="6" spans="1:14" s="2" customFormat="1">
      <c r="B6" s="2" t="s">
        <v>1322</v>
      </c>
      <c r="C6" s="28">
        <v>302791</v>
      </c>
      <c r="D6" s="28"/>
      <c r="E6" s="14"/>
      <c r="F6" s="58"/>
    </row>
    <row r="8" spans="1:14">
      <c r="A8" s="2" t="s">
        <v>1178</v>
      </c>
      <c r="B8" s="2" t="s">
        <v>1177</v>
      </c>
      <c r="C8" s="2" t="s">
        <v>1175</v>
      </c>
      <c r="D8" s="2" t="s">
        <v>1176</v>
      </c>
      <c r="E8" s="14" t="s">
        <v>1224</v>
      </c>
      <c r="F8" s="2" t="s">
        <v>14</v>
      </c>
      <c r="G8" s="2" t="s">
        <v>1179</v>
      </c>
      <c r="H8" s="2" t="s">
        <v>1180</v>
      </c>
      <c r="I8" s="2" t="s">
        <v>1181</v>
      </c>
      <c r="J8" s="2" t="s">
        <v>1237</v>
      </c>
      <c r="K8" s="2" t="s">
        <v>1238</v>
      </c>
      <c r="L8" s="2" t="s">
        <v>1278</v>
      </c>
      <c r="M8" s="2" t="s">
        <v>1273</v>
      </c>
      <c r="N8" s="2" t="s">
        <v>2057</v>
      </c>
    </row>
    <row r="9" spans="1:14">
      <c r="A9" s="70">
        <v>4</v>
      </c>
      <c r="B9" s="70" t="s">
        <v>1357</v>
      </c>
      <c r="C9" s="71">
        <v>942340</v>
      </c>
      <c r="D9" s="71">
        <f>표2[[#This Row],[보유잔고]]*표2[[#This Row],[현재가]]</f>
        <v>313500</v>
      </c>
      <c r="E9" s="72">
        <f>표2[[#This Row],[현재금액]]-표2[[#This Row],[투자금]]</f>
        <v>-628840</v>
      </c>
      <c r="F9" s="46">
        <f>D9/C9-1</f>
        <v>-0.66731752870513827</v>
      </c>
      <c r="G9" s="70">
        <v>30</v>
      </c>
      <c r="H9" s="71">
        <f>표2[[#This Row],[투자금]]/표2[[#This Row],[보유잔고]]</f>
        <v>31411.333333333332</v>
      </c>
      <c r="I9" s="71">
        <v>10450</v>
      </c>
      <c r="J9" s="77">
        <v>0.1</v>
      </c>
      <c r="K9" s="73">
        <f>MROUND(표2[[#This Row],[평단가]]*(1+표2[[#This Row],[목표수익률]]),10)</f>
        <v>34550</v>
      </c>
      <c r="L9" s="74">
        <f>표2[[#This Row],[보유잔고]]*표2[[#This Row],[현재가]]*0.204%+표2[[#This Row],[보유잔고]]*표2[[#This Row],[현재가]]*0.3%</f>
        <v>1580.04</v>
      </c>
      <c r="M9" s="75">
        <f>표2[[#This Row],[현재평가액]]/표2[[#This Row],[투자금]]-1</f>
        <v>-0.66899424836046428</v>
      </c>
      <c r="N9" s="76">
        <f>표2[[#This Row],[보유잔고]]*표2[[#This Row],[현재가]]-표2[[#This Row],[세금]]</f>
        <v>311919.96000000002</v>
      </c>
    </row>
    <row r="10" spans="1:14">
      <c r="A10" s="70">
        <v>2</v>
      </c>
      <c r="B10" s="70" t="s">
        <v>2109</v>
      </c>
      <c r="C10" s="58">
        <v>1770090</v>
      </c>
      <c r="D10" s="57">
        <f>표2[[#This Row],[보유잔고]]*표2[[#This Row],[현재가]]</f>
        <v>1464000</v>
      </c>
      <c r="E10" s="72">
        <f>표2[[#This Row],[현재금액]]-표2[[#This Row],[투자금]]</f>
        <v>-306090</v>
      </c>
      <c r="F10" s="46">
        <f>D10/C10-1</f>
        <v>-0.1729234106740335</v>
      </c>
      <c r="G10">
        <v>60</v>
      </c>
      <c r="H10" s="57">
        <f>표2[[#This Row],[투자금]]/표2[[#This Row],[보유잔고]]</f>
        <v>29501.5</v>
      </c>
      <c r="I10" s="58">
        <v>24400</v>
      </c>
      <c r="J10" s="56">
        <v>0.1</v>
      </c>
      <c r="K10" s="73">
        <f>MROUND(표2[[#This Row],[평단가]]*(1+표2[[#This Row],[목표수익률]]),10)</f>
        <v>32450</v>
      </c>
      <c r="L10" s="74">
        <f>표2[[#This Row],[보유잔고]]*표2[[#This Row],[현재가]]*0.204%+표2[[#This Row],[보유잔고]]*표2[[#This Row],[현재가]]*0.3%</f>
        <v>7378.5599999999995</v>
      </c>
      <c r="M10" s="75">
        <f>표2[[#This Row],[현재평가액]]/표2[[#This Row],[투자금]]-1</f>
        <v>-0.17709187668423643</v>
      </c>
      <c r="N10" s="76">
        <f>표2[[#This Row],[보유잔고]]*표2[[#This Row],[현재가]]-표2[[#This Row],[세금]]</f>
        <v>1456621.44</v>
      </c>
    </row>
    <row r="11" spans="1:14">
      <c r="A11" s="70">
        <v>3</v>
      </c>
      <c r="B11" s="70" t="s">
        <v>2110</v>
      </c>
      <c r="C11" s="71">
        <v>1812020</v>
      </c>
      <c r="D11" s="71">
        <f>표2[[#This Row],[보유잔고]]*표2[[#This Row],[현재가]]</f>
        <v>1563000</v>
      </c>
      <c r="E11" s="72">
        <f>표2[[#This Row],[현재금액]]-표2[[#This Row],[투자금]]</f>
        <v>-249020</v>
      </c>
      <c r="F11" s="46">
        <f>D11/C11-1</f>
        <v>-0.13742673921921389</v>
      </c>
      <c r="G11" s="70">
        <v>30</v>
      </c>
      <c r="H11" s="71">
        <f>표2[[#This Row],[투자금]]/표2[[#This Row],[보유잔고]]</f>
        <v>60400.666666666664</v>
      </c>
      <c r="I11" s="71">
        <v>52100</v>
      </c>
      <c r="J11" s="77">
        <v>0.1</v>
      </c>
      <c r="K11" s="73">
        <f>MROUND(표2[[#This Row],[평단가]]*(1+표2[[#This Row],[목표수익률]]),10)</f>
        <v>66440</v>
      </c>
      <c r="L11" s="74">
        <f>표2[[#This Row],[보유잔고]]*표2[[#This Row],[현재가]]*0.204%+표2[[#This Row],[보유잔고]]*표2[[#This Row],[현재가]]*0.3%</f>
        <v>7877.5199999999995</v>
      </c>
      <c r="M11" s="75">
        <f>표2[[#This Row],[현재평가액]]/표2[[#This Row],[투자금]]-1</f>
        <v>-0.1417741084535491</v>
      </c>
      <c r="N11" s="76">
        <f>표2[[#This Row],[보유잔고]]*표2[[#This Row],[현재가]]-표2[[#This Row],[세금]]</f>
        <v>1555122.48</v>
      </c>
    </row>
    <row r="12" spans="1:14">
      <c r="J12" s="65"/>
    </row>
    <row r="13" spans="1:14">
      <c r="E13" s="28"/>
      <c r="J13" s="66"/>
    </row>
    <row r="14" spans="1:14">
      <c r="E14" s="28"/>
      <c r="J14" s="66"/>
    </row>
  </sheetData>
  <phoneticPr fontId="2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>
  <dimension ref="B1:M949"/>
  <sheetViews>
    <sheetView workbookViewId="0">
      <selection activeCell="C7" sqref="C7"/>
    </sheetView>
  </sheetViews>
  <sheetFormatPr defaultRowHeight="16.5"/>
  <cols>
    <col min="2" max="2" width="10.25" bestFit="1" customWidth="1"/>
    <col min="3" max="3" width="7.125" customWidth="1"/>
    <col min="4" max="4" width="9" customWidth="1"/>
    <col min="5" max="5" width="8.25" customWidth="1"/>
    <col min="7" max="7" width="7.125" style="2" customWidth="1"/>
    <col min="8" max="8" width="7.25" style="2" customWidth="1"/>
    <col min="9" max="9" width="11" style="2" bestFit="1" customWidth="1"/>
    <col min="10" max="10" width="5.25" style="2" customWidth="1"/>
  </cols>
  <sheetData>
    <row r="1" spans="2:13">
      <c r="B1" s="105" t="s">
        <v>1375</v>
      </c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</row>
    <row r="2" spans="2:13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I2" s="2" t="s">
        <v>3</v>
      </c>
      <c r="J2" s="2" t="s">
        <v>4</v>
      </c>
    </row>
    <row r="3" spans="2:13">
      <c r="B3" s="2"/>
      <c r="C3" s="2"/>
      <c r="D3" s="2"/>
      <c r="E3" s="2"/>
      <c r="F3" s="2" t="s">
        <v>58</v>
      </c>
      <c r="G3" s="2" t="s">
        <v>59</v>
      </c>
      <c r="H3" s="2" t="s">
        <v>60</v>
      </c>
    </row>
    <row r="4" spans="2:13">
      <c r="B4" s="2" t="s">
        <v>2126</v>
      </c>
      <c r="C4" s="1">
        <v>14824</v>
      </c>
      <c r="D4" s="1">
        <v>10391</v>
      </c>
      <c r="E4" s="36">
        <v>700.95</v>
      </c>
      <c r="F4" s="2">
        <v>10.25</v>
      </c>
      <c r="G4" s="2">
        <v>1.48</v>
      </c>
      <c r="H4" s="2">
        <v>2.1800000000000002</v>
      </c>
      <c r="I4" s="2">
        <v>986.64</v>
      </c>
    </row>
    <row r="5" spans="2:13">
      <c r="B5" s="2" t="s">
        <v>2127</v>
      </c>
      <c r="C5" s="1">
        <v>14817</v>
      </c>
      <c r="D5" s="1">
        <v>10234</v>
      </c>
      <c r="E5" s="36">
        <v>690.7</v>
      </c>
      <c r="F5" s="2">
        <v>7.14</v>
      </c>
      <c r="G5" s="2">
        <v>1.04</v>
      </c>
      <c r="H5" s="2">
        <v>1.9</v>
      </c>
      <c r="I5" s="2">
        <v>986.68</v>
      </c>
    </row>
    <row r="6" spans="2:13">
      <c r="B6" s="2" t="s">
        <v>2128</v>
      </c>
      <c r="C6" s="1">
        <v>14817</v>
      </c>
      <c r="D6" s="1">
        <v>10128</v>
      </c>
      <c r="E6" s="36">
        <v>683.56</v>
      </c>
      <c r="F6" s="2">
        <v>7.4</v>
      </c>
      <c r="G6" s="2">
        <v>1.0900000000000001</v>
      </c>
      <c r="H6" s="2">
        <v>0.89</v>
      </c>
      <c r="I6" s="2">
        <v>986.72</v>
      </c>
    </row>
    <row r="7" spans="2:13">
      <c r="B7" s="2" t="s">
        <v>2129</v>
      </c>
      <c r="C7" s="1">
        <v>14818</v>
      </c>
      <c r="D7" s="1">
        <v>10019</v>
      </c>
      <c r="E7" s="36">
        <v>676.16</v>
      </c>
      <c r="F7" s="2">
        <v>15.32</v>
      </c>
      <c r="G7" s="2">
        <v>2.3199999999999998</v>
      </c>
      <c r="H7" s="2">
        <v>2.13</v>
      </c>
      <c r="I7" s="2">
        <v>986.76</v>
      </c>
    </row>
    <row r="8" spans="2:13">
      <c r="B8" s="2" t="s">
        <v>2130</v>
      </c>
      <c r="C8" s="1">
        <v>14817</v>
      </c>
      <c r="D8" s="1">
        <v>9792</v>
      </c>
      <c r="E8" s="36">
        <v>660.84</v>
      </c>
      <c r="F8" s="2">
        <v>68.62</v>
      </c>
      <c r="G8" s="2">
        <v>11.59</v>
      </c>
      <c r="H8" s="2">
        <v>12.23</v>
      </c>
      <c r="I8" s="2">
        <v>986.88</v>
      </c>
    </row>
    <row r="9" spans="2:13">
      <c r="B9" s="2" t="s">
        <v>2131</v>
      </c>
      <c r="C9" s="1">
        <v>14791</v>
      </c>
      <c r="D9" s="1">
        <v>8759</v>
      </c>
      <c r="E9" s="36">
        <v>592.22</v>
      </c>
      <c r="F9" s="2">
        <v>-14.21</v>
      </c>
      <c r="G9" s="2">
        <v>-2.34</v>
      </c>
      <c r="H9" s="2">
        <v>-2.82</v>
      </c>
      <c r="I9" s="2">
        <v>986.91</v>
      </c>
    </row>
    <row r="10" spans="2:13">
      <c r="B10" s="2" t="s">
        <v>2132</v>
      </c>
      <c r="C10" s="1">
        <v>14790</v>
      </c>
      <c r="D10" s="1">
        <v>8969</v>
      </c>
      <c r="E10" s="36">
        <v>606.42999999999995</v>
      </c>
      <c r="F10" s="2">
        <v>37.43</v>
      </c>
      <c r="G10" s="2">
        <v>6.58</v>
      </c>
      <c r="H10" s="2">
        <v>5.15</v>
      </c>
      <c r="I10" s="2">
        <v>986.95</v>
      </c>
    </row>
    <row r="11" spans="2:13">
      <c r="B11" s="2" t="s">
        <v>2133</v>
      </c>
      <c r="C11" s="1">
        <v>14846</v>
      </c>
      <c r="D11" s="1">
        <v>8448</v>
      </c>
      <c r="E11" s="36">
        <v>569</v>
      </c>
      <c r="F11" s="2">
        <v>7.88</v>
      </c>
      <c r="G11" s="2">
        <v>1.4</v>
      </c>
      <c r="H11" s="2">
        <v>2.16</v>
      </c>
      <c r="I11" s="2">
        <v>986.98</v>
      </c>
    </row>
    <row r="12" spans="2:13">
      <c r="B12" s="2" t="s">
        <v>2134</v>
      </c>
      <c r="C12" s="1">
        <v>14940</v>
      </c>
      <c r="D12" s="1">
        <v>8383</v>
      </c>
      <c r="E12" s="36">
        <v>561.12</v>
      </c>
      <c r="F12" s="2">
        <v>-61.54</v>
      </c>
      <c r="G12" s="2">
        <v>-9.8800000000000008</v>
      </c>
      <c r="H12" s="2">
        <v>-10.33</v>
      </c>
      <c r="I12" s="2">
        <v>987</v>
      </c>
    </row>
    <row r="13" spans="2:13">
      <c r="B13" s="2" t="s">
        <v>2135</v>
      </c>
      <c r="C13" s="1">
        <v>15016</v>
      </c>
      <c r="D13" s="1">
        <v>9350</v>
      </c>
      <c r="E13" s="36">
        <v>622.66</v>
      </c>
      <c r="F13" s="2">
        <v>-42.84</v>
      </c>
      <c r="G13" s="2">
        <v>-6.44</v>
      </c>
      <c r="H13" s="2">
        <v>-7.2</v>
      </c>
      <c r="I13" s="2">
        <v>987.09</v>
      </c>
    </row>
    <row r="14" spans="2:13">
      <c r="B14" s="2" t="s">
        <v>2136</v>
      </c>
      <c r="C14" s="1">
        <v>15018</v>
      </c>
      <c r="D14" s="1">
        <v>9994</v>
      </c>
      <c r="E14" s="36">
        <v>665.5</v>
      </c>
      <c r="F14" s="2">
        <v>-36.35</v>
      </c>
      <c r="G14" s="2">
        <v>-5.18</v>
      </c>
      <c r="H14" s="2">
        <v>-4.92</v>
      </c>
      <c r="I14" s="2">
        <v>987.13</v>
      </c>
    </row>
    <row r="15" spans="2:13">
      <c r="B15" s="2" t="s">
        <v>2137</v>
      </c>
      <c r="C15" s="1">
        <v>15027</v>
      </c>
      <c r="D15" s="1">
        <v>10546</v>
      </c>
      <c r="E15" s="36">
        <v>701.85</v>
      </c>
      <c r="F15" s="2">
        <v>-8.5299999999999994</v>
      </c>
      <c r="G15" s="2">
        <v>-1.2</v>
      </c>
      <c r="H15" s="2">
        <v>-1.0900000000000001</v>
      </c>
      <c r="I15" s="2">
        <v>987.16</v>
      </c>
    </row>
    <row r="16" spans="2:13">
      <c r="B16" s="2" t="s">
        <v>2107</v>
      </c>
      <c r="C16" s="1">
        <v>15050</v>
      </c>
      <c r="D16" s="1">
        <v>10691</v>
      </c>
      <c r="E16" s="36">
        <v>710.38</v>
      </c>
      <c r="F16" s="2">
        <v>15.35</v>
      </c>
      <c r="G16" s="2">
        <v>2.21</v>
      </c>
      <c r="H16" s="2">
        <v>2.91</v>
      </c>
      <c r="I16" s="2">
        <v>987.2</v>
      </c>
    </row>
    <row r="17" spans="2:9">
      <c r="B17" s="2" t="s">
        <v>2108</v>
      </c>
      <c r="C17" s="1">
        <v>15064</v>
      </c>
      <c r="D17" s="1">
        <v>10470</v>
      </c>
      <c r="E17" s="36">
        <v>695.03</v>
      </c>
      <c r="F17" s="2">
        <v>-18.399999999999999</v>
      </c>
      <c r="G17" s="2">
        <v>-2.58</v>
      </c>
      <c r="H17" s="2">
        <v>-2.9</v>
      </c>
      <c r="I17" s="2">
        <v>987.23</v>
      </c>
    </row>
    <row r="18" spans="2:9">
      <c r="B18" s="2" t="s">
        <v>2105</v>
      </c>
      <c r="C18" s="1">
        <v>15081</v>
      </c>
      <c r="D18" s="1">
        <v>10759</v>
      </c>
      <c r="E18" s="36">
        <v>713.43</v>
      </c>
      <c r="F18" s="2">
        <v>-70.67</v>
      </c>
      <c r="G18" s="2">
        <v>-9.01</v>
      </c>
      <c r="H18" s="2">
        <v>-9.5500000000000007</v>
      </c>
      <c r="I18" s="2">
        <v>987.34</v>
      </c>
    </row>
    <row r="19" spans="2:9">
      <c r="B19" s="2" t="s">
        <v>2106</v>
      </c>
      <c r="C19" s="1">
        <v>15069</v>
      </c>
      <c r="D19" s="1">
        <v>11816</v>
      </c>
      <c r="E19" s="36">
        <v>784.1</v>
      </c>
      <c r="F19" s="2">
        <v>-15.54</v>
      </c>
      <c r="G19" s="2">
        <v>-1.94</v>
      </c>
      <c r="H19" s="2">
        <v>-2.17</v>
      </c>
      <c r="I19" s="2">
        <v>987.38</v>
      </c>
    </row>
    <row r="20" spans="2:9">
      <c r="B20" s="2" t="s">
        <v>2099</v>
      </c>
      <c r="C20" s="1">
        <v>15054</v>
      </c>
      <c r="D20" s="1">
        <v>12038</v>
      </c>
      <c r="E20" s="36">
        <v>799.64</v>
      </c>
      <c r="F20" s="2">
        <v>42.13</v>
      </c>
      <c r="G20" s="2">
        <v>5.56</v>
      </c>
      <c r="H20" s="2">
        <v>6.1</v>
      </c>
      <c r="I20" s="2">
        <v>987.42</v>
      </c>
    </row>
    <row r="21" spans="2:9">
      <c r="B21" s="2" t="s">
        <v>2100</v>
      </c>
      <c r="C21" s="1">
        <v>15067</v>
      </c>
      <c r="D21" s="1">
        <v>11413</v>
      </c>
      <c r="E21" s="36">
        <v>757.51</v>
      </c>
      <c r="F21" s="2">
        <v>21.49</v>
      </c>
      <c r="G21" s="2">
        <v>2.92</v>
      </c>
      <c r="H21" s="2">
        <v>3.62</v>
      </c>
      <c r="I21" s="2">
        <v>987.47</v>
      </c>
    </row>
    <row r="22" spans="2:9">
      <c r="B22" s="2" t="s">
        <v>2101</v>
      </c>
      <c r="C22" s="1">
        <v>15102</v>
      </c>
      <c r="D22" s="1">
        <v>11115</v>
      </c>
      <c r="E22" s="36">
        <v>736.02</v>
      </c>
      <c r="F22" s="2">
        <v>-27.24</v>
      </c>
      <c r="G22" s="2">
        <v>-3.57</v>
      </c>
      <c r="H22" s="2">
        <v>-4.03</v>
      </c>
      <c r="I22" s="2">
        <v>987.5</v>
      </c>
    </row>
    <row r="23" spans="2:9">
      <c r="B23" s="2" t="s">
        <v>2102</v>
      </c>
      <c r="C23" s="1">
        <v>15144</v>
      </c>
      <c r="D23" s="1">
        <v>11558</v>
      </c>
      <c r="E23" s="36">
        <v>763.26</v>
      </c>
      <c r="F23" s="2">
        <v>7.58</v>
      </c>
      <c r="G23" s="2">
        <v>1</v>
      </c>
      <c r="H23" s="2">
        <v>1.02</v>
      </c>
      <c r="I23" s="2">
        <v>987.61</v>
      </c>
    </row>
    <row r="24" spans="2:9">
      <c r="B24" s="2" t="s">
        <v>2103</v>
      </c>
      <c r="C24" s="1">
        <v>15217</v>
      </c>
      <c r="D24" s="1">
        <v>11499</v>
      </c>
      <c r="E24" s="36">
        <v>755.68</v>
      </c>
      <c r="F24" s="2">
        <v>-41.31</v>
      </c>
      <c r="G24" s="2">
        <v>-5.18</v>
      </c>
      <c r="H24" s="2">
        <v>-5.27</v>
      </c>
      <c r="I24" s="2">
        <v>987.65</v>
      </c>
    </row>
    <row r="25" spans="2:9">
      <c r="B25" s="2" t="s">
        <v>2104</v>
      </c>
      <c r="C25" s="1">
        <v>15246</v>
      </c>
      <c r="D25" s="1">
        <v>12151</v>
      </c>
      <c r="E25" s="36">
        <v>796.99</v>
      </c>
      <c r="F25" s="2">
        <v>7.06</v>
      </c>
      <c r="G25" s="2">
        <v>0.89</v>
      </c>
      <c r="H25" s="2">
        <v>0.82</v>
      </c>
      <c r="I25" s="2">
        <v>987.69</v>
      </c>
    </row>
    <row r="26" spans="2:9">
      <c r="B26" s="2" t="s">
        <v>2098</v>
      </c>
      <c r="C26" s="1">
        <v>15237</v>
      </c>
      <c r="D26" s="1">
        <v>12036</v>
      </c>
      <c r="E26" s="36">
        <v>789.93</v>
      </c>
      <c r="F26" s="2">
        <v>-33.76</v>
      </c>
      <c r="G26" s="2">
        <v>-4.0999999999999996</v>
      </c>
      <c r="H26" s="2">
        <v>-4.2</v>
      </c>
      <c r="I26" s="2">
        <v>987.73</v>
      </c>
    </row>
    <row r="27" spans="2:9">
      <c r="B27" s="2" t="s">
        <v>2090</v>
      </c>
      <c r="C27" s="1">
        <v>15251</v>
      </c>
      <c r="D27" s="1">
        <v>12562</v>
      </c>
      <c r="E27" s="36">
        <v>823.69</v>
      </c>
      <c r="F27" s="2">
        <v>-15.5</v>
      </c>
      <c r="G27" s="2">
        <v>-1.85</v>
      </c>
      <c r="H27" s="2">
        <v>-1.52</v>
      </c>
      <c r="I27" s="2">
        <v>987.76</v>
      </c>
    </row>
    <row r="28" spans="2:9">
      <c r="B28" s="2" t="s">
        <v>2091</v>
      </c>
      <c r="C28" s="1">
        <v>15256</v>
      </c>
      <c r="D28" s="1">
        <v>12803</v>
      </c>
      <c r="E28" s="36">
        <v>839.19</v>
      </c>
      <c r="F28" s="2">
        <v>-7.12</v>
      </c>
      <c r="G28" s="2">
        <v>-0.84</v>
      </c>
      <c r="H28" s="2">
        <v>-0.59</v>
      </c>
      <c r="I28" s="2">
        <v>987.94</v>
      </c>
    </row>
    <row r="29" spans="2:9">
      <c r="B29" s="2" t="s">
        <v>2092</v>
      </c>
      <c r="C29" s="1">
        <v>15233</v>
      </c>
      <c r="D29" s="1">
        <v>12892</v>
      </c>
      <c r="E29" s="36">
        <v>846.31</v>
      </c>
      <c r="F29" s="2">
        <v>-3.51</v>
      </c>
      <c r="G29" s="2">
        <v>-0.41</v>
      </c>
      <c r="H29" s="2">
        <v>-0.79</v>
      </c>
      <c r="I29" s="2">
        <v>987.99</v>
      </c>
    </row>
    <row r="30" spans="2:9">
      <c r="B30" s="2" t="s">
        <v>2093</v>
      </c>
      <c r="C30" s="1">
        <v>15233</v>
      </c>
      <c r="D30" s="1">
        <v>12945</v>
      </c>
      <c r="E30" s="36">
        <v>849.82</v>
      </c>
      <c r="F30" s="2">
        <v>-11.2</v>
      </c>
      <c r="G30" s="2">
        <v>-1.3</v>
      </c>
      <c r="H30" s="2">
        <v>-1.31</v>
      </c>
      <c r="I30" s="2">
        <v>988.03</v>
      </c>
    </row>
    <row r="31" spans="2:9">
      <c r="B31" s="2" t="s">
        <v>2094</v>
      </c>
      <c r="C31" s="1">
        <v>15211</v>
      </c>
      <c r="D31" s="1">
        <v>13097</v>
      </c>
      <c r="E31" s="36">
        <v>861.02</v>
      </c>
      <c r="F31" s="2">
        <v>-16.93</v>
      </c>
      <c r="G31" s="2">
        <v>-1.93</v>
      </c>
      <c r="H31" s="2">
        <v>-1.69</v>
      </c>
      <c r="I31" s="2">
        <v>988.07</v>
      </c>
    </row>
    <row r="32" spans="2:9">
      <c r="B32" s="2" t="s">
        <v>2095</v>
      </c>
      <c r="C32" s="1">
        <v>15213</v>
      </c>
      <c r="D32" s="1">
        <v>13356</v>
      </c>
      <c r="E32" s="36">
        <v>877.95</v>
      </c>
      <c r="F32" s="2">
        <v>3.06</v>
      </c>
      <c r="G32" s="2">
        <v>0.35</v>
      </c>
      <c r="H32" s="2">
        <v>0.36</v>
      </c>
      <c r="I32" s="2">
        <v>988.21</v>
      </c>
    </row>
    <row r="33" spans="2:9">
      <c r="B33" s="2" t="s">
        <v>2096</v>
      </c>
      <c r="C33" s="1">
        <v>15221</v>
      </c>
      <c r="D33" s="1">
        <v>13317</v>
      </c>
      <c r="E33" s="36">
        <v>874.89</v>
      </c>
      <c r="F33" s="2">
        <v>12.99</v>
      </c>
      <c r="G33" s="2">
        <v>1.51</v>
      </c>
      <c r="H33" s="2">
        <v>0.84</v>
      </c>
      <c r="I33" s="2">
        <v>988.26</v>
      </c>
    </row>
    <row r="34" spans="2:9">
      <c r="B34" s="2" t="s">
        <v>2097</v>
      </c>
      <c r="C34" s="1">
        <v>15227</v>
      </c>
      <c r="D34" s="1">
        <v>13124</v>
      </c>
      <c r="E34" s="36">
        <v>861.9</v>
      </c>
      <c r="F34" s="2">
        <v>11.01</v>
      </c>
      <c r="G34" s="2">
        <v>1.29</v>
      </c>
      <c r="H34" s="2">
        <v>1.28</v>
      </c>
      <c r="I34" s="2">
        <v>988.3</v>
      </c>
    </row>
    <row r="35" spans="2:9">
      <c r="B35" s="2" t="s">
        <v>2088</v>
      </c>
      <c r="C35" s="1">
        <v>15236</v>
      </c>
      <c r="D35" s="1">
        <v>12964</v>
      </c>
      <c r="E35" s="36">
        <v>850.89</v>
      </c>
      <c r="F35" s="2">
        <v>4.46</v>
      </c>
      <c r="G35" s="2">
        <v>0.53</v>
      </c>
      <c r="H35" s="2">
        <v>0.45</v>
      </c>
      <c r="I35" s="2">
        <v>988.35</v>
      </c>
    </row>
    <row r="36" spans="2:9">
      <c r="B36" s="2" t="s">
        <v>2089</v>
      </c>
      <c r="C36" s="1">
        <v>15251</v>
      </c>
      <c r="D36" s="1">
        <v>12909</v>
      </c>
      <c r="E36" s="36">
        <v>846.43</v>
      </c>
      <c r="F36" s="2">
        <v>41.28</v>
      </c>
      <c r="G36" s="2">
        <v>5.13</v>
      </c>
      <c r="H36" s="2">
        <v>5.05</v>
      </c>
      <c r="I36" s="2">
        <v>988.39</v>
      </c>
    </row>
    <row r="37" spans="2:9">
      <c r="B37" s="2" t="s">
        <v>2084</v>
      </c>
      <c r="C37" s="1">
        <v>15276</v>
      </c>
      <c r="D37" s="1">
        <v>12300</v>
      </c>
      <c r="E37" s="36">
        <v>805.15</v>
      </c>
      <c r="F37" s="2">
        <v>-14.41</v>
      </c>
      <c r="G37" s="2">
        <v>-1.76</v>
      </c>
      <c r="H37" s="2">
        <v>-2.34</v>
      </c>
      <c r="I37" s="2">
        <v>988.53</v>
      </c>
    </row>
    <row r="38" spans="2:9">
      <c r="B38" s="2" t="s">
        <v>2085</v>
      </c>
      <c r="C38" s="1">
        <v>15280</v>
      </c>
      <c r="D38" s="1">
        <v>12523</v>
      </c>
      <c r="E38" s="36">
        <v>819.56</v>
      </c>
      <c r="F38" s="2">
        <v>21.99</v>
      </c>
      <c r="G38" s="2">
        <v>2.76</v>
      </c>
      <c r="H38" s="2">
        <v>2.54</v>
      </c>
      <c r="I38" s="2">
        <v>988.57</v>
      </c>
    </row>
    <row r="39" spans="2:9">
      <c r="B39" s="2" t="s">
        <v>2086</v>
      </c>
      <c r="C39" s="1">
        <v>15289</v>
      </c>
      <c r="D39" s="1">
        <v>12194</v>
      </c>
      <c r="E39" s="36">
        <v>797.57</v>
      </c>
      <c r="F39" s="2">
        <v>-50.29</v>
      </c>
      <c r="G39" s="2">
        <v>-5.93</v>
      </c>
      <c r="H39" s="2">
        <v>-5.74</v>
      </c>
      <c r="I39" s="2">
        <v>988.62</v>
      </c>
    </row>
    <row r="40" spans="2:9">
      <c r="B40" s="2" t="s">
        <v>2087</v>
      </c>
      <c r="C40" s="1">
        <v>15287</v>
      </c>
      <c r="D40" s="1">
        <v>12961</v>
      </c>
      <c r="E40" s="36">
        <v>847.86</v>
      </c>
      <c r="F40" s="2">
        <v>18.96</v>
      </c>
      <c r="G40" s="2">
        <v>2.29</v>
      </c>
      <c r="H40" s="2">
        <v>2.5</v>
      </c>
      <c r="I40" s="2">
        <v>988.65</v>
      </c>
    </row>
    <row r="41" spans="2:9">
      <c r="B41" s="2" t="s">
        <v>2081</v>
      </c>
      <c r="C41" s="1">
        <v>15276</v>
      </c>
      <c r="D41" s="1">
        <v>12662</v>
      </c>
      <c r="E41" s="36">
        <v>828.9</v>
      </c>
      <c r="F41" s="2">
        <v>-10.38</v>
      </c>
      <c r="G41" s="2">
        <v>-1.24</v>
      </c>
      <c r="H41" s="2">
        <v>-1.71</v>
      </c>
      <c r="I41" s="2">
        <v>988.84</v>
      </c>
    </row>
    <row r="42" spans="2:9">
      <c r="B42" s="2" t="s">
        <v>2082</v>
      </c>
      <c r="C42" s="1">
        <v>15270</v>
      </c>
      <c r="D42" s="1">
        <v>12816</v>
      </c>
      <c r="E42" s="36">
        <v>839.28</v>
      </c>
      <c r="F42" s="2">
        <v>2.4300000000000002</v>
      </c>
      <c r="G42" s="2">
        <v>0.28999999999999998</v>
      </c>
      <c r="H42" s="2">
        <v>0.81</v>
      </c>
      <c r="I42" s="2">
        <v>988.89</v>
      </c>
    </row>
    <row r="43" spans="2:9">
      <c r="B43" s="2" t="s">
        <v>2083</v>
      </c>
      <c r="C43" s="1">
        <v>15274</v>
      </c>
      <c r="D43" s="1">
        <v>12782</v>
      </c>
      <c r="E43" s="36">
        <v>836.85</v>
      </c>
      <c r="F43" s="2">
        <v>-14.19</v>
      </c>
      <c r="G43" s="2">
        <v>-1.67</v>
      </c>
      <c r="H43" s="2">
        <v>-1.57</v>
      </c>
      <c r="I43" s="2">
        <v>988.93</v>
      </c>
    </row>
    <row r="44" spans="2:9">
      <c r="B44" s="2" t="s">
        <v>2078</v>
      </c>
      <c r="C44" s="1">
        <v>15271</v>
      </c>
      <c r="D44" s="1">
        <v>12996</v>
      </c>
      <c r="E44" s="36">
        <v>851.04</v>
      </c>
      <c r="F44" s="2">
        <v>44.92</v>
      </c>
      <c r="G44" s="2">
        <v>5.57</v>
      </c>
      <c r="H44" s="2">
        <v>5.25</v>
      </c>
      <c r="I44" s="2">
        <v>988.98</v>
      </c>
    </row>
    <row r="45" spans="2:9">
      <c r="B45" s="2" t="s">
        <v>2079</v>
      </c>
      <c r="C45" s="1">
        <v>15272</v>
      </c>
      <c r="D45" s="1">
        <v>12311</v>
      </c>
      <c r="E45" s="36">
        <v>806.12</v>
      </c>
      <c r="F45" s="2">
        <v>-13.32</v>
      </c>
      <c r="G45" s="2">
        <v>-1.63</v>
      </c>
      <c r="H45" s="2">
        <v>-1.68</v>
      </c>
      <c r="I45" s="2">
        <v>989.02</v>
      </c>
    </row>
    <row r="46" spans="2:9">
      <c r="B46" s="2" t="s">
        <v>2080</v>
      </c>
      <c r="C46" s="1">
        <v>15274</v>
      </c>
      <c r="D46" s="1">
        <v>12516</v>
      </c>
      <c r="E46" s="36">
        <v>819.44</v>
      </c>
      <c r="F46" s="2">
        <v>-1.28</v>
      </c>
      <c r="G46" s="2">
        <v>-0.16</v>
      </c>
      <c r="H46" s="2">
        <v>-0.43</v>
      </c>
      <c r="I46" s="2">
        <v>989.15</v>
      </c>
    </row>
    <row r="47" spans="2:9">
      <c r="B47" s="2" t="s">
        <v>2076</v>
      </c>
      <c r="C47" s="1">
        <v>15273</v>
      </c>
      <c r="D47" s="1">
        <v>12535</v>
      </c>
      <c r="E47" s="36">
        <v>820.72</v>
      </c>
      <c r="F47" s="2">
        <v>16.47</v>
      </c>
      <c r="G47" s="2">
        <v>2.0499999999999998</v>
      </c>
      <c r="H47" s="2">
        <v>1.07</v>
      </c>
      <c r="I47" s="2">
        <v>989.19</v>
      </c>
    </row>
    <row r="48" spans="2:9">
      <c r="B48" s="2" t="s">
        <v>2077</v>
      </c>
      <c r="C48" s="1">
        <v>15315</v>
      </c>
      <c r="D48" s="1">
        <v>12317</v>
      </c>
      <c r="E48" s="36">
        <v>804.25</v>
      </c>
      <c r="F48" s="2">
        <v>-0.7</v>
      </c>
      <c r="G48" s="2">
        <v>-0.09</v>
      </c>
      <c r="H48" s="2">
        <v>0.15</v>
      </c>
      <c r="I48" s="2">
        <v>989.23</v>
      </c>
    </row>
    <row r="49" spans="2:9">
      <c r="B49" s="2" t="s">
        <v>2074</v>
      </c>
      <c r="C49" s="1">
        <v>15345</v>
      </c>
      <c r="D49" s="1">
        <v>12352</v>
      </c>
      <c r="E49" s="36">
        <v>804.95</v>
      </c>
      <c r="F49" s="2">
        <v>-35.76</v>
      </c>
      <c r="G49" s="2">
        <v>-4.25</v>
      </c>
      <c r="H49" s="2">
        <v>-3.61</v>
      </c>
      <c r="I49" s="2">
        <v>989.29</v>
      </c>
    </row>
    <row r="50" spans="2:9">
      <c r="B50" s="2" t="s">
        <v>2075</v>
      </c>
      <c r="C50" s="1">
        <v>15344</v>
      </c>
      <c r="D50" s="1">
        <v>12900</v>
      </c>
      <c r="E50" s="36">
        <v>840.71</v>
      </c>
      <c r="F50" s="2">
        <v>-4.45</v>
      </c>
      <c r="G50" s="2">
        <v>-0.53</v>
      </c>
      <c r="H50" s="2">
        <v>0.11</v>
      </c>
      <c r="I50" s="2">
        <v>989.32</v>
      </c>
    </row>
    <row r="51" spans="2:9">
      <c r="B51" s="2" t="s">
        <v>2066</v>
      </c>
      <c r="C51" s="1">
        <v>15333</v>
      </c>
      <c r="D51" s="1">
        <v>12959</v>
      </c>
      <c r="E51" s="36">
        <v>845.16</v>
      </c>
      <c r="F51" s="2">
        <v>-11.57</v>
      </c>
      <c r="G51" s="2">
        <v>-1.35</v>
      </c>
      <c r="H51" s="2">
        <v>-1.49</v>
      </c>
      <c r="I51" s="2">
        <v>989.46</v>
      </c>
    </row>
    <row r="52" spans="2:9">
      <c r="B52" s="2" t="s">
        <v>2067</v>
      </c>
      <c r="C52" s="1">
        <v>15341</v>
      </c>
      <c r="D52" s="1">
        <v>13143</v>
      </c>
      <c r="E52" s="36">
        <v>856.73</v>
      </c>
      <c r="F52" s="2">
        <v>0.46</v>
      </c>
      <c r="G52" s="2">
        <v>0.05</v>
      </c>
      <c r="H52" s="2">
        <v>0.13</v>
      </c>
      <c r="I52" s="2">
        <v>989.5</v>
      </c>
    </row>
    <row r="53" spans="2:9">
      <c r="B53" s="2" t="s">
        <v>2068</v>
      </c>
      <c r="C53" s="1">
        <v>15325</v>
      </c>
      <c r="D53" s="1">
        <v>13122</v>
      </c>
      <c r="E53" s="36">
        <v>856.27</v>
      </c>
      <c r="F53" s="2">
        <v>-8.82</v>
      </c>
      <c r="G53" s="2">
        <v>-1.02</v>
      </c>
      <c r="H53" s="2">
        <v>-0.84</v>
      </c>
      <c r="I53" s="2">
        <v>989.55</v>
      </c>
    </row>
    <row r="54" spans="2:9">
      <c r="B54" s="2" t="s">
        <v>2069</v>
      </c>
      <c r="C54" s="1">
        <v>15321</v>
      </c>
      <c r="D54" s="1">
        <v>13254</v>
      </c>
      <c r="E54" s="36">
        <v>865.09</v>
      </c>
      <c r="F54" s="2">
        <v>3.42</v>
      </c>
      <c r="G54" s="2">
        <v>0.4</v>
      </c>
      <c r="H54" s="2">
        <v>0.49</v>
      </c>
      <c r="I54" s="2">
        <v>989.59</v>
      </c>
    </row>
    <row r="55" spans="2:9">
      <c r="B55" s="2" t="s">
        <v>2070</v>
      </c>
      <c r="C55" s="1">
        <v>15326</v>
      </c>
      <c r="D55" s="1">
        <v>13206</v>
      </c>
      <c r="E55" s="36">
        <v>861.67</v>
      </c>
      <c r="F55" s="2">
        <v>-9.1</v>
      </c>
      <c r="G55" s="2">
        <v>-1.05</v>
      </c>
      <c r="H55" s="2">
        <v>-0.93</v>
      </c>
      <c r="I55" s="2">
        <v>989.63</v>
      </c>
    </row>
    <row r="56" spans="2:9">
      <c r="B56" s="2" t="s">
        <v>2071</v>
      </c>
      <c r="C56" s="1">
        <v>15327</v>
      </c>
      <c r="D56" s="1">
        <v>13346</v>
      </c>
      <c r="E56" s="36">
        <v>870.77</v>
      </c>
      <c r="F56" s="2">
        <v>-18.93</v>
      </c>
      <c r="G56" s="2">
        <v>-2.13</v>
      </c>
      <c r="H56" s="2">
        <v>-1.77</v>
      </c>
      <c r="I56" s="2">
        <v>989.77</v>
      </c>
    </row>
    <row r="57" spans="2:9">
      <c r="B57" s="2" t="s">
        <v>2072</v>
      </c>
      <c r="C57" s="1">
        <v>15327</v>
      </c>
      <c r="D57" s="1">
        <v>13637</v>
      </c>
      <c r="E57" s="36">
        <v>889.7</v>
      </c>
      <c r="F57" s="2">
        <v>-0.46</v>
      </c>
      <c r="G57" s="2">
        <v>-0.05</v>
      </c>
      <c r="H57" s="2">
        <v>-0.11</v>
      </c>
      <c r="I57" s="2">
        <v>989.82</v>
      </c>
    </row>
    <row r="58" spans="2:9">
      <c r="B58" s="2" t="s">
        <v>2073</v>
      </c>
      <c r="C58" s="1">
        <v>15320</v>
      </c>
      <c r="D58" s="1">
        <v>13637</v>
      </c>
      <c r="E58" s="36">
        <v>890.16</v>
      </c>
      <c r="F58" s="2">
        <v>-16.45</v>
      </c>
      <c r="G58" s="2">
        <v>-1.81</v>
      </c>
      <c r="H58" s="2">
        <v>-1.7</v>
      </c>
      <c r="I58" s="2">
        <v>989.87</v>
      </c>
    </row>
    <row r="59" spans="2:9">
      <c r="B59" s="2" t="s">
        <v>2063</v>
      </c>
      <c r="C59" s="1">
        <v>15324</v>
      </c>
      <c r="D59" s="1">
        <v>13893</v>
      </c>
      <c r="E59" s="36">
        <v>906.61</v>
      </c>
      <c r="F59" s="2">
        <v>-3.86</v>
      </c>
      <c r="G59" s="2">
        <v>-0.42</v>
      </c>
      <c r="H59" s="2">
        <v>-0.26</v>
      </c>
      <c r="I59" s="2">
        <v>989.91</v>
      </c>
    </row>
    <row r="60" spans="2:9">
      <c r="B60" s="2" t="s">
        <v>2064</v>
      </c>
      <c r="C60" s="1">
        <v>15325</v>
      </c>
      <c r="D60" s="1">
        <v>13953</v>
      </c>
      <c r="E60" s="36">
        <v>910.47</v>
      </c>
      <c r="F60" s="2">
        <v>7.45</v>
      </c>
      <c r="G60" s="2">
        <v>0.83</v>
      </c>
      <c r="H60" s="2">
        <v>0.62</v>
      </c>
      <c r="I60" s="2">
        <v>989.95</v>
      </c>
    </row>
    <row r="61" spans="2:9">
      <c r="B61" s="2" t="s">
        <v>2065</v>
      </c>
      <c r="C61" s="1">
        <v>15311</v>
      </c>
      <c r="D61" s="1">
        <v>13826</v>
      </c>
      <c r="E61" s="36">
        <v>903.02</v>
      </c>
      <c r="F61" s="2">
        <v>-9.9700000000000006</v>
      </c>
      <c r="G61" s="2">
        <v>-1.0900000000000001</v>
      </c>
      <c r="H61" s="2">
        <v>-0.92</v>
      </c>
      <c r="I61" s="2">
        <v>990.15</v>
      </c>
    </row>
    <row r="62" spans="2:9">
      <c r="B62" s="2" t="s">
        <v>2062</v>
      </c>
      <c r="C62" s="1">
        <v>15308</v>
      </c>
      <c r="D62" s="1">
        <v>13976</v>
      </c>
      <c r="E62" s="36">
        <v>912.99</v>
      </c>
      <c r="F62" s="2">
        <v>1.62</v>
      </c>
      <c r="G62" s="2">
        <v>0.18</v>
      </c>
      <c r="H62" s="2">
        <v>-0.15</v>
      </c>
      <c r="I62" s="2">
        <v>990.2</v>
      </c>
    </row>
    <row r="63" spans="2:9">
      <c r="B63" s="2" t="s">
        <v>2061</v>
      </c>
      <c r="C63" s="1">
        <v>15315</v>
      </c>
      <c r="D63" s="1">
        <v>13958</v>
      </c>
      <c r="E63" s="36">
        <v>911.37</v>
      </c>
      <c r="F63" s="2">
        <v>8.0500000000000007</v>
      </c>
      <c r="G63" s="2">
        <v>0.89</v>
      </c>
      <c r="H63" s="2">
        <v>0.83</v>
      </c>
      <c r="I63" s="2">
        <v>990.25</v>
      </c>
    </row>
    <row r="64" spans="2:9">
      <c r="B64" s="2" t="s">
        <v>2060</v>
      </c>
      <c r="C64" s="1">
        <v>15318</v>
      </c>
      <c r="D64" s="1">
        <v>13837</v>
      </c>
      <c r="E64" s="36">
        <v>903.32</v>
      </c>
      <c r="F64" s="2">
        <v>1.61</v>
      </c>
      <c r="G64" s="2">
        <v>0.18</v>
      </c>
      <c r="H64" s="2">
        <v>0.22</v>
      </c>
      <c r="I64" s="2">
        <v>990.29</v>
      </c>
    </row>
    <row r="65" spans="2:9">
      <c r="B65" s="2" t="s">
        <v>2058</v>
      </c>
      <c r="C65" s="1">
        <v>15318</v>
      </c>
      <c r="D65" s="1">
        <v>13812</v>
      </c>
      <c r="E65" s="36">
        <v>901.71</v>
      </c>
      <c r="F65" s="2">
        <v>-6.12</v>
      </c>
      <c r="G65" s="2">
        <v>-0.67</v>
      </c>
      <c r="H65" s="2">
        <v>-0.97</v>
      </c>
      <c r="I65" s="2">
        <v>990.43</v>
      </c>
    </row>
    <row r="66" spans="2:9">
      <c r="B66" s="2" t="s">
        <v>2059</v>
      </c>
      <c r="C66" s="1">
        <v>15317</v>
      </c>
      <c r="D66" s="1">
        <v>13905</v>
      </c>
      <c r="E66" s="36">
        <v>907.83</v>
      </c>
      <c r="F66" s="2">
        <v>24.78</v>
      </c>
      <c r="G66" s="2">
        <v>2.81</v>
      </c>
      <c r="H66" s="2">
        <v>2.97</v>
      </c>
      <c r="I66" s="2">
        <v>990.48</v>
      </c>
    </row>
    <row r="67" spans="2:9">
      <c r="B67" s="2" t="s">
        <v>2056</v>
      </c>
      <c r="C67" s="1">
        <v>15300</v>
      </c>
      <c r="D67" s="1">
        <v>13511</v>
      </c>
      <c r="E67" s="36">
        <v>883.05</v>
      </c>
      <c r="F67" s="2">
        <v>-7.69</v>
      </c>
      <c r="G67" s="2">
        <v>-0.86</v>
      </c>
      <c r="H67" s="2">
        <v>-0.56999999999999995</v>
      </c>
      <c r="I67" s="2">
        <v>990.53</v>
      </c>
    </row>
    <row r="68" spans="2:9">
      <c r="B68" s="2" t="s">
        <v>2053</v>
      </c>
      <c r="C68" s="1">
        <v>15295</v>
      </c>
      <c r="D68" s="1">
        <v>13624</v>
      </c>
      <c r="E68" s="36">
        <v>890.74</v>
      </c>
      <c r="F68" s="2">
        <v>-17</v>
      </c>
      <c r="G68" s="2">
        <v>-1.87</v>
      </c>
      <c r="H68" s="2">
        <v>-1.92</v>
      </c>
      <c r="I68" s="2">
        <v>990.57</v>
      </c>
    </row>
    <row r="69" spans="2:9">
      <c r="B69" s="2" t="s">
        <v>2054</v>
      </c>
      <c r="C69" s="1">
        <v>15293</v>
      </c>
      <c r="D69" s="1">
        <v>13882</v>
      </c>
      <c r="E69" s="36">
        <v>907.74</v>
      </c>
      <c r="F69" s="2">
        <v>-14.79</v>
      </c>
      <c r="G69" s="2">
        <v>-1.6</v>
      </c>
      <c r="H69" s="2">
        <v>-1.32</v>
      </c>
      <c r="I69" s="2">
        <v>990.61</v>
      </c>
    </row>
    <row r="70" spans="2:9">
      <c r="B70" s="2" t="s">
        <v>2055</v>
      </c>
      <c r="C70" s="1">
        <v>15298</v>
      </c>
      <c r="D70" s="1">
        <v>14113</v>
      </c>
      <c r="E70" s="36">
        <v>922.53</v>
      </c>
      <c r="F70" s="2">
        <v>8.02</v>
      </c>
      <c r="G70" s="2">
        <v>0.88</v>
      </c>
      <c r="H70" s="2">
        <v>1.1399999999999999</v>
      </c>
      <c r="I70" s="2">
        <v>990.76</v>
      </c>
    </row>
    <row r="71" spans="2:9">
      <c r="B71" s="2" t="s">
        <v>2051</v>
      </c>
      <c r="C71" s="1">
        <v>15278</v>
      </c>
      <c r="D71" s="1">
        <v>13972</v>
      </c>
      <c r="E71" s="36">
        <v>914.51</v>
      </c>
      <c r="F71" s="2">
        <v>9</v>
      </c>
      <c r="G71" s="2">
        <v>0.99</v>
      </c>
      <c r="H71" s="2">
        <v>0.96</v>
      </c>
      <c r="I71" s="2">
        <v>990.81</v>
      </c>
    </row>
    <row r="72" spans="2:9">
      <c r="B72" s="2" t="s">
        <v>2052</v>
      </c>
      <c r="C72" s="1">
        <v>15266</v>
      </c>
      <c r="D72" s="1">
        <v>13824</v>
      </c>
      <c r="E72" s="36">
        <v>905.51</v>
      </c>
      <c r="F72" s="2">
        <v>-16.12</v>
      </c>
      <c r="G72" s="2">
        <v>-1.75</v>
      </c>
      <c r="H72" s="2">
        <v>-2</v>
      </c>
      <c r="I72" s="2">
        <v>990.86</v>
      </c>
    </row>
    <row r="73" spans="2:9">
      <c r="B73" s="2" t="s">
        <v>2041</v>
      </c>
      <c r="C73" s="1">
        <v>15245</v>
      </c>
      <c r="D73" s="1">
        <v>14050</v>
      </c>
      <c r="E73" s="36">
        <v>921.63</v>
      </c>
      <c r="F73" s="2">
        <v>-1.1499999999999999</v>
      </c>
      <c r="G73" s="2">
        <v>-0.12</v>
      </c>
      <c r="H73" s="2">
        <v>-0.15</v>
      </c>
      <c r="I73" s="2">
        <v>990.9</v>
      </c>
    </row>
    <row r="74" spans="2:9">
      <c r="B74" s="2" t="s">
        <v>2042</v>
      </c>
      <c r="C74" s="1">
        <v>15243</v>
      </c>
      <c r="D74" s="1">
        <v>14066</v>
      </c>
      <c r="E74" s="36">
        <v>922.78</v>
      </c>
      <c r="F74" s="2">
        <v>-14.86</v>
      </c>
      <c r="G74" s="2">
        <v>-1.58</v>
      </c>
      <c r="H74" s="2">
        <v>-1.95</v>
      </c>
      <c r="I74" s="2">
        <v>990.95</v>
      </c>
    </row>
    <row r="75" spans="2:9">
      <c r="B75" s="2" t="s">
        <v>2043</v>
      </c>
      <c r="C75" s="1">
        <v>15241</v>
      </c>
      <c r="D75" s="1">
        <v>14290</v>
      </c>
      <c r="E75" s="36">
        <v>937.64</v>
      </c>
      <c r="F75" s="2">
        <v>22.8</v>
      </c>
      <c r="G75" s="2">
        <v>2.4900000000000002</v>
      </c>
      <c r="H75" s="2">
        <v>2.31</v>
      </c>
      <c r="I75" s="2">
        <v>991.1</v>
      </c>
    </row>
    <row r="76" spans="2:9">
      <c r="B76" s="2" t="s">
        <v>2044</v>
      </c>
      <c r="C76" s="1">
        <v>15239</v>
      </c>
      <c r="D76" s="1">
        <v>13942</v>
      </c>
      <c r="E76" s="36">
        <v>914.84</v>
      </c>
      <c r="F76" s="2">
        <v>19.600000000000001</v>
      </c>
      <c r="G76" s="2">
        <v>2.19</v>
      </c>
      <c r="H76" s="2">
        <v>1.94</v>
      </c>
      <c r="I76" s="2">
        <v>991.15</v>
      </c>
    </row>
    <row r="77" spans="2:9">
      <c r="B77" s="2" t="s">
        <v>2045</v>
      </c>
      <c r="C77" s="1">
        <v>15220</v>
      </c>
      <c r="D77" s="1">
        <v>13626</v>
      </c>
      <c r="E77" s="36">
        <v>895.24</v>
      </c>
      <c r="F77" s="2">
        <v>-3.45</v>
      </c>
      <c r="G77" s="2">
        <v>-0.38</v>
      </c>
      <c r="H77" s="2">
        <v>-0.12</v>
      </c>
      <c r="I77" s="2">
        <v>991.2</v>
      </c>
    </row>
    <row r="78" spans="2:9">
      <c r="B78" s="2" t="s">
        <v>2046</v>
      </c>
      <c r="C78" s="1">
        <v>15219</v>
      </c>
      <c r="D78" s="1">
        <v>13677</v>
      </c>
      <c r="E78" s="36">
        <v>898.69</v>
      </c>
      <c r="F78" s="2">
        <v>29.84</v>
      </c>
      <c r="G78" s="2">
        <v>3.43</v>
      </c>
      <c r="H78" s="2">
        <v>3.7</v>
      </c>
      <c r="I78" s="2">
        <v>991.25</v>
      </c>
    </row>
    <row r="79" spans="2:9">
      <c r="B79" s="2" t="s">
        <v>2047</v>
      </c>
      <c r="C79" s="1">
        <v>15219</v>
      </c>
      <c r="D79" s="1">
        <v>13223</v>
      </c>
      <c r="E79" s="36">
        <v>868.85</v>
      </c>
      <c r="F79" s="2">
        <v>-10.220000000000001</v>
      </c>
      <c r="G79" s="2">
        <v>-1.1599999999999999</v>
      </c>
      <c r="H79" s="2">
        <v>-1.04</v>
      </c>
      <c r="I79" s="2">
        <v>991.29</v>
      </c>
    </row>
    <row r="80" spans="2:9">
      <c r="B80" s="2" t="s">
        <v>2048</v>
      </c>
      <c r="C80" s="1">
        <v>15223</v>
      </c>
      <c r="D80" s="1">
        <v>13382</v>
      </c>
      <c r="E80" s="36">
        <v>879.07</v>
      </c>
      <c r="F80" s="2">
        <v>12.51</v>
      </c>
      <c r="G80" s="2">
        <v>1.44</v>
      </c>
      <c r="H80" s="2">
        <v>1.25</v>
      </c>
      <c r="I80" s="2">
        <v>991.43</v>
      </c>
    </row>
    <row r="81" spans="2:9">
      <c r="B81" s="2" t="s">
        <v>2049</v>
      </c>
      <c r="C81" s="1">
        <v>15219</v>
      </c>
      <c r="D81" s="1">
        <v>13188</v>
      </c>
      <c r="E81" s="36">
        <v>866.56</v>
      </c>
      <c r="F81" s="2">
        <v>0.22</v>
      </c>
      <c r="G81" s="2">
        <v>0.03</v>
      </c>
      <c r="H81" s="2">
        <v>-0.27</v>
      </c>
      <c r="I81" s="2">
        <v>991.48</v>
      </c>
    </row>
    <row r="82" spans="2:9">
      <c r="B82" s="2" t="s">
        <v>2050</v>
      </c>
      <c r="C82" s="1">
        <v>15203</v>
      </c>
      <c r="D82" s="1">
        <v>13171</v>
      </c>
      <c r="E82" s="36">
        <v>866.34</v>
      </c>
      <c r="F82" s="2">
        <v>-30.7</v>
      </c>
      <c r="G82" s="2">
        <v>-3.42</v>
      </c>
      <c r="H82" s="2">
        <v>-3.07</v>
      </c>
      <c r="I82" s="2">
        <v>991.53</v>
      </c>
    </row>
    <row r="83" spans="2:9">
      <c r="B83" s="2" t="s">
        <v>2036</v>
      </c>
      <c r="C83" s="1">
        <v>15193</v>
      </c>
      <c r="D83" s="1">
        <v>13629</v>
      </c>
      <c r="E83" s="36">
        <v>897.04</v>
      </c>
      <c r="F83" s="2">
        <v>-6.52</v>
      </c>
      <c r="G83" s="2">
        <v>-0.72</v>
      </c>
      <c r="H83" s="2">
        <v>-0.5</v>
      </c>
      <c r="I83" s="2">
        <v>991.57</v>
      </c>
    </row>
    <row r="84" spans="2:9">
      <c r="B84" s="2" t="s">
        <v>2037</v>
      </c>
      <c r="C84" s="1">
        <v>15178</v>
      </c>
      <c r="D84" s="1">
        <v>13714</v>
      </c>
      <c r="E84" s="36">
        <v>903.56</v>
      </c>
      <c r="F84" s="2">
        <v>18.48</v>
      </c>
      <c r="G84" s="2">
        <v>2.09</v>
      </c>
      <c r="H84" s="2">
        <v>1.93</v>
      </c>
      <c r="I84" s="2">
        <v>991.61</v>
      </c>
    </row>
    <row r="85" spans="2:9">
      <c r="B85" s="2" t="s">
        <v>2038</v>
      </c>
      <c r="C85" s="1">
        <v>15175</v>
      </c>
      <c r="D85" s="1">
        <v>13431</v>
      </c>
      <c r="E85" s="36">
        <v>885.08</v>
      </c>
      <c r="F85" s="2">
        <v>15.58</v>
      </c>
      <c r="G85" s="2">
        <v>1.79</v>
      </c>
      <c r="H85" s="2">
        <v>0.89</v>
      </c>
      <c r="I85" s="2">
        <v>991.76</v>
      </c>
    </row>
    <row r="86" spans="2:9">
      <c r="B86" s="2" t="s">
        <v>2039</v>
      </c>
      <c r="C86" s="1">
        <v>15177</v>
      </c>
      <c r="D86" s="1">
        <v>13196</v>
      </c>
      <c r="E86" s="36">
        <v>869.5</v>
      </c>
      <c r="F86" s="2">
        <v>-1.21</v>
      </c>
      <c r="G86" s="2">
        <v>-0.14000000000000001</v>
      </c>
      <c r="H86" s="2">
        <v>-0.97</v>
      </c>
      <c r="I86" s="2">
        <v>991.8</v>
      </c>
    </row>
    <row r="87" spans="2:9">
      <c r="B87" s="2" t="s">
        <v>2040</v>
      </c>
      <c r="C87" s="1">
        <v>15185</v>
      </c>
      <c r="D87" s="1">
        <v>13221</v>
      </c>
      <c r="E87" s="36">
        <v>870.71</v>
      </c>
      <c r="F87" s="2">
        <v>-23.37</v>
      </c>
      <c r="G87" s="2">
        <v>-2.61</v>
      </c>
      <c r="H87" s="2">
        <v>-2.88</v>
      </c>
      <c r="I87" s="2">
        <v>991.85</v>
      </c>
    </row>
    <row r="88" spans="2:9">
      <c r="B88" s="2" t="s">
        <v>2031</v>
      </c>
      <c r="C88" s="1">
        <v>15211</v>
      </c>
      <c r="D88" s="1">
        <v>13600</v>
      </c>
      <c r="E88" s="36">
        <v>894.08</v>
      </c>
      <c r="F88" s="2">
        <v>-1.77</v>
      </c>
      <c r="G88" s="2">
        <v>-0.2</v>
      </c>
      <c r="H88" s="2">
        <v>0.3</v>
      </c>
      <c r="I88" s="2">
        <v>991.89</v>
      </c>
    </row>
    <row r="89" spans="2:9">
      <c r="B89" s="2" t="s">
        <v>2032</v>
      </c>
      <c r="C89" s="1">
        <v>15230</v>
      </c>
      <c r="D89" s="1">
        <v>13644</v>
      </c>
      <c r="E89" s="36">
        <v>895.85</v>
      </c>
      <c r="F89" s="2">
        <v>-21.76</v>
      </c>
      <c r="G89" s="2">
        <v>-2.37</v>
      </c>
      <c r="H89" s="2">
        <v>-1.93</v>
      </c>
      <c r="I89" s="2">
        <v>991.93</v>
      </c>
    </row>
    <row r="90" spans="2:9">
      <c r="B90" s="2" t="s">
        <v>2033</v>
      </c>
      <c r="C90" s="1">
        <v>15242</v>
      </c>
      <c r="D90" s="1">
        <v>13986</v>
      </c>
      <c r="E90" s="36">
        <v>917.61</v>
      </c>
      <c r="F90" s="2">
        <v>-14.06</v>
      </c>
      <c r="G90" s="2">
        <v>-1.51</v>
      </c>
      <c r="H90" s="2">
        <v>-1.08</v>
      </c>
      <c r="I90" s="2">
        <v>992.08</v>
      </c>
    </row>
    <row r="91" spans="2:9">
      <c r="B91" s="2" t="s">
        <v>2034</v>
      </c>
      <c r="C91" s="1">
        <v>15252</v>
      </c>
      <c r="D91" s="1">
        <v>14210</v>
      </c>
      <c r="E91" s="36">
        <v>931.67</v>
      </c>
      <c r="F91" s="2">
        <v>-28.45</v>
      </c>
      <c r="G91" s="2">
        <v>-2.96</v>
      </c>
      <c r="H91" s="2">
        <v>-2.38</v>
      </c>
      <c r="I91" s="2">
        <v>992.13</v>
      </c>
    </row>
    <row r="92" spans="2:9">
      <c r="B92" s="2" t="s">
        <v>2035</v>
      </c>
      <c r="C92" s="1">
        <v>15251</v>
      </c>
      <c r="D92" s="1">
        <v>14642</v>
      </c>
      <c r="E92" s="36">
        <v>960.12</v>
      </c>
      <c r="F92" s="2">
        <v>-7.45</v>
      </c>
      <c r="G92" s="2">
        <v>-0.77</v>
      </c>
      <c r="H92" s="2">
        <v>-0.23</v>
      </c>
      <c r="I92" s="2">
        <v>992.18</v>
      </c>
    </row>
    <row r="93" spans="2:9">
      <c r="B93" s="2" t="s">
        <v>2029</v>
      </c>
      <c r="C93" s="1">
        <v>15259</v>
      </c>
      <c r="D93" s="1">
        <v>14764</v>
      </c>
      <c r="E93" s="36">
        <v>967.57</v>
      </c>
      <c r="F93" s="2">
        <v>-5.56</v>
      </c>
      <c r="G93" s="2">
        <v>-0.56999999999999995</v>
      </c>
      <c r="H93" s="2">
        <v>-0.5</v>
      </c>
      <c r="I93" s="2">
        <v>992.25</v>
      </c>
    </row>
    <row r="94" spans="2:9">
      <c r="B94" s="2" t="s">
        <v>2030</v>
      </c>
      <c r="C94" s="1">
        <v>15252</v>
      </c>
      <c r="D94" s="1">
        <v>14842</v>
      </c>
      <c r="E94" s="36">
        <v>973.13</v>
      </c>
      <c r="F94" s="2">
        <v>-20.11</v>
      </c>
      <c r="G94" s="2">
        <v>-2.02</v>
      </c>
      <c r="H94" s="2">
        <v>-2.0699999999999998</v>
      </c>
      <c r="I94" s="2">
        <v>992.29</v>
      </c>
    </row>
    <row r="95" spans="2:9">
      <c r="B95" s="2" t="s">
        <v>1382</v>
      </c>
      <c r="C95" s="1">
        <v>15230</v>
      </c>
      <c r="D95" s="1">
        <v>15127</v>
      </c>
      <c r="E95" s="36">
        <v>993.24</v>
      </c>
      <c r="F95" s="2">
        <v>-0.92</v>
      </c>
      <c r="G95" s="2">
        <v>-0.09</v>
      </c>
      <c r="H95" s="2">
        <v>0.08</v>
      </c>
      <c r="I95" s="2">
        <v>992.05</v>
      </c>
    </row>
    <row r="96" spans="2:9">
      <c r="B96" s="2" t="s">
        <v>1383</v>
      </c>
      <c r="C96" s="1">
        <v>15222</v>
      </c>
      <c r="D96" s="1">
        <v>15133</v>
      </c>
      <c r="E96" s="36">
        <v>994.16</v>
      </c>
      <c r="F96" s="2">
        <v>1.29</v>
      </c>
      <c r="G96" s="2">
        <v>0.13</v>
      </c>
      <c r="H96" s="2">
        <v>0.45</v>
      </c>
      <c r="I96" s="2">
        <v>992.1</v>
      </c>
    </row>
    <row r="97" spans="2:9">
      <c r="B97" s="2" t="s">
        <v>1384</v>
      </c>
      <c r="C97" s="1">
        <v>15225</v>
      </c>
      <c r="D97" s="1">
        <v>15116</v>
      </c>
      <c r="E97" s="36">
        <v>992.87</v>
      </c>
      <c r="F97" s="2">
        <v>-1.59</v>
      </c>
      <c r="G97" s="2">
        <v>-0.16</v>
      </c>
      <c r="H97" s="2">
        <v>-0.25</v>
      </c>
      <c r="I97" s="2">
        <v>992.15</v>
      </c>
    </row>
    <row r="98" spans="2:9">
      <c r="B98" s="2" t="s">
        <v>1385</v>
      </c>
      <c r="C98" s="1">
        <v>15215</v>
      </c>
      <c r="D98" s="1">
        <v>15131</v>
      </c>
      <c r="E98" s="36">
        <v>994.46</v>
      </c>
      <c r="F98" s="2">
        <v>-9.27</v>
      </c>
      <c r="G98" s="2">
        <v>-0.92</v>
      </c>
      <c r="H98" s="2">
        <v>-0.93</v>
      </c>
      <c r="I98" s="2">
        <v>992.21</v>
      </c>
    </row>
    <row r="99" spans="2:9">
      <c r="B99" s="2" t="s">
        <v>1379</v>
      </c>
      <c r="C99" s="1">
        <v>15199</v>
      </c>
      <c r="D99" s="1">
        <v>15255</v>
      </c>
      <c r="E99" s="36">
        <v>1003.73</v>
      </c>
      <c r="F99" s="2">
        <v>-6.87</v>
      </c>
      <c r="G99" s="2">
        <v>-0.68</v>
      </c>
      <c r="H99" s="2">
        <v>-0.66</v>
      </c>
      <c r="I99" s="2">
        <v>992.27</v>
      </c>
    </row>
    <row r="100" spans="2:9">
      <c r="B100" s="2" t="s">
        <v>1380</v>
      </c>
      <c r="C100" s="1">
        <v>15189</v>
      </c>
      <c r="D100" s="1">
        <v>15350</v>
      </c>
      <c r="E100" s="36">
        <v>1010.6</v>
      </c>
      <c r="F100" s="2">
        <v>-17.670000000000002</v>
      </c>
      <c r="G100" s="2">
        <v>-1.72</v>
      </c>
      <c r="H100" s="2">
        <v>-2.02</v>
      </c>
      <c r="I100" s="2">
        <v>992.44</v>
      </c>
    </row>
    <row r="101" spans="2:9">
      <c r="B101" s="2" t="s">
        <v>1381</v>
      </c>
      <c r="C101" s="1">
        <v>15197</v>
      </c>
      <c r="D101" s="1">
        <v>15627</v>
      </c>
      <c r="E101" s="36">
        <v>1028.27</v>
      </c>
      <c r="F101" s="2">
        <v>12.68</v>
      </c>
      <c r="G101" s="2">
        <v>1.25</v>
      </c>
      <c r="H101" s="2">
        <v>1.31</v>
      </c>
      <c r="I101" s="2">
        <v>992.49</v>
      </c>
    </row>
    <row r="102" spans="2:9">
      <c r="B102" s="2" t="s">
        <v>1378</v>
      </c>
      <c r="C102" s="1">
        <v>15184</v>
      </c>
      <c r="D102" s="1">
        <v>15421</v>
      </c>
      <c r="E102" s="36">
        <v>1015.59</v>
      </c>
      <c r="F102" s="2">
        <v>-11.11</v>
      </c>
      <c r="G102" s="2">
        <v>-1.08</v>
      </c>
      <c r="H102" s="2">
        <v>-0.56000000000000005</v>
      </c>
      <c r="I102" s="36">
        <v>992.55</v>
      </c>
    </row>
    <row r="103" spans="2:9">
      <c r="B103" s="2" t="s">
        <v>1376</v>
      </c>
      <c r="C103" s="1">
        <v>15180</v>
      </c>
      <c r="D103" s="1">
        <v>15585</v>
      </c>
      <c r="E103" s="36">
        <v>1026.7</v>
      </c>
      <c r="F103" s="2">
        <v>4.24</v>
      </c>
      <c r="G103" s="2">
        <v>0.41</v>
      </c>
      <c r="H103" s="2">
        <v>0.95</v>
      </c>
      <c r="I103" s="2">
        <v>992.6</v>
      </c>
    </row>
    <row r="104" spans="2:9">
      <c r="B104" s="2" t="s">
        <v>1377</v>
      </c>
      <c r="C104" s="1">
        <v>15154</v>
      </c>
      <c r="D104" s="1">
        <v>15495</v>
      </c>
      <c r="E104" s="36">
        <v>1022.46</v>
      </c>
      <c r="F104" s="2">
        <v>2.46</v>
      </c>
      <c r="G104" s="2">
        <v>0.24</v>
      </c>
      <c r="H104" s="2">
        <v>0.73</v>
      </c>
      <c r="I104" s="36">
        <v>992.65</v>
      </c>
    </row>
    <row r="105" spans="2:9">
      <c r="B105" s="2" t="s">
        <v>1372</v>
      </c>
      <c r="C105" s="1">
        <v>15131</v>
      </c>
      <c r="D105" s="1">
        <v>15433</v>
      </c>
      <c r="E105" s="36">
        <v>1020</v>
      </c>
      <c r="F105" s="2">
        <v>-24.68</v>
      </c>
      <c r="G105" s="2">
        <v>-2.36</v>
      </c>
      <c r="H105" s="2">
        <v>-2.75</v>
      </c>
      <c r="I105" s="36">
        <v>992.83</v>
      </c>
    </row>
    <row r="106" spans="2:9">
      <c r="B106" s="2" t="s">
        <v>1373</v>
      </c>
      <c r="C106" s="1">
        <v>15117</v>
      </c>
      <c r="D106" s="1">
        <v>15793</v>
      </c>
      <c r="E106" s="36">
        <v>1044.68</v>
      </c>
      <c r="F106" s="2">
        <v>3.99</v>
      </c>
      <c r="G106" s="2">
        <v>0.38</v>
      </c>
      <c r="H106" s="2">
        <v>0.38</v>
      </c>
      <c r="I106" s="2">
        <v>992.88</v>
      </c>
    </row>
    <row r="107" spans="2:9">
      <c r="B107" s="2" t="s">
        <v>1370</v>
      </c>
      <c r="C107" s="1">
        <v>15095</v>
      </c>
      <c r="D107" s="1">
        <v>15709</v>
      </c>
      <c r="E107" s="36">
        <v>1040.69</v>
      </c>
      <c r="F107" s="2">
        <v>-23.81</v>
      </c>
      <c r="G107" s="2">
        <v>-2.2400000000000002</v>
      </c>
      <c r="H107" s="2">
        <v>-2.0699999999999998</v>
      </c>
      <c r="I107" s="2">
        <v>992.94</v>
      </c>
    </row>
    <row r="108" spans="2:9">
      <c r="B108" s="2" t="s">
        <v>1371</v>
      </c>
      <c r="C108" s="1">
        <v>15095</v>
      </c>
      <c r="D108" s="1">
        <v>16069</v>
      </c>
      <c r="E108" s="36">
        <v>1064.5</v>
      </c>
      <c r="F108" s="2">
        <v>-8.7200000000000006</v>
      </c>
      <c r="G108" s="2">
        <v>-0.81</v>
      </c>
      <c r="H108" s="2">
        <v>-1.45</v>
      </c>
      <c r="I108" s="36">
        <v>993</v>
      </c>
    </row>
    <row r="109" spans="2:9">
      <c r="B109" s="2" t="s">
        <v>1368</v>
      </c>
      <c r="C109" s="1">
        <v>15093</v>
      </c>
      <c r="D109" s="1">
        <v>16198</v>
      </c>
      <c r="E109" s="36">
        <v>1073.22</v>
      </c>
      <c r="F109" s="2">
        <v>-1.82</v>
      </c>
      <c r="G109" s="2">
        <v>-0.17</v>
      </c>
      <c r="H109" s="2">
        <v>-0.14000000000000001</v>
      </c>
      <c r="I109" s="2">
        <v>993.04</v>
      </c>
    </row>
    <row r="110" spans="2:9">
      <c r="B110" s="2" t="s">
        <v>1369</v>
      </c>
      <c r="C110" s="1">
        <v>15091</v>
      </c>
      <c r="D110" s="1">
        <v>16224</v>
      </c>
      <c r="E110" s="36">
        <v>1075.04</v>
      </c>
      <c r="F110" s="2">
        <v>7.08</v>
      </c>
      <c r="G110" s="2">
        <v>0.66</v>
      </c>
      <c r="H110" s="2">
        <v>0.84</v>
      </c>
      <c r="I110" s="2">
        <v>993.29</v>
      </c>
    </row>
    <row r="111" spans="2:9">
      <c r="B111" s="2" t="s">
        <v>1362</v>
      </c>
      <c r="C111" s="1">
        <v>15091</v>
      </c>
      <c r="D111" s="1">
        <v>16117</v>
      </c>
      <c r="E111" s="36">
        <v>1067.96</v>
      </c>
      <c r="F111" s="2">
        <v>-17.7</v>
      </c>
      <c r="G111" s="2">
        <v>-1.63</v>
      </c>
      <c r="H111" s="2">
        <v>-1.54</v>
      </c>
      <c r="I111" s="2">
        <v>993.36</v>
      </c>
    </row>
    <row r="112" spans="2:9">
      <c r="B112" s="2" t="s">
        <v>1363</v>
      </c>
      <c r="C112" s="1">
        <v>15104</v>
      </c>
      <c r="D112" s="1">
        <v>16398</v>
      </c>
      <c r="E112" s="36">
        <v>1085.6600000000001</v>
      </c>
      <c r="F112" s="2">
        <v>-5.2</v>
      </c>
      <c r="G112" s="2">
        <v>-0.48</v>
      </c>
      <c r="H112" s="2">
        <v>-0.28999999999999998</v>
      </c>
      <c r="I112" s="36">
        <v>993.42</v>
      </c>
    </row>
    <row r="113" spans="2:9">
      <c r="B113" s="2" t="s">
        <v>1364</v>
      </c>
      <c r="C113" s="1">
        <v>15123</v>
      </c>
      <c r="D113" s="1">
        <v>16497</v>
      </c>
      <c r="E113" s="36">
        <v>1090.8599999999999</v>
      </c>
      <c r="F113" s="2">
        <v>9.15</v>
      </c>
      <c r="G113" s="2">
        <v>0.85</v>
      </c>
      <c r="H113" s="2">
        <v>0.45</v>
      </c>
      <c r="I113" s="2">
        <v>993.47</v>
      </c>
    </row>
    <row r="114" spans="2:9">
      <c r="B114" s="2" t="s">
        <v>1365</v>
      </c>
      <c r="C114" s="1">
        <v>15125</v>
      </c>
      <c r="D114" s="1">
        <v>16361</v>
      </c>
      <c r="E114" s="36">
        <v>1081.71</v>
      </c>
      <c r="F114" s="2">
        <v>20.53</v>
      </c>
      <c r="G114" s="2">
        <v>1.93</v>
      </c>
      <c r="H114" s="2">
        <v>2.2599999999999998</v>
      </c>
      <c r="I114" s="36">
        <v>993.65</v>
      </c>
    </row>
    <row r="115" spans="2:9">
      <c r="B115" s="2" t="s">
        <v>1366</v>
      </c>
      <c r="C115" s="1">
        <v>15116</v>
      </c>
      <c r="D115" s="1">
        <v>16041</v>
      </c>
      <c r="E115" s="36">
        <v>1061.18</v>
      </c>
      <c r="F115" s="2">
        <v>-16.3</v>
      </c>
      <c r="G115" s="2">
        <v>-1.51</v>
      </c>
      <c r="H115" s="2">
        <v>-1.2</v>
      </c>
      <c r="I115" s="2">
        <v>993.71</v>
      </c>
    </row>
    <row r="116" spans="2:9">
      <c r="B116" s="2" t="s">
        <v>1367</v>
      </c>
      <c r="C116" s="1">
        <v>15110</v>
      </c>
      <c r="D116" s="1">
        <v>16281</v>
      </c>
      <c r="E116" s="36">
        <v>1077.48</v>
      </c>
      <c r="F116" s="2">
        <v>15.83</v>
      </c>
      <c r="G116" s="2">
        <v>1.49</v>
      </c>
      <c r="H116" s="2">
        <v>1.54</v>
      </c>
      <c r="I116" s="2">
        <v>993.77</v>
      </c>
    </row>
    <row r="117" spans="2:9">
      <c r="B117" s="2" t="s">
        <v>1361</v>
      </c>
      <c r="C117" s="1">
        <v>15099</v>
      </c>
      <c r="D117" s="1">
        <v>16030</v>
      </c>
      <c r="E117" s="36">
        <v>1061.6500000000001</v>
      </c>
      <c r="F117" s="2">
        <v>-16.04</v>
      </c>
      <c r="G117" s="2">
        <v>-1.49</v>
      </c>
      <c r="H117" s="2">
        <v>-1.58</v>
      </c>
      <c r="I117" s="2">
        <v>993.83</v>
      </c>
    </row>
    <row r="118" spans="2:9">
      <c r="B118" s="2" t="s">
        <v>1360</v>
      </c>
      <c r="C118" s="1">
        <v>15094</v>
      </c>
      <c r="D118" s="1">
        <v>16266</v>
      </c>
      <c r="E118" s="36">
        <v>1077.69</v>
      </c>
      <c r="F118" s="2">
        <v>-4.2699999999999996</v>
      </c>
      <c r="G118" s="2">
        <v>-0.39</v>
      </c>
      <c r="H118" s="2">
        <v>-0.5</v>
      </c>
      <c r="I118" s="2">
        <v>993.88</v>
      </c>
    </row>
    <row r="119" spans="2:9">
      <c r="B119" s="2" t="s">
        <v>1359</v>
      </c>
      <c r="C119" s="1">
        <v>15076</v>
      </c>
      <c r="D119" s="1">
        <v>16312</v>
      </c>
      <c r="E119" s="36">
        <v>1081.96</v>
      </c>
      <c r="F119" s="2">
        <v>-4.83</v>
      </c>
      <c r="G119" s="2">
        <v>-0.44</v>
      </c>
      <c r="H119" s="2">
        <v>-0.78</v>
      </c>
      <c r="I119" s="36">
        <v>994.07</v>
      </c>
    </row>
    <row r="120" spans="2:9">
      <c r="B120" s="2" t="s">
        <v>1358</v>
      </c>
      <c r="C120" s="1">
        <v>15070</v>
      </c>
      <c r="D120" s="1">
        <v>16378</v>
      </c>
      <c r="E120" s="36">
        <v>1086.79</v>
      </c>
      <c r="F120" s="2">
        <v>-11.7</v>
      </c>
      <c r="G120" s="2">
        <v>-1.07</v>
      </c>
      <c r="H120" s="2">
        <v>-1.44</v>
      </c>
      <c r="I120" s="2">
        <v>994.15</v>
      </c>
    </row>
    <row r="121" spans="2:9">
      <c r="B121" s="2" t="s">
        <v>1355</v>
      </c>
      <c r="C121" s="1">
        <v>15068</v>
      </c>
      <c r="D121" s="1">
        <v>16552</v>
      </c>
      <c r="E121" s="36">
        <v>1098.49</v>
      </c>
      <c r="F121" s="2">
        <v>-6.09</v>
      </c>
      <c r="G121" s="2">
        <v>-0.55000000000000004</v>
      </c>
      <c r="H121" s="2">
        <v>-0.84</v>
      </c>
      <c r="I121" s="2">
        <v>994.21</v>
      </c>
    </row>
    <row r="122" spans="2:9">
      <c r="B122" s="2" t="s">
        <v>1356</v>
      </c>
      <c r="C122" s="1">
        <v>15077</v>
      </c>
      <c r="D122" s="1">
        <v>16653</v>
      </c>
      <c r="E122" s="36">
        <v>1104.58</v>
      </c>
      <c r="F122" s="2">
        <v>-5.83</v>
      </c>
      <c r="G122" s="2">
        <v>-0.53</v>
      </c>
      <c r="H122" s="2">
        <v>-0.36</v>
      </c>
      <c r="I122" s="2">
        <v>994.27</v>
      </c>
    </row>
    <row r="123" spans="2:9">
      <c r="B123" s="2" t="s">
        <v>1354</v>
      </c>
      <c r="C123" s="1">
        <v>15090</v>
      </c>
      <c r="D123" s="1">
        <v>16756</v>
      </c>
      <c r="E123" s="36">
        <v>1110.4100000000001</v>
      </c>
      <c r="F123" s="2">
        <v>1.51</v>
      </c>
      <c r="G123" s="2">
        <v>0.14000000000000001</v>
      </c>
      <c r="H123" s="2">
        <v>0.18</v>
      </c>
      <c r="I123" s="2">
        <v>994.33</v>
      </c>
    </row>
    <row r="124" spans="2:9">
      <c r="B124" s="2" t="s">
        <v>1353</v>
      </c>
      <c r="C124" s="1">
        <v>15110</v>
      </c>
      <c r="D124" s="1">
        <v>16755</v>
      </c>
      <c r="E124" s="36">
        <v>1108.9000000000001</v>
      </c>
      <c r="F124" s="2">
        <v>26.33</v>
      </c>
      <c r="G124" s="2">
        <v>2.4300000000000002</v>
      </c>
      <c r="H124" s="2">
        <v>2.56</v>
      </c>
      <c r="I124" s="36">
        <v>994.53</v>
      </c>
    </row>
    <row r="125" spans="2:9">
      <c r="B125" s="2" t="s">
        <v>1352</v>
      </c>
      <c r="C125" s="1">
        <v>15107</v>
      </c>
      <c r="D125" s="1">
        <v>16355</v>
      </c>
      <c r="E125" s="36">
        <v>1082.57</v>
      </c>
      <c r="F125" s="2">
        <v>-1.07</v>
      </c>
      <c r="G125" s="2">
        <v>-0.1</v>
      </c>
      <c r="H125" s="2">
        <v>0.01</v>
      </c>
      <c r="I125" s="2">
        <v>994.59</v>
      </c>
    </row>
    <row r="126" spans="2:9">
      <c r="B126" s="2" t="s">
        <v>1351</v>
      </c>
      <c r="C126" s="1">
        <v>15120</v>
      </c>
      <c r="D126" s="1">
        <v>16384</v>
      </c>
      <c r="E126" s="36">
        <v>1083.6400000000001</v>
      </c>
      <c r="F126" s="2">
        <v>10.23</v>
      </c>
      <c r="G126" s="2">
        <v>0.95</v>
      </c>
      <c r="H126" s="2">
        <v>1.3</v>
      </c>
      <c r="I126" s="2">
        <v>994.63</v>
      </c>
    </row>
    <row r="127" spans="2:9">
      <c r="B127" s="2" t="s">
        <v>1350</v>
      </c>
      <c r="C127" s="1">
        <v>15111</v>
      </c>
      <c r="D127" s="1">
        <v>16220</v>
      </c>
      <c r="E127" s="36">
        <v>1073.4100000000001</v>
      </c>
      <c r="F127" s="2">
        <v>-14.8</v>
      </c>
      <c r="G127" s="2">
        <v>-1.36</v>
      </c>
      <c r="H127" s="2">
        <v>-1.43</v>
      </c>
      <c r="I127" s="2">
        <v>994.68</v>
      </c>
    </row>
    <row r="128" spans="2:9">
      <c r="B128" s="2" t="s">
        <v>1348</v>
      </c>
      <c r="C128" s="1">
        <v>15108</v>
      </c>
      <c r="D128" s="1">
        <v>16441</v>
      </c>
      <c r="E128" s="36">
        <v>1088.21</v>
      </c>
      <c r="F128" s="2">
        <v>-1.19</v>
      </c>
      <c r="G128" s="2">
        <v>-0.11</v>
      </c>
      <c r="H128" s="2">
        <v>-0.54</v>
      </c>
      <c r="I128" s="2">
        <v>994.93</v>
      </c>
    </row>
    <row r="129" spans="2:9">
      <c r="B129" s="2" t="s">
        <v>1349</v>
      </c>
      <c r="C129" s="1">
        <v>15104</v>
      </c>
      <c r="D129" s="1">
        <v>16455</v>
      </c>
      <c r="E129" s="36">
        <v>1089.4000000000001</v>
      </c>
      <c r="F129" s="2">
        <v>-10.85</v>
      </c>
      <c r="G129" s="2">
        <v>-0.99</v>
      </c>
      <c r="H129" s="2">
        <v>-0.36</v>
      </c>
      <c r="I129" s="2">
        <v>994.96</v>
      </c>
    </row>
    <row r="130" spans="2:9">
      <c r="B130" s="2" t="s">
        <v>1347</v>
      </c>
      <c r="C130" s="1">
        <v>15105</v>
      </c>
      <c r="D130" s="1">
        <v>16619</v>
      </c>
      <c r="E130" s="36">
        <v>1100.25</v>
      </c>
      <c r="F130" s="2">
        <v>1.83</v>
      </c>
      <c r="G130" s="2">
        <v>0.17</v>
      </c>
      <c r="H130" s="2">
        <v>0.56999999999999995</v>
      </c>
      <c r="I130" s="2">
        <v>995.02</v>
      </c>
    </row>
    <row r="131" spans="2:9">
      <c r="B131" s="2" t="s">
        <v>1346</v>
      </c>
      <c r="C131" s="1">
        <v>15115</v>
      </c>
      <c r="D131" s="1">
        <v>16603</v>
      </c>
      <c r="E131" s="36">
        <v>1098.42</v>
      </c>
      <c r="F131" s="2">
        <v>9.65</v>
      </c>
      <c r="G131" s="2">
        <v>0.89</v>
      </c>
      <c r="H131" s="2">
        <v>1.35</v>
      </c>
      <c r="I131" s="2">
        <v>995.07</v>
      </c>
    </row>
    <row r="132" spans="2:9">
      <c r="B132" s="2" t="s">
        <v>1345</v>
      </c>
      <c r="C132" s="1">
        <v>15103</v>
      </c>
      <c r="D132" s="1">
        <v>16444</v>
      </c>
      <c r="E132" s="36">
        <v>1088.77</v>
      </c>
      <c r="F132" s="2">
        <v>9.27</v>
      </c>
      <c r="G132" s="2">
        <v>0.86</v>
      </c>
      <c r="H132" s="2">
        <v>0.75</v>
      </c>
      <c r="I132" s="2">
        <v>995.34</v>
      </c>
    </row>
    <row r="133" spans="2:9">
      <c r="B133" s="2" t="s">
        <v>1344</v>
      </c>
      <c r="C133" s="1">
        <v>15088</v>
      </c>
      <c r="D133" s="1">
        <v>16288</v>
      </c>
      <c r="E133" s="36">
        <v>1079.5</v>
      </c>
      <c r="F133" s="2">
        <v>-6.71</v>
      </c>
      <c r="G133" s="2">
        <v>-0.62</v>
      </c>
      <c r="H133" s="2">
        <v>-0.74</v>
      </c>
      <c r="I133" s="2">
        <v>995.46</v>
      </c>
    </row>
    <row r="134" spans="2:9">
      <c r="B134" s="2" t="s">
        <v>1343</v>
      </c>
      <c r="C134" s="1">
        <v>15081</v>
      </c>
      <c r="D134" s="1">
        <v>16382</v>
      </c>
      <c r="E134" s="36">
        <v>1086.21</v>
      </c>
      <c r="F134" s="2">
        <v>-2.29</v>
      </c>
      <c r="G134" s="2">
        <v>-0.21</v>
      </c>
      <c r="H134" s="2">
        <v>0.17</v>
      </c>
      <c r="I134" s="36">
        <v>995.51</v>
      </c>
    </row>
    <row r="135" spans="2:9">
      <c r="B135" s="2" t="s">
        <v>1342</v>
      </c>
      <c r="C135" s="1">
        <v>15094</v>
      </c>
      <c r="D135" s="1">
        <v>16429</v>
      </c>
      <c r="E135" s="36">
        <v>1088.5</v>
      </c>
      <c r="F135" s="2">
        <v>14.79</v>
      </c>
      <c r="G135" s="2">
        <v>1.38</v>
      </c>
      <c r="H135" s="2">
        <v>1.64</v>
      </c>
      <c r="I135" s="2">
        <v>995.57</v>
      </c>
    </row>
    <row r="136" spans="2:9">
      <c r="B136" s="2" t="s">
        <v>1341</v>
      </c>
      <c r="C136" s="1">
        <v>15102</v>
      </c>
      <c r="D136" s="1">
        <v>16215</v>
      </c>
      <c r="E136" s="36">
        <v>1073.71</v>
      </c>
      <c r="F136" s="2">
        <v>-2.2200000000000002</v>
      </c>
      <c r="G136" s="2">
        <v>-0.21</v>
      </c>
      <c r="H136" s="2">
        <v>0.09</v>
      </c>
      <c r="I136" s="36">
        <v>995.77</v>
      </c>
    </row>
    <row r="137" spans="2:9">
      <c r="B137" s="2" t="s">
        <v>1340</v>
      </c>
      <c r="C137" s="1">
        <v>15110</v>
      </c>
      <c r="D137" s="1">
        <v>16257</v>
      </c>
      <c r="E137" s="36">
        <v>1075.93</v>
      </c>
      <c r="F137" s="2">
        <v>8.6300000000000008</v>
      </c>
      <c r="G137" s="2">
        <v>0.81</v>
      </c>
      <c r="H137" s="2">
        <v>0.57999999999999996</v>
      </c>
      <c r="I137" s="2">
        <v>995.83</v>
      </c>
    </row>
    <row r="138" spans="2:9">
      <c r="B138" s="2" t="s">
        <v>1339</v>
      </c>
      <c r="C138" s="1">
        <v>15101</v>
      </c>
      <c r="D138" s="1">
        <v>16117</v>
      </c>
      <c r="E138" s="36">
        <v>1067.3</v>
      </c>
      <c r="F138" s="2">
        <v>-6.76</v>
      </c>
      <c r="G138" s="2">
        <v>-0.63</v>
      </c>
      <c r="H138" s="2">
        <v>-0.82</v>
      </c>
      <c r="I138" s="2">
        <v>995.89</v>
      </c>
    </row>
    <row r="139" spans="2:9">
      <c r="B139" s="2" t="s">
        <v>1338</v>
      </c>
      <c r="C139" s="1">
        <v>15121</v>
      </c>
      <c r="D139" s="1">
        <v>16241</v>
      </c>
      <c r="E139" s="36">
        <v>1074.06</v>
      </c>
      <c r="F139" s="2">
        <v>23.38</v>
      </c>
      <c r="G139" s="2">
        <v>2.23</v>
      </c>
      <c r="H139" s="2">
        <v>1.7</v>
      </c>
      <c r="I139" s="36">
        <v>995.95</v>
      </c>
    </row>
    <row r="140" spans="2:9">
      <c r="B140" s="2" t="s">
        <v>1337</v>
      </c>
      <c r="C140" s="1">
        <v>15127</v>
      </c>
      <c r="D140" s="1">
        <v>15893</v>
      </c>
      <c r="E140" s="36">
        <v>1050.68</v>
      </c>
      <c r="F140" s="2">
        <v>7.12</v>
      </c>
      <c r="G140" s="2">
        <v>0.68</v>
      </c>
      <c r="H140" s="2">
        <v>0.12</v>
      </c>
      <c r="I140" s="36">
        <v>996</v>
      </c>
    </row>
    <row r="141" spans="2:9">
      <c r="B141" s="2" t="s">
        <v>1336</v>
      </c>
      <c r="C141" s="1">
        <v>15138</v>
      </c>
      <c r="D141" s="1">
        <v>15797</v>
      </c>
      <c r="E141" s="36">
        <v>1043.56</v>
      </c>
      <c r="F141" s="2">
        <v>5.59</v>
      </c>
      <c r="G141" s="2">
        <v>0.54</v>
      </c>
      <c r="H141" s="2">
        <v>0.72</v>
      </c>
      <c r="I141" s="2">
        <v>996.2</v>
      </c>
    </row>
    <row r="142" spans="2:9">
      <c r="B142" s="2" t="s">
        <v>1335</v>
      </c>
      <c r="C142" s="1">
        <v>15137</v>
      </c>
      <c r="D142" s="1">
        <v>15712</v>
      </c>
      <c r="E142" s="36">
        <v>1037.97</v>
      </c>
      <c r="F142" s="2">
        <v>10.56</v>
      </c>
      <c r="G142" s="2">
        <v>1.03</v>
      </c>
      <c r="H142" s="2">
        <v>0.83</v>
      </c>
      <c r="I142" s="36">
        <v>996.26</v>
      </c>
    </row>
    <row r="143" spans="2:9">
      <c r="B143" s="2" t="s">
        <v>1333</v>
      </c>
      <c r="C143" s="1">
        <v>15118</v>
      </c>
      <c r="D143" s="1">
        <v>15532</v>
      </c>
      <c r="E143" s="36">
        <v>1027.4100000000001</v>
      </c>
      <c r="F143" s="2">
        <v>-5.84</v>
      </c>
      <c r="G143" s="2">
        <v>-0.56999999999999995</v>
      </c>
      <c r="H143" s="2">
        <v>-0.46</v>
      </c>
      <c r="I143" s="36">
        <v>996.32</v>
      </c>
    </row>
    <row r="144" spans="2:9">
      <c r="B144" s="2" t="s">
        <v>1334</v>
      </c>
      <c r="C144" s="1">
        <v>15109</v>
      </c>
      <c r="D144" s="1">
        <v>15611</v>
      </c>
      <c r="E144" s="36">
        <v>1033.25</v>
      </c>
      <c r="F144" s="2">
        <v>-26.18</v>
      </c>
      <c r="G144" s="2">
        <v>-2.4700000000000002</v>
      </c>
      <c r="H144" s="2">
        <v>-1.86</v>
      </c>
      <c r="I144" s="36">
        <v>996.38</v>
      </c>
    </row>
    <row r="145" spans="2:9">
      <c r="B145" s="2" t="s">
        <v>1331</v>
      </c>
      <c r="C145" s="1">
        <v>15107</v>
      </c>
      <c r="D145" s="1">
        <v>16005</v>
      </c>
      <c r="E145" s="36">
        <v>1059.43</v>
      </c>
      <c r="F145" s="2">
        <v>6.49</v>
      </c>
      <c r="G145" s="2">
        <v>0.62</v>
      </c>
      <c r="H145" s="2">
        <v>1.04</v>
      </c>
      <c r="I145" s="36">
        <v>996.43</v>
      </c>
    </row>
    <row r="146" spans="2:9">
      <c r="B146" s="2" t="s">
        <v>1332</v>
      </c>
      <c r="C146" s="1">
        <v>15095</v>
      </c>
      <c r="D146" s="1">
        <v>15894</v>
      </c>
      <c r="E146" s="36">
        <v>1052.94</v>
      </c>
      <c r="F146" s="2">
        <v>2.42</v>
      </c>
      <c r="G146" s="2">
        <v>0.23</v>
      </c>
      <c r="H146" s="2">
        <v>0.6</v>
      </c>
      <c r="I146" s="2">
        <v>996.62</v>
      </c>
    </row>
    <row r="147" spans="2:9">
      <c r="B147" s="2" t="s">
        <v>1330</v>
      </c>
      <c r="C147" s="1">
        <v>15080</v>
      </c>
      <c r="D147" s="1">
        <v>15842</v>
      </c>
      <c r="E147" s="36">
        <v>1050.52</v>
      </c>
      <c r="F147" s="2">
        <v>-13.53</v>
      </c>
      <c r="G147" s="2">
        <v>-1.27</v>
      </c>
      <c r="H147" s="2">
        <v>-1.18</v>
      </c>
      <c r="I147" s="2">
        <v>996.69</v>
      </c>
    </row>
    <row r="148" spans="2:9">
      <c r="B148" s="2" t="s">
        <v>1329</v>
      </c>
      <c r="C148" s="1">
        <v>15093</v>
      </c>
      <c r="D148" s="1">
        <v>16060</v>
      </c>
      <c r="E148" s="36">
        <v>1064.05</v>
      </c>
      <c r="F148" s="2">
        <v>8.7799999999999994</v>
      </c>
      <c r="G148" s="2">
        <v>0.83</v>
      </c>
      <c r="H148" s="2">
        <v>0.37</v>
      </c>
      <c r="I148" s="36">
        <v>996.81</v>
      </c>
    </row>
    <row r="149" spans="2:9">
      <c r="B149" s="2" t="s">
        <v>1328</v>
      </c>
      <c r="C149" s="1">
        <v>15100</v>
      </c>
      <c r="D149" s="1">
        <v>15935</v>
      </c>
      <c r="E149" s="36">
        <v>1055.27</v>
      </c>
      <c r="F149" s="2">
        <v>0.95</v>
      </c>
      <c r="G149" s="2">
        <v>0.09</v>
      </c>
      <c r="H149" s="2">
        <v>-0.02</v>
      </c>
      <c r="I149" s="2">
        <v>996.87</v>
      </c>
    </row>
    <row r="150" spans="2:9">
      <c r="B150" s="2" t="s">
        <v>1327</v>
      </c>
      <c r="C150" s="1">
        <v>15091</v>
      </c>
      <c r="D150" s="1">
        <v>15911</v>
      </c>
      <c r="E150" s="36">
        <v>1054.32</v>
      </c>
      <c r="F150" s="2">
        <v>12.54</v>
      </c>
      <c r="G150" s="2">
        <v>1.2</v>
      </c>
      <c r="H150" s="2">
        <v>1.44</v>
      </c>
      <c r="I150" s="2">
        <v>997.06</v>
      </c>
    </row>
    <row r="151" spans="2:9">
      <c r="B151" s="2" t="s">
        <v>1326</v>
      </c>
      <c r="C151" s="1">
        <v>15092</v>
      </c>
      <c r="D151" s="1">
        <v>15722</v>
      </c>
      <c r="E151" s="36">
        <v>1041.78</v>
      </c>
      <c r="F151" s="2">
        <v>18.46</v>
      </c>
      <c r="G151" s="2">
        <v>1.8</v>
      </c>
      <c r="H151" s="2">
        <v>2.73</v>
      </c>
      <c r="I151" s="2">
        <v>997.12</v>
      </c>
    </row>
    <row r="152" spans="2:9">
      <c r="B152" s="2" t="s">
        <v>1325</v>
      </c>
      <c r="C152" s="1">
        <v>15088</v>
      </c>
      <c r="D152" s="1">
        <v>15440</v>
      </c>
      <c r="E152" s="36">
        <v>1023.32</v>
      </c>
      <c r="F152" s="2">
        <v>-6.48</v>
      </c>
      <c r="G152" s="2">
        <v>-0.63</v>
      </c>
      <c r="H152" s="2">
        <v>7.0000000000000007E-2</v>
      </c>
      <c r="I152" s="2">
        <v>997.18</v>
      </c>
    </row>
    <row r="153" spans="2:9">
      <c r="B153" s="2" t="s">
        <v>1324</v>
      </c>
      <c r="C153" s="1">
        <v>15081</v>
      </c>
      <c r="D153" s="1">
        <v>15530</v>
      </c>
      <c r="E153" s="36">
        <v>1029.8</v>
      </c>
      <c r="F153" s="2">
        <v>-0.71</v>
      </c>
      <c r="G153" s="2">
        <v>-7.0000000000000007E-2</v>
      </c>
      <c r="H153" s="2">
        <v>0.2</v>
      </c>
      <c r="I153" s="2">
        <v>997.24</v>
      </c>
    </row>
    <row r="154" spans="2:9">
      <c r="B154" s="2" t="s">
        <v>1323</v>
      </c>
      <c r="C154" s="1">
        <v>15072</v>
      </c>
      <c r="D154" s="1">
        <v>15532</v>
      </c>
      <c r="E154" s="36">
        <v>1030.51</v>
      </c>
      <c r="F154" s="2">
        <v>15.94</v>
      </c>
      <c r="G154" s="2">
        <v>1.57</v>
      </c>
      <c r="H154" s="2">
        <v>1.58</v>
      </c>
      <c r="I154" s="2">
        <v>997.3</v>
      </c>
    </row>
    <row r="155" spans="2:9">
      <c r="B155" s="2" t="s">
        <v>1321</v>
      </c>
      <c r="C155" s="1">
        <v>15069</v>
      </c>
      <c r="D155" s="1">
        <v>15288</v>
      </c>
      <c r="E155" s="36">
        <v>1014.57</v>
      </c>
      <c r="F155" s="2">
        <v>1.42</v>
      </c>
      <c r="G155" s="2">
        <v>0.14000000000000001</v>
      </c>
      <c r="H155" s="2">
        <v>-0.26</v>
      </c>
      <c r="I155" s="2">
        <v>996.73</v>
      </c>
    </row>
    <row r="156" spans="2:9">
      <c r="B156" s="2" t="s">
        <v>1320</v>
      </c>
      <c r="C156" s="1">
        <v>15049</v>
      </c>
      <c r="D156" s="1">
        <v>15247</v>
      </c>
      <c r="E156" s="36">
        <v>1013.15</v>
      </c>
      <c r="F156" s="2">
        <v>5.38</v>
      </c>
      <c r="G156" s="2">
        <v>0.53</v>
      </c>
      <c r="H156" s="2">
        <v>0.32</v>
      </c>
      <c r="I156" s="36">
        <v>996.79</v>
      </c>
    </row>
    <row r="157" spans="2:9">
      <c r="B157" s="2" t="s">
        <v>1318</v>
      </c>
      <c r="C157" s="1">
        <v>15042</v>
      </c>
      <c r="D157" s="1">
        <v>15159</v>
      </c>
      <c r="E157" s="36">
        <v>1007.77</v>
      </c>
      <c r="F157" s="2">
        <v>16.649999999999999</v>
      </c>
      <c r="G157" s="2">
        <v>1.68</v>
      </c>
      <c r="H157" s="2">
        <v>1.29</v>
      </c>
      <c r="I157" s="2">
        <v>996.85</v>
      </c>
    </row>
    <row r="158" spans="2:9">
      <c r="B158" s="2" t="s">
        <v>1319</v>
      </c>
      <c r="C158" s="1">
        <v>15034</v>
      </c>
      <c r="D158" s="1">
        <v>14901</v>
      </c>
      <c r="E158" s="36">
        <v>991.12</v>
      </c>
      <c r="F158" s="2">
        <v>3.89</v>
      </c>
      <c r="G158" s="2">
        <v>0.39</v>
      </c>
      <c r="H158" s="2">
        <v>0.62</v>
      </c>
      <c r="I158" s="36">
        <v>996.91</v>
      </c>
    </row>
    <row r="159" spans="2:9">
      <c r="B159" s="2" t="s">
        <v>1316</v>
      </c>
      <c r="C159" s="1">
        <v>15048</v>
      </c>
      <c r="D159" s="1">
        <v>14856</v>
      </c>
      <c r="E159" s="36">
        <v>987.23</v>
      </c>
      <c r="F159" s="2">
        <v>10.83</v>
      </c>
      <c r="G159" s="2">
        <v>1.1100000000000001</v>
      </c>
      <c r="H159" s="2">
        <v>1.49</v>
      </c>
      <c r="I159" s="2">
        <v>996.96</v>
      </c>
    </row>
    <row r="160" spans="2:9">
      <c r="B160" s="2" t="s">
        <v>1315</v>
      </c>
      <c r="C160" s="1">
        <v>15042</v>
      </c>
      <c r="D160" s="1">
        <v>14687</v>
      </c>
      <c r="E160" s="36">
        <v>976.4</v>
      </c>
      <c r="F160" s="2">
        <v>2.2000000000000002</v>
      </c>
      <c r="G160" s="2">
        <v>0.23</v>
      </c>
      <c r="H160" s="2">
        <v>7.0000000000000007E-2</v>
      </c>
      <c r="I160" s="36">
        <v>997.15</v>
      </c>
    </row>
    <row r="161" spans="2:9">
      <c r="B161" s="2" t="s">
        <v>1314</v>
      </c>
      <c r="C161" s="1">
        <v>15064</v>
      </c>
      <c r="D161" s="1">
        <v>14676</v>
      </c>
      <c r="E161" s="36">
        <v>974.2</v>
      </c>
      <c r="F161" s="2">
        <v>23.74</v>
      </c>
      <c r="G161" s="2">
        <v>2.5</v>
      </c>
      <c r="H161" s="2">
        <v>2.3199999999999998</v>
      </c>
      <c r="I161" s="2">
        <v>997.21</v>
      </c>
    </row>
    <row r="162" spans="2:9">
      <c r="B162" s="2" t="s">
        <v>1313</v>
      </c>
      <c r="C162" s="1">
        <v>15064</v>
      </c>
      <c r="D162" s="1">
        <v>14318</v>
      </c>
      <c r="E162" s="36">
        <v>950.46</v>
      </c>
      <c r="F162" s="2">
        <v>7.09</v>
      </c>
      <c r="G162" s="2">
        <v>0.75</v>
      </c>
      <c r="H162" s="2">
        <v>1.06</v>
      </c>
      <c r="I162" s="2">
        <v>997.27</v>
      </c>
    </row>
    <row r="163" spans="2:9">
      <c r="B163" s="2" t="s">
        <v>1312</v>
      </c>
      <c r="C163" s="1">
        <v>15051</v>
      </c>
      <c r="D163" s="1">
        <v>14199</v>
      </c>
      <c r="E163" s="36">
        <v>943.37</v>
      </c>
      <c r="F163" s="2">
        <v>-16.77</v>
      </c>
      <c r="G163" s="2">
        <v>-1.75</v>
      </c>
      <c r="H163" s="2">
        <v>-1.46</v>
      </c>
      <c r="I163" s="36">
        <v>997.33</v>
      </c>
    </row>
    <row r="164" spans="2:9">
      <c r="B164" s="2" t="s">
        <v>1311</v>
      </c>
      <c r="C164" s="1">
        <v>15033</v>
      </c>
      <c r="D164" s="1">
        <v>14434</v>
      </c>
      <c r="E164" s="36">
        <v>960.14</v>
      </c>
      <c r="F164" s="2">
        <v>-9.67</v>
      </c>
      <c r="G164" s="2">
        <v>-1</v>
      </c>
      <c r="H164" s="2">
        <v>-0.88</v>
      </c>
      <c r="I164" s="2">
        <v>997.37</v>
      </c>
    </row>
    <row r="165" spans="2:9">
      <c r="B165" s="2" t="s">
        <v>1310</v>
      </c>
      <c r="C165" s="1">
        <v>15002</v>
      </c>
      <c r="D165" s="1">
        <v>14549</v>
      </c>
      <c r="E165" s="36">
        <v>969.81</v>
      </c>
      <c r="F165" s="2">
        <v>-26.46</v>
      </c>
      <c r="G165" s="2">
        <v>-2.66</v>
      </c>
      <c r="H165" s="2">
        <v>-2.88</v>
      </c>
      <c r="I165" s="2">
        <v>997.55</v>
      </c>
    </row>
    <row r="166" spans="2:9">
      <c r="B166" s="2" t="s">
        <v>1309</v>
      </c>
      <c r="C166" s="1">
        <v>14999</v>
      </c>
      <c r="D166" s="1">
        <v>14943</v>
      </c>
      <c r="E166" s="36">
        <v>996.27</v>
      </c>
      <c r="F166" s="2">
        <v>12.63</v>
      </c>
      <c r="G166" s="2">
        <v>1.28</v>
      </c>
      <c r="H166" s="2">
        <v>1.17</v>
      </c>
      <c r="I166" s="36">
        <v>997.76</v>
      </c>
    </row>
    <row r="167" spans="2:9">
      <c r="B167" s="2" t="s">
        <v>1308</v>
      </c>
      <c r="C167" s="1">
        <v>14979</v>
      </c>
      <c r="D167" s="1">
        <v>14734</v>
      </c>
      <c r="E167" s="36">
        <v>983.64</v>
      </c>
      <c r="F167" s="2">
        <v>15.08</v>
      </c>
      <c r="G167" s="2">
        <v>1.56</v>
      </c>
      <c r="H167" s="2">
        <v>0.86</v>
      </c>
      <c r="I167" s="2">
        <v>997.81</v>
      </c>
    </row>
    <row r="168" spans="2:9">
      <c r="B168" s="2" t="s">
        <v>1307</v>
      </c>
      <c r="C168" s="1">
        <v>14966</v>
      </c>
      <c r="D168" s="1">
        <v>14495</v>
      </c>
      <c r="E168" s="36">
        <v>968.56</v>
      </c>
      <c r="F168" s="2">
        <v>-23.69</v>
      </c>
      <c r="G168" s="2">
        <v>-2.39</v>
      </c>
      <c r="H168" s="2">
        <v>-2.0299999999999998</v>
      </c>
      <c r="I168" s="2">
        <v>997.87</v>
      </c>
    </row>
    <row r="169" spans="2:9">
      <c r="B169" s="2" t="s">
        <v>1306</v>
      </c>
      <c r="C169" s="1">
        <v>14945</v>
      </c>
      <c r="D169" s="1">
        <v>14829</v>
      </c>
      <c r="E169" s="36">
        <v>992.25</v>
      </c>
      <c r="F169" s="2">
        <v>-18.84</v>
      </c>
      <c r="G169" s="2">
        <v>-1.86</v>
      </c>
      <c r="H169" s="2">
        <v>-2.02</v>
      </c>
      <c r="I169" s="2">
        <v>997.92</v>
      </c>
    </row>
    <row r="170" spans="2:9">
      <c r="B170" s="2" t="s">
        <v>1305</v>
      </c>
      <c r="C170" s="1">
        <v>14943</v>
      </c>
      <c r="D170" s="1">
        <v>15109</v>
      </c>
      <c r="E170" s="36">
        <v>1011.09</v>
      </c>
      <c r="F170" s="2">
        <v>17.239999999999998</v>
      </c>
      <c r="G170" s="2">
        <v>1.73</v>
      </c>
      <c r="H170" s="2">
        <v>1.31</v>
      </c>
      <c r="I170" s="36">
        <v>998.11</v>
      </c>
    </row>
    <row r="171" spans="2:9">
      <c r="B171" s="2" t="s">
        <v>1304</v>
      </c>
      <c r="C171" s="1">
        <v>14928</v>
      </c>
      <c r="D171" s="1">
        <v>14836</v>
      </c>
      <c r="E171" s="36">
        <v>993.85</v>
      </c>
      <c r="F171" s="2">
        <v>4.6100000000000003</v>
      </c>
      <c r="G171" s="2">
        <v>0.47</v>
      </c>
      <c r="H171" s="2">
        <v>0</v>
      </c>
      <c r="I171" s="2">
        <v>998.17</v>
      </c>
    </row>
    <row r="172" spans="2:9">
      <c r="B172" s="2" t="s">
        <v>1293</v>
      </c>
      <c r="C172" s="1">
        <v>14905</v>
      </c>
      <c r="D172" s="1">
        <v>14745</v>
      </c>
      <c r="E172" s="36">
        <v>989.24</v>
      </c>
      <c r="F172" s="2">
        <v>3.78</v>
      </c>
      <c r="G172" s="2">
        <v>0.38</v>
      </c>
      <c r="H172" s="2">
        <v>0.19</v>
      </c>
      <c r="I172" s="36">
        <v>998.23</v>
      </c>
    </row>
    <row r="173" spans="2:9">
      <c r="B173" s="2" t="s">
        <v>1292</v>
      </c>
      <c r="C173" s="1">
        <v>14871</v>
      </c>
      <c r="D173" s="1">
        <v>14654</v>
      </c>
      <c r="E173" s="36">
        <v>985.46</v>
      </c>
      <c r="F173" s="2">
        <v>-28.46</v>
      </c>
      <c r="G173" s="2">
        <v>-2.81</v>
      </c>
      <c r="H173" s="2">
        <v>-2.36</v>
      </c>
      <c r="I173" s="2">
        <v>998.47</v>
      </c>
    </row>
    <row r="174" spans="2:9">
      <c r="B174" s="2" t="s">
        <v>1291</v>
      </c>
      <c r="C174" s="1">
        <v>14841</v>
      </c>
      <c r="D174" s="1">
        <v>15047</v>
      </c>
      <c r="E174" s="36">
        <v>1013.92</v>
      </c>
      <c r="F174" s="2">
        <v>-15.65</v>
      </c>
      <c r="G174" s="2">
        <v>-1.52</v>
      </c>
      <c r="H174" s="2">
        <v>-1.7</v>
      </c>
      <c r="I174" s="2">
        <v>998.52</v>
      </c>
    </row>
    <row r="175" spans="2:9">
      <c r="B175" s="2" t="s">
        <v>1290</v>
      </c>
      <c r="C175" s="1">
        <v>14830</v>
      </c>
      <c r="D175" s="1">
        <v>15269</v>
      </c>
      <c r="E175" s="36">
        <v>1029.57</v>
      </c>
      <c r="F175" s="2">
        <v>9.74</v>
      </c>
      <c r="G175" s="2">
        <v>0.96</v>
      </c>
      <c r="H175" s="2">
        <v>0.79</v>
      </c>
      <c r="I175" s="2">
        <v>998.71</v>
      </c>
    </row>
    <row r="176" spans="2:9">
      <c r="B176" s="2" t="s">
        <v>1286</v>
      </c>
      <c r="C176" s="1">
        <v>14830</v>
      </c>
      <c r="D176" s="1">
        <v>15125</v>
      </c>
      <c r="E176" s="36">
        <v>1019.83</v>
      </c>
      <c r="F176" s="2">
        <v>8.7200000000000006</v>
      </c>
      <c r="G176" s="2">
        <v>0.86</v>
      </c>
      <c r="H176" s="2">
        <v>0.76</v>
      </c>
      <c r="I176" s="2">
        <v>998.78</v>
      </c>
    </row>
    <row r="177" spans="2:9">
      <c r="B177" s="2" t="s">
        <v>1285</v>
      </c>
      <c r="C177" s="1">
        <v>14811</v>
      </c>
      <c r="D177" s="1">
        <v>14976</v>
      </c>
      <c r="E177" s="36">
        <v>1011.11</v>
      </c>
      <c r="F177" s="2">
        <v>4.1500000000000004</v>
      </c>
      <c r="G177" s="2">
        <v>0.41</v>
      </c>
      <c r="H177" s="2">
        <v>7.0000000000000007E-2</v>
      </c>
      <c r="I177" s="2">
        <v>998.73</v>
      </c>
    </row>
    <row r="178" spans="2:9">
      <c r="B178" s="2" t="s">
        <v>1284</v>
      </c>
      <c r="C178" s="1">
        <v>14813</v>
      </c>
      <c r="D178" s="1">
        <v>14916</v>
      </c>
      <c r="E178" s="36">
        <v>1006.96</v>
      </c>
      <c r="F178" s="2">
        <v>14.31</v>
      </c>
      <c r="G178" s="2">
        <v>1.44</v>
      </c>
      <c r="H178" s="2">
        <v>1.56</v>
      </c>
      <c r="I178" s="2">
        <v>998.79</v>
      </c>
    </row>
    <row r="179" spans="2:9">
      <c r="B179" s="2" t="s">
        <v>1283</v>
      </c>
      <c r="C179" s="1">
        <v>14783</v>
      </c>
      <c r="D179" s="1">
        <v>14674</v>
      </c>
      <c r="E179" s="36">
        <v>992.65</v>
      </c>
      <c r="F179" s="2">
        <v>-7.57</v>
      </c>
      <c r="G179" s="2">
        <v>-0.76</v>
      </c>
      <c r="H179" s="2">
        <v>-1.22</v>
      </c>
      <c r="I179" s="2">
        <v>998.84</v>
      </c>
    </row>
    <row r="180" spans="2:9">
      <c r="B180" s="2" t="s">
        <v>1282</v>
      </c>
      <c r="C180" s="1">
        <v>14779</v>
      </c>
      <c r="D180" s="1">
        <v>14783</v>
      </c>
      <c r="E180" s="36">
        <v>1000.22</v>
      </c>
      <c r="F180" s="2">
        <v>11.73</v>
      </c>
      <c r="G180" s="2">
        <v>1.19</v>
      </c>
      <c r="H180" s="2">
        <v>1.19</v>
      </c>
      <c r="I180" s="36">
        <v>999.05</v>
      </c>
    </row>
    <row r="181" spans="2:9">
      <c r="B181" s="2" t="s">
        <v>1281</v>
      </c>
      <c r="C181" s="1">
        <v>14758</v>
      </c>
      <c r="D181" s="1">
        <v>14588</v>
      </c>
      <c r="E181" s="36">
        <v>988.49</v>
      </c>
      <c r="F181" s="2">
        <v>-18.21</v>
      </c>
      <c r="G181" s="2">
        <v>-1.81</v>
      </c>
      <c r="H181" s="2">
        <v>-2.0699999999999998</v>
      </c>
      <c r="I181" s="36">
        <v>999.11</v>
      </c>
    </row>
    <row r="182" spans="2:9">
      <c r="B182" s="2" t="s">
        <v>1280</v>
      </c>
      <c r="C182" s="1">
        <v>14758</v>
      </c>
      <c r="D182" s="1">
        <v>14856</v>
      </c>
      <c r="E182" s="36">
        <v>1006.7</v>
      </c>
      <c r="F182" s="2">
        <v>14.32</v>
      </c>
      <c r="G182" s="2">
        <v>1.44</v>
      </c>
      <c r="H182" s="2">
        <v>1.35</v>
      </c>
      <c r="I182" s="2">
        <v>999.17</v>
      </c>
    </row>
    <row r="183" spans="2:9">
      <c r="B183" s="2" t="s">
        <v>1279</v>
      </c>
      <c r="C183" s="1">
        <v>14744</v>
      </c>
      <c r="D183" s="1">
        <v>14632</v>
      </c>
      <c r="E183" s="36">
        <v>992.38</v>
      </c>
      <c r="F183" s="2">
        <v>0.73</v>
      </c>
      <c r="G183" s="2">
        <v>7.0000000000000007E-2</v>
      </c>
      <c r="H183" s="2">
        <v>0.04</v>
      </c>
      <c r="I183" s="2">
        <v>999.23</v>
      </c>
    </row>
    <row r="184" spans="2:9">
      <c r="B184" s="2" t="s">
        <v>1276</v>
      </c>
      <c r="C184" s="1">
        <v>14736</v>
      </c>
      <c r="D184" s="1">
        <v>14613</v>
      </c>
      <c r="E184" s="36">
        <v>991.65</v>
      </c>
      <c r="F184" s="2">
        <v>1.99</v>
      </c>
      <c r="G184" s="2">
        <v>0.2</v>
      </c>
      <c r="H184" s="2">
        <v>-0.38</v>
      </c>
      <c r="I184" s="2">
        <v>999.27</v>
      </c>
    </row>
    <row r="185" spans="2:9">
      <c r="B185" s="2" t="s">
        <v>1277</v>
      </c>
      <c r="C185" s="1">
        <v>14737</v>
      </c>
      <c r="D185" s="1">
        <v>14585</v>
      </c>
      <c r="E185" s="36">
        <v>989.66</v>
      </c>
      <c r="F185" s="2">
        <v>44.85</v>
      </c>
      <c r="G185" s="2">
        <v>4.75</v>
      </c>
      <c r="H185" s="2">
        <v>4.16</v>
      </c>
      <c r="I185" s="2">
        <v>999.43</v>
      </c>
    </row>
    <row r="186" spans="2:9">
      <c r="B186" s="2" t="s">
        <v>1275</v>
      </c>
      <c r="C186" s="1">
        <v>14712</v>
      </c>
      <c r="D186" s="1">
        <v>13900</v>
      </c>
      <c r="E186" s="36">
        <v>944.81</v>
      </c>
      <c r="F186" s="2">
        <v>-5.04</v>
      </c>
      <c r="G186" s="2">
        <v>-0.53</v>
      </c>
      <c r="H186" s="2">
        <v>-0.69</v>
      </c>
      <c r="I186" s="2">
        <v>999.46</v>
      </c>
    </row>
    <row r="187" spans="2:9">
      <c r="B187" s="2" t="s">
        <v>1274</v>
      </c>
      <c r="C187" s="1">
        <v>14689</v>
      </c>
      <c r="D187" s="1">
        <v>13952</v>
      </c>
      <c r="E187" s="36">
        <v>949.85</v>
      </c>
      <c r="F187" s="2">
        <v>4.5</v>
      </c>
      <c r="G187" s="2">
        <v>0.48</v>
      </c>
      <c r="H187" s="2">
        <v>0.04</v>
      </c>
      <c r="I187" s="36">
        <v>999.42</v>
      </c>
    </row>
    <row r="188" spans="2:9">
      <c r="B188" s="2" t="s">
        <v>1272</v>
      </c>
      <c r="C188" s="1">
        <v>14670</v>
      </c>
      <c r="D188" s="1">
        <v>13868</v>
      </c>
      <c r="E188" s="36">
        <v>945.35</v>
      </c>
      <c r="F188" s="2">
        <v>-35.03</v>
      </c>
      <c r="G188" s="2">
        <v>-3.57</v>
      </c>
      <c r="H188" s="2">
        <v>-3.68</v>
      </c>
      <c r="I188" s="2">
        <v>999.47</v>
      </c>
    </row>
    <row r="189" spans="2:9">
      <c r="B189" s="2" t="s">
        <v>1271</v>
      </c>
      <c r="C189" s="1">
        <v>14642</v>
      </c>
      <c r="D189" s="1">
        <v>14355</v>
      </c>
      <c r="E189" s="36">
        <v>980.38</v>
      </c>
      <c r="F189" s="2">
        <v>6.74</v>
      </c>
      <c r="G189" s="2">
        <v>0.69</v>
      </c>
      <c r="H189" s="2">
        <v>0.31</v>
      </c>
      <c r="I189" s="36">
        <v>999.53</v>
      </c>
    </row>
    <row r="190" spans="2:9">
      <c r="B190" s="2" t="s">
        <v>1270</v>
      </c>
      <c r="C190" s="1">
        <v>14634</v>
      </c>
      <c r="D190" s="1">
        <v>14248</v>
      </c>
      <c r="E190" s="36">
        <v>973.64</v>
      </c>
      <c r="F190" s="2">
        <v>46.59</v>
      </c>
      <c r="G190" s="2">
        <v>5.03</v>
      </c>
      <c r="H190" s="2">
        <v>3.42</v>
      </c>
      <c r="I190" s="2">
        <v>999.85</v>
      </c>
    </row>
    <row r="191" spans="2:9">
      <c r="B191" s="2" t="s">
        <v>1269</v>
      </c>
      <c r="C191" s="1">
        <v>14636</v>
      </c>
      <c r="D191" s="1">
        <v>13568</v>
      </c>
      <c r="E191" s="36">
        <v>927.05</v>
      </c>
      <c r="F191" s="2">
        <v>11.73</v>
      </c>
      <c r="G191" s="2">
        <v>1.28</v>
      </c>
      <c r="H191" s="2">
        <v>0.63</v>
      </c>
      <c r="I191" s="36">
        <v>999.9</v>
      </c>
    </row>
    <row r="192" spans="2:9">
      <c r="B192" s="2" t="s">
        <v>1268</v>
      </c>
      <c r="C192" s="1">
        <v>14622</v>
      </c>
      <c r="D192" s="1">
        <v>13384</v>
      </c>
      <c r="E192" s="36">
        <v>915.32</v>
      </c>
      <c r="F192" s="2">
        <v>22.04</v>
      </c>
      <c r="G192" s="2">
        <v>2.4700000000000002</v>
      </c>
      <c r="H192" s="2">
        <v>2.1</v>
      </c>
      <c r="I192" s="2">
        <v>999.37</v>
      </c>
    </row>
    <row r="193" spans="2:10">
      <c r="B193" s="2" t="s">
        <v>1267</v>
      </c>
      <c r="C193" s="1">
        <v>14593</v>
      </c>
      <c r="D193" s="1">
        <v>13036</v>
      </c>
      <c r="E193" s="36">
        <v>893.28</v>
      </c>
      <c r="F193" s="2">
        <v>-44.48</v>
      </c>
      <c r="G193" s="2">
        <v>-4.74</v>
      </c>
      <c r="H193" s="2">
        <v>-2.54</v>
      </c>
      <c r="I193" s="2">
        <v>999.27</v>
      </c>
    </row>
    <row r="194" spans="2:10">
      <c r="B194" s="2" t="s">
        <v>1266</v>
      </c>
      <c r="C194" s="1">
        <v>14580</v>
      </c>
      <c r="D194" s="1">
        <v>13673</v>
      </c>
      <c r="E194" s="36">
        <v>937.76</v>
      </c>
      <c r="F194" s="2">
        <v>1.1000000000000001</v>
      </c>
      <c r="G194" s="2">
        <v>0.12</v>
      </c>
      <c r="H194" s="2">
        <v>1.1000000000000001</v>
      </c>
      <c r="I194" s="2">
        <v>999.33</v>
      </c>
    </row>
    <row r="195" spans="2:10">
      <c r="B195" s="2" t="s">
        <v>1265</v>
      </c>
      <c r="C195" s="1">
        <v>14551</v>
      </c>
      <c r="D195" s="1">
        <v>13630</v>
      </c>
      <c r="E195" s="36">
        <v>936.66</v>
      </c>
      <c r="F195" s="2">
        <v>-38.880000000000003</v>
      </c>
      <c r="G195" s="2">
        <v>-3.99</v>
      </c>
      <c r="H195" s="2">
        <v>-3.97</v>
      </c>
      <c r="I195" s="2">
        <v>999.38</v>
      </c>
    </row>
    <row r="196" spans="2:10">
      <c r="B196" s="2" t="s">
        <v>1264</v>
      </c>
      <c r="C196" s="1">
        <v>14521</v>
      </c>
      <c r="D196" s="1">
        <v>14166</v>
      </c>
      <c r="E196" s="36">
        <v>975.54</v>
      </c>
      <c r="F196" s="2">
        <v>23.82</v>
      </c>
      <c r="G196" s="2">
        <v>2.5</v>
      </c>
      <c r="H196" s="2">
        <v>1.83</v>
      </c>
      <c r="I196" s="2">
        <v>999.42</v>
      </c>
    </row>
    <row r="197" spans="2:10">
      <c r="B197" s="2" t="s">
        <v>1263</v>
      </c>
      <c r="C197" s="1">
        <v>14498</v>
      </c>
      <c r="D197" s="1">
        <v>13798</v>
      </c>
      <c r="E197" s="36">
        <v>951.72</v>
      </c>
      <c r="F197" s="2">
        <v>23</v>
      </c>
      <c r="G197" s="2">
        <v>2.48</v>
      </c>
      <c r="H197" s="2">
        <v>1.92</v>
      </c>
      <c r="I197" s="2">
        <v>999.69</v>
      </c>
    </row>
    <row r="198" spans="2:10">
      <c r="B198" s="2" t="s">
        <v>1262</v>
      </c>
      <c r="C198" s="1">
        <v>14490</v>
      </c>
      <c r="D198" s="1">
        <v>13457</v>
      </c>
      <c r="E198" s="36">
        <v>928.72</v>
      </c>
      <c r="F198" s="2">
        <v>6.92</v>
      </c>
      <c r="G198" s="2">
        <v>0.75</v>
      </c>
      <c r="H198" s="2">
        <v>1.31</v>
      </c>
      <c r="I198" s="2">
        <v>999.75</v>
      </c>
    </row>
    <row r="199" spans="2:10">
      <c r="B199" s="2" t="s">
        <v>1259</v>
      </c>
      <c r="C199" s="1">
        <v>14497</v>
      </c>
      <c r="D199" s="1">
        <v>13363</v>
      </c>
      <c r="E199" s="36">
        <v>921.8</v>
      </c>
      <c r="F199" s="2">
        <v>-43.45</v>
      </c>
      <c r="G199" s="2">
        <v>-4.5</v>
      </c>
      <c r="H199" s="2">
        <v>-4.24</v>
      </c>
      <c r="I199" s="2">
        <v>999.8</v>
      </c>
    </row>
    <row r="200" spans="2:10">
      <c r="B200" s="2" t="s">
        <v>1257</v>
      </c>
      <c r="C200" s="1">
        <v>14490</v>
      </c>
      <c r="D200" s="1">
        <v>13986</v>
      </c>
      <c r="E200" s="36">
        <v>965.25</v>
      </c>
      <c r="F200" s="2">
        <v>-38.369999999999997</v>
      </c>
      <c r="G200" s="2">
        <v>-3.82</v>
      </c>
      <c r="H200" s="2">
        <v>-2.85</v>
      </c>
      <c r="I200" s="2">
        <v>999.83</v>
      </c>
    </row>
    <row r="201" spans="2:10">
      <c r="B201" s="2" t="s">
        <v>1258</v>
      </c>
      <c r="C201" s="1">
        <v>14462</v>
      </c>
      <c r="D201" s="1">
        <v>14515</v>
      </c>
      <c r="E201" s="36">
        <v>1003.62</v>
      </c>
      <c r="F201" s="2">
        <v>5.42</v>
      </c>
      <c r="G201" s="2">
        <v>0.54</v>
      </c>
      <c r="H201" s="2">
        <v>0.48</v>
      </c>
      <c r="I201" s="2">
        <v>999.88</v>
      </c>
    </row>
    <row r="202" spans="2:10">
      <c r="B202" s="2" t="s">
        <v>1256</v>
      </c>
      <c r="C202" s="1">
        <v>14454</v>
      </c>
      <c r="D202" s="1">
        <v>14428</v>
      </c>
      <c r="E202" s="36">
        <v>998.2</v>
      </c>
      <c r="F202" s="2">
        <v>-1.8</v>
      </c>
      <c r="G202" s="2">
        <v>-0.18</v>
      </c>
      <c r="H202" s="2">
        <v>1.37</v>
      </c>
      <c r="I202" s="2">
        <v>999.94</v>
      </c>
    </row>
    <row r="203" spans="2:10">
      <c r="B203" s="2" t="s">
        <v>1251</v>
      </c>
      <c r="C203" s="1">
        <v>10444</v>
      </c>
      <c r="D203" s="1">
        <v>14419</v>
      </c>
      <c r="E203" s="36">
        <v>1000</v>
      </c>
      <c r="F203" s="2">
        <v>-38.61</v>
      </c>
      <c r="G203" s="2">
        <v>-2.72</v>
      </c>
      <c r="H203" s="2">
        <v>-2.2799999999999998</v>
      </c>
      <c r="I203" s="36">
        <v>1000</v>
      </c>
      <c r="J203" s="2" t="s">
        <v>23</v>
      </c>
    </row>
    <row r="204" spans="2:10">
      <c r="B204" s="2" t="s">
        <v>1250</v>
      </c>
      <c r="C204" s="1">
        <v>10409</v>
      </c>
      <c r="D204" s="1">
        <v>14773</v>
      </c>
      <c r="E204" s="36">
        <v>1419.24</v>
      </c>
      <c r="F204" s="2">
        <v>-14.34</v>
      </c>
      <c r="G204" s="2">
        <v>-1</v>
      </c>
      <c r="H204" s="2">
        <v>-0.85</v>
      </c>
      <c r="I204" s="2">
        <v>981.22</v>
      </c>
    </row>
    <row r="205" spans="2:10">
      <c r="B205" s="2" t="s">
        <v>1249</v>
      </c>
      <c r="C205" s="1">
        <v>10404</v>
      </c>
      <c r="D205" s="1">
        <v>14915</v>
      </c>
      <c r="E205" s="36">
        <v>1433.58</v>
      </c>
      <c r="F205" s="2">
        <v>-19.690000000000001</v>
      </c>
      <c r="G205" s="2">
        <v>-1.35</v>
      </c>
      <c r="H205" s="2">
        <v>-0.71</v>
      </c>
      <c r="I205" s="2">
        <v>981.3</v>
      </c>
    </row>
    <row r="206" spans="2:10">
      <c r="B206" s="2" t="s">
        <v>1248</v>
      </c>
      <c r="C206" s="1">
        <v>10375</v>
      </c>
      <c r="D206" s="1">
        <v>15077</v>
      </c>
      <c r="E206" s="36">
        <v>1453.27</v>
      </c>
      <c r="F206" s="2">
        <v>-38.54</v>
      </c>
      <c r="G206" s="2">
        <v>-2.58</v>
      </c>
      <c r="H206" s="2">
        <v>-2.21</v>
      </c>
      <c r="I206" s="2">
        <v>981.37</v>
      </c>
    </row>
    <row r="207" spans="2:10">
      <c r="B207" s="2" t="s">
        <v>1247</v>
      </c>
      <c r="C207" s="1">
        <v>10369</v>
      </c>
      <c r="D207" s="1">
        <v>15469</v>
      </c>
      <c r="E207" s="36">
        <v>1491.81</v>
      </c>
      <c r="F207" s="2">
        <v>-13.17</v>
      </c>
      <c r="G207" s="2">
        <v>-0.88</v>
      </c>
      <c r="H207" s="2">
        <v>-1.32</v>
      </c>
      <c r="I207" s="2">
        <v>981.64</v>
      </c>
    </row>
    <row r="208" spans="2:10">
      <c r="B208" s="2" t="s">
        <v>1246</v>
      </c>
      <c r="C208" s="1">
        <v>10365</v>
      </c>
      <c r="D208" s="1">
        <v>15600</v>
      </c>
      <c r="E208" s="36">
        <v>1504.98</v>
      </c>
      <c r="F208" s="2">
        <v>19.899999999999999</v>
      </c>
      <c r="G208" s="2">
        <v>1.34</v>
      </c>
      <c r="H208" s="2">
        <v>0.95</v>
      </c>
      <c r="I208" s="2">
        <v>981.72</v>
      </c>
    </row>
    <row r="209" spans="2:9">
      <c r="B209" s="2" t="s">
        <v>1245</v>
      </c>
      <c r="C209" s="1">
        <v>10356</v>
      </c>
      <c r="D209" s="1">
        <v>15379</v>
      </c>
      <c r="E209" s="36">
        <v>1485.08</v>
      </c>
      <c r="F209" s="2">
        <v>-3.05</v>
      </c>
      <c r="G209" s="2">
        <v>-0.2</v>
      </c>
      <c r="H209" s="2">
        <v>-0.28999999999999998</v>
      </c>
      <c r="I209" s="2">
        <v>981.81</v>
      </c>
    </row>
    <row r="210" spans="2:9">
      <c r="B210" s="2" t="s">
        <v>1244</v>
      </c>
      <c r="C210" s="1">
        <v>10344</v>
      </c>
      <c r="D210" s="1">
        <v>15394</v>
      </c>
      <c r="E210" s="36">
        <v>1488.13</v>
      </c>
      <c r="F210" s="2">
        <v>-22.38</v>
      </c>
      <c r="G210" s="2">
        <v>-1.48</v>
      </c>
      <c r="H210" s="2">
        <v>-2.02</v>
      </c>
      <c r="I210" s="2">
        <v>981.9</v>
      </c>
    </row>
    <row r="211" spans="2:9">
      <c r="B211" s="2" t="s">
        <v>1243</v>
      </c>
      <c r="C211" s="1">
        <v>10334</v>
      </c>
      <c r="D211" s="1">
        <v>15610</v>
      </c>
      <c r="E211" s="36">
        <v>1510.51</v>
      </c>
      <c r="F211" s="2">
        <v>26.24</v>
      </c>
      <c r="G211" s="2">
        <v>1.77</v>
      </c>
      <c r="H211" s="2">
        <v>0.47</v>
      </c>
      <c r="I211" s="2">
        <v>981.98</v>
      </c>
    </row>
    <row r="212" spans="2:9">
      <c r="B212" s="2" t="s">
        <v>1242</v>
      </c>
      <c r="C212" s="1">
        <v>10317</v>
      </c>
      <c r="D212" s="1">
        <v>15313</v>
      </c>
      <c r="E212" s="36">
        <v>1484.27</v>
      </c>
      <c r="F212" s="2">
        <v>6.88</v>
      </c>
      <c r="G212" s="2">
        <v>0.47</v>
      </c>
      <c r="H212" s="2">
        <v>-0.27</v>
      </c>
      <c r="I212" s="2">
        <v>982.25</v>
      </c>
    </row>
    <row r="213" spans="2:9">
      <c r="B213" s="2" t="s">
        <v>1241</v>
      </c>
      <c r="C213" s="1">
        <v>10308</v>
      </c>
      <c r="D213" s="1">
        <v>15229</v>
      </c>
      <c r="E213" s="36">
        <v>1477.39</v>
      </c>
      <c r="F213" s="2">
        <v>-25.17</v>
      </c>
      <c r="G213" s="2">
        <v>-1.68</v>
      </c>
      <c r="H213" s="2">
        <v>-2.4700000000000002</v>
      </c>
      <c r="I213" s="2">
        <v>982.34</v>
      </c>
    </row>
    <row r="214" spans="2:9">
      <c r="B214" s="2" t="s">
        <v>1240</v>
      </c>
      <c r="C214" s="1">
        <v>10304</v>
      </c>
      <c r="D214" s="1">
        <v>15482</v>
      </c>
      <c r="E214" s="36">
        <v>1502.56</v>
      </c>
      <c r="F214" s="2">
        <v>-0.16</v>
      </c>
      <c r="G214" s="2">
        <v>-0.01</v>
      </c>
      <c r="H214" s="2">
        <v>0</v>
      </c>
      <c r="I214" s="2">
        <v>982.42</v>
      </c>
    </row>
    <row r="215" spans="2:9">
      <c r="B215" s="2" t="s">
        <v>1239</v>
      </c>
      <c r="C215" s="1">
        <v>10287</v>
      </c>
      <c r="D215" s="1">
        <v>15458</v>
      </c>
      <c r="E215" s="36">
        <v>1502.72</v>
      </c>
      <c r="F215" s="2">
        <v>-26.12</v>
      </c>
      <c r="G215" s="2">
        <v>-1.71</v>
      </c>
      <c r="H215" s="2">
        <v>-0.87</v>
      </c>
      <c r="I215" s="2">
        <v>982.58</v>
      </c>
    </row>
    <row r="216" spans="2:9">
      <c r="B216" s="2" t="s">
        <v>1236</v>
      </c>
      <c r="C216" s="1">
        <v>10273</v>
      </c>
      <c r="D216" s="1">
        <v>15705</v>
      </c>
      <c r="E216" s="36">
        <v>1528.84</v>
      </c>
      <c r="F216" s="2">
        <v>28.39</v>
      </c>
      <c r="G216" s="2">
        <v>1.89</v>
      </c>
      <c r="H216" s="2">
        <v>-0.04</v>
      </c>
      <c r="I216" s="2">
        <v>982.85</v>
      </c>
    </row>
    <row r="217" spans="2:9">
      <c r="B217" s="2" t="s">
        <v>1235</v>
      </c>
      <c r="C217" s="1">
        <v>10272</v>
      </c>
      <c r="D217" s="1">
        <v>15412</v>
      </c>
      <c r="E217" s="36">
        <v>1500.45</v>
      </c>
      <c r="F217" s="2">
        <v>-16.329999999999998</v>
      </c>
      <c r="G217" s="2">
        <v>-1.08</v>
      </c>
      <c r="H217" s="2">
        <v>-0.68</v>
      </c>
      <c r="I217" s="2">
        <v>971.01</v>
      </c>
    </row>
    <row r="218" spans="2:9">
      <c r="B218" s="2" t="s">
        <v>1234</v>
      </c>
      <c r="C218" s="1">
        <v>10271</v>
      </c>
      <c r="D218" s="1">
        <v>15578</v>
      </c>
      <c r="E218" s="36">
        <v>1516.78</v>
      </c>
      <c r="F218" s="2">
        <v>39.64</v>
      </c>
      <c r="G218" s="2">
        <v>2.68</v>
      </c>
      <c r="H218" s="2">
        <v>2.31</v>
      </c>
      <c r="I218" s="2">
        <v>971.1</v>
      </c>
    </row>
    <row r="219" spans="2:9">
      <c r="B219" s="2" t="s">
        <v>1233</v>
      </c>
      <c r="C219" s="1">
        <v>10268</v>
      </c>
      <c r="D219" s="1">
        <v>15167</v>
      </c>
      <c r="E219" s="36">
        <v>1477.14</v>
      </c>
      <c r="F219" s="2">
        <v>16.899999999999999</v>
      </c>
      <c r="G219" s="2">
        <v>1.1599999999999999</v>
      </c>
      <c r="H219" s="2">
        <v>2.2200000000000002</v>
      </c>
      <c r="I219" s="2">
        <v>971.26</v>
      </c>
    </row>
    <row r="220" spans="2:9">
      <c r="B220" s="2" t="s">
        <v>1232</v>
      </c>
      <c r="C220" s="1">
        <v>10266</v>
      </c>
      <c r="D220" s="1">
        <v>14991</v>
      </c>
      <c r="E220" s="36">
        <v>1460.24</v>
      </c>
      <c r="F220" s="2">
        <v>-25.98</v>
      </c>
      <c r="G220" s="2">
        <v>-1.75</v>
      </c>
      <c r="H220" s="2">
        <v>-0.95</v>
      </c>
      <c r="I220" s="2">
        <v>971.53</v>
      </c>
    </row>
    <row r="221" spans="2:9">
      <c r="B221" s="2" t="s">
        <v>1231</v>
      </c>
      <c r="C221" s="1">
        <v>10247</v>
      </c>
      <c r="D221" s="1">
        <v>15229</v>
      </c>
      <c r="E221" s="36">
        <v>1486.22</v>
      </c>
      <c r="F221" s="2">
        <v>22.73</v>
      </c>
      <c r="G221" s="2">
        <v>1.55</v>
      </c>
      <c r="H221" s="2">
        <v>0.99</v>
      </c>
      <c r="I221" s="2">
        <v>971.61</v>
      </c>
    </row>
    <row r="222" spans="2:9">
      <c r="B222" s="2" t="s">
        <v>1230</v>
      </c>
      <c r="C222" s="1">
        <v>10222</v>
      </c>
      <c r="D222" s="1">
        <v>14960</v>
      </c>
      <c r="E222" s="36">
        <v>1463.49</v>
      </c>
      <c r="F222" s="2">
        <v>-54.21</v>
      </c>
      <c r="G222" s="2">
        <v>-3.57</v>
      </c>
      <c r="H222" s="2">
        <v>-2.97</v>
      </c>
      <c r="I222" s="2">
        <v>971.78</v>
      </c>
    </row>
    <row r="223" spans="2:9">
      <c r="B223" s="2" t="s">
        <v>1229</v>
      </c>
      <c r="C223" s="1">
        <v>10214</v>
      </c>
      <c r="D223" s="1">
        <v>15502</v>
      </c>
      <c r="E223" s="36">
        <v>1517.7</v>
      </c>
      <c r="F223" s="2">
        <v>-20.41</v>
      </c>
      <c r="G223" s="2">
        <v>-1.33</v>
      </c>
      <c r="H223" s="2">
        <v>-1.51</v>
      </c>
      <c r="I223" s="2">
        <v>971.85</v>
      </c>
    </row>
    <row r="224" spans="2:9">
      <c r="B224" s="2" t="s">
        <v>1220</v>
      </c>
      <c r="C224" s="1">
        <v>10197</v>
      </c>
      <c r="D224" s="1">
        <v>15684</v>
      </c>
      <c r="E224" s="36">
        <v>1538.11</v>
      </c>
      <c r="F224" s="2">
        <v>-8.11</v>
      </c>
      <c r="G224" s="2">
        <v>-0.52</v>
      </c>
      <c r="H224" s="2">
        <v>-0.78</v>
      </c>
      <c r="I224" s="2">
        <v>972.12</v>
      </c>
    </row>
    <row r="225" spans="2:9">
      <c r="B225" s="2" t="s">
        <v>1219</v>
      </c>
      <c r="C225" s="1">
        <v>10194</v>
      </c>
      <c r="D225" s="1">
        <v>15761</v>
      </c>
      <c r="E225" s="36">
        <v>1546.22</v>
      </c>
      <c r="F225" s="2">
        <v>10.25</v>
      </c>
      <c r="G225" s="2">
        <v>0.67</v>
      </c>
      <c r="H225" s="2">
        <v>0.12</v>
      </c>
      <c r="I225" s="2">
        <v>972.2</v>
      </c>
    </row>
    <row r="226" spans="2:9">
      <c r="B226" s="2" t="s">
        <v>1206</v>
      </c>
      <c r="C226" s="1">
        <v>10191</v>
      </c>
      <c r="D226" s="1">
        <v>15653</v>
      </c>
      <c r="E226" s="36">
        <v>1535.97</v>
      </c>
      <c r="F226" s="2">
        <v>13.35</v>
      </c>
      <c r="G226" s="2">
        <v>0.88</v>
      </c>
      <c r="H226" s="2">
        <v>1.06</v>
      </c>
      <c r="I226" s="2">
        <v>972.29</v>
      </c>
    </row>
    <row r="227" spans="2:9">
      <c r="B227" s="2" t="s">
        <v>1205</v>
      </c>
      <c r="C227" s="1">
        <v>10193</v>
      </c>
      <c r="D227" s="1">
        <v>15520</v>
      </c>
      <c r="E227" s="36">
        <v>1522.62</v>
      </c>
      <c r="F227" s="2">
        <v>-44.4</v>
      </c>
      <c r="G227" s="2">
        <v>-2.83</v>
      </c>
      <c r="H227" s="2">
        <v>-1.27</v>
      </c>
      <c r="I227" s="2">
        <v>972.38</v>
      </c>
    </row>
    <row r="228" spans="2:9">
      <c r="B228" s="2" t="s">
        <v>1204</v>
      </c>
      <c r="C228" s="1">
        <v>10196</v>
      </c>
      <c r="D228" s="1">
        <v>15977</v>
      </c>
      <c r="E228" s="36">
        <v>1567.02</v>
      </c>
      <c r="F228" s="2">
        <v>-30.45</v>
      </c>
      <c r="G228" s="2">
        <v>-1.91</v>
      </c>
      <c r="H228" s="2">
        <v>-0.9</v>
      </c>
      <c r="I228" s="2">
        <v>972.45</v>
      </c>
    </row>
    <row r="229" spans="2:9">
      <c r="B229" s="2" t="s">
        <v>1203</v>
      </c>
      <c r="C229" s="1">
        <v>10196</v>
      </c>
      <c r="D229" s="1">
        <v>16288</v>
      </c>
      <c r="E229" s="36">
        <v>1597.47</v>
      </c>
      <c r="F229" s="2">
        <v>4.1900000000000004</v>
      </c>
      <c r="G229" s="2">
        <v>0.26</v>
      </c>
      <c r="H229" s="2">
        <v>1.05</v>
      </c>
      <c r="I229" s="2">
        <v>972.73</v>
      </c>
    </row>
    <row r="230" spans="2:9">
      <c r="B230" s="2" t="s">
        <v>1202</v>
      </c>
      <c r="C230" s="1">
        <v>10251</v>
      </c>
      <c r="D230" s="1">
        <v>16333</v>
      </c>
      <c r="E230" s="36">
        <v>1593.28</v>
      </c>
      <c r="F230" s="2">
        <v>18.29</v>
      </c>
      <c r="G230" s="2">
        <v>1.1599999999999999</v>
      </c>
      <c r="H230" s="2">
        <v>1.23</v>
      </c>
      <c r="I230" s="2">
        <v>972.83</v>
      </c>
    </row>
    <row r="231" spans="2:9">
      <c r="B231" s="2" t="s">
        <v>1201</v>
      </c>
      <c r="C231" s="1">
        <v>10243</v>
      </c>
      <c r="D231" s="1">
        <v>16132</v>
      </c>
      <c r="E231" s="36">
        <v>1574.99</v>
      </c>
      <c r="F231" s="2">
        <v>25.02</v>
      </c>
      <c r="G231" s="2">
        <v>1.61</v>
      </c>
      <c r="H231" s="2">
        <v>1.01</v>
      </c>
      <c r="I231" s="2">
        <v>972.91</v>
      </c>
    </row>
    <row r="232" spans="2:9">
      <c r="B232" s="2" t="s">
        <v>1200</v>
      </c>
      <c r="C232" s="1">
        <v>10239</v>
      </c>
      <c r="D232" s="1">
        <v>15870</v>
      </c>
      <c r="E232" s="36">
        <v>1549.97</v>
      </c>
      <c r="F232" s="2">
        <v>3.67</v>
      </c>
      <c r="G232" s="2">
        <v>0.24</v>
      </c>
      <c r="H232" s="2">
        <v>-0.12</v>
      </c>
      <c r="I232" s="2">
        <v>973</v>
      </c>
    </row>
    <row r="233" spans="2:9">
      <c r="B233" s="2" t="s">
        <v>1190</v>
      </c>
      <c r="C233" s="1">
        <v>10241</v>
      </c>
      <c r="D233" s="1">
        <v>15836</v>
      </c>
      <c r="E233" s="36">
        <v>1546.3</v>
      </c>
      <c r="F233" s="2">
        <v>31.22</v>
      </c>
      <c r="G233" s="2">
        <v>2.06</v>
      </c>
      <c r="H233" s="2">
        <v>1.35</v>
      </c>
      <c r="I233" s="2">
        <v>973.08</v>
      </c>
    </row>
    <row r="234" spans="2:9">
      <c r="B234" s="2" t="s">
        <v>1174</v>
      </c>
      <c r="C234" s="1">
        <v>10243</v>
      </c>
      <c r="D234" s="1">
        <v>15519</v>
      </c>
      <c r="E234" s="36">
        <v>1515.08</v>
      </c>
      <c r="F234" s="2">
        <v>29.56</v>
      </c>
      <c r="G234" s="2">
        <v>1.99</v>
      </c>
      <c r="H234" s="2">
        <v>2.4900000000000002</v>
      </c>
      <c r="I234" s="2">
        <v>973.35</v>
      </c>
    </row>
    <row r="235" spans="2:9">
      <c r="B235" s="2" t="s">
        <v>55</v>
      </c>
      <c r="C235" s="1">
        <v>10232</v>
      </c>
      <c r="D235" s="1">
        <v>15200</v>
      </c>
      <c r="E235" s="36">
        <v>1485.52</v>
      </c>
      <c r="F235" s="2">
        <v>-28.25</v>
      </c>
      <c r="G235" s="2">
        <v>-1.87</v>
      </c>
      <c r="H235" s="2">
        <v>-1.48</v>
      </c>
      <c r="I235" s="2">
        <v>973.44</v>
      </c>
    </row>
    <row r="236" spans="2:9">
      <c r="B236" s="2" t="s">
        <v>54</v>
      </c>
      <c r="C236" s="1">
        <v>10205</v>
      </c>
      <c r="D236" s="1">
        <v>15449</v>
      </c>
      <c r="E236" s="36">
        <v>1513.77</v>
      </c>
      <c r="F236" s="2">
        <v>23.08</v>
      </c>
      <c r="G236" s="2">
        <v>1.55</v>
      </c>
      <c r="H236" s="2">
        <v>0.16</v>
      </c>
      <c r="I236" s="2">
        <v>973.53</v>
      </c>
    </row>
    <row r="237" spans="2:9">
      <c r="B237" s="2" t="s">
        <v>52</v>
      </c>
      <c r="C237" s="1">
        <v>10192</v>
      </c>
      <c r="D237" s="1">
        <v>15192</v>
      </c>
      <c r="E237" s="36">
        <v>1490.69</v>
      </c>
      <c r="F237" s="2">
        <v>85.34</v>
      </c>
      <c r="G237" s="2">
        <v>6.07</v>
      </c>
      <c r="H237" s="2">
        <v>4.6399999999999997</v>
      </c>
      <c r="I237" s="2">
        <v>973.61</v>
      </c>
    </row>
    <row r="238" spans="2:9">
      <c r="B238" s="2" t="s">
        <v>51</v>
      </c>
      <c r="C238" s="1">
        <v>10186</v>
      </c>
      <c r="D238" s="1">
        <v>14314</v>
      </c>
      <c r="E238" s="36">
        <v>1405.35</v>
      </c>
      <c r="F238" s="2">
        <v>-37.79</v>
      </c>
      <c r="G238" s="2">
        <v>-2.62</v>
      </c>
      <c r="H238" s="2">
        <v>-1.1200000000000001</v>
      </c>
      <c r="I238" s="2">
        <v>973.68</v>
      </c>
    </row>
    <row r="239" spans="2:9">
      <c r="B239" s="2" t="s">
        <v>49</v>
      </c>
      <c r="C239" s="1">
        <v>10165</v>
      </c>
      <c r="D239" s="1">
        <v>14670</v>
      </c>
      <c r="E239" s="36">
        <v>1443.14</v>
      </c>
      <c r="F239" s="2">
        <v>-17.88</v>
      </c>
      <c r="G239" s="2">
        <v>-1.22</v>
      </c>
      <c r="H239" s="2">
        <v>-0.32</v>
      </c>
      <c r="I239" s="2">
        <v>973.92</v>
      </c>
    </row>
    <row r="240" spans="2:9">
      <c r="B240" s="2" t="s">
        <v>48</v>
      </c>
      <c r="C240" s="1">
        <v>10135</v>
      </c>
      <c r="D240" s="1">
        <v>14808</v>
      </c>
      <c r="E240" s="36">
        <v>1461.02</v>
      </c>
      <c r="F240" s="2">
        <v>-47.94</v>
      </c>
      <c r="G240" s="2">
        <v>-3.18</v>
      </c>
      <c r="H240" s="2">
        <v>-3.41</v>
      </c>
      <c r="I240" s="2">
        <v>974</v>
      </c>
    </row>
    <row r="241" spans="2:9">
      <c r="B241" s="2" t="s">
        <v>47</v>
      </c>
      <c r="C241" s="1">
        <v>10112</v>
      </c>
      <c r="D241" s="1">
        <v>15258</v>
      </c>
      <c r="E241" s="36">
        <v>1508.96</v>
      </c>
      <c r="F241" s="2">
        <v>-23.68</v>
      </c>
      <c r="G241" s="2">
        <v>-1.55</v>
      </c>
      <c r="H241" s="2">
        <v>-1.2</v>
      </c>
      <c r="I241" s="2">
        <v>974.08</v>
      </c>
    </row>
    <row r="242" spans="2:9">
      <c r="B242" s="2" t="s">
        <v>46</v>
      </c>
      <c r="C242" s="1">
        <v>10126</v>
      </c>
      <c r="D242" s="1">
        <v>15520</v>
      </c>
      <c r="E242" s="36">
        <v>1532.64</v>
      </c>
      <c r="F242" s="2">
        <v>-35.31</v>
      </c>
      <c r="G242" s="2">
        <v>-2.25</v>
      </c>
      <c r="H242" s="2">
        <v>-1.78</v>
      </c>
      <c r="I242" s="2">
        <v>974.17</v>
      </c>
    </row>
    <row r="243" spans="2:9">
      <c r="B243" s="2" t="s">
        <v>44</v>
      </c>
      <c r="C243" s="1">
        <v>10088</v>
      </c>
      <c r="D243" s="1">
        <v>15818</v>
      </c>
      <c r="E243" s="36">
        <v>1567.95</v>
      </c>
      <c r="F243" s="2">
        <v>-0.43</v>
      </c>
      <c r="G243" s="2">
        <v>-0.03</v>
      </c>
      <c r="H243" s="2">
        <v>-1.32</v>
      </c>
      <c r="I243" s="2">
        <v>974.24</v>
      </c>
    </row>
    <row r="244" spans="2:9">
      <c r="B244" s="2" t="s">
        <v>43</v>
      </c>
      <c r="C244" s="1">
        <v>10078</v>
      </c>
      <c r="D244" s="1">
        <v>15806</v>
      </c>
      <c r="E244" s="36">
        <v>1568.38</v>
      </c>
      <c r="F244" s="2">
        <v>-45.87</v>
      </c>
      <c r="G244" s="2">
        <v>-2.84</v>
      </c>
      <c r="H244" s="2">
        <v>-1.1299999999999999</v>
      </c>
      <c r="I244" s="2">
        <v>974.52</v>
      </c>
    </row>
    <row r="245" spans="2:9">
      <c r="B245" s="2" t="s">
        <v>42</v>
      </c>
      <c r="C245" s="1">
        <v>10064</v>
      </c>
      <c r="D245" s="1">
        <v>16246</v>
      </c>
      <c r="E245" s="36">
        <v>1614.25</v>
      </c>
      <c r="F245" s="2">
        <v>13.25</v>
      </c>
      <c r="G245" s="2">
        <v>0.83</v>
      </c>
      <c r="H245" s="2">
        <v>2.2400000000000002</v>
      </c>
      <c r="I245" s="2">
        <v>974.6</v>
      </c>
    </row>
    <row r="246" spans="2:9">
      <c r="B246" s="2" t="s">
        <v>41</v>
      </c>
      <c r="C246" s="1">
        <v>10024</v>
      </c>
      <c r="D246" s="1">
        <v>16048</v>
      </c>
      <c r="E246" s="36">
        <v>1601</v>
      </c>
      <c r="F246" s="2">
        <v>-7.71</v>
      </c>
      <c r="G246" s="2">
        <v>-0.48</v>
      </c>
      <c r="H246" s="2">
        <v>0.34</v>
      </c>
      <c r="I246" s="2">
        <v>974.69</v>
      </c>
    </row>
    <row r="247" spans="2:9">
      <c r="B247" s="2" t="s">
        <v>38</v>
      </c>
      <c r="C247" s="1">
        <v>9901</v>
      </c>
      <c r="D247" s="1">
        <v>15927</v>
      </c>
      <c r="E247" s="36">
        <v>1608.71</v>
      </c>
      <c r="F247" s="2">
        <v>-77.34</v>
      </c>
      <c r="G247" s="2">
        <v>-4.59</v>
      </c>
      <c r="H247" s="2">
        <v>-3.3</v>
      </c>
      <c r="I247" s="2">
        <v>974.78</v>
      </c>
    </row>
    <row r="248" spans="2:9">
      <c r="B248" s="2" t="s">
        <v>39</v>
      </c>
      <c r="C248" s="1">
        <v>9882</v>
      </c>
      <c r="D248" s="1">
        <v>16662</v>
      </c>
      <c r="E248" s="36">
        <v>1686.05</v>
      </c>
      <c r="F248" s="2">
        <v>-4.33</v>
      </c>
      <c r="G248" s="2">
        <v>-0.26</v>
      </c>
      <c r="H248" s="2">
        <v>0.9</v>
      </c>
      <c r="I248" s="2">
        <v>974.85</v>
      </c>
    </row>
    <row r="249" spans="2:9">
      <c r="B249" s="2" t="s">
        <v>37</v>
      </c>
      <c r="C249" s="1">
        <v>9820</v>
      </c>
      <c r="D249" s="1">
        <v>16599</v>
      </c>
      <c r="E249" s="36">
        <v>1690.38</v>
      </c>
      <c r="F249" s="2">
        <v>-48.17</v>
      </c>
      <c r="G249" s="2">
        <v>-2.77</v>
      </c>
      <c r="H249" s="2">
        <v>-3.39</v>
      </c>
      <c r="I249" s="2">
        <v>975.15</v>
      </c>
    </row>
    <row r="250" spans="2:9">
      <c r="B250" s="2" t="s">
        <v>36</v>
      </c>
      <c r="C250" s="1">
        <v>9826</v>
      </c>
      <c r="D250" s="1">
        <v>17083</v>
      </c>
      <c r="E250" s="36">
        <v>1738.55</v>
      </c>
      <c r="F250" s="2">
        <v>-20.32</v>
      </c>
      <c r="G250" s="2">
        <v>-1.1599999999999999</v>
      </c>
      <c r="H250" s="2">
        <v>-0.19</v>
      </c>
      <c r="I250" s="2">
        <v>975.25</v>
      </c>
    </row>
    <row r="251" spans="2:9">
      <c r="B251" s="2" t="s">
        <v>35</v>
      </c>
      <c r="C251" s="1">
        <v>9832</v>
      </c>
      <c r="D251" s="1">
        <v>17294</v>
      </c>
      <c r="E251" s="36">
        <v>1758.87</v>
      </c>
      <c r="F251" s="2">
        <v>46.52</v>
      </c>
      <c r="G251" s="2">
        <v>2.72</v>
      </c>
      <c r="H251" s="2">
        <v>2.1</v>
      </c>
      <c r="I251" s="2">
        <v>975.34</v>
      </c>
    </row>
    <row r="252" spans="2:9">
      <c r="B252" s="2" t="s">
        <v>34</v>
      </c>
      <c r="C252" s="1">
        <v>9798</v>
      </c>
      <c r="D252" s="1">
        <v>16778</v>
      </c>
      <c r="E252" s="36">
        <v>1712.35</v>
      </c>
      <c r="F252" s="2">
        <v>5.7</v>
      </c>
      <c r="G252" s="2">
        <v>0.33</v>
      </c>
      <c r="H252" s="2">
        <v>-0.33</v>
      </c>
      <c r="I252" s="2">
        <v>975.44</v>
      </c>
    </row>
    <row r="253" spans="2:9">
      <c r="B253" s="2" t="s">
        <v>33</v>
      </c>
      <c r="C253" s="1">
        <v>9776</v>
      </c>
      <c r="D253" s="1">
        <v>16683</v>
      </c>
      <c r="E253" s="36">
        <v>1706.65</v>
      </c>
      <c r="F253" s="2">
        <v>-27.18</v>
      </c>
      <c r="G253" s="2">
        <v>-1.57</v>
      </c>
      <c r="H253" s="2">
        <v>-2.31</v>
      </c>
      <c r="I253" s="2">
        <v>975.53</v>
      </c>
    </row>
    <row r="254" spans="2:9">
      <c r="B254" s="2" t="s">
        <v>5</v>
      </c>
      <c r="C254" s="1">
        <v>9782</v>
      </c>
      <c r="D254" s="1">
        <v>16960</v>
      </c>
      <c r="E254" s="36">
        <v>1733.83</v>
      </c>
      <c r="F254" s="2">
        <v>19.71</v>
      </c>
      <c r="G254" s="2">
        <v>1.1499999999999999</v>
      </c>
      <c r="H254" s="2">
        <v>0.13</v>
      </c>
      <c r="I254" s="2">
        <v>975.82</v>
      </c>
    </row>
    <row r="255" spans="2:9">
      <c r="B255" s="2" t="s">
        <v>6</v>
      </c>
      <c r="C255" s="1">
        <v>9783</v>
      </c>
      <c r="D255" s="1">
        <v>16769</v>
      </c>
      <c r="E255" s="36">
        <v>1714.12</v>
      </c>
      <c r="F255" s="2">
        <v>12.07</v>
      </c>
      <c r="G255" s="2">
        <v>0.71</v>
      </c>
      <c r="H255" s="2">
        <v>0.6</v>
      </c>
      <c r="I255" s="2">
        <v>975.91</v>
      </c>
    </row>
    <row r="256" spans="2:9">
      <c r="B256" s="2" t="s">
        <v>7</v>
      </c>
      <c r="C256" s="1">
        <v>9773</v>
      </c>
      <c r="D256" s="1">
        <v>16635</v>
      </c>
      <c r="E256" s="36">
        <v>1702.05</v>
      </c>
      <c r="F256" s="2">
        <v>-22.99</v>
      </c>
      <c r="G256" s="2">
        <v>-1.33</v>
      </c>
      <c r="H256" s="2">
        <v>-0.59</v>
      </c>
      <c r="I256" s="2">
        <v>976</v>
      </c>
    </row>
    <row r="257" spans="2:9">
      <c r="B257" s="2" t="s">
        <v>8</v>
      </c>
      <c r="C257" s="1">
        <v>9808</v>
      </c>
      <c r="D257" s="1">
        <v>16920</v>
      </c>
      <c r="E257" s="36">
        <v>1725.04</v>
      </c>
      <c r="F257" s="2">
        <v>23.73</v>
      </c>
      <c r="G257" s="2">
        <v>1.39</v>
      </c>
      <c r="H257" s="2">
        <v>1.86</v>
      </c>
      <c r="I257" s="2">
        <v>976.1</v>
      </c>
    </row>
    <row r="258" spans="2:9">
      <c r="B258" s="2" t="s">
        <v>9</v>
      </c>
      <c r="C258" s="1">
        <v>9817</v>
      </c>
      <c r="D258" s="1">
        <v>16701</v>
      </c>
      <c r="E258" s="36">
        <v>1701.31</v>
      </c>
      <c r="F258" s="2">
        <v>41.21</v>
      </c>
      <c r="G258" s="2">
        <v>2.48</v>
      </c>
      <c r="H258" s="2">
        <v>2.75</v>
      </c>
      <c r="I258" s="2">
        <v>976.2</v>
      </c>
    </row>
    <row r="259" spans="2:9">
      <c r="B259" s="2" t="s">
        <v>61</v>
      </c>
      <c r="C259" s="1">
        <v>9814</v>
      </c>
      <c r="D259" s="1">
        <v>16293</v>
      </c>
      <c r="E259" s="36">
        <v>1660.1</v>
      </c>
      <c r="F259" s="2">
        <v>50</v>
      </c>
      <c r="G259" s="2">
        <v>3.11</v>
      </c>
      <c r="H259" s="2">
        <v>2.2599999999999998</v>
      </c>
      <c r="I259" s="2">
        <v>976.5</v>
      </c>
    </row>
    <row r="260" spans="2:9">
      <c r="B260" s="2" t="s">
        <v>62</v>
      </c>
      <c r="C260" s="1">
        <v>9810</v>
      </c>
      <c r="D260" s="1">
        <v>15796</v>
      </c>
      <c r="E260" s="36">
        <v>1610.1</v>
      </c>
      <c r="F260" s="2">
        <v>-10.15</v>
      </c>
      <c r="G260" s="2">
        <v>-0.63</v>
      </c>
      <c r="H260" s="2">
        <v>-0.65</v>
      </c>
      <c r="I260" s="2">
        <v>976.6</v>
      </c>
    </row>
    <row r="261" spans="2:9">
      <c r="B261" s="2" t="s">
        <v>63</v>
      </c>
      <c r="C261" s="1">
        <v>9795</v>
      </c>
      <c r="D261" s="1">
        <v>15870</v>
      </c>
      <c r="E261" s="36">
        <v>1620.25</v>
      </c>
      <c r="F261" s="2">
        <v>55.82</v>
      </c>
      <c r="G261" s="2">
        <v>3.57</v>
      </c>
      <c r="H261" s="2">
        <v>2.0699999999999998</v>
      </c>
      <c r="I261" s="2">
        <v>976.68</v>
      </c>
    </row>
    <row r="262" spans="2:9">
      <c r="B262" s="2" t="s">
        <v>64</v>
      </c>
      <c r="C262" s="1">
        <v>9739</v>
      </c>
      <c r="D262" s="1">
        <v>15236</v>
      </c>
      <c r="E262" s="36">
        <v>1564.43</v>
      </c>
      <c r="F262" s="2">
        <v>-64.38</v>
      </c>
      <c r="G262" s="2">
        <v>-3.95</v>
      </c>
      <c r="H262" s="2">
        <v>-3.39</v>
      </c>
      <c r="I262" s="2">
        <v>976.77</v>
      </c>
    </row>
    <row r="263" spans="2:9">
      <c r="B263" s="2" t="s">
        <v>65</v>
      </c>
      <c r="C263" s="1">
        <v>9723</v>
      </c>
      <c r="D263" s="1">
        <v>15837</v>
      </c>
      <c r="E263" s="36">
        <v>1628.81</v>
      </c>
      <c r="F263" s="2">
        <v>-34.01</v>
      </c>
      <c r="G263" s="2">
        <v>-2.0499999999999998</v>
      </c>
      <c r="H263" s="2">
        <v>-1.68</v>
      </c>
      <c r="I263" s="2">
        <v>976.86</v>
      </c>
    </row>
    <row r="264" spans="2:9">
      <c r="B264" s="2" t="s">
        <v>66</v>
      </c>
      <c r="C264" s="1">
        <v>9726</v>
      </c>
      <c r="D264" s="1">
        <v>16172</v>
      </c>
      <c r="E264" s="36">
        <v>1662.82</v>
      </c>
      <c r="F264" s="2">
        <v>10.130000000000001</v>
      </c>
      <c r="G264" s="2">
        <v>0.61</v>
      </c>
      <c r="H264" s="2">
        <v>0.85</v>
      </c>
      <c r="I264" s="2">
        <v>977.14</v>
      </c>
    </row>
    <row r="265" spans="2:9">
      <c r="B265" s="2" t="s">
        <v>67</v>
      </c>
      <c r="C265" s="1">
        <v>9687</v>
      </c>
      <c r="D265" s="1">
        <v>16009</v>
      </c>
      <c r="E265" s="36">
        <v>1652.69</v>
      </c>
      <c r="F265" s="2">
        <v>-2.85</v>
      </c>
      <c r="G265" s="2">
        <v>-0.17</v>
      </c>
      <c r="H265" s="2">
        <v>-1.1599999999999999</v>
      </c>
      <c r="I265" s="2">
        <v>977.23</v>
      </c>
    </row>
    <row r="266" spans="2:9">
      <c r="B266" s="2" t="s">
        <v>68</v>
      </c>
      <c r="C266" s="1">
        <v>9664</v>
      </c>
      <c r="D266" s="1">
        <v>15999</v>
      </c>
      <c r="E266" s="36">
        <v>1655.54</v>
      </c>
      <c r="F266" s="2">
        <v>-6.22</v>
      </c>
      <c r="G266" s="2">
        <v>-0.37</v>
      </c>
      <c r="H266" s="2">
        <v>-1.65</v>
      </c>
      <c r="I266" s="2">
        <v>977.32</v>
      </c>
    </row>
    <row r="267" spans="2:9">
      <c r="B267" s="2" t="s">
        <v>69</v>
      </c>
      <c r="C267" s="1">
        <v>9648</v>
      </c>
      <c r="D267" s="1">
        <v>16033</v>
      </c>
      <c r="E267" s="36">
        <v>1661.76</v>
      </c>
      <c r="F267" s="2">
        <v>18.62</v>
      </c>
      <c r="G267" s="2">
        <v>1.1299999999999999</v>
      </c>
      <c r="H267" s="2">
        <v>0.14000000000000001</v>
      </c>
      <c r="I267" s="2">
        <v>977.41</v>
      </c>
    </row>
    <row r="268" spans="2:9">
      <c r="B268" s="2" t="s">
        <v>70</v>
      </c>
      <c r="C268" s="1">
        <v>9632</v>
      </c>
      <c r="D268" s="1">
        <v>15827</v>
      </c>
      <c r="E268" s="36">
        <v>1643.14</v>
      </c>
      <c r="F268" s="2">
        <v>-15.67</v>
      </c>
      <c r="G268" s="2">
        <v>-0.94</v>
      </c>
      <c r="H268" s="2">
        <v>-1.72</v>
      </c>
      <c r="I268" s="2">
        <v>977.5</v>
      </c>
    </row>
    <row r="269" spans="2:9">
      <c r="B269" s="2" t="s">
        <v>71</v>
      </c>
      <c r="C269" s="1">
        <v>9623</v>
      </c>
      <c r="D269" s="1">
        <v>15964</v>
      </c>
      <c r="E269" s="36">
        <v>1658.81</v>
      </c>
      <c r="F269" s="2">
        <v>24.03</v>
      </c>
      <c r="G269" s="2">
        <v>1.47</v>
      </c>
      <c r="H269" s="2">
        <v>0.78</v>
      </c>
      <c r="I269" s="2">
        <v>977.78</v>
      </c>
    </row>
    <row r="270" spans="2:9">
      <c r="B270" s="2" t="s">
        <v>72</v>
      </c>
      <c r="C270" s="1">
        <v>9623</v>
      </c>
      <c r="D270" s="1">
        <v>15731</v>
      </c>
      <c r="E270" s="36">
        <v>1634.78</v>
      </c>
      <c r="F270" s="2">
        <v>22.12</v>
      </c>
      <c r="G270" s="2">
        <v>1.37</v>
      </c>
      <c r="H270" s="2">
        <v>1.41</v>
      </c>
      <c r="I270" s="2">
        <v>977.87</v>
      </c>
    </row>
    <row r="271" spans="2:9">
      <c r="B271" s="2" t="s">
        <v>73</v>
      </c>
      <c r="C271" s="1">
        <v>9622</v>
      </c>
      <c r="D271" s="1">
        <v>15516</v>
      </c>
      <c r="E271" s="36">
        <v>1612.66</v>
      </c>
      <c r="F271" s="2">
        <v>1.86</v>
      </c>
      <c r="G271" s="2">
        <v>0.12</v>
      </c>
      <c r="H271" s="2">
        <v>0.13</v>
      </c>
      <c r="I271" s="2">
        <v>977.95</v>
      </c>
    </row>
    <row r="272" spans="2:9">
      <c r="B272" s="2" t="s">
        <v>74</v>
      </c>
      <c r="C272" s="1">
        <v>9654</v>
      </c>
      <c r="D272" s="1">
        <v>15551</v>
      </c>
      <c r="E272" s="36">
        <v>1610.8</v>
      </c>
      <c r="F272" s="2">
        <v>23.75</v>
      </c>
      <c r="G272" s="2">
        <v>1.5</v>
      </c>
      <c r="H272" s="2">
        <v>0.88</v>
      </c>
      <c r="I272" s="2">
        <v>978.03</v>
      </c>
    </row>
    <row r="273" spans="2:9">
      <c r="B273" s="2" t="s">
        <v>75</v>
      </c>
      <c r="C273" s="1">
        <v>9652</v>
      </c>
      <c r="D273" s="1">
        <v>15319</v>
      </c>
      <c r="E273" s="36">
        <v>1587.05</v>
      </c>
      <c r="F273" s="2">
        <v>-0.02</v>
      </c>
      <c r="G273" s="2">
        <v>0</v>
      </c>
      <c r="H273" s="2">
        <v>-0.51</v>
      </c>
      <c r="I273" s="2">
        <v>978.12</v>
      </c>
    </row>
    <row r="274" spans="2:9">
      <c r="B274" s="2" t="s">
        <v>76</v>
      </c>
      <c r="C274" s="1">
        <v>9653</v>
      </c>
      <c r="D274" s="1">
        <v>15320</v>
      </c>
      <c r="E274" s="36">
        <v>1587.07</v>
      </c>
      <c r="F274" s="2">
        <v>-1.66</v>
      </c>
      <c r="G274" s="2">
        <v>-0.1</v>
      </c>
      <c r="H274" s="2">
        <v>-0.73</v>
      </c>
      <c r="I274" s="2">
        <v>978.39</v>
      </c>
    </row>
    <row r="275" spans="2:9">
      <c r="B275" s="2" t="s">
        <v>77</v>
      </c>
      <c r="C275" s="1">
        <v>9653</v>
      </c>
      <c r="D275" s="1">
        <v>15335</v>
      </c>
      <c r="E275" s="36">
        <v>1588.73</v>
      </c>
      <c r="F275" s="2">
        <v>54.44</v>
      </c>
      <c r="G275" s="2">
        <v>3.55</v>
      </c>
      <c r="H275" s="2">
        <v>3.01</v>
      </c>
      <c r="I275" s="2">
        <v>978.48</v>
      </c>
    </row>
    <row r="276" spans="2:9">
      <c r="B276" s="2" t="s">
        <v>78</v>
      </c>
      <c r="C276" s="1">
        <v>9647</v>
      </c>
      <c r="D276" s="1">
        <v>14801</v>
      </c>
      <c r="E276" s="36">
        <v>1534.29</v>
      </c>
      <c r="F276" s="2">
        <v>18.78</v>
      </c>
      <c r="G276" s="2">
        <v>1.24</v>
      </c>
      <c r="H276" s="2">
        <v>0.85</v>
      </c>
      <c r="I276" s="2">
        <v>978.66</v>
      </c>
    </row>
    <row r="277" spans="2:9">
      <c r="B277" s="2" t="s">
        <v>79</v>
      </c>
      <c r="C277" s="1">
        <v>9623</v>
      </c>
      <c r="D277" s="1">
        <v>14584</v>
      </c>
      <c r="E277" s="36">
        <v>1515.51</v>
      </c>
      <c r="F277" s="2">
        <v>-8.49</v>
      </c>
      <c r="G277" s="2">
        <v>-0.56000000000000005</v>
      </c>
      <c r="H277" s="2">
        <v>0.04</v>
      </c>
      <c r="I277" s="2">
        <v>978.74</v>
      </c>
    </row>
    <row r="278" spans="2:9">
      <c r="B278" s="2" t="s">
        <v>80</v>
      </c>
      <c r="C278" s="1">
        <v>9610</v>
      </c>
      <c r="D278" s="1">
        <v>14645</v>
      </c>
      <c r="E278" s="36">
        <v>1524</v>
      </c>
      <c r="F278" s="2">
        <v>4.3099999999999996</v>
      </c>
      <c r="G278" s="2">
        <v>0.28000000000000003</v>
      </c>
      <c r="H278" s="2">
        <v>1.5</v>
      </c>
      <c r="I278" s="2">
        <v>978.98</v>
      </c>
    </row>
    <row r="279" spans="2:9">
      <c r="B279" s="2" t="s">
        <v>81</v>
      </c>
      <c r="C279" s="1">
        <v>9612</v>
      </c>
      <c r="D279" s="1">
        <v>14607</v>
      </c>
      <c r="E279" s="36">
        <v>1519.69</v>
      </c>
      <c r="F279" s="2">
        <v>19.059999999999999</v>
      </c>
      <c r="G279" s="2">
        <v>1.27</v>
      </c>
      <c r="H279" s="2">
        <v>0.42</v>
      </c>
      <c r="I279" s="2">
        <v>979.07</v>
      </c>
    </row>
    <row r="280" spans="2:9">
      <c r="B280" s="2" t="s">
        <v>82</v>
      </c>
      <c r="C280" s="1">
        <v>9620</v>
      </c>
      <c r="D280" s="1">
        <v>14437</v>
      </c>
      <c r="E280" s="36">
        <v>1500.63</v>
      </c>
      <c r="F280" s="2">
        <v>20.399999999999999</v>
      </c>
      <c r="G280" s="2">
        <v>1.38</v>
      </c>
      <c r="H280" s="2">
        <v>0.56000000000000005</v>
      </c>
      <c r="I280" s="2">
        <v>979.6</v>
      </c>
    </row>
    <row r="281" spans="2:9">
      <c r="B281" s="2" t="s">
        <v>83</v>
      </c>
      <c r="C281" s="1">
        <v>9627</v>
      </c>
      <c r="D281" s="1">
        <v>14250</v>
      </c>
      <c r="E281" s="36">
        <v>1480.23</v>
      </c>
      <c r="F281" s="2">
        <v>54.48</v>
      </c>
      <c r="G281" s="2">
        <v>3.82</v>
      </c>
      <c r="H281" s="2">
        <v>3.73</v>
      </c>
      <c r="I281" s="2">
        <v>979.68</v>
      </c>
    </row>
    <row r="282" spans="2:9">
      <c r="B282" s="2" t="s">
        <v>84</v>
      </c>
      <c r="C282" s="1">
        <v>9612</v>
      </c>
      <c r="D282" s="1">
        <v>13704</v>
      </c>
      <c r="E282" s="36">
        <v>1425.75</v>
      </c>
      <c r="F282" s="2">
        <v>-22.5</v>
      </c>
      <c r="G282" s="2">
        <v>-1.55</v>
      </c>
      <c r="H282" s="2">
        <v>-1.82</v>
      </c>
      <c r="I282" s="2">
        <v>979.77</v>
      </c>
    </row>
    <row r="283" spans="2:9">
      <c r="B283" s="2" t="s">
        <v>85</v>
      </c>
      <c r="C283" s="1">
        <v>9615</v>
      </c>
      <c r="D283" s="1">
        <v>13925</v>
      </c>
      <c r="E283" s="36">
        <v>1448.25</v>
      </c>
      <c r="F283" s="2">
        <v>4.55</v>
      </c>
      <c r="G283" s="2">
        <v>0.32</v>
      </c>
      <c r="H283" s="2">
        <v>0.08</v>
      </c>
      <c r="I283" s="2">
        <v>979.85</v>
      </c>
    </row>
    <row r="284" spans="2:9">
      <c r="B284" s="2" t="s">
        <v>86</v>
      </c>
      <c r="C284" s="1">
        <v>9632</v>
      </c>
      <c r="D284" s="1">
        <v>13905</v>
      </c>
      <c r="E284" s="36">
        <v>1443.7</v>
      </c>
      <c r="F284" s="2">
        <v>23.42</v>
      </c>
      <c r="G284" s="2">
        <v>1.65</v>
      </c>
      <c r="H284" s="2">
        <v>1.1499999999999999</v>
      </c>
      <c r="I284" s="2">
        <v>979.93</v>
      </c>
    </row>
    <row r="285" spans="2:9">
      <c r="B285" s="2" t="s">
        <v>87</v>
      </c>
      <c r="C285" s="1">
        <v>9609</v>
      </c>
      <c r="D285" s="1">
        <v>13648</v>
      </c>
      <c r="E285" s="36">
        <v>1420.28</v>
      </c>
      <c r="F285" s="2">
        <v>29.35</v>
      </c>
      <c r="G285" s="2">
        <v>2.11</v>
      </c>
      <c r="H285" s="2">
        <v>1.93</v>
      </c>
      <c r="I285" s="2">
        <v>980.19</v>
      </c>
    </row>
    <row r="286" spans="2:9">
      <c r="B286" s="2" t="s">
        <v>88</v>
      </c>
      <c r="C286" s="1">
        <v>9599</v>
      </c>
      <c r="D286" s="1">
        <v>13351</v>
      </c>
      <c r="E286" s="36">
        <v>1390.93</v>
      </c>
      <c r="F286" s="2">
        <v>-20.38</v>
      </c>
      <c r="G286" s="2">
        <v>-1.44</v>
      </c>
      <c r="H286" s="2">
        <v>-2</v>
      </c>
      <c r="I286" s="2">
        <v>980.27</v>
      </c>
    </row>
    <row r="287" spans="2:9">
      <c r="B287" s="2" t="s">
        <v>89</v>
      </c>
      <c r="C287" s="1">
        <v>9595</v>
      </c>
      <c r="D287" s="1">
        <v>13541</v>
      </c>
      <c r="E287" s="36">
        <v>1411.31</v>
      </c>
      <c r="F287" s="2">
        <v>8.69</v>
      </c>
      <c r="G287" s="2">
        <v>0.62</v>
      </c>
      <c r="H287" s="2">
        <v>0.72</v>
      </c>
      <c r="I287" s="2">
        <v>980.34</v>
      </c>
    </row>
    <row r="288" spans="2:9">
      <c r="B288" s="2" t="s">
        <v>90</v>
      </c>
      <c r="C288" s="1">
        <v>9587</v>
      </c>
      <c r="D288" s="1">
        <v>13447</v>
      </c>
      <c r="E288" s="36">
        <v>1402.62</v>
      </c>
      <c r="F288" s="2">
        <v>-40.409999999999997</v>
      </c>
      <c r="G288" s="2">
        <v>-2.8</v>
      </c>
      <c r="H288" s="2">
        <v>-2.71</v>
      </c>
      <c r="I288" s="2">
        <v>980.42</v>
      </c>
    </row>
    <row r="289" spans="2:9">
      <c r="B289" s="2" t="s">
        <v>91</v>
      </c>
      <c r="C289" s="1">
        <v>9589</v>
      </c>
      <c r="D289" s="1">
        <v>13837</v>
      </c>
      <c r="E289" s="36">
        <v>1443.03</v>
      </c>
      <c r="F289" s="2">
        <v>-2.59</v>
      </c>
      <c r="G289" s="2">
        <v>-0.18</v>
      </c>
      <c r="H289" s="2">
        <v>-0.28999999999999998</v>
      </c>
      <c r="I289" s="2">
        <v>980.5</v>
      </c>
    </row>
    <row r="290" spans="2:9">
      <c r="B290" s="2" t="s">
        <v>92</v>
      </c>
      <c r="C290" s="1">
        <v>9586</v>
      </c>
      <c r="D290" s="1">
        <v>13858</v>
      </c>
      <c r="E290" s="36">
        <v>1445.62</v>
      </c>
      <c r="F290" s="2">
        <v>20.69</v>
      </c>
      <c r="G290" s="2">
        <v>1.45</v>
      </c>
      <c r="H290" s="2">
        <v>1.27</v>
      </c>
      <c r="I290" s="2">
        <v>980.75</v>
      </c>
    </row>
    <row r="291" spans="2:9">
      <c r="B291" s="2" t="s">
        <v>93</v>
      </c>
      <c r="C291" s="1">
        <v>9579</v>
      </c>
      <c r="D291" s="1">
        <v>13649</v>
      </c>
      <c r="E291" s="36">
        <v>1424.93</v>
      </c>
      <c r="F291" s="2">
        <v>-5.36</v>
      </c>
      <c r="G291" s="2">
        <v>-0.37</v>
      </c>
      <c r="H291" s="2">
        <v>-0.55000000000000004</v>
      </c>
      <c r="I291" s="2">
        <v>980.84</v>
      </c>
    </row>
    <row r="292" spans="2:9">
      <c r="B292" s="2" t="s">
        <v>94</v>
      </c>
      <c r="C292" s="1">
        <v>9574</v>
      </c>
      <c r="D292" s="1">
        <v>13694</v>
      </c>
      <c r="E292" s="36">
        <v>1430.29</v>
      </c>
      <c r="F292" s="2">
        <v>-0.83</v>
      </c>
      <c r="G292" s="2">
        <v>-0.06</v>
      </c>
      <c r="H292" s="2">
        <v>-0.34</v>
      </c>
      <c r="I292" s="2">
        <v>980.92</v>
      </c>
    </row>
    <row r="293" spans="2:9">
      <c r="B293" s="2" t="s">
        <v>95</v>
      </c>
      <c r="C293" s="1">
        <v>9580</v>
      </c>
      <c r="D293" s="1">
        <v>13711</v>
      </c>
      <c r="E293" s="36">
        <v>1431.12</v>
      </c>
      <c r="F293" s="2">
        <v>3.32</v>
      </c>
      <c r="G293" s="2">
        <v>0.23</v>
      </c>
      <c r="H293" s="2">
        <v>0.18</v>
      </c>
      <c r="I293" s="2">
        <v>981</v>
      </c>
    </row>
    <row r="294" spans="2:9">
      <c r="B294" s="2" t="s">
        <v>96</v>
      </c>
      <c r="C294" s="1">
        <v>9583</v>
      </c>
      <c r="D294" s="1">
        <v>13682</v>
      </c>
      <c r="E294" s="36">
        <v>1427.8</v>
      </c>
      <c r="F294" s="2">
        <v>24.19</v>
      </c>
      <c r="G294" s="2">
        <v>1.72</v>
      </c>
      <c r="H294" s="2">
        <v>1.73</v>
      </c>
      <c r="I294" s="2">
        <v>981.08</v>
      </c>
    </row>
    <row r="295" spans="2:9">
      <c r="B295" s="2" t="s">
        <v>97</v>
      </c>
      <c r="C295" s="1">
        <v>9585</v>
      </c>
      <c r="D295" s="1">
        <v>13454</v>
      </c>
      <c r="E295" s="36">
        <v>1403.61</v>
      </c>
      <c r="F295" s="2">
        <v>6.58</v>
      </c>
      <c r="G295" s="2">
        <v>0.47</v>
      </c>
      <c r="H295" s="2">
        <v>0.82</v>
      </c>
      <c r="I295" s="2">
        <v>981.33</v>
      </c>
    </row>
    <row r="296" spans="2:9">
      <c r="B296" s="2" t="s">
        <v>98</v>
      </c>
      <c r="C296" s="1">
        <v>9566</v>
      </c>
      <c r="D296" s="1">
        <v>13364</v>
      </c>
      <c r="E296" s="36">
        <v>1397.03</v>
      </c>
      <c r="F296" s="2">
        <v>9.76</v>
      </c>
      <c r="G296" s="2">
        <v>0.7</v>
      </c>
      <c r="H296" s="2">
        <v>-0.03</v>
      </c>
      <c r="I296" s="2">
        <v>981.41</v>
      </c>
    </row>
    <row r="297" spans="2:9">
      <c r="B297" s="2" t="s">
        <v>99</v>
      </c>
      <c r="C297" s="1">
        <v>9556</v>
      </c>
      <c r="D297" s="1">
        <v>13256</v>
      </c>
      <c r="E297" s="36">
        <v>1387.27</v>
      </c>
      <c r="F297" s="2">
        <v>27.73</v>
      </c>
      <c r="G297" s="2">
        <v>2.04</v>
      </c>
      <c r="H297" s="2">
        <v>1.63</v>
      </c>
      <c r="I297" s="2">
        <v>981.49</v>
      </c>
    </row>
    <row r="298" spans="2:9">
      <c r="B298" s="2" t="s">
        <v>100</v>
      </c>
      <c r="C298" s="1">
        <v>9553</v>
      </c>
      <c r="D298" s="1">
        <v>12988</v>
      </c>
      <c r="E298" s="36">
        <v>1359.54</v>
      </c>
      <c r="F298" s="2">
        <v>9.57</v>
      </c>
      <c r="G298" s="2">
        <v>0.71</v>
      </c>
      <c r="H298" s="2">
        <v>0.65</v>
      </c>
      <c r="I298" s="2">
        <v>981.58</v>
      </c>
    </row>
    <row r="299" spans="2:9">
      <c r="B299" s="2" t="s">
        <v>101</v>
      </c>
      <c r="C299" s="1">
        <v>9551</v>
      </c>
      <c r="D299" s="1">
        <v>12893</v>
      </c>
      <c r="E299" s="36">
        <v>1349.97</v>
      </c>
      <c r="F299" s="2">
        <v>-0.62</v>
      </c>
      <c r="G299" s="2">
        <v>-0.05</v>
      </c>
      <c r="H299" s="2">
        <v>-0.62</v>
      </c>
      <c r="I299" s="2">
        <v>981.65</v>
      </c>
    </row>
    <row r="300" spans="2:9">
      <c r="B300" s="2" t="s">
        <v>102</v>
      </c>
      <c r="C300" s="1">
        <v>9547</v>
      </c>
      <c r="D300" s="1">
        <v>12894</v>
      </c>
      <c r="E300" s="36">
        <v>1350.59</v>
      </c>
      <c r="F300" s="2">
        <v>40.049999999999997</v>
      </c>
      <c r="G300" s="2">
        <v>3.06</v>
      </c>
      <c r="H300" s="2">
        <v>2.4</v>
      </c>
      <c r="I300" s="2">
        <v>981.89</v>
      </c>
    </row>
    <row r="301" spans="2:9">
      <c r="B301" s="2" t="s">
        <v>103</v>
      </c>
      <c r="C301" s="1">
        <v>9530</v>
      </c>
      <c r="D301" s="1">
        <v>12489</v>
      </c>
      <c r="E301" s="36">
        <v>1310.54</v>
      </c>
      <c r="F301" s="2">
        <v>16.59</v>
      </c>
      <c r="G301" s="2">
        <v>1.28</v>
      </c>
      <c r="H301" s="2">
        <v>1.39</v>
      </c>
      <c r="I301" s="2">
        <v>981.97</v>
      </c>
    </row>
    <row r="302" spans="2:9">
      <c r="B302" s="2" t="s">
        <v>104</v>
      </c>
      <c r="C302" s="1">
        <v>9524</v>
      </c>
      <c r="D302" s="1">
        <v>12323</v>
      </c>
      <c r="E302" s="36">
        <v>1293.95</v>
      </c>
      <c r="F302" s="2">
        <v>9.07</v>
      </c>
      <c r="G302" s="2">
        <v>0.71</v>
      </c>
      <c r="H302" s="2">
        <v>0.21</v>
      </c>
      <c r="I302" s="2">
        <v>982.05</v>
      </c>
    </row>
    <row r="303" spans="2:9">
      <c r="B303" s="2" t="s">
        <v>105</v>
      </c>
      <c r="C303" s="1">
        <v>9512</v>
      </c>
      <c r="D303" s="1">
        <v>12222</v>
      </c>
      <c r="E303" s="36">
        <v>1284.8800000000001</v>
      </c>
      <c r="F303" s="2">
        <v>70.09</v>
      </c>
      <c r="G303" s="2">
        <v>5.77</v>
      </c>
      <c r="H303" s="2">
        <v>5.35</v>
      </c>
      <c r="I303" s="2">
        <v>982.12</v>
      </c>
    </row>
    <row r="304" spans="2:9">
      <c r="B304" s="2" t="s">
        <v>106</v>
      </c>
      <c r="C304" s="1">
        <v>9505</v>
      </c>
      <c r="D304" s="1">
        <v>11546</v>
      </c>
      <c r="E304" s="36">
        <v>1214.79</v>
      </c>
      <c r="F304" s="2">
        <v>-46.08</v>
      </c>
      <c r="G304" s="2">
        <v>-3.65</v>
      </c>
      <c r="H304" s="2">
        <v>-3.29</v>
      </c>
      <c r="I304" s="2">
        <v>982.19</v>
      </c>
    </row>
    <row r="305" spans="2:9">
      <c r="B305" s="2" t="s">
        <v>107</v>
      </c>
      <c r="C305" s="1">
        <v>9464</v>
      </c>
      <c r="D305" s="1">
        <v>11933</v>
      </c>
      <c r="E305" s="36">
        <v>1260.8699999999999</v>
      </c>
      <c r="F305" s="2">
        <v>-96.74</v>
      </c>
      <c r="G305" s="2">
        <v>-7.13</v>
      </c>
      <c r="H305" s="2">
        <v>-6.41</v>
      </c>
      <c r="I305" s="2">
        <v>982.39</v>
      </c>
    </row>
    <row r="306" spans="2:9">
      <c r="B306" s="2" t="s">
        <v>108</v>
      </c>
      <c r="C306" s="1">
        <v>9449</v>
      </c>
      <c r="D306" s="1">
        <v>12828</v>
      </c>
      <c r="E306" s="36">
        <v>1357.61</v>
      </c>
      <c r="F306" s="2">
        <v>-25.34</v>
      </c>
      <c r="G306" s="2">
        <v>-1.83</v>
      </c>
      <c r="H306" s="2">
        <v>-1.47</v>
      </c>
      <c r="I306" s="2">
        <v>982.46</v>
      </c>
    </row>
    <row r="307" spans="2:9">
      <c r="B307" s="2" t="s">
        <v>109</v>
      </c>
      <c r="C307" s="1">
        <v>9441</v>
      </c>
      <c r="D307" s="1">
        <v>13057</v>
      </c>
      <c r="E307" s="36">
        <v>1382.95</v>
      </c>
      <c r="F307" s="2">
        <v>8.34</v>
      </c>
      <c r="G307" s="2">
        <v>0.61</v>
      </c>
      <c r="H307" s="2">
        <v>1.39</v>
      </c>
      <c r="I307" s="2">
        <v>982.61</v>
      </c>
    </row>
    <row r="308" spans="2:9">
      <c r="B308" s="2" t="s">
        <v>110</v>
      </c>
      <c r="C308" s="1">
        <v>9408</v>
      </c>
      <c r="D308" s="1">
        <v>12932</v>
      </c>
      <c r="E308" s="36">
        <v>1374.61</v>
      </c>
      <c r="F308" s="2">
        <v>-56.3</v>
      </c>
      <c r="G308" s="2">
        <v>-3.93</v>
      </c>
      <c r="H308" s="2">
        <v>-4.28</v>
      </c>
      <c r="I308" s="2">
        <v>982.68</v>
      </c>
    </row>
    <row r="309" spans="2:9">
      <c r="B309" s="2" t="s">
        <v>111</v>
      </c>
      <c r="C309" s="1">
        <v>9407</v>
      </c>
      <c r="D309" s="1">
        <v>13461</v>
      </c>
      <c r="E309" s="36">
        <v>1430.91</v>
      </c>
      <c r="F309" s="2">
        <v>7.0000000000000007E-2</v>
      </c>
      <c r="G309" s="2">
        <v>0</v>
      </c>
      <c r="H309" s="2">
        <v>0.39</v>
      </c>
      <c r="I309" s="2">
        <v>982.91</v>
      </c>
    </row>
    <row r="310" spans="2:9">
      <c r="B310" s="2" t="s">
        <v>112</v>
      </c>
      <c r="C310" s="1">
        <v>9404</v>
      </c>
      <c r="D310" s="1">
        <v>13456</v>
      </c>
      <c r="E310" s="36">
        <v>1430.84</v>
      </c>
      <c r="F310" s="2">
        <v>28.68</v>
      </c>
      <c r="G310" s="2">
        <v>2.0499999999999998</v>
      </c>
      <c r="H310" s="2">
        <v>2.38</v>
      </c>
      <c r="I310" s="2">
        <v>982.99</v>
      </c>
    </row>
    <row r="311" spans="2:9">
      <c r="B311" s="2" t="s">
        <v>113</v>
      </c>
      <c r="C311" s="1">
        <v>9388</v>
      </c>
      <c r="D311" s="1">
        <v>13164</v>
      </c>
      <c r="E311" s="36">
        <v>1402.16</v>
      </c>
      <c r="F311" s="2">
        <v>4.43</v>
      </c>
      <c r="G311" s="2">
        <v>0.32</v>
      </c>
      <c r="H311" s="2">
        <v>0.25</v>
      </c>
      <c r="I311" s="2">
        <v>983.07</v>
      </c>
    </row>
    <row r="312" spans="2:9">
      <c r="B312" s="2" t="s">
        <v>114</v>
      </c>
      <c r="C312" s="1">
        <v>9369</v>
      </c>
      <c r="D312" s="1">
        <v>13095</v>
      </c>
      <c r="E312" s="36">
        <v>1397.73</v>
      </c>
      <c r="F312" s="2">
        <v>-15.33</v>
      </c>
      <c r="G312" s="2">
        <v>-1.08</v>
      </c>
      <c r="H312" s="2">
        <v>-1.26</v>
      </c>
      <c r="I312" s="2">
        <v>983.15</v>
      </c>
    </row>
    <row r="313" spans="2:9">
      <c r="B313" s="2" t="s">
        <v>115</v>
      </c>
      <c r="C313" s="1">
        <v>9348</v>
      </c>
      <c r="D313" s="1">
        <v>13210</v>
      </c>
      <c r="E313" s="36">
        <v>1413.06</v>
      </c>
      <c r="F313" s="2">
        <v>15.52</v>
      </c>
      <c r="G313" s="2">
        <v>1.1100000000000001</v>
      </c>
      <c r="H313" s="2">
        <v>1.31</v>
      </c>
      <c r="I313" s="2">
        <v>983.22</v>
      </c>
    </row>
    <row r="314" spans="2:9">
      <c r="B314" s="2" t="s">
        <v>116</v>
      </c>
      <c r="C314" s="1">
        <v>9335</v>
      </c>
      <c r="D314" s="1">
        <v>13046</v>
      </c>
      <c r="E314" s="36">
        <v>1397.54</v>
      </c>
      <c r="F314" s="2">
        <v>0.12</v>
      </c>
      <c r="G314" s="2">
        <v>0.01</v>
      </c>
      <c r="H314" s="2">
        <v>-0.22</v>
      </c>
      <c r="I314" s="2">
        <v>983.46</v>
      </c>
    </row>
    <row r="315" spans="2:9">
      <c r="B315" s="2" t="s">
        <v>117</v>
      </c>
      <c r="C315" s="1">
        <v>9308</v>
      </c>
      <c r="D315" s="1">
        <v>13007</v>
      </c>
      <c r="E315" s="36">
        <v>1397.42</v>
      </c>
      <c r="F315" s="2">
        <v>-42.94</v>
      </c>
      <c r="G315" s="2">
        <v>-2.98</v>
      </c>
      <c r="H315" s="2">
        <v>-4.08</v>
      </c>
      <c r="I315" s="2">
        <v>983.53</v>
      </c>
    </row>
    <row r="316" spans="2:9">
      <c r="B316" s="2" t="s">
        <v>118</v>
      </c>
      <c r="C316" s="1">
        <v>9291</v>
      </c>
      <c r="D316" s="1">
        <v>13382</v>
      </c>
      <c r="E316" s="36">
        <v>1440.36</v>
      </c>
      <c r="F316" s="2">
        <v>29.02</v>
      </c>
      <c r="G316" s="2">
        <v>2.06</v>
      </c>
      <c r="H316" s="2">
        <v>1.21</v>
      </c>
      <c r="I316" s="2">
        <v>983.61</v>
      </c>
    </row>
    <row r="317" spans="2:9">
      <c r="B317" s="2" t="s">
        <v>119</v>
      </c>
      <c r="C317" s="1">
        <v>9261</v>
      </c>
      <c r="D317" s="1">
        <v>13071</v>
      </c>
      <c r="E317" s="36">
        <v>1411.34</v>
      </c>
      <c r="F317" s="2">
        <v>17.37</v>
      </c>
      <c r="G317" s="2">
        <v>1.25</v>
      </c>
      <c r="H317" s="2">
        <v>1.28</v>
      </c>
      <c r="I317" s="2">
        <v>983.69</v>
      </c>
    </row>
    <row r="318" spans="2:9">
      <c r="B318" s="2" t="s">
        <v>120</v>
      </c>
      <c r="C318" s="1">
        <v>9228</v>
      </c>
      <c r="D318" s="1">
        <v>12863</v>
      </c>
      <c r="E318" s="36">
        <v>1393.97</v>
      </c>
      <c r="F318" s="2">
        <v>-49.37</v>
      </c>
      <c r="G318" s="2">
        <v>-3.42</v>
      </c>
      <c r="H318" s="2">
        <v>-4.18</v>
      </c>
      <c r="I318" s="2">
        <v>983.71</v>
      </c>
    </row>
    <row r="319" spans="2:9">
      <c r="B319" s="2" t="s">
        <v>121</v>
      </c>
      <c r="C319" s="1">
        <v>9200</v>
      </c>
      <c r="D319" s="1">
        <v>13279</v>
      </c>
      <c r="E319" s="36">
        <v>1443.34</v>
      </c>
      <c r="F319" s="2">
        <v>-30.32</v>
      </c>
      <c r="G319" s="2">
        <v>-2.06</v>
      </c>
      <c r="H319" s="2">
        <v>-2.04</v>
      </c>
      <c r="I319" s="2">
        <v>983.94</v>
      </c>
    </row>
    <row r="320" spans="2:9">
      <c r="B320" s="2" t="s">
        <v>122</v>
      </c>
      <c r="C320" s="1">
        <v>9189</v>
      </c>
      <c r="D320" s="1">
        <v>13541</v>
      </c>
      <c r="E320" s="36">
        <v>1473.66</v>
      </c>
      <c r="F320" s="2">
        <v>14.74</v>
      </c>
      <c r="G320" s="2">
        <v>1.01</v>
      </c>
      <c r="H320" s="2">
        <v>0.52</v>
      </c>
      <c r="I320" s="2">
        <v>984.02</v>
      </c>
    </row>
    <row r="321" spans="2:9">
      <c r="B321" s="2" t="s">
        <v>123</v>
      </c>
      <c r="C321" s="1">
        <v>9175</v>
      </c>
      <c r="D321" s="1">
        <v>13386</v>
      </c>
      <c r="E321" s="36">
        <v>1458.92</v>
      </c>
      <c r="F321" s="2">
        <v>-5.29</v>
      </c>
      <c r="G321" s="2">
        <v>-0.36</v>
      </c>
      <c r="H321" s="2">
        <v>0.13</v>
      </c>
      <c r="I321" s="2">
        <v>984.09</v>
      </c>
    </row>
    <row r="322" spans="2:9">
      <c r="B322" s="2" t="s">
        <v>124</v>
      </c>
      <c r="C322" s="1">
        <v>9162</v>
      </c>
      <c r="D322" s="1">
        <v>13415</v>
      </c>
      <c r="E322" s="36">
        <v>1464.21</v>
      </c>
      <c r="F322" s="2">
        <v>-4.09</v>
      </c>
      <c r="G322" s="2">
        <v>-0.28000000000000003</v>
      </c>
      <c r="H322" s="2">
        <v>0.33</v>
      </c>
      <c r="I322" s="2">
        <v>984.17</v>
      </c>
    </row>
    <row r="323" spans="2:9">
      <c r="B323" s="2" t="s">
        <v>125</v>
      </c>
      <c r="C323" s="1">
        <v>9151</v>
      </c>
      <c r="D323" s="1">
        <v>13436</v>
      </c>
      <c r="E323" s="36">
        <v>1468.3</v>
      </c>
      <c r="F323" s="2">
        <v>30.94</v>
      </c>
      <c r="G323" s="2">
        <v>2.15</v>
      </c>
      <c r="H323" s="2">
        <v>2.34</v>
      </c>
      <c r="I323" s="2">
        <v>984.23</v>
      </c>
    </row>
    <row r="324" spans="2:9">
      <c r="B324" s="2" t="s">
        <v>126</v>
      </c>
      <c r="C324" s="1">
        <v>9144</v>
      </c>
      <c r="D324" s="1">
        <v>13143</v>
      </c>
      <c r="E324" s="36">
        <v>1437.36</v>
      </c>
      <c r="F324" s="2">
        <v>4.37</v>
      </c>
      <c r="G324" s="2">
        <v>0.3</v>
      </c>
      <c r="H324" s="2">
        <v>0.32</v>
      </c>
      <c r="I324" s="2">
        <v>984.49</v>
      </c>
    </row>
    <row r="325" spans="2:9">
      <c r="B325" s="2" t="s">
        <v>127</v>
      </c>
      <c r="C325" s="1">
        <v>9133</v>
      </c>
      <c r="D325" s="1">
        <v>13087</v>
      </c>
      <c r="E325" s="36">
        <v>1432.99</v>
      </c>
      <c r="F325" s="2">
        <v>-10.58</v>
      </c>
      <c r="G325" s="2">
        <v>-0.73</v>
      </c>
      <c r="H325" s="2">
        <v>-1.21</v>
      </c>
      <c r="I325" s="2">
        <v>984.57</v>
      </c>
    </row>
    <row r="326" spans="2:9">
      <c r="B326" s="2" t="s">
        <v>128</v>
      </c>
      <c r="C326" s="1">
        <v>9115</v>
      </c>
      <c r="D326" s="1">
        <v>13159</v>
      </c>
      <c r="E326" s="36">
        <v>1443.57</v>
      </c>
      <c r="F326" s="2">
        <v>-11.38</v>
      </c>
      <c r="G326" s="2">
        <v>-0.78</v>
      </c>
      <c r="H326" s="2">
        <v>-0.91</v>
      </c>
      <c r="I326" s="2">
        <v>984.66</v>
      </c>
    </row>
    <row r="327" spans="2:9">
      <c r="B327" s="2" t="s">
        <v>129</v>
      </c>
      <c r="C327" s="1">
        <v>9082</v>
      </c>
      <c r="D327" s="1">
        <v>13214</v>
      </c>
      <c r="E327" s="36">
        <v>1454.95</v>
      </c>
      <c r="F327" s="2">
        <v>30.73</v>
      </c>
      <c r="G327" s="2">
        <v>2.16</v>
      </c>
      <c r="H327" s="2">
        <v>3.02</v>
      </c>
      <c r="I327" s="2">
        <v>984.85</v>
      </c>
    </row>
    <row r="328" spans="2:9">
      <c r="B328" s="2" t="s">
        <v>130</v>
      </c>
      <c r="C328" s="1">
        <v>9066</v>
      </c>
      <c r="D328" s="1">
        <v>12912</v>
      </c>
      <c r="E328" s="36">
        <v>1424.22</v>
      </c>
      <c r="F328" s="2">
        <v>8.2799999999999994</v>
      </c>
      <c r="G328" s="2">
        <v>0.57999999999999996</v>
      </c>
      <c r="H328" s="2">
        <v>1</v>
      </c>
      <c r="I328" s="2">
        <v>985.11</v>
      </c>
    </row>
    <row r="329" spans="2:9">
      <c r="B329" s="2" t="s">
        <v>131</v>
      </c>
      <c r="C329" s="1">
        <v>9043</v>
      </c>
      <c r="D329" s="1">
        <v>12805</v>
      </c>
      <c r="E329" s="36">
        <v>1415.94</v>
      </c>
      <c r="F329" s="2">
        <v>3.98</v>
      </c>
      <c r="G329" s="2">
        <v>0.28000000000000003</v>
      </c>
      <c r="H329" s="2">
        <v>-0.23</v>
      </c>
      <c r="I329" s="2">
        <v>985.19</v>
      </c>
    </row>
    <row r="330" spans="2:9">
      <c r="B330" s="2" t="s">
        <v>132</v>
      </c>
      <c r="C330" s="1">
        <v>9032</v>
      </c>
      <c r="D330" s="1">
        <v>12753</v>
      </c>
      <c r="E330" s="36">
        <v>1411.96</v>
      </c>
      <c r="F330" s="2">
        <v>5.86</v>
      </c>
      <c r="G330" s="2">
        <v>0.42</v>
      </c>
      <c r="H330" s="2">
        <v>0.56000000000000005</v>
      </c>
      <c r="I330" s="2">
        <v>985.27</v>
      </c>
    </row>
    <row r="331" spans="2:9">
      <c r="B331" s="2" t="s">
        <v>133</v>
      </c>
      <c r="C331" s="1">
        <v>9019</v>
      </c>
      <c r="D331" s="1">
        <v>12682</v>
      </c>
      <c r="E331" s="36">
        <v>1406.1</v>
      </c>
      <c r="F331" s="2">
        <v>9.23</v>
      </c>
      <c r="G331" s="2">
        <v>0.66</v>
      </c>
      <c r="H331" s="2">
        <v>1.34</v>
      </c>
      <c r="I331" s="2">
        <v>985.36</v>
      </c>
    </row>
    <row r="332" spans="2:9">
      <c r="B332" s="2" t="s">
        <v>134</v>
      </c>
      <c r="C332" s="1">
        <v>9007</v>
      </c>
      <c r="D332" s="1">
        <v>12582</v>
      </c>
      <c r="E332" s="36">
        <v>1396.87</v>
      </c>
      <c r="F332" s="2">
        <v>1.21</v>
      </c>
      <c r="G332" s="2">
        <v>0.09</v>
      </c>
      <c r="H332" s="2">
        <v>0.75</v>
      </c>
      <c r="I332" s="2">
        <v>985.44</v>
      </c>
    </row>
    <row r="333" spans="2:9">
      <c r="B333" s="2" t="s">
        <v>135</v>
      </c>
      <c r="C333" s="1">
        <v>9014</v>
      </c>
      <c r="D333" s="1">
        <v>12581</v>
      </c>
      <c r="E333" s="36">
        <v>1395.66</v>
      </c>
      <c r="F333" s="2">
        <v>12.45</v>
      </c>
      <c r="G333" s="2">
        <v>0.9</v>
      </c>
      <c r="H333" s="2">
        <v>0.56999999999999995</v>
      </c>
      <c r="I333" s="2">
        <v>985.7</v>
      </c>
    </row>
    <row r="334" spans="2:9">
      <c r="B334" s="2" t="s">
        <v>136</v>
      </c>
      <c r="C334" s="1">
        <v>9003</v>
      </c>
      <c r="D334" s="1">
        <v>12454</v>
      </c>
      <c r="E334" s="36">
        <v>1383.21</v>
      </c>
      <c r="F334" s="2">
        <v>32.75</v>
      </c>
      <c r="G334" s="2">
        <v>2.4300000000000002</v>
      </c>
      <c r="H334" s="2">
        <v>1.81</v>
      </c>
      <c r="I334" s="2">
        <v>985.77</v>
      </c>
    </row>
    <row r="335" spans="2:9">
      <c r="B335" s="2" t="s">
        <v>137</v>
      </c>
      <c r="C335" s="1">
        <v>8989</v>
      </c>
      <c r="D335" s="1">
        <v>12140</v>
      </c>
      <c r="E335" s="36">
        <v>1350.46</v>
      </c>
      <c r="F335" s="2">
        <v>29.71</v>
      </c>
      <c r="G335" s="2">
        <v>2.25</v>
      </c>
      <c r="H335" s="2">
        <v>2.02</v>
      </c>
      <c r="I335" s="2">
        <v>985.87</v>
      </c>
    </row>
    <row r="336" spans="2:9">
      <c r="B336" s="2" t="s">
        <v>138</v>
      </c>
      <c r="C336" s="1">
        <v>8974</v>
      </c>
      <c r="D336" s="1">
        <v>11852</v>
      </c>
      <c r="E336" s="36">
        <v>1320.75</v>
      </c>
      <c r="F336" s="2">
        <v>18.899999999999999</v>
      </c>
      <c r="G336" s="2">
        <v>1.45</v>
      </c>
      <c r="H336" s="2">
        <v>1.55</v>
      </c>
      <c r="I336" s="2">
        <v>985.95</v>
      </c>
    </row>
    <row r="337" spans="2:9">
      <c r="B337" s="2" t="s">
        <v>139</v>
      </c>
      <c r="C337" s="1">
        <v>8979</v>
      </c>
      <c r="D337" s="1">
        <v>11689</v>
      </c>
      <c r="E337" s="36">
        <v>1301.8499999999999</v>
      </c>
      <c r="F337" s="2">
        <v>-5.26</v>
      </c>
      <c r="G337" s="2">
        <v>-0.4</v>
      </c>
      <c r="H337" s="2">
        <v>-0.57999999999999996</v>
      </c>
      <c r="I337" s="2">
        <v>986.03</v>
      </c>
    </row>
    <row r="338" spans="2:9">
      <c r="B338" s="2" t="s">
        <v>140</v>
      </c>
      <c r="C338" s="1">
        <v>8955</v>
      </c>
      <c r="D338" s="1">
        <v>11705</v>
      </c>
      <c r="E338" s="36">
        <v>1307.1099999999999</v>
      </c>
      <c r="F338" s="2">
        <v>24.61</v>
      </c>
      <c r="G338" s="2">
        <v>1.92</v>
      </c>
      <c r="H338" s="2">
        <v>1.02</v>
      </c>
      <c r="I338" s="2">
        <v>986.26</v>
      </c>
    </row>
    <row r="339" spans="2:9">
      <c r="B339" s="2" t="s">
        <v>141</v>
      </c>
      <c r="C339" s="1">
        <v>8947</v>
      </c>
      <c r="D339" s="1">
        <v>11474</v>
      </c>
      <c r="E339" s="36">
        <v>1282.5</v>
      </c>
      <c r="F339" s="2">
        <v>-16.440000000000001</v>
      </c>
      <c r="G339" s="2">
        <v>-1.27</v>
      </c>
      <c r="H339" s="2">
        <v>-0.94</v>
      </c>
      <c r="I339" s="2">
        <v>986.02</v>
      </c>
    </row>
    <row r="340" spans="2:9">
      <c r="B340" s="2" t="s">
        <v>142</v>
      </c>
      <c r="C340" s="1">
        <v>8919</v>
      </c>
      <c r="D340" s="1">
        <v>11585</v>
      </c>
      <c r="E340" s="36">
        <v>1298.94</v>
      </c>
      <c r="F340" s="2">
        <v>-10.5</v>
      </c>
      <c r="G340" s="2">
        <v>-0.8</v>
      </c>
      <c r="H340" s="2">
        <v>-0.43</v>
      </c>
      <c r="I340" s="2">
        <v>986.1</v>
      </c>
    </row>
    <row r="341" spans="2:9">
      <c r="B341" s="2" t="s">
        <v>143</v>
      </c>
      <c r="C341" s="1">
        <v>8961</v>
      </c>
      <c r="D341" s="1">
        <v>11734</v>
      </c>
      <c r="E341" s="36">
        <v>1309.44</v>
      </c>
      <c r="F341" s="2">
        <v>-14.53</v>
      </c>
      <c r="G341" s="2">
        <v>-1.1000000000000001</v>
      </c>
      <c r="H341" s="2">
        <v>-0.69</v>
      </c>
      <c r="I341" s="2">
        <v>986.16</v>
      </c>
    </row>
    <row r="342" spans="2:9">
      <c r="B342" s="2" t="s">
        <v>144</v>
      </c>
      <c r="C342" s="1">
        <v>8925</v>
      </c>
      <c r="D342" s="1">
        <v>11816</v>
      </c>
      <c r="E342" s="36">
        <v>1323.97</v>
      </c>
      <c r="F342" s="2">
        <v>-23.59</v>
      </c>
      <c r="G342" s="2">
        <v>-1.75</v>
      </c>
      <c r="H342" s="2">
        <v>-1.26</v>
      </c>
      <c r="I342" s="2">
        <v>986.24</v>
      </c>
    </row>
    <row r="343" spans="2:9">
      <c r="B343" s="2" t="s">
        <v>145</v>
      </c>
      <c r="C343" s="1">
        <v>8909</v>
      </c>
      <c r="D343" s="1">
        <v>12006</v>
      </c>
      <c r="E343" s="36">
        <v>1347.56</v>
      </c>
      <c r="F343" s="2">
        <v>8.49</v>
      </c>
      <c r="G343" s="2">
        <v>0.63</v>
      </c>
      <c r="H343" s="2">
        <v>0.54</v>
      </c>
      <c r="I343" s="2">
        <v>986.48</v>
      </c>
    </row>
    <row r="344" spans="2:9">
      <c r="B344" s="2" t="s">
        <v>146</v>
      </c>
      <c r="C344" s="1">
        <v>8902</v>
      </c>
      <c r="D344" s="1">
        <v>11920</v>
      </c>
      <c r="E344" s="36">
        <v>1339.07</v>
      </c>
      <c r="F344" s="2">
        <v>-28.46</v>
      </c>
      <c r="G344" s="2">
        <v>-2.08</v>
      </c>
      <c r="H344" s="2">
        <v>-1.07</v>
      </c>
      <c r="I344" s="2">
        <v>986.56</v>
      </c>
    </row>
    <row r="345" spans="2:9">
      <c r="B345" s="2" t="s">
        <v>147</v>
      </c>
      <c r="C345" s="1">
        <v>8890</v>
      </c>
      <c r="D345" s="1">
        <v>12158</v>
      </c>
      <c r="E345" s="36">
        <v>1367.53</v>
      </c>
      <c r="F345" s="2">
        <v>10.71</v>
      </c>
      <c r="G345" s="2">
        <v>0.79</v>
      </c>
      <c r="H345" s="2">
        <v>0.1</v>
      </c>
      <c r="I345" s="2">
        <v>986.63</v>
      </c>
    </row>
    <row r="346" spans="2:9">
      <c r="B346" s="2" t="s">
        <v>148</v>
      </c>
      <c r="C346" s="1">
        <v>8873</v>
      </c>
      <c r="D346" s="1">
        <v>12039</v>
      </c>
      <c r="E346" s="36">
        <v>1356.82</v>
      </c>
      <c r="F346" s="2">
        <v>21.93</v>
      </c>
      <c r="G346" s="2">
        <v>1.64</v>
      </c>
      <c r="H346" s="2">
        <v>1.87</v>
      </c>
      <c r="I346" s="2">
        <v>986.71</v>
      </c>
    </row>
    <row r="347" spans="2:9">
      <c r="B347" s="2" t="s">
        <v>149</v>
      </c>
      <c r="C347" s="1">
        <v>8863</v>
      </c>
      <c r="D347" s="1">
        <v>11831</v>
      </c>
      <c r="E347" s="36">
        <v>1334.89</v>
      </c>
      <c r="F347" s="2">
        <v>8.77</v>
      </c>
      <c r="G347" s="2">
        <v>0.66</v>
      </c>
      <c r="H347" s="2">
        <v>7.0000000000000007E-2</v>
      </c>
      <c r="I347" s="2">
        <v>986.79</v>
      </c>
    </row>
    <row r="348" spans="2:9">
      <c r="B348" s="2" t="s">
        <v>150</v>
      </c>
      <c r="C348" s="1">
        <v>8864</v>
      </c>
      <c r="D348" s="1">
        <v>11755</v>
      </c>
      <c r="E348" s="36">
        <v>1326.12</v>
      </c>
      <c r="F348" s="2">
        <v>50.29</v>
      </c>
      <c r="G348" s="2">
        <v>3.94</v>
      </c>
      <c r="H348" s="2">
        <v>2.69</v>
      </c>
      <c r="I348" s="2">
        <v>987.04</v>
      </c>
    </row>
    <row r="349" spans="2:9">
      <c r="B349" s="2" t="s">
        <v>151</v>
      </c>
      <c r="C349" s="1">
        <v>8844</v>
      </c>
      <c r="D349" s="1">
        <v>11284</v>
      </c>
      <c r="E349" s="36">
        <v>1275.83</v>
      </c>
      <c r="F349" s="2">
        <v>-5.94</v>
      </c>
      <c r="G349" s="2">
        <v>-0.46</v>
      </c>
      <c r="H349" s="2">
        <v>-0.61</v>
      </c>
      <c r="I349" s="2">
        <v>987.11</v>
      </c>
    </row>
    <row r="350" spans="2:9">
      <c r="B350" s="2" t="s">
        <v>152</v>
      </c>
      <c r="C350" s="1">
        <v>8822</v>
      </c>
      <c r="D350" s="1">
        <v>11308</v>
      </c>
      <c r="E350" s="36">
        <v>1281.77</v>
      </c>
      <c r="F350" s="2">
        <v>12.66</v>
      </c>
      <c r="G350" s="2">
        <v>1</v>
      </c>
      <c r="H350" s="2">
        <v>0.71</v>
      </c>
      <c r="I350" s="2">
        <v>987.18</v>
      </c>
    </row>
    <row r="351" spans="2:9">
      <c r="B351" s="2" t="s">
        <v>153</v>
      </c>
      <c r="C351" s="1">
        <v>8812</v>
      </c>
      <c r="D351" s="1">
        <v>11183</v>
      </c>
      <c r="E351" s="36">
        <v>1269.1099999999999</v>
      </c>
      <c r="F351" s="2">
        <v>-23.72</v>
      </c>
      <c r="G351" s="2">
        <v>-1.83</v>
      </c>
      <c r="H351" s="2">
        <v>-0.64</v>
      </c>
      <c r="I351" s="2">
        <v>987.25</v>
      </c>
    </row>
    <row r="352" spans="2:9">
      <c r="B352" s="2" t="s">
        <v>154</v>
      </c>
      <c r="C352" s="1">
        <v>8790</v>
      </c>
      <c r="D352" s="1">
        <v>11364</v>
      </c>
      <c r="E352" s="36">
        <v>1292.83</v>
      </c>
      <c r="F352" s="2">
        <v>-24.44</v>
      </c>
      <c r="G352" s="2">
        <v>-1.86</v>
      </c>
      <c r="H352" s="2">
        <v>-1.51</v>
      </c>
      <c r="I352" s="2">
        <v>987.32</v>
      </c>
    </row>
    <row r="353" spans="2:9">
      <c r="B353" s="2" t="s">
        <v>155</v>
      </c>
      <c r="C353" s="1">
        <v>8778</v>
      </c>
      <c r="D353" s="1">
        <v>11563</v>
      </c>
      <c r="E353" s="36">
        <v>1317.27</v>
      </c>
      <c r="F353" s="2">
        <v>13.08</v>
      </c>
      <c r="G353" s="2">
        <v>1</v>
      </c>
      <c r="H353" s="2">
        <v>0.36</v>
      </c>
      <c r="I353" s="2">
        <v>987.55</v>
      </c>
    </row>
    <row r="354" spans="2:9">
      <c r="B354" s="2" t="s">
        <v>156</v>
      </c>
      <c r="C354" s="1">
        <v>8755</v>
      </c>
      <c r="D354" s="1">
        <v>11418</v>
      </c>
      <c r="E354" s="36">
        <v>1304.19</v>
      </c>
      <c r="F354" s="2">
        <v>1.59</v>
      </c>
      <c r="G354" s="2">
        <v>0.12</v>
      </c>
      <c r="H354" s="2">
        <v>0.21</v>
      </c>
      <c r="I354" s="2">
        <v>987.63</v>
      </c>
    </row>
    <row r="355" spans="2:9">
      <c r="B355" s="2" t="s">
        <v>157</v>
      </c>
      <c r="C355" s="1">
        <v>8750</v>
      </c>
      <c r="D355" s="1">
        <v>11398</v>
      </c>
      <c r="E355" s="36">
        <v>1302.5999999999999</v>
      </c>
      <c r="F355" s="2">
        <v>10.63</v>
      </c>
      <c r="G355" s="2">
        <v>0.82</v>
      </c>
      <c r="H355" s="2">
        <v>1.44</v>
      </c>
      <c r="I355" s="2">
        <v>987.78</v>
      </c>
    </row>
    <row r="356" spans="2:9">
      <c r="B356" s="2" t="s">
        <v>158</v>
      </c>
      <c r="C356" s="1">
        <v>8749</v>
      </c>
      <c r="D356" s="1">
        <v>11304</v>
      </c>
      <c r="E356" s="36">
        <v>1291.97</v>
      </c>
      <c r="F356" s="2">
        <v>-1.56</v>
      </c>
      <c r="G356" s="2">
        <v>-0.12</v>
      </c>
      <c r="H356" s="2">
        <v>1.06</v>
      </c>
      <c r="I356" s="2">
        <v>987.86</v>
      </c>
    </row>
    <row r="357" spans="2:9">
      <c r="B357" s="2" t="s">
        <v>159</v>
      </c>
      <c r="C357" s="1">
        <v>8751</v>
      </c>
      <c r="D357" s="1">
        <v>11320</v>
      </c>
      <c r="E357" s="36">
        <v>1293.53</v>
      </c>
      <c r="F357" s="2">
        <v>43.69</v>
      </c>
      <c r="G357" s="2">
        <v>3.5</v>
      </c>
      <c r="H357" s="2">
        <v>2.21</v>
      </c>
      <c r="I357" s="2">
        <v>988.1</v>
      </c>
    </row>
    <row r="358" spans="2:9">
      <c r="B358" s="2" t="s">
        <v>160</v>
      </c>
      <c r="C358" s="1">
        <v>8734</v>
      </c>
      <c r="D358" s="1">
        <v>10916</v>
      </c>
      <c r="E358" s="36">
        <v>1249.8399999999999</v>
      </c>
      <c r="F358" s="2">
        <v>3.58</v>
      </c>
      <c r="G358" s="2">
        <v>0.28999999999999998</v>
      </c>
      <c r="H358" s="2">
        <v>-0.14000000000000001</v>
      </c>
      <c r="I358" s="2">
        <v>988.18</v>
      </c>
    </row>
    <row r="359" spans="2:9">
      <c r="B359" s="2" t="s">
        <v>161</v>
      </c>
      <c r="C359" s="1">
        <v>8716</v>
      </c>
      <c r="D359" s="1">
        <v>10862</v>
      </c>
      <c r="E359" s="36">
        <v>1246.26</v>
      </c>
      <c r="F359" s="2">
        <v>7.31</v>
      </c>
      <c r="G359" s="2">
        <v>0.59</v>
      </c>
      <c r="H359" s="2">
        <v>0.08</v>
      </c>
      <c r="I359" s="2">
        <v>988.2</v>
      </c>
    </row>
    <row r="360" spans="2:9">
      <c r="B360" s="2" t="s">
        <v>162</v>
      </c>
      <c r="C360" s="1">
        <v>8694</v>
      </c>
      <c r="D360" s="1">
        <v>10772</v>
      </c>
      <c r="E360" s="36">
        <v>1238.95</v>
      </c>
      <c r="F360" s="2">
        <v>15.93</v>
      </c>
      <c r="G360" s="2">
        <v>1.3</v>
      </c>
      <c r="H360" s="2">
        <v>0.64</v>
      </c>
      <c r="I360" s="2">
        <v>988.18</v>
      </c>
    </row>
    <row r="361" spans="2:9">
      <c r="B361" s="2" t="s">
        <v>163</v>
      </c>
      <c r="C361" s="1">
        <v>8689</v>
      </c>
      <c r="D361" s="1">
        <v>10626</v>
      </c>
      <c r="E361" s="36">
        <v>1223.02</v>
      </c>
      <c r="F361" s="2">
        <v>2.23</v>
      </c>
      <c r="G361" s="2">
        <v>0.18</v>
      </c>
      <c r="H361" s="2">
        <v>-0.28999999999999998</v>
      </c>
      <c r="I361" s="2">
        <v>988.2</v>
      </c>
    </row>
    <row r="362" spans="2:9">
      <c r="B362" s="2" t="s">
        <v>164</v>
      </c>
      <c r="C362" s="1">
        <v>8690</v>
      </c>
      <c r="D362" s="1">
        <v>10608</v>
      </c>
      <c r="E362" s="36">
        <v>1220.79</v>
      </c>
      <c r="F362" s="2">
        <v>3.49</v>
      </c>
      <c r="G362" s="2">
        <v>0.28999999999999998</v>
      </c>
      <c r="H362" s="2">
        <v>0.22</v>
      </c>
      <c r="I362" s="2">
        <v>988.33</v>
      </c>
    </row>
    <row r="363" spans="2:9">
      <c r="B363" s="2" t="s">
        <v>165</v>
      </c>
      <c r="C363" s="1">
        <v>8671</v>
      </c>
      <c r="D363" s="1">
        <v>10555</v>
      </c>
      <c r="E363" s="36">
        <v>1217.3</v>
      </c>
      <c r="F363" s="2">
        <v>12.77</v>
      </c>
      <c r="G363" s="2">
        <v>1.06</v>
      </c>
      <c r="H363" s="2">
        <v>0.93</v>
      </c>
      <c r="I363" s="2">
        <v>988.36</v>
      </c>
    </row>
    <row r="364" spans="2:9">
      <c r="B364" s="2" t="s">
        <v>166</v>
      </c>
      <c r="C364" s="1">
        <v>8669</v>
      </c>
      <c r="D364" s="1">
        <v>10442</v>
      </c>
      <c r="E364" s="36">
        <v>1204.53</v>
      </c>
      <c r="F364" s="2">
        <v>20.58</v>
      </c>
      <c r="G364" s="2">
        <v>1.74</v>
      </c>
      <c r="H364" s="2">
        <v>0.99</v>
      </c>
      <c r="I364" s="2">
        <v>988.36</v>
      </c>
    </row>
    <row r="365" spans="2:9">
      <c r="B365" s="2" t="s">
        <v>167</v>
      </c>
      <c r="C365" s="1">
        <v>8663</v>
      </c>
      <c r="D365" s="1">
        <v>10256</v>
      </c>
      <c r="E365" s="36">
        <v>1183.95</v>
      </c>
      <c r="F365" s="2">
        <v>-1</v>
      </c>
      <c r="G365" s="2">
        <v>-0.08</v>
      </c>
      <c r="H365" s="2">
        <v>-0.32</v>
      </c>
      <c r="I365" s="2">
        <v>988.4</v>
      </c>
    </row>
    <row r="366" spans="2:9">
      <c r="B366" s="2" t="s">
        <v>168</v>
      </c>
      <c r="C366" s="1">
        <v>8668</v>
      </c>
      <c r="D366" s="1">
        <v>10271</v>
      </c>
      <c r="E366" s="36">
        <v>1184.95</v>
      </c>
      <c r="F366" s="2">
        <v>22.45</v>
      </c>
      <c r="G366" s="2">
        <v>1.93</v>
      </c>
      <c r="H366" s="2">
        <v>0.84</v>
      </c>
      <c r="I366" s="2">
        <v>988.49</v>
      </c>
    </row>
    <row r="367" spans="2:9">
      <c r="B367" s="2" t="s">
        <v>169</v>
      </c>
      <c r="C367" s="1">
        <v>8657</v>
      </c>
      <c r="D367" s="1">
        <v>10064</v>
      </c>
      <c r="E367" s="36">
        <v>1162.5</v>
      </c>
      <c r="F367" s="2">
        <v>8.3000000000000007</v>
      </c>
      <c r="G367" s="2">
        <v>0.72</v>
      </c>
      <c r="H367" s="2">
        <v>0.69</v>
      </c>
      <c r="I367" s="2">
        <v>988.51</v>
      </c>
    </row>
    <row r="368" spans="2:9">
      <c r="B368" s="2" t="s">
        <v>170</v>
      </c>
      <c r="C368" s="1">
        <v>8650</v>
      </c>
      <c r="D368" s="1">
        <v>9984</v>
      </c>
      <c r="E368" s="36">
        <v>1154.2</v>
      </c>
      <c r="F368" s="2">
        <v>-30.33</v>
      </c>
      <c r="G368" s="2">
        <v>-2.56</v>
      </c>
      <c r="H368" s="2">
        <v>-1</v>
      </c>
      <c r="I368" s="2">
        <v>988.68</v>
      </c>
    </row>
    <row r="369" spans="2:9">
      <c r="B369" s="2" t="s">
        <v>171</v>
      </c>
      <c r="C369" s="1">
        <v>8658</v>
      </c>
      <c r="D369" s="1">
        <v>10255</v>
      </c>
      <c r="E369" s="36">
        <v>1184.53</v>
      </c>
      <c r="F369" s="2">
        <v>-11.84</v>
      </c>
      <c r="G369" s="2">
        <v>-0.99</v>
      </c>
      <c r="H369" s="2">
        <v>0.11</v>
      </c>
      <c r="I369" s="2">
        <v>988.81</v>
      </c>
    </row>
    <row r="370" spans="2:9">
      <c r="B370" s="2" t="s">
        <v>172</v>
      </c>
      <c r="C370" s="1">
        <v>8655</v>
      </c>
      <c r="D370" s="1">
        <v>10354</v>
      </c>
      <c r="E370" s="36">
        <v>1196.3699999999999</v>
      </c>
      <c r="F370" s="2">
        <v>6.59</v>
      </c>
      <c r="G370" s="2">
        <v>0.55000000000000004</v>
      </c>
      <c r="H370" s="2">
        <v>0.27</v>
      </c>
      <c r="I370" s="2">
        <v>988.83</v>
      </c>
    </row>
    <row r="371" spans="2:9">
      <c r="B371" s="2" t="s">
        <v>173</v>
      </c>
      <c r="C371" s="1">
        <v>8675</v>
      </c>
      <c r="D371" s="1">
        <v>10322</v>
      </c>
      <c r="E371" s="36">
        <v>1189.78</v>
      </c>
      <c r="F371" s="2">
        <v>15.15</v>
      </c>
      <c r="G371" s="2">
        <v>1.29</v>
      </c>
      <c r="H371" s="2">
        <v>0.36</v>
      </c>
      <c r="I371" s="2">
        <v>988.99</v>
      </c>
    </row>
    <row r="372" spans="2:9">
      <c r="B372" s="2" t="s">
        <v>174</v>
      </c>
      <c r="C372" s="1">
        <v>8681</v>
      </c>
      <c r="D372" s="1">
        <v>10198</v>
      </c>
      <c r="E372" s="36">
        <v>1174.6300000000001</v>
      </c>
      <c r="F372" s="2">
        <v>8.06</v>
      </c>
      <c r="G372" s="2">
        <v>0.69</v>
      </c>
      <c r="H372" s="2">
        <v>0.62</v>
      </c>
      <c r="I372" s="2">
        <v>988.99</v>
      </c>
    </row>
    <row r="373" spans="2:9">
      <c r="B373" s="2" t="s">
        <v>175</v>
      </c>
      <c r="C373" s="1">
        <v>8685</v>
      </c>
      <c r="D373" s="1">
        <v>10132</v>
      </c>
      <c r="E373" s="36">
        <v>1166.57</v>
      </c>
      <c r="F373" s="2">
        <v>6.44</v>
      </c>
      <c r="G373" s="2">
        <v>0.56000000000000005</v>
      </c>
      <c r="H373" s="2">
        <v>-0.03</v>
      </c>
      <c r="I373" s="2">
        <v>989.11</v>
      </c>
    </row>
    <row r="374" spans="2:9">
      <c r="B374" s="2" t="s">
        <v>176</v>
      </c>
      <c r="C374" s="1">
        <v>8688</v>
      </c>
      <c r="D374" s="1">
        <v>10080</v>
      </c>
      <c r="E374" s="36">
        <v>1160.1300000000001</v>
      </c>
      <c r="F374" s="2">
        <v>19.45</v>
      </c>
      <c r="G374" s="2">
        <v>1.71</v>
      </c>
      <c r="H374" s="2">
        <v>1</v>
      </c>
      <c r="I374" s="2">
        <v>988.96</v>
      </c>
    </row>
    <row r="375" spans="2:9">
      <c r="B375" s="2" t="s">
        <v>177</v>
      </c>
      <c r="C375" s="1">
        <v>8694</v>
      </c>
      <c r="D375" s="1">
        <v>9917</v>
      </c>
      <c r="E375" s="36">
        <v>1140.68</v>
      </c>
      <c r="F375" s="2">
        <v>15.02</v>
      </c>
      <c r="G375" s="2">
        <v>1.33</v>
      </c>
      <c r="H375" s="2">
        <v>0.44</v>
      </c>
      <c r="I375" s="2">
        <v>989.01</v>
      </c>
    </row>
    <row r="376" spans="2:9">
      <c r="B376" s="2" t="s">
        <v>178</v>
      </c>
      <c r="C376" s="1">
        <v>8694</v>
      </c>
      <c r="D376" s="1">
        <v>9786</v>
      </c>
      <c r="E376" s="36">
        <v>1125.6600000000001</v>
      </c>
      <c r="F376" s="2">
        <v>2.78</v>
      </c>
      <c r="G376" s="2">
        <v>0.25</v>
      </c>
      <c r="H376" s="2">
        <v>0.41</v>
      </c>
      <c r="I376" s="2">
        <v>989.18</v>
      </c>
    </row>
    <row r="377" spans="2:9">
      <c r="B377" s="2" t="s">
        <v>179</v>
      </c>
      <c r="C377" s="1">
        <v>8696</v>
      </c>
      <c r="D377" s="1">
        <v>9764</v>
      </c>
      <c r="E377" s="36">
        <v>1122.8800000000001</v>
      </c>
      <c r="F377" s="2">
        <v>4.47</v>
      </c>
      <c r="G377" s="2">
        <v>0.4</v>
      </c>
      <c r="H377" s="2">
        <v>0.66</v>
      </c>
      <c r="I377" s="2">
        <v>989.21</v>
      </c>
    </row>
    <row r="378" spans="2:9">
      <c r="B378" s="2" t="s">
        <v>180</v>
      </c>
      <c r="C378" s="1">
        <v>8690</v>
      </c>
      <c r="D378" s="1">
        <v>9719</v>
      </c>
      <c r="E378" s="36">
        <v>1118.4100000000001</v>
      </c>
      <c r="F378" s="2">
        <v>12</v>
      </c>
      <c r="G378" s="2">
        <v>1.08</v>
      </c>
      <c r="H378" s="2">
        <v>0.14000000000000001</v>
      </c>
      <c r="I378" s="2">
        <v>989.29</v>
      </c>
    </row>
    <row r="379" spans="2:9">
      <c r="B379" s="2" t="s">
        <v>181</v>
      </c>
      <c r="C379" s="1">
        <v>8689</v>
      </c>
      <c r="D379" s="1">
        <v>9613</v>
      </c>
      <c r="E379" s="36">
        <v>1106.4100000000001</v>
      </c>
      <c r="F379" s="2">
        <v>-11.64</v>
      </c>
      <c r="G379" s="2">
        <v>-1.04</v>
      </c>
      <c r="H379" s="2">
        <v>-0.74</v>
      </c>
      <c r="I379" s="2">
        <v>989.47</v>
      </c>
    </row>
    <row r="380" spans="2:9">
      <c r="B380" s="2" t="s">
        <v>182</v>
      </c>
      <c r="C380" s="1">
        <v>8684</v>
      </c>
      <c r="D380" s="1">
        <v>9709</v>
      </c>
      <c r="E380" s="36">
        <v>1118.05</v>
      </c>
      <c r="F380" s="2">
        <v>-3.39</v>
      </c>
      <c r="G380" s="2">
        <v>-0.3</v>
      </c>
      <c r="H380" s="2">
        <v>0.67</v>
      </c>
      <c r="I380" s="2">
        <v>989.65</v>
      </c>
    </row>
    <row r="381" spans="2:9">
      <c r="B381" s="2" t="s">
        <v>183</v>
      </c>
      <c r="C381" s="1">
        <v>8684</v>
      </c>
      <c r="D381" s="1">
        <v>9738</v>
      </c>
      <c r="E381" s="36">
        <v>1121.44</v>
      </c>
      <c r="F381" s="2">
        <v>-15.04</v>
      </c>
      <c r="G381" s="2">
        <v>-1.32</v>
      </c>
      <c r="H381" s="2">
        <v>-0.79</v>
      </c>
      <c r="I381" s="2">
        <v>989.77</v>
      </c>
    </row>
    <row r="382" spans="2:9">
      <c r="B382" s="2" t="s">
        <v>184</v>
      </c>
      <c r="C382" s="1">
        <v>8691</v>
      </c>
      <c r="D382" s="1">
        <v>9877</v>
      </c>
      <c r="E382" s="36">
        <v>1136.48</v>
      </c>
      <c r="F382" s="2">
        <v>20.97</v>
      </c>
      <c r="G382" s="2">
        <v>1.88</v>
      </c>
      <c r="H382" s="2">
        <v>0.7</v>
      </c>
      <c r="I382" s="2">
        <v>989.77</v>
      </c>
    </row>
    <row r="383" spans="2:9">
      <c r="B383" s="2" t="s">
        <v>185</v>
      </c>
      <c r="C383" s="1">
        <v>8718</v>
      </c>
      <c r="D383" s="1">
        <v>9725</v>
      </c>
      <c r="E383" s="36">
        <v>1115.51</v>
      </c>
      <c r="F383" s="2">
        <v>16.149999999999999</v>
      </c>
      <c r="G383" s="2">
        <v>1.47</v>
      </c>
      <c r="H383" s="2">
        <v>0.7</v>
      </c>
      <c r="I383" s="2">
        <v>989.78</v>
      </c>
    </row>
    <row r="384" spans="2:9">
      <c r="B384" s="2" t="s">
        <v>186</v>
      </c>
      <c r="C384" s="1">
        <v>8724</v>
      </c>
      <c r="D384" s="1">
        <v>9591</v>
      </c>
      <c r="E384" s="36">
        <v>1099.3599999999999</v>
      </c>
      <c r="F384" s="2">
        <v>26.76</v>
      </c>
      <c r="G384" s="2">
        <v>2.4900000000000002</v>
      </c>
      <c r="H384" s="2">
        <v>1.36</v>
      </c>
      <c r="I384" s="2">
        <v>989.77</v>
      </c>
    </row>
    <row r="385" spans="2:9">
      <c r="B385" s="2" t="s">
        <v>187</v>
      </c>
      <c r="C385" s="1">
        <v>8742</v>
      </c>
      <c r="D385" s="1">
        <v>9377</v>
      </c>
      <c r="E385" s="36">
        <v>1072.5999999999999</v>
      </c>
      <c r="F385" s="2">
        <v>-14.35</v>
      </c>
      <c r="G385" s="2">
        <v>-1.32</v>
      </c>
      <c r="H385" s="2">
        <v>-1.38</v>
      </c>
      <c r="I385" s="2">
        <v>990.06</v>
      </c>
    </row>
    <row r="386" spans="2:9">
      <c r="B386" s="2" t="s">
        <v>188</v>
      </c>
      <c r="C386" s="1">
        <v>8787</v>
      </c>
      <c r="D386" s="1">
        <v>9551</v>
      </c>
      <c r="E386" s="36">
        <v>1086.95</v>
      </c>
      <c r="F386" s="2">
        <v>6.5</v>
      </c>
      <c r="G386" s="2">
        <v>0.6</v>
      </c>
      <c r="H386" s="2">
        <v>0.38</v>
      </c>
      <c r="I386" s="2">
        <v>990.13</v>
      </c>
    </row>
    <row r="387" spans="2:9">
      <c r="B387" s="2" t="s">
        <v>189</v>
      </c>
      <c r="C387" s="1">
        <v>8805</v>
      </c>
      <c r="D387" s="1">
        <v>9513</v>
      </c>
      <c r="E387" s="36">
        <v>1080.45</v>
      </c>
      <c r="F387" s="2">
        <v>-8.94</v>
      </c>
      <c r="G387" s="2">
        <v>-0.82</v>
      </c>
      <c r="H387" s="2">
        <v>-0.27</v>
      </c>
      <c r="I387" s="2">
        <v>990.21</v>
      </c>
    </row>
    <row r="388" spans="2:9">
      <c r="B388" s="2" t="s">
        <v>190</v>
      </c>
      <c r="C388" s="1">
        <v>8817</v>
      </c>
      <c r="D388" s="1">
        <v>9605</v>
      </c>
      <c r="E388" s="36">
        <v>1089.3900000000001</v>
      </c>
      <c r="F388" s="2">
        <v>13.68</v>
      </c>
      <c r="G388" s="2">
        <v>1.27</v>
      </c>
      <c r="H388" s="2">
        <v>0.64</v>
      </c>
      <c r="I388" s="2">
        <v>990.18</v>
      </c>
    </row>
    <row r="389" spans="2:9">
      <c r="B389" s="2" t="s">
        <v>191</v>
      </c>
      <c r="C389" s="1">
        <v>8827</v>
      </c>
      <c r="D389" s="1">
        <v>9495</v>
      </c>
      <c r="E389" s="36">
        <v>1075.71</v>
      </c>
      <c r="F389" s="2">
        <v>-0.16</v>
      </c>
      <c r="G389" s="2">
        <v>-0.01</v>
      </c>
      <c r="H389" s="2">
        <v>-0.49</v>
      </c>
      <c r="I389" s="2">
        <v>990.2</v>
      </c>
    </row>
    <row r="390" spans="2:9">
      <c r="B390" s="2" t="s">
        <v>192</v>
      </c>
      <c r="C390" s="1">
        <v>8850</v>
      </c>
      <c r="D390" s="1">
        <v>9521</v>
      </c>
      <c r="E390" s="36">
        <v>1075.8699999999999</v>
      </c>
      <c r="F390" s="2">
        <v>7.54</v>
      </c>
      <c r="G390" s="2">
        <v>0.71</v>
      </c>
      <c r="H390" s="2">
        <v>0.79</v>
      </c>
      <c r="I390" s="2">
        <v>990.39</v>
      </c>
    </row>
    <row r="391" spans="2:9">
      <c r="B391" s="2" t="s">
        <v>193</v>
      </c>
      <c r="C391" s="1">
        <v>8883</v>
      </c>
      <c r="D391" s="1">
        <v>9490</v>
      </c>
      <c r="E391" s="36">
        <v>1068.33</v>
      </c>
      <c r="F391" s="2">
        <v>1.23</v>
      </c>
      <c r="G391" s="2">
        <v>0.12</v>
      </c>
      <c r="H391" s="2">
        <v>0.89</v>
      </c>
      <c r="I391" s="2">
        <v>990.43</v>
      </c>
    </row>
    <row r="392" spans="2:9">
      <c r="B392" s="2" t="s">
        <v>194</v>
      </c>
      <c r="C392" s="1">
        <v>8904</v>
      </c>
      <c r="D392" s="1">
        <v>9502</v>
      </c>
      <c r="E392" s="36">
        <v>1067.0999999999999</v>
      </c>
      <c r="F392" s="2">
        <v>-4.8899999999999997</v>
      </c>
      <c r="G392" s="2">
        <v>-0.46</v>
      </c>
      <c r="H392" s="2">
        <v>-0.15</v>
      </c>
      <c r="I392" s="2">
        <v>990.52</v>
      </c>
    </row>
    <row r="393" spans="2:9">
      <c r="B393" s="2" t="s">
        <v>195</v>
      </c>
      <c r="C393" s="1">
        <v>8937</v>
      </c>
      <c r="D393" s="1">
        <v>9581</v>
      </c>
      <c r="E393" s="36">
        <v>1071.99</v>
      </c>
      <c r="F393" s="2">
        <v>18.41</v>
      </c>
      <c r="G393" s="2">
        <v>1.75</v>
      </c>
      <c r="H393" s="2">
        <v>1.1599999999999999</v>
      </c>
      <c r="I393" s="2">
        <v>990.48</v>
      </c>
    </row>
    <row r="394" spans="2:9">
      <c r="B394" s="2" t="s">
        <v>196</v>
      </c>
      <c r="C394" s="1">
        <v>8949</v>
      </c>
      <c r="D394" s="1">
        <v>9428</v>
      </c>
      <c r="E394" s="36">
        <v>1053.58</v>
      </c>
      <c r="F394" s="2">
        <v>6.42</v>
      </c>
      <c r="G394" s="2">
        <v>0.61</v>
      </c>
      <c r="H394" s="2">
        <v>0.11</v>
      </c>
      <c r="I394" s="2">
        <v>990.47</v>
      </c>
    </row>
    <row r="395" spans="2:9">
      <c r="B395" s="2" t="s">
        <v>197</v>
      </c>
      <c r="C395" s="1">
        <v>8963</v>
      </c>
      <c r="D395" s="1">
        <v>9386</v>
      </c>
      <c r="E395" s="36">
        <v>1047.1600000000001</v>
      </c>
      <c r="F395" s="2">
        <v>3.9</v>
      </c>
      <c r="G395" s="2">
        <v>0.37</v>
      </c>
      <c r="H395" s="2">
        <v>-0.19</v>
      </c>
      <c r="I395" s="2">
        <v>990.66</v>
      </c>
    </row>
    <row r="396" spans="2:9">
      <c r="B396" s="2" t="s">
        <v>198</v>
      </c>
      <c r="C396" s="1">
        <v>8993</v>
      </c>
      <c r="D396" s="1">
        <v>9382</v>
      </c>
      <c r="E396" s="36">
        <v>1043.26</v>
      </c>
      <c r="F396" s="2">
        <v>17.559999999999999</v>
      </c>
      <c r="G396" s="2">
        <v>1.71</v>
      </c>
      <c r="H396" s="2">
        <v>1.4</v>
      </c>
      <c r="I396" s="2">
        <v>990.69</v>
      </c>
    </row>
    <row r="397" spans="2:9">
      <c r="B397" s="2" t="s">
        <v>199</v>
      </c>
      <c r="C397" s="1">
        <v>9001</v>
      </c>
      <c r="D397" s="1">
        <v>9232</v>
      </c>
      <c r="E397" s="36">
        <v>1025.7</v>
      </c>
      <c r="F397" s="2">
        <v>3.92</v>
      </c>
      <c r="G397" s="2">
        <v>0.38</v>
      </c>
      <c r="H397" s="2">
        <v>0.3</v>
      </c>
      <c r="I397" s="2">
        <v>990.76</v>
      </c>
    </row>
    <row r="398" spans="2:9">
      <c r="B398" s="2" t="s">
        <v>200</v>
      </c>
      <c r="C398" s="1">
        <v>9024</v>
      </c>
      <c r="D398" s="1">
        <v>9220</v>
      </c>
      <c r="E398" s="36">
        <v>1021.78</v>
      </c>
      <c r="F398" s="2">
        <v>6.27</v>
      </c>
      <c r="G398" s="2">
        <v>0.62</v>
      </c>
      <c r="H398" s="2">
        <v>0.51</v>
      </c>
      <c r="I398" s="2">
        <v>990.8</v>
      </c>
    </row>
    <row r="399" spans="2:9">
      <c r="B399" s="2" t="s">
        <v>201</v>
      </c>
      <c r="C399" s="1">
        <v>9046</v>
      </c>
      <c r="D399" s="1">
        <v>9186</v>
      </c>
      <c r="E399" s="36">
        <v>1015.51</v>
      </c>
      <c r="F399" s="2">
        <v>-2.38</v>
      </c>
      <c r="G399" s="2">
        <v>-0.23</v>
      </c>
      <c r="H399" s="2">
        <v>0.09</v>
      </c>
      <c r="I399" s="2">
        <v>990.79</v>
      </c>
    </row>
    <row r="400" spans="2:9">
      <c r="B400" s="2" t="s">
        <v>202</v>
      </c>
      <c r="C400" s="1">
        <v>9057</v>
      </c>
      <c r="D400" s="1">
        <v>9219</v>
      </c>
      <c r="E400" s="36">
        <v>1017.89</v>
      </c>
      <c r="F400" s="2">
        <v>13.8</v>
      </c>
      <c r="G400" s="2">
        <v>1.37</v>
      </c>
      <c r="H400" s="2">
        <v>0.8</v>
      </c>
      <c r="I400" s="2">
        <v>990.9</v>
      </c>
    </row>
    <row r="401" spans="2:9">
      <c r="B401" s="2" t="s">
        <v>203</v>
      </c>
      <c r="C401" s="1">
        <v>9065</v>
      </c>
      <c r="D401" s="1">
        <v>9103</v>
      </c>
      <c r="E401" s="36">
        <v>1004.09</v>
      </c>
      <c r="F401" s="2">
        <v>-6.02</v>
      </c>
      <c r="G401" s="2">
        <v>-0.6</v>
      </c>
      <c r="H401" s="2">
        <v>-0.92</v>
      </c>
      <c r="I401" s="2">
        <v>989.94</v>
      </c>
    </row>
    <row r="402" spans="2:9">
      <c r="B402" s="2" t="s">
        <v>204</v>
      </c>
      <c r="C402" s="1">
        <v>9067</v>
      </c>
      <c r="D402" s="1">
        <v>9158</v>
      </c>
      <c r="E402" s="36">
        <v>1010.11</v>
      </c>
      <c r="F402" s="2">
        <v>2.11</v>
      </c>
      <c r="G402" s="2">
        <v>0.21</v>
      </c>
      <c r="H402" s="2">
        <v>0.26</v>
      </c>
      <c r="I402" s="2">
        <v>989.99</v>
      </c>
    </row>
    <row r="403" spans="2:9">
      <c r="B403" s="2" t="s">
        <v>205</v>
      </c>
      <c r="C403" s="1">
        <v>9078</v>
      </c>
      <c r="D403" s="1">
        <v>9151</v>
      </c>
      <c r="E403" s="36">
        <v>1008</v>
      </c>
      <c r="F403" s="2">
        <v>3.91</v>
      </c>
      <c r="G403" s="2">
        <v>0.39</v>
      </c>
      <c r="H403" s="2">
        <v>0.16</v>
      </c>
      <c r="I403" s="2">
        <v>990.02</v>
      </c>
    </row>
    <row r="404" spans="2:9">
      <c r="B404" s="2" t="s">
        <v>206</v>
      </c>
      <c r="C404" s="1">
        <v>9085</v>
      </c>
      <c r="D404" s="1">
        <v>9122</v>
      </c>
      <c r="E404" s="36">
        <v>1004.09</v>
      </c>
      <c r="F404" s="2">
        <v>-0.4</v>
      </c>
      <c r="G404" s="2">
        <v>-0.04</v>
      </c>
      <c r="H404" s="2">
        <v>-0.14000000000000001</v>
      </c>
      <c r="I404" s="2">
        <v>990.06</v>
      </c>
    </row>
    <row r="405" spans="2:9">
      <c r="B405" s="2" t="s">
        <v>207</v>
      </c>
      <c r="C405" s="1">
        <v>9110</v>
      </c>
      <c r="D405" s="1">
        <v>9151</v>
      </c>
      <c r="E405" s="36">
        <v>1004.49</v>
      </c>
      <c r="F405" s="2">
        <v>6.46</v>
      </c>
      <c r="G405" s="2">
        <v>0.65</v>
      </c>
      <c r="H405" s="2">
        <v>0.49</v>
      </c>
      <c r="I405" s="2">
        <v>990.21</v>
      </c>
    </row>
    <row r="406" spans="2:9">
      <c r="B406" s="2" t="s">
        <v>208</v>
      </c>
      <c r="C406" s="1">
        <v>9121</v>
      </c>
      <c r="D406" s="1">
        <v>9103</v>
      </c>
      <c r="E406" s="36">
        <v>998.03</v>
      </c>
      <c r="F406" s="2">
        <v>0.34</v>
      </c>
      <c r="G406" s="2">
        <v>0.03</v>
      </c>
      <c r="H406" s="2">
        <v>-0.05</v>
      </c>
      <c r="I406" s="2">
        <v>990.28</v>
      </c>
    </row>
    <row r="407" spans="2:9">
      <c r="B407" s="2" t="s">
        <v>209</v>
      </c>
      <c r="C407" s="1">
        <v>9142</v>
      </c>
      <c r="D407" s="1">
        <v>9121</v>
      </c>
      <c r="E407" s="36">
        <v>997.69</v>
      </c>
      <c r="F407" s="2">
        <v>1.53</v>
      </c>
      <c r="G407" s="2">
        <v>0.15</v>
      </c>
      <c r="H407" s="2">
        <v>0.02</v>
      </c>
      <c r="I407" s="2">
        <v>990.34</v>
      </c>
    </row>
    <row r="408" spans="2:9">
      <c r="B408" s="2" t="s">
        <v>210</v>
      </c>
      <c r="C408" s="1">
        <v>9157</v>
      </c>
      <c r="D408" s="1">
        <v>9121</v>
      </c>
      <c r="E408" s="36">
        <v>996.16</v>
      </c>
      <c r="F408" s="2">
        <v>11.96</v>
      </c>
      <c r="G408" s="2">
        <v>1.22</v>
      </c>
      <c r="H408" s="2">
        <v>1.02</v>
      </c>
      <c r="I408" s="2">
        <v>990.32</v>
      </c>
    </row>
    <row r="409" spans="2:9">
      <c r="B409" s="2" t="s">
        <v>211</v>
      </c>
      <c r="C409" s="1">
        <v>9156</v>
      </c>
      <c r="D409" s="1">
        <v>9011</v>
      </c>
      <c r="E409" s="36">
        <v>984.2</v>
      </c>
      <c r="F409" s="2">
        <v>2.14</v>
      </c>
      <c r="G409" s="2">
        <v>0.22</v>
      </c>
      <c r="H409" s="2">
        <v>0.01</v>
      </c>
      <c r="I409" s="2">
        <v>990.33</v>
      </c>
    </row>
    <row r="410" spans="2:9">
      <c r="B410" s="2" t="s">
        <v>212</v>
      </c>
      <c r="C410" s="1">
        <v>9164</v>
      </c>
      <c r="D410" s="1">
        <v>8999</v>
      </c>
      <c r="E410" s="36">
        <v>982.06</v>
      </c>
      <c r="F410" s="2">
        <v>14.7</v>
      </c>
      <c r="G410" s="2">
        <v>1.52</v>
      </c>
      <c r="H410" s="2">
        <v>1.43</v>
      </c>
      <c r="I410" s="2">
        <v>990.44</v>
      </c>
    </row>
    <row r="411" spans="2:9">
      <c r="B411" s="2" t="s">
        <v>213</v>
      </c>
      <c r="C411" s="1">
        <v>9156</v>
      </c>
      <c r="D411" s="1">
        <v>8857</v>
      </c>
      <c r="E411" s="36">
        <v>967.36</v>
      </c>
      <c r="F411" s="2">
        <v>-20.93</v>
      </c>
      <c r="G411" s="2">
        <v>-2.12</v>
      </c>
      <c r="H411" s="2">
        <v>-2.11</v>
      </c>
      <c r="I411" s="2">
        <v>990.56</v>
      </c>
    </row>
    <row r="412" spans="2:9">
      <c r="B412" s="2" t="s">
        <v>214</v>
      </c>
      <c r="C412" s="1">
        <v>9152</v>
      </c>
      <c r="D412" s="1">
        <v>9044</v>
      </c>
      <c r="E412" s="36">
        <v>988.29</v>
      </c>
      <c r="F412" s="2">
        <v>-1.75</v>
      </c>
      <c r="G412" s="2">
        <v>-0.18</v>
      </c>
      <c r="H412" s="2">
        <v>-0.34</v>
      </c>
      <c r="I412" s="2">
        <v>990.63</v>
      </c>
    </row>
    <row r="413" spans="2:9">
      <c r="B413" s="2" t="s">
        <v>215</v>
      </c>
      <c r="C413" s="1">
        <v>9170</v>
      </c>
      <c r="D413" s="1">
        <v>9079</v>
      </c>
      <c r="E413" s="36">
        <v>990.04</v>
      </c>
      <c r="F413" s="2">
        <v>10.07</v>
      </c>
      <c r="G413" s="2">
        <v>1.03</v>
      </c>
      <c r="H413" s="2">
        <v>1.35</v>
      </c>
      <c r="I413" s="2">
        <v>990.66</v>
      </c>
    </row>
    <row r="414" spans="2:9">
      <c r="B414" s="2" t="s">
        <v>216</v>
      </c>
      <c r="C414" s="1">
        <v>9176</v>
      </c>
      <c r="D414" s="1">
        <v>8992</v>
      </c>
      <c r="E414" s="36">
        <v>979.97</v>
      </c>
      <c r="F414" s="2">
        <v>1.27</v>
      </c>
      <c r="G414" s="2">
        <v>0.13</v>
      </c>
      <c r="H414" s="2">
        <v>-0.04</v>
      </c>
      <c r="I414" s="2">
        <v>990.72</v>
      </c>
    </row>
    <row r="415" spans="2:9">
      <c r="B415" s="2" t="s">
        <v>217</v>
      </c>
      <c r="C415" s="1">
        <v>9185</v>
      </c>
      <c r="D415" s="1">
        <v>8990</v>
      </c>
      <c r="E415" s="36">
        <v>978.7</v>
      </c>
      <c r="F415" s="2">
        <v>10.17</v>
      </c>
      <c r="G415" s="2">
        <v>1.05</v>
      </c>
      <c r="H415" s="2">
        <v>0.87</v>
      </c>
      <c r="I415" s="2">
        <v>991.06</v>
      </c>
    </row>
    <row r="416" spans="2:9">
      <c r="B416" s="2" t="s">
        <v>218</v>
      </c>
      <c r="C416" s="1">
        <v>9191</v>
      </c>
      <c r="D416" s="1">
        <v>8902</v>
      </c>
      <c r="E416" s="36">
        <v>968.53</v>
      </c>
      <c r="F416" s="2">
        <v>9.16</v>
      </c>
      <c r="G416" s="2">
        <v>0.95</v>
      </c>
      <c r="H416" s="2">
        <v>0.62</v>
      </c>
      <c r="I416" s="2">
        <v>991.1</v>
      </c>
    </row>
    <row r="417" spans="2:9">
      <c r="B417" s="2" t="s">
        <v>219</v>
      </c>
      <c r="C417" s="1">
        <v>9187</v>
      </c>
      <c r="D417" s="1">
        <v>8814</v>
      </c>
      <c r="E417" s="36">
        <v>959.37</v>
      </c>
      <c r="F417" s="2">
        <v>17.100000000000001</v>
      </c>
      <c r="G417" s="2">
        <v>1.81</v>
      </c>
      <c r="H417" s="2">
        <v>1.99</v>
      </c>
      <c r="I417" s="2">
        <v>991.07</v>
      </c>
    </row>
    <row r="418" spans="2:9">
      <c r="B418" s="2" t="s">
        <v>220</v>
      </c>
      <c r="C418" s="1">
        <v>9175</v>
      </c>
      <c r="D418" s="1">
        <v>8645</v>
      </c>
      <c r="E418" s="36">
        <v>942.27</v>
      </c>
      <c r="F418" s="2">
        <v>-25.71</v>
      </c>
      <c r="G418" s="2">
        <v>-2.66</v>
      </c>
      <c r="H418" s="2">
        <v>-2.78</v>
      </c>
      <c r="I418" s="2">
        <v>991.25</v>
      </c>
    </row>
    <row r="419" spans="2:9">
      <c r="B419" s="2" t="s">
        <v>221</v>
      </c>
      <c r="C419" s="1">
        <v>9166</v>
      </c>
      <c r="D419" s="1">
        <v>8873</v>
      </c>
      <c r="E419" s="36">
        <v>967.98</v>
      </c>
      <c r="F419" s="2">
        <v>-0.97</v>
      </c>
      <c r="G419" s="2">
        <v>-0.1</v>
      </c>
      <c r="H419" s="2">
        <v>-0.23</v>
      </c>
      <c r="I419" s="2">
        <v>991.31</v>
      </c>
    </row>
    <row r="420" spans="2:9">
      <c r="B420" s="2" t="s">
        <v>222</v>
      </c>
      <c r="C420" s="1">
        <v>9149</v>
      </c>
      <c r="D420" s="1">
        <v>8865</v>
      </c>
      <c r="E420" s="36">
        <v>968.95</v>
      </c>
      <c r="F420" s="2">
        <v>-24.75</v>
      </c>
      <c r="G420" s="2">
        <v>-2.4900000000000002</v>
      </c>
      <c r="H420" s="2">
        <v>-2.63</v>
      </c>
      <c r="I420" s="2">
        <v>991.66</v>
      </c>
    </row>
    <row r="421" spans="2:9">
      <c r="B421" s="2" t="s">
        <v>223</v>
      </c>
      <c r="C421" s="1">
        <v>9144</v>
      </c>
      <c r="D421" s="1">
        <v>9087</v>
      </c>
      <c r="E421" s="36">
        <v>993.7</v>
      </c>
      <c r="F421" s="2">
        <v>-11.2</v>
      </c>
      <c r="G421" s="2">
        <v>-1.1100000000000001</v>
      </c>
      <c r="H421" s="2">
        <v>-1.04</v>
      </c>
      <c r="I421" s="2">
        <v>991.83</v>
      </c>
    </row>
    <row r="422" spans="2:9">
      <c r="B422" s="2" t="s">
        <v>224</v>
      </c>
      <c r="C422" s="1">
        <v>9168</v>
      </c>
      <c r="D422" s="1">
        <v>9213</v>
      </c>
      <c r="E422" s="36">
        <v>1004.9</v>
      </c>
      <c r="F422" s="2">
        <v>0.81</v>
      </c>
      <c r="G422" s="2">
        <v>0.08</v>
      </c>
      <c r="H422" s="2">
        <v>-0.04</v>
      </c>
      <c r="I422" s="2">
        <v>991.87</v>
      </c>
    </row>
    <row r="423" spans="2:9">
      <c r="B423" s="2" t="s">
        <v>225</v>
      </c>
      <c r="C423" s="1">
        <v>9200</v>
      </c>
      <c r="D423" s="1">
        <v>9238</v>
      </c>
      <c r="E423" s="36">
        <v>1004.09</v>
      </c>
      <c r="F423" s="2">
        <v>2.94</v>
      </c>
      <c r="G423" s="2">
        <v>0.28999999999999998</v>
      </c>
      <c r="H423" s="2">
        <v>0.25</v>
      </c>
      <c r="I423" s="2">
        <v>991.86</v>
      </c>
    </row>
    <row r="424" spans="2:9">
      <c r="B424" s="2" t="s">
        <v>226</v>
      </c>
      <c r="C424" s="1">
        <v>9234</v>
      </c>
      <c r="D424" s="1">
        <v>9245</v>
      </c>
      <c r="E424" s="36">
        <v>1001.15</v>
      </c>
      <c r="F424" s="2">
        <v>7.21</v>
      </c>
      <c r="G424" s="2">
        <v>0.73</v>
      </c>
      <c r="H424" s="2">
        <v>0.97</v>
      </c>
      <c r="I424" s="2">
        <v>991.88</v>
      </c>
    </row>
    <row r="425" spans="2:9">
      <c r="B425" s="2" t="s">
        <v>227</v>
      </c>
      <c r="C425" s="1">
        <v>9276</v>
      </c>
      <c r="D425" s="1">
        <v>9219</v>
      </c>
      <c r="E425" s="36">
        <v>993.94</v>
      </c>
      <c r="F425" s="2">
        <v>-3.4</v>
      </c>
      <c r="G425" s="2">
        <v>-0.34</v>
      </c>
      <c r="H425" s="2">
        <v>-0.12</v>
      </c>
      <c r="I425" s="2">
        <v>991.93</v>
      </c>
    </row>
    <row r="426" spans="2:9">
      <c r="B426" s="2" t="s">
        <v>228</v>
      </c>
      <c r="C426" s="1">
        <v>9304</v>
      </c>
      <c r="D426" s="1">
        <v>9279</v>
      </c>
      <c r="E426" s="36">
        <v>997.34</v>
      </c>
      <c r="F426" s="2">
        <v>-0.12</v>
      </c>
      <c r="G426" s="2">
        <v>-0.01</v>
      </c>
      <c r="H426" s="2">
        <v>0.28999999999999998</v>
      </c>
      <c r="I426" s="2">
        <v>991.97</v>
      </c>
    </row>
    <row r="427" spans="2:9">
      <c r="B427" s="2" t="s">
        <v>229</v>
      </c>
      <c r="C427" s="1">
        <v>9325</v>
      </c>
      <c r="D427" s="1">
        <v>9302</v>
      </c>
      <c r="E427" s="36">
        <v>997.46</v>
      </c>
      <c r="F427" s="2">
        <v>0.57999999999999996</v>
      </c>
      <c r="G427" s="2">
        <v>0.06</v>
      </c>
      <c r="H427" s="2">
        <v>0.4</v>
      </c>
      <c r="I427" s="2">
        <v>992.03</v>
      </c>
    </row>
    <row r="428" spans="2:9">
      <c r="B428" s="2" t="s">
        <v>230</v>
      </c>
      <c r="C428" s="1">
        <v>9394</v>
      </c>
      <c r="D428" s="1">
        <v>9365</v>
      </c>
      <c r="E428" s="36">
        <v>996.88</v>
      </c>
      <c r="F428" s="2">
        <v>3.1</v>
      </c>
      <c r="G428" s="2">
        <v>0.31</v>
      </c>
      <c r="H428" s="2">
        <v>0.59</v>
      </c>
      <c r="I428" s="2">
        <v>992.26</v>
      </c>
    </row>
    <row r="429" spans="2:9">
      <c r="B429" s="2" t="s">
        <v>231</v>
      </c>
      <c r="C429" s="1">
        <v>9442</v>
      </c>
      <c r="D429" s="1">
        <v>9383</v>
      </c>
      <c r="E429" s="36">
        <v>993.78</v>
      </c>
      <c r="F429" s="2">
        <v>14.12</v>
      </c>
      <c r="G429" s="2">
        <v>1.44</v>
      </c>
      <c r="H429" s="2">
        <v>1.33</v>
      </c>
      <c r="I429" s="2">
        <v>992.25</v>
      </c>
    </row>
    <row r="430" spans="2:9">
      <c r="B430" s="2" t="s">
        <v>232</v>
      </c>
      <c r="C430" s="1">
        <v>9440</v>
      </c>
      <c r="D430" s="1">
        <v>9248</v>
      </c>
      <c r="E430" s="36">
        <v>979.66</v>
      </c>
      <c r="F430" s="2">
        <v>3.62</v>
      </c>
      <c r="G430" s="2">
        <v>0.37</v>
      </c>
      <c r="H430" s="2">
        <v>0.27</v>
      </c>
      <c r="I430" s="2">
        <v>992.29</v>
      </c>
    </row>
    <row r="431" spans="2:9">
      <c r="B431" s="2" t="s">
        <v>233</v>
      </c>
      <c r="C431" s="1">
        <v>9450</v>
      </c>
      <c r="D431" s="1">
        <v>9223</v>
      </c>
      <c r="E431" s="36">
        <v>976.04</v>
      </c>
      <c r="F431" s="2">
        <v>-8.5299999999999994</v>
      </c>
      <c r="G431" s="2">
        <v>-0.87</v>
      </c>
      <c r="H431" s="2">
        <v>-1.04</v>
      </c>
      <c r="I431" s="2">
        <v>992.41</v>
      </c>
    </row>
    <row r="432" spans="2:9">
      <c r="B432" s="2" t="s">
        <v>234</v>
      </c>
      <c r="C432" s="1">
        <v>9491</v>
      </c>
      <c r="D432" s="1">
        <v>9344</v>
      </c>
      <c r="E432" s="36">
        <v>984.57</v>
      </c>
      <c r="F432" s="2">
        <v>2.34</v>
      </c>
      <c r="G432" s="2">
        <v>0.24</v>
      </c>
      <c r="H432" s="2">
        <v>0.26</v>
      </c>
      <c r="I432" s="2">
        <v>992.49</v>
      </c>
    </row>
    <row r="433" spans="2:9">
      <c r="B433" s="2" t="s">
        <v>235</v>
      </c>
      <c r="C433" s="1">
        <v>9514</v>
      </c>
      <c r="D433" s="1">
        <v>9345</v>
      </c>
      <c r="E433" s="36">
        <v>982.23</v>
      </c>
      <c r="F433" s="2">
        <v>-0.33</v>
      </c>
      <c r="G433" s="2">
        <v>-0.03</v>
      </c>
      <c r="H433" s="2">
        <v>-0.23</v>
      </c>
      <c r="I433" s="2">
        <v>992.06</v>
      </c>
    </row>
    <row r="434" spans="2:9">
      <c r="B434" s="2" t="s">
        <v>236</v>
      </c>
      <c r="C434" s="1">
        <v>9550</v>
      </c>
      <c r="D434" s="1">
        <v>9384</v>
      </c>
      <c r="E434" s="36">
        <v>982.56</v>
      </c>
      <c r="F434" s="2">
        <v>-2.72</v>
      </c>
      <c r="G434" s="2">
        <v>-0.28000000000000003</v>
      </c>
      <c r="H434" s="2">
        <v>-0.23</v>
      </c>
      <c r="I434" s="2">
        <v>992.08</v>
      </c>
    </row>
    <row r="435" spans="2:9">
      <c r="B435" s="2" t="s">
        <v>237</v>
      </c>
      <c r="C435" s="1">
        <v>9581</v>
      </c>
      <c r="D435" s="1">
        <v>9440</v>
      </c>
      <c r="E435" s="36">
        <v>985.28</v>
      </c>
      <c r="F435" s="2">
        <v>5.12</v>
      </c>
      <c r="G435" s="2">
        <v>0.52</v>
      </c>
      <c r="H435" s="2">
        <v>0.74</v>
      </c>
      <c r="I435" s="2">
        <v>992.1</v>
      </c>
    </row>
    <row r="436" spans="2:9">
      <c r="B436" s="2" t="s">
        <v>238</v>
      </c>
      <c r="C436" s="1">
        <v>9611</v>
      </c>
      <c r="D436" s="1">
        <v>9420</v>
      </c>
      <c r="E436" s="36">
        <v>980.16</v>
      </c>
      <c r="F436" s="2">
        <v>4.05</v>
      </c>
      <c r="G436" s="2">
        <v>0.41</v>
      </c>
      <c r="H436" s="2">
        <v>0.28999999999999998</v>
      </c>
      <c r="I436" s="2">
        <v>992.14</v>
      </c>
    </row>
    <row r="437" spans="2:9">
      <c r="B437" s="2" t="s">
        <v>239</v>
      </c>
      <c r="C437" s="1">
        <v>9659</v>
      </c>
      <c r="D437" s="1">
        <v>9429</v>
      </c>
      <c r="E437" s="36">
        <v>976.11</v>
      </c>
      <c r="F437" s="2">
        <v>22.39</v>
      </c>
      <c r="G437" s="2">
        <v>2.35</v>
      </c>
      <c r="H437" s="2">
        <v>2.29</v>
      </c>
      <c r="I437" s="2">
        <v>991.95</v>
      </c>
    </row>
    <row r="438" spans="2:9">
      <c r="B438" s="2" t="s">
        <v>240</v>
      </c>
      <c r="C438" s="1">
        <v>9679</v>
      </c>
      <c r="D438" s="1">
        <v>9231</v>
      </c>
      <c r="E438" s="36">
        <v>953.72</v>
      </c>
      <c r="F438" s="2">
        <v>16.440000000000001</v>
      </c>
      <c r="G438" s="2">
        <v>1.75</v>
      </c>
      <c r="H438" s="2">
        <v>1.77</v>
      </c>
      <c r="I438" s="2">
        <v>991.91</v>
      </c>
    </row>
    <row r="439" spans="2:9">
      <c r="B439" s="2" t="s">
        <v>241</v>
      </c>
      <c r="C439" s="1">
        <v>9694</v>
      </c>
      <c r="D439" s="1">
        <v>9086</v>
      </c>
      <c r="E439" s="36">
        <v>937.28</v>
      </c>
      <c r="F439" s="2">
        <v>-9.83</v>
      </c>
      <c r="G439" s="2">
        <v>-1.04</v>
      </c>
      <c r="H439" s="2">
        <v>-0.82</v>
      </c>
      <c r="I439" s="2">
        <v>992.09</v>
      </c>
    </row>
    <row r="440" spans="2:9">
      <c r="B440" s="2" t="s">
        <v>242</v>
      </c>
      <c r="C440" s="1">
        <v>9692</v>
      </c>
      <c r="D440" s="1">
        <v>9180</v>
      </c>
      <c r="E440" s="36">
        <v>947.11</v>
      </c>
      <c r="F440" s="2">
        <v>4.38</v>
      </c>
      <c r="G440" s="2">
        <v>0.46</v>
      </c>
      <c r="H440" s="2">
        <v>0.59</v>
      </c>
      <c r="I440" s="2">
        <v>992.16</v>
      </c>
    </row>
    <row r="441" spans="2:9">
      <c r="B441" s="2" t="s">
        <v>243</v>
      </c>
      <c r="C441" s="1">
        <v>9702</v>
      </c>
      <c r="D441" s="1">
        <v>9147</v>
      </c>
      <c r="E441" s="36">
        <v>942.73</v>
      </c>
      <c r="F441" s="2">
        <v>-4</v>
      </c>
      <c r="G441" s="2">
        <v>-0.42</v>
      </c>
      <c r="H441" s="2">
        <v>-0.66</v>
      </c>
      <c r="I441" s="2">
        <v>992.3</v>
      </c>
    </row>
    <row r="442" spans="2:9">
      <c r="B442" s="2" t="s">
        <v>244</v>
      </c>
      <c r="C442" s="1">
        <v>9693</v>
      </c>
      <c r="D442" s="1">
        <v>9177</v>
      </c>
      <c r="E442" s="36">
        <v>946.73</v>
      </c>
      <c r="F442" s="2">
        <v>-5.92</v>
      </c>
      <c r="G442" s="2">
        <v>-0.62</v>
      </c>
      <c r="H442" s="2">
        <v>-0.86</v>
      </c>
      <c r="I442" s="2">
        <v>992.53</v>
      </c>
    </row>
    <row r="443" spans="2:9">
      <c r="B443" s="2" t="s">
        <v>245</v>
      </c>
      <c r="C443" s="1">
        <v>9705</v>
      </c>
      <c r="D443" s="1">
        <v>9246</v>
      </c>
      <c r="E443" s="36">
        <v>952.65</v>
      </c>
      <c r="F443" s="2">
        <v>-0.99</v>
      </c>
      <c r="G443" s="2">
        <v>-0.1</v>
      </c>
      <c r="H443" s="2">
        <v>-0.14000000000000001</v>
      </c>
      <c r="I443" s="2">
        <v>992.69</v>
      </c>
    </row>
    <row r="444" spans="2:9">
      <c r="B444" s="2" t="s">
        <v>246</v>
      </c>
      <c r="C444" s="1">
        <v>9718</v>
      </c>
      <c r="D444" s="1">
        <v>9267</v>
      </c>
      <c r="E444" s="36">
        <v>953.64</v>
      </c>
      <c r="F444" s="2">
        <v>13.1</v>
      </c>
      <c r="G444" s="2">
        <v>1.39</v>
      </c>
      <c r="H444" s="2">
        <v>1.4</v>
      </c>
      <c r="I444" s="2">
        <v>992.61</v>
      </c>
    </row>
    <row r="445" spans="2:9">
      <c r="B445" s="2" t="s">
        <v>247</v>
      </c>
      <c r="C445" s="1">
        <v>9723</v>
      </c>
      <c r="D445" s="1">
        <v>9145</v>
      </c>
      <c r="E445" s="36">
        <v>940.54</v>
      </c>
      <c r="F445" s="2">
        <v>0.67</v>
      </c>
      <c r="G445" s="2">
        <v>7.0000000000000007E-2</v>
      </c>
      <c r="H445" s="2">
        <v>0.04</v>
      </c>
      <c r="I445" s="2">
        <v>992.79</v>
      </c>
    </row>
    <row r="446" spans="2:9">
      <c r="B446" s="2" t="s">
        <v>248</v>
      </c>
      <c r="C446" s="1">
        <v>9728</v>
      </c>
      <c r="D446" s="1">
        <v>9143</v>
      </c>
      <c r="E446" s="36">
        <v>939.87</v>
      </c>
      <c r="F446" s="2">
        <v>1.2</v>
      </c>
      <c r="G446" s="2">
        <v>0.13</v>
      </c>
      <c r="H446" s="2">
        <v>0.34</v>
      </c>
      <c r="I446" s="2">
        <v>992.96</v>
      </c>
    </row>
    <row r="447" spans="2:9">
      <c r="B447" s="2" t="s">
        <v>249</v>
      </c>
      <c r="C447" s="1">
        <v>9746</v>
      </c>
      <c r="D447" s="1">
        <v>9148</v>
      </c>
      <c r="E447" s="36">
        <v>938.67</v>
      </c>
      <c r="F447" s="2">
        <v>-15.55</v>
      </c>
      <c r="G447" s="2">
        <v>-1.63</v>
      </c>
      <c r="H447" s="2">
        <v>-1.61</v>
      </c>
      <c r="I447" s="2">
        <v>993.19</v>
      </c>
    </row>
    <row r="448" spans="2:9">
      <c r="B448" s="2" t="s">
        <v>250</v>
      </c>
      <c r="C448" s="1">
        <v>9759</v>
      </c>
      <c r="D448" s="1">
        <v>9313</v>
      </c>
      <c r="E448" s="36">
        <v>954.22</v>
      </c>
      <c r="F448" s="2">
        <v>-0.71</v>
      </c>
      <c r="G448" s="2">
        <v>-7.0000000000000007E-2</v>
      </c>
      <c r="H448" s="2">
        <v>0.35</v>
      </c>
      <c r="I448" s="2">
        <v>993.44</v>
      </c>
    </row>
    <row r="449" spans="2:10">
      <c r="B449" s="2" t="s">
        <v>251</v>
      </c>
      <c r="C449" s="1">
        <v>9780</v>
      </c>
      <c r="D449" s="1">
        <v>9340</v>
      </c>
      <c r="E449" s="36">
        <v>954.93</v>
      </c>
      <c r="F449" s="2">
        <v>-6.19</v>
      </c>
      <c r="G449" s="2">
        <v>-0.64</v>
      </c>
      <c r="H449" s="2">
        <v>-0.68</v>
      </c>
      <c r="I449" s="2">
        <v>993.65</v>
      </c>
    </row>
    <row r="450" spans="2:10">
      <c r="B450" s="2" t="s">
        <v>252</v>
      </c>
      <c r="C450" s="1">
        <v>9774</v>
      </c>
      <c r="D450" s="1">
        <v>9394</v>
      </c>
      <c r="E450" s="36">
        <v>961.12</v>
      </c>
      <c r="F450" s="2">
        <v>0.14000000000000001</v>
      </c>
      <c r="G450" s="2">
        <v>0.01</v>
      </c>
      <c r="H450" s="2">
        <v>-0.05</v>
      </c>
      <c r="I450" s="2">
        <v>993.71</v>
      </c>
      <c r="J450" s="2" t="s">
        <v>23</v>
      </c>
    </row>
    <row r="451" spans="2:10">
      <c r="B451" s="2" t="s">
        <v>253</v>
      </c>
      <c r="C451" s="1">
        <v>9758</v>
      </c>
      <c r="D451" s="1">
        <v>9377</v>
      </c>
      <c r="E451" s="36">
        <v>960.98</v>
      </c>
      <c r="F451" s="2">
        <v>4</v>
      </c>
      <c r="G451" s="2">
        <v>0.42</v>
      </c>
      <c r="H451" s="2">
        <v>0.26</v>
      </c>
      <c r="I451" s="2">
        <v>993.73</v>
      </c>
    </row>
    <row r="452" spans="2:10">
      <c r="B452" s="2" t="s">
        <v>254</v>
      </c>
      <c r="C452" s="1">
        <v>9757</v>
      </c>
      <c r="D452" s="1">
        <v>9337</v>
      </c>
      <c r="E452" s="36">
        <v>956.98</v>
      </c>
      <c r="F452" s="2">
        <v>13.09</v>
      </c>
      <c r="G452" s="2">
        <v>1.39</v>
      </c>
      <c r="H452" s="2">
        <v>1.76</v>
      </c>
      <c r="I452" s="2">
        <v>993.7</v>
      </c>
    </row>
    <row r="453" spans="2:10">
      <c r="B453" s="2" t="s">
        <v>255</v>
      </c>
      <c r="C453" s="1">
        <v>9747</v>
      </c>
      <c r="D453" s="1">
        <v>9200</v>
      </c>
      <c r="E453" s="36">
        <v>943.89</v>
      </c>
      <c r="F453" s="2">
        <v>8.4</v>
      </c>
      <c r="G453" s="2">
        <v>0.9</v>
      </c>
      <c r="H453" s="2">
        <v>0.73</v>
      </c>
      <c r="I453" s="2">
        <v>993.87</v>
      </c>
    </row>
    <row r="454" spans="2:10">
      <c r="B454" s="2" t="s">
        <v>256</v>
      </c>
      <c r="C454" s="1">
        <v>9750</v>
      </c>
      <c r="D454" s="1">
        <v>9121</v>
      </c>
      <c r="E454" s="36">
        <v>935.49</v>
      </c>
      <c r="F454" s="2">
        <v>-9.85</v>
      </c>
      <c r="G454" s="2">
        <v>-1.04</v>
      </c>
      <c r="H454" s="2">
        <v>-1.43</v>
      </c>
      <c r="I454" s="2">
        <v>993.97</v>
      </c>
    </row>
    <row r="455" spans="2:10">
      <c r="B455" s="2" t="s">
        <v>257</v>
      </c>
      <c r="C455" s="1">
        <v>9759</v>
      </c>
      <c r="D455" s="1">
        <v>9225</v>
      </c>
      <c r="E455" s="36">
        <v>945.34</v>
      </c>
      <c r="F455" s="2">
        <v>1.9</v>
      </c>
      <c r="G455" s="2">
        <v>0.2</v>
      </c>
      <c r="H455" s="2">
        <v>0.25</v>
      </c>
      <c r="I455" s="2">
        <v>994.01</v>
      </c>
    </row>
    <row r="456" spans="2:10">
      <c r="B456" s="2" t="s">
        <v>258</v>
      </c>
      <c r="C456" s="1">
        <v>9761</v>
      </c>
      <c r="D456" s="1">
        <v>9209</v>
      </c>
      <c r="E456" s="36">
        <v>943.44</v>
      </c>
      <c r="F456" s="2">
        <v>-10.75</v>
      </c>
      <c r="G456" s="2">
        <v>-1.1299999999999999</v>
      </c>
      <c r="H456" s="2">
        <v>-1.1299999999999999</v>
      </c>
      <c r="I456" s="2">
        <v>994.24</v>
      </c>
    </row>
    <row r="457" spans="2:10">
      <c r="B457" s="2" t="s">
        <v>259</v>
      </c>
      <c r="C457" s="1">
        <v>9757</v>
      </c>
      <c r="D457" s="1">
        <v>9310</v>
      </c>
      <c r="E457" s="36">
        <v>954.19</v>
      </c>
      <c r="F457" s="2">
        <v>-3.42</v>
      </c>
      <c r="G457" s="2">
        <v>-0.36</v>
      </c>
      <c r="H457" s="2">
        <v>-0.79</v>
      </c>
      <c r="I457" s="2">
        <v>994.39</v>
      </c>
    </row>
    <row r="458" spans="2:10">
      <c r="B458" s="2" t="s">
        <v>260</v>
      </c>
      <c r="C458" s="1">
        <v>9752</v>
      </c>
      <c r="D458" s="1">
        <v>9339</v>
      </c>
      <c r="E458" s="36">
        <v>957.61</v>
      </c>
      <c r="F458" s="2">
        <v>-9.2200000000000006</v>
      </c>
      <c r="G458" s="2">
        <v>-0.95</v>
      </c>
      <c r="H458" s="2">
        <v>-0.88</v>
      </c>
      <c r="I458" s="2">
        <v>994.69</v>
      </c>
    </row>
    <row r="459" spans="2:10">
      <c r="B459" s="2" t="s">
        <v>261</v>
      </c>
      <c r="C459" s="1">
        <v>9754</v>
      </c>
      <c r="D459" s="1">
        <v>9431</v>
      </c>
      <c r="E459" s="36">
        <v>966.83</v>
      </c>
      <c r="F459" s="2">
        <v>-20.3</v>
      </c>
      <c r="G459" s="2">
        <v>-2.06</v>
      </c>
      <c r="H459" s="2">
        <v>-1.92</v>
      </c>
      <c r="I459" s="2">
        <v>994.91</v>
      </c>
    </row>
    <row r="460" spans="2:10">
      <c r="B460" s="2" t="s">
        <v>262</v>
      </c>
      <c r="C460" s="1">
        <v>9777</v>
      </c>
      <c r="D460" s="1">
        <v>9651</v>
      </c>
      <c r="E460" s="36">
        <v>987.13</v>
      </c>
      <c r="F460" s="2">
        <v>-2.34</v>
      </c>
      <c r="G460" s="2">
        <v>-0.24</v>
      </c>
      <c r="H460" s="2">
        <v>0.17</v>
      </c>
      <c r="I460" s="2">
        <v>995.04</v>
      </c>
    </row>
    <row r="461" spans="2:10">
      <c r="B461" s="2" t="s">
        <v>263</v>
      </c>
      <c r="C461" s="1">
        <v>9809</v>
      </c>
      <c r="D461" s="1">
        <v>9706</v>
      </c>
      <c r="E461" s="36">
        <v>989.47</v>
      </c>
      <c r="F461" s="2">
        <v>-0.11</v>
      </c>
      <c r="G461" s="2">
        <v>-0.01</v>
      </c>
      <c r="H461" s="2">
        <v>0</v>
      </c>
      <c r="I461" s="2">
        <v>995.1</v>
      </c>
    </row>
    <row r="462" spans="2:10">
      <c r="B462" s="2" t="s">
        <v>264</v>
      </c>
      <c r="C462" s="1">
        <v>9795</v>
      </c>
      <c r="D462" s="1">
        <v>9693</v>
      </c>
      <c r="E462" s="36">
        <v>989.58</v>
      </c>
      <c r="F462" s="2">
        <v>8.3699999999999992</v>
      </c>
      <c r="G462" s="2">
        <v>0.85</v>
      </c>
      <c r="H462" s="2">
        <v>0.59</v>
      </c>
      <c r="I462" s="2">
        <v>995.22</v>
      </c>
    </row>
    <row r="463" spans="2:10">
      <c r="B463" s="2" t="s">
        <v>265</v>
      </c>
      <c r="C463" s="1">
        <v>9778</v>
      </c>
      <c r="D463" s="1">
        <v>9594</v>
      </c>
      <c r="E463" s="36">
        <v>981.21</v>
      </c>
      <c r="F463" s="2">
        <v>13.74</v>
      </c>
      <c r="G463" s="2">
        <v>1.42</v>
      </c>
      <c r="H463" s="2">
        <v>-0.71</v>
      </c>
      <c r="I463" s="2">
        <v>995.2</v>
      </c>
    </row>
    <row r="464" spans="2:10">
      <c r="B464" s="2" t="s">
        <v>266</v>
      </c>
      <c r="C464" s="1">
        <v>9789</v>
      </c>
      <c r="D464" s="1">
        <v>9471</v>
      </c>
      <c r="E464" s="36">
        <v>967.47</v>
      </c>
      <c r="F464" s="2">
        <v>-7.57</v>
      </c>
      <c r="G464" s="2">
        <v>-0.78</v>
      </c>
      <c r="H464" s="2">
        <v>-0.19</v>
      </c>
      <c r="I464" s="2">
        <v>981.78</v>
      </c>
    </row>
    <row r="465" spans="2:9">
      <c r="B465" s="2" t="s">
        <v>267</v>
      </c>
      <c r="C465" s="1">
        <v>9802</v>
      </c>
      <c r="D465" s="1">
        <v>9558</v>
      </c>
      <c r="E465" s="36">
        <v>975.04</v>
      </c>
      <c r="F465" s="2">
        <v>-0.41</v>
      </c>
      <c r="G465" s="2">
        <v>-0.04</v>
      </c>
      <c r="H465" s="2">
        <v>0.09</v>
      </c>
      <c r="I465" s="2">
        <v>981.91</v>
      </c>
    </row>
    <row r="466" spans="2:9">
      <c r="B466" s="2" t="s">
        <v>268</v>
      </c>
      <c r="C466" s="1">
        <v>9828</v>
      </c>
      <c r="D466" s="1">
        <v>9586</v>
      </c>
      <c r="E466" s="36">
        <v>975.45</v>
      </c>
      <c r="F466" s="2">
        <v>-5.66</v>
      </c>
      <c r="G466" s="2">
        <v>-0.57999999999999996</v>
      </c>
      <c r="H466" s="2">
        <v>-0.39</v>
      </c>
      <c r="I466" s="2">
        <v>982.24</v>
      </c>
    </row>
    <row r="467" spans="2:9">
      <c r="B467" s="2" t="s">
        <v>269</v>
      </c>
      <c r="C467" s="1">
        <v>9871</v>
      </c>
      <c r="D467" s="1">
        <v>9684</v>
      </c>
      <c r="E467" s="36">
        <v>981.11</v>
      </c>
      <c r="F467" s="2">
        <v>7</v>
      </c>
      <c r="G467" s="2">
        <v>0.72</v>
      </c>
      <c r="H467" s="2">
        <v>1.03</v>
      </c>
      <c r="I467" s="2">
        <v>982.25</v>
      </c>
    </row>
    <row r="468" spans="2:9">
      <c r="B468" s="2" t="s">
        <v>270</v>
      </c>
      <c r="C468" s="1">
        <v>9899</v>
      </c>
      <c r="D468" s="1">
        <v>9642</v>
      </c>
      <c r="E468" s="36">
        <v>974.11</v>
      </c>
      <c r="F468" s="2">
        <v>-6.32</v>
      </c>
      <c r="G468" s="2">
        <v>-0.64</v>
      </c>
      <c r="H468" s="2">
        <v>-0.4</v>
      </c>
      <c r="I468" s="2">
        <v>982.38</v>
      </c>
    </row>
    <row r="469" spans="2:9">
      <c r="B469" s="2" t="s">
        <v>271</v>
      </c>
      <c r="C469" s="1">
        <v>9921</v>
      </c>
      <c r="D469" s="1">
        <v>9727</v>
      </c>
      <c r="E469" s="36">
        <v>980.43</v>
      </c>
      <c r="F469" s="2">
        <v>8.15</v>
      </c>
      <c r="G469" s="2">
        <v>0.84</v>
      </c>
      <c r="H469" s="2">
        <v>0.85</v>
      </c>
      <c r="I469" s="2">
        <v>982.39</v>
      </c>
    </row>
    <row r="470" spans="2:9">
      <c r="B470" s="2" t="s">
        <v>272</v>
      </c>
      <c r="C470" s="1">
        <v>9940</v>
      </c>
      <c r="D470" s="1">
        <v>9664</v>
      </c>
      <c r="E470" s="36">
        <v>972.28</v>
      </c>
      <c r="F470" s="2">
        <v>2.11</v>
      </c>
      <c r="G470" s="2">
        <v>0.22</v>
      </c>
      <c r="H470" s="2">
        <v>0.14000000000000001</v>
      </c>
      <c r="I470" s="2">
        <v>982.43</v>
      </c>
    </row>
    <row r="471" spans="2:9">
      <c r="B471" s="2" t="s">
        <v>273</v>
      </c>
      <c r="C471" s="1">
        <v>9940</v>
      </c>
      <c r="D471" s="1">
        <v>9644</v>
      </c>
      <c r="E471" s="36">
        <v>970.17</v>
      </c>
      <c r="F471" s="2">
        <v>21.71</v>
      </c>
      <c r="G471" s="2">
        <v>2.29</v>
      </c>
      <c r="H471" s="2">
        <v>2.7</v>
      </c>
      <c r="I471" s="2">
        <v>982.44</v>
      </c>
    </row>
    <row r="472" spans="2:9">
      <c r="B472" s="2" t="s">
        <v>274</v>
      </c>
      <c r="C472" s="1">
        <v>9930</v>
      </c>
      <c r="D472" s="1">
        <v>9418</v>
      </c>
      <c r="E472" s="36">
        <v>948.46</v>
      </c>
      <c r="F472" s="2">
        <v>8.31</v>
      </c>
      <c r="G472" s="2">
        <v>0.88</v>
      </c>
      <c r="H472" s="2">
        <v>0.46</v>
      </c>
      <c r="I472" s="2">
        <v>982.45</v>
      </c>
    </row>
    <row r="473" spans="2:9">
      <c r="B473" s="2" t="s">
        <v>275</v>
      </c>
      <c r="C473" s="1">
        <v>9926</v>
      </c>
      <c r="D473" s="1">
        <v>9332</v>
      </c>
      <c r="E473" s="36">
        <v>940.15</v>
      </c>
      <c r="F473" s="2">
        <v>-11.33</v>
      </c>
      <c r="G473" s="2">
        <v>-1.19</v>
      </c>
      <c r="H473" s="2">
        <v>-0.87</v>
      </c>
      <c r="I473" s="2">
        <v>982.67</v>
      </c>
    </row>
    <row r="474" spans="2:9">
      <c r="B474" s="2" t="s">
        <v>276</v>
      </c>
      <c r="C474" s="1">
        <v>9928</v>
      </c>
      <c r="D474" s="1">
        <v>9447</v>
      </c>
      <c r="E474" s="36">
        <v>951.48</v>
      </c>
      <c r="F474" s="2">
        <v>-3.05</v>
      </c>
      <c r="G474" s="2">
        <v>-0.32</v>
      </c>
      <c r="H474" s="2">
        <v>0.01</v>
      </c>
      <c r="I474" s="2">
        <v>982.75</v>
      </c>
    </row>
    <row r="475" spans="2:9">
      <c r="B475" s="2" t="s">
        <v>277</v>
      </c>
      <c r="C475" s="1">
        <v>9933</v>
      </c>
      <c r="D475" s="1">
        <v>9481</v>
      </c>
      <c r="E475" s="36">
        <v>954.53</v>
      </c>
      <c r="F475" s="2">
        <v>-14.53</v>
      </c>
      <c r="G475" s="2">
        <v>-1.5</v>
      </c>
      <c r="H475" s="2">
        <v>-1.48</v>
      </c>
      <c r="I475" s="2">
        <v>982.92</v>
      </c>
    </row>
    <row r="476" spans="2:9">
      <c r="B476" s="2" t="s">
        <v>278</v>
      </c>
      <c r="C476" s="1">
        <v>9945</v>
      </c>
      <c r="D476" s="1">
        <v>9637</v>
      </c>
      <c r="E476" s="36">
        <v>969.06</v>
      </c>
      <c r="F476" s="2">
        <v>-1.7</v>
      </c>
      <c r="G476" s="2">
        <v>-0.18</v>
      </c>
      <c r="H476" s="2">
        <v>-0.22</v>
      </c>
      <c r="I476" s="2">
        <v>983.11</v>
      </c>
    </row>
    <row r="477" spans="2:9">
      <c r="B477" s="2" t="s">
        <v>279</v>
      </c>
      <c r="C477" s="1">
        <v>9950</v>
      </c>
      <c r="D477" s="1">
        <v>9659</v>
      </c>
      <c r="E477" s="36">
        <v>970.76</v>
      </c>
      <c r="F477" s="2">
        <v>-5.15</v>
      </c>
      <c r="G477" s="2">
        <v>-0.53</v>
      </c>
      <c r="H477" s="2">
        <v>-0.51</v>
      </c>
      <c r="I477" s="2">
        <v>983.24</v>
      </c>
    </row>
    <row r="478" spans="2:9">
      <c r="B478" s="2" t="s">
        <v>280</v>
      </c>
      <c r="C478" s="1">
        <v>9947</v>
      </c>
      <c r="D478" s="1">
        <v>9708</v>
      </c>
      <c r="E478" s="36">
        <v>975.91</v>
      </c>
      <c r="F478" s="2">
        <v>-3.3</v>
      </c>
      <c r="G478" s="2">
        <v>-0.34</v>
      </c>
      <c r="H478" s="2">
        <v>-0.42</v>
      </c>
      <c r="I478" s="2">
        <v>983.31</v>
      </c>
    </row>
    <row r="479" spans="2:9">
      <c r="B479" s="2" t="s">
        <v>281</v>
      </c>
      <c r="C479" s="1">
        <v>9951</v>
      </c>
      <c r="D479" s="1">
        <v>9745</v>
      </c>
      <c r="E479" s="36">
        <v>979.21</v>
      </c>
      <c r="F479" s="2">
        <v>-7.23</v>
      </c>
      <c r="G479" s="2">
        <v>-0.73</v>
      </c>
      <c r="H479" s="2">
        <v>-0.52</v>
      </c>
      <c r="I479" s="2">
        <v>983.46</v>
      </c>
    </row>
    <row r="480" spans="2:9">
      <c r="B480" s="2" t="s">
        <v>282</v>
      </c>
      <c r="C480" s="1">
        <v>9968</v>
      </c>
      <c r="D480" s="1">
        <v>9833</v>
      </c>
      <c r="E480" s="36">
        <v>986.44</v>
      </c>
      <c r="F480" s="2">
        <v>-0.23</v>
      </c>
      <c r="G480" s="2">
        <v>-0.02</v>
      </c>
      <c r="H480" s="2">
        <v>0.17</v>
      </c>
      <c r="I480" s="2">
        <v>983.57</v>
      </c>
    </row>
    <row r="481" spans="2:9">
      <c r="B481" s="2" t="s">
        <v>283</v>
      </c>
      <c r="C481" s="1">
        <v>9990</v>
      </c>
      <c r="D481" s="1">
        <v>9857</v>
      </c>
      <c r="E481" s="36">
        <v>986.67</v>
      </c>
      <c r="F481" s="2">
        <v>5.0999999999999996</v>
      </c>
      <c r="G481" s="2">
        <v>0.52</v>
      </c>
      <c r="H481" s="2">
        <v>0.63</v>
      </c>
      <c r="I481" s="2">
        <v>983.66</v>
      </c>
    </row>
    <row r="482" spans="2:9">
      <c r="B482" s="2" t="s">
        <v>284</v>
      </c>
      <c r="C482" s="1">
        <v>9988</v>
      </c>
      <c r="D482" s="1">
        <v>9804</v>
      </c>
      <c r="E482" s="36">
        <v>981.57</v>
      </c>
      <c r="F482" s="2">
        <v>10.09</v>
      </c>
      <c r="G482" s="2">
        <v>1.04</v>
      </c>
      <c r="H482" s="2">
        <v>0.76</v>
      </c>
      <c r="I482" s="2">
        <v>983.57</v>
      </c>
    </row>
    <row r="483" spans="2:9">
      <c r="B483" s="2" t="s">
        <v>285</v>
      </c>
      <c r="C483" s="1">
        <v>9963</v>
      </c>
      <c r="D483" s="1">
        <v>9679</v>
      </c>
      <c r="E483" s="36">
        <v>971.48</v>
      </c>
      <c r="F483" s="2">
        <v>-7.35</v>
      </c>
      <c r="G483" s="2">
        <v>-0.75</v>
      </c>
      <c r="H483" s="2">
        <v>-1</v>
      </c>
      <c r="I483" s="2">
        <v>983.64</v>
      </c>
    </row>
    <row r="484" spans="2:9">
      <c r="B484" s="2" t="s">
        <v>286</v>
      </c>
      <c r="C484" s="1">
        <v>9974</v>
      </c>
      <c r="D484" s="1">
        <v>9763</v>
      </c>
      <c r="E484" s="36">
        <v>978.83</v>
      </c>
      <c r="F484" s="2">
        <v>0.33</v>
      </c>
      <c r="G484" s="2">
        <v>0.03</v>
      </c>
      <c r="H484" s="2">
        <v>0.2</v>
      </c>
      <c r="I484" s="2">
        <v>983.69</v>
      </c>
    </row>
    <row r="485" spans="2:9">
      <c r="B485" s="2" t="s">
        <v>287</v>
      </c>
      <c r="C485" s="1">
        <v>9993</v>
      </c>
      <c r="D485" s="1">
        <v>9778</v>
      </c>
      <c r="E485" s="36">
        <v>978.5</v>
      </c>
      <c r="F485" s="2">
        <v>-0.43</v>
      </c>
      <c r="G485" s="2">
        <v>-0.04</v>
      </c>
      <c r="H485" s="2">
        <v>0.08</v>
      </c>
      <c r="I485" s="2">
        <v>983.71</v>
      </c>
    </row>
    <row r="486" spans="2:9">
      <c r="B486" s="2" t="s">
        <v>288</v>
      </c>
      <c r="C486" s="1">
        <v>10005</v>
      </c>
      <c r="D486" s="1">
        <v>9794</v>
      </c>
      <c r="E486" s="36">
        <v>978.93</v>
      </c>
      <c r="F486" s="2">
        <v>-2</v>
      </c>
      <c r="G486" s="2">
        <v>-0.2</v>
      </c>
      <c r="H486" s="2">
        <v>-0.26</v>
      </c>
      <c r="I486" s="2">
        <v>983.88</v>
      </c>
    </row>
    <row r="487" spans="2:9">
      <c r="B487" s="2" t="s">
        <v>289</v>
      </c>
      <c r="C487" s="1">
        <v>10015</v>
      </c>
      <c r="D487" s="1">
        <v>9824</v>
      </c>
      <c r="E487" s="36">
        <v>980.93</v>
      </c>
      <c r="F487" s="2">
        <v>10.29</v>
      </c>
      <c r="G487" s="2">
        <v>1.06</v>
      </c>
      <c r="H487" s="2">
        <v>1.2</v>
      </c>
      <c r="I487" s="2">
        <v>983.8</v>
      </c>
    </row>
    <row r="488" spans="2:9">
      <c r="B488" s="2" t="s">
        <v>290</v>
      </c>
      <c r="C488" s="1">
        <v>10027</v>
      </c>
      <c r="D488" s="1">
        <v>9732</v>
      </c>
      <c r="E488" s="36">
        <v>970.64</v>
      </c>
      <c r="F488" s="2">
        <v>2.06</v>
      </c>
      <c r="G488" s="2">
        <v>0.21</v>
      </c>
      <c r="H488" s="2">
        <v>0.25</v>
      </c>
      <c r="I488" s="2">
        <v>983.88</v>
      </c>
    </row>
    <row r="489" spans="2:9">
      <c r="B489" s="2" t="s">
        <v>291</v>
      </c>
      <c r="C489" s="1">
        <v>10041</v>
      </c>
      <c r="D489" s="1">
        <v>9726</v>
      </c>
      <c r="E489" s="36">
        <v>968.58</v>
      </c>
      <c r="F489" s="2">
        <v>-8</v>
      </c>
      <c r="G489" s="2">
        <v>-0.82</v>
      </c>
      <c r="H489" s="2">
        <v>-0.73</v>
      </c>
      <c r="I489" s="2">
        <v>984.01</v>
      </c>
    </row>
    <row r="490" spans="2:9">
      <c r="B490" s="2" t="s">
        <v>292</v>
      </c>
      <c r="C490" s="1">
        <v>10058</v>
      </c>
      <c r="D490" s="1">
        <v>9822</v>
      </c>
      <c r="E490" s="36">
        <v>976.58</v>
      </c>
      <c r="F490" s="2">
        <v>2.5</v>
      </c>
      <c r="G490" s="2">
        <v>0.26</v>
      </c>
      <c r="H490" s="2">
        <v>0.14000000000000001</v>
      </c>
      <c r="I490" s="2">
        <v>984.04</v>
      </c>
    </row>
    <row r="491" spans="2:9">
      <c r="B491" s="2" t="s">
        <v>293</v>
      </c>
      <c r="C491" s="1">
        <v>10059</v>
      </c>
      <c r="D491" s="1">
        <v>9798</v>
      </c>
      <c r="E491" s="36">
        <v>974.08</v>
      </c>
      <c r="F491" s="2">
        <v>0.1</v>
      </c>
      <c r="G491" s="2">
        <v>0.01</v>
      </c>
      <c r="H491" s="2">
        <v>-0.11</v>
      </c>
      <c r="I491" s="2">
        <v>984.22</v>
      </c>
    </row>
    <row r="492" spans="2:9">
      <c r="B492" s="2" t="s">
        <v>294</v>
      </c>
      <c r="C492" s="1">
        <v>10069</v>
      </c>
      <c r="D492" s="1">
        <v>9807</v>
      </c>
      <c r="E492" s="36">
        <v>973.98</v>
      </c>
      <c r="F492" s="2">
        <v>1.89</v>
      </c>
      <c r="G492" s="2">
        <v>0.19</v>
      </c>
      <c r="H492" s="2">
        <v>0.33</v>
      </c>
      <c r="I492" s="2">
        <v>984.29</v>
      </c>
    </row>
    <row r="493" spans="2:9">
      <c r="B493" s="2" t="s">
        <v>295</v>
      </c>
      <c r="C493" s="1">
        <v>10080</v>
      </c>
      <c r="D493" s="1">
        <v>9799</v>
      </c>
      <c r="E493" s="36">
        <v>972.09</v>
      </c>
      <c r="F493" s="2">
        <v>6.92</v>
      </c>
      <c r="G493" s="2">
        <v>0.72</v>
      </c>
      <c r="H493" s="2">
        <v>0.76</v>
      </c>
      <c r="I493" s="2">
        <v>984.3</v>
      </c>
    </row>
    <row r="494" spans="2:9">
      <c r="B494" s="2" t="s">
        <v>296</v>
      </c>
      <c r="C494" s="1">
        <v>10080</v>
      </c>
      <c r="D494" s="1">
        <v>9729</v>
      </c>
      <c r="E494" s="36">
        <v>965.17</v>
      </c>
      <c r="F494" s="2">
        <v>-1.54</v>
      </c>
      <c r="G494" s="2">
        <v>-0.16</v>
      </c>
      <c r="H494" s="2">
        <v>0.08</v>
      </c>
      <c r="I494" s="2">
        <v>984.37</v>
      </c>
    </row>
    <row r="495" spans="2:9">
      <c r="B495" s="2" t="s">
        <v>297</v>
      </c>
      <c r="C495" s="1">
        <v>10090</v>
      </c>
      <c r="D495" s="1">
        <v>9754</v>
      </c>
      <c r="E495" s="36">
        <v>966.71</v>
      </c>
      <c r="F495" s="2">
        <v>-5.25</v>
      </c>
      <c r="G495" s="2">
        <v>-0.54</v>
      </c>
      <c r="H495" s="2">
        <v>-0.28999999999999998</v>
      </c>
      <c r="I495" s="2">
        <v>984.41</v>
      </c>
    </row>
    <row r="496" spans="2:9">
      <c r="B496" s="2" t="s">
        <v>298</v>
      </c>
      <c r="C496" s="1">
        <v>10111</v>
      </c>
      <c r="D496" s="1">
        <v>9828</v>
      </c>
      <c r="E496" s="36">
        <v>971.96</v>
      </c>
      <c r="F496" s="2">
        <v>14.55</v>
      </c>
      <c r="G496" s="2">
        <v>1.52</v>
      </c>
      <c r="H496" s="2">
        <v>1.51</v>
      </c>
      <c r="I496" s="2">
        <v>984.52</v>
      </c>
    </row>
    <row r="497" spans="2:9">
      <c r="B497" s="2" t="s">
        <v>299</v>
      </c>
      <c r="C497" s="1">
        <v>10129</v>
      </c>
      <c r="D497" s="1">
        <v>9697</v>
      </c>
      <c r="E497" s="36">
        <v>957.41</v>
      </c>
      <c r="F497" s="2">
        <v>-9.08</v>
      </c>
      <c r="G497" s="2">
        <v>-0.94</v>
      </c>
      <c r="H497" s="2">
        <v>-0.47</v>
      </c>
      <c r="I497" s="2">
        <v>984.66</v>
      </c>
    </row>
    <row r="498" spans="2:9">
      <c r="B498" s="2" t="s">
        <v>300</v>
      </c>
      <c r="C498" s="1">
        <v>10149</v>
      </c>
      <c r="D498" s="1">
        <v>9809</v>
      </c>
      <c r="E498" s="36">
        <v>966.49</v>
      </c>
      <c r="F498" s="2">
        <v>1.39</v>
      </c>
      <c r="G498" s="2">
        <v>0.14000000000000001</v>
      </c>
      <c r="H498" s="2">
        <v>0.57999999999999996</v>
      </c>
      <c r="I498" s="2">
        <v>984.65</v>
      </c>
    </row>
    <row r="499" spans="2:9">
      <c r="B499" s="2" t="s">
        <v>301</v>
      </c>
      <c r="C499" s="1">
        <v>10146</v>
      </c>
      <c r="D499" s="1">
        <v>9792</v>
      </c>
      <c r="E499" s="36">
        <v>965.1</v>
      </c>
      <c r="F499" s="2">
        <v>-3.11</v>
      </c>
      <c r="G499" s="2">
        <v>-0.32</v>
      </c>
      <c r="H499" s="2">
        <v>-0.41</v>
      </c>
      <c r="I499" s="2">
        <v>984.69</v>
      </c>
    </row>
    <row r="500" spans="2:9">
      <c r="B500" s="2" t="s">
        <v>302</v>
      </c>
      <c r="C500" s="1">
        <v>10142</v>
      </c>
      <c r="D500" s="1">
        <v>9820</v>
      </c>
      <c r="E500" s="36">
        <v>968.21</v>
      </c>
      <c r="F500" s="2">
        <v>-0.13</v>
      </c>
      <c r="G500" s="2">
        <v>-0.01</v>
      </c>
      <c r="H500" s="2">
        <v>-0.04</v>
      </c>
      <c r="I500" s="2">
        <v>984.76</v>
      </c>
    </row>
    <row r="501" spans="2:9">
      <c r="B501" s="2" t="s">
        <v>303</v>
      </c>
      <c r="C501" s="1">
        <v>10159</v>
      </c>
      <c r="D501" s="1">
        <v>9837</v>
      </c>
      <c r="E501" s="36">
        <v>968.34</v>
      </c>
      <c r="F501" s="2">
        <v>7.18</v>
      </c>
      <c r="G501" s="2">
        <v>0.75</v>
      </c>
      <c r="H501" s="2">
        <v>0.72</v>
      </c>
      <c r="I501" s="2">
        <v>984.89</v>
      </c>
    </row>
    <row r="502" spans="2:9">
      <c r="B502" s="2" t="s">
        <v>304</v>
      </c>
      <c r="C502" s="1">
        <v>10180</v>
      </c>
      <c r="D502" s="1">
        <v>9785</v>
      </c>
      <c r="E502" s="36">
        <v>961.16</v>
      </c>
      <c r="F502" s="2">
        <v>6.57</v>
      </c>
      <c r="G502" s="2">
        <v>0.69</v>
      </c>
      <c r="H502" s="2">
        <v>0.62</v>
      </c>
      <c r="I502" s="2">
        <v>984.82</v>
      </c>
    </row>
    <row r="503" spans="2:9">
      <c r="B503" s="2" t="s">
        <v>305</v>
      </c>
      <c r="C503" s="1">
        <v>10171</v>
      </c>
      <c r="D503" s="1">
        <v>9709</v>
      </c>
      <c r="E503" s="36">
        <v>954.59</v>
      </c>
      <c r="F503" s="2">
        <v>8.27</v>
      </c>
      <c r="G503" s="2">
        <v>0.87</v>
      </c>
      <c r="H503" s="2">
        <v>0.48</v>
      </c>
      <c r="I503" s="2">
        <v>984.77</v>
      </c>
    </row>
    <row r="504" spans="2:9">
      <c r="B504" s="2" t="s">
        <v>306</v>
      </c>
      <c r="C504" s="1">
        <v>10166</v>
      </c>
      <c r="D504" s="1">
        <v>9621</v>
      </c>
      <c r="E504" s="36">
        <v>946.32</v>
      </c>
      <c r="F504" s="2">
        <v>-9.82</v>
      </c>
      <c r="G504" s="2">
        <v>-1.03</v>
      </c>
      <c r="H504" s="2">
        <v>-1.05</v>
      </c>
      <c r="I504" s="2">
        <v>984.87</v>
      </c>
    </row>
    <row r="505" spans="2:9">
      <c r="B505" s="2" t="s">
        <v>307</v>
      </c>
      <c r="C505" s="1">
        <v>10174</v>
      </c>
      <c r="D505" s="1">
        <v>9728</v>
      </c>
      <c r="E505" s="36">
        <v>956.14</v>
      </c>
      <c r="F505" s="2">
        <v>-6.27</v>
      </c>
      <c r="G505" s="2">
        <v>-0.65</v>
      </c>
      <c r="H505" s="2">
        <v>-0.38</v>
      </c>
      <c r="I505" s="2">
        <v>984.98</v>
      </c>
    </row>
    <row r="506" spans="2:9">
      <c r="B506" s="2" t="s">
        <v>308</v>
      </c>
      <c r="C506" s="1">
        <v>10167</v>
      </c>
      <c r="D506" s="1">
        <v>9785</v>
      </c>
      <c r="E506" s="36">
        <v>962.41</v>
      </c>
      <c r="F506" s="2">
        <v>1.48</v>
      </c>
      <c r="G506" s="2">
        <v>0.15</v>
      </c>
      <c r="H506" s="2">
        <v>0.19</v>
      </c>
      <c r="I506" s="2">
        <v>985.15</v>
      </c>
    </row>
    <row r="507" spans="2:9">
      <c r="B507" s="2" t="s">
        <v>309</v>
      </c>
      <c r="C507" s="1">
        <v>10174</v>
      </c>
      <c r="D507" s="1">
        <v>9777</v>
      </c>
      <c r="E507" s="36">
        <v>960.93</v>
      </c>
      <c r="F507" s="2">
        <v>1.92</v>
      </c>
      <c r="G507" s="2">
        <v>0.2</v>
      </c>
      <c r="H507" s="2">
        <v>0.4</v>
      </c>
      <c r="I507" s="2">
        <v>985.2</v>
      </c>
    </row>
    <row r="508" spans="2:9">
      <c r="B508" s="2" t="s">
        <v>310</v>
      </c>
      <c r="C508" s="1">
        <v>10184</v>
      </c>
      <c r="D508" s="1">
        <v>9766</v>
      </c>
      <c r="E508" s="36">
        <v>959.01</v>
      </c>
      <c r="F508" s="2">
        <v>0.95</v>
      </c>
      <c r="G508" s="2">
        <v>0.1</v>
      </c>
      <c r="H508" s="2">
        <v>7.0000000000000007E-2</v>
      </c>
      <c r="I508" s="2">
        <v>985.23</v>
      </c>
    </row>
    <row r="509" spans="2:9">
      <c r="B509" s="2" t="s">
        <v>311</v>
      </c>
      <c r="C509" s="1">
        <v>10227</v>
      </c>
      <c r="D509" s="1">
        <v>9798</v>
      </c>
      <c r="E509" s="36">
        <v>958.06</v>
      </c>
      <c r="F509" s="2">
        <v>2.48</v>
      </c>
      <c r="G509" s="2">
        <v>0.26</v>
      </c>
      <c r="H509" s="2">
        <v>0.01</v>
      </c>
      <c r="I509" s="2">
        <v>985.27</v>
      </c>
    </row>
    <row r="510" spans="2:9">
      <c r="B510" s="2" t="s">
        <v>312</v>
      </c>
      <c r="C510" s="1">
        <v>10307</v>
      </c>
      <c r="D510" s="1">
        <v>9849</v>
      </c>
      <c r="E510" s="36">
        <v>955.58</v>
      </c>
      <c r="F510" s="2">
        <v>4.1900000000000004</v>
      </c>
      <c r="G510" s="2">
        <v>0.44</v>
      </c>
      <c r="H510" s="2">
        <v>0.7</v>
      </c>
      <c r="I510" s="2">
        <v>985.26</v>
      </c>
    </row>
    <row r="511" spans="2:9">
      <c r="B511" s="2" t="s">
        <v>313</v>
      </c>
      <c r="C511" s="1">
        <v>10334</v>
      </c>
      <c r="D511" s="1">
        <v>9831</v>
      </c>
      <c r="E511" s="36">
        <v>951.39</v>
      </c>
      <c r="F511" s="2">
        <v>2.5499999999999998</v>
      </c>
      <c r="G511" s="2">
        <v>0.27</v>
      </c>
      <c r="H511" s="2">
        <v>-0.05</v>
      </c>
      <c r="I511" s="2">
        <v>985.46</v>
      </c>
    </row>
    <row r="512" spans="2:9">
      <c r="B512" s="2" t="s">
        <v>314</v>
      </c>
      <c r="C512" s="1">
        <v>10352</v>
      </c>
      <c r="D512" s="1">
        <v>9822</v>
      </c>
      <c r="E512" s="36">
        <v>948.84</v>
      </c>
      <c r="F512" s="2">
        <v>6.36</v>
      </c>
      <c r="G512" s="2">
        <v>0.67</v>
      </c>
      <c r="H512" s="2">
        <v>0.19</v>
      </c>
      <c r="I512" s="2">
        <v>985.48</v>
      </c>
    </row>
    <row r="513" spans="2:9">
      <c r="B513" s="2" t="s">
        <v>315</v>
      </c>
      <c r="C513" s="1">
        <v>10352</v>
      </c>
      <c r="D513" s="1">
        <v>9756</v>
      </c>
      <c r="E513" s="36">
        <v>942.48</v>
      </c>
      <c r="F513" s="2">
        <v>-2.56</v>
      </c>
      <c r="G513" s="2">
        <v>-0.27</v>
      </c>
      <c r="H513" s="2">
        <v>-0.37</v>
      </c>
      <c r="I513" s="2">
        <v>985.58</v>
      </c>
    </row>
    <row r="514" spans="2:9">
      <c r="B514" s="2" t="s">
        <v>316</v>
      </c>
      <c r="C514" s="1">
        <v>10361</v>
      </c>
      <c r="D514" s="1">
        <v>9792</v>
      </c>
      <c r="E514" s="36">
        <v>945.04</v>
      </c>
      <c r="F514" s="2">
        <v>2.91</v>
      </c>
      <c r="G514" s="2">
        <v>0.31</v>
      </c>
      <c r="H514" s="2">
        <v>0.62</v>
      </c>
      <c r="I514" s="2">
        <v>985.57</v>
      </c>
    </row>
    <row r="515" spans="2:9">
      <c r="B515" s="2" t="s">
        <v>317</v>
      </c>
      <c r="C515" s="1">
        <v>10358</v>
      </c>
      <c r="D515" s="1">
        <v>9758</v>
      </c>
      <c r="E515" s="36">
        <v>942.13</v>
      </c>
      <c r="F515" s="2">
        <v>12.45</v>
      </c>
      <c r="G515" s="2">
        <v>1.34</v>
      </c>
      <c r="H515" s="2">
        <v>1.34</v>
      </c>
      <c r="I515" s="2">
        <v>985.53</v>
      </c>
    </row>
    <row r="516" spans="2:9">
      <c r="B516" s="2" t="s">
        <v>318</v>
      </c>
      <c r="C516" s="1">
        <v>10363</v>
      </c>
      <c r="D516" s="1">
        <v>9635</v>
      </c>
      <c r="E516" s="36">
        <v>929.68</v>
      </c>
      <c r="F516" s="2">
        <v>4.32</v>
      </c>
      <c r="G516" s="2">
        <v>0.47</v>
      </c>
      <c r="H516" s="2">
        <v>0.34</v>
      </c>
      <c r="I516" s="2">
        <v>985.53</v>
      </c>
    </row>
    <row r="517" spans="2:9">
      <c r="B517" s="2" t="s">
        <v>319</v>
      </c>
      <c r="C517" s="1">
        <v>10364</v>
      </c>
      <c r="D517" s="1">
        <v>9590</v>
      </c>
      <c r="E517" s="36">
        <v>925.36</v>
      </c>
      <c r="F517" s="2">
        <v>-3.21</v>
      </c>
      <c r="G517" s="2">
        <v>-0.35</v>
      </c>
      <c r="H517" s="2">
        <v>-0.16</v>
      </c>
      <c r="I517" s="2">
        <v>985.61</v>
      </c>
    </row>
    <row r="518" spans="2:9">
      <c r="B518" s="2" t="s">
        <v>320</v>
      </c>
      <c r="C518" s="1">
        <v>10409</v>
      </c>
      <c r="D518" s="1">
        <v>9665</v>
      </c>
      <c r="E518" s="36">
        <v>928.57</v>
      </c>
      <c r="F518" s="2">
        <v>4.28</v>
      </c>
      <c r="G518" s="2">
        <v>0.46</v>
      </c>
      <c r="H518" s="2">
        <v>0.57999999999999996</v>
      </c>
      <c r="I518" s="2">
        <v>985.53</v>
      </c>
    </row>
    <row r="519" spans="2:9">
      <c r="B519" s="2" t="s">
        <v>321</v>
      </c>
      <c r="C519" s="1">
        <v>10433</v>
      </c>
      <c r="D519" s="1">
        <v>9643</v>
      </c>
      <c r="E519" s="36">
        <v>924.29</v>
      </c>
      <c r="F519" s="2">
        <v>-21.17</v>
      </c>
      <c r="G519" s="2">
        <v>-2.2400000000000002</v>
      </c>
      <c r="H519" s="2">
        <v>-2.11</v>
      </c>
      <c r="I519" s="2">
        <v>986.09</v>
      </c>
    </row>
    <row r="520" spans="2:9">
      <c r="B520" s="2" t="s">
        <v>322</v>
      </c>
      <c r="C520" s="1">
        <v>10407</v>
      </c>
      <c r="D520" s="1">
        <v>9840</v>
      </c>
      <c r="E520" s="36">
        <v>945.46</v>
      </c>
      <c r="F520" s="2">
        <v>-13.4</v>
      </c>
      <c r="G520" s="2">
        <v>-1.4</v>
      </c>
      <c r="H520" s="2">
        <v>-1.67</v>
      </c>
      <c r="I520" s="2">
        <v>986.33</v>
      </c>
    </row>
    <row r="521" spans="2:9">
      <c r="B521" s="2" t="s">
        <v>323</v>
      </c>
      <c r="C521" s="1">
        <v>10414</v>
      </c>
      <c r="D521" s="1">
        <v>9985</v>
      </c>
      <c r="E521" s="36">
        <v>958.86</v>
      </c>
      <c r="F521" s="2">
        <v>3.34</v>
      </c>
      <c r="G521" s="2">
        <v>0.35</v>
      </c>
      <c r="H521" s="2">
        <v>0.23</v>
      </c>
      <c r="I521" s="2">
        <v>986.64</v>
      </c>
    </row>
    <row r="522" spans="2:9">
      <c r="B522" s="2" t="s">
        <v>324</v>
      </c>
      <c r="C522" s="1">
        <v>10410</v>
      </c>
      <c r="D522" s="1">
        <v>9947</v>
      </c>
      <c r="E522" s="36">
        <v>955.52</v>
      </c>
      <c r="F522" s="2">
        <v>-1.23</v>
      </c>
      <c r="G522" s="2">
        <v>-0.13</v>
      </c>
      <c r="H522" s="2">
        <v>-0.09</v>
      </c>
      <c r="I522" s="2">
        <v>986.67</v>
      </c>
    </row>
    <row r="523" spans="2:9">
      <c r="B523" s="2" t="s">
        <v>325</v>
      </c>
      <c r="C523" s="1">
        <v>10414</v>
      </c>
      <c r="D523" s="1">
        <v>9964</v>
      </c>
      <c r="E523" s="36">
        <v>956.75</v>
      </c>
      <c r="F523" s="2">
        <v>8.4</v>
      </c>
      <c r="G523" s="2">
        <v>0.89</v>
      </c>
      <c r="H523" s="2">
        <v>0.83</v>
      </c>
      <c r="I523" s="2">
        <v>986.76</v>
      </c>
    </row>
    <row r="524" spans="2:9">
      <c r="B524" s="2" t="s">
        <v>326</v>
      </c>
      <c r="C524" s="1">
        <v>10418</v>
      </c>
      <c r="D524" s="1">
        <v>9880</v>
      </c>
      <c r="E524" s="36">
        <v>948.35</v>
      </c>
      <c r="F524" s="2">
        <v>10.44</v>
      </c>
      <c r="G524" s="2">
        <v>1.1100000000000001</v>
      </c>
      <c r="H524" s="2">
        <v>1.24</v>
      </c>
      <c r="I524" s="2">
        <v>986.7</v>
      </c>
    </row>
    <row r="525" spans="2:9">
      <c r="B525" s="2" t="s">
        <v>327</v>
      </c>
      <c r="C525" s="1">
        <v>10390</v>
      </c>
      <c r="D525" s="1">
        <v>9745</v>
      </c>
      <c r="E525" s="36">
        <v>937.91</v>
      </c>
      <c r="F525" s="2">
        <v>-4.46</v>
      </c>
      <c r="G525" s="2">
        <v>-0.47</v>
      </c>
      <c r="H525" s="2">
        <v>-0.82</v>
      </c>
      <c r="I525" s="2">
        <v>986.83</v>
      </c>
    </row>
    <row r="526" spans="2:9">
      <c r="B526" s="2" t="s">
        <v>328</v>
      </c>
      <c r="C526" s="1">
        <v>10393</v>
      </c>
      <c r="D526" s="1">
        <v>9794</v>
      </c>
      <c r="E526" s="36">
        <v>942.37</v>
      </c>
      <c r="F526" s="2">
        <v>5.0599999999999996</v>
      </c>
      <c r="G526" s="2">
        <v>0.54</v>
      </c>
      <c r="H526" s="2">
        <v>0.59</v>
      </c>
      <c r="I526" s="2">
        <v>986.88</v>
      </c>
    </row>
    <row r="527" spans="2:9">
      <c r="B527" s="2" t="s">
        <v>329</v>
      </c>
      <c r="C527" s="1">
        <v>10374</v>
      </c>
      <c r="D527" s="1">
        <v>9724</v>
      </c>
      <c r="E527" s="36">
        <v>937.31</v>
      </c>
      <c r="F527" s="2">
        <v>-12.72</v>
      </c>
      <c r="G527" s="2">
        <v>-1.34</v>
      </c>
      <c r="H527" s="2">
        <v>-1.3</v>
      </c>
      <c r="I527" s="2">
        <v>987.14</v>
      </c>
    </row>
    <row r="528" spans="2:9">
      <c r="B528" s="2" t="s">
        <v>330</v>
      </c>
      <c r="C528" s="1">
        <v>10378</v>
      </c>
      <c r="D528" s="1">
        <v>9860</v>
      </c>
      <c r="E528" s="36">
        <v>950.03</v>
      </c>
      <c r="F528" s="2">
        <v>0.88</v>
      </c>
      <c r="G528" s="2">
        <v>0.09</v>
      </c>
      <c r="H528" s="2">
        <v>-0.02</v>
      </c>
      <c r="I528" s="2">
        <v>987.34</v>
      </c>
    </row>
    <row r="529" spans="2:9">
      <c r="B529" s="2" t="s">
        <v>331</v>
      </c>
      <c r="C529" s="1">
        <v>10366</v>
      </c>
      <c r="D529" s="1">
        <v>9839</v>
      </c>
      <c r="E529" s="36">
        <v>949.15</v>
      </c>
      <c r="F529" s="2">
        <v>-4.0599999999999996</v>
      </c>
      <c r="G529" s="2">
        <v>-0.43</v>
      </c>
      <c r="H529" s="2">
        <v>-0.55000000000000004</v>
      </c>
      <c r="I529" s="2">
        <v>987.47</v>
      </c>
    </row>
    <row r="530" spans="2:9">
      <c r="B530" s="2" t="s">
        <v>332</v>
      </c>
      <c r="C530" s="1">
        <v>10380</v>
      </c>
      <c r="D530" s="1">
        <v>9894</v>
      </c>
      <c r="E530" s="36">
        <v>953.21</v>
      </c>
      <c r="F530" s="2">
        <v>-0.11</v>
      </c>
      <c r="G530" s="2">
        <v>-0.01</v>
      </c>
      <c r="H530" s="2">
        <v>0.02</v>
      </c>
      <c r="I530" s="2">
        <v>987.53</v>
      </c>
    </row>
    <row r="531" spans="2:9">
      <c r="B531" s="2" t="s">
        <v>333</v>
      </c>
      <c r="C531" s="1">
        <v>10384</v>
      </c>
      <c r="D531" s="1">
        <v>9899</v>
      </c>
      <c r="E531" s="36">
        <v>953.32</v>
      </c>
      <c r="F531" s="2">
        <v>10.41</v>
      </c>
      <c r="G531" s="2">
        <v>1.1000000000000001</v>
      </c>
      <c r="H531" s="2">
        <v>1</v>
      </c>
      <c r="I531" s="2">
        <v>987.53</v>
      </c>
    </row>
    <row r="532" spans="2:9">
      <c r="B532" s="2" t="s">
        <v>334</v>
      </c>
      <c r="C532" s="1">
        <v>10380</v>
      </c>
      <c r="D532" s="1">
        <v>9787</v>
      </c>
      <c r="E532" s="36">
        <v>942.91</v>
      </c>
      <c r="F532" s="2">
        <v>5.93</v>
      </c>
      <c r="G532" s="2">
        <v>0.63</v>
      </c>
      <c r="H532" s="2">
        <v>0.09</v>
      </c>
      <c r="I532" s="2">
        <v>987.44</v>
      </c>
    </row>
    <row r="533" spans="2:9">
      <c r="B533" s="2" t="s">
        <v>335</v>
      </c>
      <c r="C533" s="1">
        <v>10383</v>
      </c>
      <c r="D533" s="1">
        <v>9728</v>
      </c>
      <c r="E533" s="36">
        <v>936.98</v>
      </c>
      <c r="F533" s="2">
        <v>17.59</v>
      </c>
      <c r="G533" s="2">
        <v>1.91</v>
      </c>
      <c r="H533" s="2">
        <v>1.98</v>
      </c>
      <c r="I533" s="2">
        <v>987.43</v>
      </c>
    </row>
    <row r="534" spans="2:9">
      <c r="B534" s="2" t="s">
        <v>336</v>
      </c>
      <c r="C534" s="1">
        <v>10360</v>
      </c>
      <c r="D534" s="1">
        <v>9525</v>
      </c>
      <c r="E534" s="36">
        <v>919.39</v>
      </c>
      <c r="F534" s="2">
        <v>1.91</v>
      </c>
      <c r="G534" s="2">
        <v>0.21</v>
      </c>
      <c r="H534" s="2">
        <v>0.38</v>
      </c>
      <c r="I534" s="2">
        <v>987.42</v>
      </c>
    </row>
    <row r="535" spans="2:9">
      <c r="B535" s="2" t="s">
        <v>337</v>
      </c>
      <c r="C535" s="1">
        <v>10338</v>
      </c>
      <c r="D535" s="1">
        <v>9485</v>
      </c>
      <c r="E535" s="36">
        <v>917.48</v>
      </c>
      <c r="F535" s="2">
        <v>-3.65</v>
      </c>
      <c r="G535" s="2">
        <v>-0.4</v>
      </c>
      <c r="H535" s="2">
        <v>-0.42</v>
      </c>
      <c r="I535" s="2">
        <v>987.49</v>
      </c>
    </row>
    <row r="536" spans="2:9">
      <c r="B536" s="2" t="s">
        <v>338</v>
      </c>
      <c r="C536" s="1">
        <v>10331</v>
      </c>
      <c r="D536" s="1">
        <v>9517</v>
      </c>
      <c r="E536" s="36">
        <v>921.13</v>
      </c>
      <c r="F536" s="2">
        <v>-12.29</v>
      </c>
      <c r="G536" s="2">
        <v>-1.32</v>
      </c>
      <c r="H536" s="2">
        <v>-1.58</v>
      </c>
      <c r="I536" s="2">
        <v>987.68</v>
      </c>
    </row>
    <row r="537" spans="2:9">
      <c r="B537" s="2" t="s">
        <v>339</v>
      </c>
      <c r="C537" s="1">
        <v>10343</v>
      </c>
      <c r="D537" s="1">
        <v>9654</v>
      </c>
      <c r="E537" s="36">
        <v>933.42</v>
      </c>
      <c r="F537" s="2">
        <v>5.62</v>
      </c>
      <c r="G537" s="2">
        <v>0.61</v>
      </c>
      <c r="H537" s="2">
        <v>0.2</v>
      </c>
      <c r="I537" s="2">
        <v>987.67</v>
      </c>
    </row>
    <row r="538" spans="2:9">
      <c r="B538" s="2" t="s">
        <v>340</v>
      </c>
      <c r="C538" s="1">
        <v>10350</v>
      </c>
      <c r="D538" s="1">
        <v>9603</v>
      </c>
      <c r="E538" s="36">
        <v>927.8</v>
      </c>
      <c r="F538" s="2">
        <v>-3.93</v>
      </c>
      <c r="G538" s="2">
        <v>-0.42</v>
      </c>
      <c r="H538" s="2">
        <v>-0.43</v>
      </c>
      <c r="I538" s="2">
        <v>987.89</v>
      </c>
    </row>
    <row r="539" spans="2:9">
      <c r="B539" s="2" t="s">
        <v>341</v>
      </c>
      <c r="C539" s="1">
        <v>10360</v>
      </c>
      <c r="D539" s="1">
        <v>9652</v>
      </c>
      <c r="E539" s="36">
        <v>931.73</v>
      </c>
      <c r="F539" s="2">
        <v>-3.25</v>
      </c>
      <c r="G539" s="2">
        <v>-0.35</v>
      </c>
      <c r="H539" s="2">
        <v>-0.32</v>
      </c>
      <c r="I539" s="2">
        <v>988.02</v>
      </c>
    </row>
    <row r="540" spans="2:9">
      <c r="B540" s="2" t="s">
        <v>342</v>
      </c>
      <c r="C540" s="1">
        <v>10342</v>
      </c>
      <c r="D540" s="1">
        <v>9669</v>
      </c>
      <c r="E540" s="36">
        <v>934.98</v>
      </c>
      <c r="F540" s="2">
        <v>0.09</v>
      </c>
      <c r="G540" s="2">
        <v>0.01</v>
      </c>
      <c r="H540" s="2">
        <v>0.24</v>
      </c>
      <c r="I540" s="2">
        <v>988.05</v>
      </c>
    </row>
    <row r="541" spans="2:9">
      <c r="B541" s="2" t="s">
        <v>343</v>
      </c>
      <c r="C541" s="1">
        <v>10346</v>
      </c>
      <c r="D541" s="1">
        <v>9673</v>
      </c>
      <c r="E541" s="36">
        <v>934.89</v>
      </c>
      <c r="F541" s="2">
        <v>0.08</v>
      </c>
      <c r="G541" s="2">
        <v>0.01</v>
      </c>
      <c r="H541" s="2">
        <v>0.19</v>
      </c>
      <c r="I541" s="2">
        <v>988.07</v>
      </c>
    </row>
    <row r="542" spans="2:9">
      <c r="B542" s="2" t="s">
        <v>344</v>
      </c>
      <c r="C542" s="1">
        <v>10351</v>
      </c>
      <c r="D542" s="1">
        <v>9676</v>
      </c>
      <c r="E542" s="36">
        <v>934.81</v>
      </c>
      <c r="F542" s="2">
        <v>2.66</v>
      </c>
      <c r="G542" s="2">
        <v>0.28999999999999998</v>
      </c>
      <c r="H542" s="2">
        <v>0.31</v>
      </c>
      <c r="I542" s="2">
        <v>988.08</v>
      </c>
    </row>
    <row r="543" spans="2:9">
      <c r="B543" s="2" t="s">
        <v>345</v>
      </c>
      <c r="C543" s="1">
        <v>10367</v>
      </c>
      <c r="D543" s="1">
        <v>9664</v>
      </c>
      <c r="E543" s="36">
        <v>932.15</v>
      </c>
      <c r="F543" s="2">
        <v>6.2</v>
      </c>
      <c r="G543" s="2">
        <v>0.67</v>
      </c>
      <c r="H543" s="2">
        <v>0.73</v>
      </c>
      <c r="I543" s="2">
        <v>988.12</v>
      </c>
    </row>
    <row r="544" spans="2:9">
      <c r="B544" s="2" t="s">
        <v>346</v>
      </c>
      <c r="C544" s="1">
        <v>10369</v>
      </c>
      <c r="D544" s="1">
        <v>9601</v>
      </c>
      <c r="E544" s="36">
        <v>925.95</v>
      </c>
      <c r="F544" s="2">
        <v>0.31</v>
      </c>
      <c r="G544" s="2">
        <v>0.03</v>
      </c>
      <c r="H544" s="2">
        <v>-0.36</v>
      </c>
      <c r="I544" s="2">
        <v>988.16</v>
      </c>
    </row>
    <row r="545" spans="2:9">
      <c r="B545" s="2" t="s">
        <v>347</v>
      </c>
      <c r="C545" s="1">
        <v>10373</v>
      </c>
      <c r="D545" s="1">
        <v>9602</v>
      </c>
      <c r="E545" s="36">
        <v>925.64</v>
      </c>
      <c r="F545" s="2">
        <v>11.58</v>
      </c>
      <c r="G545" s="2">
        <v>1.27</v>
      </c>
      <c r="H545" s="2">
        <v>1.25</v>
      </c>
      <c r="I545" s="2">
        <v>988.14</v>
      </c>
    </row>
    <row r="546" spans="2:9">
      <c r="B546" s="2" t="s">
        <v>348</v>
      </c>
      <c r="C546" s="1">
        <v>10340</v>
      </c>
      <c r="D546" s="1">
        <v>9452</v>
      </c>
      <c r="E546" s="36">
        <v>914.06</v>
      </c>
      <c r="F546" s="2">
        <v>-0.26</v>
      </c>
      <c r="G546" s="2">
        <v>-0.03</v>
      </c>
      <c r="H546" s="2">
        <v>-0.16</v>
      </c>
      <c r="I546" s="2">
        <v>988.21</v>
      </c>
    </row>
    <row r="547" spans="2:9">
      <c r="B547" s="2" t="s">
        <v>349</v>
      </c>
      <c r="C547" s="1">
        <v>10338</v>
      </c>
      <c r="D547" s="1">
        <v>9452</v>
      </c>
      <c r="E547" s="36">
        <v>914.32</v>
      </c>
      <c r="F547" s="2">
        <v>8.2100000000000009</v>
      </c>
      <c r="G547" s="2">
        <v>0.91</v>
      </c>
      <c r="H547" s="2">
        <v>1.08</v>
      </c>
      <c r="I547" s="2">
        <v>988.19</v>
      </c>
    </row>
    <row r="548" spans="2:9">
      <c r="B548" s="2" t="s">
        <v>350</v>
      </c>
      <c r="C548" s="1">
        <v>10333</v>
      </c>
      <c r="D548" s="1">
        <v>9363</v>
      </c>
      <c r="E548" s="36">
        <v>906.11</v>
      </c>
      <c r="F548" s="2">
        <v>-7.41</v>
      </c>
      <c r="G548" s="2">
        <v>-0.81</v>
      </c>
      <c r="H548" s="2">
        <v>-0.73</v>
      </c>
      <c r="I548" s="2">
        <v>988.35</v>
      </c>
    </row>
    <row r="549" spans="2:9">
      <c r="B549" s="2" t="s">
        <v>351</v>
      </c>
      <c r="C549" s="1">
        <v>10326</v>
      </c>
      <c r="D549" s="1">
        <v>9433</v>
      </c>
      <c r="E549" s="36">
        <v>913.52</v>
      </c>
      <c r="F549" s="2">
        <v>-7.22</v>
      </c>
      <c r="G549" s="2">
        <v>-0.78</v>
      </c>
      <c r="H549" s="2">
        <v>-0.85</v>
      </c>
      <c r="I549" s="2">
        <v>988.4</v>
      </c>
    </row>
    <row r="550" spans="2:9">
      <c r="B550" s="2" t="s">
        <v>352</v>
      </c>
      <c r="C550" s="1">
        <v>10311</v>
      </c>
      <c r="D550" s="1">
        <v>9494</v>
      </c>
      <c r="E550" s="36">
        <v>920.74</v>
      </c>
      <c r="F550" s="2">
        <v>5.58</v>
      </c>
      <c r="G550" s="2">
        <v>0.61</v>
      </c>
      <c r="H550" s="2">
        <v>1.08</v>
      </c>
      <c r="I550" s="2">
        <v>988.41</v>
      </c>
    </row>
    <row r="551" spans="2:9">
      <c r="B551" s="2" t="s">
        <v>353</v>
      </c>
      <c r="C551" s="1">
        <v>10309</v>
      </c>
      <c r="D551" s="1">
        <v>9434</v>
      </c>
      <c r="E551" s="36">
        <v>915.16</v>
      </c>
      <c r="F551" s="2">
        <v>-6.76</v>
      </c>
      <c r="G551" s="2">
        <v>-0.73</v>
      </c>
      <c r="H551" s="2">
        <v>-0.7</v>
      </c>
      <c r="I551" s="2">
        <v>988.5</v>
      </c>
    </row>
    <row r="552" spans="2:9">
      <c r="B552" s="2" t="s">
        <v>354</v>
      </c>
      <c r="C552" s="1">
        <v>10317</v>
      </c>
      <c r="D552" s="1">
        <v>9512</v>
      </c>
      <c r="E552" s="36">
        <v>921.92</v>
      </c>
      <c r="F552" s="2">
        <v>-1.38</v>
      </c>
      <c r="G552" s="2">
        <v>-0.15</v>
      </c>
      <c r="H552" s="2">
        <v>0.3</v>
      </c>
      <c r="I552" s="2">
        <v>988.53</v>
      </c>
    </row>
    <row r="553" spans="2:9">
      <c r="B553" s="2" t="s">
        <v>355</v>
      </c>
      <c r="C553" s="1">
        <v>10315</v>
      </c>
      <c r="D553" s="1">
        <v>9524</v>
      </c>
      <c r="E553" s="36">
        <v>923.3</v>
      </c>
      <c r="F553" s="2">
        <v>10.73</v>
      </c>
      <c r="G553" s="2">
        <v>1.18</v>
      </c>
      <c r="H553" s="2">
        <v>0.96</v>
      </c>
      <c r="I553" s="2">
        <v>988.67</v>
      </c>
    </row>
    <row r="554" spans="2:9">
      <c r="B554" s="2" t="s">
        <v>356</v>
      </c>
      <c r="C554" s="1">
        <v>10299</v>
      </c>
      <c r="D554" s="1">
        <v>9399</v>
      </c>
      <c r="E554" s="36">
        <v>912.57</v>
      </c>
      <c r="F554" s="2">
        <v>15.79</v>
      </c>
      <c r="G554" s="2">
        <v>1.76</v>
      </c>
      <c r="H554" s="2">
        <v>1.68</v>
      </c>
      <c r="I554" s="2">
        <v>988.71</v>
      </c>
    </row>
    <row r="555" spans="2:9">
      <c r="B555" s="2" t="s">
        <v>357</v>
      </c>
      <c r="C555" s="1">
        <v>10295</v>
      </c>
      <c r="D555" s="1">
        <v>9232</v>
      </c>
      <c r="E555" s="36">
        <v>896.78</v>
      </c>
      <c r="F555" s="2">
        <v>-0.53</v>
      </c>
      <c r="G555" s="2">
        <v>-0.06</v>
      </c>
      <c r="H555" s="2">
        <v>0.32</v>
      </c>
      <c r="I555" s="2">
        <v>988.77</v>
      </c>
    </row>
    <row r="556" spans="2:9">
      <c r="B556" s="2" t="s">
        <v>358</v>
      </c>
      <c r="C556" s="1">
        <v>10274</v>
      </c>
      <c r="D556" s="1">
        <v>9219</v>
      </c>
      <c r="E556" s="36">
        <v>897.31</v>
      </c>
      <c r="F556" s="2">
        <v>-8.51</v>
      </c>
      <c r="G556" s="2">
        <v>-0.94</v>
      </c>
      <c r="H556" s="2">
        <v>-1.06</v>
      </c>
      <c r="I556" s="2">
        <v>988.89</v>
      </c>
    </row>
    <row r="557" spans="2:9">
      <c r="B557" s="2" t="s">
        <v>359</v>
      </c>
      <c r="C557" s="1">
        <v>10270</v>
      </c>
      <c r="D557" s="1">
        <v>9302</v>
      </c>
      <c r="E557" s="36">
        <v>905.82</v>
      </c>
      <c r="F557" s="2">
        <v>-9.31</v>
      </c>
      <c r="G557" s="2">
        <v>-1.02</v>
      </c>
      <c r="H557" s="2">
        <v>-0.98</v>
      </c>
      <c r="I557" s="2">
        <v>989.06</v>
      </c>
    </row>
    <row r="558" spans="2:9">
      <c r="B558" s="2" t="s">
        <v>360</v>
      </c>
      <c r="C558" s="1">
        <v>10277</v>
      </c>
      <c r="D558" s="1">
        <v>9405</v>
      </c>
      <c r="E558" s="36">
        <v>915.13</v>
      </c>
      <c r="F558" s="2">
        <v>2.19</v>
      </c>
      <c r="G558" s="2">
        <v>0.24</v>
      </c>
      <c r="H558" s="2">
        <v>0.25</v>
      </c>
      <c r="I558" s="2">
        <v>989.11</v>
      </c>
    </row>
    <row r="559" spans="2:9">
      <c r="B559" s="2" t="s">
        <v>361</v>
      </c>
      <c r="C559" s="1">
        <v>10284</v>
      </c>
      <c r="D559" s="1">
        <v>9389</v>
      </c>
      <c r="E559" s="36">
        <v>912.94</v>
      </c>
      <c r="F559" s="2">
        <v>13.37</v>
      </c>
      <c r="G559" s="2">
        <v>1.49</v>
      </c>
      <c r="H559" s="2">
        <v>1.83</v>
      </c>
      <c r="I559" s="2">
        <v>989.17</v>
      </c>
    </row>
    <row r="560" spans="2:9">
      <c r="B560" s="2" t="s">
        <v>362</v>
      </c>
      <c r="C560" s="1">
        <v>10279</v>
      </c>
      <c r="D560" s="1">
        <v>9247</v>
      </c>
      <c r="E560" s="36">
        <v>899.57</v>
      </c>
      <c r="F560" s="2">
        <v>-9.2799999999999994</v>
      </c>
      <c r="G560" s="2">
        <v>-1.02</v>
      </c>
      <c r="H560" s="2">
        <v>-1.22</v>
      </c>
      <c r="I560" s="2">
        <v>989.23</v>
      </c>
    </row>
    <row r="561" spans="2:9">
      <c r="B561" s="2" t="s">
        <v>363</v>
      </c>
      <c r="C561" s="1">
        <v>10277</v>
      </c>
      <c r="D561" s="1">
        <v>9340</v>
      </c>
      <c r="E561" s="36">
        <v>908.85</v>
      </c>
      <c r="F561" s="2">
        <v>9.6199999999999992</v>
      </c>
      <c r="G561" s="2">
        <v>1.07</v>
      </c>
      <c r="H561" s="2">
        <v>1.04</v>
      </c>
      <c r="I561" s="2">
        <v>989.28</v>
      </c>
    </row>
    <row r="562" spans="2:9">
      <c r="B562" s="2" t="s">
        <v>364</v>
      </c>
      <c r="C562" s="1">
        <v>10268</v>
      </c>
      <c r="D562" s="1">
        <v>9233</v>
      </c>
      <c r="E562" s="36">
        <v>899.23</v>
      </c>
      <c r="F562" s="2">
        <v>-1.79</v>
      </c>
      <c r="G562" s="2">
        <v>-0.2</v>
      </c>
      <c r="H562" s="2">
        <v>-0.2</v>
      </c>
      <c r="I562" s="2">
        <v>989.45</v>
      </c>
    </row>
    <row r="563" spans="2:9">
      <c r="B563" s="2" t="s">
        <v>365</v>
      </c>
      <c r="C563" s="1">
        <v>10270</v>
      </c>
      <c r="D563" s="1">
        <v>9254</v>
      </c>
      <c r="E563" s="36">
        <v>901.02</v>
      </c>
      <c r="F563" s="2">
        <v>3.64</v>
      </c>
      <c r="G563" s="2">
        <v>0.41</v>
      </c>
      <c r="H563" s="2">
        <v>0.68</v>
      </c>
      <c r="I563" s="2">
        <v>989.51</v>
      </c>
    </row>
    <row r="564" spans="2:9">
      <c r="B564" s="2" t="s">
        <v>366</v>
      </c>
      <c r="C564" s="1">
        <v>10274</v>
      </c>
      <c r="D564" s="1">
        <v>9219</v>
      </c>
      <c r="E564" s="36">
        <v>897.38</v>
      </c>
      <c r="F564" s="2">
        <v>-8.17</v>
      </c>
      <c r="G564" s="2">
        <v>-0.9</v>
      </c>
      <c r="H564" s="2">
        <v>-0.81</v>
      </c>
      <c r="I564" s="2">
        <v>989.56</v>
      </c>
    </row>
    <row r="565" spans="2:9">
      <c r="B565" s="2" t="s">
        <v>367</v>
      </c>
      <c r="C565" s="1">
        <v>10273</v>
      </c>
      <c r="D565" s="1">
        <v>9303</v>
      </c>
      <c r="E565" s="36">
        <v>905.55</v>
      </c>
      <c r="F565" s="2">
        <v>-1.72</v>
      </c>
      <c r="G565" s="2">
        <v>-0.19</v>
      </c>
      <c r="H565" s="2">
        <v>-0.02</v>
      </c>
      <c r="I565" s="2">
        <v>989.62</v>
      </c>
    </row>
    <row r="566" spans="2:9">
      <c r="B566" s="2" t="s">
        <v>368</v>
      </c>
      <c r="C566" s="1">
        <v>10281</v>
      </c>
      <c r="D566" s="1">
        <v>9327</v>
      </c>
      <c r="E566" s="36">
        <v>907.27</v>
      </c>
      <c r="F566" s="2">
        <v>0.87</v>
      </c>
      <c r="G566" s="2">
        <v>0.1</v>
      </c>
      <c r="H566" s="2">
        <v>0.01</v>
      </c>
      <c r="I566" s="2">
        <v>989.67</v>
      </c>
    </row>
    <row r="567" spans="2:9">
      <c r="B567" s="2" t="s">
        <v>369</v>
      </c>
      <c r="C567" s="1">
        <v>10282</v>
      </c>
      <c r="D567" s="1">
        <v>9320</v>
      </c>
      <c r="E567" s="36">
        <v>906.4</v>
      </c>
      <c r="F567" s="2">
        <v>9.74</v>
      </c>
      <c r="G567" s="2">
        <v>1.0900000000000001</v>
      </c>
      <c r="H567" s="2">
        <v>1.46</v>
      </c>
      <c r="I567" s="2">
        <v>989.84</v>
      </c>
    </row>
    <row r="568" spans="2:9">
      <c r="B568" s="2" t="s">
        <v>370</v>
      </c>
      <c r="C568" s="1">
        <v>10251</v>
      </c>
      <c r="D568" s="1">
        <v>9191</v>
      </c>
      <c r="E568" s="36">
        <v>896.66</v>
      </c>
      <c r="F568" s="2">
        <v>1.1200000000000001</v>
      </c>
      <c r="G568" s="2">
        <v>0.13</v>
      </c>
      <c r="H568" s="2">
        <v>-0.09</v>
      </c>
      <c r="I568" s="2">
        <v>989.89</v>
      </c>
    </row>
    <row r="569" spans="2:9">
      <c r="B569" s="2" t="s">
        <v>371</v>
      </c>
      <c r="C569" s="1">
        <v>10248</v>
      </c>
      <c r="D569" s="1">
        <v>9178</v>
      </c>
      <c r="E569" s="36">
        <v>895.54</v>
      </c>
      <c r="F569" s="2">
        <v>12.46</v>
      </c>
      <c r="G569" s="2">
        <v>1.41</v>
      </c>
      <c r="H569" s="2">
        <v>1.42</v>
      </c>
      <c r="I569" s="2">
        <v>989.95</v>
      </c>
    </row>
    <row r="570" spans="2:9">
      <c r="B570" s="2" t="s">
        <v>372</v>
      </c>
      <c r="C570" s="1">
        <v>10231</v>
      </c>
      <c r="D570" s="1">
        <v>9034</v>
      </c>
      <c r="E570" s="36">
        <v>883.08</v>
      </c>
      <c r="F570" s="2">
        <v>-0.81</v>
      </c>
      <c r="G570" s="2">
        <v>-0.09</v>
      </c>
      <c r="H570" s="2">
        <v>-0.65</v>
      </c>
      <c r="I570" s="2">
        <v>990</v>
      </c>
    </row>
    <row r="571" spans="2:9">
      <c r="B571" s="2" t="s">
        <v>373</v>
      </c>
      <c r="C571" s="1">
        <v>10235</v>
      </c>
      <c r="D571" s="1">
        <v>9047</v>
      </c>
      <c r="E571" s="36">
        <v>883.89</v>
      </c>
      <c r="F571" s="2">
        <v>-1.1200000000000001</v>
      </c>
      <c r="G571" s="2">
        <v>-0.13</v>
      </c>
      <c r="H571" s="2">
        <v>-7.0000000000000007E-2</v>
      </c>
      <c r="I571" s="2">
        <v>990.06</v>
      </c>
    </row>
    <row r="572" spans="2:9">
      <c r="B572" s="2" t="s">
        <v>374</v>
      </c>
      <c r="C572" s="1">
        <v>10235</v>
      </c>
      <c r="D572" s="1">
        <v>9058</v>
      </c>
      <c r="E572" s="36">
        <v>885.01</v>
      </c>
      <c r="F572" s="2">
        <v>26.13</v>
      </c>
      <c r="G572" s="2">
        <v>3.04</v>
      </c>
      <c r="H572" s="2">
        <v>3.35</v>
      </c>
      <c r="I572" s="2">
        <v>990.22</v>
      </c>
    </row>
    <row r="573" spans="2:9">
      <c r="B573" s="2" t="s">
        <v>375</v>
      </c>
      <c r="C573" s="1">
        <v>10221</v>
      </c>
      <c r="D573" s="1">
        <v>8778</v>
      </c>
      <c r="E573" s="36">
        <v>858.88</v>
      </c>
      <c r="F573" s="2">
        <v>1.3</v>
      </c>
      <c r="G573" s="2">
        <v>0.15</v>
      </c>
      <c r="H573" s="2">
        <v>0.04</v>
      </c>
      <c r="I573" s="2">
        <v>990.27</v>
      </c>
    </row>
    <row r="574" spans="2:9">
      <c r="B574" s="2" t="s">
        <v>376</v>
      </c>
      <c r="C574" s="1">
        <v>10208</v>
      </c>
      <c r="D574" s="1">
        <v>8755</v>
      </c>
      <c r="E574" s="36">
        <v>857.58</v>
      </c>
      <c r="F574" s="2">
        <v>-16.989999999999998</v>
      </c>
      <c r="G574" s="2">
        <v>-1.94</v>
      </c>
      <c r="H574" s="2">
        <v>-1.63</v>
      </c>
      <c r="I574" s="2">
        <v>990.32</v>
      </c>
    </row>
    <row r="575" spans="2:9">
      <c r="B575" s="2" t="s">
        <v>377</v>
      </c>
      <c r="C575" s="1">
        <v>10191</v>
      </c>
      <c r="D575" s="1">
        <v>8913</v>
      </c>
      <c r="E575" s="36">
        <v>874.57</v>
      </c>
      <c r="F575" s="2">
        <v>-15.42</v>
      </c>
      <c r="G575" s="2">
        <v>-1.73</v>
      </c>
      <c r="H575" s="2">
        <v>-2.42</v>
      </c>
      <c r="I575" s="2">
        <v>990.38</v>
      </c>
    </row>
    <row r="576" spans="2:9">
      <c r="B576" s="2" t="s">
        <v>378</v>
      </c>
      <c r="C576" s="1">
        <v>10172</v>
      </c>
      <c r="D576" s="1">
        <v>9053</v>
      </c>
      <c r="E576" s="36">
        <v>889.99</v>
      </c>
      <c r="F576" s="2">
        <v>-4.03</v>
      </c>
      <c r="G576" s="2">
        <v>-0.45</v>
      </c>
      <c r="H576" s="2">
        <v>-0.94</v>
      </c>
      <c r="I576" s="2">
        <v>990.62</v>
      </c>
    </row>
    <row r="577" spans="2:9">
      <c r="B577" s="2" t="s">
        <v>379</v>
      </c>
      <c r="C577" s="1">
        <v>10171</v>
      </c>
      <c r="D577" s="1">
        <v>9093</v>
      </c>
      <c r="E577" s="36">
        <v>894.02</v>
      </c>
      <c r="F577" s="2">
        <v>1.73</v>
      </c>
      <c r="G577" s="2">
        <v>0.19</v>
      </c>
      <c r="H577" s="2">
        <v>-0.31</v>
      </c>
      <c r="I577" s="2">
        <v>990.68</v>
      </c>
    </row>
    <row r="578" spans="2:9">
      <c r="B578" s="2" t="s">
        <v>380</v>
      </c>
      <c r="C578" s="1">
        <v>10163</v>
      </c>
      <c r="D578" s="1">
        <v>9068</v>
      </c>
      <c r="E578" s="36">
        <v>892.29</v>
      </c>
      <c r="F578" s="2">
        <v>1.44</v>
      </c>
      <c r="G578" s="2">
        <v>0.16</v>
      </c>
      <c r="H578" s="2">
        <v>0.11</v>
      </c>
      <c r="I578" s="2">
        <v>990.73</v>
      </c>
    </row>
    <row r="579" spans="2:9">
      <c r="B579" s="2" t="s">
        <v>381</v>
      </c>
      <c r="C579" s="1">
        <v>10157</v>
      </c>
      <c r="D579" s="1">
        <v>9048</v>
      </c>
      <c r="E579" s="36">
        <v>890.85</v>
      </c>
      <c r="F579" s="2">
        <v>18.75</v>
      </c>
      <c r="G579" s="2">
        <v>2.15</v>
      </c>
      <c r="H579" s="2">
        <v>2.17</v>
      </c>
      <c r="I579" s="2">
        <v>990.78</v>
      </c>
    </row>
    <row r="580" spans="2:9">
      <c r="B580" s="2" t="s">
        <v>382</v>
      </c>
      <c r="C580" s="1">
        <v>10155</v>
      </c>
      <c r="D580" s="1">
        <v>8856</v>
      </c>
      <c r="E580" s="36">
        <v>872.1</v>
      </c>
      <c r="F580" s="2">
        <v>5.48</v>
      </c>
      <c r="G580" s="2">
        <v>0.63</v>
      </c>
      <c r="H580" s="2">
        <v>0.75</v>
      </c>
      <c r="I580" s="2">
        <v>990.84</v>
      </c>
    </row>
    <row r="581" spans="2:9">
      <c r="B581" s="2" t="s">
        <v>383</v>
      </c>
      <c r="C581" s="1">
        <v>10146</v>
      </c>
      <c r="D581" s="1">
        <v>8792</v>
      </c>
      <c r="E581" s="36">
        <v>866.62</v>
      </c>
      <c r="F581" s="2">
        <v>-8.76</v>
      </c>
      <c r="G581" s="2">
        <v>-1</v>
      </c>
      <c r="H581" s="2">
        <v>-1.23</v>
      </c>
      <c r="I581" s="2">
        <v>990.99</v>
      </c>
    </row>
    <row r="582" spans="2:9">
      <c r="B582" s="2" t="s">
        <v>384</v>
      </c>
      <c r="C582" s="1">
        <v>10134</v>
      </c>
      <c r="D582" s="1">
        <v>8871</v>
      </c>
      <c r="E582" s="36">
        <v>875.38</v>
      </c>
      <c r="F582" s="2">
        <v>-5.47</v>
      </c>
      <c r="G582" s="2">
        <v>-0.62</v>
      </c>
      <c r="H582" s="2">
        <v>-0.39</v>
      </c>
      <c r="I582" s="2">
        <v>991.05</v>
      </c>
    </row>
    <row r="583" spans="2:9">
      <c r="B583" s="2" t="s">
        <v>385</v>
      </c>
      <c r="C583" s="1">
        <v>10115</v>
      </c>
      <c r="D583" s="1">
        <v>8910</v>
      </c>
      <c r="E583" s="36">
        <v>880.85</v>
      </c>
      <c r="F583" s="2">
        <v>-7.64</v>
      </c>
      <c r="G583" s="2">
        <v>-0.86</v>
      </c>
      <c r="H583" s="2">
        <v>-0.71</v>
      </c>
      <c r="I583" s="2">
        <v>991.1</v>
      </c>
    </row>
    <row r="584" spans="2:9">
      <c r="B584" s="2" t="s">
        <v>386</v>
      </c>
      <c r="C584" s="1">
        <v>10118</v>
      </c>
      <c r="D584" s="1">
        <v>8990</v>
      </c>
      <c r="E584" s="36">
        <v>888.49</v>
      </c>
      <c r="F584" s="2">
        <v>-2.2200000000000002</v>
      </c>
      <c r="G584" s="2">
        <v>-0.25</v>
      </c>
      <c r="H584" s="2">
        <v>-7.0000000000000007E-2</v>
      </c>
      <c r="I584" s="2">
        <v>991.15</v>
      </c>
    </row>
    <row r="585" spans="2:9">
      <c r="B585" s="2" t="s">
        <v>387</v>
      </c>
      <c r="C585" s="1">
        <v>10112</v>
      </c>
      <c r="D585" s="1">
        <v>9007</v>
      </c>
      <c r="E585" s="36">
        <v>890.71</v>
      </c>
      <c r="F585" s="2">
        <v>23.64</v>
      </c>
      <c r="G585" s="2">
        <v>2.73</v>
      </c>
      <c r="H585" s="2">
        <v>2.54</v>
      </c>
      <c r="I585" s="2">
        <v>991.21</v>
      </c>
    </row>
    <row r="586" spans="2:9">
      <c r="B586" s="2" t="s">
        <v>388</v>
      </c>
      <c r="C586" s="1">
        <v>10098</v>
      </c>
      <c r="D586" s="1">
        <v>8756</v>
      </c>
      <c r="E586" s="36">
        <v>867.07</v>
      </c>
      <c r="F586" s="2">
        <v>19.25</v>
      </c>
      <c r="G586" s="2">
        <v>2.27</v>
      </c>
      <c r="H586" s="2">
        <v>1.95</v>
      </c>
      <c r="I586" s="2">
        <v>991.37</v>
      </c>
    </row>
    <row r="587" spans="2:9">
      <c r="B587" s="2" t="s">
        <v>389</v>
      </c>
      <c r="C587" s="1">
        <v>10086</v>
      </c>
      <c r="D587" s="1">
        <v>8551</v>
      </c>
      <c r="E587" s="36">
        <v>847.82</v>
      </c>
      <c r="F587" s="2">
        <v>-3.52</v>
      </c>
      <c r="G587" s="2">
        <v>-0.41</v>
      </c>
      <c r="H587" s="2">
        <v>-0.73</v>
      </c>
      <c r="I587" s="2">
        <v>990.88</v>
      </c>
    </row>
    <row r="588" spans="2:9">
      <c r="B588" s="2" t="s">
        <v>390</v>
      </c>
      <c r="C588" s="1">
        <v>10053</v>
      </c>
      <c r="D588" s="1">
        <v>8559</v>
      </c>
      <c r="E588" s="36">
        <v>851.34</v>
      </c>
      <c r="F588" s="2">
        <v>5.62</v>
      </c>
      <c r="G588" s="2">
        <v>0.66</v>
      </c>
      <c r="H588" s="2">
        <v>0.74</v>
      </c>
      <c r="I588" s="2">
        <v>990.93</v>
      </c>
    </row>
    <row r="589" spans="2:9">
      <c r="B589" s="2" t="s">
        <v>391</v>
      </c>
      <c r="C589" s="1">
        <v>10041</v>
      </c>
      <c r="D589" s="1">
        <v>8492</v>
      </c>
      <c r="E589" s="36">
        <v>845.72</v>
      </c>
      <c r="F589" s="2">
        <v>7.11</v>
      </c>
      <c r="G589" s="2">
        <v>0.85</v>
      </c>
      <c r="H589" s="2">
        <v>0.82</v>
      </c>
      <c r="I589" s="2">
        <v>990.98</v>
      </c>
    </row>
    <row r="590" spans="2:9">
      <c r="B590" s="2" t="s">
        <v>392</v>
      </c>
      <c r="C590" s="1">
        <v>10031</v>
      </c>
      <c r="D590" s="1">
        <v>8412</v>
      </c>
      <c r="E590" s="36">
        <v>838.61</v>
      </c>
      <c r="F590" s="2">
        <v>-10.34</v>
      </c>
      <c r="G590" s="2">
        <v>-1.22</v>
      </c>
      <c r="H590" s="2">
        <v>-0.82</v>
      </c>
      <c r="I590" s="2">
        <v>991.03</v>
      </c>
    </row>
    <row r="591" spans="2:9">
      <c r="B591" s="2" t="s">
        <v>393</v>
      </c>
      <c r="C591" s="1">
        <v>10011</v>
      </c>
      <c r="D591" s="1">
        <v>8499</v>
      </c>
      <c r="E591" s="36">
        <v>848.95</v>
      </c>
      <c r="F591" s="2">
        <v>7.32</v>
      </c>
      <c r="G591" s="2">
        <v>0.87</v>
      </c>
      <c r="H591" s="2">
        <v>0.99</v>
      </c>
      <c r="I591" s="2">
        <v>991.18</v>
      </c>
    </row>
    <row r="592" spans="2:9">
      <c r="B592" s="2" t="s">
        <v>394</v>
      </c>
      <c r="C592" s="1">
        <v>10010</v>
      </c>
      <c r="D592" s="1">
        <v>8425</v>
      </c>
      <c r="E592" s="36">
        <v>841.63</v>
      </c>
      <c r="F592" s="2">
        <v>-1.34</v>
      </c>
      <c r="G592" s="2">
        <v>-0.16</v>
      </c>
      <c r="H592" s="2">
        <v>0.09</v>
      </c>
      <c r="I592" s="2">
        <v>991.23</v>
      </c>
    </row>
    <row r="593" spans="2:9">
      <c r="B593" s="2" t="s">
        <v>395</v>
      </c>
      <c r="C593" s="1">
        <v>10019</v>
      </c>
      <c r="D593" s="1">
        <v>8446</v>
      </c>
      <c r="E593" s="36">
        <v>842.97</v>
      </c>
      <c r="F593" s="2">
        <v>-21.77</v>
      </c>
      <c r="G593" s="2">
        <v>-2.52</v>
      </c>
      <c r="H593" s="2">
        <v>-2.0499999999999998</v>
      </c>
      <c r="I593" s="2">
        <v>991.28</v>
      </c>
    </row>
    <row r="594" spans="2:9">
      <c r="B594" s="2" t="s">
        <v>396</v>
      </c>
      <c r="C594" s="1">
        <v>10023</v>
      </c>
      <c r="D594" s="1">
        <v>8667</v>
      </c>
      <c r="E594" s="36">
        <v>864.74</v>
      </c>
      <c r="F594" s="2">
        <v>-3.09</v>
      </c>
      <c r="G594" s="2">
        <v>-0.36</v>
      </c>
      <c r="H594" s="2">
        <v>-0.77</v>
      </c>
      <c r="I594" s="2">
        <v>991.33</v>
      </c>
    </row>
    <row r="595" spans="2:9">
      <c r="B595" s="2" t="s">
        <v>397</v>
      </c>
      <c r="C595" s="1">
        <v>10008</v>
      </c>
      <c r="D595" s="1">
        <v>8685</v>
      </c>
      <c r="E595" s="36">
        <v>867.83</v>
      </c>
      <c r="F595" s="2">
        <v>26.14</v>
      </c>
      <c r="G595" s="2">
        <v>3.11</v>
      </c>
      <c r="H595" s="2">
        <v>3.62</v>
      </c>
      <c r="I595" s="36">
        <v>991.38</v>
      </c>
    </row>
    <row r="596" spans="2:9">
      <c r="B596" s="2" t="s">
        <v>398</v>
      </c>
      <c r="C596" s="1">
        <v>10000</v>
      </c>
      <c r="D596" s="1">
        <v>8417</v>
      </c>
      <c r="E596" s="36">
        <v>841.69</v>
      </c>
      <c r="F596" s="2">
        <v>-2.2999999999999998</v>
      </c>
      <c r="G596" s="2">
        <v>-0.27</v>
      </c>
      <c r="H596" s="2">
        <v>-0.22</v>
      </c>
      <c r="I596" s="36">
        <v>991.54</v>
      </c>
    </row>
    <row r="597" spans="2:9">
      <c r="B597" s="2" t="s">
        <v>399</v>
      </c>
      <c r="C597" s="1">
        <v>10005</v>
      </c>
      <c r="D597" s="1">
        <v>8444</v>
      </c>
      <c r="E597" s="36">
        <v>843.99</v>
      </c>
      <c r="F597" s="2">
        <v>12.96</v>
      </c>
      <c r="G597" s="2">
        <v>1.56</v>
      </c>
      <c r="H597" s="2">
        <v>1.46</v>
      </c>
      <c r="I597" s="36">
        <v>991.59</v>
      </c>
    </row>
    <row r="598" spans="2:9">
      <c r="B598" s="2" t="s">
        <v>400</v>
      </c>
      <c r="C598" s="1">
        <v>9979</v>
      </c>
      <c r="D598" s="1">
        <v>8293</v>
      </c>
      <c r="E598" s="36">
        <v>831.03</v>
      </c>
      <c r="F598" s="2">
        <v>-23.04</v>
      </c>
      <c r="G598" s="2">
        <v>-2.7</v>
      </c>
      <c r="H598" s="2">
        <v>-2.89</v>
      </c>
      <c r="I598" s="36">
        <v>991.64</v>
      </c>
    </row>
    <row r="599" spans="2:9">
      <c r="B599" s="2" t="s">
        <v>401</v>
      </c>
      <c r="C599" s="1">
        <v>9968</v>
      </c>
      <c r="D599" s="1">
        <v>8513</v>
      </c>
      <c r="E599" s="36">
        <v>854.07</v>
      </c>
      <c r="F599" s="2">
        <v>3.87</v>
      </c>
      <c r="G599" s="2">
        <v>0.46</v>
      </c>
      <c r="H599" s="2">
        <v>0.28000000000000003</v>
      </c>
      <c r="I599" s="36">
        <v>991.69</v>
      </c>
    </row>
    <row r="600" spans="2:9">
      <c r="B600" s="2" t="s">
        <v>402</v>
      </c>
      <c r="C600" s="1">
        <v>9962</v>
      </c>
      <c r="D600" s="1">
        <v>8470</v>
      </c>
      <c r="E600" s="36">
        <v>850.2</v>
      </c>
      <c r="F600" s="2">
        <v>11.84</v>
      </c>
      <c r="G600" s="2">
        <v>1.41</v>
      </c>
      <c r="H600" s="2">
        <v>0.95</v>
      </c>
      <c r="I600" s="36">
        <v>991.74</v>
      </c>
    </row>
    <row r="601" spans="2:9">
      <c r="B601" s="2" t="s">
        <v>403</v>
      </c>
      <c r="C601" s="1">
        <v>9981</v>
      </c>
      <c r="D601" s="1">
        <v>8367</v>
      </c>
      <c r="E601" s="36">
        <v>838.36</v>
      </c>
      <c r="F601" s="2">
        <v>-27.11</v>
      </c>
      <c r="G601" s="2">
        <v>-3.13</v>
      </c>
      <c r="H601" s="2">
        <v>-3.69</v>
      </c>
      <c r="I601" s="36">
        <v>991.9</v>
      </c>
    </row>
    <row r="602" spans="2:9">
      <c r="B602" s="2" t="s">
        <v>404</v>
      </c>
      <c r="C602" s="1">
        <v>9977</v>
      </c>
      <c r="D602" s="1">
        <v>8635</v>
      </c>
      <c r="E602" s="36">
        <v>865.47</v>
      </c>
      <c r="F602" s="2">
        <v>-29.45</v>
      </c>
      <c r="G602" s="2">
        <v>-3.29</v>
      </c>
      <c r="H602" s="2">
        <v>-2.76</v>
      </c>
      <c r="I602" s="36">
        <v>991.95</v>
      </c>
    </row>
    <row r="603" spans="2:9">
      <c r="B603" s="2" t="s">
        <v>405</v>
      </c>
      <c r="C603" s="1">
        <v>9944</v>
      </c>
      <c r="D603" s="1">
        <v>8899</v>
      </c>
      <c r="E603" s="36">
        <v>894.92</v>
      </c>
      <c r="F603" s="2">
        <v>-5.76</v>
      </c>
      <c r="G603" s="2">
        <v>-0.64</v>
      </c>
      <c r="H603" s="2">
        <v>-0.6</v>
      </c>
      <c r="I603" s="36">
        <v>992</v>
      </c>
    </row>
    <row r="604" spans="2:9">
      <c r="B604" s="2" t="s">
        <v>406</v>
      </c>
      <c r="C604" s="1">
        <v>9949</v>
      </c>
      <c r="D604" s="1">
        <v>8960</v>
      </c>
      <c r="E604" s="36">
        <v>900.68</v>
      </c>
      <c r="F604" s="2">
        <v>10.5</v>
      </c>
      <c r="G604" s="2">
        <v>1.18</v>
      </c>
      <c r="H604" s="2">
        <v>1.08</v>
      </c>
      <c r="I604" s="2">
        <v>992.12</v>
      </c>
    </row>
    <row r="605" spans="2:9">
      <c r="B605" s="2" t="s">
        <v>407</v>
      </c>
      <c r="C605" s="1">
        <v>9957</v>
      </c>
      <c r="D605" s="1">
        <v>8863</v>
      </c>
      <c r="E605" s="36">
        <v>890.18</v>
      </c>
      <c r="F605" s="2">
        <v>-15.94</v>
      </c>
      <c r="G605" s="2">
        <v>-1.76</v>
      </c>
      <c r="H605" s="2">
        <v>-1.74</v>
      </c>
      <c r="I605" s="36">
        <v>992.28</v>
      </c>
    </row>
    <row r="606" spans="2:9">
      <c r="B606" s="2" t="s">
        <v>408</v>
      </c>
      <c r="C606" s="1">
        <v>9931</v>
      </c>
      <c r="D606" s="1">
        <v>8998</v>
      </c>
      <c r="E606" s="36">
        <v>906.12</v>
      </c>
      <c r="F606" s="2">
        <v>-7.42</v>
      </c>
      <c r="G606" s="2">
        <v>-0.81</v>
      </c>
      <c r="H606" s="2">
        <v>-0.94</v>
      </c>
      <c r="I606" s="36">
        <v>992.34</v>
      </c>
    </row>
    <row r="607" spans="2:9">
      <c r="B607" s="2" t="s">
        <v>409</v>
      </c>
      <c r="C607" s="1">
        <v>9917</v>
      </c>
      <c r="D607" s="1">
        <v>9059</v>
      </c>
      <c r="E607" s="36">
        <v>913.54</v>
      </c>
      <c r="F607" s="2">
        <v>5.56</v>
      </c>
      <c r="G607" s="2">
        <v>0.61</v>
      </c>
      <c r="H607" s="2">
        <v>0.47</v>
      </c>
      <c r="I607" s="36">
        <v>992.45</v>
      </c>
    </row>
    <row r="608" spans="2:9">
      <c r="B608" s="2" t="s">
        <v>410</v>
      </c>
      <c r="C608" s="1">
        <v>9881</v>
      </c>
      <c r="D608" s="1">
        <v>8972</v>
      </c>
      <c r="E608" s="36">
        <v>907.98</v>
      </c>
      <c r="F608" s="2">
        <v>20.7</v>
      </c>
      <c r="G608" s="2">
        <v>2.33</v>
      </c>
      <c r="H608" s="2">
        <v>2.08</v>
      </c>
      <c r="I608" s="36">
        <v>992.51</v>
      </c>
    </row>
    <row r="609" spans="2:9">
      <c r="B609" s="2" t="s">
        <v>411</v>
      </c>
      <c r="C609" s="1">
        <v>9877</v>
      </c>
      <c r="D609" s="1">
        <v>8764</v>
      </c>
      <c r="E609" s="36">
        <v>887.28</v>
      </c>
      <c r="F609" s="2">
        <v>-23.33</v>
      </c>
      <c r="G609" s="2">
        <v>-2.56</v>
      </c>
      <c r="H609" s="2">
        <v>-2.9</v>
      </c>
      <c r="I609" s="36">
        <v>992.68</v>
      </c>
    </row>
    <row r="610" spans="2:9">
      <c r="B610" s="2" t="s">
        <v>412</v>
      </c>
      <c r="C610" s="1">
        <v>9871</v>
      </c>
      <c r="D610" s="1">
        <v>8988</v>
      </c>
      <c r="E610" s="36">
        <v>910.61</v>
      </c>
      <c r="F610" s="2">
        <v>6.7</v>
      </c>
      <c r="G610" s="2">
        <v>0.74</v>
      </c>
      <c r="H610" s="2">
        <v>0.34</v>
      </c>
      <c r="I610" s="2">
        <v>992.74</v>
      </c>
    </row>
    <row r="611" spans="2:9">
      <c r="B611" s="2" t="s">
        <v>413</v>
      </c>
      <c r="C611" s="1">
        <v>9852</v>
      </c>
      <c r="D611" s="1">
        <v>8905</v>
      </c>
      <c r="E611" s="36">
        <v>903.91</v>
      </c>
      <c r="F611" s="2">
        <v>-6.17</v>
      </c>
      <c r="G611" s="2">
        <v>-0.68</v>
      </c>
      <c r="H611" s="2">
        <v>-0.47</v>
      </c>
      <c r="I611" s="2">
        <v>992.79</v>
      </c>
    </row>
    <row r="612" spans="2:9">
      <c r="B612" s="2" t="s">
        <v>414</v>
      </c>
      <c r="C612" s="1">
        <v>9861</v>
      </c>
      <c r="D612" s="1">
        <v>8974</v>
      </c>
      <c r="E612" s="36">
        <v>910.08</v>
      </c>
      <c r="F612" s="2">
        <v>-22.68</v>
      </c>
      <c r="G612" s="2">
        <v>-2.4300000000000002</v>
      </c>
      <c r="H612" s="2">
        <v>-2.44</v>
      </c>
      <c r="I612" s="36">
        <v>992.85</v>
      </c>
    </row>
    <row r="613" spans="2:9">
      <c r="B613" s="2" t="s">
        <v>415</v>
      </c>
      <c r="C613" s="1">
        <v>9856</v>
      </c>
      <c r="D613" s="1">
        <v>9194</v>
      </c>
      <c r="E613" s="36">
        <v>932.76</v>
      </c>
      <c r="F613" s="2">
        <v>5.3</v>
      </c>
      <c r="G613" s="2">
        <v>0.56999999999999995</v>
      </c>
      <c r="H613" s="2">
        <v>0.43</v>
      </c>
      <c r="I613" s="36">
        <v>992.91</v>
      </c>
    </row>
    <row r="614" spans="2:9">
      <c r="B614" s="2" t="s">
        <v>416</v>
      </c>
      <c r="C614" s="1">
        <v>9855</v>
      </c>
      <c r="D614" s="1">
        <v>9140</v>
      </c>
      <c r="E614" s="36">
        <v>927.46</v>
      </c>
      <c r="F614" s="2">
        <v>-25.37</v>
      </c>
      <c r="G614" s="2">
        <v>-2.66</v>
      </c>
      <c r="H614" s="2">
        <v>-2.48</v>
      </c>
      <c r="I614" s="36">
        <v>993.09</v>
      </c>
    </row>
    <row r="615" spans="2:9">
      <c r="B615" s="2" t="s">
        <v>417</v>
      </c>
      <c r="C615" s="1">
        <v>9874</v>
      </c>
      <c r="D615" s="1">
        <v>9408</v>
      </c>
      <c r="E615" s="36">
        <v>952.83</v>
      </c>
      <c r="F615" s="2">
        <v>11.56</v>
      </c>
      <c r="G615" s="2">
        <v>1.23</v>
      </c>
      <c r="H615" s="2">
        <v>1.5</v>
      </c>
      <c r="I615" s="2">
        <v>993.15</v>
      </c>
    </row>
    <row r="616" spans="2:9">
      <c r="B616" s="2" t="s">
        <v>418</v>
      </c>
      <c r="C616" s="1">
        <v>9845</v>
      </c>
      <c r="D616" s="1">
        <v>9266</v>
      </c>
      <c r="E616" s="36">
        <v>941.27</v>
      </c>
      <c r="F616" s="2">
        <v>-26.42</v>
      </c>
      <c r="G616" s="2">
        <v>-2.73</v>
      </c>
      <c r="H616" s="2">
        <v>-2.23</v>
      </c>
      <c r="I616" s="2">
        <v>993.2</v>
      </c>
    </row>
    <row r="617" spans="2:9">
      <c r="B617" s="2" t="s">
        <v>419</v>
      </c>
      <c r="C617" s="1">
        <v>9819</v>
      </c>
      <c r="D617" s="1">
        <v>9501</v>
      </c>
      <c r="E617" s="36">
        <v>967.69</v>
      </c>
      <c r="F617" s="2">
        <v>-22.27</v>
      </c>
      <c r="G617" s="2">
        <v>-2.25</v>
      </c>
      <c r="H617" s="2">
        <v>-2.2400000000000002</v>
      </c>
      <c r="I617" s="36">
        <v>993.26</v>
      </c>
    </row>
    <row r="618" spans="2:9">
      <c r="B618" s="2" t="s">
        <v>420</v>
      </c>
      <c r="C618" s="1">
        <v>9805</v>
      </c>
      <c r="D618" s="1">
        <v>9707</v>
      </c>
      <c r="E618" s="36">
        <v>989.96</v>
      </c>
      <c r="F618" s="2">
        <v>-8.14</v>
      </c>
      <c r="G618" s="2">
        <v>-0.82</v>
      </c>
      <c r="H618" s="2">
        <v>-1.54</v>
      </c>
      <c r="I618" s="36">
        <v>993.32</v>
      </c>
    </row>
    <row r="619" spans="2:9">
      <c r="B619" s="2" t="s">
        <v>421</v>
      </c>
      <c r="C619" s="1">
        <v>9787</v>
      </c>
      <c r="D619" s="1">
        <v>9768</v>
      </c>
      <c r="E619" s="36">
        <v>998.1</v>
      </c>
      <c r="F619" s="2">
        <v>9.83</v>
      </c>
      <c r="G619" s="2">
        <v>0.99</v>
      </c>
      <c r="H619" s="2">
        <v>0.84</v>
      </c>
      <c r="I619" s="36">
        <v>993.5</v>
      </c>
    </row>
    <row r="620" spans="2:9">
      <c r="B620" s="2" t="s">
        <v>422</v>
      </c>
      <c r="C620" s="1">
        <v>9781</v>
      </c>
      <c r="D620" s="1">
        <v>9666</v>
      </c>
      <c r="E620" s="36">
        <v>988.27</v>
      </c>
      <c r="F620" s="2">
        <v>1.05</v>
      </c>
      <c r="G620" s="2">
        <v>0.11</v>
      </c>
      <c r="H620" s="2">
        <v>0.06</v>
      </c>
      <c r="I620" s="2">
        <v>993.56</v>
      </c>
    </row>
    <row r="621" spans="2:9">
      <c r="B621" s="2" t="s">
        <v>423</v>
      </c>
      <c r="C621" s="1">
        <v>9788</v>
      </c>
      <c r="D621" s="1">
        <v>9663</v>
      </c>
      <c r="E621" s="36">
        <v>987.22</v>
      </c>
      <c r="F621" s="2">
        <v>-4.6100000000000003</v>
      </c>
      <c r="G621" s="2">
        <v>-0.46</v>
      </c>
      <c r="H621" s="2">
        <v>-0.15</v>
      </c>
      <c r="I621" s="2">
        <v>993.54</v>
      </c>
    </row>
    <row r="622" spans="2:9">
      <c r="B622" s="2" t="s">
        <v>424</v>
      </c>
      <c r="C622" s="1">
        <v>9816</v>
      </c>
      <c r="D622" s="1">
        <v>9736</v>
      </c>
      <c r="E622" s="36">
        <v>991.83</v>
      </c>
      <c r="F622" s="2">
        <v>1.55</v>
      </c>
      <c r="G622" s="2">
        <v>0.16</v>
      </c>
      <c r="H622" s="2">
        <v>0.97</v>
      </c>
      <c r="I622" s="2">
        <v>993.6</v>
      </c>
    </row>
    <row r="623" spans="2:9">
      <c r="B623" s="2" t="s">
        <v>425</v>
      </c>
      <c r="C623" s="1">
        <v>9812</v>
      </c>
      <c r="D623" s="1">
        <v>9716</v>
      </c>
      <c r="E623" s="36">
        <v>990.28</v>
      </c>
      <c r="F623" s="2">
        <v>1.47</v>
      </c>
      <c r="G623" s="2">
        <v>0.15</v>
      </c>
      <c r="H623" s="2">
        <v>0.51</v>
      </c>
      <c r="I623" s="2">
        <v>993.66</v>
      </c>
    </row>
    <row r="624" spans="2:9">
      <c r="B624" s="2" t="s">
        <v>426</v>
      </c>
      <c r="C624" s="1">
        <v>9821</v>
      </c>
      <c r="D624" s="1">
        <v>9711</v>
      </c>
      <c r="E624" s="36">
        <v>988.81</v>
      </c>
      <c r="F624" s="2">
        <v>1.19</v>
      </c>
      <c r="G624" s="2">
        <v>0.12</v>
      </c>
      <c r="H624" s="2">
        <v>-0.08</v>
      </c>
      <c r="I624" s="2">
        <v>993.95</v>
      </c>
    </row>
    <row r="625" spans="2:9">
      <c r="B625" s="2" t="s">
        <v>427</v>
      </c>
      <c r="C625" s="1">
        <v>9809</v>
      </c>
      <c r="D625" s="1">
        <v>9688</v>
      </c>
      <c r="E625" s="36">
        <v>987.62</v>
      </c>
      <c r="F625" s="2">
        <v>14.67</v>
      </c>
      <c r="G625" s="2">
        <v>1.51</v>
      </c>
      <c r="H625" s="2">
        <v>1.1200000000000001</v>
      </c>
      <c r="I625" s="2">
        <v>994.01</v>
      </c>
    </row>
    <row r="626" spans="2:9">
      <c r="B626" s="2" t="s">
        <v>428</v>
      </c>
      <c r="C626" s="1">
        <v>9792</v>
      </c>
      <c r="D626" s="1">
        <v>9527</v>
      </c>
      <c r="E626" s="36">
        <v>972.95</v>
      </c>
      <c r="F626" s="2">
        <v>-23.77</v>
      </c>
      <c r="G626" s="2">
        <v>-2.38</v>
      </c>
      <c r="H626" s="2">
        <v>-2.2799999999999998</v>
      </c>
      <c r="I626" s="2">
        <v>994.06</v>
      </c>
    </row>
    <row r="627" spans="2:9">
      <c r="B627" s="2" t="s">
        <v>429</v>
      </c>
      <c r="C627" s="1">
        <v>9814</v>
      </c>
      <c r="D627" s="1">
        <v>9782</v>
      </c>
      <c r="E627" s="36">
        <v>996.72</v>
      </c>
      <c r="F627" s="2">
        <v>0.04</v>
      </c>
      <c r="G627" s="2">
        <v>0</v>
      </c>
      <c r="H627" s="2">
        <v>0.03</v>
      </c>
      <c r="I627" s="36">
        <v>994.31</v>
      </c>
    </row>
    <row r="628" spans="2:9">
      <c r="B628" s="2" t="s">
        <v>430</v>
      </c>
      <c r="C628" s="1">
        <v>9811</v>
      </c>
      <c r="D628" s="1">
        <v>9779</v>
      </c>
      <c r="E628" s="36">
        <v>996.68</v>
      </c>
      <c r="F628" s="2">
        <v>18.97</v>
      </c>
      <c r="G628" s="2">
        <v>1.94</v>
      </c>
      <c r="H628" s="2">
        <v>1.51</v>
      </c>
      <c r="I628" s="36">
        <v>994.36</v>
      </c>
    </row>
    <row r="629" spans="2:9">
      <c r="B629" s="2" t="s">
        <v>431</v>
      </c>
      <c r="C629" s="1">
        <v>9815</v>
      </c>
      <c r="D629" s="1">
        <v>9597</v>
      </c>
      <c r="E629" s="36">
        <v>977.71</v>
      </c>
      <c r="F629" s="2">
        <v>-2.12</v>
      </c>
      <c r="G629" s="2">
        <v>-0.22</v>
      </c>
      <c r="H629" s="2">
        <v>7.0000000000000007E-2</v>
      </c>
      <c r="I629" s="36">
        <v>994.42</v>
      </c>
    </row>
    <row r="630" spans="2:9">
      <c r="B630" s="2" t="s">
        <v>432</v>
      </c>
      <c r="C630" s="1">
        <v>9802</v>
      </c>
      <c r="D630" s="1">
        <v>9604</v>
      </c>
      <c r="E630" s="36">
        <v>979.83</v>
      </c>
      <c r="F630" s="2">
        <v>-9.2200000000000006</v>
      </c>
      <c r="G630" s="2">
        <v>-0.93</v>
      </c>
      <c r="H630" s="2">
        <v>-1.48</v>
      </c>
      <c r="I630" s="36">
        <v>994.47</v>
      </c>
    </row>
    <row r="631" spans="2:9">
      <c r="B631" s="2" t="s">
        <v>433</v>
      </c>
      <c r="C631" s="1">
        <v>9829</v>
      </c>
      <c r="D631" s="1">
        <v>9722</v>
      </c>
      <c r="E631" s="36">
        <v>989.05</v>
      </c>
      <c r="F631" s="2">
        <v>8.91</v>
      </c>
      <c r="G631" s="2">
        <v>0.91</v>
      </c>
      <c r="H631" s="2">
        <v>1.26</v>
      </c>
      <c r="I631" s="36">
        <v>994.52</v>
      </c>
    </row>
    <row r="632" spans="2:9">
      <c r="B632" s="2" t="s">
        <v>434</v>
      </c>
      <c r="C632" s="1">
        <v>9859</v>
      </c>
      <c r="D632" s="1">
        <v>9663</v>
      </c>
      <c r="E632" s="36">
        <v>980.14</v>
      </c>
      <c r="F632" s="2">
        <v>-0.04</v>
      </c>
      <c r="G632" s="2">
        <v>0</v>
      </c>
      <c r="H632" s="2">
        <v>-0.26</v>
      </c>
      <c r="I632" s="36">
        <v>994.7</v>
      </c>
    </row>
    <row r="633" spans="2:9">
      <c r="B633" s="2" t="s">
        <v>435</v>
      </c>
      <c r="C633" s="1">
        <v>9921</v>
      </c>
      <c r="D633" s="1">
        <v>9725</v>
      </c>
      <c r="E633" s="36">
        <v>980.18</v>
      </c>
      <c r="F633" s="2">
        <v>7.38</v>
      </c>
      <c r="G633" s="2">
        <v>0.76</v>
      </c>
      <c r="H633" s="2">
        <v>0.78</v>
      </c>
      <c r="I633" s="36">
        <v>994.62</v>
      </c>
    </row>
    <row r="634" spans="2:9">
      <c r="B634" s="2" t="s">
        <v>436</v>
      </c>
      <c r="C634" s="1">
        <v>9924</v>
      </c>
      <c r="D634" s="1">
        <v>9654</v>
      </c>
      <c r="E634" s="36">
        <v>972.8</v>
      </c>
      <c r="F634" s="2">
        <v>5.72</v>
      </c>
      <c r="G634" s="2">
        <v>0.59</v>
      </c>
      <c r="H634" s="2">
        <v>0.33</v>
      </c>
      <c r="I634" s="36">
        <v>994.68</v>
      </c>
    </row>
    <row r="635" spans="2:9">
      <c r="B635" s="2" t="s">
        <v>437</v>
      </c>
      <c r="C635" s="1">
        <v>9946</v>
      </c>
      <c r="D635" s="1">
        <v>9619</v>
      </c>
      <c r="E635" s="36">
        <v>967.08</v>
      </c>
      <c r="F635" s="2">
        <v>-5.23</v>
      </c>
      <c r="G635" s="2">
        <v>-0.54</v>
      </c>
      <c r="H635" s="2">
        <v>-0.74</v>
      </c>
      <c r="I635" s="36">
        <v>994.74</v>
      </c>
    </row>
    <row r="636" spans="2:9">
      <c r="B636" s="2" t="s">
        <v>438</v>
      </c>
      <c r="C636" s="1">
        <v>10029</v>
      </c>
      <c r="D636" s="1">
        <v>9751</v>
      </c>
      <c r="E636" s="36">
        <v>972.31</v>
      </c>
      <c r="F636" s="2">
        <v>18.53</v>
      </c>
      <c r="G636" s="2">
        <v>1.94</v>
      </c>
      <c r="H636" s="2">
        <v>2.0699999999999998</v>
      </c>
      <c r="I636" s="36">
        <v>994.8</v>
      </c>
    </row>
    <row r="637" spans="2:9">
      <c r="B637" s="2" t="s">
        <v>439</v>
      </c>
      <c r="C637" s="1">
        <v>10027</v>
      </c>
      <c r="D637" s="1">
        <v>9564</v>
      </c>
      <c r="E637" s="36">
        <v>953.78</v>
      </c>
      <c r="F637" s="2">
        <v>13.96</v>
      </c>
      <c r="G637" s="2">
        <v>1.49</v>
      </c>
      <c r="H637" s="2">
        <v>1.55</v>
      </c>
      <c r="I637" s="36">
        <v>995.02</v>
      </c>
    </row>
    <row r="638" spans="2:9">
      <c r="B638" s="2" t="s">
        <v>440</v>
      </c>
      <c r="C638" s="1">
        <v>10036</v>
      </c>
      <c r="D638" s="1">
        <v>9432</v>
      </c>
      <c r="E638" s="36">
        <v>939.82</v>
      </c>
      <c r="F638" s="2">
        <v>1.92</v>
      </c>
      <c r="G638" s="2">
        <v>0.2</v>
      </c>
      <c r="H638" s="2">
        <v>-0.27</v>
      </c>
      <c r="I638" s="36">
        <v>995.07</v>
      </c>
    </row>
    <row r="639" spans="2:9">
      <c r="B639" s="2" t="s">
        <v>441</v>
      </c>
      <c r="C639" s="1">
        <v>10039</v>
      </c>
      <c r="D639" s="1">
        <v>9415</v>
      </c>
      <c r="E639" s="36">
        <v>937.9</v>
      </c>
      <c r="F639" s="2">
        <v>-6.27</v>
      </c>
      <c r="G639" s="2">
        <v>-0.66</v>
      </c>
      <c r="H639" s="2">
        <v>-0.94</v>
      </c>
      <c r="I639" s="36">
        <v>995.13</v>
      </c>
    </row>
    <row r="640" spans="2:9">
      <c r="B640" s="2" t="s">
        <v>442</v>
      </c>
      <c r="C640" s="1">
        <v>10066</v>
      </c>
      <c r="D640" s="1">
        <v>9504</v>
      </c>
      <c r="E640" s="36">
        <v>944.17</v>
      </c>
      <c r="F640" s="2">
        <v>-2.84</v>
      </c>
      <c r="G640" s="2">
        <v>-0.3</v>
      </c>
      <c r="H640" s="2">
        <v>-0.36</v>
      </c>
      <c r="I640" s="36">
        <v>995.19</v>
      </c>
    </row>
    <row r="641" spans="2:9">
      <c r="B641" s="2" t="s">
        <v>443</v>
      </c>
      <c r="C641" s="1">
        <v>10100</v>
      </c>
      <c r="D641" s="1">
        <v>9565</v>
      </c>
      <c r="E641" s="36">
        <v>947.01</v>
      </c>
      <c r="F641" s="2">
        <v>4.12</v>
      </c>
      <c r="G641" s="2">
        <v>0.44</v>
      </c>
      <c r="H641" s="2">
        <v>0.48</v>
      </c>
      <c r="I641" s="36">
        <v>995.24</v>
      </c>
    </row>
    <row r="642" spans="2:9">
      <c r="B642" s="2" t="s">
        <v>444</v>
      </c>
      <c r="C642" s="1">
        <v>10142</v>
      </c>
      <c r="D642" s="1">
        <v>9563</v>
      </c>
      <c r="E642" s="36">
        <v>942.89</v>
      </c>
      <c r="F642" s="2">
        <v>5.62</v>
      </c>
      <c r="G642" s="2">
        <v>0.6</v>
      </c>
      <c r="H642" s="2">
        <v>0.63</v>
      </c>
      <c r="I642" s="36">
        <v>995.42</v>
      </c>
    </row>
    <row r="643" spans="2:9">
      <c r="B643" s="2" t="s">
        <v>445</v>
      </c>
      <c r="C643" s="1">
        <v>10176</v>
      </c>
      <c r="D643" s="1">
        <v>9538</v>
      </c>
      <c r="E643" s="36">
        <v>937.27</v>
      </c>
      <c r="F643" s="2">
        <v>4.88</v>
      </c>
      <c r="G643" s="2">
        <v>0.52</v>
      </c>
      <c r="H643" s="2">
        <v>0.11</v>
      </c>
      <c r="I643" s="36">
        <v>995.48</v>
      </c>
    </row>
    <row r="644" spans="2:9">
      <c r="B644" s="2" t="s">
        <v>446</v>
      </c>
      <c r="C644" s="1">
        <v>10187</v>
      </c>
      <c r="D644" s="1">
        <v>9498</v>
      </c>
      <c r="E644" s="36">
        <v>932.39</v>
      </c>
      <c r="F644" s="2">
        <v>3.86</v>
      </c>
      <c r="G644" s="2">
        <v>0.42</v>
      </c>
      <c r="H644" s="2">
        <v>0.49</v>
      </c>
      <c r="I644" s="2">
        <v>995.54</v>
      </c>
    </row>
    <row r="645" spans="2:9">
      <c r="B645" s="2" t="s">
        <v>447</v>
      </c>
      <c r="C645" s="1">
        <v>10217</v>
      </c>
      <c r="D645" s="1">
        <v>9487</v>
      </c>
      <c r="E645" s="36">
        <v>928.53</v>
      </c>
      <c r="F645" s="2">
        <v>11.68</v>
      </c>
      <c r="G645" s="2">
        <v>1.27</v>
      </c>
      <c r="H645" s="2">
        <v>1.52</v>
      </c>
      <c r="I645" s="2">
        <v>995.6</v>
      </c>
    </row>
    <row r="646" spans="2:9">
      <c r="B646" s="2" t="s">
        <v>448</v>
      </c>
      <c r="C646" s="1">
        <v>10250</v>
      </c>
      <c r="D646" s="1">
        <v>9398</v>
      </c>
      <c r="E646" s="36">
        <v>916.85</v>
      </c>
      <c r="F646" s="2">
        <v>13.07</v>
      </c>
      <c r="G646" s="2">
        <v>1.45</v>
      </c>
      <c r="H646" s="2">
        <v>1.5</v>
      </c>
      <c r="I646" s="2">
        <v>995.65</v>
      </c>
    </row>
    <row r="647" spans="2:9">
      <c r="B647" s="2" t="s">
        <v>449</v>
      </c>
      <c r="C647" s="1">
        <v>10275</v>
      </c>
      <c r="D647" s="1">
        <v>9286</v>
      </c>
      <c r="E647" s="36">
        <v>903.78</v>
      </c>
      <c r="F647" s="2">
        <v>8.33</v>
      </c>
      <c r="G647" s="2">
        <v>0.93</v>
      </c>
      <c r="H647" s="2">
        <v>0.38</v>
      </c>
      <c r="I647" s="2">
        <v>995.83</v>
      </c>
    </row>
    <row r="648" spans="2:9">
      <c r="B648" s="2" t="s">
        <v>450</v>
      </c>
      <c r="C648" s="1">
        <v>10269</v>
      </c>
      <c r="D648" s="1">
        <v>9195</v>
      </c>
      <c r="E648" s="36">
        <v>895.45</v>
      </c>
      <c r="F648" s="2">
        <v>4.24</v>
      </c>
      <c r="G648" s="2">
        <v>0.48</v>
      </c>
      <c r="H648" s="2">
        <v>0.11</v>
      </c>
      <c r="I648" s="2">
        <v>995.17</v>
      </c>
    </row>
    <row r="649" spans="2:9">
      <c r="B649" s="2" t="s">
        <v>451</v>
      </c>
      <c r="C649" s="1">
        <v>10257</v>
      </c>
      <c r="D649" s="1">
        <v>9141</v>
      </c>
      <c r="E649" s="36">
        <v>891.21</v>
      </c>
      <c r="F649" s="2">
        <v>-1.99</v>
      </c>
      <c r="G649" s="2">
        <v>-0.22</v>
      </c>
      <c r="H649" s="2">
        <v>0.19</v>
      </c>
      <c r="I649" s="36">
        <v>995.23</v>
      </c>
    </row>
    <row r="650" spans="2:9">
      <c r="B650" s="2" t="s">
        <v>452</v>
      </c>
      <c r="C650" s="1">
        <v>10260</v>
      </c>
      <c r="D650" s="1">
        <v>9164</v>
      </c>
      <c r="E650" s="36">
        <v>893.2</v>
      </c>
      <c r="F650" s="2">
        <v>4</v>
      </c>
      <c r="G650" s="2">
        <v>0.45</v>
      </c>
      <c r="H650" s="2">
        <v>0.92</v>
      </c>
      <c r="I650" s="36">
        <v>995.29</v>
      </c>
    </row>
    <row r="651" spans="2:9">
      <c r="B651" s="2" t="s">
        <v>453</v>
      </c>
      <c r="C651" s="1">
        <v>10263</v>
      </c>
      <c r="D651" s="1">
        <v>9125</v>
      </c>
      <c r="E651" s="36">
        <v>889.2</v>
      </c>
      <c r="F651" s="2">
        <v>4.93</v>
      </c>
      <c r="G651" s="2">
        <v>0.56000000000000005</v>
      </c>
      <c r="H651" s="2">
        <v>0.7</v>
      </c>
      <c r="I651" s="36">
        <v>995.34</v>
      </c>
    </row>
    <row r="652" spans="2:9">
      <c r="B652" s="2" t="s">
        <v>454</v>
      </c>
      <c r="C652" s="1">
        <v>10263</v>
      </c>
      <c r="D652" s="1">
        <v>9075</v>
      </c>
      <c r="E652" s="36">
        <v>884.27</v>
      </c>
      <c r="F652" s="2">
        <v>0.26</v>
      </c>
      <c r="G652" s="2">
        <v>0.03</v>
      </c>
      <c r="H652" s="2">
        <v>0.24</v>
      </c>
      <c r="I652" s="36">
        <v>995.52</v>
      </c>
    </row>
    <row r="653" spans="2:9">
      <c r="B653" s="2" t="s">
        <v>455</v>
      </c>
      <c r="C653" s="1">
        <v>10228</v>
      </c>
      <c r="D653" s="1">
        <v>9042</v>
      </c>
      <c r="E653" s="36">
        <v>884.01</v>
      </c>
      <c r="F653" s="2">
        <v>-18.32</v>
      </c>
      <c r="G653" s="2">
        <v>-2.0299999999999998</v>
      </c>
      <c r="H653" s="2">
        <v>-2.08</v>
      </c>
      <c r="I653" s="36">
        <v>995.57</v>
      </c>
    </row>
    <row r="654" spans="2:9">
      <c r="B654" s="2" t="s">
        <v>456</v>
      </c>
      <c r="C654" s="1">
        <v>10256</v>
      </c>
      <c r="D654" s="1">
        <v>9254</v>
      </c>
      <c r="E654" s="36">
        <v>902.33</v>
      </c>
      <c r="F654" s="2">
        <v>-5.67</v>
      </c>
      <c r="G654" s="2">
        <v>-0.62</v>
      </c>
      <c r="H654" s="2">
        <v>-0.8</v>
      </c>
      <c r="I654" s="36">
        <v>995.63</v>
      </c>
    </row>
    <row r="655" spans="2:9">
      <c r="B655" s="2" t="s">
        <v>457</v>
      </c>
      <c r="C655" s="1">
        <v>10280</v>
      </c>
      <c r="D655" s="1">
        <v>9334</v>
      </c>
      <c r="E655" s="36">
        <v>908</v>
      </c>
      <c r="F655" s="2">
        <v>2.61</v>
      </c>
      <c r="G655" s="2">
        <v>0.28999999999999998</v>
      </c>
      <c r="H655" s="2">
        <v>0.45</v>
      </c>
      <c r="I655" s="36">
        <v>995.69</v>
      </c>
    </row>
    <row r="656" spans="2:9">
      <c r="B656" s="2" t="s">
        <v>458</v>
      </c>
      <c r="C656" s="1">
        <v>10281</v>
      </c>
      <c r="D656" s="1">
        <v>9309</v>
      </c>
      <c r="E656" s="36">
        <v>905.39</v>
      </c>
      <c r="F656" s="2">
        <v>2.67</v>
      </c>
      <c r="G656" s="2">
        <v>0.3</v>
      </c>
      <c r="H656" s="2">
        <v>0.47</v>
      </c>
      <c r="I656" s="36">
        <v>995.74</v>
      </c>
    </row>
    <row r="657" spans="2:9">
      <c r="B657" s="2" t="s">
        <v>459</v>
      </c>
      <c r="C657" s="1">
        <v>10273</v>
      </c>
      <c r="D657" s="1">
        <v>9273</v>
      </c>
      <c r="E657" s="36">
        <v>902.72</v>
      </c>
      <c r="F657" s="2">
        <v>2.09</v>
      </c>
      <c r="G657" s="2">
        <v>0.23</v>
      </c>
      <c r="H657" s="2">
        <v>0.22</v>
      </c>
      <c r="I657" s="36">
        <v>995.92</v>
      </c>
    </row>
    <row r="658" spans="2:9">
      <c r="B658" s="2" t="s">
        <v>460</v>
      </c>
      <c r="C658" s="1">
        <v>10268</v>
      </c>
      <c r="D658" s="1">
        <v>9248</v>
      </c>
      <c r="E658" s="36">
        <v>900.63</v>
      </c>
      <c r="F658" s="2">
        <v>3.8</v>
      </c>
      <c r="G658" s="2">
        <v>0.42</v>
      </c>
      <c r="H658" s="2">
        <v>0.69</v>
      </c>
      <c r="I658" s="36">
        <v>995.98</v>
      </c>
    </row>
    <row r="659" spans="2:9">
      <c r="B659" s="2" t="s">
        <v>461</v>
      </c>
      <c r="C659" s="1">
        <v>10252</v>
      </c>
      <c r="D659" s="1">
        <v>9195</v>
      </c>
      <c r="E659" s="36">
        <v>896.83</v>
      </c>
      <c r="F659" s="2">
        <v>-6.9</v>
      </c>
      <c r="G659" s="2">
        <v>-0.76</v>
      </c>
      <c r="H659" s="2">
        <v>-1</v>
      </c>
      <c r="I659" s="36">
        <v>996.03</v>
      </c>
    </row>
    <row r="660" spans="2:9">
      <c r="B660" s="2" t="s">
        <v>462</v>
      </c>
      <c r="C660" s="1">
        <v>10236</v>
      </c>
      <c r="D660" s="1">
        <v>9251</v>
      </c>
      <c r="E660" s="36">
        <v>903.73</v>
      </c>
      <c r="F660" s="2">
        <v>10.82</v>
      </c>
      <c r="G660" s="2">
        <v>1.21</v>
      </c>
      <c r="H660" s="2">
        <v>1.44</v>
      </c>
      <c r="I660" s="36">
        <v>996.09</v>
      </c>
    </row>
    <row r="661" spans="2:9">
      <c r="B661" s="2" t="s">
        <v>463</v>
      </c>
      <c r="C661" s="1">
        <v>10231</v>
      </c>
      <c r="D661" s="1">
        <v>9135</v>
      </c>
      <c r="E661" s="36">
        <v>892.91</v>
      </c>
      <c r="F661" s="2">
        <v>4.8</v>
      </c>
      <c r="G661" s="2">
        <v>0.54</v>
      </c>
      <c r="H661" s="2">
        <v>0.71</v>
      </c>
      <c r="I661" s="36">
        <v>996.15</v>
      </c>
    </row>
    <row r="662" spans="2:9">
      <c r="B662" s="2" t="s">
        <v>464</v>
      </c>
      <c r="C662" s="1">
        <v>10228</v>
      </c>
      <c r="D662" s="1">
        <v>9084</v>
      </c>
      <c r="E662" s="36">
        <v>888.11</v>
      </c>
      <c r="F662" s="2">
        <v>-1.39</v>
      </c>
      <c r="G662" s="2">
        <v>-0.16</v>
      </c>
      <c r="H662" s="2">
        <v>-0.35</v>
      </c>
      <c r="I662" s="2">
        <v>996.32</v>
      </c>
    </row>
    <row r="663" spans="2:9">
      <c r="B663" s="2" t="s">
        <v>465</v>
      </c>
      <c r="C663" s="1">
        <v>10215</v>
      </c>
      <c r="D663" s="1">
        <v>9086</v>
      </c>
      <c r="E663" s="36">
        <v>889.5</v>
      </c>
      <c r="F663" s="2">
        <v>0.38</v>
      </c>
      <c r="G663" s="2">
        <v>0.04</v>
      </c>
      <c r="H663" s="2">
        <v>-0.22</v>
      </c>
      <c r="I663" s="36">
        <v>996.54</v>
      </c>
    </row>
    <row r="664" spans="2:9">
      <c r="B664" s="2" t="s">
        <v>466</v>
      </c>
      <c r="C664" s="1">
        <v>10206</v>
      </c>
      <c r="D664" s="1">
        <v>9075</v>
      </c>
      <c r="E664" s="36">
        <v>889.12</v>
      </c>
      <c r="F664" s="2">
        <v>-20.010000000000002</v>
      </c>
      <c r="G664" s="2">
        <v>-2.2000000000000002</v>
      </c>
      <c r="H664" s="2">
        <v>-2.15</v>
      </c>
      <c r="I664" s="36">
        <v>996.6</v>
      </c>
    </row>
    <row r="665" spans="2:9">
      <c r="B665" s="2" t="s">
        <v>467</v>
      </c>
      <c r="C665" s="1">
        <v>10206</v>
      </c>
      <c r="D665" s="1">
        <v>9279</v>
      </c>
      <c r="E665" s="36">
        <v>909.13</v>
      </c>
      <c r="F665" s="2">
        <v>8.5500000000000007</v>
      </c>
      <c r="G665" s="2">
        <v>0.95</v>
      </c>
      <c r="H665" s="2">
        <v>1.28</v>
      </c>
      <c r="I665" s="36">
        <v>996.65</v>
      </c>
    </row>
    <row r="666" spans="2:9">
      <c r="B666" s="2" t="s">
        <v>468</v>
      </c>
      <c r="C666" s="1">
        <v>10181</v>
      </c>
      <c r="D666" s="1">
        <v>9169</v>
      </c>
      <c r="E666" s="36">
        <v>900.58</v>
      </c>
      <c r="F666" s="2">
        <v>-28.57</v>
      </c>
      <c r="G666" s="2">
        <v>-3.07</v>
      </c>
      <c r="H666" s="2">
        <v>-2.93</v>
      </c>
      <c r="I666" s="36">
        <v>996.71</v>
      </c>
    </row>
    <row r="667" spans="2:9">
      <c r="B667" s="2" t="s">
        <v>469</v>
      </c>
      <c r="C667" s="1">
        <v>10173</v>
      </c>
      <c r="D667" s="1">
        <v>9452</v>
      </c>
      <c r="E667" s="36">
        <v>929.15</v>
      </c>
      <c r="F667" s="2">
        <v>-2.71</v>
      </c>
      <c r="G667" s="2">
        <v>-0.28999999999999998</v>
      </c>
      <c r="H667" s="2">
        <v>-0.34</v>
      </c>
      <c r="I667" s="36">
        <v>996.88</v>
      </c>
    </row>
    <row r="668" spans="2:9">
      <c r="B668" s="2" t="s">
        <v>470</v>
      </c>
      <c r="C668" s="1">
        <v>10141</v>
      </c>
      <c r="D668" s="1">
        <v>9450</v>
      </c>
      <c r="E668" s="36">
        <v>931.86</v>
      </c>
      <c r="F668" s="2">
        <v>0.27</v>
      </c>
      <c r="G668" s="2">
        <v>0.03</v>
      </c>
      <c r="H668" s="2">
        <v>-0.36</v>
      </c>
      <c r="I668" s="2">
        <v>997.06</v>
      </c>
    </row>
    <row r="669" spans="2:9">
      <c r="B669" s="2" t="s">
        <v>471</v>
      </c>
      <c r="C669" s="1">
        <v>10137</v>
      </c>
      <c r="D669" s="1">
        <v>9444</v>
      </c>
      <c r="E669" s="36">
        <v>931.59</v>
      </c>
      <c r="F669" s="2">
        <v>4.1100000000000003</v>
      </c>
      <c r="G669" s="2">
        <v>0.44</v>
      </c>
      <c r="H669" s="2">
        <v>0.64</v>
      </c>
      <c r="I669" s="2">
        <v>997.34</v>
      </c>
    </row>
    <row r="670" spans="2:9">
      <c r="B670" s="2" t="s">
        <v>472</v>
      </c>
      <c r="C670" s="1">
        <v>10143</v>
      </c>
      <c r="D670" s="1">
        <v>9407</v>
      </c>
      <c r="E670" s="36">
        <v>927.48</v>
      </c>
      <c r="F670" s="2">
        <v>2.29</v>
      </c>
      <c r="G670" s="2">
        <v>0.25</v>
      </c>
      <c r="H670" s="2">
        <v>0.44</v>
      </c>
      <c r="I670" s="2">
        <v>997.39</v>
      </c>
    </row>
    <row r="671" spans="2:9">
      <c r="B671" s="2" t="s">
        <v>473</v>
      </c>
      <c r="C671" s="1">
        <v>10154</v>
      </c>
      <c r="D671" s="1">
        <v>9395</v>
      </c>
      <c r="E671" s="36">
        <v>925.19</v>
      </c>
      <c r="F671" s="2">
        <v>18.16</v>
      </c>
      <c r="G671" s="2">
        <v>2</v>
      </c>
      <c r="H671" s="2">
        <v>1.69</v>
      </c>
      <c r="I671" s="2">
        <v>997.57</v>
      </c>
    </row>
    <row r="672" spans="2:9">
      <c r="B672" s="2" t="s">
        <v>474</v>
      </c>
      <c r="C672" s="1">
        <v>10130</v>
      </c>
      <c r="D672" s="1">
        <v>9188</v>
      </c>
      <c r="E672" s="36">
        <v>907.03</v>
      </c>
      <c r="F672" s="2">
        <v>-2.2400000000000002</v>
      </c>
      <c r="G672" s="2">
        <v>-0.25</v>
      </c>
      <c r="H672" s="2">
        <v>-0.45</v>
      </c>
      <c r="I672" s="2">
        <v>997.66</v>
      </c>
    </row>
    <row r="673" spans="2:9">
      <c r="B673" s="2" t="s">
        <v>475</v>
      </c>
      <c r="C673" s="1">
        <v>10131</v>
      </c>
      <c r="D673" s="1">
        <v>9212</v>
      </c>
      <c r="E673" s="36">
        <v>909.27</v>
      </c>
      <c r="F673" s="2">
        <v>2.4</v>
      </c>
      <c r="G673" s="2">
        <v>0.26</v>
      </c>
      <c r="H673" s="2">
        <v>-0.14000000000000001</v>
      </c>
      <c r="I673" s="36">
        <v>997.72</v>
      </c>
    </row>
    <row r="674" spans="2:9">
      <c r="B674" s="2" t="s">
        <v>476</v>
      </c>
      <c r="C674" s="1">
        <v>10146</v>
      </c>
      <c r="D674" s="1">
        <v>9201</v>
      </c>
      <c r="E674" s="36">
        <v>906.87</v>
      </c>
      <c r="F674" s="2">
        <v>10.73</v>
      </c>
      <c r="G674" s="2">
        <v>1.2</v>
      </c>
      <c r="H674" s="2">
        <v>1.0900000000000001</v>
      </c>
      <c r="I674" s="36">
        <v>997.77</v>
      </c>
    </row>
    <row r="675" spans="2:9">
      <c r="B675" s="2" t="s">
        <v>477</v>
      </c>
      <c r="C675" s="1">
        <v>10147</v>
      </c>
      <c r="D675" s="1">
        <v>9093</v>
      </c>
      <c r="E675" s="36">
        <v>896.14</v>
      </c>
      <c r="F675" s="2">
        <v>14.32</v>
      </c>
      <c r="G675" s="2">
        <v>1.62</v>
      </c>
      <c r="H675" s="2">
        <v>1.53</v>
      </c>
      <c r="I675" s="36">
        <v>997.86</v>
      </c>
    </row>
    <row r="676" spans="2:9">
      <c r="B676" s="2" t="s">
        <v>478</v>
      </c>
      <c r="C676" s="1">
        <v>10140</v>
      </c>
      <c r="D676" s="1">
        <v>8941</v>
      </c>
      <c r="E676" s="36">
        <v>881.82</v>
      </c>
      <c r="F676" s="2">
        <v>6.71</v>
      </c>
      <c r="G676" s="2">
        <v>0.77</v>
      </c>
      <c r="H676" s="2">
        <v>0.89</v>
      </c>
      <c r="I676" s="36">
        <v>998.03</v>
      </c>
    </row>
    <row r="677" spans="2:9">
      <c r="B677" s="2" t="s">
        <v>479</v>
      </c>
      <c r="C677" s="1">
        <v>10123</v>
      </c>
      <c r="D677" s="1">
        <v>8858</v>
      </c>
      <c r="E677" s="36">
        <v>875.11</v>
      </c>
      <c r="F677" s="2">
        <v>-17.100000000000001</v>
      </c>
      <c r="G677" s="2">
        <v>-1.92</v>
      </c>
      <c r="H677" s="2">
        <v>-1.95</v>
      </c>
      <c r="I677" s="2">
        <v>998.21</v>
      </c>
    </row>
    <row r="678" spans="2:9">
      <c r="B678" s="2" t="s">
        <v>480</v>
      </c>
      <c r="C678" s="1">
        <v>10110</v>
      </c>
      <c r="D678" s="1">
        <v>9020</v>
      </c>
      <c r="E678" s="36">
        <v>892.21</v>
      </c>
      <c r="F678" s="2">
        <v>6.05</v>
      </c>
      <c r="G678" s="2">
        <v>0.68</v>
      </c>
      <c r="H678" s="2">
        <v>0.61</v>
      </c>
      <c r="I678" s="2">
        <v>998.26</v>
      </c>
    </row>
    <row r="679" spans="2:9">
      <c r="B679" s="2" t="s">
        <v>481</v>
      </c>
      <c r="C679" s="1">
        <v>10086</v>
      </c>
      <c r="D679" s="1">
        <v>8938</v>
      </c>
      <c r="E679" s="36">
        <v>886.16</v>
      </c>
      <c r="F679" s="2">
        <v>-12.88</v>
      </c>
      <c r="G679" s="2">
        <v>-1.43</v>
      </c>
      <c r="H679" s="2">
        <v>-1.2</v>
      </c>
      <c r="I679" s="2">
        <v>998.32</v>
      </c>
    </row>
    <row r="680" spans="2:9">
      <c r="B680" s="2" t="s">
        <v>482</v>
      </c>
      <c r="C680" s="1">
        <v>10081</v>
      </c>
      <c r="D680" s="1">
        <v>9063</v>
      </c>
      <c r="E680" s="36">
        <v>899.04</v>
      </c>
      <c r="F680" s="2">
        <v>9.0399999999999991</v>
      </c>
      <c r="G680" s="2">
        <v>1.02</v>
      </c>
      <c r="H680" s="2">
        <v>1.02</v>
      </c>
      <c r="I680" s="36">
        <v>998.37</v>
      </c>
    </row>
    <row r="681" spans="2:9">
      <c r="B681" s="2" t="s">
        <v>483</v>
      </c>
      <c r="C681" s="1">
        <v>10072</v>
      </c>
      <c r="D681" s="1">
        <v>8964</v>
      </c>
      <c r="E681" s="36">
        <v>890</v>
      </c>
      <c r="F681" s="2">
        <v>7.11</v>
      </c>
      <c r="G681" s="2">
        <v>0.81</v>
      </c>
      <c r="H681" s="2">
        <v>0.88</v>
      </c>
      <c r="I681" s="36">
        <v>998.55</v>
      </c>
    </row>
    <row r="682" spans="2:9">
      <c r="B682" s="2" t="s">
        <v>484</v>
      </c>
      <c r="C682" s="1">
        <v>10079</v>
      </c>
      <c r="D682" s="1">
        <v>8899</v>
      </c>
      <c r="E682" s="36">
        <v>882.89</v>
      </c>
      <c r="F682" s="2">
        <v>-13.44</v>
      </c>
      <c r="G682" s="2">
        <v>-1.5</v>
      </c>
      <c r="H682" s="2">
        <v>-1.71</v>
      </c>
      <c r="I682" s="36">
        <v>998.65</v>
      </c>
    </row>
    <row r="683" spans="2:9">
      <c r="B683" s="2" t="s">
        <v>485</v>
      </c>
      <c r="C683" s="1">
        <v>10072</v>
      </c>
      <c r="D683" s="1">
        <v>9028</v>
      </c>
      <c r="E683" s="36">
        <v>896.33</v>
      </c>
      <c r="F683" s="2">
        <v>-1.92</v>
      </c>
      <c r="G683" s="2">
        <v>-0.21</v>
      </c>
      <c r="H683" s="2">
        <v>-0.73</v>
      </c>
      <c r="I683" s="36">
        <v>998.84</v>
      </c>
    </row>
    <row r="684" spans="2:9">
      <c r="B684" s="2" t="s">
        <v>486</v>
      </c>
      <c r="C684" s="1">
        <v>10060</v>
      </c>
      <c r="D684" s="1">
        <v>9036</v>
      </c>
      <c r="E684" s="36">
        <v>898.25</v>
      </c>
      <c r="F684" s="2">
        <v>4.53</v>
      </c>
      <c r="G684" s="2">
        <v>0.51</v>
      </c>
      <c r="H684" s="2">
        <v>0.56999999999999995</v>
      </c>
      <c r="I684" s="36">
        <v>998.9</v>
      </c>
    </row>
    <row r="685" spans="2:9">
      <c r="B685" s="2" t="s">
        <v>487</v>
      </c>
      <c r="C685" s="1">
        <v>10026</v>
      </c>
      <c r="D685" s="1">
        <v>8960</v>
      </c>
      <c r="E685" s="36">
        <v>893.72</v>
      </c>
      <c r="F685" s="2">
        <v>-33.270000000000003</v>
      </c>
      <c r="G685" s="2">
        <v>-3.59</v>
      </c>
      <c r="H685" s="2">
        <v>-2.95</v>
      </c>
      <c r="I685" s="36">
        <v>998.95</v>
      </c>
    </row>
    <row r="686" spans="2:9">
      <c r="B686" s="2" t="s">
        <v>488</v>
      </c>
      <c r="C686" s="1">
        <v>10054</v>
      </c>
      <c r="D686" s="1">
        <v>9320</v>
      </c>
      <c r="E686" s="36">
        <v>926.99</v>
      </c>
      <c r="F686" s="2">
        <v>-0.81</v>
      </c>
      <c r="G686" s="2">
        <v>-0.09</v>
      </c>
      <c r="H686" s="2">
        <v>-0.08</v>
      </c>
      <c r="I686" s="36">
        <v>999.07</v>
      </c>
    </row>
    <row r="687" spans="2:9">
      <c r="B687" s="2" t="s">
        <v>489</v>
      </c>
      <c r="C687" s="1">
        <v>10079</v>
      </c>
      <c r="D687" s="1">
        <v>9351</v>
      </c>
      <c r="E687" s="36">
        <v>927.8</v>
      </c>
      <c r="F687" s="2">
        <v>-22.23</v>
      </c>
      <c r="G687" s="2">
        <v>-2.34</v>
      </c>
      <c r="H687" s="2">
        <v>-1.43</v>
      </c>
      <c r="I687" s="2">
        <v>999.13</v>
      </c>
    </row>
    <row r="688" spans="2:9">
      <c r="B688" s="2" t="s">
        <v>490</v>
      </c>
      <c r="C688" s="1">
        <v>10254</v>
      </c>
      <c r="D688" s="1">
        <v>9742</v>
      </c>
      <c r="E688" s="36">
        <v>950.03</v>
      </c>
      <c r="F688" s="2">
        <v>9.35</v>
      </c>
      <c r="G688" s="2">
        <v>0.99</v>
      </c>
      <c r="H688" s="2">
        <v>1.1299999999999999</v>
      </c>
      <c r="I688" s="2">
        <v>999.18</v>
      </c>
    </row>
    <row r="689" spans="2:10">
      <c r="B689" s="2" t="s">
        <v>491</v>
      </c>
      <c r="C689" s="1">
        <v>10253</v>
      </c>
      <c r="D689" s="1">
        <v>9644</v>
      </c>
      <c r="E689" s="36">
        <v>940.68</v>
      </c>
      <c r="F689" s="2">
        <v>20.440000000000001</v>
      </c>
      <c r="G689" s="2">
        <v>2.2200000000000002</v>
      </c>
      <c r="H689" s="2">
        <v>2.25</v>
      </c>
      <c r="I689" s="2">
        <v>999.35</v>
      </c>
    </row>
    <row r="690" spans="2:10">
      <c r="B690" s="2" t="s">
        <v>492</v>
      </c>
      <c r="C690" s="1">
        <v>10220</v>
      </c>
      <c r="D690" s="1">
        <v>9405</v>
      </c>
      <c r="E690" s="36">
        <v>920.24</v>
      </c>
      <c r="F690" s="2">
        <v>12.11</v>
      </c>
      <c r="G690" s="2">
        <v>1.33</v>
      </c>
      <c r="H690" s="2">
        <v>0.69</v>
      </c>
      <c r="I690" s="2">
        <v>999.51</v>
      </c>
    </row>
    <row r="691" spans="2:10">
      <c r="B691" s="2" t="s">
        <v>493</v>
      </c>
      <c r="C691" s="1">
        <v>10246</v>
      </c>
      <c r="D691" s="1">
        <v>9304</v>
      </c>
      <c r="E691" s="36">
        <v>908.13</v>
      </c>
      <c r="F691" s="2">
        <v>12.17</v>
      </c>
      <c r="G691" s="2">
        <v>1.36</v>
      </c>
      <c r="H691" s="2">
        <v>1.01</v>
      </c>
      <c r="I691" s="2">
        <v>999.61</v>
      </c>
    </row>
    <row r="692" spans="2:10">
      <c r="B692" s="2" t="s">
        <v>494</v>
      </c>
      <c r="C692" s="1">
        <v>10264</v>
      </c>
      <c r="D692" s="1">
        <v>9196</v>
      </c>
      <c r="E692" s="36">
        <v>895.96</v>
      </c>
      <c r="F692" s="2">
        <v>22.43</v>
      </c>
      <c r="G692" s="2">
        <v>2.57</v>
      </c>
      <c r="H692" s="2">
        <v>2.23</v>
      </c>
      <c r="I692" s="2">
        <v>999.72</v>
      </c>
    </row>
    <row r="693" spans="2:10">
      <c r="B693" s="2" t="s">
        <v>495</v>
      </c>
      <c r="C693" s="1">
        <v>10500</v>
      </c>
      <c r="D693" s="1">
        <v>9172</v>
      </c>
      <c r="E693" s="36">
        <v>873.53</v>
      </c>
      <c r="F693" s="2">
        <v>-30.93</v>
      </c>
      <c r="G693" s="2">
        <v>-3.42</v>
      </c>
      <c r="H693" s="2">
        <v>-1.5</v>
      </c>
      <c r="I693" s="2">
        <v>999.76</v>
      </c>
    </row>
    <row r="694" spans="2:10">
      <c r="B694" s="2" t="s">
        <v>496</v>
      </c>
      <c r="C694" s="1">
        <v>10522</v>
      </c>
      <c r="D694" s="1">
        <v>9517</v>
      </c>
      <c r="E694" s="36">
        <v>904.46</v>
      </c>
      <c r="F694" s="2">
        <v>-39.33</v>
      </c>
      <c r="G694" s="2">
        <v>-4.17</v>
      </c>
      <c r="H694" s="2">
        <v>-2.48</v>
      </c>
      <c r="I694" s="2">
        <v>999.79</v>
      </c>
    </row>
    <row r="695" spans="2:10">
      <c r="B695" s="2" t="s">
        <v>497</v>
      </c>
      <c r="C695" s="1">
        <v>10544</v>
      </c>
      <c r="D695" s="1">
        <v>9951</v>
      </c>
      <c r="E695" s="36">
        <v>943.79</v>
      </c>
      <c r="F695" s="2">
        <v>3.29</v>
      </c>
      <c r="G695" s="2">
        <v>0.35</v>
      </c>
      <c r="H695" s="2">
        <v>0.64</v>
      </c>
      <c r="I695" s="2">
        <v>999.95</v>
      </c>
    </row>
    <row r="696" spans="2:10">
      <c r="B696" s="2" t="s">
        <v>498</v>
      </c>
      <c r="C696" s="1">
        <v>10581</v>
      </c>
      <c r="D696" s="1">
        <v>9952</v>
      </c>
      <c r="E696" s="36">
        <v>940.5</v>
      </c>
      <c r="F696" s="2">
        <v>-31.56</v>
      </c>
      <c r="G696" s="2">
        <v>-3.25</v>
      </c>
      <c r="H696" s="2">
        <v>-2.5</v>
      </c>
      <c r="I696" s="36">
        <v>1000.01</v>
      </c>
    </row>
    <row r="697" spans="2:10">
      <c r="B697" s="2" t="s">
        <v>499</v>
      </c>
      <c r="C697" s="1">
        <v>10561</v>
      </c>
      <c r="D697" s="1">
        <v>10266</v>
      </c>
      <c r="E697" s="36">
        <v>972.06</v>
      </c>
      <c r="F697" s="2">
        <v>-27.94</v>
      </c>
      <c r="G697" s="2">
        <v>-2.79</v>
      </c>
      <c r="H697" s="2">
        <v>-2.2599999999999998</v>
      </c>
      <c r="I697" s="36">
        <v>1000.06</v>
      </c>
    </row>
    <row r="698" spans="2:10">
      <c r="B698" s="2" t="s">
        <v>500</v>
      </c>
      <c r="C698" s="1">
        <v>5984</v>
      </c>
      <c r="D698" s="1">
        <v>10518</v>
      </c>
      <c r="E698" s="36">
        <v>1000</v>
      </c>
      <c r="F698" s="2">
        <v>13.5</v>
      </c>
      <c r="G698" s="2">
        <v>0.77</v>
      </c>
      <c r="H698" s="2">
        <v>0.37</v>
      </c>
      <c r="I698" s="36">
        <v>1000</v>
      </c>
      <c r="J698" s="2" t="s">
        <v>23</v>
      </c>
    </row>
    <row r="699" spans="2:10">
      <c r="B699" s="2" t="s">
        <v>501</v>
      </c>
      <c r="C699" s="1">
        <v>5943</v>
      </c>
      <c r="D699" s="1">
        <v>10364</v>
      </c>
      <c r="E699" s="36">
        <v>1744.05</v>
      </c>
      <c r="F699" s="2">
        <v>17.940000000000001</v>
      </c>
      <c r="G699" s="2">
        <v>1.04</v>
      </c>
      <c r="H699" s="2">
        <v>1.1499999999999999</v>
      </c>
      <c r="I699" s="2">
        <v>990.72</v>
      </c>
    </row>
    <row r="700" spans="2:10">
      <c r="B700" s="2" t="s">
        <v>502</v>
      </c>
      <c r="C700" s="1">
        <v>5921</v>
      </c>
      <c r="D700" s="1">
        <v>10220</v>
      </c>
      <c r="E700" s="36">
        <v>1726.11</v>
      </c>
      <c r="F700" s="2">
        <v>5.27</v>
      </c>
      <c r="G700" s="2">
        <v>0.31</v>
      </c>
      <c r="H700" s="2">
        <v>0.55000000000000004</v>
      </c>
      <c r="I700" s="2">
        <v>991.04</v>
      </c>
    </row>
    <row r="701" spans="2:10">
      <c r="B701" s="2" t="s">
        <v>503</v>
      </c>
      <c r="C701" s="1">
        <v>5889</v>
      </c>
      <c r="D701" s="1">
        <v>10134</v>
      </c>
      <c r="E701" s="36">
        <v>1720.84</v>
      </c>
      <c r="F701" s="2">
        <v>-9.84</v>
      </c>
      <c r="G701" s="2">
        <v>-0.56999999999999995</v>
      </c>
      <c r="H701" s="2">
        <v>-0.17</v>
      </c>
      <c r="I701" s="2">
        <v>991.14</v>
      </c>
    </row>
    <row r="702" spans="2:10">
      <c r="B702" s="2" t="s">
        <v>504</v>
      </c>
      <c r="C702" s="1">
        <v>5856</v>
      </c>
      <c r="D702" s="1">
        <v>10135</v>
      </c>
      <c r="E702" s="36">
        <v>1730.68</v>
      </c>
      <c r="F702" s="2">
        <v>-26.89</v>
      </c>
      <c r="G702" s="2">
        <v>-1.53</v>
      </c>
      <c r="H702" s="2">
        <v>-0.73</v>
      </c>
      <c r="I702" s="2">
        <v>991.23</v>
      </c>
    </row>
    <row r="703" spans="2:10">
      <c r="B703" s="2" t="s">
        <v>505</v>
      </c>
      <c r="C703" s="1">
        <v>5829</v>
      </c>
      <c r="D703" s="1">
        <v>10244</v>
      </c>
      <c r="E703" s="36">
        <v>1757.57</v>
      </c>
      <c r="F703" s="2">
        <v>-4.74</v>
      </c>
      <c r="G703" s="2">
        <v>-0.27</v>
      </c>
      <c r="H703" s="2">
        <v>-0.32</v>
      </c>
      <c r="I703" s="2">
        <v>991.32</v>
      </c>
    </row>
    <row r="704" spans="2:10">
      <c r="B704" s="2" t="s">
        <v>506</v>
      </c>
      <c r="C704" s="1">
        <v>5805</v>
      </c>
      <c r="D704" s="1">
        <v>10230</v>
      </c>
      <c r="E704" s="36">
        <v>1762.31</v>
      </c>
      <c r="F704" s="2">
        <v>30.45</v>
      </c>
      <c r="G704" s="2">
        <v>1.76</v>
      </c>
      <c r="H704" s="2">
        <v>1.1499999999999999</v>
      </c>
      <c r="I704" s="2">
        <v>991.42</v>
      </c>
    </row>
    <row r="705" spans="2:9">
      <c r="B705" s="2" t="s">
        <v>507</v>
      </c>
      <c r="C705" s="1">
        <v>5762</v>
      </c>
      <c r="D705" s="1">
        <v>9979</v>
      </c>
      <c r="E705" s="36">
        <v>1731.86</v>
      </c>
      <c r="F705" s="2">
        <v>-15.32</v>
      </c>
      <c r="G705" s="2">
        <v>-0.88</v>
      </c>
      <c r="H705" s="2">
        <v>-0.61</v>
      </c>
      <c r="I705" s="2">
        <v>991.76</v>
      </c>
    </row>
    <row r="706" spans="2:9">
      <c r="B706" s="2" t="s">
        <v>508</v>
      </c>
      <c r="C706" s="1">
        <v>5740</v>
      </c>
      <c r="D706" s="1">
        <v>10029</v>
      </c>
      <c r="E706" s="36">
        <v>1747.18</v>
      </c>
      <c r="F706" s="2">
        <v>-7.91</v>
      </c>
      <c r="G706" s="2">
        <v>-0.45</v>
      </c>
      <c r="H706" s="2">
        <v>0.62</v>
      </c>
      <c r="I706" s="2">
        <v>991.86</v>
      </c>
    </row>
    <row r="707" spans="2:9">
      <c r="B707" s="2" t="s">
        <v>509</v>
      </c>
      <c r="C707" s="1">
        <v>5692</v>
      </c>
      <c r="D707" s="1">
        <v>9990</v>
      </c>
      <c r="E707" s="36">
        <v>1755.09</v>
      </c>
      <c r="F707" s="2">
        <v>9.44</v>
      </c>
      <c r="G707" s="2">
        <v>0.54</v>
      </c>
      <c r="H707" s="2">
        <v>0.28999999999999998</v>
      </c>
      <c r="I707" s="2">
        <v>991.95</v>
      </c>
    </row>
    <row r="708" spans="2:9">
      <c r="B708" s="2" t="s">
        <v>510</v>
      </c>
      <c r="C708" s="1">
        <v>5664</v>
      </c>
      <c r="D708" s="1">
        <v>9888</v>
      </c>
      <c r="E708" s="36">
        <v>1745.65</v>
      </c>
      <c r="F708" s="2">
        <v>30.49</v>
      </c>
      <c r="G708" s="2">
        <v>1.78</v>
      </c>
      <c r="H708" s="2">
        <v>0.48</v>
      </c>
      <c r="I708" s="2">
        <v>992.03</v>
      </c>
    </row>
    <row r="709" spans="2:9">
      <c r="B709" s="2" t="s">
        <v>511</v>
      </c>
      <c r="C709" s="1">
        <v>5652</v>
      </c>
      <c r="D709" s="1">
        <v>9694</v>
      </c>
      <c r="E709" s="36">
        <v>1715.16</v>
      </c>
      <c r="F709" s="2">
        <v>-0.34</v>
      </c>
      <c r="G709" s="2">
        <v>-0.02</v>
      </c>
      <c r="H709" s="2">
        <v>0</v>
      </c>
      <c r="I709" s="2">
        <v>992.13</v>
      </c>
    </row>
    <row r="710" spans="2:9">
      <c r="B710" s="2" t="s">
        <v>512</v>
      </c>
      <c r="C710" s="1">
        <v>5619</v>
      </c>
      <c r="D710" s="1">
        <v>9640</v>
      </c>
      <c r="E710" s="36">
        <v>1715.5</v>
      </c>
      <c r="F710" s="2">
        <v>27.08</v>
      </c>
      <c r="G710" s="2">
        <v>1.6</v>
      </c>
      <c r="H710" s="2">
        <v>0.72</v>
      </c>
      <c r="I710" s="2">
        <v>992.47</v>
      </c>
    </row>
    <row r="711" spans="2:9">
      <c r="B711" s="2" t="s">
        <v>513</v>
      </c>
      <c r="C711" s="1">
        <v>5588</v>
      </c>
      <c r="D711" s="1">
        <v>9435</v>
      </c>
      <c r="E711" s="36">
        <v>1688.42</v>
      </c>
      <c r="F711" s="2">
        <v>24.06</v>
      </c>
      <c r="G711" s="2">
        <v>1.45</v>
      </c>
      <c r="H711" s="2">
        <v>-0.59</v>
      </c>
      <c r="I711" s="2">
        <v>992.57</v>
      </c>
    </row>
    <row r="712" spans="2:9">
      <c r="B712" s="2" t="s">
        <v>514</v>
      </c>
      <c r="C712" s="1">
        <v>5549</v>
      </c>
      <c r="D712" s="1">
        <v>9236</v>
      </c>
      <c r="E712" s="36">
        <v>1664.36</v>
      </c>
      <c r="F712" s="2">
        <v>1.7</v>
      </c>
      <c r="G712" s="2">
        <v>0.1</v>
      </c>
      <c r="H712" s="2">
        <v>0.53</v>
      </c>
      <c r="I712" s="2">
        <v>976.7</v>
      </c>
    </row>
    <row r="713" spans="2:9">
      <c r="B713" s="2" t="s">
        <v>515</v>
      </c>
      <c r="C713" s="1">
        <v>5527</v>
      </c>
      <c r="D713" s="1">
        <v>9190</v>
      </c>
      <c r="E713" s="36">
        <v>1662.66</v>
      </c>
      <c r="F713" s="2">
        <v>4.49</v>
      </c>
      <c r="G713" s="2">
        <v>0.27</v>
      </c>
      <c r="H713" s="2">
        <v>0.66</v>
      </c>
      <c r="I713" s="2">
        <v>976.8</v>
      </c>
    </row>
    <row r="714" spans="2:9">
      <c r="B714" s="2" t="s">
        <v>516</v>
      </c>
      <c r="C714" s="1">
        <v>5502</v>
      </c>
      <c r="D714" s="1">
        <v>9123</v>
      </c>
      <c r="E714" s="36">
        <v>1658.17</v>
      </c>
      <c r="F714" s="2">
        <v>15.7</v>
      </c>
      <c r="G714" s="2">
        <v>0.96</v>
      </c>
      <c r="H714" s="2">
        <v>0.7</v>
      </c>
      <c r="I714" s="2">
        <v>976.9</v>
      </c>
    </row>
    <row r="715" spans="2:9">
      <c r="B715" s="2" t="s">
        <v>517</v>
      </c>
      <c r="C715" s="1">
        <v>5478</v>
      </c>
      <c r="D715" s="1">
        <v>8998</v>
      </c>
      <c r="E715" s="36">
        <v>1642.47</v>
      </c>
      <c r="F715" s="2">
        <v>-14.21</v>
      </c>
      <c r="G715" s="2">
        <v>-0.86</v>
      </c>
      <c r="H715" s="2">
        <v>-0.03</v>
      </c>
      <c r="I715" s="2">
        <v>977.22</v>
      </c>
    </row>
    <row r="716" spans="2:9">
      <c r="B716" s="2" t="s">
        <v>518</v>
      </c>
      <c r="C716" s="1">
        <v>5469</v>
      </c>
      <c r="D716" s="1">
        <v>9061</v>
      </c>
      <c r="E716" s="36">
        <v>1656.68</v>
      </c>
      <c r="F716" s="2">
        <v>18.22</v>
      </c>
      <c r="G716" s="2">
        <v>1.1100000000000001</v>
      </c>
      <c r="H716" s="2">
        <v>1.1000000000000001</v>
      </c>
      <c r="I716" s="2">
        <v>977.31</v>
      </c>
    </row>
    <row r="717" spans="2:9">
      <c r="B717" s="2" t="s">
        <v>519</v>
      </c>
      <c r="C717" s="1">
        <v>5449</v>
      </c>
      <c r="D717" s="1">
        <v>8928</v>
      </c>
      <c r="E717" s="36">
        <v>1638.46</v>
      </c>
      <c r="F717" s="2">
        <v>2.61</v>
      </c>
      <c r="G717" s="2">
        <v>0.16</v>
      </c>
      <c r="H717" s="2">
        <v>0.08</v>
      </c>
      <c r="I717" s="2">
        <v>977.4</v>
      </c>
    </row>
    <row r="718" spans="2:9">
      <c r="B718" s="2" t="s">
        <v>520</v>
      </c>
      <c r="C718" s="1">
        <v>5441</v>
      </c>
      <c r="D718" s="1">
        <v>8900</v>
      </c>
      <c r="E718" s="36">
        <v>1635.85</v>
      </c>
      <c r="F718" s="2">
        <v>27.64</v>
      </c>
      <c r="G718" s="2">
        <v>1.72</v>
      </c>
      <c r="H718" s="2">
        <v>1.45</v>
      </c>
      <c r="I718" s="2">
        <v>977.46</v>
      </c>
    </row>
    <row r="719" spans="2:9">
      <c r="B719" s="2" t="s">
        <v>521</v>
      </c>
      <c r="C719" s="1">
        <v>5405</v>
      </c>
      <c r="D719" s="1">
        <v>8692</v>
      </c>
      <c r="E719" s="36">
        <v>1608.21</v>
      </c>
      <c r="F719" s="2">
        <v>-27.78</v>
      </c>
      <c r="G719" s="2">
        <v>-1.7</v>
      </c>
      <c r="H719" s="2">
        <v>-1.23</v>
      </c>
      <c r="I719" s="2">
        <v>977.54</v>
      </c>
    </row>
    <row r="720" spans="2:9">
      <c r="B720" s="2" t="s">
        <v>522</v>
      </c>
      <c r="C720" s="1">
        <v>5391</v>
      </c>
      <c r="D720" s="1">
        <v>8820</v>
      </c>
      <c r="E720" s="36">
        <v>1635.99</v>
      </c>
      <c r="F720" s="2">
        <v>14.75</v>
      </c>
      <c r="G720" s="2">
        <v>0.91</v>
      </c>
      <c r="H720" s="2">
        <v>0.24</v>
      </c>
      <c r="I720" s="2">
        <v>977.85</v>
      </c>
    </row>
    <row r="721" spans="2:9">
      <c r="B721" s="2" t="s">
        <v>523</v>
      </c>
      <c r="C721" s="1">
        <v>5370</v>
      </c>
      <c r="D721" s="1">
        <v>8707</v>
      </c>
      <c r="E721" s="36">
        <v>1621.24</v>
      </c>
      <c r="F721" s="2">
        <v>7.98</v>
      </c>
      <c r="G721" s="2">
        <v>0.49</v>
      </c>
      <c r="H721" s="2">
        <v>-0.28999999999999998</v>
      </c>
      <c r="I721" s="2">
        <v>977.94</v>
      </c>
    </row>
    <row r="722" spans="2:9">
      <c r="B722" s="2" t="s">
        <v>524</v>
      </c>
      <c r="C722" s="1">
        <v>5343</v>
      </c>
      <c r="D722" s="1">
        <v>8619</v>
      </c>
      <c r="E722" s="36">
        <v>1613.26</v>
      </c>
      <c r="F722" s="2">
        <v>5.54</v>
      </c>
      <c r="G722" s="2">
        <v>0.34</v>
      </c>
      <c r="H722" s="2">
        <v>0.18</v>
      </c>
      <c r="I722" s="2">
        <v>978.03</v>
      </c>
    </row>
    <row r="723" spans="2:9">
      <c r="B723" s="2" t="s">
        <v>525</v>
      </c>
      <c r="C723" s="1">
        <v>5330</v>
      </c>
      <c r="D723" s="1">
        <v>8569</v>
      </c>
      <c r="E723" s="36">
        <v>1607.72</v>
      </c>
      <c r="F723" s="2">
        <v>26.19</v>
      </c>
      <c r="G723" s="2">
        <v>1.66</v>
      </c>
      <c r="H723" s="2">
        <v>1.29</v>
      </c>
      <c r="I723" s="2">
        <v>978.13</v>
      </c>
    </row>
    <row r="724" spans="2:9">
      <c r="B724" s="2" t="s">
        <v>526</v>
      </c>
      <c r="C724" s="1">
        <v>5299</v>
      </c>
      <c r="D724" s="1">
        <v>8381</v>
      </c>
      <c r="E724" s="36">
        <v>1581.53</v>
      </c>
      <c r="F724" s="2">
        <v>-3.12</v>
      </c>
      <c r="G724" s="2">
        <v>-0.2</v>
      </c>
      <c r="H724" s="2">
        <v>-0.56999999999999995</v>
      </c>
      <c r="I724" s="2">
        <v>978.22</v>
      </c>
    </row>
    <row r="725" spans="2:9">
      <c r="B725" s="2" t="s">
        <v>527</v>
      </c>
      <c r="C725" s="1">
        <v>5219</v>
      </c>
      <c r="D725" s="1">
        <v>8271</v>
      </c>
      <c r="E725" s="36">
        <v>1584.65</v>
      </c>
      <c r="F725" s="2">
        <v>5.01</v>
      </c>
      <c r="G725" s="2">
        <v>0.32</v>
      </c>
      <c r="H725" s="2">
        <v>-0.05</v>
      </c>
      <c r="I725" s="2">
        <v>978.52</v>
      </c>
    </row>
    <row r="726" spans="2:9">
      <c r="B726" s="2" t="s">
        <v>528</v>
      </c>
      <c r="C726" s="1">
        <v>5195</v>
      </c>
      <c r="D726" s="1">
        <v>8206</v>
      </c>
      <c r="E726" s="36">
        <v>1579.64</v>
      </c>
      <c r="F726" s="2">
        <v>-11.13</v>
      </c>
      <c r="G726" s="2">
        <v>-0.7</v>
      </c>
      <c r="H726" s="2">
        <v>0.56999999999999995</v>
      </c>
      <c r="I726" s="2">
        <v>978.62</v>
      </c>
    </row>
    <row r="727" spans="2:9">
      <c r="B727" s="2" t="s">
        <v>529</v>
      </c>
      <c r="C727" s="1">
        <v>5167</v>
      </c>
      <c r="D727" s="1">
        <v>8220</v>
      </c>
      <c r="E727" s="36">
        <v>1590.77</v>
      </c>
      <c r="F727" s="2">
        <v>0.87</v>
      </c>
      <c r="G727" s="2">
        <v>0.05</v>
      </c>
      <c r="H727" s="2">
        <v>0.6</v>
      </c>
      <c r="I727" s="2">
        <v>978.71</v>
      </c>
    </row>
    <row r="728" spans="2:9">
      <c r="B728" s="2" t="s">
        <v>530</v>
      </c>
      <c r="C728" s="1">
        <v>5129</v>
      </c>
      <c r="D728" s="1">
        <v>8154</v>
      </c>
      <c r="E728" s="36">
        <v>1589.9</v>
      </c>
      <c r="F728" s="2">
        <v>3.27</v>
      </c>
      <c r="G728" s="2">
        <v>0.21</v>
      </c>
      <c r="H728" s="2">
        <v>0.4</v>
      </c>
      <c r="I728" s="2">
        <v>978.8</v>
      </c>
    </row>
    <row r="729" spans="2:9">
      <c r="B729" s="2" t="s">
        <v>531</v>
      </c>
      <c r="C729" s="1">
        <v>5097</v>
      </c>
      <c r="D729" s="1">
        <v>8087</v>
      </c>
      <c r="E729" s="36">
        <v>1586.63</v>
      </c>
      <c r="F729" s="2">
        <v>4.17</v>
      </c>
      <c r="G729" s="2">
        <v>0.26</v>
      </c>
      <c r="H729" s="2">
        <v>0.35</v>
      </c>
      <c r="I729" s="2">
        <v>978.89</v>
      </c>
    </row>
    <row r="730" spans="2:9">
      <c r="B730" s="2" t="s">
        <v>532</v>
      </c>
      <c r="C730" s="1">
        <v>5070</v>
      </c>
      <c r="D730" s="1">
        <v>8023</v>
      </c>
      <c r="E730" s="36">
        <v>1582.46</v>
      </c>
      <c r="F730" s="2">
        <v>0.66</v>
      </c>
      <c r="G730" s="2">
        <v>0.04</v>
      </c>
      <c r="H730" s="2">
        <v>0.61</v>
      </c>
      <c r="I730" s="2">
        <v>979.2</v>
      </c>
    </row>
    <row r="731" spans="2:9">
      <c r="B731" s="2" t="s">
        <v>533</v>
      </c>
      <c r="C731" s="1">
        <v>5042</v>
      </c>
      <c r="D731" s="1">
        <v>7975</v>
      </c>
      <c r="E731" s="36">
        <v>1581.8</v>
      </c>
      <c r="F731" s="2">
        <v>15.76</v>
      </c>
      <c r="G731" s="2">
        <v>1.01</v>
      </c>
      <c r="H731" s="2">
        <v>1.37</v>
      </c>
      <c r="I731" s="2">
        <v>979.28</v>
      </c>
    </row>
    <row r="732" spans="2:9">
      <c r="B732" s="2" t="s">
        <v>534</v>
      </c>
      <c r="C732" s="1">
        <v>4988</v>
      </c>
      <c r="D732" s="1">
        <v>7811</v>
      </c>
      <c r="E732" s="36">
        <v>1566.04</v>
      </c>
      <c r="F732" s="2">
        <v>-14.96</v>
      </c>
      <c r="G732" s="2">
        <v>-0.95</v>
      </c>
      <c r="H732" s="2">
        <v>-1.1000000000000001</v>
      </c>
      <c r="I732" s="2">
        <v>979.38</v>
      </c>
    </row>
    <row r="733" spans="2:9">
      <c r="B733" s="2" t="s">
        <v>535</v>
      </c>
      <c r="C733" s="1">
        <v>4943</v>
      </c>
      <c r="D733" s="1">
        <v>7814</v>
      </c>
      <c r="E733" s="36">
        <v>1581</v>
      </c>
      <c r="F733" s="2">
        <v>-11.75</v>
      </c>
      <c r="G733" s="2">
        <v>-0.74</v>
      </c>
      <c r="H733" s="2">
        <v>0.01</v>
      </c>
      <c r="I733" s="2">
        <v>979.47</v>
      </c>
    </row>
    <row r="734" spans="2:9">
      <c r="B734" s="2" t="s">
        <v>536</v>
      </c>
      <c r="C734" s="1">
        <v>4905</v>
      </c>
      <c r="D734" s="1">
        <v>7813</v>
      </c>
      <c r="E734" s="36">
        <v>1592.75</v>
      </c>
      <c r="F734" s="2">
        <v>-5.71</v>
      </c>
      <c r="G734" s="2">
        <v>-0.36</v>
      </c>
      <c r="H734" s="2">
        <v>-0.03</v>
      </c>
      <c r="I734" s="2">
        <v>979.56</v>
      </c>
    </row>
    <row r="735" spans="2:9">
      <c r="B735" s="2" t="s">
        <v>537</v>
      </c>
      <c r="C735" s="1">
        <v>4880</v>
      </c>
      <c r="D735" s="1">
        <v>7801</v>
      </c>
      <c r="E735" s="36">
        <v>1598.46</v>
      </c>
      <c r="F735" s="2">
        <v>11.6</v>
      </c>
      <c r="G735" s="2">
        <v>0.73</v>
      </c>
      <c r="H735" s="2">
        <v>0.66</v>
      </c>
      <c r="I735" s="2">
        <v>979.86</v>
      </c>
    </row>
    <row r="736" spans="2:9">
      <c r="B736" s="2" t="s">
        <v>538</v>
      </c>
      <c r="C736" s="1">
        <v>4857</v>
      </c>
      <c r="D736" s="1">
        <v>7708</v>
      </c>
      <c r="E736" s="36">
        <v>1586.86</v>
      </c>
      <c r="F736" s="2">
        <v>55.85</v>
      </c>
      <c r="G736" s="2">
        <v>3.65</v>
      </c>
      <c r="H736" s="2">
        <v>3</v>
      </c>
      <c r="I736" s="2">
        <v>979.95</v>
      </c>
    </row>
    <row r="737" spans="2:9">
      <c r="B737" s="2" t="s">
        <v>539</v>
      </c>
      <c r="C737" s="1">
        <v>4791</v>
      </c>
      <c r="D737" s="1">
        <v>7335</v>
      </c>
      <c r="E737" s="36">
        <v>1531.01</v>
      </c>
      <c r="F737" s="2">
        <v>-17.309999999999999</v>
      </c>
      <c r="G737" s="2">
        <v>-1.1200000000000001</v>
      </c>
      <c r="H737" s="2">
        <v>-2.1</v>
      </c>
      <c r="I737" s="2">
        <v>980.04</v>
      </c>
    </row>
    <row r="738" spans="2:9">
      <c r="B738" s="2" t="s">
        <v>540</v>
      </c>
      <c r="C738" s="1">
        <v>4752</v>
      </c>
      <c r="D738" s="1">
        <v>7358</v>
      </c>
      <c r="E738" s="36">
        <v>1548.32</v>
      </c>
      <c r="F738" s="2">
        <v>11.99</v>
      </c>
      <c r="G738" s="2">
        <v>0.78</v>
      </c>
      <c r="H738" s="2">
        <v>-0.39</v>
      </c>
      <c r="I738" s="2">
        <v>980.13</v>
      </c>
    </row>
    <row r="739" spans="2:9">
      <c r="B739" s="2" t="s">
        <v>541</v>
      </c>
      <c r="C739" s="1">
        <v>4722</v>
      </c>
      <c r="D739" s="1">
        <v>7254</v>
      </c>
      <c r="E739" s="36">
        <v>1536.33</v>
      </c>
      <c r="F739" s="2">
        <v>9.67</v>
      </c>
      <c r="G739" s="2">
        <v>0.63</v>
      </c>
      <c r="H739" s="2">
        <v>0.22</v>
      </c>
      <c r="I739" s="2">
        <v>980.22</v>
      </c>
    </row>
    <row r="740" spans="2:9">
      <c r="B740" s="2" t="s">
        <v>542</v>
      </c>
      <c r="C740" s="1">
        <v>4701</v>
      </c>
      <c r="D740" s="1">
        <v>7177</v>
      </c>
      <c r="E740" s="36">
        <v>1526.66</v>
      </c>
      <c r="F740" s="2">
        <v>7.26</v>
      </c>
      <c r="G740" s="2">
        <v>0.48</v>
      </c>
      <c r="H740" s="2">
        <v>0.09</v>
      </c>
      <c r="I740" s="2">
        <v>980.5</v>
      </c>
    </row>
    <row r="741" spans="2:9">
      <c r="B741" s="2" t="s">
        <v>543</v>
      </c>
      <c r="C741" s="1">
        <v>4646</v>
      </c>
      <c r="D741" s="1">
        <v>7059</v>
      </c>
      <c r="E741" s="36">
        <v>1519.4</v>
      </c>
      <c r="F741" s="2">
        <v>19.21</v>
      </c>
      <c r="G741" s="2">
        <v>1.28</v>
      </c>
      <c r="H741" s="2">
        <v>1.08</v>
      </c>
      <c r="I741" s="2">
        <v>980.58</v>
      </c>
    </row>
    <row r="742" spans="2:9">
      <c r="B742" s="2" t="s">
        <v>544</v>
      </c>
      <c r="C742" s="1">
        <v>4590</v>
      </c>
      <c r="D742" s="1">
        <v>6886</v>
      </c>
      <c r="E742" s="36">
        <v>1500.19</v>
      </c>
      <c r="F742" s="2">
        <v>2.79</v>
      </c>
      <c r="G742" s="2">
        <v>0.19</v>
      </c>
      <c r="H742" s="2">
        <v>-0.33</v>
      </c>
      <c r="I742" s="2">
        <v>980.66</v>
      </c>
    </row>
    <row r="743" spans="2:9">
      <c r="B743" s="2" t="s">
        <v>545</v>
      </c>
      <c r="C743" s="1">
        <v>4566</v>
      </c>
      <c r="D743" s="1">
        <v>6837</v>
      </c>
      <c r="E743" s="36">
        <v>1497.4</v>
      </c>
      <c r="F743" s="2">
        <v>-1.69</v>
      </c>
      <c r="G743" s="2">
        <v>-0.11</v>
      </c>
      <c r="H743" s="2">
        <v>0.13</v>
      </c>
      <c r="I743" s="2">
        <v>980.74</v>
      </c>
    </row>
    <row r="744" spans="2:9">
      <c r="B744" s="2" t="s">
        <v>546</v>
      </c>
      <c r="C744" s="1">
        <v>4542</v>
      </c>
      <c r="D744" s="1">
        <v>6809</v>
      </c>
      <c r="E744" s="36">
        <v>1499.09</v>
      </c>
      <c r="F744" s="2">
        <v>23.73</v>
      </c>
      <c r="G744" s="2">
        <v>1.61</v>
      </c>
      <c r="H744" s="2">
        <v>1.97</v>
      </c>
      <c r="I744" s="2">
        <v>980.83</v>
      </c>
    </row>
    <row r="745" spans="2:9">
      <c r="B745" s="2" t="s">
        <v>547</v>
      </c>
      <c r="C745" s="1">
        <v>4517</v>
      </c>
      <c r="D745" s="1">
        <v>6665</v>
      </c>
      <c r="E745" s="36">
        <v>1475.36</v>
      </c>
      <c r="F745" s="2">
        <v>16.7</v>
      </c>
      <c r="G745" s="2">
        <v>1.1399999999999999</v>
      </c>
      <c r="H745" s="2">
        <v>0.52</v>
      </c>
      <c r="I745" s="2">
        <v>981.1</v>
      </c>
    </row>
    <row r="746" spans="2:9">
      <c r="B746" s="2" t="s">
        <v>548</v>
      </c>
      <c r="C746" s="1">
        <v>4501</v>
      </c>
      <c r="D746" s="1">
        <v>6565</v>
      </c>
      <c r="E746" s="36">
        <v>1458.66</v>
      </c>
      <c r="F746" s="2">
        <v>9.17</v>
      </c>
      <c r="G746" s="2">
        <v>0.63</v>
      </c>
      <c r="H746" s="2">
        <v>0.1</v>
      </c>
      <c r="I746" s="2">
        <v>981.19</v>
      </c>
    </row>
    <row r="747" spans="2:9">
      <c r="B747" s="2" t="s">
        <v>549</v>
      </c>
      <c r="C747" s="1">
        <v>4479</v>
      </c>
      <c r="D747" s="1">
        <v>6492</v>
      </c>
      <c r="E747" s="36">
        <v>1449.49</v>
      </c>
      <c r="F747" s="2">
        <v>7.76</v>
      </c>
      <c r="G747" s="2">
        <v>0.54</v>
      </c>
      <c r="H747" s="2">
        <v>0.62</v>
      </c>
      <c r="I747" s="2">
        <v>981.26</v>
      </c>
    </row>
    <row r="748" spans="2:9">
      <c r="B748" s="2" t="s">
        <v>550</v>
      </c>
      <c r="C748" s="1">
        <v>4458</v>
      </c>
      <c r="D748" s="1">
        <v>6427</v>
      </c>
      <c r="E748" s="36">
        <v>1441.73</v>
      </c>
      <c r="F748" s="2">
        <v>-0.46</v>
      </c>
      <c r="G748" s="2">
        <v>-0.03</v>
      </c>
      <c r="H748" s="2">
        <v>-0.34</v>
      </c>
      <c r="I748" s="2">
        <v>981.35</v>
      </c>
    </row>
    <row r="749" spans="2:9">
      <c r="B749" s="2" t="s">
        <v>551</v>
      </c>
      <c r="C749" s="1">
        <v>4442</v>
      </c>
      <c r="D749" s="1">
        <v>6406</v>
      </c>
      <c r="E749" s="36">
        <v>1442.19</v>
      </c>
      <c r="F749" s="2">
        <v>12.85</v>
      </c>
      <c r="G749" s="2">
        <v>0.9</v>
      </c>
      <c r="H749" s="2">
        <v>0.25</v>
      </c>
      <c r="I749" s="2">
        <v>981.44</v>
      </c>
    </row>
    <row r="750" spans="2:9">
      <c r="B750" s="2" t="s">
        <v>552</v>
      </c>
      <c r="C750" s="1">
        <v>4433</v>
      </c>
      <c r="D750" s="1">
        <v>6337</v>
      </c>
      <c r="E750" s="36">
        <v>1429.34</v>
      </c>
      <c r="F750" s="2">
        <v>8.52</v>
      </c>
      <c r="G750" s="2">
        <v>0.6</v>
      </c>
      <c r="H750" s="2">
        <v>0.83</v>
      </c>
      <c r="I750" s="2">
        <v>981.72</v>
      </c>
    </row>
    <row r="751" spans="2:9">
      <c r="B751" s="2" t="s">
        <v>553</v>
      </c>
      <c r="C751" s="1">
        <v>4425</v>
      </c>
      <c r="D751" s="1">
        <v>6287</v>
      </c>
      <c r="E751" s="36">
        <v>1420.82</v>
      </c>
      <c r="F751" s="2">
        <v>28.57</v>
      </c>
      <c r="G751" s="2">
        <v>2.0499999999999998</v>
      </c>
      <c r="H751" s="2">
        <v>1.71</v>
      </c>
      <c r="I751" s="2">
        <v>981.81</v>
      </c>
    </row>
    <row r="752" spans="2:9">
      <c r="B752" s="2" t="s">
        <v>554</v>
      </c>
      <c r="C752" s="1">
        <v>4414</v>
      </c>
      <c r="D752" s="1">
        <v>6146</v>
      </c>
      <c r="E752" s="36">
        <v>1392.25</v>
      </c>
      <c r="F752" s="2">
        <v>35.979999999999997</v>
      </c>
      <c r="G752" s="2">
        <v>2.65</v>
      </c>
      <c r="H752" s="2">
        <v>2.78</v>
      </c>
      <c r="I752" s="2">
        <v>981.91</v>
      </c>
    </row>
    <row r="753" spans="2:9">
      <c r="B753" s="2" t="s">
        <v>555</v>
      </c>
      <c r="C753" s="1">
        <v>4391</v>
      </c>
      <c r="D753" s="1">
        <v>5956</v>
      </c>
      <c r="E753" s="36">
        <v>1356.27</v>
      </c>
      <c r="F753" s="2">
        <v>17.73</v>
      </c>
      <c r="G753" s="2">
        <v>1.32</v>
      </c>
      <c r="H753" s="2">
        <v>1.56</v>
      </c>
      <c r="I753" s="2">
        <v>981.99</v>
      </c>
    </row>
    <row r="754" spans="2:9">
      <c r="B754" s="2" t="s">
        <v>556</v>
      </c>
      <c r="C754" s="1">
        <v>4357</v>
      </c>
      <c r="D754" s="1">
        <v>5832</v>
      </c>
      <c r="E754" s="36">
        <v>1338.54</v>
      </c>
      <c r="F754" s="2">
        <v>-29.21</v>
      </c>
      <c r="G754" s="2">
        <v>-2.14</v>
      </c>
      <c r="H754" s="2">
        <v>-2.2200000000000002</v>
      </c>
      <c r="I754" s="2">
        <v>982.08</v>
      </c>
    </row>
    <row r="755" spans="2:9">
      <c r="B755" s="2" t="s">
        <v>557</v>
      </c>
      <c r="C755" s="1">
        <v>4338</v>
      </c>
      <c r="D755" s="1">
        <v>5934</v>
      </c>
      <c r="E755" s="36">
        <v>1367.75</v>
      </c>
      <c r="F755" s="2">
        <v>-16.760000000000002</v>
      </c>
      <c r="G755" s="2">
        <v>-1.21</v>
      </c>
      <c r="H755" s="2">
        <v>-1.04</v>
      </c>
      <c r="I755" s="2">
        <v>982.32</v>
      </c>
    </row>
    <row r="756" spans="2:9">
      <c r="B756" s="2" t="s">
        <v>558</v>
      </c>
      <c r="C756" s="1">
        <v>4303</v>
      </c>
      <c r="D756" s="1">
        <v>5958</v>
      </c>
      <c r="E756" s="36">
        <v>1384.51</v>
      </c>
      <c r="F756" s="2">
        <v>-4.54</v>
      </c>
      <c r="G756" s="2">
        <v>-0.33</v>
      </c>
      <c r="H756" s="2">
        <v>-0.2</v>
      </c>
      <c r="I756" s="2">
        <v>982.41</v>
      </c>
    </row>
    <row r="757" spans="2:9">
      <c r="B757" s="2" t="s">
        <v>559</v>
      </c>
      <c r="C757" s="1">
        <v>4278</v>
      </c>
      <c r="D757" s="1">
        <v>5942</v>
      </c>
      <c r="E757" s="36">
        <v>1389.05</v>
      </c>
      <c r="F757" s="2">
        <v>-5.91</v>
      </c>
      <c r="G757" s="2">
        <v>-0.42</v>
      </c>
      <c r="H757" s="2">
        <v>-0.33</v>
      </c>
      <c r="I757" s="2">
        <v>982.49</v>
      </c>
    </row>
    <row r="758" spans="2:9">
      <c r="B758" s="2" t="s">
        <v>560</v>
      </c>
      <c r="C758" s="1">
        <v>4240</v>
      </c>
      <c r="D758" s="1">
        <v>5914</v>
      </c>
      <c r="E758" s="36">
        <v>1394.96</v>
      </c>
      <c r="F758" s="2">
        <v>5.62</v>
      </c>
      <c r="G758" s="2">
        <v>0.4</v>
      </c>
      <c r="H758" s="2">
        <v>0.03</v>
      </c>
      <c r="I758" s="2">
        <v>982.58</v>
      </c>
    </row>
    <row r="759" spans="2:9">
      <c r="B759" s="2" t="s">
        <v>561</v>
      </c>
      <c r="C759" s="1">
        <v>4210</v>
      </c>
      <c r="D759" s="1">
        <v>5849</v>
      </c>
      <c r="E759" s="36">
        <v>1389.34</v>
      </c>
      <c r="F759" s="2">
        <v>32.65</v>
      </c>
      <c r="G759" s="2">
        <v>2.41</v>
      </c>
      <c r="H759" s="2">
        <v>1.88</v>
      </c>
      <c r="I759" s="2">
        <v>982.66</v>
      </c>
    </row>
    <row r="760" spans="2:9">
      <c r="B760" s="2" t="s">
        <v>562</v>
      </c>
      <c r="C760" s="1">
        <v>4181</v>
      </c>
      <c r="D760" s="1">
        <v>5673</v>
      </c>
      <c r="E760" s="36">
        <v>1356.69</v>
      </c>
      <c r="F760" s="2">
        <v>11.83</v>
      </c>
      <c r="G760" s="2">
        <v>0.88</v>
      </c>
      <c r="H760" s="2">
        <v>0.88</v>
      </c>
      <c r="I760" s="2">
        <v>982.92</v>
      </c>
    </row>
    <row r="761" spans="2:9">
      <c r="B761" s="2" t="s">
        <v>563</v>
      </c>
      <c r="C761" s="1">
        <v>4129</v>
      </c>
      <c r="D761" s="1">
        <v>5552</v>
      </c>
      <c r="E761" s="36">
        <v>1344.86</v>
      </c>
      <c r="F761" s="2">
        <v>-40.299999999999997</v>
      </c>
      <c r="G761" s="2">
        <v>-2.91</v>
      </c>
      <c r="H761" s="2">
        <v>-2.73</v>
      </c>
      <c r="I761" s="2">
        <v>982.99</v>
      </c>
    </row>
    <row r="762" spans="2:9">
      <c r="B762" s="2" t="s">
        <v>564</v>
      </c>
      <c r="C762" s="1">
        <v>4094</v>
      </c>
      <c r="D762" s="1">
        <v>5671</v>
      </c>
      <c r="E762" s="36">
        <v>1385.16</v>
      </c>
      <c r="F762" s="2">
        <v>19.02</v>
      </c>
      <c r="G762" s="2">
        <v>1.39</v>
      </c>
      <c r="H762" s="2">
        <v>0.93</v>
      </c>
      <c r="I762" s="2">
        <v>983.07</v>
      </c>
    </row>
    <row r="763" spans="2:9">
      <c r="B763" s="2" t="s">
        <v>565</v>
      </c>
      <c r="C763" s="1">
        <v>4068</v>
      </c>
      <c r="D763" s="1">
        <v>5558</v>
      </c>
      <c r="E763" s="36">
        <v>1366.14</v>
      </c>
      <c r="F763" s="2">
        <v>-19.86</v>
      </c>
      <c r="G763" s="2">
        <v>-1.43</v>
      </c>
      <c r="H763" s="2">
        <v>-1.07</v>
      </c>
      <c r="I763" s="2">
        <v>983.16</v>
      </c>
    </row>
    <row r="764" spans="2:9">
      <c r="B764" s="2" t="s">
        <v>566</v>
      </c>
      <c r="C764" s="1">
        <v>4000</v>
      </c>
      <c r="D764" s="1">
        <v>5544</v>
      </c>
      <c r="E764" s="36">
        <v>1386</v>
      </c>
      <c r="F764" s="2">
        <v>-9.83</v>
      </c>
      <c r="G764" s="2">
        <v>-0.7</v>
      </c>
      <c r="H764" s="2">
        <v>-0.24</v>
      </c>
      <c r="I764" s="2">
        <v>983.24</v>
      </c>
    </row>
    <row r="765" spans="2:9">
      <c r="B765" s="2" t="s">
        <v>567</v>
      </c>
      <c r="C765" s="1">
        <v>3894</v>
      </c>
      <c r="D765" s="1">
        <v>5435</v>
      </c>
      <c r="E765" s="36">
        <v>1395.83</v>
      </c>
      <c r="F765" s="2">
        <v>-23.22</v>
      </c>
      <c r="G765" s="2">
        <v>-1.64</v>
      </c>
      <c r="H765" s="2">
        <v>-2.23</v>
      </c>
      <c r="I765" s="2">
        <v>983.55</v>
      </c>
    </row>
    <row r="766" spans="2:9">
      <c r="B766" s="2" t="s">
        <v>568</v>
      </c>
      <c r="C766" s="1">
        <v>3844</v>
      </c>
      <c r="D766" s="1">
        <v>5455</v>
      </c>
      <c r="E766" s="36">
        <v>1419.05</v>
      </c>
      <c r="F766" s="2">
        <v>-30</v>
      </c>
      <c r="G766" s="2">
        <v>-2.0699999999999998</v>
      </c>
      <c r="H766" s="2">
        <v>-2.33</v>
      </c>
      <c r="I766" s="2">
        <v>983.63</v>
      </c>
    </row>
    <row r="767" spans="2:9">
      <c r="B767" s="2" t="s">
        <v>569</v>
      </c>
      <c r="C767" s="1">
        <v>3805</v>
      </c>
      <c r="D767" s="1">
        <v>5514</v>
      </c>
      <c r="E767" s="36">
        <v>1449.05</v>
      </c>
      <c r="F767" s="2">
        <v>18.53</v>
      </c>
      <c r="G767" s="2">
        <v>1.3</v>
      </c>
      <c r="H767" s="2">
        <v>1.42</v>
      </c>
      <c r="I767" s="2">
        <v>983.71</v>
      </c>
    </row>
    <row r="768" spans="2:9">
      <c r="B768" s="2" t="s">
        <v>570</v>
      </c>
      <c r="C768" s="1">
        <v>3766</v>
      </c>
      <c r="D768" s="1">
        <v>5388</v>
      </c>
      <c r="E768" s="36">
        <v>1430.52</v>
      </c>
      <c r="F768" s="2">
        <v>30.34</v>
      </c>
      <c r="G768" s="2">
        <v>2.17</v>
      </c>
      <c r="H768" s="2">
        <v>2.2200000000000002</v>
      </c>
      <c r="I768" s="2">
        <v>983.79</v>
      </c>
    </row>
    <row r="769" spans="2:9">
      <c r="B769" s="2" t="s">
        <v>571</v>
      </c>
      <c r="C769" s="1">
        <v>3701</v>
      </c>
      <c r="D769" s="1">
        <v>5182</v>
      </c>
      <c r="E769" s="36">
        <v>1400.18</v>
      </c>
      <c r="F769" s="2">
        <v>-0.91</v>
      </c>
      <c r="G769" s="2">
        <v>-0.06</v>
      </c>
      <c r="H769" s="2">
        <v>-0.16</v>
      </c>
      <c r="I769" s="2">
        <v>983.87</v>
      </c>
    </row>
    <row r="770" spans="2:9">
      <c r="B770" s="2" t="s">
        <v>572</v>
      </c>
      <c r="C770" s="1">
        <v>3616</v>
      </c>
      <c r="D770" s="1">
        <v>5067</v>
      </c>
      <c r="E770" s="36">
        <v>1401.09</v>
      </c>
      <c r="F770" s="2">
        <v>-28.04</v>
      </c>
      <c r="G770" s="2">
        <v>-1.96</v>
      </c>
      <c r="H770" s="2">
        <v>-2.1800000000000002</v>
      </c>
      <c r="I770" s="2">
        <v>984.12</v>
      </c>
    </row>
    <row r="771" spans="2:9">
      <c r="B771" s="2" t="s">
        <v>573</v>
      </c>
      <c r="C771" s="1">
        <v>3536</v>
      </c>
      <c r="D771" s="1">
        <v>5053</v>
      </c>
      <c r="E771" s="36">
        <v>1429.13</v>
      </c>
      <c r="F771" s="2">
        <v>-15.13</v>
      </c>
      <c r="G771" s="2">
        <v>-1.05</v>
      </c>
      <c r="H771" s="2">
        <v>-1.45</v>
      </c>
      <c r="I771" s="2">
        <v>984.21</v>
      </c>
    </row>
    <row r="772" spans="2:9">
      <c r="B772" s="2" t="s">
        <v>574</v>
      </c>
      <c r="C772" s="1">
        <v>3494</v>
      </c>
      <c r="D772" s="1">
        <v>5047</v>
      </c>
      <c r="E772" s="36">
        <v>1444.26</v>
      </c>
      <c r="F772" s="2">
        <v>19.25</v>
      </c>
      <c r="G772" s="2">
        <v>1.35</v>
      </c>
      <c r="H772" s="2">
        <v>1.83</v>
      </c>
      <c r="I772" s="2">
        <v>984.29</v>
      </c>
    </row>
    <row r="773" spans="2:9">
      <c r="B773" s="2" t="s">
        <v>575</v>
      </c>
      <c r="C773" s="1">
        <v>3427</v>
      </c>
      <c r="D773" s="1">
        <v>4883</v>
      </c>
      <c r="E773" s="36">
        <v>1425.01</v>
      </c>
      <c r="F773" s="2">
        <v>-15.76</v>
      </c>
      <c r="G773" s="2">
        <v>-1.0900000000000001</v>
      </c>
      <c r="H773" s="2">
        <v>-0.95</v>
      </c>
      <c r="I773" s="2">
        <v>984.37</v>
      </c>
    </row>
    <row r="774" spans="2:9">
      <c r="B774" s="2" t="s">
        <v>576</v>
      </c>
      <c r="C774" s="1">
        <v>3360</v>
      </c>
      <c r="D774" s="1">
        <v>4841</v>
      </c>
      <c r="E774" s="36">
        <v>1440.77</v>
      </c>
      <c r="F774" s="2">
        <v>-0.81</v>
      </c>
      <c r="G774" s="2">
        <v>-0.06</v>
      </c>
      <c r="H774" s="2">
        <v>0.11</v>
      </c>
      <c r="I774" s="2">
        <v>984.71</v>
      </c>
    </row>
    <row r="775" spans="2:9">
      <c r="B775" s="2" t="s">
        <v>577</v>
      </c>
      <c r="C775" s="1">
        <v>3296</v>
      </c>
      <c r="D775" s="1">
        <v>4752</v>
      </c>
      <c r="E775" s="36">
        <v>1441.58</v>
      </c>
      <c r="F775" s="2">
        <v>18.47</v>
      </c>
      <c r="G775" s="2">
        <v>1.3</v>
      </c>
      <c r="H775" s="2">
        <v>1.51</v>
      </c>
      <c r="I775" s="2">
        <v>984.79</v>
      </c>
    </row>
    <row r="776" spans="2:9">
      <c r="B776" s="2" t="s">
        <v>578</v>
      </c>
      <c r="C776" s="1">
        <v>3239</v>
      </c>
      <c r="D776" s="1">
        <v>4609</v>
      </c>
      <c r="E776" s="36">
        <v>1423.11</v>
      </c>
      <c r="F776" s="2">
        <v>4.95</v>
      </c>
      <c r="G776" s="2">
        <v>0.35</v>
      </c>
      <c r="H776" s="2">
        <v>0.08</v>
      </c>
      <c r="I776" s="2">
        <v>984.87</v>
      </c>
    </row>
    <row r="777" spans="2:9">
      <c r="B777" s="2" t="s">
        <v>579</v>
      </c>
      <c r="C777" s="1">
        <v>3178</v>
      </c>
      <c r="D777" s="1">
        <v>4508</v>
      </c>
      <c r="E777" s="36">
        <v>1418.16</v>
      </c>
      <c r="F777" s="2">
        <v>39.97</v>
      </c>
      <c r="G777" s="2">
        <v>2.9</v>
      </c>
      <c r="H777" s="2">
        <v>2.62</v>
      </c>
      <c r="I777" s="2">
        <v>984.96</v>
      </c>
    </row>
    <row r="778" spans="2:9">
      <c r="B778" s="2" t="s">
        <v>580</v>
      </c>
      <c r="C778" s="1">
        <v>3091</v>
      </c>
      <c r="D778" s="1">
        <v>4259</v>
      </c>
      <c r="E778" s="36">
        <v>1378.19</v>
      </c>
      <c r="F778" s="2">
        <v>-30.27</v>
      </c>
      <c r="G778" s="2">
        <v>-2.15</v>
      </c>
      <c r="H778" s="2">
        <v>-2.13</v>
      </c>
      <c r="I778" s="2">
        <v>985.04</v>
      </c>
    </row>
    <row r="779" spans="2:9">
      <c r="B779" s="2" t="s">
        <v>581</v>
      </c>
      <c r="C779" s="1">
        <v>3023</v>
      </c>
      <c r="D779" s="1">
        <v>4258</v>
      </c>
      <c r="E779" s="36">
        <v>1408.46</v>
      </c>
      <c r="F779" s="2">
        <v>10.84</v>
      </c>
      <c r="G779" s="2">
        <v>0.78</v>
      </c>
      <c r="H779" s="2">
        <v>0.24</v>
      </c>
      <c r="I779" s="2">
        <v>985.29</v>
      </c>
    </row>
    <row r="780" spans="2:9">
      <c r="B780" s="2" t="s">
        <v>582</v>
      </c>
      <c r="C780" s="1">
        <v>2964</v>
      </c>
      <c r="D780" s="1">
        <v>4142</v>
      </c>
      <c r="E780" s="36">
        <v>1397.62</v>
      </c>
      <c r="F780" s="2">
        <v>7.62</v>
      </c>
      <c r="G780" s="2">
        <v>0.55000000000000004</v>
      </c>
      <c r="H780" s="2">
        <v>0.42</v>
      </c>
      <c r="I780" s="2">
        <v>985.38</v>
      </c>
    </row>
    <row r="781" spans="2:9">
      <c r="B781" s="2" t="s">
        <v>583</v>
      </c>
      <c r="C781" s="1">
        <v>2907</v>
      </c>
      <c r="D781" s="1">
        <v>4041</v>
      </c>
      <c r="E781" s="36">
        <v>1390</v>
      </c>
      <c r="F781" s="2">
        <v>14.46</v>
      </c>
      <c r="G781" s="2">
        <v>1.05</v>
      </c>
      <c r="H781" s="2">
        <v>1.4</v>
      </c>
      <c r="I781" s="2">
        <v>985.47</v>
      </c>
    </row>
    <row r="782" spans="2:9">
      <c r="B782" s="2" t="s">
        <v>584</v>
      </c>
      <c r="C782" s="1">
        <v>2855</v>
      </c>
      <c r="D782" s="1">
        <v>3927</v>
      </c>
      <c r="E782" s="36">
        <v>1375.54</v>
      </c>
      <c r="F782" s="2">
        <v>7.88</v>
      </c>
      <c r="G782" s="2">
        <v>0.57999999999999996</v>
      </c>
      <c r="H782" s="2">
        <v>0.37</v>
      </c>
      <c r="I782" s="2">
        <v>985.55</v>
      </c>
    </row>
    <row r="783" spans="2:9">
      <c r="B783" s="2" t="s">
        <v>585</v>
      </c>
      <c r="C783" s="1">
        <v>2794</v>
      </c>
      <c r="D783" s="1">
        <v>3822</v>
      </c>
      <c r="E783" s="36">
        <v>1367.66</v>
      </c>
      <c r="F783" s="2">
        <v>4.82</v>
      </c>
      <c r="G783" s="2">
        <v>0.35</v>
      </c>
      <c r="H783" s="2">
        <v>-0.03</v>
      </c>
      <c r="I783" s="2">
        <v>985.9</v>
      </c>
    </row>
    <row r="784" spans="2:9">
      <c r="B784" s="2" t="s">
        <v>586</v>
      </c>
      <c r="C784" s="1">
        <v>2756</v>
      </c>
      <c r="D784" s="1">
        <v>3756</v>
      </c>
      <c r="E784" s="36">
        <v>1362.84</v>
      </c>
      <c r="F784" s="2">
        <v>18.38</v>
      </c>
      <c r="G784" s="2">
        <v>1.37</v>
      </c>
      <c r="H784" s="2">
        <v>1.1599999999999999</v>
      </c>
      <c r="I784" s="2">
        <v>985.97</v>
      </c>
    </row>
    <row r="785" spans="2:9">
      <c r="B785" s="2" t="s">
        <v>587</v>
      </c>
      <c r="C785" s="1">
        <v>2715</v>
      </c>
      <c r="D785" s="1">
        <v>3651</v>
      </c>
      <c r="E785" s="36">
        <v>1344.46</v>
      </c>
      <c r="F785" s="2">
        <v>-5.91</v>
      </c>
      <c r="G785" s="2">
        <v>-0.44</v>
      </c>
      <c r="H785" s="2">
        <v>0.11</v>
      </c>
      <c r="I785" s="2">
        <v>986.06</v>
      </c>
    </row>
    <row r="786" spans="2:9">
      <c r="B786" s="2" t="s">
        <v>588</v>
      </c>
      <c r="C786" s="1">
        <v>2681</v>
      </c>
      <c r="D786" s="1">
        <v>3621</v>
      </c>
      <c r="E786" s="36">
        <v>1350.37</v>
      </c>
      <c r="F786" s="2">
        <v>-1.07</v>
      </c>
      <c r="G786" s="2">
        <v>-0.08</v>
      </c>
      <c r="H786" s="2">
        <v>0.53</v>
      </c>
      <c r="I786" s="2">
        <v>986.14</v>
      </c>
    </row>
    <row r="787" spans="2:9">
      <c r="B787" s="2" t="s">
        <v>589</v>
      </c>
      <c r="C787" s="1">
        <v>2642</v>
      </c>
      <c r="D787" s="1">
        <v>3571</v>
      </c>
      <c r="E787" s="36">
        <v>1351.44</v>
      </c>
      <c r="F787" s="2">
        <v>4.87</v>
      </c>
      <c r="G787" s="2">
        <v>0.36</v>
      </c>
      <c r="H787" s="2">
        <v>0.63</v>
      </c>
      <c r="I787" s="2">
        <v>986.22</v>
      </c>
    </row>
    <row r="788" spans="2:9">
      <c r="B788" s="2" t="s">
        <v>590</v>
      </c>
      <c r="C788" s="1">
        <v>2619</v>
      </c>
      <c r="D788" s="1">
        <v>3526</v>
      </c>
      <c r="E788" s="36">
        <v>1346.57</v>
      </c>
      <c r="F788" s="2">
        <v>5.01</v>
      </c>
      <c r="G788" s="2">
        <v>0.37</v>
      </c>
      <c r="H788" s="2">
        <v>0.31</v>
      </c>
      <c r="I788" s="2">
        <v>986.47</v>
      </c>
    </row>
    <row r="789" spans="2:9">
      <c r="B789" s="2" t="s">
        <v>591</v>
      </c>
      <c r="C789" s="1">
        <v>2597</v>
      </c>
      <c r="D789" s="1">
        <v>3483</v>
      </c>
      <c r="E789" s="36">
        <v>1341.56</v>
      </c>
      <c r="F789" s="2">
        <v>24.96</v>
      </c>
      <c r="G789" s="2">
        <v>1.9</v>
      </c>
      <c r="H789" s="2">
        <v>1.89</v>
      </c>
      <c r="I789" s="2">
        <v>986.55</v>
      </c>
    </row>
    <row r="790" spans="2:9">
      <c r="B790" s="2" t="s">
        <v>592</v>
      </c>
      <c r="C790" s="1">
        <v>2579</v>
      </c>
      <c r="D790" s="1">
        <v>3395</v>
      </c>
      <c r="E790" s="36">
        <v>1316.6</v>
      </c>
      <c r="F790" s="2">
        <v>6.91</v>
      </c>
      <c r="G790" s="2">
        <v>0.53</v>
      </c>
      <c r="H790" s="2">
        <v>0.8</v>
      </c>
      <c r="I790" s="2">
        <v>986.62</v>
      </c>
    </row>
    <row r="791" spans="2:9">
      <c r="B791" s="2" t="s">
        <v>593</v>
      </c>
      <c r="C791" s="1">
        <v>2554</v>
      </c>
      <c r="D791" s="1">
        <v>3345</v>
      </c>
      <c r="E791" s="36">
        <v>1309.69</v>
      </c>
      <c r="F791" s="2">
        <v>-5.78</v>
      </c>
      <c r="G791" s="2">
        <v>-0.44</v>
      </c>
      <c r="H791" s="2">
        <v>-0.17</v>
      </c>
      <c r="I791" s="2">
        <v>986.7</v>
      </c>
    </row>
    <row r="792" spans="2:9">
      <c r="B792" s="2" t="s">
        <v>594</v>
      </c>
      <c r="C792" s="1">
        <v>2537</v>
      </c>
      <c r="D792" s="1">
        <v>3337</v>
      </c>
      <c r="E792" s="36">
        <v>1315.47</v>
      </c>
      <c r="F792" s="2">
        <v>14.87</v>
      </c>
      <c r="G792" s="2">
        <v>1.1399999999999999</v>
      </c>
      <c r="H792" s="2">
        <v>0.82</v>
      </c>
      <c r="I792" s="2">
        <v>986.78</v>
      </c>
    </row>
    <row r="793" spans="2:9">
      <c r="B793" s="2" t="s">
        <v>595</v>
      </c>
      <c r="C793" s="1">
        <v>2517</v>
      </c>
      <c r="D793" s="1">
        <v>3274</v>
      </c>
      <c r="E793" s="36">
        <v>1300.5999999999999</v>
      </c>
      <c r="F793" s="2">
        <v>21.61</v>
      </c>
      <c r="G793" s="2">
        <v>1.69</v>
      </c>
      <c r="H793" s="2">
        <v>2.17</v>
      </c>
      <c r="I793" s="2">
        <v>987.01</v>
      </c>
    </row>
    <row r="794" spans="2:9">
      <c r="B794" s="2" t="s">
        <v>596</v>
      </c>
      <c r="C794" s="1">
        <v>2502</v>
      </c>
      <c r="D794" s="1">
        <v>3200</v>
      </c>
      <c r="E794" s="36">
        <v>1278.99</v>
      </c>
      <c r="F794" s="2">
        <v>12.77</v>
      </c>
      <c r="G794" s="2">
        <v>1.01</v>
      </c>
      <c r="H794" s="2">
        <v>1.02</v>
      </c>
      <c r="I794" s="2">
        <v>987.09</v>
      </c>
    </row>
    <row r="795" spans="2:9">
      <c r="B795" s="2" t="s">
        <v>597</v>
      </c>
      <c r="C795" s="1">
        <v>2463</v>
      </c>
      <c r="D795" s="1">
        <v>3118</v>
      </c>
      <c r="E795" s="36">
        <v>1266.22</v>
      </c>
      <c r="F795" s="2">
        <v>9.81</v>
      </c>
      <c r="G795" s="2">
        <v>0.78</v>
      </c>
      <c r="H795" s="2">
        <v>0.92</v>
      </c>
      <c r="I795" s="2">
        <v>987.16</v>
      </c>
    </row>
    <row r="796" spans="2:9">
      <c r="B796" s="2" t="s">
        <v>598</v>
      </c>
      <c r="C796" s="1">
        <v>2413</v>
      </c>
      <c r="D796" s="1">
        <v>3032</v>
      </c>
      <c r="E796" s="36">
        <v>1256.4100000000001</v>
      </c>
      <c r="F796" s="2">
        <v>-25.94</v>
      </c>
      <c r="G796" s="2">
        <v>-2.02</v>
      </c>
      <c r="H796" s="2">
        <v>-2.09</v>
      </c>
      <c r="I796" s="2">
        <v>987.23</v>
      </c>
    </row>
    <row r="797" spans="2:9">
      <c r="B797" s="2" t="s">
        <v>599</v>
      </c>
      <c r="C797" s="1">
        <v>2371</v>
      </c>
      <c r="D797" s="1">
        <v>3040</v>
      </c>
      <c r="E797" s="36">
        <v>1282.3499999999999</v>
      </c>
      <c r="F797" s="2">
        <v>-8.56</v>
      </c>
      <c r="G797" s="2">
        <v>-0.66</v>
      </c>
      <c r="H797" s="2">
        <v>-0.98</v>
      </c>
      <c r="I797" s="2">
        <v>987.31</v>
      </c>
    </row>
    <row r="798" spans="2:9">
      <c r="B798" s="2" t="s">
        <v>600</v>
      </c>
      <c r="C798" s="1">
        <v>2337</v>
      </c>
      <c r="D798" s="1">
        <v>3016</v>
      </c>
      <c r="E798" s="36">
        <v>1290.9100000000001</v>
      </c>
      <c r="F798" s="2">
        <v>6.61</v>
      </c>
      <c r="G798" s="2">
        <v>0.51</v>
      </c>
      <c r="H798" s="2">
        <v>0.34</v>
      </c>
      <c r="I798" s="2">
        <v>987.54</v>
      </c>
    </row>
    <row r="799" spans="2:9">
      <c r="B799" s="2" t="s">
        <v>601</v>
      </c>
      <c r="C799" s="1">
        <v>2274</v>
      </c>
      <c r="D799" s="1">
        <v>2920</v>
      </c>
      <c r="E799" s="36">
        <v>1284.3</v>
      </c>
      <c r="F799" s="2">
        <v>-19.18</v>
      </c>
      <c r="G799" s="2">
        <v>-1.47</v>
      </c>
      <c r="H799" s="2">
        <v>-2.08</v>
      </c>
      <c r="I799" s="2">
        <v>987.61</v>
      </c>
    </row>
    <row r="800" spans="2:9">
      <c r="B800" s="2" t="s">
        <v>602</v>
      </c>
      <c r="C800" s="1">
        <v>2249</v>
      </c>
      <c r="D800" s="1">
        <v>2932</v>
      </c>
      <c r="E800" s="36">
        <v>1303.48</v>
      </c>
      <c r="F800" s="2">
        <v>7.48</v>
      </c>
      <c r="G800" s="2">
        <v>0.57999999999999996</v>
      </c>
      <c r="H800" s="2">
        <v>-0.09</v>
      </c>
      <c r="I800" s="2">
        <v>987.68</v>
      </c>
    </row>
    <row r="801" spans="2:9">
      <c r="B801" s="2" t="s">
        <v>603</v>
      </c>
      <c r="C801" s="1">
        <v>2229</v>
      </c>
      <c r="D801" s="1">
        <v>2889</v>
      </c>
      <c r="E801" s="36">
        <v>1296</v>
      </c>
      <c r="F801" s="2">
        <v>28.61</v>
      </c>
      <c r="G801" s="2">
        <v>2.2599999999999998</v>
      </c>
      <c r="H801" s="2">
        <v>2.64</v>
      </c>
      <c r="I801" s="2">
        <v>987.76</v>
      </c>
    </row>
    <row r="802" spans="2:9">
      <c r="B802" s="2" t="s">
        <v>604</v>
      </c>
      <c r="C802" s="1">
        <v>2193</v>
      </c>
      <c r="D802" s="1">
        <v>2779</v>
      </c>
      <c r="E802" s="36">
        <v>1267.3900000000001</v>
      </c>
      <c r="F802" s="2">
        <v>0.53</v>
      </c>
      <c r="G802" s="2">
        <v>0.04</v>
      </c>
      <c r="H802" s="2">
        <v>-0.34</v>
      </c>
      <c r="I802" s="2">
        <v>987.83</v>
      </c>
    </row>
    <row r="803" spans="2:9">
      <c r="B803" s="2" t="s">
        <v>605</v>
      </c>
      <c r="C803" s="1">
        <v>2149</v>
      </c>
      <c r="D803" s="1">
        <v>2722</v>
      </c>
      <c r="E803" s="36">
        <v>1266.8599999999999</v>
      </c>
      <c r="F803" s="2">
        <v>-23.64</v>
      </c>
      <c r="G803" s="2">
        <v>-1.83</v>
      </c>
      <c r="H803" s="2">
        <v>-1.88</v>
      </c>
      <c r="I803" s="2">
        <v>988.05</v>
      </c>
    </row>
    <row r="804" spans="2:9">
      <c r="B804" s="2" t="s">
        <v>606</v>
      </c>
      <c r="C804" s="1">
        <v>2109</v>
      </c>
      <c r="D804" s="1">
        <v>2722</v>
      </c>
      <c r="E804" s="36">
        <v>1290.5</v>
      </c>
      <c r="F804" s="2">
        <v>-3.39</v>
      </c>
      <c r="G804" s="2">
        <v>-0.26</v>
      </c>
      <c r="H804" s="2">
        <v>-0.3</v>
      </c>
      <c r="I804" s="2">
        <v>988.13</v>
      </c>
    </row>
    <row r="805" spans="2:9">
      <c r="B805" s="2" t="s">
        <v>607</v>
      </c>
      <c r="C805" s="1">
        <v>2076</v>
      </c>
      <c r="D805" s="1">
        <v>2686</v>
      </c>
      <c r="E805" s="36">
        <v>1293.8900000000001</v>
      </c>
      <c r="F805" s="2">
        <v>-12.25</v>
      </c>
      <c r="G805" s="2">
        <v>-0.94</v>
      </c>
      <c r="H805" s="2">
        <v>-1.19</v>
      </c>
      <c r="I805" s="2">
        <v>988.19</v>
      </c>
    </row>
    <row r="806" spans="2:9">
      <c r="B806" s="2" t="s">
        <v>608</v>
      </c>
      <c r="C806" s="1">
        <v>2070</v>
      </c>
      <c r="D806" s="1">
        <v>2703</v>
      </c>
      <c r="E806" s="36">
        <v>1306.1400000000001</v>
      </c>
      <c r="F806" s="2">
        <v>13.98</v>
      </c>
      <c r="G806" s="2">
        <v>1.08</v>
      </c>
      <c r="H806" s="2">
        <v>0.47</v>
      </c>
      <c r="I806" s="2">
        <v>988.27</v>
      </c>
    </row>
    <row r="807" spans="2:9">
      <c r="B807" s="2" t="s">
        <v>609</v>
      </c>
      <c r="C807" s="1">
        <v>2050</v>
      </c>
      <c r="D807" s="1">
        <v>2649</v>
      </c>
      <c r="E807" s="36">
        <v>1292.1600000000001</v>
      </c>
      <c r="F807" s="2">
        <v>28.72</v>
      </c>
      <c r="G807" s="2">
        <v>2.27</v>
      </c>
      <c r="H807" s="2">
        <v>1.86</v>
      </c>
      <c r="I807" s="2">
        <v>988.6</v>
      </c>
    </row>
    <row r="808" spans="2:9">
      <c r="B808" s="2" t="s">
        <v>610</v>
      </c>
      <c r="C808" s="1">
        <v>2023</v>
      </c>
      <c r="D808" s="1">
        <v>2556</v>
      </c>
      <c r="E808" s="36">
        <v>1263.44</v>
      </c>
      <c r="F808" s="2">
        <v>6.73</v>
      </c>
      <c r="G808" s="2">
        <v>0.54</v>
      </c>
      <c r="H808" s="2">
        <v>0.42</v>
      </c>
      <c r="I808" s="2">
        <v>988.67</v>
      </c>
    </row>
    <row r="809" spans="2:9">
      <c r="B809" s="2" t="s">
        <v>611</v>
      </c>
      <c r="C809" s="1">
        <v>2001</v>
      </c>
      <c r="D809" s="1">
        <v>2515</v>
      </c>
      <c r="E809" s="36">
        <v>1256.71</v>
      </c>
      <c r="F809" s="2">
        <v>14.19</v>
      </c>
      <c r="G809" s="2">
        <v>1.1399999999999999</v>
      </c>
      <c r="H809" s="2">
        <v>1.1499999999999999</v>
      </c>
      <c r="I809" s="2">
        <v>988.73</v>
      </c>
    </row>
    <row r="810" spans="2:9">
      <c r="B810" s="2" t="s">
        <v>612</v>
      </c>
      <c r="C810" s="1">
        <v>1978</v>
      </c>
      <c r="D810" s="1">
        <v>2457</v>
      </c>
      <c r="E810" s="36">
        <v>1242.52</v>
      </c>
      <c r="F810" s="2">
        <v>-4.9000000000000004</v>
      </c>
      <c r="G810" s="2">
        <v>-0.39</v>
      </c>
      <c r="H810" s="2">
        <v>-0.15</v>
      </c>
      <c r="I810" s="2">
        <v>988.8</v>
      </c>
    </row>
    <row r="811" spans="2:9">
      <c r="B811" s="2" t="s">
        <v>613</v>
      </c>
      <c r="C811" s="1">
        <v>1962</v>
      </c>
      <c r="D811" s="1">
        <v>2448</v>
      </c>
      <c r="E811" s="36">
        <v>1247.42</v>
      </c>
      <c r="F811" s="2">
        <v>-21.48</v>
      </c>
      <c r="G811" s="2">
        <v>-1.69</v>
      </c>
      <c r="H811" s="2">
        <v>-1.96</v>
      </c>
      <c r="I811" s="2">
        <v>988.86</v>
      </c>
    </row>
    <row r="812" spans="2:9">
      <c r="B812" s="2" t="s">
        <v>614</v>
      </c>
      <c r="C812" s="1">
        <v>1948</v>
      </c>
      <c r="D812" s="1">
        <v>2472</v>
      </c>
      <c r="E812" s="36">
        <v>1268.9000000000001</v>
      </c>
      <c r="F812" s="2">
        <v>-6.82</v>
      </c>
      <c r="G812" s="2">
        <v>-0.53</v>
      </c>
      <c r="H812" s="2">
        <v>-0.48</v>
      </c>
      <c r="I812" s="2">
        <v>989.09</v>
      </c>
    </row>
    <row r="813" spans="2:9">
      <c r="B813" s="2" t="s">
        <v>615</v>
      </c>
      <c r="C813" s="1">
        <v>1925</v>
      </c>
      <c r="D813" s="1">
        <v>2455</v>
      </c>
      <c r="E813" s="36">
        <v>1275.72</v>
      </c>
      <c r="F813" s="2">
        <v>-1.98</v>
      </c>
      <c r="G813" s="2">
        <v>-0.15</v>
      </c>
      <c r="H813" s="2">
        <v>-0.06</v>
      </c>
      <c r="I813" s="2">
        <v>989.16</v>
      </c>
    </row>
    <row r="814" spans="2:9">
      <c r="B814" s="2" t="s">
        <v>616</v>
      </c>
      <c r="C814" s="1">
        <v>1906</v>
      </c>
      <c r="D814" s="1">
        <v>2435</v>
      </c>
      <c r="E814" s="36">
        <v>1277.7</v>
      </c>
      <c r="F814" s="2">
        <v>3.02</v>
      </c>
      <c r="G814" s="2">
        <v>0.24</v>
      </c>
      <c r="H814" s="2">
        <v>0.24</v>
      </c>
      <c r="I814" s="2">
        <v>989.23</v>
      </c>
    </row>
    <row r="815" spans="2:9">
      <c r="B815" s="2" t="s">
        <v>617</v>
      </c>
      <c r="C815" s="1">
        <v>1880</v>
      </c>
      <c r="D815" s="1">
        <v>2397</v>
      </c>
      <c r="E815" s="36">
        <v>1274.68</v>
      </c>
      <c r="F815" s="2">
        <v>-4.4000000000000004</v>
      </c>
      <c r="G815" s="2">
        <v>-0.34</v>
      </c>
      <c r="H815" s="2">
        <v>0.45</v>
      </c>
      <c r="I815" s="2">
        <v>989.3</v>
      </c>
    </row>
    <row r="816" spans="2:9">
      <c r="B816" s="2" t="s">
        <v>618</v>
      </c>
      <c r="C816" s="1">
        <v>1845</v>
      </c>
      <c r="D816" s="1">
        <v>2359</v>
      </c>
      <c r="E816" s="36">
        <v>1279.08</v>
      </c>
      <c r="F816" s="2">
        <v>17.39</v>
      </c>
      <c r="G816" s="2">
        <v>1.38</v>
      </c>
      <c r="H816" s="2">
        <v>0.66</v>
      </c>
      <c r="I816" s="2">
        <v>989.52</v>
      </c>
    </row>
    <row r="817" spans="2:9">
      <c r="B817" s="2" t="s">
        <v>619</v>
      </c>
      <c r="C817" s="1">
        <v>1821</v>
      </c>
      <c r="D817" s="1">
        <v>2298</v>
      </c>
      <c r="E817" s="36">
        <v>1261.69</v>
      </c>
      <c r="F817" s="2">
        <v>11.21</v>
      </c>
      <c r="G817" s="2">
        <v>0.9</v>
      </c>
      <c r="H817" s="2">
        <v>1.17</v>
      </c>
      <c r="I817" s="2">
        <v>989.76</v>
      </c>
    </row>
    <row r="818" spans="2:9">
      <c r="B818" s="2" t="s">
        <v>620</v>
      </c>
      <c r="C818" s="1">
        <v>1799</v>
      </c>
      <c r="D818" s="1">
        <v>2249</v>
      </c>
      <c r="E818" s="36">
        <v>1250.48</v>
      </c>
      <c r="F818" s="2">
        <v>6.3</v>
      </c>
      <c r="G818" s="2">
        <v>0.51</v>
      </c>
      <c r="H818" s="2">
        <v>0.14000000000000001</v>
      </c>
      <c r="I818" s="2">
        <v>989.91</v>
      </c>
    </row>
    <row r="819" spans="2:9">
      <c r="B819" s="2" t="s">
        <v>621</v>
      </c>
      <c r="C819" s="1">
        <v>1760</v>
      </c>
      <c r="D819" s="1">
        <v>2190</v>
      </c>
      <c r="E819" s="36">
        <v>1244.18</v>
      </c>
      <c r="F819" s="2">
        <v>5.53</v>
      </c>
      <c r="G819" s="2">
        <v>0.45</v>
      </c>
      <c r="H819" s="2">
        <v>-0.01</v>
      </c>
      <c r="I819" s="2">
        <v>989.97</v>
      </c>
    </row>
    <row r="820" spans="2:9">
      <c r="B820" s="2" t="s">
        <v>622</v>
      </c>
      <c r="C820" s="1">
        <v>1734</v>
      </c>
      <c r="D820" s="1">
        <v>2148</v>
      </c>
      <c r="E820" s="36">
        <v>1238.6500000000001</v>
      </c>
      <c r="F820" s="2">
        <v>21.38</v>
      </c>
      <c r="G820" s="2">
        <v>1.76</v>
      </c>
      <c r="H820" s="2">
        <v>1.58</v>
      </c>
      <c r="I820" s="2">
        <v>990.04</v>
      </c>
    </row>
    <row r="821" spans="2:9">
      <c r="B821" s="2" t="s">
        <v>623</v>
      </c>
      <c r="C821" s="1">
        <v>1708</v>
      </c>
      <c r="D821" s="1">
        <v>2080</v>
      </c>
      <c r="E821" s="36">
        <v>1217.27</v>
      </c>
      <c r="F821" s="2">
        <v>-1.63</v>
      </c>
      <c r="G821" s="2">
        <v>-0.13</v>
      </c>
      <c r="H821" s="2">
        <v>-0.18</v>
      </c>
      <c r="I821" s="2">
        <v>990.11</v>
      </c>
    </row>
    <row r="822" spans="2:9">
      <c r="B822" s="2" t="s">
        <v>624</v>
      </c>
      <c r="C822" s="1">
        <v>1691</v>
      </c>
      <c r="D822" s="1">
        <v>2062</v>
      </c>
      <c r="E822" s="36">
        <v>1218.9000000000001</v>
      </c>
      <c r="F822" s="2">
        <v>-4.01</v>
      </c>
      <c r="G822" s="2">
        <v>-0.33</v>
      </c>
      <c r="H822" s="2">
        <v>0.04</v>
      </c>
      <c r="I822" s="2">
        <v>990.31</v>
      </c>
    </row>
    <row r="823" spans="2:9">
      <c r="B823" s="2" t="s">
        <v>625</v>
      </c>
      <c r="C823" s="1">
        <v>1670</v>
      </c>
      <c r="D823" s="1">
        <v>2042</v>
      </c>
      <c r="E823" s="36">
        <v>1222.9100000000001</v>
      </c>
      <c r="F823" s="2">
        <v>-11.74</v>
      </c>
      <c r="G823" s="2">
        <v>-0.95</v>
      </c>
      <c r="H823" s="2">
        <v>-0.06</v>
      </c>
      <c r="I823" s="2">
        <v>990.38</v>
      </c>
    </row>
    <row r="824" spans="2:9">
      <c r="B824" s="2" t="s">
        <v>626</v>
      </c>
      <c r="C824" s="1">
        <v>1659</v>
      </c>
      <c r="D824" s="1">
        <v>2048</v>
      </c>
      <c r="E824" s="36">
        <v>1234.6500000000001</v>
      </c>
      <c r="F824" s="2">
        <v>16.48</v>
      </c>
      <c r="G824" s="2">
        <v>1.35</v>
      </c>
      <c r="H824" s="2">
        <v>1.37</v>
      </c>
      <c r="I824" s="2">
        <v>990.45</v>
      </c>
    </row>
    <row r="825" spans="2:9">
      <c r="B825" s="2" t="s">
        <v>627</v>
      </c>
      <c r="C825" s="1">
        <v>1647</v>
      </c>
      <c r="D825" s="1">
        <v>2006</v>
      </c>
      <c r="E825" s="36">
        <v>1218.17</v>
      </c>
      <c r="F825" s="2">
        <v>2.95</v>
      </c>
      <c r="G825" s="2">
        <v>0.24</v>
      </c>
      <c r="H825" s="2">
        <v>0.22</v>
      </c>
      <c r="I825" s="2">
        <v>990.51</v>
      </c>
    </row>
    <row r="826" spans="2:9">
      <c r="B826" s="2" t="s">
        <v>628</v>
      </c>
      <c r="C826" s="1">
        <v>1626</v>
      </c>
      <c r="D826" s="1">
        <v>1976</v>
      </c>
      <c r="E826" s="36">
        <v>1215.22</v>
      </c>
      <c r="F826" s="2">
        <v>-4.07</v>
      </c>
      <c r="G826" s="2">
        <v>-0.33</v>
      </c>
      <c r="H826" s="2">
        <v>-0.37</v>
      </c>
      <c r="I826" s="2">
        <v>990.58</v>
      </c>
    </row>
    <row r="827" spans="2:9">
      <c r="B827" s="2" t="s">
        <v>629</v>
      </c>
      <c r="C827" s="1">
        <v>1616</v>
      </c>
      <c r="D827" s="1">
        <v>1970</v>
      </c>
      <c r="E827" s="36">
        <v>1219.29</v>
      </c>
      <c r="F827" s="2">
        <v>18.77</v>
      </c>
      <c r="G827" s="2">
        <v>1.56</v>
      </c>
      <c r="H827" s="2">
        <v>1.28</v>
      </c>
      <c r="I827" s="2">
        <v>990.89</v>
      </c>
    </row>
    <row r="828" spans="2:9">
      <c r="B828" s="2" t="s">
        <v>630</v>
      </c>
      <c r="C828" s="1">
        <v>1602</v>
      </c>
      <c r="D828" s="1">
        <v>1923</v>
      </c>
      <c r="E828" s="36">
        <v>1200.52</v>
      </c>
      <c r="F828" s="2">
        <v>6.5</v>
      </c>
      <c r="G828" s="2">
        <v>0.54</v>
      </c>
      <c r="H828" s="2">
        <v>0.74</v>
      </c>
      <c r="I828" s="2">
        <v>990.96</v>
      </c>
    </row>
    <row r="829" spans="2:9">
      <c r="B829" s="2" t="s">
        <v>631</v>
      </c>
      <c r="C829" s="1">
        <v>1591</v>
      </c>
      <c r="D829" s="1">
        <v>1899</v>
      </c>
      <c r="E829" s="36">
        <v>1194.02</v>
      </c>
      <c r="F829" s="2">
        <v>-0.64</v>
      </c>
      <c r="G829" s="2">
        <v>-0.05</v>
      </c>
      <c r="H829" s="2">
        <v>0.28000000000000003</v>
      </c>
      <c r="I829" s="2">
        <v>991.03</v>
      </c>
    </row>
    <row r="830" spans="2:9">
      <c r="B830" s="2" t="s">
        <v>632</v>
      </c>
      <c r="C830" s="1">
        <v>1588</v>
      </c>
      <c r="D830" s="1">
        <v>1897</v>
      </c>
      <c r="E830" s="36">
        <v>1194.6600000000001</v>
      </c>
      <c r="F830" s="2">
        <v>23.71</v>
      </c>
      <c r="G830" s="2">
        <v>2.02</v>
      </c>
      <c r="H830" s="2">
        <v>1.98</v>
      </c>
      <c r="I830" s="2">
        <v>991.09</v>
      </c>
    </row>
    <row r="831" spans="2:9">
      <c r="B831" s="2" t="s">
        <v>633</v>
      </c>
      <c r="C831" s="1">
        <v>1575</v>
      </c>
      <c r="D831" s="1">
        <v>1844</v>
      </c>
      <c r="E831" s="36">
        <v>1170.95</v>
      </c>
      <c r="F831" s="2">
        <v>-0.69</v>
      </c>
      <c r="G831" s="2">
        <v>-0.06</v>
      </c>
      <c r="H831" s="2">
        <v>-0.33</v>
      </c>
      <c r="I831" s="2">
        <v>991.15</v>
      </c>
    </row>
    <row r="832" spans="2:9">
      <c r="B832" s="2" t="s">
        <v>634</v>
      </c>
      <c r="C832" s="1">
        <v>1567</v>
      </c>
      <c r="D832" s="1">
        <v>1836</v>
      </c>
      <c r="E832" s="36">
        <v>1171.6400000000001</v>
      </c>
      <c r="F832" s="2">
        <v>7.83</v>
      </c>
      <c r="G832" s="2">
        <v>0.67</v>
      </c>
      <c r="H832" s="2">
        <v>0.82</v>
      </c>
      <c r="I832" s="2">
        <v>991.36</v>
      </c>
    </row>
    <row r="833" spans="2:9">
      <c r="B833" s="2" t="s">
        <v>635</v>
      </c>
      <c r="C833" s="1">
        <v>1560</v>
      </c>
      <c r="D833" s="1">
        <v>1816</v>
      </c>
      <c r="E833" s="36">
        <v>1163.81</v>
      </c>
      <c r="F833" s="2">
        <v>-0.48</v>
      </c>
      <c r="G833" s="2">
        <v>-0.04</v>
      </c>
      <c r="H833" s="2">
        <v>0.08</v>
      </c>
      <c r="I833" s="2">
        <v>991.42</v>
      </c>
    </row>
    <row r="834" spans="2:9">
      <c r="B834" s="2" t="s">
        <v>636</v>
      </c>
      <c r="C834" s="1">
        <v>1552</v>
      </c>
      <c r="D834" s="1">
        <v>1807</v>
      </c>
      <c r="E834" s="36">
        <v>1164.29</v>
      </c>
      <c r="F834" s="2">
        <v>-8.75</v>
      </c>
      <c r="G834" s="2">
        <v>-0.75</v>
      </c>
      <c r="H834" s="2">
        <v>-0.31</v>
      </c>
      <c r="I834" s="2">
        <v>991.48</v>
      </c>
    </row>
    <row r="835" spans="2:9">
      <c r="B835" s="2" t="s">
        <v>637</v>
      </c>
      <c r="C835" s="1">
        <v>1540</v>
      </c>
      <c r="D835" s="1">
        <v>1807</v>
      </c>
      <c r="E835" s="36">
        <v>1173.04</v>
      </c>
      <c r="F835" s="2">
        <v>3.06</v>
      </c>
      <c r="G835" s="2">
        <v>0.26</v>
      </c>
      <c r="H835" s="2">
        <v>0.28000000000000003</v>
      </c>
      <c r="I835" s="2">
        <v>991.55</v>
      </c>
    </row>
    <row r="836" spans="2:9">
      <c r="B836" s="2" t="s">
        <v>638</v>
      </c>
      <c r="C836" s="1">
        <v>1535</v>
      </c>
      <c r="D836" s="1">
        <v>1796</v>
      </c>
      <c r="E836" s="36">
        <v>1169.98</v>
      </c>
      <c r="F836" s="2">
        <v>13.02</v>
      </c>
      <c r="G836" s="2">
        <v>1.1299999999999999</v>
      </c>
      <c r="H836" s="2">
        <v>0.9</v>
      </c>
      <c r="I836" s="2">
        <v>991.61</v>
      </c>
    </row>
    <row r="837" spans="2:9">
      <c r="B837" s="2" t="s">
        <v>639</v>
      </c>
      <c r="C837" s="1">
        <v>1511</v>
      </c>
      <c r="D837" s="1">
        <v>1749</v>
      </c>
      <c r="E837" s="36">
        <v>1156.96</v>
      </c>
      <c r="F837" s="2">
        <v>15.88</v>
      </c>
      <c r="G837" s="2">
        <v>1.39</v>
      </c>
      <c r="H837" s="2">
        <v>0.79</v>
      </c>
      <c r="I837" s="2">
        <v>991.83</v>
      </c>
    </row>
    <row r="838" spans="2:9">
      <c r="B838" s="2" t="s">
        <v>640</v>
      </c>
      <c r="C838" s="1">
        <v>1475</v>
      </c>
      <c r="D838" s="1">
        <v>1683</v>
      </c>
      <c r="E838" s="36">
        <v>1141.08</v>
      </c>
      <c r="F838" s="2">
        <v>12.78</v>
      </c>
      <c r="G838" s="2">
        <v>1.1299999999999999</v>
      </c>
      <c r="H838" s="2">
        <v>0.38</v>
      </c>
      <c r="I838" s="2">
        <v>991.9</v>
      </c>
    </row>
    <row r="839" spans="2:9">
      <c r="B839" s="2" t="s">
        <v>641</v>
      </c>
      <c r="C839" s="1">
        <v>1455</v>
      </c>
      <c r="D839" s="1">
        <v>1642</v>
      </c>
      <c r="E839" s="36">
        <v>1128.3</v>
      </c>
      <c r="F839" s="2">
        <v>-1.8</v>
      </c>
      <c r="G839" s="2">
        <v>-0.16</v>
      </c>
      <c r="H839" s="2">
        <v>0.37</v>
      </c>
      <c r="I839" s="2">
        <v>990.74</v>
      </c>
    </row>
    <row r="840" spans="2:9">
      <c r="B840" s="2" t="s">
        <v>642</v>
      </c>
      <c r="C840" s="1">
        <v>1429</v>
      </c>
      <c r="D840" s="1">
        <v>1615</v>
      </c>
      <c r="E840" s="36">
        <v>1130.0999999999999</v>
      </c>
      <c r="F840" s="2">
        <v>-19.82</v>
      </c>
      <c r="G840" s="2">
        <v>-1.72</v>
      </c>
      <c r="H840" s="2">
        <v>-1.26</v>
      </c>
      <c r="I840" s="2">
        <v>990.81</v>
      </c>
    </row>
    <row r="841" spans="2:9">
      <c r="B841" s="2" t="s">
        <v>643</v>
      </c>
      <c r="C841" s="1">
        <v>1400</v>
      </c>
      <c r="D841" s="1">
        <v>1610</v>
      </c>
      <c r="E841" s="36">
        <v>1149.92</v>
      </c>
      <c r="F841" s="2">
        <v>-2.64</v>
      </c>
      <c r="G841" s="2">
        <v>-0.23</v>
      </c>
      <c r="H841" s="2">
        <v>-1</v>
      </c>
      <c r="I841" s="2">
        <v>990.86</v>
      </c>
    </row>
    <row r="842" spans="2:9">
      <c r="B842" s="2" t="s">
        <v>644</v>
      </c>
      <c r="C842" s="1">
        <v>1387</v>
      </c>
      <c r="D842" s="1">
        <v>1598</v>
      </c>
      <c r="E842" s="36">
        <v>1152.56</v>
      </c>
      <c r="F842" s="2">
        <v>12.61</v>
      </c>
      <c r="G842" s="2">
        <v>1.1100000000000001</v>
      </c>
      <c r="H842" s="2">
        <v>0.89</v>
      </c>
      <c r="I842" s="36">
        <v>991.08</v>
      </c>
    </row>
    <row r="843" spans="2:9">
      <c r="B843" s="2" t="s">
        <v>645</v>
      </c>
      <c r="C843" s="1">
        <v>1372</v>
      </c>
      <c r="D843" s="1">
        <v>1564</v>
      </c>
      <c r="E843" s="36">
        <v>1139.95</v>
      </c>
      <c r="F843" s="2">
        <v>11.37</v>
      </c>
      <c r="G843" s="2">
        <v>1.01</v>
      </c>
      <c r="H843" s="2">
        <v>1.24</v>
      </c>
      <c r="I843" s="36">
        <v>991.14</v>
      </c>
    </row>
    <row r="844" spans="2:9">
      <c r="B844" s="2" t="s">
        <v>646</v>
      </c>
      <c r="C844" s="1">
        <v>1363</v>
      </c>
      <c r="D844" s="1">
        <v>1538</v>
      </c>
      <c r="E844" s="36">
        <v>1128.58</v>
      </c>
      <c r="F844" s="2">
        <v>-9.07</v>
      </c>
      <c r="G844" s="2">
        <v>-0.8</v>
      </c>
      <c r="H844" s="2">
        <v>-0.4</v>
      </c>
      <c r="I844" s="36">
        <v>991.21</v>
      </c>
    </row>
    <row r="845" spans="2:9">
      <c r="B845" s="2" t="s">
        <v>647</v>
      </c>
      <c r="C845" s="1">
        <v>1356</v>
      </c>
      <c r="D845" s="1">
        <v>1543</v>
      </c>
      <c r="E845" s="36">
        <v>1137.6500000000001</v>
      </c>
      <c r="F845" s="2">
        <v>-8.36</v>
      </c>
      <c r="G845" s="2">
        <v>-0.73</v>
      </c>
      <c r="H845" s="2">
        <v>-0.9</v>
      </c>
      <c r="I845" s="36">
        <v>991.28</v>
      </c>
    </row>
    <row r="846" spans="2:9">
      <c r="B846" s="2" t="s">
        <v>648</v>
      </c>
      <c r="C846" s="1">
        <v>1348</v>
      </c>
      <c r="D846" s="1">
        <v>1545</v>
      </c>
      <c r="E846" s="36">
        <v>1146.01</v>
      </c>
      <c r="F846" s="2">
        <v>0.3</v>
      </c>
      <c r="G846" s="2">
        <v>0.03</v>
      </c>
      <c r="H846" s="2">
        <v>0.05</v>
      </c>
      <c r="I846" s="36">
        <v>991.34</v>
      </c>
    </row>
    <row r="847" spans="2:9">
      <c r="B847" s="2" t="s">
        <v>649</v>
      </c>
      <c r="C847" s="1">
        <v>1342</v>
      </c>
      <c r="D847" s="1">
        <v>1537</v>
      </c>
      <c r="E847" s="36">
        <v>1145.71</v>
      </c>
      <c r="F847" s="2">
        <v>3.75</v>
      </c>
      <c r="G847" s="2">
        <v>0.33</v>
      </c>
      <c r="H847" s="2">
        <v>0</v>
      </c>
      <c r="I847" s="36">
        <v>991.56</v>
      </c>
    </row>
    <row r="848" spans="2:9">
      <c r="B848" s="2" t="s">
        <v>650</v>
      </c>
      <c r="C848" s="1">
        <v>1337</v>
      </c>
      <c r="D848" s="1">
        <v>1526</v>
      </c>
      <c r="E848" s="36">
        <v>1141.96</v>
      </c>
      <c r="F848" s="2">
        <v>22.94</v>
      </c>
      <c r="G848" s="2">
        <v>2.0499999999999998</v>
      </c>
      <c r="H848" s="2">
        <v>1.87</v>
      </c>
      <c r="I848" s="36">
        <v>991.63</v>
      </c>
    </row>
    <row r="849" spans="2:9">
      <c r="B849" s="2" t="s">
        <v>651</v>
      </c>
      <c r="C849" s="1">
        <v>1322</v>
      </c>
      <c r="D849" s="1">
        <v>1479</v>
      </c>
      <c r="E849" s="36">
        <v>1119.02</v>
      </c>
      <c r="F849" s="2">
        <v>-11.77</v>
      </c>
      <c r="G849" s="2">
        <v>-1.04</v>
      </c>
      <c r="H849" s="2">
        <v>-0.59</v>
      </c>
      <c r="I849" s="36">
        <v>991.7</v>
      </c>
    </row>
    <row r="850" spans="2:9">
      <c r="B850" s="2" t="s">
        <v>652</v>
      </c>
      <c r="C850" s="1">
        <v>1319</v>
      </c>
      <c r="D850" s="1">
        <v>1491</v>
      </c>
      <c r="E850" s="36">
        <v>1130.79</v>
      </c>
      <c r="F850" s="2">
        <v>-11.07</v>
      </c>
      <c r="G850" s="2">
        <v>-0.97</v>
      </c>
      <c r="H850" s="2">
        <v>-0.02</v>
      </c>
      <c r="I850" s="36">
        <v>991.72</v>
      </c>
    </row>
    <row r="851" spans="2:9">
      <c r="B851" s="2" t="s">
        <v>653</v>
      </c>
      <c r="C851" s="1">
        <v>1313</v>
      </c>
      <c r="D851" s="1">
        <v>1499</v>
      </c>
      <c r="E851" s="36">
        <v>1141.8599999999999</v>
      </c>
      <c r="F851" s="2">
        <v>4.84</v>
      </c>
      <c r="G851" s="2">
        <v>0.43</v>
      </c>
      <c r="H851" s="2">
        <v>0.36</v>
      </c>
      <c r="I851" s="36">
        <v>991.73</v>
      </c>
    </row>
    <row r="852" spans="2:9">
      <c r="B852" s="2" t="s">
        <v>654</v>
      </c>
      <c r="C852" s="1">
        <v>1303</v>
      </c>
      <c r="D852" s="1">
        <v>1482</v>
      </c>
      <c r="E852" s="36">
        <v>1137.02</v>
      </c>
      <c r="F852" s="2">
        <v>13.13</v>
      </c>
      <c r="G852" s="2">
        <v>1.17</v>
      </c>
      <c r="H852" s="2">
        <v>1.27</v>
      </c>
      <c r="I852" s="36">
        <v>991.95</v>
      </c>
    </row>
    <row r="853" spans="2:9">
      <c r="B853" s="2" t="s">
        <v>655</v>
      </c>
      <c r="C853" s="1">
        <v>1306</v>
      </c>
      <c r="D853" s="1">
        <v>1468</v>
      </c>
      <c r="E853" s="36">
        <v>1123.8900000000001</v>
      </c>
      <c r="F853" s="2">
        <v>9.49</v>
      </c>
      <c r="G853" s="2">
        <v>0.85</v>
      </c>
      <c r="H853" s="2">
        <v>0.67</v>
      </c>
      <c r="I853" s="36">
        <v>992.01</v>
      </c>
    </row>
    <row r="854" spans="2:9">
      <c r="B854" s="2" t="s">
        <v>656</v>
      </c>
      <c r="C854" s="1">
        <v>1303</v>
      </c>
      <c r="D854" s="1">
        <v>1452</v>
      </c>
      <c r="E854" s="36">
        <v>1114.4000000000001</v>
      </c>
      <c r="F854" s="2">
        <v>-2.52</v>
      </c>
      <c r="G854" s="2">
        <v>-0.23</v>
      </c>
      <c r="H854" s="2">
        <v>-0.72</v>
      </c>
      <c r="I854" s="36">
        <v>992.08</v>
      </c>
    </row>
    <row r="855" spans="2:9">
      <c r="B855" s="2" t="s">
        <v>657</v>
      </c>
      <c r="C855" s="1">
        <v>1289</v>
      </c>
      <c r="D855" s="1">
        <v>1439</v>
      </c>
      <c r="E855" s="36">
        <v>1116.92</v>
      </c>
      <c r="F855" s="2">
        <v>8.23</v>
      </c>
      <c r="G855" s="2">
        <v>0.74</v>
      </c>
      <c r="H855" s="2">
        <v>0.53</v>
      </c>
      <c r="I855" s="36">
        <v>992.14</v>
      </c>
    </row>
    <row r="856" spans="2:9">
      <c r="B856" s="2" t="s">
        <v>658</v>
      </c>
      <c r="C856" s="1">
        <v>1284</v>
      </c>
      <c r="D856" s="1">
        <v>1423</v>
      </c>
      <c r="E856" s="36">
        <v>1108.69</v>
      </c>
      <c r="F856" s="2">
        <v>5.08</v>
      </c>
      <c r="G856" s="2">
        <v>0.46</v>
      </c>
      <c r="H856" s="2">
        <v>0.11</v>
      </c>
      <c r="I856" s="36">
        <v>992.43</v>
      </c>
    </row>
    <row r="857" spans="2:9">
      <c r="B857" s="2" t="s">
        <v>659</v>
      </c>
      <c r="C857" s="1">
        <v>1278</v>
      </c>
      <c r="D857" s="1">
        <v>1410</v>
      </c>
      <c r="E857" s="36">
        <v>1103.6099999999999</v>
      </c>
      <c r="F857" s="2">
        <v>-3.66</v>
      </c>
      <c r="G857" s="2">
        <v>-0.33</v>
      </c>
      <c r="H857" s="2">
        <v>0.05</v>
      </c>
      <c r="I857" s="36">
        <v>992.5</v>
      </c>
    </row>
    <row r="858" spans="2:9">
      <c r="B858" s="2" t="s">
        <v>660</v>
      </c>
      <c r="C858" s="1">
        <v>1272</v>
      </c>
      <c r="D858" s="1">
        <v>1408</v>
      </c>
      <c r="E858" s="36">
        <v>1107.27</v>
      </c>
      <c r="F858" s="2">
        <v>1.0900000000000001</v>
      </c>
      <c r="G858" s="2">
        <v>0.1</v>
      </c>
      <c r="H858" s="2">
        <v>0.16</v>
      </c>
      <c r="I858" s="36">
        <v>992.57</v>
      </c>
    </row>
    <row r="859" spans="2:9">
      <c r="B859" s="2" t="s">
        <v>661</v>
      </c>
      <c r="C859" s="1">
        <v>1262</v>
      </c>
      <c r="D859" s="1">
        <v>1396</v>
      </c>
      <c r="E859" s="36">
        <v>1106.18</v>
      </c>
      <c r="F859" s="2">
        <v>12.92</v>
      </c>
      <c r="G859" s="2">
        <v>1.18</v>
      </c>
      <c r="H859" s="2">
        <v>0.61</v>
      </c>
      <c r="I859" s="36">
        <v>992.64</v>
      </c>
    </row>
    <row r="860" spans="2:9">
      <c r="B860" s="2" t="s">
        <v>662</v>
      </c>
      <c r="C860" s="1">
        <v>1250</v>
      </c>
      <c r="D860" s="1">
        <v>1366</v>
      </c>
      <c r="E860" s="36">
        <v>1093.26</v>
      </c>
      <c r="F860" s="2">
        <v>19.57</v>
      </c>
      <c r="G860" s="2">
        <v>1.82</v>
      </c>
      <c r="H860" s="2">
        <v>1.8</v>
      </c>
      <c r="I860" s="36">
        <v>992.71</v>
      </c>
    </row>
    <row r="861" spans="2:9">
      <c r="B861" s="2" t="s">
        <v>663</v>
      </c>
      <c r="C861" s="1">
        <v>1240</v>
      </c>
      <c r="D861" s="1">
        <v>1332</v>
      </c>
      <c r="E861" s="36">
        <v>1073.69</v>
      </c>
      <c r="F861" s="2">
        <v>2.94</v>
      </c>
      <c r="G861" s="2">
        <v>0.27</v>
      </c>
      <c r="H861" s="2">
        <v>0.27</v>
      </c>
      <c r="I861" s="36">
        <v>992.92</v>
      </c>
    </row>
    <row r="862" spans="2:9">
      <c r="B862" s="2" t="s">
        <v>664</v>
      </c>
      <c r="C862" s="1">
        <v>1232</v>
      </c>
      <c r="D862" s="1">
        <v>1319</v>
      </c>
      <c r="E862" s="36">
        <v>1070.75</v>
      </c>
      <c r="F862" s="2">
        <v>-7.03</v>
      </c>
      <c r="G862" s="2">
        <v>-0.65</v>
      </c>
      <c r="H862" s="2">
        <v>-1.25</v>
      </c>
      <c r="I862" s="36">
        <v>992.98</v>
      </c>
    </row>
    <row r="863" spans="2:9">
      <c r="B863" s="2" t="s">
        <v>665</v>
      </c>
      <c r="C863" s="1">
        <v>1216</v>
      </c>
      <c r="D863" s="1">
        <v>1311</v>
      </c>
      <c r="E863" s="36">
        <v>1077.78</v>
      </c>
      <c r="F863" s="2">
        <v>1.19</v>
      </c>
      <c r="G863" s="2">
        <v>0.11</v>
      </c>
      <c r="H863" s="2">
        <v>0.03</v>
      </c>
      <c r="I863" s="36">
        <v>993.05</v>
      </c>
    </row>
    <row r="864" spans="2:9">
      <c r="B864" s="2" t="s">
        <v>666</v>
      </c>
      <c r="C864" s="1">
        <v>1204</v>
      </c>
      <c r="D864" s="1">
        <v>1296</v>
      </c>
      <c r="E864" s="36">
        <v>1076.5899999999999</v>
      </c>
      <c r="F864" s="2">
        <v>2.71</v>
      </c>
      <c r="G864" s="2">
        <v>0.25</v>
      </c>
      <c r="H864" s="2">
        <v>-0.12</v>
      </c>
      <c r="I864" s="36">
        <v>993.12</v>
      </c>
    </row>
    <row r="865" spans="2:9">
      <c r="B865" s="2" t="s">
        <v>667</v>
      </c>
      <c r="C865" s="1">
        <v>1192</v>
      </c>
      <c r="D865" s="1">
        <v>1280</v>
      </c>
      <c r="E865" s="36">
        <v>1073.8800000000001</v>
      </c>
      <c r="F865" s="2">
        <v>-0.19</v>
      </c>
      <c r="G865" s="2">
        <v>-0.02</v>
      </c>
      <c r="H865" s="2">
        <v>-0.02</v>
      </c>
      <c r="I865" s="36">
        <v>993.19</v>
      </c>
    </row>
    <row r="866" spans="2:9">
      <c r="B866" s="2" t="s">
        <v>668</v>
      </c>
      <c r="C866" s="1">
        <v>1186</v>
      </c>
      <c r="D866" s="1">
        <v>1274</v>
      </c>
      <c r="E866" s="36">
        <v>1074.07</v>
      </c>
      <c r="F866" s="2">
        <v>21.95</v>
      </c>
      <c r="G866" s="2">
        <v>2.09</v>
      </c>
      <c r="H866" s="2">
        <v>2.4700000000000002</v>
      </c>
      <c r="I866" s="36">
        <v>993.4</v>
      </c>
    </row>
    <row r="867" spans="2:9">
      <c r="B867" s="2" t="s">
        <v>669</v>
      </c>
      <c r="C867" s="1">
        <v>1180</v>
      </c>
      <c r="D867" s="1">
        <v>1242</v>
      </c>
      <c r="E867" s="36">
        <v>1052.1199999999999</v>
      </c>
      <c r="F867" s="2">
        <v>-3.02</v>
      </c>
      <c r="G867" s="2">
        <v>-0.28999999999999998</v>
      </c>
      <c r="H867" s="2">
        <v>0.48</v>
      </c>
      <c r="I867" s="36">
        <v>993.47</v>
      </c>
    </row>
    <row r="868" spans="2:9">
      <c r="B868" s="2" t="s">
        <v>670</v>
      </c>
      <c r="C868" s="1">
        <v>1167</v>
      </c>
      <c r="D868" s="1">
        <v>1231</v>
      </c>
      <c r="E868" s="36">
        <v>1055.1400000000001</v>
      </c>
      <c r="F868" s="2">
        <v>-7.7</v>
      </c>
      <c r="G868" s="2">
        <v>-0.72</v>
      </c>
      <c r="H868" s="2">
        <v>-0.12</v>
      </c>
      <c r="I868" s="36">
        <v>993.54</v>
      </c>
    </row>
    <row r="869" spans="2:9">
      <c r="B869" s="2" t="s">
        <v>671</v>
      </c>
      <c r="C869" s="1">
        <v>1159</v>
      </c>
      <c r="D869" s="1">
        <v>1232</v>
      </c>
      <c r="E869" s="36">
        <v>1062.8399999999999</v>
      </c>
      <c r="F869" s="2">
        <v>2.88</v>
      </c>
      <c r="G869" s="2">
        <v>0.27</v>
      </c>
      <c r="H869" s="2">
        <v>0.66</v>
      </c>
      <c r="I869" s="36">
        <v>993.61</v>
      </c>
    </row>
    <row r="870" spans="2:9">
      <c r="B870" s="2" t="s">
        <v>672</v>
      </c>
      <c r="C870" s="1">
        <v>1142</v>
      </c>
      <c r="D870" s="1">
        <v>1210</v>
      </c>
      <c r="E870" s="36">
        <v>1059.96</v>
      </c>
      <c r="F870" s="2">
        <v>3.35</v>
      </c>
      <c r="G870" s="2">
        <v>0.32</v>
      </c>
      <c r="H870" s="2">
        <v>0.15</v>
      </c>
      <c r="I870" s="36">
        <v>993.68</v>
      </c>
    </row>
    <row r="871" spans="2:9">
      <c r="B871" s="2" t="s">
        <v>673</v>
      </c>
      <c r="C871" s="1">
        <v>1137</v>
      </c>
      <c r="D871" s="1">
        <v>1202</v>
      </c>
      <c r="E871" s="36">
        <v>1056.6099999999999</v>
      </c>
      <c r="F871" s="2">
        <v>-2.89</v>
      </c>
      <c r="G871" s="2">
        <v>-0.27</v>
      </c>
      <c r="H871" s="2">
        <v>-0.28000000000000003</v>
      </c>
      <c r="I871" s="2">
        <v>993.88</v>
      </c>
    </row>
    <row r="872" spans="2:9">
      <c r="B872" s="2" t="s">
        <v>674</v>
      </c>
      <c r="C872" s="1">
        <v>1130</v>
      </c>
      <c r="D872" s="1">
        <v>1198</v>
      </c>
      <c r="E872" s="36">
        <v>1059.5</v>
      </c>
      <c r="F872" s="2">
        <v>-7.18</v>
      </c>
      <c r="G872" s="2">
        <v>-0.67</v>
      </c>
      <c r="H872" s="2">
        <v>-1.1499999999999999</v>
      </c>
      <c r="I872" s="2">
        <v>993.95</v>
      </c>
    </row>
    <row r="873" spans="2:9">
      <c r="B873" s="2" t="s">
        <v>675</v>
      </c>
      <c r="C873" s="1">
        <v>1124</v>
      </c>
      <c r="D873" s="1">
        <v>1199</v>
      </c>
      <c r="E873" s="36">
        <v>1066.68</v>
      </c>
      <c r="F873" s="2">
        <v>-4.55</v>
      </c>
      <c r="G873" s="2">
        <v>-0.42</v>
      </c>
      <c r="H873" s="2">
        <v>-7.0000000000000007E-2</v>
      </c>
      <c r="I873" s="2">
        <v>994.02</v>
      </c>
    </row>
    <row r="874" spans="2:9">
      <c r="B874" s="2" t="s">
        <v>676</v>
      </c>
      <c r="C874" s="1">
        <v>1117</v>
      </c>
      <c r="D874" s="1">
        <v>1196</v>
      </c>
      <c r="E874" s="36">
        <v>1071.23</v>
      </c>
      <c r="F874" s="2">
        <v>-4.7</v>
      </c>
      <c r="G874" s="2">
        <v>-0.44</v>
      </c>
      <c r="H874" s="2">
        <v>-0.64</v>
      </c>
      <c r="I874" s="36">
        <v>994.09</v>
      </c>
    </row>
    <row r="875" spans="2:9">
      <c r="B875" s="2" t="s">
        <v>677</v>
      </c>
      <c r="C875" s="1">
        <v>1109</v>
      </c>
      <c r="D875" s="1">
        <v>1194</v>
      </c>
      <c r="E875" s="36">
        <v>1075.93</v>
      </c>
      <c r="F875" s="2">
        <v>12.94</v>
      </c>
      <c r="G875" s="2">
        <v>1.22</v>
      </c>
      <c r="H875" s="2">
        <v>1.0900000000000001</v>
      </c>
      <c r="I875" s="36">
        <v>994.16</v>
      </c>
    </row>
    <row r="876" spans="2:9">
      <c r="B876" s="2" t="s">
        <v>678</v>
      </c>
      <c r="C876" s="1">
        <v>1100</v>
      </c>
      <c r="D876" s="1">
        <v>1169</v>
      </c>
      <c r="E876" s="36">
        <v>1062.99</v>
      </c>
      <c r="F876" s="2">
        <v>18.75</v>
      </c>
      <c r="G876" s="2">
        <v>1.8</v>
      </c>
      <c r="H876" s="2">
        <v>1.75</v>
      </c>
      <c r="I876" s="36">
        <v>994.35</v>
      </c>
    </row>
    <row r="877" spans="2:9">
      <c r="B877" s="2" t="s">
        <v>679</v>
      </c>
      <c r="C877" s="1">
        <v>1093</v>
      </c>
      <c r="D877" s="1">
        <v>1141</v>
      </c>
      <c r="E877" s="36">
        <v>1044.24</v>
      </c>
      <c r="F877" s="2">
        <v>-2.72</v>
      </c>
      <c r="G877" s="2">
        <v>-0.26</v>
      </c>
      <c r="H877" s="2">
        <v>-0.48</v>
      </c>
      <c r="I877" s="36">
        <v>994.48</v>
      </c>
    </row>
    <row r="878" spans="2:9">
      <c r="B878" s="2" t="s">
        <v>680</v>
      </c>
      <c r="C878" s="1">
        <v>1084</v>
      </c>
      <c r="D878" s="1">
        <v>1135</v>
      </c>
      <c r="E878" s="36">
        <v>1046.96</v>
      </c>
      <c r="F878" s="2">
        <v>3.24</v>
      </c>
      <c r="G878" s="2">
        <v>0.31</v>
      </c>
      <c r="H878" s="2">
        <v>0.75</v>
      </c>
      <c r="I878" s="36">
        <v>994.55</v>
      </c>
    </row>
    <row r="879" spans="2:9">
      <c r="B879" s="2" t="s">
        <v>681</v>
      </c>
      <c r="C879" s="1">
        <v>1066</v>
      </c>
      <c r="D879" s="1">
        <v>1113</v>
      </c>
      <c r="E879" s="36">
        <v>1043.72</v>
      </c>
      <c r="F879" s="2">
        <v>-1.9</v>
      </c>
      <c r="G879" s="2">
        <v>-0.18</v>
      </c>
      <c r="H879" s="2">
        <v>-0.66</v>
      </c>
      <c r="I879" s="36">
        <v>994.61</v>
      </c>
    </row>
    <row r="880" spans="2:9">
      <c r="B880" s="2" t="s">
        <v>682</v>
      </c>
      <c r="C880" s="1">
        <v>1051</v>
      </c>
      <c r="D880" s="1">
        <v>1099</v>
      </c>
      <c r="E880" s="36">
        <v>1045.6199999999999</v>
      </c>
      <c r="F880" s="2">
        <v>-11.07</v>
      </c>
      <c r="G880" s="2">
        <v>-1.05</v>
      </c>
      <c r="H880" s="2">
        <v>-1.33</v>
      </c>
      <c r="I880" s="36">
        <v>994.79</v>
      </c>
    </row>
    <row r="881" spans="2:9">
      <c r="B881" s="2" t="s">
        <v>683</v>
      </c>
      <c r="C881" s="1">
        <v>1035</v>
      </c>
      <c r="D881" s="1">
        <v>1093</v>
      </c>
      <c r="E881" s="36">
        <v>1056.69</v>
      </c>
      <c r="F881" s="2">
        <v>-12.53</v>
      </c>
      <c r="G881" s="2">
        <v>-1.17</v>
      </c>
      <c r="H881" s="2">
        <v>-1.61</v>
      </c>
      <c r="I881" s="36">
        <v>994.85</v>
      </c>
    </row>
    <row r="882" spans="2:9">
      <c r="B882" s="2" t="s">
        <v>684</v>
      </c>
      <c r="C882" s="1">
        <v>1027</v>
      </c>
      <c r="D882" s="1">
        <v>1098</v>
      </c>
      <c r="E882" s="36">
        <v>1069.22</v>
      </c>
      <c r="F882" s="2">
        <v>-1.51</v>
      </c>
      <c r="G882" s="2">
        <v>-0.14000000000000001</v>
      </c>
      <c r="H882" s="2">
        <v>-0.13</v>
      </c>
      <c r="I882" s="36">
        <v>994.91</v>
      </c>
    </row>
    <row r="883" spans="2:9">
      <c r="B883" s="2" t="s">
        <v>685</v>
      </c>
      <c r="C883" s="1">
        <v>1016</v>
      </c>
      <c r="D883" s="1">
        <v>1088</v>
      </c>
      <c r="E883" s="36">
        <v>1070.73</v>
      </c>
      <c r="F883" s="2">
        <v>3.03</v>
      </c>
      <c r="G883" s="2">
        <v>0.28000000000000003</v>
      </c>
      <c r="H883" s="2">
        <v>0.59</v>
      </c>
      <c r="I883" s="36">
        <v>994.97</v>
      </c>
    </row>
    <row r="884" spans="2:9">
      <c r="B884" s="2" t="s">
        <v>686</v>
      </c>
      <c r="C884" s="1">
        <v>1000</v>
      </c>
      <c r="D884" s="1">
        <v>1067</v>
      </c>
      <c r="E884" s="36">
        <v>1067.7</v>
      </c>
      <c r="F884" s="2">
        <v>1.73</v>
      </c>
      <c r="G884" s="2">
        <v>0.16</v>
      </c>
      <c r="H884" s="2">
        <v>0.04</v>
      </c>
      <c r="I884" s="36">
        <v>995.04</v>
      </c>
    </row>
    <row r="885" spans="2:9">
      <c r="B885" s="2" t="s">
        <v>687</v>
      </c>
      <c r="C885" s="1">
        <v>987</v>
      </c>
      <c r="D885" s="1">
        <v>1052</v>
      </c>
      <c r="E885" s="36">
        <v>1065.97</v>
      </c>
      <c r="F885" s="2">
        <v>6.48</v>
      </c>
      <c r="G885" s="2">
        <v>0.61</v>
      </c>
      <c r="H885" s="2">
        <v>0.21</v>
      </c>
      <c r="I885" s="36">
        <v>995.18</v>
      </c>
    </row>
    <row r="886" spans="2:9">
      <c r="B886" s="2" t="s">
        <v>688</v>
      </c>
      <c r="C886" s="1">
        <v>987</v>
      </c>
      <c r="D886" s="1">
        <v>1046</v>
      </c>
      <c r="E886" s="36">
        <v>1059.49</v>
      </c>
      <c r="F886" s="2">
        <v>4.41</v>
      </c>
      <c r="G886" s="2">
        <v>0.42</v>
      </c>
      <c r="H886" s="2">
        <v>0.46</v>
      </c>
      <c r="I886" s="36">
        <v>995.24</v>
      </c>
    </row>
    <row r="887" spans="2:9">
      <c r="B887" s="2" t="s">
        <v>689</v>
      </c>
      <c r="C887" s="1">
        <v>975</v>
      </c>
      <c r="D887" s="1">
        <v>1029</v>
      </c>
      <c r="E887" s="36">
        <v>1055.08</v>
      </c>
      <c r="F887" s="2">
        <v>6.29</v>
      </c>
      <c r="G887" s="2">
        <v>0.6</v>
      </c>
      <c r="H887" s="2">
        <v>0.62</v>
      </c>
      <c r="I887" s="36">
        <v>995.3</v>
      </c>
    </row>
    <row r="888" spans="2:9">
      <c r="B888" s="2" t="s">
        <v>690</v>
      </c>
      <c r="C888" s="1">
        <v>958</v>
      </c>
      <c r="D888" s="1">
        <v>1005</v>
      </c>
      <c r="E888" s="36">
        <v>1048.79</v>
      </c>
      <c r="F888" s="2">
        <v>-25.22</v>
      </c>
      <c r="G888" s="2">
        <v>-2.35</v>
      </c>
      <c r="H888" s="2">
        <v>-2.16</v>
      </c>
      <c r="I888" s="36">
        <v>995.35</v>
      </c>
    </row>
    <row r="889" spans="2:9">
      <c r="B889" s="2" t="s">
        <v>691</v>
      </c>
      <c r="C889" s="1">
        <v>926</v>
      </c>
      <c r="D889" s="1">
        <v>995</v>
      </c>
      <c r="E889" s="36">
        <v>1074.01</v>
      </c>
      <c r="F889" s="2">
        <v>-8.2100000000000009</v>
      </c>
      <c r="G889" s="2">
        <v>-0.76</v>
      </c>
      <c r="H889" s="2">
        <v>-0.71</v>
      </c>
      <c r="I889" s="36">
        <v>995.41</v>
      </c>
    </row>
    <row r="890" spans="2:9">
      <c r="B890" s="2" t="s">
        <v>692</v>
      </c>
      <c r="C890" s="1">
        <v>869</v>
      </c>
      <c r="D890" s="1">
        <v>941</v>
      </c>
      <c r="E890" s="36">
        <v>1082.22</v>
      </c>
      <c r="F890" s="2">
        <v>-31.89</v>
      </c>
      <c r="G890" s="2">
        <v>-2.86</v>
      </c>
      <c r="H890" s="2">
        <v>-3.13</v>
      </c>
      <c r="I890" s="36">
        <v>995.73</v>
      </c>
    </row>
    <row r="891" spans="2:9">
      <c r="B891" s="2" t="s">
        <v>693</v>
      </c>
      <c r="C891" s="1">
        <v>851</v>
      </c>
      <c r="D891" s="1">
        <v>948</v>
      </c>
      <c r="E891" s="36">
        <v>1114.1099999999999</v>
      </c>
      <c r="F891" s="2">
        <v>2.56</v>
      </c>
      <c r="G891" s="2">
        <v>0.23</v>
      </c>
      <c r="H891" s="2">
        <v>0.03</v>
      </c>
      <c r="I891" s="36">
        <v>995.79</v>
      </c>
    </row>
    <row r="892" spans="2:9">
      <c r="B892" s="2" t="s">
        <v>694</v>
      </c>
      <c r="C892" s="1">
        <v>837</v>
      </c>
      <c r="D892" s="1">
        <v>930</v>
      </c>
      <c r="E892" s="36">
        <v>1111.55</v>
      </c>
      <c r="F892" s="2">
        <v>-4.2300000000000004</v>
      </c>
      <c r="G892" s="2">
        <v>-0.38</v>
      </c>
      <c r="H892" s="2">
        <v>-0.27</v>
      </c>
      <c r="I892" s="36">
        <v>995.86</v>
      </c>
    </row>
    <row r="893" spans="2:9">
      <c r="B893" s="2" t="s">
        <v>695</v>
      </c>
      <c r="C893" s="1">
        <v>826</v>
      </c>
      <c r="D893" s="1">
        <v>921</v>
      </c>
      <c r="E893" s="36">
        <v>1115.78</v>
      </c>
      <c r="F893" s="2">
        <v>-9.7899999999999991</v>
      </c>
      <c r="G893" s="2">
        <v>-0.87</v>
      </c>
      <c r="H893" s="2">
        <v>-0.66</v>
      </c>
      <c r="I893" s="36">
        <v>995.93</v>
      </c>
    </row>
    <row r="894" spans="2:9">
      <c r="B894" s="2" t="s">
        <v>696</v>
      </c>
      <c r="C894" s="1">
        <v>814</v>
      </c>
      <c r="D894" s="1">
        <v>917</v>
      </c>
      <c r="E894" s="36">
        <v>1125.57</v>
      </c>
      <c r="F894" s="2">
        <v>7.22</v>
      </c>
      <c r="G894" s="2">
        <v>0.65</v>
      </c>
      <c r="H894" s="2">
        <v>0.41</v>
      </c>
      <c r="I894" s="36">
        <v>995.99</v>
      </c>
    </row>
    <row r="895" spans="2:9">
      <c r="B895" s="2" t="s">
        <v>697</v>
      </c>
      <c r="C895" s="1">
        <v>804</v>
      </c>
      <c r="D895" s="1">
        <v>899</v>
      </c>
      <c r="E895" s="36">
        <v>1118.3499999999999</v>
      </c>
      <c r="F895" s="2">
        <v>-1.27</v>
      </c>
      <c r="G895" s="2">
        <v>-0.11</v>
      </c>
      <c r="H895" s="2">
        <v>0.05</v>
      </c>
      <c r="I895" s="2">
        <v>996.17</v>
      </c>
    </row>
    <row r="896" spans="2:9">
      <c r="B896" s="2" t="s">
        <v>698</v>
      </c>
      <c r="C896" s="1">
        <v>791</v>
      </c>
      <c r="D896" s="1">
        <v>886</v>
      </c>
      <c r="E896" s="36">
        <v>1119.6199999999999</v>
      </c>
      <c r="F896" s="2">
        <v>7.48</v>
      </c>
      <c r="G896" s="2">
        <v>0.67</v>
      </c>
      <c r="H896" s="2">
        <v>0.5</v>
      </c>
      <c r="I896" s="36">
        <v>996.23</v>
      </c>
    </row>
    <row r="897" spans="2:9">
      <c r="B897" s="2" t="s">
        <v>699</v>
      </c>
      <c r="C897" s="1">
        <v>776</v>
      </c>
      <c r="D897" s="1">
        <v>863</v>
      </c>
      <c r="E897" s="36">
        <v>1112.1400000000001</v>
      </c>
      <c r="F897" s="2">
        <v>5.27</v>
      </c>
      <c r="G897" s="2">
        <v>0.48</v>
      </c>
      <c r="H897" s="2">
        <v>0.27</v>
      </c>
      <c r="I897" s="36">
        <v>996.3</v>
      </c>
    </row>
    <row r="898" spans="2:9">
      <c r="B898" s="2" t="s">
        <v>700</v>
      </c>
      <c r="C898" s="1">
        <v>764</v>
      </c>
      <c r="D898" s="1">
        <v>846</v>
      </c>
      <c r="E898" s="36">
        <v>1106.8699999999999</v>
      </c>
      <c r="F898" s="2">
        <v>21.01</v>
      </c>
      <c r="G898" s="2">
        <v>1.93</v>
      </c>
      <c r="H898" s="2">
        <v>1.68</v>
      </c>
      <c r="I898" s="36">
        <v>996.43</v>
      </c>
    </row>
    <row r="899" spans="2:9">
      <c r="B899" s="2" t="s">
        <v>701</v>
      </c>
      <c r="C899" s="1">
        <v>750</v>
      </c>
      <c r="D899" s="1">
        <v>815</v>
      </c>
      <c r="E899" s="36">
        <v>1085.8599999999999</v>
      </c>
      <c r="F899" s="2">
        <v>8.81</v>
      </c>
      <c r="G899" s="2">
        <v>0.82</v>
      </c>
      <c r="H899" s="2">
        <v>1.04</v>
      </c>
      <c r="I899" s="36">
        <v>996.62</v>
      </c>
    </row>
    <row r="900" spans="2:9">
      <c r="B900" s="2" t="s">
        <v>702</v>
      </c>
      <c r="C900" s="1">
        <v>736</v>
      </c>
      <c r="D900" s="1">
        <v>793</v>
      </c>
      <c r="E900" s="36">
        <v>1077.05</v>
      </c>
      <c r="F900" s="2">
        <v>1.67</v>
      </c>
      <c r="G900" s="2">
        <v>0.16</v>
      </c>
      <c r="H900" s="2">
        <v>-0.52</v>
      </c>
      <c r="I900" s="36">
        <v>996.67</v>
      </c>
    </row>
    <row r="901" spans="2:9">
      <c r="B901" s="2" t="s">
        <v>703</v>
      </c>
      <c r="C901" s="1">
        <v>715</v>
      </c>
      <c r="D901" s="1">
        <v>769</v>
      </c>
      <c r="E901" s="36">
        <v>1075.3800000000001</v>
      </c>
      <c r="F901" s="2">
        <v>-19.37</v>
      </c>
      <c r="G901" s="2">
        <v>-1.77</v>
      </c>
      <c r="H901" s="2">
        <v>-2.04</v>
      </c>
      <c r="I901" s="36">
        <v>996.72</v>
      </c>
    </row>
    <row r="902" spans="2:9">
      <c r="B902" s="2" t="s">
        <v>704</v>
      </c>
      <c r="C902" s="1">
        <v>688</v>
      </c>
      <c r="D902" s="1">
        <v>753</v>
      </c>
      <c r="E902" s="36">
        <v>1094.75</v>
      </c>
      <c r="F902" s="2">
        <v>13.96</v>
      </c>
      <c r="G902" s="2">
        <v>1.29</v>
      </c>
      <c r="H902" s="2">
        <v>1.32</v>
      </c>
      <c r="I902" s="36">
        <v>996.78</v>
      </c>
    </row>
    <row r="903" spans="2:9">
      <c r="B903" s="2" t="s">
        <v>705</v>
      </c>
      <c r="C903" s="1">
        <v>669</v>
      </c>
      <c r="D903" s="1">
        <v>723</v>
      </c>
      <c r="E903" s="36">
        <v>1080.79</v>
      </c>
      <c r="F903" s="2">
        <v>17.97</v>
      </c>
      <c r="G903" s="2">
        <v>1.69</v>
      </c>
      <c r="H903" s="2">
        <v>1.03</v>
      </c>
      <c r="I903" s="36">
        <v>996.84</v>
      </c>
    </row>
    <row r="904" spans="2:9">
      <c r="B904" s="2" t="s">
        <v>706</v>
      </c>
      <c r="C904" s="1">
        <v>650</v>
      </c>
      <c r="D904" s="1">
        <v>691</v>
      </c>
      <c r="E904" s="36">
        <v>1062.82</v>
      </c>
      <c r="F904" s="2">
        <v>-15.87</v>
      </c>
      <c r="G904" s="2">
        <v>-1.47</v>
      </c>
      <c r="H904" s="2">
        <v>-1.0900000000000001</v>
      </c>
      <c r="I904" s="36">
        <v>997.03</v>
      </c>
    </row>
    <row r="905" spans="2:9">
      <c r="B905" s="2" t="s">
        <v>707</v>
      </c>
      <c r="C905" s="1">
        <v>632</v>
      </c>
      <c r="D905" s="1">
        <v>681</v>
      </c>
      <c r="E905" s="36">
        <v>1078.69</v>
      </c>
      <c r="F905" s="2">
        <v>-18.420000000000002</v>
      </c>
      <c r="G905" s="2">
        <v>-1.68</v>
      </c>
      <c r="H905" s="2">
        <v>-1.35</v>
      </c>
      <c r="I905" s="36">
        <v>997.07</v>
      </c>
    </row>
    <row r="906" spans="2:9">
      <c r="B906" s="2" t="s">
        <v>708</v>
      </c>
      <c r="C906" s="1">
        <v>619</v>
      </c>
      <c r="D906" s="1">
        <v>679</v>
      </c>
      <c r="E906" s="36">
        <v>1097.1099999999999</v>
      </c>
      <c r="F906" s="2">
        <v>-1.26</v>
      </c>
      <c r="G906" s="2">
        <v>-0.11</v>
      </c>
      <c r="H906" s="2">
        <v>0.02</v>
      </c>
      <c r="I906" s="36">
        <v>997.13</v>
      </c>
    </row>
    <row r="907" spans="2:9">
      <c r="B907" s="2" t="s">
        <v>709</v>
      </c>
      <c r="C907" s="1">
        <v>605</v>
      </c>
      <c r="D907" s="1">
        <v>664</v>
      </c>
      <c r="E907" s="36">
        <v>1098.3699999999999</v>
      </c>
      <c r="F907" s="2">
        <v>-1.37</v>
      </c>
      <c r="G907" s="2">
        <v>-0.12</v>
      </c>
      <c r="H907" s="2">
        <v>0.02</v>
      </c>
      <c r="I907" s="36">
        <v>997.19</v>
      </c>
    </row>
    <row r="908" spans="2:9">
      <c r="B908" s="2" t="s">
        <v>710</v>
      </c>
      <c r="C908" s="1">
        <v>591</v>
      </c>
      <c r="D908" s="1">
        <v>650</v>
      </c>
      <c r="E908" s="36">
        <v>1099.74</v>
      </c>
      <c r="F908" s="2">
        <v>-11.19</v>
      </c>
      <c r="G908" s="2">
        <v>-1.01</v>
      </c>
      <c r="H908" s="2">
        <v>0.11</v>
      </c>
      <c r="I908" s="36">
        <v>997.25</v>
      </c>
    </row>
    <row r="909" spans="2:9">
      <c r="B909" s="2" t="s">
        <v>711</v>
      </c>
      <c r="C909" s="1">
        <v>574</v>
      </c>
      <c r="D909" s="1">
        <v>638</v>
      </c>
      <c r="E909" s="36">
        <v>1110.93</v>
      </c>
      <c r="F909" s="2">
        <v>-19.23</v>
      </c>
      <c r="G909" s="2">
        <v>-1.7</v>
      </c>
      <c r="H909" s="2">
        <v>-1.1599999999999999</v>
      </c>
      <c r="I909" s="36">
        <v>997.43</v>
      </c>
    </row>
    <row r="910" spans="2:9">
      <c r="B910" s="2" t="s">
        <v>712</v>
      </c>
      <c r="C910" s="1">
        <v>550</v>
      </c>
      <c r="D910" s="1">
        <v>622</v>
      </c>
      <c r="E910" s="36">
        <v>1130.1600000000001</v>
      </c>
      <c r="F910" s="2">
        <v>-0.35</v>
      </c>
      <c r="G910" s="2">
        <v>-0.03</v>
      </c>
      <c r="H910" s="2">
        <v>0.17</v>
      </c>
      <c r="I910" s="36">
        <v>997.48</v>
      </c>
    </row>
    <row r="911" spans="2:9">
      <c r="B911" s="2" t="s">
        <v>713</v>
      </c>
      <c r="C911" s="1">
        <v>526</v>
      </c>
      <c r="D911" s="1">
        <v>594</v>
      </c>
      <c r="E911" s="36">
        <v>1130.51</v>
      </c>
      <c r="F911" s="2">
        <v>-29.58</v>
      </c>
      <c r="G911" s="2">
        <v>-2.5499999999999998</v>
      </c>
      <c r="H911" s="2">
        <v>-2.68</v>
      </c>
      <c r="I911" s="36">
        <v>997.52</v>
      </c>
    </row>
    <row r="912" spans="2:9">
      <c r="B912" s="2" t="s">
        <v>714</v>
      </c>
      <c r="C912" s="1">
        <v>499</v>
      </c>
      <c r="D912" s="1">
        <v>579</v>
      </c>
      <c r="E912" s="36">
        <v>1160.0899999999999</v>
      </c>
      <c r="F912" s="2">
        <v>-0.81</v>
      </c>
      <c r="G912" s="2">
        <v>-7.0000000000000007E-2</v>
      </c>
      <c r="H912" s="2">
        <v>-0.38</v>
      </c>
      <c r="I912" s="36">
        <v>997.58</v>
      </c>
    </row>
    <row r="913" spans="2:9">
      <c r="B913" s="2" t="s">
        <v>715</v>
      </c>
      <c r="C913" s="1">
        <v>482</v>
      </c>
      <c r="D913" s="1">
        <v>560</v>
      </c>
      <c r="E913" s="36">
        <v>1160.9000000000001</v>
      </c>
      <c r="F913" s="2">
        <v>25.36</v>
      </c>
      <c r="G913" s="2">
        <v>2.23</v>
      </c>
      <c r="H913" s="2">
        <v>2.4900000000000002</v>
      </c>
      <c r="I913" s="36">
        <v>997.64</v>
      </c>
    </row>
    <row r="914" spans="2:9">
      <c r="B914" s="2" t="s">
        <v>716</v>
      </c>
      <c r="C914" s="1">
        <v>456</v>
      </c>
      <c r="D914" s="1">
        <v>518</v>
      </c>
      <c r="E914" s="36">
        <v>1135.54</v>
      </c>
      <c r="F914" s="2">
        <v>-3</v>
      </c>
      <c r="G914" s="2">
        <v>-0.26</v>
      </c>
      <c r="H914" s="2">
        <v>-1.1499999999999999</v>
      </c>
      <c r="I914" s="36">
        <v>997.83</v>
      </c>
    </row>
    <row r="915" spans="2:9">
      <c r="B915" s="2" t="s">
        <v>717</v>
      </c>
      <c r="C915" s="1">
        <v>433</v>
      </c>
      <c r="D915" s="1">
        <v>493</v>
      </c>
      <c r="E915" s="36">
        <v>1138.54</v>
      </c>
      <c r="F915" s="2">
        <v>9.89</v>
      </c>
      <c r="G915" s="2">
        <v>0.88</v>
      </c>
      <c r="H915" s="2">
        <v>0.81</v>
      </c>
      <c r="I915" s="36">
        <v>997.89</v>
      </c>
    </row>
    <row r="916" spans="2:9">
      <c r="B916" s="2" t="s">
        <v>718</v>
      </c>
      <c r="C916" s="1">
        <v>406</v>
      </c>
      <c r="D916" s="1">
        <v>458</v>
      </c>
      <c r="E916" s="36">
        <v>1128.6500000000001</v>
      </c>
      <c r="F916" s="2">
        <v>-18.52</v>
      </c>
      <c r="G916" s="2">
        <v>-1.61</v>
      </c>
      <c r="H916" s="2">
        <v>-0.69</v>
      </c>
      <c r="I916" s="36">
        <v>997.95</v>
      </c>
    </row>
    <row r="917" spans="2:9">
      <c r="B917" s="2" t="s">
        <v>719</v>
      </c>
      <c r="C917" s="1">
        <v>373</v>
      </c>
      <c r="D917" s="1">
        <v>427</v>
      </c>
      <c r="E917" s="36">
        <v>1147.17</v>
      </c>
      <c r="F917" s="2">
        <v>-10.37</v>
      </c>
      <c r="G917" s="2">
        <v>-0.9</v>
      </c>
      <c r="H917" s="2">
        <v>-0.38</v>
      </c>
      <c r="I917" s="36">
        <v>997.87</v>
      </c>
    </row>
    <row r="918" spans="2:9">
      <c r="B918" s="2" t="s">
        <v>720</v>
      </c>
      <c r="C918" s="1">
        <v>354</v>
      </c>
      <c r="D918" s="1">
        <v>410</v>
      </c>
      <c r="E918" s="36">
        <v>1157.54</v>
      </c>
      <c r="F918" s="2">
        <v>4.87</v>
      </c>
      <c r="G918" s="2">
        <v>0.42</v>
      </c>
      <c r="H918" s="2">
        <v>0</v>
      </c>
      <c r="I918" s="36">
        <v>997.92</v>
      </c>
    </row>
    <row r="919" spans="2:9">
      <c r="B919" s="2" t="s">
        <v>721</v>
      </c>
      <c r="C919" s="1">
        <v>332</v>
      </c>
      <c r="D919" s="1">
        <v>383</v>
      </c>
      <c r="E919" s="36">
        <v>1152.67</v>
      </c>
      <c r="F919" s="2">
        <v>7.93</v>
      </c>
      <c r="G919" s="2">
        <v>0.69</v>
      </c>
      <c r="H919" s="2">
        <v>0.36</v>
      </c>
      <c r="I919" s="2">
        <v>998.1</v>
      </c>
    </row>
    <row r="920" spans="2:9">
      <c r="B920" s="2" t="s">
        <v>722</v>
      </c>
      <c r="C920" s="1">
        <v>311</v>
      </c>
      <c r="D920" s="1">
        <v>356</v>
      </c>
      <c r="E920" s="36">
        <v>1144.74</v>
      </c>
      <c r="F920" s="2">
        <v>-5.58</v>
      </c>
      <c r="G920" s="2">
        <v>-0.49</v>
      </c>
      <c r="H920" s="2">
        <v>-0.54</v>
      </c>
      <c r="I920" s="36">
        <v>998.17</v>
      </c>
    </row>
    <row r="921" spans="2:9">
      <c r="B921" s="2" t="s">
        <v>723</v>
      </c>
      <c r="C921" s="1">
        <v>299</v>
      </c>
      <c r="D921" s="1">
        <v>344</v>
      </c>
      <c r="E921" s="36">
        <v>1150.32</v>
      </c>
      <c r="F921" s="2">
        <v>23.34</v>
      </c>
      <c r="G921" s="2">
        <v>2.0699999999999998</v>
      </c>
      <c r="H921" s="2">
        <v>1.33</v>
      </c>
      <c r="I921" s="36">
        <v>998.21</v>
      </c>
    </row>
    <row r="922" spans="2:9">
      <c r="B922" s="2" t="s">
        <v>724</v>
      </c>
      <c r="C922" s="1">
        <v>285</v>
      </c>
      <c r="D922" s="1">
        <v>321</v>
      </c>
      <c r="E922" s="36">
        <v>1126.98</v>
      </c>
      <c r="F922" s="2">
        <v>12.67</v>
      </c>
      <c r="G922" s="2">
        <v>1.1399999999999999</v>
      </c>
      <c r="H922" s="2">
        <v>1.03</v>
      </c>
      <c r="I922" s="36">
        <v>998.32</v>
      </c>
    </row>
    <row r="923" spans="2:9">
      <c r="B923" s="2" t="s">
        <v>725</v>
      </c>
      <c r="C923" s="1">
        <v>273</v>
      </c>
      <c r="D923" s="1">
        <v>305</v>
      </c>
      <c r="E923" s="36">
        <v>1114.31</v>
      </c>
      <c r="F923" s="2">
        <v>27.43</v>
      </c>
      <c r="G923" s="2">
        <v>2.52</v>
      </c>
      <c r="H923" s="2">
        <v>1.82</v>
      </c>
      <c r="I923" s="36">
        <v>998.51</v>
      </c>
    </row>
    <row r="924" spans="2:9">
      <c r="B924" s="2" t="s">
        <v>726</v>
      </c>
      <c r="C924" s="1">
        <v>261</v>
      </c>
      <c r="D924" s="1">
        <v>283</v>
      </c>
      <c r="E924" s="36">
        <v>1086.8800000000001</v>
      </c>
      <c r="F924" s="2">
        <v>-5</v>
      </c>
      <c r="G924" s="2">
        <v>-0.46</v>
      </c>
      <c r="H924" s="2">
        <v>-0.95</v>
      </c>
      <c r="I924" s="36">
        <v>998.57</v>
      </c>
    </row>
    <row r="925" spans="2:9">
      <c r="B925" s="2" t="s">
        <v>727</v>
      </c>
      <c r="C925" s="1">
        <v>237</v>
      </c>
      <c r="D925" s="1">
        <v>259</v>
      </c>
      <c r="E925" s="36">
        <v>1091.8800000000001</v>
      </c>
      <c r="F925" s="2">
        <v>-16.309999999999999</v>
      </c>
      <c r="G925" s="2">
        <v>-1.47</v>
      </c>
      <c r="H925" s="2">
        <v>-1.05</v>
      </c>
      <c r="I925" s="36">
        <v>998.63</v>
      </c>
    </row>
    <row r="926" spans="2:9">
      <c r="B926" s="2" t="s">
        <v>728</v>
      </c>
      <c r="C926" s="1">
        <v>224</v>
      </c>
      <c r="D926" s="1">
        <v>249</v>
      </c>
      <c r="E926" s="36">
        <v>1108.19</v>
      </c>
      <c r="F926" s="2">
        <v>15.27</v>
      </c>
      <c r="G926" s="2">
        <v>1.4</v>
      </c>
      <c r="H926" s="2">
        <v>0.52</v>
      </c>
      <c r="I926" s="36">
        <v>998.66</v>
      </c>
    </row>
    <row r="927" spans="2:9">
      <c r="B927" s="2" t="s">
        <v>729</v>
      </c>
      <c r="C927" s="1">
        <v>198</v>
      </c>
      <c r="D927" s="1">
        <v>217</v>
      </c>
      <c r="E927" s="36">
        <v>1092.92</v>
      </c>
      <c r="F927" s="2">
        <v>14.67</v>
      </c>
      <c r="G927" s="2">
        <v>1.36</v>
      </c>
      <c r="H927" s="2">
        <v>1.19</v>
      </c>
      <c r="I927" s="36">
        <v>998.71</v>
      </c>
    </row>
    <row r="928" spans="2:9">
      <c r="B928" s="2" t="s">
        <v>730</v>
      </c>
      <c r="C928" s="1">
        <v>184</v>
      </c>
      <c r="D928" s="1">
        <v>198</v>
      </c>
      <c r="E928" s="36">
        <v>1078.25</v>
      </c>
      <c r="F928" s="2">
        <v>8.43</v>
      </c>
      <c r="G928" s="2">
        <v>0.79</v>
      </c>
      <c r="H928" s="2">
        <v>0.06</v>
      </c>
      <c r="I928" s="36">
        <v>998.87</v>
      </c>
    </row>
    <row r="929" spans="2:9">
      <c r="B929" s="2" t="s">
        <v>731</v>
      </c>
      <c r="C929" s="1">
        <v>171</v>
      </c>
      <c r="D929" s="1">
        <v>183</v>
      </c>
      <c r="E929" s="36">
        <v>1069.82</v>
      </c>
      <c r="F929" s="2">
        <v>1.91</v>
      </c>
      <c r="G929" s="2">
        <v>0.18</v>
      </c>
      <c r="H929" s="2">
        <v>0.28999999999999998</v>
      </c>
      <c r="I929" s="36">
        <v>998.93</v>
      </c>
    </row>
    <row r="930" spans="2:9">
      <c r="B930" s="2" t="s">
        <v>732</v>
      </c>
      <c r="C930" s="1">
        <v>158</v>
      </c>
      <c r="D930" s="1">
        <v>169</v>
      </c>
      <c r="E930" s="36">
        <v>1067.9100000000001</v>
      </c>
      <c r="F930" s="2">
        <v>1.61</v>
      </c>
      <c r="G930" s="2">
        <v>0.15</v>
      </c>
      <c r="H930" s="2">
        <v>0.43</v>
      </c>
      <c r="I930" s="36">
        <v>998.98</v>
      </c>
    </row>
    <row r="931" spans="2:9">
      <c r="B931" s="2" t="s">
        <v>733</v>
      </c>
      <c r="C931" s="1">
        <v>140</v>
      </c>
      <c r="D931" s="1">
        <v>149</v>
      </c>
      <c r="E931" s="36">
        <v>1066.3</v>
      </c>
      <c r="F931" s="2">
        <v>15.36</v>
      </c>
      <c r="G931" s="2">
        <v>1.46</v>
      </c>
      <c r="H931" s="2">
        <v>1.71</v>
      </c>
      <c r="I931" s="36">
        <v>999.03</v>
      </c>
    </row>
    <row r="932" spans="2:9">
      <c r="B932" s="2" t="s">
        <v>734</v>
      </c>
      <c r="C932" s="1">
        <v>129</v>
      </c>
      <c r="D932" s="1">
        <v>136</v>
      </c>
      <c r="E932" s="36">
        <v>1050.94</v>
      </c>
      <c r="F932" s="2">
        <v>1.17</v>
      </c>
      <c r="G932" s="2">
        <v>0.11</v>
      </c>
      <c r="H932" s="2">
        <v>-0.28999999999999998</v>
      </c>
      <c r="I932" s="36">
        <v>999.08</v>
      </c>
    </row>
    <row r="933" spans="2:9">
      <c r="B933" s="2" t="s">
        <v>735</v>
      </c>
      <c r="C933" s="1">
        <v>118</v>
      </c>
      <c r="D933" s="1">
        <v>124</v>
      </c>
      <c r="E933" s="36">
        <v>1049.77</v>
      </c>
      <c r="F933" s="2">
        <v>21.52</v>
      </c>
      <c r="G933" s="2">
        <v>2.09</v>
      </c>
      <c r="H933" s="2">
        <v>1.57</v>
      </c>
      <c r="I933" s="36">
        <v>999.24</v>
      </c>
    </row>
    <row r="934" spans="2:9">
      <c r="B934" s="2" t="s">
        <v>736</v>
      </c>
      <c r="C934" s="1">
        <v>108</v>
      </c>
      <c r="D934" s="1">
        <v>111</v>
      </c>
      <c r="E934" s="36">
        <v>1028.25</v>
      </c>
      <c r="F934" s="2">
        <v>12.8</v>
      </c>
      <c r="G934" s="2">
        <v>1.26</v>
      </c>
      <c r="H934" s="2">
        <v>0.55000000000000004</v>
      </c>
      <c r="I934" s="36">
        <v>999.46</v>
      </c>
    </row>
    <row r="935" spans="2:9">
      <c r="B935" s="2" t="s">
        <v>737</v>
      </c>
      <c r="C935" s="1">
        <v>100</v>
      </c>
      <c r="D935" s="1">
        <v>101</v>
      </c>
      <c r="E935" s="36">
        <v>1015.45</v>
      </c>
      <c r="F935" s="2">
        <v>2.2799999999999998</v>
      </c>
      <c r="G935" s="2">
        <v>0.23</v>
      </c>
      <c r="H935" s="2">
        <v>0.75</v>
      </c>
      <c r="I935" s="36">
        <v>999.62</v>
      </c>
    </row>
    <row r="936" spans="2:9">
      <c r="B936" s="2" t="s">
        <v>738</v>
      </c>
      <c r="C936" s="1">
        <v>93</v>
      </c>
      <c r="D936" s="1">
        <v>95</v>
      </c>
      <c r="E936" s="36">
        <v>1013.17</v>
      </c>
      <c r="F936" s="2">
        <v>2.78</v>
      </c>
      <c r="G936" s="2">
        <v>0.28000000000000003</v>
      </c>
      <c r="H936" s="2">
        <v>-0.22</v>
      </c>
      <c r="I936" s="36">
        <v>999.67</v>
      </c>
    </row>
    <row r="937" spans="2:9">
      <c r="B937" s="2" t="s">
        <v>739</v>
      </c>
      <c r="C937" s="1">
        <v>86</v>
      </c>
      <c r="D937" s="1">
        <v>87</v>
      </c>
      <c r="E937" s="36">
        <v>1010.39</v>
      </c>
      <c r="F937" s="2">
        <v>-3.14</v>
      </c>
      <c r="G937" s="2">
        <v>-0.31</v>
      </c>
      <c r="H937" s="2">
        <v>-0.88</v>
      </c>
      <c r="I937" s="36">
        <v>999.71</v>
      </c>
    </row>
    <row r="938" spans="2:9">
      <c r="B938" s="2" t="s">
        <v>740</v>
      </c>
      <c r="C938" s="1">
        <v>76</v>
      </c>
      <c r="D938" s="1">
        <v>77</v>
      </c>
      <c r="E938" s="36">
        <v>1013.53</v>
      </c>
      <c r="F938" s="2">
        <v>10.210000000000001</v>
      </c>
      <c r="G938" s="2">
        <v>1.02</v>
      </c>
      <c r="H938" s="2">
        <v>1.18</v>
      </c>
      <c r="I938" s="2">
        <v>999.76</v>
      </c>
    </row>
    <row r="939" spans="2:9">
      <c r="B939" s="2" t="s">
        <v>741</v>
      </c>
      <c r="C939" s="1">
        <v>66</v>
      </c>
      <c r="D939" s="1">
        <v>66</v>
      </c>
      <c r="E939" s="36">
        <v>1003.32</v>
      </c>
      <c r="F939" s="2">
        <v>-2.48</v>
      </c>
      <c r="G939" s="2">
        <v>-0.25</v>
      </c>
      <c r="H939" s="2">
        <v>-0.42</v>
      </c>
      <c r="I939" s="2">
        <v>999.8</v>
      </c>
    </row>
    <row r="940" spans="2:9">
      <c r="B940" s="2" t="s">
        <v>742</v>
      </c>
      <c r="C940" s="1">
        <v>55</v>
      </c>
      <c r="D940" s="1">
        <v>55</v>
      </c>
      <c r="E940" s="36">
        <v>1005.8</v>
      </c>
      <c r="F940" s="2">
        <v>-0.5</v>
      </c>
      <c r="G940" s="2">
        <v>-0.05</v>
      </c>
      <c r="H940" s="2">
        <v>-0.28999999999999998</v>
      </c>
      <c r="I940" s="2">
        <v>999.91</v>
      </c>
    </row>
    <row r="941" spans="2:9">
      <c r="B941" s="2" t="s">
        <v>743</v>
      </c>
      <c r="C941" s="1">
        <v>45</v>
      </c>
      <c r="D941" s="1">
        <v>45</v>
      </c>
      <c r="E941" s="36">
        <v>1006.3</v>
      </c>
      <c r="F941" s="2">
        <v>18.91</v>
      </c>
      <c r="G941" s="2">
        <v>1.92</v>
      </c>
      <c r="H941" s="2">
        <v>1.35</v>
      </c>
      <c r="I941" s="2">
        <v>999.95</v>
      </c>
    </row>
    <row r="942" spans="2:9">
      <c r="B942" s="2" t="s">
        <v>744</v>
      </c>
      <c r="C942" s="1">
        <v>39</v>
      </c>
      <c r="D942" s="1">
        <v>39</v>
      </c>
      <c r="E942" s="36">
        <v>987.39</v>
      </c>
      <c r="F942" s="2">
        <v>-6.6</v>
      </c>
      <c r="G942" s="2">
        <v>-0.66</v>
      </c>
      <c r="H942" s="2">
        <v>-0.77</v>
      </c>
      <c r="I942" s="2">
        <v>999.99</v>
      </c>
    </row>
    <row r="943" spans="2:9">
      <c r="B943" s="2" t="s">
        <v>745</v>
      </c>
      <c r="C943" s="1">
        <v>33</v>
      </c>
      <c r="D943" s="1">
        <v>33</v>
      </c>
      <c r="E943" s="36">
        <v>993.99</v>
      </c>
      <c r="F943" s="2">
        <v>0.3</v>
      </c>
      <c r="G943" s="2">
        <v>0.03</v>
      </c>
      <c r="H943" s="2">
        <v>0.36</v>
      </c>
      <c r="I943" s="36">
        <v>1000.02</v>
      </c>
    </row>
    <row r="944" spans="2:9">
      <c r="B944" s="2" t="s">
        <v>746</v>
      </c>
      <c r="C944" s="1">
        <v>24</v>
      </c>
      <c r="D944" s="1">
        <v>24</v>
      </c>
      <c r="E944" s="36">
        <v>993.69</v>
      </c>
      <c r="F944" s="2">
        <v>9.7799999999999994</v>
      </c>
      <c r="G944" s="2">
        <v>0.99</v>
      </c>
      <c r="H944" s="2">
        <v>1.17</v>
      </c>
      <c r="I944" s="36">
        <v>1000.03</v>
      </c>
    </row>
    <row r="945" spans="2:9">
      <c r="B945" s="2" t="s">
        <v>747</v>
      </c>
      <c r="C945" s="1">
        <v>13</v>
      </c>
      <c r="D945" s="1">
        <v>13</v>
      </c>
      <c r="E945" s="36">
        <v>983.91</v>
      </c>
      <c r="F945" s="2">
        <v>-5.17</v>
      </c>
      <c r="G945" s="2">
        <v>-0.52</v>
      </c>
      <c r="H945" s="2">
        <v>-0.74</v>
      </c>
      <c r="I945" s="36">
        <v>1000.05</v>
      </c>
    </row>
    <row r="946" spans="2:9">
      <c r="B946" s="2" t="s">
        <v>748</v>
      </c>
      <c r="C946" s="1">
        <v>6</v>
      </c>
      <c r="D946" s="1">
        <v>6</v>
      </c>
      <c r="E946" s="36">
        <v>989.08</v>
      </c>
      <c r="F946" s="2">
        <v>-6.36</v>
      </c>
      <c r="G946" s="2">
        <v>-0.64</v>
      </c>
      <c r="H946" s="2">
        <v>-0.5</v>
      </c>
      <c r="I946" s="36">
        <v>1000.05</v>
      </c>
    </row>
    <row r="947" spans="2:9">
      <c r="B947" s="2" t="s">
        <v>749</v>
      </c>
      <c r="C947" s="1">
        <v>1</v>
      </c>
      <c r="D947" s="1">
        <v>1</v>
      </c>
      <c r="E947" s="36">
        <v>995.44</v>
      </c>
      <c r="F947" s="2">
        <v>-4.57</v>
      </c>
      <c r="G947" s="2">
        <v>-0.46</v>
      </c>
      <c r="H947" s="2">
        <v>-0.34</v>
      </c>
      <c r="I947" s="36">
        <v>1000.03</v>
      </c>
    </row>
    <row r="948" spans="2:9">
      <c r="B948" s="2" t="s">
        <v>750</v>
      </c>
      <c r="C948" s="1">
        <v>1</v>
      </c>
      <c r="D948" s="1">
        <v>1</v>
      </c>
      <c r="E948" s="36">
        <v>1000.01</v>
      </c>
      <c r="F948" s="2">
        <v>0.01</v>
      </c>
      <c r="G948" s="2">
        <v>0</v>
      </c>
      <c r="H948" s="2">
        <v>1.77</v>
      </c>
      <c r="I948" s="36">
        <v>1000.01</v>
      </c>
    </row>
    <row r="949" spans="2:9">
      <c r="B949" s="2" t="s">
        <v>751</v>
      </c>
      <c r="C949" s="1"/>
      <c r="D949" s="1"/>
      <c r="E949" s="36">
        <v>1000</v>
      </c>
      <c r="F949" s="2">
        <v>1.91</v>
      </c>
      <c r="G949" s="2">
        <v>0</v>
      </c>
      <c r="H949" s="2">
        <v>0</v>
      </c>
      <c r="I949" s="36">
        <v>1000</v>
      </c>
    </row>
  </sheetData>
  <mergeCells count="1">
    <mergeCell ref="B1:M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U44"/>
  <sheetViews>
    <sheetView workbookViewId="0">
      <selection activeCell="B7" sqref="B7:F7"/>
    </sheetView>
  </sheetViews>
  <sheetFormatPr defaultRowHeight="16.5"/>
  <cols>
    <col min="1" max="1" width="13" bestFit="1" customWidth="1"/>
    <col min="2" max="2" width="7.125" style="47" bestFit="1" customWidth="1"/>
    <col min="3" max="3" width="16.125" style="2" bestFit="1" customWidth="1"/>
    <col min="4" max="4" width="17.25" style="2" bestFit="1" customWidth="1"/>
    <col min="5" max="5" width="15.125" style="2" bestFit="1" customWidth="1"/>
    <col min="6" max="6" width="16.125" bestFit="1" customWidth="1"/>
    <col min="7" max="7" width="15.125" style="2" bestFit="1" customWidth="1"/>
    <col min="8" max="8" width="16.125" bestFit="1" customWidth="1"/>
    <col min="9" max="9" width="14.625" bestFit="1" customWidth="1"/>
    <col min="10" max="10" width="16.125" bestFit="1" customWidth="1"/>
    <col min="11" max="11" width="14.625" bestFit="1" customWidth="1"/>
    <col min="12" max="13" width="16.125" bestFit="1" customWidth="1"/>
    <col min="14" max="14" width="14.625" bestFit="1" customWidth="1"/>
    <col min="15" max="15" width="15.625" customWidth="1"/>
  </cols>
  <sheetData>
    <row r="1" spans="1:21">
      <c r="A1" s="2" t="s">
        <v>1221</v>
      </c>
      <c r="B1" s="56">
        <v>0.15</v>
      </c>
    </row>
    <row r="2" spans="1:21">
      <c r="E2" s="53">
        <f>MONTH(1)</f>
        <v>1</v>
      </c>
    </row>
    <row r="5" spans="1:21">
      <c r="B5" s="47" t="s">
        <v>1217</v>
      </c>
      <c r="C5" s="2" t="s">
        <v>1216</v>
      </c>
      <c r="D5" s="2" t="s">
        <v>1222</v>
      </c>
      <c r="E5" s="2" t="s">
        <v>1215</v>
      </c>
      <c r="F5" s="2" t="s">
        <v>1208</v>
      </c>
      <c r="G5" s="2" t="s">
        <v>1215</v>
      </c>
      <c r="H5" s="55" t="s">
        <v>1207</v>
      </c>
      <c r="I5" s="55" t="s">
        <v>1209</v>
      </c>
      <c r="J5" s="55" t="s">
        <v>1211</v>
      </c>
      <c r="K5" s="55" t="s">
        <v>1210</v>
      </c>
      <c r="L5" s="55" t="s">
        <v>1213</v>
      </c>
      <c r="M5" s="54" t="s">
        <v>1212</v>
      </c>
      <c r="N5" s="54" t="s">
        <v>1214</v>
      </c>
      <c r="O5" s="54" t="s">
        <v>1218</v>
      </c>
      <c r="T5" s="52"/>
      <c r="U5" s="52"/>
    </row>
    <row r="6" spans="1:21">
      <c r="B6" s="47">
        <v>2008</v>
      </c>
      <c r="C6" s="28">
        <f>SUM(H6:L6)</f>
        <v>99622253</v>
      </c>
      <c r="D6" s="28"/>
      <c r="E6" s="2" t="s">
        <v>1223</v>
      </c>
      <c r="F6" s="28">
        <f>SUM(H6:O6)</f>
        <v>114822253</v>
      </c>
      <c r="G6" s="2" t="s">
        <v>1223</v>
      </c>
      <c r="H6" s="6">
        <v>45000000</v>
      </c>
      <c r="I6" s="6">
        <v>6000000</v>
      </c>
      <c r="J6" s="6">
        <v>21360902</v>
      </c>
      <c r="K6" s="6">
        <v>6661351</v>
      </c>
      <c r="L6" s="6">
        <v>20600000</v>
      </c>
      <c r="M6" s="6">
        <v>1900000</v>
      </c>
      <c r="N6" s="6">
        <v>5300000</v>
      </c>
      <c r="O6" s="6">
        <v>8000000</v>
      </c>
      <c r="P6" s="6"/>
      <c r="Q6" s="6"/>
      <c r="R6" s="6"/>
      <c r="S6" s="6"/>
      <c r="T6" s="52"/>
      <c r="U6" s="52"/>
    </row>
    <row r="7" spans="1:21">
      <c r="B7" s="47">
        <v>2009</v>
      </c>
      <c r="C7" s="28">
        <f>C6*(1+$B$1)^(B7-B6)</f>
        <v>114565590.94999999</v>
      </c>
      <c r="D7" s="28"/>
      <c r="F7" s="28">
        <f t="shared" ref="F7:F34" si="0">SUM(H7:O7)</f>
        <v>138483904</v>
      </c>
      <c r="H7" s="6">
        <f>H6*(1+$B$1)^($B7-$B6)</f>
        <v>51749999.999999993</v>
      </c>
      <c r="I7" s="6">
        <v>6000000</v>
      </c>
      <c r="J7" s="6">
        <v>22882553</v>
      </c>
      <c r="K7" s="6">
        <v>6661351</v>
      </c>
      <c r="L7" s="6">
        <f t="shared" ref="L7:L22" si="1">L6*(1+$B$1)^($B7-$B6)</f>
        <v>23690000</v>
      </c>
      <c r="M7" s="6">
        <f>M6+7500000</f>
        <v>9400000</v>
      </c>
      <c r="N7" s="6">
        <f>N6+3000000</f>
        <v>8300000</v>
      </c>
      <c r="O7" s="6">
        <f>O6+1800000</f>
        <v>9800000</v>
      </c>
      <c r="P7" s="6"/>
      <c r="Q7" s="6"/>
      <c r="R7" s="6"/>
      <c r="S7" s="6"/>
      <c r="T7" s="52"/>
      <c r="U7" s="52"/>
    </row>
    <row r="8" spans="1:21">
      <c r="B8" s="47">
        <v>2010</v>
      </c>
      <c r="C8" s="28">
        <f>C7*(1+$B$1)^(B8-B7)</f>
        <v>131750429.59249997</v>
      </c>
      <c r="D8" s="28"/>
      <c r="F8" s="28">
        <f t="shared" si="0"/>
        <v>165532286.94999999</v>
      </c>
      <c r="H8" s="6">
        <f t="shared" ref="H8:H33" si="2">H7*(1+$B$1)^($B8-$B7)</f>
        <v>59512499.999999985</v>
      </c>
      <c r="I8" s="6">
        <v>6000000</v>
      </c>
      <c r="J8" s="6">
        <f t="shared" ref="J8:J22" si="3">J7*(1+$B$1)^($B8-$B7)</f>
        <v>26314935.949999999</v>
      </c>
      <c r="K8" s="6">
        <v>6661351</v>
      </c>
      <c r="L8" s="6">
        <f t="shared" si="1"/>
        <v>27243499.999999996</v>
      </c>
      <c r="M8" s="6">
        <f t="shared" ref="M8:M14" si="4">M7+7500000</f>
        <v>16900000</v>
      </c>
      <c r="N8" s="6">
        <f t="shared" ref="N8:N16" si="5">N7+3000000</f>
        <v>11300000</v>
      </c>
      <c r="O8" s="6">
        <f t="shared" ref="O8:O33" si="6">O7+1800000</f>
        <v>11600000</v>
      </c>
      <c r="P8" s="6"/>
      <c r="Q8" s="6"/>
      <c r="R8" s="6"/>
      <c r="S8" s="6"/>
      <c r="T8" s="52"/>
      <c r="U8" s="52"/>
    </row>
    <row r="9" spans="1:21">
      <c r="B9" s="47">
        <v>2011</v>
      </c>
      <c r="C9" s="28">
        <f t="shared" ref="C9:C24" si="7">C8*(1+$B$1)^(B9-B8)</f>
        <v>151512994.03137496</v>
      </c>
      <c r="D9" s="28"/>
      <c r="F9" s="28">
        <f t="shared" si="0"/>
        <v>195792129.99249998</v>
      </c>
      <c r="H9" s="6">
        <f t="shared" si="2"/>
        <v>68439374.99999997</v>
      </c>
      <c r="I9" s="6">
        <v>6000000</v>
      </c>
      <c r="J9" s="6">
        <f t="shared" si="3"/>
        <v>30262176.342499997</v>
      </c>
      <c r="K9" s="6">
        <f t="shared" ref="K9:K22" si="8">K8*(1+$B$1)^($B9-$B8)</f>
        <v>7660553.6499999994</v>
      </c>
      <c r="L9" s="6">
        <f t="shared" si="1"/>
        <v>31330024.999999993</v>
      </c>
      <c r="M9" s="6">
        <f t="shared" si="4"/>
        <v>24400000</v>
      </c>
      <c r="N9" s="6">
        <f t="shared" si="5"/>
        <v>14300000</v>
      </c>
      <c r="O9" s="6">
        <f t="shared" si="6"/>
        <v>13400000</v>
      </c>
      <c r="P9" s="6"/>
      <c r="Q9" s="6"/>
      <c r="R9" s="6"/>
      <c r="S9" s="6"/>
      <c r="T9" s="52"/>
      <c r="U9" s="52"/>
    </row>
    <row r="10" spans="1:21">
      <c r="B10" s="47">
        <v>2012</v>
      </c>
      <c r="C10" s="28">
        <f t="shared" si="7"/>
        <v>174239943.13608119</v>
      </c>
      <c r="D10" s="28"/>
      <c r="F10" s="28">
        <f t="shared" si="0"/>
        <v>228745949.49137491</v>
      </c>
      <c r="H10" s="6">
        <f t="shared" si="2"/>
        <v>78705281.249999955</v>
      </c>
      <c r="I10" s="6">
        <v>6000000</v>
      </c>
      <c r="J10" s="6">
        <f t="shared" si="3"/>
        <v>34801502.793874994</v>
      </c>
      <c r="K10" s="6">
        <f t="shared" si="8"/>
        <v>8809636.6974999979</v>
      </c>
      <c r="L10" s="6">
        <f t="shared" si="1"/>
        <v>36029528.749999985</v>
      </c>
      <c r="M10" s="6">
        <f t="shared" si="4"/>
        <v>31900000</v>
      </c>
      <c r="N10" s="6">
        <f t="shared" si="5"/>
        <v>17300000</v>
      </c>
      <c r="O10" s="6">
        <f t="shared" si="6"/>
        <v>15200000</v>
      </c>
      <c r="P10" s="6"/>
      <c r="Q10" s="6"/>
      <c r="R10" s="6"/>
      <c r="S10" s="6"/>
      <c r="T10" s="52"/>
      <c r="U10" s="52"/>
    </row>
    <row r="11" spans="1:21">
      <c r="B11" s="47">
        <v>2013</v>
      </c>
      <c r="C11" s="28">
        <f t="shared" si="7"/>
        <v>200375934.60649335</v>
      </c>
      <c r="D11" s="28"/>
      <c r="F11" s="28">
        <f t="shared" si="0"/>
        <v>264797841.91508114</v>
      </c>
      <c r="H11" s="6">
        <f t="shared" si="2"/>
        <v>90511073.43749994</v>
      </c>
      <c r="I11" s="6">
        <v>6000000</v>
      </c>
      <c r="J11" s="6">
        <f t="shared" si="3"/>
        <v>40021728.212956242</v>
      </c>
      <c r="K11" s="6">
        <f t="shared" si="8"/>
        <v>10131082.202124996</v>
      </c>
      <c r="L11" s="6">
        <f t="shared" si="1"/>
        <v>41433958.062499978</v>
      </c>
      <c r="M11" s="6">
        <f t="shared" si="4"/>
        <v>39400000</v>
      </c>
      <c r="N11" s="6">
        <f t="shared" si="5"/>
        <v>20300000</v>
      </c>
      <c r="O11" s="6">
        <f t="shared" si="6"/>
        <v>17000000</v>
      </c>
      <c r="P11" s="6"/>
      <c r="Q11" s="6"/>
      <c r="R11" s="6"/>
      <c r="S11" s="6"/>
    </row>
    <row r="12" spans="1:21">
      <c r="B12" s="47">
        <v>2014</v>
      </c>
      <c r="C12" s="28">
        <f t="shared" si="7"/>
        <v>230432324.79746735</v>
      </c>
      <c r="D12" s="28"/>
      <c r="F12" s="28">
        <f t="shared" si="0"/>
        <v>304412518.20234334</v>
      </c>
      <c r="H12" s="6">
        <f t="shared" si="2"/>
        <v>104087734.45312493</v>
      </c>
      <c r="I12" s="6">
        <v>6000000</v>
      </c>
      <c r="J12" s="6">
        <f t="shared" si="3"/>
        <v>46024987.444899678</v>
      </c>
      <c r="K12" s="6">
        <f t="shared" si="8"/>
        <v>11650744.532443745</v>
      </c>
      <c r="L12" s="6">
        <f t="shared" si="1"/>
        <v>47649051.771874972</v>
      </c>
      <c r="M12" s="6">
        <f t="shared" si="4"/>
        <v>46900000</v>
      </c>
      <c r="N12" s="6">
        <f t="shared" si="5"/>
        <v>23300000</v>
      </c>
      <c r="O12" s="6">
        <f t="shared" si="6"/>
        <v>18800000</v>
      </c>
      <c r="P12" s="6"/>
      <c r="Q12" s="6"/>
      <c r="R12" s="6"/>
      <c r="S12" s="6"/>
    </row>
    <row r="13" spans="1:21">
      <c r="B13" s="47">
        <v>2015</v>
      </c>
      <c r="C13" s="28">
        <f t="shared" si="7"/>
        <v>264997173.51708743</v>
      </c>
      <c r="D13" s="28"/>
      <c r="F13" s="28">
        <f t="shared" si="0"/>
        <v>348124395.93269479</v>
      </c>
      <c r="H13" s="6">
        <f t="shared" si="2"/>
        <v>119700894.62109366</v>
      </c>
      <c r="I13" s="6">
        <v>6000000</v>
      </c>
      <c r="J13" s="6">
        <f t="shared" si="3"/>
        <v>52928735.561634623</v>
      </c>
      <c r="K13" s="6">
        <f t="shared" si="8"/>
        <v>13398356.212310305</v>
      </c>
      <c r="L13" s="6">
        <f t="shared" si="1"/>
        <v>54796409.53765621</v>
      </c>
      <c r="M13" s="6">
        <f t="shared" si="4"/>
        <v>54400000</v>
      </c>
      <c r="N13" s="6">
        <f t="shared" si="5"/>
        <v>26300000</v>
      </c>
      <c r="O13" s="6">
        <f t="shared" si="6"/>
        <v>20600000</v>
      </c>
      <c r="P13" s="6"/>
      <c r="Q13" s="6"/>
      <c r="R13" s="6"/>
      <c r="S13" s="6"/>
    </row>
    <row r="14" spans="1:21">
      <c r="B14" s="47">
        <v>2016</v>
      </c>
      <c r="C14" s="28">
        <f t="shared" si="7"/>
        <v>304746749.5446505</v>
      </c>
      <c r="D14" s="28"/>
      <c r="F14" s="28">
        <f t="shared" si="0"/>
        <v>396548055.32259899</v>
      </c>
      <c r="H14" s="6">
        <f t="shared" si="2"/>
        <v>137656028.81425771</v>
      </c>
      <c r="I14" s="6">
        <v>6000000</v>
      </c>
      <c r="J14" s="6">
        <f t="shared" si="3"/>
        <v>60868045.895879813</v>
      </c>
      <c r="K14" s="6">
        <f t="shared" si="8"/>
        <v>15408109.644156849</v>
      </c>
      <c r="L14" s="6">
        <f t="shared" si="1"/>
        <v>63015870.968304634</v>
      </c>
      <c r="M14" s="6">
        <f t="shared" si="4"/>
        <v>61900000</v>
      </c>
      <c r="N14" s="6">
        <f t="shared" si="5"/>
        <v>29300000</v>
      </c>
      <c r="O14" s="6">
        <f t="shared" si="6"/>
        <v>22400000</v>
      </c>
      <c r="P14" s="6"/>
      <c r="Q14" s="6"/>
      <c r="R14" s="6"/>
      <c r="S14" s="6"/>
    </row>
    <row r="15" spans="1:21">
      <c r="B15" s="47">
        <v>2017</v>
      </c>
      <c r="C15" s="28">
        <f t="shared" si="7"/>
        <v>350458761.97634804</v>
      </c>
      <c r="D15" s="28"/>
      <c r="E15" s="47"/>
      <c r="F15" s="28">
        <f t="shared" si="0"/>
        <v>452175263.62098885</v>
      </c>
      <c r="G15" s="47"/>
      <c r="H15" s="6">
        <f t="shared" si="2"/>
        <v>158304433.13639635</v>
      </c>
      <c r="I15" s="6">
        <v>6000000</v>
      </c>
      <c r="J15" s="6">
        <f t="shared" si="3"/>
        <v>69998252.780261785</v>
      </c>
      <c r="K15" s="6">
        <f t="shared" si="8"/>
        <v>17719326.090780374</v>
      </c>
      <c r="L15" s="6">
        <f t="shared" si="1"/>
        <v>72468251.61355032</v>
      </c>
      <c r="M15" s="6">
        <f>$M14*(1+$B$1)^($B15-$B14)</f>
        <v>71185000</v>
      </c>
      <c r="N15" s="6">
        <f t="shared" si="5"/>
        <v>32300000</v>
      </c>
      <c r="O15" s="6">
        <f t="shared" si="6"/>
        <v>24200000</v>
      </c>
      <c r="P15" s="6"/>
      <c r="Q15" s="6"/>
      <c r="R15" s="6"/>
      <c r="S15" s="6"/>
    </row>
    <row r="16" spans="1:21">
      <c r="B16" s="47">
        <v>2018</v>
      </c>
      <c r="C16" s="28">
        <f t="shared" si="7"/>
        <v>403027576.27280021</v>
      </c>
      <c r="D16" s="28"/>
      <c r="E16" s="47"/>
      <c r="F16" s="28">
        <f t="shared" si="0"/>
        <v>515426553.16413713</v>
      </c>
      <c r="G16" s="47"/>
      <c r="H16" s="6">
        <f t="shared" si="2"/>
        <v>182050098.10685578</v>
      </c>
      <c r="I16" s="6">
        <v>6000000</v>
      </c>
      <c r="J16" s="6">
        <f t="shared" si="3"/>
        <v>80497990.697301045</v>
      </c>
      <c r="K16" s="6">
        <f t="shared" si="8"/>
        <v>20377225.00439743</v>
      </c>
      <c r="L16" s="6">
        <f t="shared" si="1"/>
        <v>83338489.355582863</v>
      </c>
      <c r="M16" s="6">
        <f t="shared" ref="M16:M34" si="9">$M15*(1+$B$1)^($B16-$B15)</f>
        <v>81862750</v>
      </c>
      <c r="N16" s="6">
        <f t="shared" si="5"/>
        <v>35300000</v>
      </c>
      <c r="O16" s="6">
        <f t="shared" si="6"/>
        <v>26000000</v>
      </c>
      <c r="P16" s="6"/>
      <c r="Q16" s="6"/>
      <c r="R16" s="6"/>
      <c r="S16" s="6"/>
    </row>
    <row r="17" spans="2:19">
      <c r="B17" s="47">
        <v>2019</v>
      </c>
      <c r="C17" s="28">
        <f t="shared" si="7"/>
        <v>463481712.7137202</v>
      </c>
      <c r="D17" s="28"/>
      <c r="E17" s="47"/>
      <c r="F17" s="28">
        <f t="shared" si="0"/>
        <v>589740536.13875771</v>
      </c>
      <c r="G17" s="47"/>
      <c r="H17" s="6">
        <f t="shared" si="2"/>
        <v>209357612.82288414</v>
      </c>
      <c r="I17" s="6">
        <v>6000000</v>
      </c>
      <c r="J17" s="6">
        <f t="shared" si="3"/>
        <v>92572689.3018962</v>
      </c>
      <c r="K17" s="6">
        <f t="shared" si="8"/>
        <v>23433808.755057041</v>
      </c>
      <c r="L17" s="6">
        <f t="shared" si="1"/>
        <v>95839262.758920282</v>
      </c>
      <c r="M17" s="6">
        <f t="shared" si="9"/>
        <v>94142162.5</v>
      </c>
      <c r="N17" s="6">
        <f t="shared" ref="N17:N33" si="10">$N16*(1+$B$1)^($B17-$B16)</f>
        <v>40595000</v>
      </c>
      <c r="O17" s="6">
        <f t="shared" si="6"/>
        <v>27800000</v>
      </c>
      <c r="P17" s="6"/>
      <c r="Q17" s="6"/>
      <c r="R17" s="6"/>
      <c r="S17" s="6"/>
    </row>
    <row r="18" spans="2:19">
      <c r="B18" s="47">
        <v>2020</v>
      </c>
      <c r="C18" s="28">
        <f t="shared" si="7"/>
        <v>533003969.6207782</v>
      </c>
      <c r="D18" s="28"/>
      <c r="E18" s="47"/>
      <c r="F18" s="28">
        <f t="shared" si="0"/>
        <v>674931616.55957127</v>
      </c>
      <c r="G18" s="47"/>
      <c r="H18" s="6">
        <f t="shared" si="2"/>
        <v>240761254.74631673</v>
      </c>
      <c r="I18" s="6">
        <v>6000000</v>
      </c>
      <c r="J18" s="6">
        <f t="shared" si="3"/>
        <v>106458592.69718061</v>
      </c>
      <c r="K18" s="6">
        <f t="shared" si="8"/>
        <v>26948880.068315595</v>
      </c>
      <c r="L18" s="6">
        <f t="shared" si="1"/>
        <v>110215152.17275831</v>
      </c>
      <c r="M18" s="6">
        <f t="shared" si="9"/>
        <v>108263486.87499999</v>
      </c>
      <c r="N18" s="6">
        <f t="shared" si="10"/>
        <v>46684250</v>
      </c>
      <c r="O18" s="6">
        <f t="shared" si="6"/>
        <v>29600000</v>
      </c>
      <c r="P18" s="6"/>
      <c r="Q18" s="6"/>
      <c r="R18" s="6"/>
      <c r="S18" s="6"/>
    </row>
    <row r="19" spans="2:19">
      <c r="B19" s="47">
        <v>2021</v>
      </c>
      <c r="C19" s="28">
        <f t="shared" si="7"/>
        <v>612954565.06389487</v>
      </c>
      <c r="D19" s="28"/>
      <c r="E19" s="47"/>
      <c r="F19" s="28">
        <f t="shared" si="0"/>
        <v>772631359.04350686</v>
      </c>
      <c r="G19" s="47"/>
      <c r="H19" s="6">
        <f t="shared" si="2"/>
        <v>276875442.95826423</v>
      </c>
      <c r="I19" s="6">
        <v>6000000</v>
      </c>
      <c r="J19" s="6">
        <f t="shared" si="3"/>
        <v>122427381.60175769</v>
      </c>
      <c r="K19" s="6">
        <f t="shared" si="8"/>
        <v>30991212.078562934</v>
      </c>
      <c r="L19" s="6">
        <f t="shared" si="1"/>
        <v>126747424.99867205</v>
      </c>
      <c r="M19" s="6">
        <f t="shared" si="9"/>
        <v>124503009.90624997</v>
      </c>
      <c r="N19" s="6">
        <f t="shared" si="10"/>
        <v>53686887.499999993</v>
      </c>
      <c r="O19" s="6">
        <f t="shared" si="6"/>
        <v>31400000</v>
      </c>
      <c r="P19" s="6"/>
      <c r="Q19" s="6"/>
      <c r="R19" s="6"/>
      <c r="S19" s="6"/>
    </row>
    <row r="20" spans="2:19">
      <c r="B20" s="47">
        <v>2022</v>
      </c>
      <c r="C20" s="28">
        <f t="shared" si="7"/>
        <v>704897749.82347906</v>
      </c>
      <c r="D20" s="28"/>
      <c r="E20" s="47"/>
      <c r="F20" s="28">
        <f t="shared" si="0"/>
        <v>884716062.90003288</v>
      </c>
      <c r="G20" s="47"/>
      <c r="H20" s="6">
        <f t="shared" si="2"/>
        <v>318406759.40200382</v>
      </c>
      <c r="I20" s="6">
        <v>6000000</v>
      </c>
      <c r="J20" s="6">
        <f t="shared" si="3"/>
        <v>140791488.84202135</v>
      </c>
      <c r="K20" s="6">
        <f t="shared" si="8"/>
        <v>35639893.890347369</v>
      </c>
      <c r="L20" s="6">
        <f t="shared" si="1"/>
        <v>145759538.74847284</v>
      </c>
      <c r="M20" s="6">
        <f t="shared" si="9"/>
        <v>143178461.39218745</v>
      </c>
      <c r="N20" s="6">
        <f t="shared" si="10"/>
        <v>61739920.624999985</v>
      </c>
      <c r="O20" s="6">
        <f t="shared" si="6"/>
        <v>33200000</v>
      </c>
      <c r="P20" s="6"/>
      <c r="Q20" s="6"/>
      <c r="R20" s="6"/>
      <c r="S20" s="6"/>
    </row>
    <row r="21" spans="2:19">
      <c r="B21" s="47">
        <v>2023</v>
      </c>
      <c r="C21" s="28">
        <f t="shared" si="7"/>
        <v>810632412.29700089</v>
      </c>
      <c r="D21" s="28"/>
      <c r="E21" s="47"/>
      <c r="F21" s="28">
        <f t="shared" si="0"/>
        <v>1013343472.3350377</v>
      </c>
      <c r="G21" s="47"/>
      <c r="H21" s="6">
        <f t="shared" si="2"/>
        <v>366167773.31230438</v>
      </c>
      <c r="I21" s="6">
        <v>6000000</v>
      </c>
      <c r="J21" s="6">
        <f t="shared" si="3"/>
        <v>161910212.16832453</v>
      </c>
      <c r="K21" s="6">
        <f t="shared" si="8"/>
        <v>40985877.973899469</v>
      </c>
      <c r="L21" s="6">
        <f t="shared" si="1"/>
        <v>167623469.56074375</v>
      </c>
      <c r="M21" s="6">
        <f t="shared" si="9"/>
        <v>164655230.60101554</v>
      </c>
      <c r="N21" s="6">
        <f t="shared" si="10"/>
        <v>71000908.71874997</v>
      </c>
      <c r="O21" s="6">
        <f t="shared" si="6"/>
        <v>35000000</v>
      </c>
      <c r="P21" s="6"/>
      <c r="Q21" s="6"/>
      <c r="R21" s="6"/>
      <c r="S21" s="6"/>
    </row>
    <row r="22" spans="2:19">
      <c r="B22" s="47">
        <v>2024</v>
      </c>
      <c r="C22" s="28">
        <f t="shared" si="7"/>
        <v>932227274.1415509</v>
      </c>
      <c r="D22" s="28"/>
      <c r="E22" s="47"/>
      <c r="F22" s="28">
        <f t="shared" si="0"/>
        <v>1160994993.1852932</v>
      </c>
      <c r="G22" s="47"/>
      <c r="H22" s="6">
        <f t="shared" si="2"/>
        <v>421092939.30914998</v>
      </c>
      <c r="I22" s="6">
        <v>6000000</v>
      </c>
      <c r="J22" s="6">
        <f t="shared" si="3"/>
        <v>186196743.99357319</v>
      </c>
      <c r="K22" s="6">
        <f t="shared" si="8"/>
        <v>47133759.669984385</v>
      </c>
      <c r="L22" s="6">
        <f t="shared" si="1"/>
        <v>192766989.99485528</v>
      </c>
      <c r="M22" s="6">
        <f t="shared" si="9"/>
        <v>189353515.19116786</v>
      </c>
      <c r="N22" s="6">
        <f t="shared" si="10"/>
        <v>81651045.026562452</v>
      </c>
      <c r="O22" s="6">
        <f t="shared" si="6"/>
        <v>36800000</v>
      </c>
      <c r="P22" s="6"/>
      <c r="Q22" s="6"/>
      <c r="R22" s="6"/>
      <c r="S22" s="6"/>
    </row>
    <row r="23" spans="2:19">
      <c r="B23" s="47">
        <v>2025</v>
      </c>
      <c r="C23" s="28">
        <f t="shared" si="7"/>
        <v>1072061365.2627834</v>
      </c>
      <c r="D23" s="28"/>
      <c r="E23" s="47"/>
      <c r="F23" s="28">
        <f t="shared" si="0"/>
        <v>1330524242.1630871</v>
      </c>
      <c r="G23" s="47"/>
      <c r="H23" s="6">
        <f t="shared" si="2"/>
        <v>484256880.20552242</v>
      </c>
      <c r="I23" s="6">
        <v>6000000</v>
      </c>
      <c r="J23" s="6">
        <f t="shared" ref="J23:J34" si="11">J22*(1+$B$1)^($B23-$B22)</f>
        <v>214126255.59260914</v>
      </c>
      <c r="K23" s="6">
        <f t="shared" ref="K23:K34" si="12">K22*(1+$B$1)^($B23-$B22)</f>
        <v>54203823.620482042</v>
      </c>
      <c r="L23" s="6">
        <f t="shared" ref="L23:L34" si="13">L22*(1+$B$1)^($B23-$B22)</f>
        <v>221682038.49408355</v>
      </c>
      <c r="M23" s="6">
        <f t="shared" si="9"/>
        <v>217756542.46984303</v>
      </c>
      <c r="N23" s="6">
        <f t="shared" si="10"/>
        <v>93898701.780546814</v>
      </c>
      <c r="O23" s="6">
        <f t="shared" si="6"/>
        <v>38600000</v>
      </c>
      <c r="P23" s="6"/>
      <c r="Q23" s="6"/>
      <c r="R23" s="6"/>
      <c r="S23" s="6"/>
    </row>
    <row r="24" spans="2:19">
      <c r="B24" s="47">
        <v>2026</v>
      </c>
      <c r="C24" s="28">
        <f t="shared" si="7"/>
        <v>1232870570.0522008</v>
      </c>
      <c r="D24" s="28"/>
      <c r="E24" s="47"/>
      <c r="F24" s="28">
        <f t="shared" si="0"/>
        <v>1525212878.4875498</v>
      </c>
      <c r="G24" s="47"/>
      <c r="H24" s="6">
        <f t="shared" si="2"/>
        <v>556895412.23635077</v>
      </c>
      <c r="I24" s="6">
        <v>6000000</v>
      </c>
      <c r="J24" s="6">
        <f t="shared" si="11"/>
        <v>246245193.93150049</v>
      </c>
      <c r="K24" s="6">
        <f t="shared" si="12"/>
        <v>62334397.163554341</v>
      </c>
      <c r="L24" s="6">
        <f t="shared" si="13"/>
        <v>254934344.26819608</v>
      </c>
      <c r="M24" s="6">
        <f t="shared" si="9"/>
        <v>250420023.84031945</v>
      </c>
      <c r="N24" s="6">
        <f t="shared" si="10"/>
        <v>107983507.04762883</v>
      </c>
      <c r="O24" s="6">
        <f t="shared" si="6"/>
        <v>40400000</v>
      </c>
      <c r="P24" s="6"/>
      <c r="Q24" s="6"/>
      <c r="R24" s="6"/>
      <c r="S24" s="6"/>
    </row>
    <row r="25" spans="2:19">
      <c r="B25" s="47">
        <v>2027</v>
      </c>
      <c r="C25" s="28">
        <f t="shared" ref="C25:C34" si="14">C24*(1+$B$1)^(B25-B24)</f>
        <v>1417801155.5600307</v>
      </c>
      <c r="D25" s="28"/>
      <c r="E25" s="47"/>
      <c r="F25" s="28">
        <f t="shared" si="0"/>
        <v>1748834810.2606823</v>
      </c>
      <c r="G25" s="47"/>
      <c r="H25" s="6">
        <f t="shared" si="2"/>
        <v>640429724.07180333</v>
      </c>
      <c r="I25" s="6">
        <v>6000000</v>
      </c>
      <c r="J25" s="6">
        <f t="shared" si="11"/>
        <v>283181973.02122557</v>
      </c>
      <c r="K25" s="6">
        <f t="shared" si="12"/>
        <v>71684556.73808749</v>
      </c>
      <c r="L25" s="6">
        <f t="shared" si="13"/>
        <v>293174495.90842545</v>
      </c>
      <c r="M25" s="6">
        <f t="shared" si="9"/>
        <v>287983027.41636735</v>
      </c>
      <c r="N25" s="6">
        <f t="shared" si="10"/>
        <v>124181033.10477315</v>
      </c>
      <c r="O25" s="6">
        <f t="shared" si="6"/>
        <v>42200000</v>
      </c>
      <c r="P25" s="6"/>
      <c r="Q25" s="6"/>
      <c r="R25" s="6"/>
      <c r="S25" s="6"/>
    </row>
    <row r="26" spans="2:19">
      <c r="B26" s="47">
        <v>2028</v>
      </c>
      <c r="C26" s="28">
        <f t="shared" si="14"/>
        <v>1630471328.8940351</v>
      </c>
      <c r="D26" s="28"/>
      <c r="F26" s="28">
        <f t="shared" si="0"/>
        <v>2005730031.7997844</v>
      </c>
      <c r="H26" s="6">
        <f t="shared" si="2"/>
        <v>736494182.6825738</v>
      </c>
      <c r="I26" s="6">
        <v>6000000</v>
      </c>
      <c r="J26" s="6">
        <f t="shared" si="11"/>
        <v>325659268.9744094</v>
      </c>
      <c r="K26" s="6">
        <f t="shared" si="12"/>
        <v>82437240.248800606</v>
      </c>
      <c r="L26" s="6">
        <f t="shared" si="13"/>
        <v>337150670.29468924</v>
      </c>
      <c r="M26" s="6">
        <f t="shared" si="9"/>
        <v>331180481.52882242</v>
      </c>
      <c r="N26" s="6">
        <f t="shared" si="10"/>
        <v>142808188.07048911</v>
      </c>
      <c r="O26" s="6">
        <f t="shared" si="6"/>
        <v>44000000</v>
      </c>
      <c r="P26" s="6"/>
      <c r="Q26" s="6"/>
      <c r="R26" s="6"/>
      <c r="S26" s="6"/>
    </row>
    <row r="27" spans="2:19">
      <c r="B27" s="47">
        <v>2029</v>
      </c>
      <c r="C27" s="28">
        <f t="shared" si="14"/>
        <v>1875042028.2281401</v>
      </c>
      <c r="D27" s="28"/>
      <c r="F27" s="28">
        <f t="shared" si="0"/>
        <v>2300889536.5697522</v>
      </c>
      <c r="H27" s="6">
        <f t="shared" si="2"/>
        <v>846968310.08495975</v>
      </c>
      <c r="I27" s="6">
        <v>6000000</v>
      </c>
      <c r="J27" s="6">
        <f t="shared" si="11"/>
        <v>374508159.32057077</v>
      </c>
      <c r="K27" s="6">
        <f t="shared" si="12"/>
        <v>94802826.286120683</v>
      </c>
      <c r="L27" s="6">
        <f t="shared" si="13"/>
        <v>387723270.83889258</v>
      </c>
      <c r="M27" s="6">
        <f t="shared" si="9"/>
        <v>380857553.75814575</v>
      </c>
      <c r="N27" s="6">
        <f t="shared" si="10"/>
        <v>164229416.28106245</v>
      </c>
      <c r="O27" s="6">
        <f t="shared" si="6"/>
        <v>45800000</v>
      </c>
      <c r="P27" s="6"/>
      <c r="Q27" s="6"/>
      <c r="R27" s="6"/>
      <c r="S27" s="6"/>
    </row>
    <row r="28" spans="2:19">
      <c r="B28" s="47">
        <v>2030</v>
      </c>
      <c r="C28" s="28">
        <f t="shared" si="14"/>
        <v>2156298332.4623609</v>
      </c>
      <c r="D28" s="28"/>
      <c r="F28" s="28">
        <f t="shared" si="0"/>
        <v>2640052967.0552144</v>
      </c>
      <c r="H28" s="6">
        <f t="shared" si="2"/>
        <v>974013556.59770358</v>
      </c>
      <c r="I28" s="6">
        <v>6000000</v>
      </c>
      <c r="J28" s="6">
        <f t="shared" si="11"/>
        <v>430684383.21865636</v>
      </c>
      <c r="K28" s="6">
        <f t="shared" si="12"/>
        <v>109023250.22903877</v>
      </c>
      <c r="L28" s="6">
        <f t="shared" si="13"/>
        <v>445881761.46472645</v>
      </c>
      <c r="M28" s="6">
        <f t="shared" si="9"/>
        <v>437986186.82186759</v>
      </c>
      <c r="N28" s="6">
        <f t="shared" si="10"/>
        <v>188863828.72322181</v>
      </c>
      <c r="O28" s="6">
        <f t="shared" si="6"/>
        <v>47600000</v>
      </c>
      <c r="P28" s="6"/>
      <c r="Q28" s="6"/>
      <c r="R28" s="6"/>
      <c r="S28" s="6"/>
    </row>
    <row r="29" spans="2:19">
      <c r="B29" s="47">
        <v>2031</v>
      </c>
      <c r="C29" s="28">
        <f t="shared" si="14"/>
        <v>2479743082.3317146</v>
      </c>
      <c r="D29" s="28"/>
      <c r="F29" s="28">
        <f t="shared" si="0"/>
        <v>3029820912.1134963</v>
      </c>
      <c r="H29" s="6">
        <f t="shared" si="2"/>
        <v>1120115590.087359</v>
      </c>
      <c r="I29" s="6">
        <v>6000000</v>
      </c>
      <c r="J29" s="6">
        <f t="shared" si="11"/>
        <v>495287040.70145476</v>
      </c>
      <c r="K29" s="6">
        <f t="shared" si="12"/>
        <v>125376737.76339458</v>
      </c>
      <c r="L29" s="6">
        <f t="shared" si="13"/>
        <v>512764025.68443537</v>
      </c>
      <c r="M29" s="6">
        <f t="shared" si="9"/>
        <v>503684114.84514767</v>
      </c>
      <c r="N29" s="6">
        <f t="shared" si="10"/>
        <v>217193403.03170505</v>
      </c>
      <c r="O29" s="6">
        <f t="shared" si="6"/>
        <v>49400000</v>
      </c>
      <c r="P29" s="6"/>
      <c r="Q29" s="6"/>
      <c r="R29" s="6"/>
      <c r="S29" s="6"/>
    </row>
    <row r="30" spans="2:19">
      <c r="B30" s="47">
        <v>2032</v>
      </c>
      <c r="C30" s="28">
        <f t="shared" si="14"/>
        <v>2851704544.6814718</v>
      </c>
      <c r="D30" s="28"/>
      <c r="F30" s="28">
        <f t="shared" si="0"/>
        <v>3477784048.9305205</v>
      </c>
      <c r="H30" s="6">
        <f t="shared" si="2"/>
        <v>1288132928.6004627</v>
      </c>
      <c r="I30" s="6">
        <v>6000000</v>
      </c>
      <c r="J30" s="6">
        <f t="shared" si="11"/>
        <v>569580096.80667293</v>
      </c>
      <c r="K30" s="6">
        <f t="shared" si="12"/>
        <v>144183248.42790374</v>
      </c>
      <c r="L30" s="6">
        <f t="shared" si="13"/>
        <v>589678629.53710067</v>
      </c>
      <c r="M30" s="6">
        <f t="shared" si="9"/>
        <v>579236732.0719198</v>
      </c>
      <c r="N30" s="6">
        <f t="shared" si="10"/>
        <v>249772413.4864608</v>
      </c>
      <c r="O30" s="6">
        <f t="shared" si="6"/>
        <v>51200000</v>
      </c>
      <c r="P30" s="6"/>
      <c r="Q30" s="6"/>
      <c r="R30" s="6"/>
      <c r="S30" s="6"/>
    </row>
    <row r="31" spans="2:19">
      <c r="B31" s="47">
        <v>2033</v>
      </c>
      <c r="C31" s="28">
        <f t="shared" si="14"/>
        <v>3279460226.3836923</v>
      </c>
      <c r="D31" s="28"/>
      <c r="F31" s="28">
        <f t="shared" si="0"/>
        <v>3992671656.2700982</v>
      </c>
      <c r="H31" s="6">
        <f t="shared" si="2"/>
        <v>1481352867.890532</v>
      </c>
      <c r="I31" s="6">
        <v>6000000</v>
      </c>
      <c r="J31" s="6">
        <f t="shared" si="11"/>
        <v>655017111.32767379</v>
      </c>
      <c r="K31" s="6">
        <f t="shared" si="12"/>
        <v>165810735.69208929</v>
      </c>
      <c r="L31" s="6">
        <f t="shared" si="13"/>
        <v>678130423.96766567</v>
      </c>
      <c r="M31" s="6">
        <f t="shared" si="9"/>
        <v>666122241.88270772</v>
      </c>
      <c r="N31" s="6">
        <f t="shared" si="10"/>
        <v>287238275.50942993</v>
      </c>
      <c r="O31" s="6">
        <f t="shared" si="6"/>
        <v>53000000</v>
      </c>
      <c r="P31" s="6"/>
      <c r="Q31" s="6"/>
      <c r="R31" s="6"/>
      <c r="S31" s="6"/>
    </row>
    <row r="32" spans="2:19">
      <c r="B32" s="47">
        <v>2034</v>
      </c>
      <c r="C32" s="28">
        <f t="shared" si="14"/>
        <v>3771379260.3412457</v>
      </c>
      <c r="D32" s="28"/>
      <c r="F32" s="28">
        <f t="shared" si="0"/>
        <v>4584522404.7106133</v>
      </c>
      <c r="H32" s="6">
        <f t="shared" si="2"/>
        <v>1703555798.0741117</v>
      </c>
      <c r="I32" s="6">
        <v>6000000</v>
      </c>
      <c r="J32" s="6">
        <f t="shared" si="11"/>
        <v>753269678.02682483</v>
      </c>
      <c r="K32" s="6">
        <f t="shared" si="12"/>
        <v>190682346.04590267</v>
      </c>
      <c r="L32" s="6">
        <f t="shared" si="13"/>
        <v>779849987.56281543</v>
      </c>
      <c r="M32" s="6">
        <f t="shared" si="9"/>
        <v>766040578.16511381</v>
      </c>
      <c r="N32" s="6">
        <f t="shared" si="10"/>
        <v>330324016.8358444</v>
      </c>
      <c r="O32" s="6">
        <f t="shared" si="6"/>
        <v>54800000</v>
      </c>
      <c r="P32" s="6"/>
      <c r="Q32" s="6"/>
      <c r="R32" s="6"/>
      <c r="S32" s="6"/>
    </row>
    <row r="33" spans="2:19">
      <c r="B33" s="47">
        <v>2035</v>
      </c>
      <c r="C33" s="28">
        <f t="shared" si="14"/>
        <v>4337086149.3924322</v>
      </c>
      <c r="D33" s="28"/>
      <c r="F33" s="28">
        <f t="shared" si="0"/>
        <v>5264880765.4172049</v>
      </c>
      <c r="H33" s="6">
        <f t="shared" si="2"/>
        <v>1959089167.7852283</v>
      </c>
      <c r="I33" s="6">
        <v>6000000</v>
      </c>
      <c r="J33" s="6">
        <f t="shared" si="11"/>
        <v>866260129.73084843</v>
      </c>
      <c r="K33" s="6">
        <f t="shared" si="12"/>
        <v>219284697.95278805</v>
      </c>
      <c r="L33" s="6">
        <f t="shared" si="13"/>
        <v>896827485.69723773</v>
      </c>
      <c r="M33" s="6">
        <f t="shared" si="9"/>
        <v>880946664.88988078</v>
      </c>
      <c r="N33" s="6">
        <f t="shared" si="10"/>
        <v>379872619.36122102</v>
      </c>
      <c r="O33" s="6">
        <f t="shared" si="6"/>
        <v>56600000</v>
      </c>
      <c r="P33" s="6"/>
      <c r="Q33" s="6"/>
      <c r="R33" s="6"/>
      <c r="S33" s="6"/>
    </row>
    <row r="34" spans="2:19">
      <c r="B34" s="47">
        <v>2036</v>
      </c>
      <c r="C34" s="28">
        <f t="shared" si="14"/>
        <v>4987649071.8012962</v>
      </c>
      <c r="D34" s="28"/>
      <c r="F34" s="28">
        <f t="shared" si="0"/>
        <v>6047022880.229784</v>
      </c>
      <c r="H34" s="6">
        <f>H33*(1+$B$1)^($B34-$B33)</f>
        <v>2252952542.9530125</v>
      </c>
      <c r="I34" s="6">
        <v>6000000</v>
      </c>
      <c r="J34" s="6">
        <f t="shared" si="11"/>
        <v>996199149.19047558</v>
      </c>
      <c r="K34" s="6">
        <f t="shared" si="12"/>
        <v>252177402.64570624</v>
      </c>
      <c r="L34" s="6">
        <f t="shared" si="13"/>
        <v>1031351608.5518233</v>
      </c>
      <c r="M34" s="6">
        <f t="shared" si="9"/>
        <v>1013088664.6233628</v>
      </c>
      <c r="N34" s="6">
        <f>$N33*(1+$B$1)^($B34-$B33)</f>
        <v>436853512.26540411</v>
      </c>
      <c r="O34" s="6">
        <f>O33+1800000</f>
        <v>58400000</v>
      </c>
      <c r="P34" s="6"/>
      <c r="Q34" s="6"/>
      <c r="R34" s="6"/>
      <c r="S34" s="6"/>
    </row>
    <row r="35" spans="2:19"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</row>
    <row r="36" spans="2:19"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</row>
    <row r="37" spans="2:19"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</row>
    <row r="38" spans="2:19"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</row>
    <row r="39" spans="2:19"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</row>
    <row r="40" spans="2:19"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</row>
    <row r="41" spans="2:19"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</row>
    <row r="42" spans="2:19"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</row>
    <row r="43" spans="2:19"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</row>
    <row r="44" spans="2:19"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</row>
  </sheetData>
  <phoneticPr fontId="2" type="noConversion"/>
  <pageMargins left="0.7" right="0.7" top="0.75" bottom="0.75" header="0.3" footer="0.3"/>
  <ignoredErrors>
    <ignoredError sqref="F6 C6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dimension ref="A2:T34"/>
  <sheetViews>
    <sheetView zoomScale="81" zoomScaleNormal="81" workbookViewId="0">
      <pane xSplit="4" topLeftCell="E1" activePane="topRight" state="frozen"/>
      <selection pane="topRight" activeCell="C4" sqref="C4"/>
    </sheetView>
  </sheetViews>
  <sheetFormatPr defaultRowHeight="16.5"/>
  <cols>
    <col min="2" max="2" width="52.125" bestFit="1" customWidth="1"/>
    <col min="3" max="3" width="12.25" style="40" bestFit="1" customWidth="1"/>
    <col min="4" max="5" width="13.625" style="6" bestFit="1" customWidth="1"/>
    <col min="6" max="6" width="12.5" style="6" bestFit="1" customWidth="1"/>
    <col min="7" max="9" width="12.375" style="6" bestFit="1" customWidth="1"/>
    <col min="10" max="10" width="12.875" style="6" customWidth="1"/>
    <col min="11" max="11" width="11.125" style="6" bestFit="1" customWidth="1"/>
    <col min="12" max="12" width="12.25" style="6" bestFit="1" customWidth="1"/>
    <col min="13" max="13" width="13.5" style="6" bestFit="1" customWidth="1"/>
    <col min="14" max="14" width="11.25" style="6" customWidth="1"/>
    <col min="15" max="15" width="11.125" style="6" bestFit="1" customWidth="1"/>
    <col min="16" max="18" width="12.125" bestFit="1" customWidth="1"/>
    <col min="19" max="19" width="12.375" customWidth="1"/>
    <col min="20" max="20" width="11" bestFit="1" customWidth="1"/>
  </cols>
  <sheetData>
    <row r="2" spans="1:20">
      <c r="C2" s="40" t="s">
        <v>1173</v>
      </c>
      <c r="D2" s="6" t="s">
        <v>32</v>
      </c>
      <c r="E2" s="39">
        <v>39356</v>
      </c>
      <c r="F2" s="39">
        <v>39387</v>
      </c>
      <c r="G2" s="39">
        <v>39417</v>
      </c>
      <c r="H2" s="39">
        <v>39448</v>
      </c>
      <c r="I2" s="39">
        <v>39479</v>
      </c>
      <c r="J2" s="39">
        <v>39508</v>
      </c>
      <c r="K2" s="39">
        <v>39539</v>
      </c>
      <c r="L2" s="39">
        <v>39569</v>
      </c>
      <c r="M2" s="39">
        <v>39600</v>
      </c>
      <c r="N2" s="39">
        <v>39630</v>
      </c>
      <c r="O2" s="39">
        <v>39661</v>
      </c>
      <c r="P2" s="39">
        <v>39692</v>
      </c>
      <c r="Q2" s="39">
        <v>39722</v>
      </c>
      <c r="R2" s="39">
        <v>39753</v>
      </c>
      <c r="S2" s="39">
        <v>39783</v>
      </c>
      <c r="T2" s="39">
        <v>39814</v>
      </c>
    </row>
    <row r="3" spans="1:20">
      <c r="D3" s="6">
        <f>SUM(D4:D27)</f>
        <v>35227500</v>
      </c>
      <c r="E3" s="6">
        <f>SUM(E4:E21)</f>
        <v>13570000</v>
      </c>
      <c r="F3" s="6">
        <f>SUM(F4:F21)</f>
        <v>6367500</v>
      </c>
      <c r="G3" s="6">
        <f>SUM(G4:G28)</f>
        <v>1930000</v>
      </c>
      <c r="H3" s="6">
        <f>SUM(H4:H25)</f>
        <v>2980000</v>
      </c>
      <c r="I3" s="6">
        <f>SUM(I4:I25)</f>
        <v>4050000</v>
      </c>
      <c r="J3" s="6">
        <f>SUM(J4:J27)</f>
        <v>2200000</v>
      </c>
      <c r="K3" s="6">
        <f>SUM(K4:K20)</f>
        <v>0</v>
      </c>
      <c r="L3" s="6">
        <f>SUM(L4:L20)</f>
        <v>0</v>
      </c>
      <c r="M3" s="6">
        <f>SUM(M4:M28)</f>
        <v>4230000</v>
      </c>
      <c r="N3" s="6">
        <f>SUM(N4:N20)</f>
        <v>0</v>
      </c>
      <c r="O3" s="6">
        <f>SUM(O4:O20)</f>
        <v>0</v>
      </c>
      <c r="P3" s="28"/>
      <c r="Q3" s="28"/>
      <c r="R3" s="28"/>
    </row>
    <row r="4" spans="1:20">
      <c r="B4" s="59" t="s">
        <v>1294</v>
      </c>
      <c r="C4" s="29"/>
      <c r="D4" s="6">
        <f>SUM(E4:AA4)</f>
        <v>6787500</v>
      </c>
      <c r="E4" s="6">
        <v>0</v>
      </c>
      <c r="F4" s="6">
        <v>5287500</v>
      </c>
      <c r="H4" s="6">
        <v>750000</v>
      </c>
      <c r="M4" s="6">
        <v>750000</v>
      </c>
    </row>
    <row r="5" spans="1:20">
      <c r="B5" s="8" t="s">
        <v>27</v>
      </c>
      <c r="C5" s="41"/>
      <c r="D5" s="6">
        <f t="shared" ref="D5:D19" si="0">SUM(E5:AA5)</f>
        <v>1410000</v>
      </c>
      <c r="E5" s="7">
        <v>150000</v>
      </c>
      <c r="F5" s="6">
        <v>160000</v>
      </c>
      <c r="G5" s="6">
        <v>160000</v>
      </c>
      <c r="H5" s="6">
        <v>160000</v>
      </c>
      <c r="I5" s="6">
        <v>310000</v>
      </c>
      <c r="M5" s="6">
        <v>470000</v>
      </c>
    </row>
    <row r="6" spans="1:20">
      <c r="B6" s="9" t="s">
        <v>53</v>
      </c>
      <c r="C6" s="41"/>
      <c r="D6" s="6">
        <f t="shared" si="0"/>
        <v>1410000</v>
      </c>
      <c r="E6" s="6">
        <v>150000</v>
      </c>
      <c r="F6" s="6">
        <v>150000</v>
      </c>
      <c r="G6" s="6">
        <v>170000</v>
      </c>
      <c r="H6" s="6">
        <v>150000</v>
      </c>
      <c r="I6" s="6">
        <v>320000</v>
      </c>
      <c r="M6" s="6">
        <v>470000</v>
      </c>
    </row>
    <row r="7" spans="1:20">
      <c r="B7" s="10" t="s">
        <v>17</v>
      </c>
      <c r="C7" s="42"/>
      <c r="D7" s="6">
        <f t="shared" si="0"/>
        <v>1410000</v>
      </c>
      <c r="E7" s="6">
        <v>160000</v>
      </c>
      <c r="F7" s="6">
        <v>160000</v>
      </c>
      <c r="G7" s="6">
        <v>150000</v>
      </c>
      <c r="H7" s="6">
        <v>160000</v>
      </c>
      <c r="I7" s="6">
        <v>310000</v>
      </c>
      <c r="M7" s="6">
        <v>470000</v>
      </c>
    </row>
    <row r="8" spans="1:20">
      <c r="B8" s="5" t="s">
        <v>21</v>
      </c>
      <c r="D8" s="6">
        <f t="shared" si="0"/>
        <v>1410000</v>
      </c>
      <c r="E8" s="6">
        <v>160000</v>
      </c>
      <c r="F8" s="6">
        <v>160000</v>
      </c>
      <c r="G8" s="6">
        <v>150000</v>
      </c>
      <c r="H8" s="6">
        <v>160000</v>
      </c>
      <c r="I8" s="6">
        <v>310000</v>
      </c>
      <c r="M8" s="6">
        <v>470000</v>
      </c>
    </row>
    <row r="9" spans="1:20">
      <c r="A9" s="60"/>
      <c r="B9" s="20" t="s">
        <v>20</v>
      </c>
      <c r="D9" s="6">
        <f t="shared" si="0"/>
        <v>500000</v>
      </c>
      <c r="E9" s="6">
        <v>500000</v>
      </c>
    </row>
    <row r="10" spans="1:20">
      <c r="A10" s="60"/>
      <c r="B10" s="23" t="s">
        <v>1289</v>
      </c>
      <c r="C10" s="34">
        <v>40418</v>
      </c>
      <c r="D10" s="6">
        <f t="shared" si="0"/>
        <v>3000000</v>
      </c>
      <c r="E10" s="6">
        <v>2400000</v>
      </c>
      <c r="G10" s="6">
        <v>200000</v>
      </c>
      <c r="H10" s="6">
        <v>200000</v>
      </c>
      <c r="J10" s="6">
        <v>200000</v>
      </c>
    </row>
    <row r="11" spans="1:20">
      <c r="A11" s="60"/>
      <c r="B11" s="24" t="s">
        <v>1167</v>
      </c>
      <c r="C11" s="34">
        <v>40427</v>
      </c>
      <c r="D11" s="6">
        <f t="shared" si="0"/>
        <v>3450000</v>
      </c>
      <c r="E11" s="6">
        <v>1650000</v>
      </c>
      <c r="G11" s="6">
        <v>150000</v>
      </c>
      <c r="H11" s="6">
        <v>150000</v>
      </c>
      <c r="I11" s="6">
        <v>1200000</v>
      </c>
      <c r="J11" s="6">
        <v>150000</v>
      </c>
      <c r="M11" s="6">
        <v>150000</v>
      </c>
    </row>
    <row r="12" spans="1:20">
      <c r="A12" s="60"/>
      <c r="B12" s="27" t="s">
        <v>1168</v>
      </c>
      <c r="C12" s="34">
        <v>39688</v>
      </c>
      <c r="D12" s="6">
        <f t="shared" si="0"/>
        <v>2550000</v>
      </c>
      <c r="E12" s="6">
        <v>1950000</v>
      </c>
      <c r="G12" s="6">
        <v>150000</v>
      </c>
      <c r="H12" s="6">
        <v>150000</v>
      </c>
      <c r="J12" s="6">
        <v>150000</v>
      </c>
      <c r="M12" s="6">
        <v>150000</v>
      </c>
    </row>
    <row r="13" spans="1:20">
      <c r="A13" s="60"/>
      <c r="B13" s="26" t="s">
        <v>25</v>
      </c>
      <c r="C13" s="34">
        <v>39322</v>
      </c>
      <c r="D13" s="6">
        <f t="shared" si="0"/>
        <v>1100000</v>
      </c>
      <c r="E13" s="6">
        <v>1100000</v>
      </c>
    </row>
    <row r="14" spans="1:20">
      <c r="A14" s="60"/>
      <c r="B14" s="25" t="s">
        <v>1169</v>
      </c>
      <c r="C14" s="34">
        <v>40418</v>
      </c>
      <c r="D14" s="6">
        <f t="shared" si="0"/>
        <v>4400000</v>
      </c>
      <c r="E14" s="6">
        <v>3600000</v>
      </c>
      <c r="G14" s="6">
        <v>200000</v>
      </c>
      <c r="H14" s="6">
        <v>200000</v>
      </c>
      <c r="J14" s="6">
        <v>200000</v>
      </c>
      <c r="M14" s="6">
        <v>200000</v>
      </c>
    </row>
    <row r="15" spans="1:20">
      <c r="A15" s="60"/>
      <c r="B15" s="4" t="s">
        <v>1170</v>
      </c>
      <c r="C15" s="34">
        <v>40575</v>
      </c>
      <c r="D15" s="6">
        <f t="shared" si="0"/>
        <v>1600000</v>
      </c>
      <c r="E15" s="6">
        <v>1200000</v>
      </c>
      <c r="G15" s="6">
        <v>200000</v>
      </c>
      <c r="H15" s="6">
        <v>200000</v>
      </c>
    </row>
    <row r="16" spans="1:20">
      <c r="A16" s="60"/>
      <c r="B16" s="19" t="s">
        <v>1171</v>
      </c>
      <c r="C16" s="34">
        <v>40792</v>
      </c>
      <c r="D16" s="6">
        <f t="shared" si="0"/>
        <v>600000</v>
      </c>
      <c r="E16" s="6">
        <v>200000</v>
      </c>
      <c r="G16" s="6">
        <v>100000</v>
      </c>
      <c r="H16" s="6">
        <v>100000</v>
      </c>
      <c r="I16" s="6">
        <v>100000</v>
      </c>
      <c r="J16" s="6">
        <v>100000</v>
      </c>
    </row>
    <row r="17" spans="1:13">
      <c r="A17" s="60"/>
      <c r="B17" s="18" t="s">
        <v>1164</v>
      </c>
      <c r="C17" s="34">
        <v>40839</v>
      </c>
      <c r="D17" s="6">
        <f t="shared" si="0"/>
        <v>700000</v>
      </c>
      <c r="E17" s="6">
        <v>100000</v>
      </c>
      <c r="F17" s="6">
        <v>100000</v>
      </c>
      <c r="G17" s="6">
        <v>100000</v>
      </c>
      <c r="H17" s="6">
        <v>100000</v>
      </c>
      <c r="I17" s="6">
        <v>100000</v>
      </c>
      <c r="J17" s="6">
        <v>100000</v>
      </c>
      <c r="M17" s="6">
        <v>100000</v>
      </c>
    </row>
    <row r="18" spans="1:13">
      <c r="A18" s="60"/>
      <c r="B18" s="31" t="s">
        <v>40</v>
      </c>
      <c r="C18" s="2"/>
      <c r="D18" s="6">
        <f t="shared" si="0"/>
        <v>1000000</v>
      </c>
      <c r="E18" s="6">
        <v>100000</v>
      </c>
      <c r="F18" s="6">
        <v>100000</v>
      </c>
      <c r="H18" s="6">
        <v>100000</v>
      </c>
      <c r="I18" s="6">
        <v>200000</v>
      </c>
      <c r="J18" s="6">
        <v>100000</v>
      </c>
      <c r="M18" s="6">
        <v>400000</v>
      </c>
    </row>
    <row r="19" spans="1:13">
      <c r="A19" s="60"/>
      <c r="B19" s="32" t="s">
        <v>1172</v>
      </c>
      <c r="C19" s="34">
        <v>40495</v>
      </c>
      <c r="D19" s="6">
        <f t="shared" si="0"/>
        <v>1000000</v>
      </c>
      <c r="E19" s="6">
        <v>100000</v>
      </c>
      <c r="G19" s="6">
        <v>100000</v>
      </c>
      <c r="H19" s="6">
        <v>100000</v>
      </c>
      <c r="I19" s="6">
        <v>200000</v>
      </c>
      <c r="J19" s="6">
        <v>100000</v>
      </c>
      <c r="M19" s="6">
        <v>400000</v>
      </c>
    </row>
    <row r="20" spans="1:13">
      <c r="A20" s="60"/>
      <c r="B20" s="33" t="s">
        <v>10</v>
      </c>
      <c r="C20" s="2"/>
      <c r="D20" s="6">
        <f>SUM(E20:AA20)</f>
        <v>300000</v>
      </c>
      <c r="E20" s="6">
        <v>50000</v>
      </c>
      <c r="F20" s="6">
        <v>150000</v>
      </c>
      <c r="H20" s="6">
        <v>100000</v>
      </c>
    </row>
    <row r="21" spans="1:13">
      <c r="A21" s="60"/>
      <c r="B21" s="35" t="s">
        <v>1163</v>
      </c>
      <c r="C21" s="2"/>
      <c r="D21" s="6">
        <f>SUM(E21:O21)</f>
        <v>1000000</v>
      </c>
      <c r="F21" s="6">
        <v>100000</v>
      </c>
      <c r="H21" s="6">
        <v>100000</v>
      </c>
      <c r="I21" s="6">
        <v>500000</v>
      </c>
      <c r="J21" s="6">
        <v>200000</v>
      </c>
      <c r="M21" s="6">
        <v>100000</v>
      </c>
    </row>
    <row r="22" spans="1:13">
      <c r="A22" s="60"/>
      <c r="B22" s="38" t="s">
        <v>1165</v>
      </c>
      <c r="C22" s="34">
        <v>40880</v>
      </c>
      <c r="D22" s="6">
        <f>SUM(E22:AA22)</f>
        <v>400000</v>
      </c>
      <c r="G22" s="6">
        <v>100000</v>
      </c>
      <c r="H22" s="6">
        <v>100000</v>
      </c>
      <c r="J22" s="6">
        <v>200000</v>
      </c>
    </row>
    <row r="23" spans="1:13">
      <c r="A23" s="60"/>
      <c r="B23" s="62" t="s">
        <v>1252</v>
      </c>
      <c r="D23" s="6">
        <f>SUM(E23:AA23)</f>
        <v>300000</v>
      </c>
      <c r="I23" s="6">
        <v>200000</v>
      </c>
      <c r="J23" s="6">
        <v>100000</v>
      </c>
    </row>
    <row r="24" spans="1:13">
      <c r="B24" s="61" t="s">
        <v>1253</v>
      </c>
      <c r="D24" s="6">
        <f>SUM(E24:O24)</f>
        <v>200000</v>
      </c>
      <c r="I24" s="6">
        <v>100000</v>
      </c>
      <c r="J24" s="6">
        <v>100000</v>
      </c>
    </row>
    <row r="25" spans="1:13">
      <c r="B25" s="63" t="s">
        <v>1261</v>
      </c>
      <c r="C25" s="64">
        <v>40565</v>
      </c>
      <c r="D25" s="6">
        <f>SUM(E25:O25)</f>
        <v>500000</v>
      </c>
      <c r="I25" s="6">
        <v>200000</v>
      </c>
      <c r="J25" s="6">
        <v>300000</v>
      </c>
    </row>
    <row r="26" spans="1:13">
      <c r="B26" s="68" t="s">
        <v>1287</v>
      </c>
      <c r="D26" s="6">
        <f>SUM(E26:O26)</f>
        <v>100000</v>
      </c>
      <c r="J26" s="6">
        <v>100000</v>
      </c>
    </row>
    <row r="27" spans="1:13">
      <c r="B27" s="69" t="s">
        <v>1288</v>
      </c>
      <c r="D27" s="6">
        <f>SUM(E27:O27)</f>
        <v>100000</v>
      </c>
      <c r="J27" s="6">
        <v>100000</v>
      </c>
    </row>
    <row r="28" spans="1:13">
      <c r="B28" s="78" t="s">
        <v>1375</v>
      </c>
      <c r="C28" s="64">
        <v>41073</v>
      </c>
      <c r="D28" s="6">
        <f>SUM(E28:O28)</f>
        <v>100000</v>
      </c>
      <c r="M28" s="6">
        <v>100000</v>
      </c>
    </row>
    <row r="34" ht="18" customHeight="1"/>
  </sheetData>
  <phoneticPr fontId="2" type="noConversion"/>
  <pageMargins left="0.7" right="0.7" top="0.75" bottom="0.75" header="0.3" footer="0.3"/>
  <ignoredErrors>
    <ignoredError sqref="D21 M3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dimension ref="B1:J2003"/>
  <sheetViews>
    <sheetView workbookViewId="0">
      <selection activeCell="D6" sqref="D6"/>
    </sheetView>
  </sheetViews>
  <sheetFormatPr defaultRowHeight="16.5"/>
  <cols>
    <col min="2" max="2" width="10.25" customWidth="1"/>
    <col min="3" max="3" width="7.125" customWidth="1"/>
    <col min="4" max="4" width="9" customWidth="1"/>
    <col min="5" max="5" width="8.25" customWidth="1"/>
    <col min="6" max="6" width="9" customWidth="1"/>
    <col min="7" max="7" width="7.125" customWidth="1"/>
    <col min="8" max="8" width="7.25" customWidth="1"/>
    <col min="9" max="9" width="11" style="2" customWidth="1"/>
    <col min="10" max="10" width="5.25" style="2" customWidth="1"/>
    <col min="11" max="11" width="11" bestFit="1" customWidth="1"/>
    <col min="12" max="12" width="5.25" bestFit="1" customWidth="1"/>
  </cols>
  <sheetData>
    <row r="1" spans="2:10">
      <c r="B1" s="82" t="s">
        <v>1317</v>
      </c>
      <c r="C1" s="82"/>
      <c r="D1" s="82"/>
      <c r="E1" s="82"/>
      <c r="F1" s="82"/>
      <c r="G1" s="82"/>
    </row>
    <row r="2" spans="2:10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G2" s="2"/>
      <c r="H2" s="2"/>
      <c r="I2" s="2" t="s">
        <v>3</v>
      </c>
      <c r="J2" s="2" t="s">
        <v>4</v>
      </c>
    </row>
    <row r="3" spans="2:10">
      <c r="B3" s="2"/>
      <c r="C3" s="1"/>
      <c r="D3" s="2"/>
      <c r="E3" s="2"/>
      <c r="F3" s="2" t="s">
        <v>58</v>
      </c>
      <c r="G3" s="2" t="s">
        <v>59</v>
      </c>
      <c r="H3" s="2" t="s">
        <v>60</v>
      </c>
    </row>
    <row r="4" spans="2:10">
      <c r="B4" s="2" t="s">
        <v>2126</v>
      </c>
      <c r="C4" s="1">
        <v>2405</v>
      </c>
      <c r="D4" s="1">
        <v>1742</v>
      </c>
      <c r="E4" s="36">
        <v>724.34</v>
      </c>
      <c r="F4" s="2">
        <v>11.4</v>
      </c>
      <c r="G4" s="2">
        <v>1.6</v>
      </c>
      <c r="H4" s="2">
        <v>2.1800000000000002</v>
      </c>
      <c r="I4" s="36">
        <v>990.29</v>
      </c>
    </row>
    <row r="5" spans="2:10">
      <c r="B5" s="2" t="s">
        <v>2127</v>
      </c>
      <c r="C5" s="1">
        <v>2401</v>
      </c>
      <c r="D5" s="1">
        <v>1711</v>
      </c>
      <c r="E5" s="36">
        <v>712.94</v>
      </c>
      <c r="F5" s="2">
        <v>7.24</v>
      </c>
      <c r="G5" s="2">
        <v>1.03</v>
      </c>
      <c r="H5" s="2">
        <v>1.9</v>
      </c>
      <c r="I5" s="36">
        <v>990.32</v>
      </c>
    </row>
    <row r="6" spans="2:10">
      <c r="B6" s="2" t="s">
        <v>2128</v>
      </c>
      <c r="C6" s="1">
        <v>2393</v>
      </c>
      <c r="D6" s="1">
        <v>1689</v>
      </c>
      <c r="E6" s="36">
        <v>705.7</v>
      </c>
      <c r="F6" s="2">
        <v>3.44</v>
      </c>
      <c r="G6" s="2">
        <v>0.49</v>
      </c>
      <c r="H6" s="2">
        <v>0.89</v>
      </c>
      <c r="I6" s="36">
        <v>990.36</v>
      </c>
    </row>
    <row r="7" spans="2:10">
      <c r="B7" s="2" t="s">
        <v>2129</v>
      </c>
      <c r="C7" s="1">
        <v>2387</v>
      </c>
      <c r="D7" s="1">
        <v>1677</v>
      </c>
      <c r="E7" s="36">
        <v>702.26</v>
      </c>
      <c r="F7" s="2">
        <v>9.7799999999999994</v>
      </c>
      <c r="G7" s="2">
        <v>1.41</v>
      </c>
      <c r="H7" s="2">
        <v>2.13</v>
      </c>
      <c r="I7" s="36">
        <v>990.39</v>
      </c>
    </row>
    <row r="8" spans="2:10">
      <c r="B8" s="2" t="s">
        <v>2130</v>
      </c>
      <c r="C8" s="1">
        <v>2383</v>
      </c>
      <c r="D8" s="1">
        <v>1650</v>
      </c>
      <c r="E8" s="36">
        <v>692.48</v>
      </c>
      <c r="F8" s="2">
        <v>70.88</v>
      </c>
      <c r="G8" s="2">
        <v>11.4</v>
      </c>
      <c r="H8" s="2">
        <v>12.23</v>
      </c>
      <c r="I8" s="36">
        <v>990.48</v>
      </c>
    </row>
    <row r="9" spans="2:10">
      <c r="B9" s="2" t="s">
        <v>2131</v>
      </c>
      <c r="C9" s="1">
        <v>2381</v>
      </c>
      <c r="D9" s="1">
        <v>1480</v>
      </c>
      <c r="E9" s="36">
        <v>621.6</v>
      </c>
      <c r="F9" s="2">
        <v>-12.69</v>
      </c>
      <c r="G9" s="2">
        <v>-2</v>
      </c>
      <c r="H9" s="2">
        <v>-2.82</v>
      </c>
      <c r="I9" s="36">
        <v>990.51</v>
      </c>
    </row>
    <row r="10" spans="2:10">
      <c r="B10" s="2" t="s">
        <v>2132</v>
      </c>
      <c r="C10" s="1">
        <v>2381</v>
      </c>
      <c r="D10" s="1">
        <v>1510</v>
      </c>
      <c r="E10" s="36">
        <v>634.29</v>
      </c>
      <c r="F10" s="2">
        <v>28.99</v>
      </c>
      <c r="G10" s="2">
        <v>4.79</v>
      </c>
      <c r="H10" s="2">
        <v>5.15</v>
      </c>
      <c r="I10" s="36">
        <v>990.53</v>
      </c>
    </row>
    <row r="11" spans="2:10">
      <c r="B11" s="2" t="s">
        <v>2133</v>
      </c>
      <c r="C11" s="1">
        <v>2362</v>
      </c>
      <c r="D11" s="1">
        <v>1430</v>
      </c>
      <c r="E11" s="36">
        <v>605.29999999999995</v>
      </c>
      <c r="F11" s="2">
        <v>7.25</v>
      </c>
      <c r="G11" s="2">
        <v>1.21</v>
      </c>
      <c r="H11" s="2">
        <v>2.16</v>
      </c>
      <c r="I11" s="36">
        <v>990.56</v>
      </c>
    </row>
    <row r="12" spans="2:10">
      <c r="B12" s="2" t="s">
        <v>2134</v>
      </c>
      <c r="C12" s="1">
        <v>2359</v>
      </c>
      <c r="D12" s="1">
        <v>1411</v>
      </c>
      <c r="E12" s="36">
        <v>598.04999999999995</v>
      </c>
      <c r="F12" s="2">
        <v>-61.57</v>
      </c>
      <c r="G12" s="2">
        <v>-9.33</v>
      </c>
      <c r="H12" s="2">
        <v>-10.33</v>
      </c>
      <c r="I12" s="36">
        <v>990.58</v>
      </c>
    </row>
    <row r="13" spans="2:10">
      <c r="B13" s="2" t="s">
        <v>2135</v>
      </c>
      <c r="C13" s="1">
        <v>2355</v>
      </c>
      <c r="D13" s="1">
        <v>1554</v>
      </c>
      <c r="E13" s="36">
        <v>659.62</v>
      </c>
      <c r="F13" s="2">
        <v>-48.24</v>
      </c>
      <c r="G13" s="2">
        <v>-6.81</v>
      </c>
      <c r="H13" s="2">
        <v>-7.2</v>
      </c>
      <c r="I13" s="36">
        <v>990.64</v>
      </c>
    </row>
    <row r="14" spans="2:10">
      <c r="B14" s="2" t="s">
        <v>2136</v>
      </c>
      <c r="C14" s="1">
        <v>2351</v>
      </c>
      <c r="D14" s="1">
        <v>1664</v>
      </c>
      <c r="E14" s="36">
        <v>707.86</v>
      </c>
      <c r="F14" s="2">
        <v>-36.65</v>
      </c>
      <c r="G14" s="2">
        <v>-4.92</v>
      </c>
      <c r="H14" s="2">
        <v>-4.92</v>
      </c>
      <c r="I14" s="36">
        <v>990.67</v>
      </c>
    </row>
    <row r="15" spans="2:10">
      <c r="B15" s="2" t="s">
        <v>2137</v>
      </c>
      <c r="C15" s="1">
        <v>2329</v>
      </c>
      <c r="D15" s="1">
        <v>1734</v>
      </c>
      <c r="E15" s="36">
        <v>744.51</v>
      </c>
      <c r="F15" s="2">
        <v>-7.42</v>
      </c>
      <c r="G15" s="2">
        <v>-0.99</v>
      </c>
      <c r="H15" s="2">
        <v>-1.0900000000000001</v>
      </c>
      <c r="I15" s="36">
        <v>990.7</v>
      </c>
    </row>
    <row r="16" spans="2:10">
      <c r="B16" s="2" t="s">
        <v>2107</v>
      </c>
      <c r="C16" s="1">
        <v>2319</v>
      </c>
      <c r="D16" s="1">
        <v>1743</v>
      </c>
      <c r="E16" s="36">
        <v>751.93</v>
      </c>
      <c r="F16" s="2">
        <v>20.350000000000001</v>
      </c>
      <c r="G16" s="2">
        <v>2.78</v>
      </c>
      <c r="H16" s="2">
        <v>2.91</v>
      </c>
      <c r="I16" s="36">
        <v>990.73</v>
      </c>
    </row>
    <row r="17" spans="2:9">
      <c r="B17" s="2" t="s">
        <v>2108</v>
      </c>
      <c r="C17" s="1">
        <v>2315</v>
      </c>
      <c r="D17" s="1">
        <v>1694</v>
      </c>
      <c r="E17" s="36">
        <v>731.58</v>
      </c>
      <c r="F17" s="2">
        <v>-16.95</v>
      </c>
      <c r="G17" s="2">
        <v>-2.2599999999999998</v>
      </c>
      <c r="H17" s="2">
        <v>-2.9</v>
      </c>
      <c r="I17" s="36">
        <v>990.76</v>
      </c>
    </row>
    <row r="18" spans="2:9">
      <c r="B18" s="2" t="s">
        <v>2105</v>
      </c>
      <c r="C18" s="1">
        <v>2313</v>
      </c>
      <c r="D18" s="1">
        <v>1731</v>
      </c>
      <c r="E18" s="36">
        <v>748.53</v>
      </c>
      <c r="F18" s="2">
        <v>-71.3</v>
      </c>
      <c r="G18" s="2">
        <v>-8.6999999999999993</v>
      </c>
      <c r="H18" s="2">
        <v>-9.5500000000000007</v>
      </c>
      <c r="I18" s="36">
        <v>990.85</v>
      </c>
    </row>
    <row r="19" spans="2:9">
      <c r="B19" s="2" t="s">
        <v>2106</v>
      </c>
      <c r="C19" s="1">
        <v>2309</v>
      </c>
      <c r="D19" s="1">
        <v>1893</v>
      </c>
      <c r="E19" s="36">
        <v>819.83</v>
      </c>
      <c r="F19" s="2">
        <v>-15.8</v>
      </c>
      <c r="G19" s="2">
        <v>-1.89</v>
      </c>
      <c r="H19" s="2">
        <v>-2.17</v>
      </c>
      <c r="I19" s="36">
        <v>990.88</v>
      </c>
    </row>
    <row r="20" spans="2:9">
      <c r="B20" s="2" t="s">
        <v>2099</v>
      </c>
      <c r="C20" s="1">
        <v>2307</v>
      </c>
      <c r="D20" s="1">
        <v>1928</v>
      </c>
      <c r="E20" s="36">
        <v>835.63</v>
      </c>
      <c r="F20" s="2">
        <v>39.26</v>
      </c>
      <c r="G20" s="2">
        <v>4.93</v>
      </c>
      <c r="H20" s="2">
        <v>6.1</v>
      </c>
      <c r="I20" s="36">
        <v>990.92</v>
      </c>
    </row>
    <row r="21" spans="2:9">
      <c r="B21" s="2" t="s">
        <v>2100</v>
      </c>
      <c r="C21" s="1">
        <v>2302</v>
      </c>
      <c r="D21" s="1">
        <v>1833</v>
      </c>
      <c r="E21" s="36">
        <v>796.37</v>
      </c>
      <c r="F21" s="2">
        <v>21.79</v>
      </c>
      <c r="G21" s="2">
        <v>2.81</v>
      </c>
      <c r="H21" s="2">
        <v>3.62</v>
      </c>
      <c r="I21" s="36">
        <v>990.95</v>
      </c>
    </row>
    <row r="22" spans="2:9">
      <c r="B22" s="2" t="s">
        <v>2101</v>
      </c>
      <c r="C22" s="1">
        <v>2298</v>
      </c>
      <c r="D22" s="1">
        <v>1780</v>
      </c>
      <c r="E22" s="36">
        <v>774.58</v>
      </c>
      <c r="F22" s="2">
        <v>-25.92</v>
      </c>
      <c r="G22" s="2">
        <v>-3.24</v>
      </c>
      <c r="H22" s="2">
        <v>-4.03</v>
      </c>
      <c r="I22" s="36">
        <v>990.98</v>
      </c>
    </row>
    <row r="23" spans="2:9">
      <c r="B23" s="2" t="s">
        <v>2102</v>
      </c>
      <c r="C23" s="1">
        <v>2296</v>
      </c>
      <c r="D23" s="1">
        <v>1838</v>
      </c>
      <c r="E23" s="36">
        <v>800.5</v>
      </c>
      <c r="F23" s="2">
        <v>11.52</v>
      </c>
      <c r="G23" s="2">
        <v>1.46</v>
      </c>
      <c r="H23" s="2">
        <v>1.02</v>
      </c>
      <c r="I23" s="36">
        <v>991.08</v>
      </c>
    </row>
    <row r="24" spans="2:9">
      <c r="B24" s="2" t="s">
        <v>2103</v>
      </c>
      <c r="C24" s="1">
        <v>2295</v>
      </c>
      <c r="D24" s="1">
        <v>1811</v>
      </c>
      <c r="E24" s="36">
        <v>788.98</v>
      </c>
      <c r="F24" s="2">
        <v>-36.03</v>
      </c>
      <c r="G24" s="2">
        <v>-4.37</v>
      </c>
      <c r="H24" s="2">
        <v>-5.27</v>
      </c>
      <c r="I24" s="36">
        <v>991.11</v>
      </c>
    </row>
    <row r="25" spans="2:9">
      <c r="B25" s="2" t="s">
        <v>2104</v>
      </c>
      <c r="C25" s="1">
        <v>2292</v>
      </c>
      <c r="D25" s="1">
        <v>1891</v>
      </c>
      <c r="E25" s="36">
        <v>825.01</v>
      </c>
      <c r="F25" s="2">
        <v>7.29</v>
      </c>
      <c r="G25" s="2">
        <v>0.89</v>
      </c>
      <c r="H25" s="2">
        <v>0.82</v>
      </c>
      <c r="I25" s="36">
        <v>991.14</v>
      </c>
    </row>
    <row r="26" spans="2:9">
      <c r="B26" s="2" t="s">
        <v>2098</v>
      </c>
      <c r="C26" s="1">
        <v>2282</v>
      </c>
      <c r="D26" s="1">
        <v>1866</v>
      </c>
      <c r="E26" s="36">
        <v>817.72</v>
      </c>
      <c r="F26" s="2">
        <v>-31.07</v>
      </c>
      <c r="G26" s="2">
        <v>-3.66</v>
      </c>
      <c r="H26" s="2">
        <v>-4.2</v>
      </c>
      <c r="I26" s="36">
        <v>991.17</v>
      </c>
    </row>
    <row r="27" spans="2:9">
      <c r="B27" s="2" t="s">
        <v>2090</v>
      </c>
      <c r="C27" s="1">
        <v>2275</v>
      </c>
      <c r="D27" s="1">
        <v>1931</v>
      </c>
      <c r="E27" s="36">
        <v>848.79</v>
      </c>
      <c r="F27" s="2">
        <v>-12.98</v>
      </c>
      <c r="G27" s="2">
        <v>-1.51</v>
      </c>
      <c r="H27" s="2">
        <v>-1.52</v>
      </c>
      <c r="I27" s="36">
        <v>991.2</v>
      </c>
    </row>
    <row r="28" spans="2:9">
      <c r="B28" s="2" t="s">
        <v>2091</v>
      </c>
      <c r="C28" s="1">
        <v>2272</v>
      </c>
      <c r="D28" s="1">
        <v>1958</v>
      </c>
      <c r="E28" s="36">
        <v>861.77</v>
      </c>
      <c r="F28" s="2">
        <v>-2.3199999999999998</v>
      </c>
      <c r="G28" s="2">
        <v>-0.27</v>
      </c>
      <c r="H28" s="2">
        <v>-0.59</v>
      </c>
      <c r="I28" s="36">
        <v>991.35</v>
      </c>
    </row>
    <row r="29" spans="2:9">
      <c r="B29" s="2" t="s">
        <v>2092</v>
      </c>
      <c r="C29" s="1">
        <v>2266</v>
      </c>
      <c r="D29" s="1">
        <v>1958</v>
      </c>
      <c r="E29" s="36">
        <v>864.09</v>
      </c>
      <c r="F29" s="2">
        <v>-2.96</v>
      </c>
      <c r="G29" s="2">
        <v>-0.34</v>
      </c>
      <c r="H29" s="2">
        <v>-0.79</v>
      </c>
      <c r="I29" s="36">
        <v>991.38</v>
      </c>
    </row>
    <row r="30" spans="2:9">
      <c r="B30" s="2" t="s">
        <v>2093</v>
      </c>
      <c r="C30" s="1">
        <v>2261</v>
      </c>
      <c r="D30" s="1">
        <v>1960</v>
      </c>
      <c r="E30" s="36">
        <v>867.05</v>
      </c>
      <c r="F30" s="2">
        <v>-10.48</v>
      </c>
      <c r="G30" s="2">
        <v>-1.19</v>
      </c>
      <c r="H30" s="2">
        <v>-1.31</v>
      </c>
      <c r="I30" s="36">
        <v>991.42</v>
      </c>
    </row>
    <row r="31" spans="2:9">
      <c r="B31" s="2" t="s">
        <v>2094</v>
      </c>
      <c r="C31" s="1">
        <v>2248</v>
      </c>
      <c r="D31" s="1">
        <v>1973</v>
      </c>
      <c r="E31" s="36">
        <v>877.53</v>
      </c>
      <c r="F31" s="2">
        <v>-15.65</v>
      </c>
      <c r="G31" s="2">
        <v>-1.75</v>
      </c>
      <c r="H31" s="2">
        <v>-1.69</v>
      </c>
      <c r="I31" s="36">
        <v>991.45</v>
      </c>
    </row>
    <row r="32" spans="2:9">
      <c r="B32" s="2" t="s">
        <v>2095</v>
      </c>
      <c r="C32" s="1">
        <v>2242</v>
      </c>
      <c r="D32" s="1">
        <v>2003</v>
      </c>
      <c r="E32" s="36">
        <v>893.18</v>
      </c>
      <c r="F32" s="2">
        <v>0.92</v>
      </c>
      <c r="G32" s="2">
        <v>0.1</v>
      </c>
      <c r="H32" s="2">
        <v>0.36</v>
      </c>
      <c r="I32" s="36">
        <v>991.57</v>
      </c>
    </row>
    <row r="33" spans="2:9">
      <c r="B33" s="2" t="s">
        <v>2096</v>
      </c>
      <c r="C33" s="1">
        <v>2241</v>
      </c>
      <c r="D33" s="1">
        <v>1999</v>
      </c>
      <c r="E33" s="36">
        <v>892.26</v>
      </c>
      <c r="F33" s="2">
        <v>5.25</v>
      </c>
      <c r="G33" s="2">
        <v>0.59</v>
      </c>
      <c r="H33" s="2">
        <v>0.84</v>
      </c>
      <c r="I33" s="36">
        <v>991.61</v>
      </c>
    </row>
    <row r="34" spans="2:9">
      <c r="B34" s="2" t="s">
        <v>2097</v>
      </c>
      <c r="C34" s="1">
        <v>2238</v>
      </c>
      <c r="D34" s="1">
        <v>1985</v>
      </c>
      <c r="E34" s="36">
        <v>887.01</v>
      </c>
      <c r="F34" s="2">
        <v>11.11</v>
      </c>
      <c r="G34" s="2">
        <v>1.27</v>
      </c>
      <c r="H34" s="2">
        <v>1.28</v>
      </c>
      <c r="I34" s="36">
        <v>991.65</v>
      </c>
    </row>
    <row r="35" spans="2:9">
      <c r="B35" s="2" t="s">
        <v>2088</v>
      </c>
      <c r="C35" s="1">
        <v>2229</v>
      </c>
      <c r="D35" s="1">
        <v>1952</v>
      </c>
      <c r="E35" s="36">
        <v>875.9</v>
      </c>
      <c r="F35" s="2">
        <v>4.12</v>
      </c>
      <c r="G35" s="2">
        <v>0.47</v>
      </c>
      <c r="H35" s="2">
        <v>0.45</v>
      </c>
      <c r="I35" s="36">
        <v>991.7</v>
      </c>
    </row>
    <row r="36" spans="2:9">
      <c r="B36" s="2" t="s">
        <v>2089</v>
      </c>
      <c r="C36" s="1">
        <v>2213</v>
      </c>
      <c r="D36" s="1">
        <v>1929</v>
      </c>
      <c r="E36" s="36">
        <v>871.78</v>
      </c>
      <c r="F36" s="2">
        <v>36.92</v>
      </c>
      <c r="G36" s="2">
        <v>4.42</v>
      </c>
      <c r="H36" s="2">
        <v>5.05</v>
      </c>
      <c r="I36" s="36">
        <v>991.74</v>
      </c>
    </row>
    <row r="37" spans="2:9">
      <c r="B37" s="2" t="s">
        <v>2084</v>
      </c>
      <c r="C37" s="1">
        <v>2207</v>
      </c>
      <c r="D37" s="1">
        <v>1842</v>
      </c>
      <c r="E37" s="36">
        <v>834.86</v>
      </c>
      <c r="F37" s="2">
        <v>-18.13</v>
      </c>
      <c r="G37" s="2">
        <v>-2.13</v>
      </c>
      <c r="H37" s="2">
        <v>-2.34</v>
      </c>
      <c r="I37" s="36">
        <v>991.86</v>
      </c>
    </row>
    <row r="38" spans="2:9">
      <c r="B38" s="2" t="s">
        <v>2085</v>
      </c>
      <c r="C38" s="1">
        <v>2204</v>
      </c>
      <c r="D38" s="1">
        <v>1880</v>
      </c>
      <c r="E38" s="36">
        <v>852.99</v>
      </c>
      <c r="F38" s="2">
        <v>17.489999999999998</v>
      </c>
      <c r="G38" s="2">
        <v>2.09</v>
      </c>
      <c r="H38" s="2">
        <v>2.54</v>
      </c>
      <c r="I38" s="36">
        <v>991.89</v>
      </c>
    </row>
    <row r="39" spans="2:9">
      <c r="B39" s="2" t="s">
        <v>2086</v>
      </c>
      <c r="C39" s="1">
        <v>2199</v>
      </c>
      <c r="D39" s="1">
        <v>1837</v>
      </c>
      <c r="E39" s="36">
        <v>835.5</v>
      </c>
      <c r="F39" s="2">
        <v>-43.87</v>
      </c>
      <c r="G39" s="2">
        <v>-4.99</v>
      </c>
      <c r="H39" s="2">
        <v>-5.74</v>
      </c>
      <c r="I39" s="36">
        <v>991.93</v>
      </c>
    </row>
    <row r="40" spans="2:9">
      <c r="B40" s="2" t="s">
        <v>2087</v>
      </c>
      <c r="C40" s="1">
        <v>2195</v>
      </c>
      <c r="D40" s="1">
        <v>1930</v>
      </c>
      <c r="E40" s="36">
        <v>879.37</v>
      </c>
      <c r="F40" s="2">
        <v>19.71</v>
      </c>
      <c r="G40" s="2">
        <v>2.29</v>
      </c>
      <c r="H40" s="2">
        <v>2.5</v>
      </c>
      <c r="I40" s="36">
        <v>991.96</v>
      </c>
    </row>
    <row r="41" spans="2:9">
      <c r="B41" s="2" t="s">
        <v>2081</v>
      </c>
      <c r="C41" s="1">
        <v>2188</v>
      </c>
      <c r="D41" s="1">
        <v>1881</v>
      </c>
      <c r="E41" s="36">
        <v>859.66</v>
      </c>
      <c r="F41" s="2">
        <v>-12.15</v>
      </c>
      <c r="G41" s="2">
        <v>-1.39</v>
      </c>
      <c r="H41" s="2">
        <v>-1.71</v>
      </c>
      <c r="I41" s="36">
        <v>992.11</v>
      </c>
    </row>
    <row r="42" spans="2:9">
      <c r="B42" s="2" t="s">
        <v>2082</v>
      </c>
      <c r="C42" s="1">
        <v>2182</v>
      </c>
      <c r="D42" s="1">
        <v>1902</v>
      </c>
      <c r="E42" s="36">
        <v>871.81</v>
      </c>
      <c r="F42" s="2">
        <v>3.75</v>
      </c>
      <c r="G42" s="2">
        <v>0.43</v>
      </c>
      <c r="H42" s="2">
        <v>0.81</v>
      </c>
      <c r="I42" s="36">
        <v>992.14</v>
      </c>
    </row>
    <row r="43" spans="2:9">
      <c r="B43" s="2" t="s">
        <v>2083</v>
      </c>
      <c r="C43" s="1">
        <v>2179</v>
      </c>
      <c r="D43" s="1">
        <v>1891</v>
      </c>
      <c r="E43" s="36">
        <v>868.06</v>
      </c>
      <c r="F43" s="2">
        <v>-12.07</v>
      </c>
      <c r="G43" s="2">
        <v>-1.37</v>
      </c>
      <c r="H43" s="2">
        <v>-1.57</v>
      </c>
      <c r="I43" s="36">
        <v>992.17</v>
      </c>
    </row>
    <row r="44" spans="2:9">
      <c r="B44" s="2" t="s">
        <v>2078</v>
      </c>
      <c r="C44" s="1">
        <v>2173</v>
      </c>
      <c r="D44" s="1">
        <v>1913</v>
      </c>
      <c r="E44" s="36">
        <v>880.13</v>
      </c>
      <c r="F44" s="2">
        <v>35.65</v>
      </c>
      <c r="G44" s="2">
        <v>4.22</v>
      </c>
      <c r="H44" s="2">
        <v>5.25</v>
      </c>
      <c r="I44" s="36">
        <v>992.21</v>
      </c>
    </row>
    <row r="45" spans="2:9">
      <c r="B45" s="2" t="s">
        <v>2079</v>
      </c>
      <c r="C45" s="1">
        <v>2168</v>
      </c>
      <c r="D45" s="1">
        <v>1831</v>
      </c>
      <c r="E45" s="36">
        <v>844.48</v>
      </c>
      <c r="F45" s="2">
        <v>-12.62</v>
      </c>
      <c r="G45" s="2">
        <v>-1.47</v>
      </c>
      <c r="H45" s="2">
        <v>-1.68</v>
      </c>
      <c r="I45" s="36">
        <v>992.24</v>
      </c>
    </row>
    <row r="46" spans="2:9">
      <c r="B46" s="2" t="s">
        <v>2080</v>
      </c>
      <c r="C46" s="1">
        <v>2165</v>
      </c>
      <c r="D46" s="1">
        <v>1856</v>
      </c>
      <c r="E46" s="36">
        <v>857.1</v>
      </c>
      <c r="F46" s="2">
        <v>-4.21</v>
      </c>
      <c r="G46" s="2">
        <v>-0.49</v>
      </c>
      <c r="H46" s="2">
        <v>-0.43</v>
      </c>
      <c r="I46" s="36">
        <v>992.33</v>
      </c>
    </row>
    <row r="47" spans="2:9">
      <c r="B47" s="2" t="s">
        <v>2076</v>
      </c>
      <c r="C47" s="1">
        <v>2164</v>
      </c>
      <c r="D47" s="1">
        <v>1864</v>
      </c>
      <c r="E47" s="36">
        <v>861.31</v>
      </c>
      <c r="F47" s="2">
        <v>15.41</v>
      </c>
      <c r="G47" s="2">
        <v>1.82</v>
      </c>
      <c r="H47" s="2">
        <v>1.07</v>
      </c>
      <c r="I47" s="36">
        <v>992.35</v>
      </c>
    </row>
    <row r="48" spans="2:9">
      <c r="B48" s="2" t="s">
        <v>2077</v>
      </c>
      <c r="C48" s="1">
        <v>2158</v>
      </c>
      <c r="D48" s="1">
        <v>1825</v>
      </c>
      <c r="E48" s="36">
        <v>845.9</v>
      </c>
      <c r="F48" s="2">
        <v>-1.77</v>
      </c>
      <c r="G48" s="2">
        <v>-0.21</v>
      </c>
      <c r="H48" s="2">
        <v>0.15</v>
      </c>
      <c r="I48" s="36">
        <v>992.38</v>
      </c>
    </row>
    <row r="49" spans="2:9">
      <c r="B49" s="2" t="s">
        <v>2074</v>
      </c>
      <c r="C49" s="1">
        <v>2152</v>
      </c>
      <c r="D49" s="1">
        <v>1825</v>
      </c>
      <c r="E49" s="36">
        <v>847.67</v>
      </c>
      <c r="F49" s="2">
        <v>-30.25</v>
      </c>
      <c r="G49" s="2">
        <v>-3.45</v>
      </c>
      <c r="H49" s="2">
        <v>-3.61</v>
      </c>
      <c r="I49" s="36">
        <v>992.41</v>
      </c>
    </row>
    <row r="50" spans="2:9">
      <c r="B50" s="2" t="s">
        <v>2075</v>
      </c>
      <c r="C50" s="1">
        <v>2145</v>
      </c>
      <c r="D50" s="1">
        <v>1883</v>
      </c>
      <c r="E50" s="36">
        <v>877.92</v>
      </c>
      <c r="F50" s="2">
        <v>2</v>
      </c>
      <c r="G50" s="2">
        <v>0.23</v>
      </c>
      <c r="H50" s="2">
        <v>0.11</v>
      </c>
      <c r="I50" s="36">
        <v>992.44</v>
      </c>
    </row>
    <row r="51" spans="2:9">
      <c r="B51" s="2" t="s">
        <v>2066</v>
      </c>
      <c r="C51" s="1">
        <v>2138</v>
      </c>
      <c r="D51" s="1">
        <v>1873</v>
      </c>
      <c r="E51" s="36">
        <v>875.92</v>
      </c>
      <c r="F51" s="2">
        <v>-12.56</v>
      </c>
      <c r="G51" s="2">
        <v>-1.41</v>
      </c>
      <c r="H51" s="2">
        <v>-1.49</v>
      </c>
      <c r="I51" s="36">
        <v>992.53</v>
      </c>
    </row>
    <row r="52" spans="2:9">
      <c r="B52" s="2" t="s">
        <v>2067</v>
      </c>
      <c r="C52" s="1">
        <v>2132</v>
      </c>
      <c r="D52" s="1">
        <v>1894</v>
      </c>
      <c r="E52" s="36">
        <v>888.48</v>
      </c>
      <c r="F52" s="2">
        <v>0.5</v>
      </c>
      <c r="G52" s="2">
        <v>0.06</v>
      </c>
      <c r="H52" s="2">
        <v>0.13</v>
      </c>
      <c r="I52" s="36">
        <v>992.56</v>
      </c>
    </row>
    <row r="53" spans="2:9">
      <c r="B53" s="2" t="s">
        <v>2068</v>
      </c>
      <c r="C53" s="1">
        <v>2114</v>
      </c>
      <c r="D53" s="1">
        <v>1877</v>
      </c>
      <c r="E53" s="36">
        <v>887.98</v>
      </c>
      <c r="F53" s="2">
        <v>-8.59</v>
      </c>
      <c r="G53" s="2">
        <v>-0.96</v>
      </c>
      <c r="H53" s="2">
        <v>-0.84</v>
      </c>
      <c r="I53" s="36">
        <v>992.59</v>
      </c>
    </row>
    <row r="54" spans="2:9">
      <c r="B54" s="2" t="s">
        <v>2069</v>
      </c>
      <c r="C54" s="1">
        <v>2106</v>
      </c>
      <c r="D54" s="1">
        <v>1888</v>
      </c>
      <c r="E54" s="36">
        <v>896.57</v>
      </c>
      <c r="F54" s="2">
        <v>4.54</v>
      </c>
      <c r="G54" s="2">
        <v>0.51</v>
      </c>
      <c r="H54" s="2">
        <v>0.49</v>
      </c>
      <c r="I54" s="36">
        <v>992.63</v>
      </c>
    </row>
    <row r="55" spans="2:9">
      <c r="B55" s="2" t="s">
        <v>2070</v>
      </c>
      <c r="C55" s="1">
        <v>2096</v>
      </c>
      <c r="D55" s="1">
        <v>1869</v>
      </c>
      <c r="E55" s="36">
        <v>892.03</v>
      </c>
      <c r="F55" s="2">
        <v>-10.14</v>
      </c>
      <c r="G55" s="2">
        <v>-1.1200000000000001</v>
      </c>
      <c r="H55" s="2">
        <v>-0.93</v>
      </c>
      <c r="I55" s="36">
        <v>992.66</v>
      </c>
    </row>
    <row r="56" spans="2:9">
      <c r="B56" s="2" t="s">
        <v>2071</v>
      </c>
      <c r="C56" s="1">
        <v>2071</v>
      </c>
      <c r="D56" s="1">
        <v>1868</v>
      </c>
      <c r="E56" s="36">
        <v>902.17</v>
      </c>
      <c r="F56" s="2">
        <v>-15.27</v>
      </c>
      <c r="G56" s="2">
        <v>-1.66</v>
      </c>
      <c r="H56" s="2">
        <v>-1.77</v>
      </c>
      <c r="I56" s="36">
        <v>992.76</v>
      </c>
    </row>
    <row r="57" spans="2:9">
      <c r="B57" s="2" t="s">
        <v>2072</v>
      </c>
      <c r="C57" s="1">
        <v>2064</v>
      </c>
      <c r="D57" s="1">
        <v>1893</v>
      </c>
      <c r="E57" s="36">
        <v>917.44</v>
      </c>
      <c r="F57" s="2">
        <v>-4.34</v>
      </c>
      <c r="G57" s="2">
        <v>-0.47</v>
      </c>
      <c r="H57" s="2">
        <v>-0.11</v>
      </c>
      <c r="I57" s="36">
        <v>992.79</v>
      </c>
    </row>
    <row r="58" spans="2:9">
      <c r="B58" s="2" t="s">
        <v>2073</v>
      </c>
      <c r="C58" s="1">
        <v>2057</v>
      </c>
      <c r="D58" s="1">
        <v>1896</v>
      </c>
      <c r="E58" s="36">
        <v>921.78</v>
      </c>
      <c r="F58" s="2">
        <v>-15.33</v>
      </c>
      <c r="G58" s="2">
        <v>-1.64</v>
      </c>
      <c r="H58" s="2">
        <v>-1.7</v>
      </c>
      <c r="I58" s="36">
        <v>992.83</v>
      </c>
    </row>
    <row r="59" spans="2:9">
      <c r="B59" s="2" t="s">
        <v>2063</v>
      </c>
      <c r="C59" s="1">
        <v>2048</v>
      </c>
      <c r="D59" s="1">
        <v>1919</v>
      </c>
      <c r="E59" s="36">
        <v>937.11</v>
      </c>
      <c r="F59" s="2">
        <v>-2.16</v>
      </c>
      <c r="G59" s="2">
        <v>-0.23</v>
      </c>
      <c r="H59" s="2">
        <v>-0.26</v>
      </c>
      <c r="I59" s="36">
        <v>992.86</v>
      </c>
    </row>
    <row r="60" spans="2:9">
      <c r="B60" s="2" t="s">
        <v>2064</v>
      </c>
      <c r="C60" s="1">
        <v>2042</v>
      </c>
      <c r="D60" s="1">
        <v>1918</v>
      </c>
      <c r="E60" s="36">
        <v>939.27</v>
      </c>
      <c r="F60" s="2">
        <v>3.68</v>
      </c>
      <c r="G60" s="2">
        <v>0.39</v>
      </c>
      <c r="H60" s="2">
        <v>0.62</v>
      </c>
      <c r="I60" s="36">
        <v>992.9</v>
      </c>
    </row>
    <row r="61" spans="2:9">
      <c r="B61" s="2" t="s">
        <v>2065</v>
      </c>
      <c r="C61" s="1">
        <v>2037</v>
      </c>
      <c r="D61" s="1">
        <v>1905</v>
      </c>
      <c r="E61" s="36">
        <v>935.59</v>
      </c>
      <c r="F61" s="2">
        <v>-9.67</v>
      </c>
      <c r="G61" s="2">
        <v>-1.02</v>
      </c>
      <c r="H61" s="2">
        <v>-0.92</v>
      </c>
      <c r="I61" s="36">
        <v>993.06</v>
      </c>
    </row>
    <row r="62" spans="2:9">
      <c r="B62" s="2" t="s">
        <v>2062</v>
      </c>
      <c r="C62" s="1">
        <v>2030</v>
      </c>
      <c r="D62" s="1">
        <v>1919</v>
      </c>
      <c r="E62" s="36">
        <v>945.26</v>
      </c>
      <c r="F62" s="2">
        <v>0.09</v>
      </c>
      <c r="G62" s="2">
        <v>0.01</v>
      </c>
      <c r="H62" s="2">
        <v>-0.15</v>
      </c>
      <c r="I62" s="36">
        <v>993.1</v>
      </c>
    </row>
    <row r="63" spans="2:9">
      <c r="B63" s="2" t="s">
        <v>2061</v>
      </c>
      <c r="C63" s="1">
        <v>2020</v>
      </c>
      <c r="D63" s="1">
        <v>1909</v>
      </c>
      <c r="E63" s="36">
        <v>945.17</v>
      </c>
      <c r="F63" s="2">
        <v>6.49</v>
      </c>
      <c r="G63" s="2">
        <v>0.69</v>
      </c>
      <c r="H63" s="2">
        <v>0.83</v>
      </c>
      <c r="I63" s="36">
        <v>993.14</v>
      </c>
    </row>
    <row r="64" spans="2:9">
      <c r="B64" s="2" t="s">
        <v>2060</v>
      </c>
      <c r="C64" s="1">
        <v>2014</v>
      </c>
      <c r="D64" s="1">
        <v>1890</v>
      </c>
      <c r="E64" s="36">
        <v>938.68</v>
      </c>
      <c r="F64" s="2">
        <v>3.15</v>
      </c>
      <c r="G64" s="2">
        <v>0.34</v>
      </c>
      <c r="H64" s="2">
        <v>0.22</v>
      </c>
      <c r="I64" s="36">
        <v>993.18</v>
      </c>
    </row>
    <row r="65" spans="2:9">
      <c r="B65" s="2" t="s">
        <v>2058</v>
      </c>
      <c r="C65" s="1">
        <v>2008</v>
      </c>
      <c r="D65" s="1">
        <v>1879</v>
      </c>
      <c r="E65" s="36">
        <v>935.53</v>
      </c>
      <c r="F65" s="2">
        <v>-6.83</v>
      </c>
      <c r="G65" s="2">
        <v>-0.72</v>
      </c>
      <c r="H65" s="2">
        <v>-0.97</v>
      </c>
      <c r="I65" s="36">
        <v>993.29</v>
      </c>
    </row>
    <row r="66" spans="2:9">
      <c r="B66" s="2" t="s">
        <v>2059</v>
      </c>
      <c r="C66" s="1">
        <v>2000</v>
      </c>
      <c r="D66" s="1">
        <v>1885</v>
      </c>
      <c r="E66" s="36">
        <v>942.36</v>
      </c>
      <c r="F66" s="2">
        <v>22.84</v>
      </c>
      <c r="G66" s="2">
        <v>2.48</v>
      </c>
      <c r="H66" s="2">
        <v>2.97</v>
      </c>
      <c r="I66" s="36">
        <v>993.33</v>
      </c>
    </row>
    <row r="67" spans="2:9">
      <c r="B67" s="2" t="s">
        <v>2056</v>
      </c>
      <c r="C67" s="1">
        <v>1993</v>
      </c>
      <c r="D67" s="1">
        <v>1833</v>
      </c>
      <c r="E67" s="36">
        <v>919.52</v>
      </c>
      <c r="F67" s="2">
        <v>-4.09</v>
      </c>
      <c r="G67" s="2">
        <v>-0.44</v>
      </c>
      <c r="H67" s="2">
        <v>-0.56999999999999995</v>
      </c>
      <c r="I67" s="36">
        <v>993.37</v>
      </c>
    </row>
    <row r="68" spans="2:9">
      <c r="B68" s="2" t="s">
        <v>2053</v>
      </c>
      <c r="C68" s="1">
        <v>1985</v>
      </c>
      <c r="D68" s="1">
        <v>1833</v>
      </c>
      <c r="E68" s="36">
        <v>923.61</v>
      </c>
      <c r="F68" s="2">
        <v>-18.010000000000002</v>
      </c>
      <c r="G68" s="2">
        <v>-1.91</v>
      </c>
      <c r="H68" s="2">
        <v>-1.92</v>
      </c>
      <c r="I68" s="36">
        <v>993.41</v>
      </c>
    </row>
    <row r="69" spans="2:9">
      <c r="B69" s="2" t="s">
        <v>2054</v>
      </c>
      <c r="C69" s="1">
        <v>1977</v>
      </c>
      <c r="D69" s="1">
        <v>1862</v>
      </c>
      <c r="E69" s="36">
        <v>941.62</v>
      </c>
      <c r="F69" s="2">
        <v>-10.79</v>
      </c>
      <c r="G69" s="2">
        <v>-1.1299999999999999</v>
      </c>
      <c r="H69" s="2">
        <v>-1.32</v>
      </c>
      <c r="I69" s="36">
        <v>993.44</v>
      </c>
    </row>
    <row r="70" spans="2:9">
      <c r="B70" s="2" t="s">
        <v>2055</v>
      </c>
      <c r="C70" s="1">
        <v>1971</v>
      </c>
      <c r="D70" s="1">
        <v>1877</v>
      </c>
      <c r="E70" s="36">
        <v>952.41</v>
      </c>
      <c r="F70" s="2">
        <v>8.42</v>
      </c>
      <c r="G70" s="2">
        <v>0.89</v>
      </c>
      <c r="H70" s="2">
        <v>1.1399999999999999</v>
      </c>
      <c r="I70" s="36">
        <v>993.55</v>
      </c>
    </row>
    <row r="71" spans="2:9">
      <c r="B71" s="2" t="s">
        <v>2051</v>
      </c>
      <c r="C71" s="1">
        <v>1963</v>
      </c>
      <c r="D71" s="1">
        <v>1853</v>
      </c>
      <c r="E71" s="36">
        <v>943.99</v>
      </c>
      <c r="F71" s="2">
        <v>6.18</v>
      </c>
      <c r="G71" s="2">
        <v>0.66</v>
      </c>
      <c r="H71" s="2">
        <v>0.96</v>
      </c>
      <c r="I71" s="36">
        <v>993.58</v>
      </c>
    </row>
    <row r="72" spans="2:9">
      <c r="B72" s="2" t="s">
        <v>2052</v>
      </c>
      <c r="C72" s="1">
        <v>1955</v>
      </c>
      <c r="D72" s="1">
        <v>1834</v>
      </c>
      <c r="E72" s="36">
        <v>937.81</v>
      </c>
      <c r="F72" s="2">
        <v>-15.83</v>
      </c>
      <c r="G72" s="2">
        <v>-1.66</v>
      </c>
      <c r="H72" s="2">
        <v>-2</v>
      </c>
      <c r="I72" s="36">
        <v>993.62</v>
      </c>
    </row>
    <row r="73" spans="2:9">
      <c r="B73" s="2" t="s">
        <v>2041</v>
      </c>
      <c r="C73" s="1">
        <v>1940</v>
      </c>
      <c r="D73" s="1">
        <v>1850</v>
      </c>
      <c r="E73" s="36">
        <v>953.64</v>
      </c>
      <c r="F73" s="2">
        <v>-0.24</v>
      </c>
      <c r="G73" s="2">
        <v>-0.03</v>
      </c>
      <c r="H73" s="2">
        <v>-0.15</v>
      </c>
      <c r="I73" s="36">
        <v>993.65</v>
      </c>
    </row>
    <row r="74" spans="2:9">
      <c r="B74" s="2" t="s">
        <v>2042</v>
      </c>
      <c r="C74" s="1">
        <v>1932</v>
      </c>
      <c r="D74" s="1">
        <v>1843</v>
      </c>
      <c r="E74" s="36">
        <v>953.88</v>
      </c>
      <c r="F74" s="2">
        <v>-14.37</v>
      </c>
      <c r="G74" s="2">
        <v>-1.48</v>
      </c>
      <c r="H74" s="2">
        <v>-1.95</v>
      </c>
      <c r="I74" s="36">
        <v>993.87</v>
      </c>
    </row>
    <row r="75" spans="2:9">
      <c r="B75" s="2" t="s">
        <v>2043</v>
      </c>
      <c r="C75" s="1">
        <v>1923</v>
      </c>
      <c r="D75" s="1">
        <v>1862</v>
      </c>
      <c r="E75" s="36">
        <v>968.25</v>
      </c>
      <c r="F75" s="2">
        <v>19.309999999999999</v>
      </c>
      <c r="G75" s="2">
        <v>2.0299999999999998</v>
      </c>
      <c r="H75" s="2">
        <v>2.31</v>
      </c>
      <c r="I75" s="36">
        <v>993.98</v>
      </c>
    </row>
    <row r="76" spans="2:9">
      <c r="B76" s="2" t="s">
        <v>2044</v>
      </c>
      <c r="C76" s="1">
        <v>1915</v>
      </c>
      <c r="D76" s="1">
        <v>1817</v>
      </c>
      <c r="E76" s="36">
        <v>948.94</v>
      </c>
      <c r="F76" s="2">
        <v>15.41</v>
      </c>
      <c r="G76" s="2">
        <v>1.65</v>
      </c>
      <c r="H76" s="2">
        <v>1.94</v>
      </c>
      <c r="I76" s="36">
        <v>994.01</v>
      </c>
    </row>
    <row r="77" spans="2:9">
      <c r="B77" s="2" t="s">
        <v>2045</v>
      </c>
      <c r="C77" s="1">
        <v>1905</v>
      </c>
      <c r="D77" s="1">
        <v>1779</v>
      </c>
      <c r="E77" s="36">
        <v>933.53</v>
      </c>
      <c r="F77" s="2">
        <v>-1.32</v>
      </c>
      <c r="G77" s="2">
        <v>-0.14000000000000001</v>
      </c>
      <c r="H77" s="2">
        <v>-0.12</v>
      </c>
      <c r="I77" s="36">
        <v>994.05</v>
      </c>
    </row>
    <row r="78" spans="2:9">
      <c r="B78" s="2" t="s">
        <v>2046</v>
      </c>
      <c r="C78" s="1">
        <v>1885</v>
      </c>
      <c r="D78" s="1">
        <v>1762</v>
      </c>
      <c r="E78" s="36">
        <v>934.85</v>
      </c>
      <c r="F78" s="2">
        <v>26.85</v>
      </c>
      <c r="G78" s="2">
        <v>2.96</v>
      </c>
      <c r="H78" s="2">
        <v>3.7</v>
      </c>
      <c r="I78" s="36">
        <v>994.09</v>
      </c>
    </row>
    <row r="79" spans="2:9">
      <c r="B79" s="2" t="s">
        <v>2047</v>
      </c>
      <c r="C79" s="1">
        <v>1876</v>
      </c>
      <c r="D79" s="1">
        <v>1703</v>
      </c>
      <c r="E79" s="36">
        <v>908</v>
      </c>
      <c r="F79" s="2">
        <v>-9.94</v>
      </c>
      <c r="G79" s="2">
        <v>-1.08</v>
      </c>
      <c r="H79" s="2">
        <v>-1.04</v>
      </c>
      <c r="I79" s="36">
        <v>994.13</v>
      </c>
    </row>
    <row r="80" spans="2:9">
      <c r="B80" s="2" t="s">
        <v>2048</v>
      </c>
      <c r="C80" s="1">
        <v>1866</v>
      </c>
      <c r="D80" s="1">
        <v>1712</v>
      </c>
      <c r="E80" s="36">
        <v>917.94</v>
      </c>
      <c r="F80" s="2">
        <v>8.89</v>
      </c>
      <c r="G80" s="2">
        <v>0.98</v>
      </c>
      <c r="H80" s="2">
        <v>1.25</v>
      </c>
      <c r="I80" s="2">
        <v>994.22</v>
      </c>
    </row>
    <row r="81" spans="2:9">
      <c r="B81" s="2" t="s">
        <v>2049</v>
      </c>
      <c r="C81" s="1">
        <v>1829</v>
      </c>
      <c r="D81" s="1">
        <v>1663</v>
      </c>
      <c r="E81" s="36">
        <v>909.05</v>
      </c>
      <c r="F81" s="2">
        <v>-1.95</v>
      </c>
      <c r="G81" s="2">
        <v>-0.21</v>
      </c>
      <c r="H81" s="2">
        <v>-0.27</v>
      </c>
      <c r="I81" s="36">
        <v>994.25</v>
      </c>
    </row>
    <row r="82" spans="2:9">
      <c r="B82" s="2" t="s">
        <v>2050</v>
      </c>
      <c r="C82" s="1">
        <v>1788</v>
      </c>
      <c r="D82" s="1">
        <v>1629</v>
      </c>
      <c r="E82" s="36">
        <v>911</v>
      </c>
      <c r="F82" s="2">
        <v>-30.11</v>
      </c>
      <c r="G82" s="2">
        <v>-3.2</v>
      </c>
      <c r="H82" s="2">
        <v>-3.07</v>
      </c>
      <c r="I82" s="36">
        <v>994.28</v>
      </c>
    </row>
    <row r="83" spans="2:9">
      <c r="B83" s="2" t="s">
        <v>2036</v>
      </c>
      <c r="C83" s="1">
        <v>1760</v>
      </c>
      <c r="D83" s="1">
        <v>1657</v>
      </c>
      <c r="E83" s="36">
        <v>941.11</v>
      </c>
      <c r="F83" s="2">
        <v>-5.56</v>
      </c>
      <c r="G83" s="2">
        <v>-0.59</v>
      </c>
      <c r="H83" s="2">
        <v>-0.5</v>
      </c>
      <c r="I83" s="36">
        <v>994.32</v>
      </c>
    </row>
    <row r="84" spans="2:9">
      <c r="B84" s="2" t="s">
        <v>2037</v>
      </c>
      <c r="C84" s="1">
        <v>1722</v>
      </c>
      <c r="D84" s="1">
        <v>1630</v>
      </c>
      <c r="E84" s="36">
        <v>946.67</v>
      </c>
      <c r="F84" s="2">
        <v>19.66</v>
      </c>
      <c r="G84" s="2">
        <v>2.12</v>
      </c>
      <c r="H84" s="2">
        <v>1.93</v>
      </c>
      <c r="I84" s="36">
        <v>994.36</v>
      </c>
    </row>
    <row r="85" spans="2:9">
      <c r="B85" s="2" t="s">
        <v>2038</v>
      </c>
      <c r="C85" s="1">
        <v>1692</v>
      </c>
      <c r="D85" s="1">
        <v>1569</v>
      </c>
      <c r="E85" s="36">
        <v>927.01</v>
      </c>
      <c r="F85" s="2">
        <v>9.75</v>
      </c>
      <c r="G85" s="2">
        <v>1.06</v>
      </c>
      <c r="H85" s="2">
        <v>0.89</v>
      </c>
      <c r="I85" s="36">
        <v>994.44</v>
      </c>
    </row>
    <row r="86" spans="2:9">
      <c r="B86" s="2" t="s">
        <v>2039</v>
      </c>
      <c r="C86" s="1">
        <v>1661</v>
      </c>
      <c r="D86" s="1">
        <v>1524</v>
      </c>
      <c r="E86" s="36">
        <v>917.26</v>
      </c>
      <c r="F86" s="2">
        <v>-7.88</v>
      </c>
      <c r="G86" s="2">
        <v>-0.85</v>
      </c>
      <c r="H86" s="2">
        <v>-0.97</v>
      </c>
      <c r="I86" s="36">
        <v>994.47</v>
      </c>
    </row>
    <row r="87" spans="2:9">
      <c r="B87" s="2" t="s">
        <v>2040</v>
      </c>
      <c r="C87" s="1">
        <v>1619</v>
      </c>
      <c r="D87" s="1">
        <v>1498</v>
      </c>
      <c r="E87" s="36">
        <v>925.14</v>
      </c>
      <c r="F87" s="2">
        <v>-23.82</v>
      </c>
      <c r="G87" s="2">
        <v>-2.5099999999999998</v>
      </c>
      <c r="H87" s="2">
        <v>-2.88</v>
      </c>
      <c r="I87" s="36">
        <v>994.5</v>
      </c>
    </row>
    <row r="88" spans="2:9">
      <c r="B88" s="2" t="s">
        <v>2031</v>
      </c>
      <c r="C88" s="1">
        <v>1583</v>
      </c>
      <c r="D88" s="1">
        <v>1502</v>
      </c>
      <c r="E88" s="36">
        <v>948.96</v>
      </c>
      <c r="F88" s="2">
        <v>1.1499999999999999</v>
      </c>
      <c r="G88" s="2">
        <v>0.12</v>
      </c>
      <c r="H88" s="2">
        <v>0.3</v>
      </c>
      <c r="I88" s="36">
        <v>994.53</v>
      </c>
    </row>
    <row r="89" spans="2:9">
      <c r="B89" s="2" t="s">
        <v>2032</v>
      </c>
      <c r="C89" s="1">
        <v>1560</v>
      </c>
      <c r="D89" s="1">
        <v>1479</v>
      </c>
      <c r="E89" s="36">
        <v>947.81</v>
      </c>
      <c r="F89" s="2">
        <v>-16.899999999999999</v>
      </c>
      <c r="G89" s="2">
        <v>-1.75</v>
      </c>
      <c r="H89" s="2">
        <v>-1.93</v>
      </c>
      <c r="I89" s="36">
        <v>994.56</v>
      </c>
    </row>
    <row r="90" spans="2:9">
      <c r="B90" s="2" t="s">
        <v>2033</v>
      </c>
      <c r="C90" s="1">
        <v>1550</v>
      </c>
      <c r="D90" s="1">
        <v>1496</v>
      </c>
      <c r="E90" s="36">
        <v>964.71</v>
      </c>
      <c r="F90" s="2">
        <v>-11.75</v>
      </c>
      <c r="G90" s="2">
        <v>-1.2</v>
      </c>
      <c r="H90" s="2">
        <v>-1.08</v>
      </c>
      <c r="I90" s="36">
        <v>994.68</v>
      </c>
    </row>
    <row r="91" spans="2:9">
      <c r="B91" s="2" t="s">
        <v>2034</v>
      </c>
      <c r="C91" s="1">
        <v>1541</v>
      </c>
      <c r="D91" s="1">
        <v>1505</v>
      </c>
      <c r="E91" s="36">
        <v>976.46</v>
      </c>
      <c r="F91" s="2">
        <v>-25.47</v>
      </c>
      <c r="G91" s="2">
        <v>-2.54</v>
      </c>
      <c r="H91" s="2">
        <v>-2.38</v>
      </c>
      <c r="I91" s="36">
        <v>994.71</v>
      </c>
    </row>
    <row r="92" spans="2:9">
      <c r="B92" s="2" t="s">
        <v>2035</v>
      </c>
      <c r="C92" s="1">
        <v>1533</v>
      </c>
      <c r="D92" s="1">
        <v>1536</v>
      </c>
      <c r="E92" s="36">
        <v>1001.93</v>
      </c>
      <c r="F92" s="2">
        <v>-2.35</v>
      </c>
      <c r="G92" s="2">
        <v>-0.23</v>
      </c>
      <c r="H92" s="2">
        <v>-0.23</v>
      </c>
      <c r="I92" s="36">
        <v>994.75</v>
      </c>
    </row>
    <row r="93" spans="2:9">
      <c r="B93" s="2" t="s">
        <v>2029</v>
      </c>
      <c r="C93" s="1">
        <v>1527</v>
      </c>
      <c r="D93" s="1">
        <v>1534</v>
      </c>
      <c r="E93" s="36">
        <v>1004.28</v>
      </c>
      <c r="F93" s="2">
        <v>-5.08</v>
      </c>
      <c r="G93" s="2">
        <v>-0.5</v>
      </c>
      <c r="H93" s="2">
        <v>-0.5</v>
      </c>
      <c r="I93" s="36">
        <v>994.8</v>
      </c>
    </row>
    <row r="94" spans="2:9">
      <c r="B94" s="2" t="s">
        <v>2030</v>
      </c>
      <c r="C94" s="1">
        <v>1518</v>
      </c>
      <c r="D94" s="1">
        <v>1532</v>
      </c>
      <c r="E94" s="36">
        <v>1009.36</v>
      </c>
      <c r="F94" s="2">
        <v>-17.8</v>
      </c>
      <c r="G94" s="2">
        <v>-1.73</v>
      </c>
      <c r="H94" s="2">
        <v>-2.0699999999999998</v>
      </c>
      <c r="I94" s="36">
        <v>994.84</v>
      </c>
    </row>
    <row r="95" spans="2:9">
      <c r="B95" s="2" t="s">
        <v>1382</v>
      </c>
      <c r="C95" s="1">
        <v>1503</v>
      </c>
      <c r="D95" s="1">
        <v>1544</v>
      </c>
      <c r="E95" s="36">
        <v>1027.1600000000001</v>
      </c>
      <c r="F95" s="2">
        <v>-2.8</v>
      </c>
      <c r="G95" s="2">
        <v>-0.27</v>
      </c>
      <c r="H95" s="2">
        <v>0.08</v>
      </c>
      <c r="I95" s="36">
        <v>994.29</v>
      </c>
    </row>
    <row r="96" spans="2:9">
      <c r="B96" s="2" t="s">
        <v>1383</v>
      </c>
      <c r="C96" s="1">
        <v>1494</v>
      </c>
      <c r="D96" s="1">
        <v>1539</v>
      </c>
      <c r="E96" s="36">
        <v>1029.96</v>
      </c>
      <c r="F96" s="2">
        <v>3.72</v>
      </c>
      <c r="G96" s="2">
        <v>0.36</v>
      </c>
      <c r="H96" s="2">
        <v>0.45</v>
      </c>
      <c r="I96" s="36">
        <v>994.33</v>
      </c>
    </row>
    <row r="97" spans="2:9">
      <c r="B97" s="2" t="s">
        <v>1384</v>
      </c>
      <c r="C97" s="1">
        <v>1488</v>
      </c>
      <c r="D97" s="1">
        <v>1527</v>
      </c>
      <c r="E97" s="36">
        <v>1026.24</v>
      </c>
      <c r="F97" s="2">
        <v>-3.7</v>
      </c>
      <c r="G97" s="2">
        <v>-0.36</v>
      </c>
      <c r="H97" s="2">
        <v>-0.25</v>
      </c>
      <c r="I97" s="36">
        <v>994.37</v>
      </c>
    </row>
    <row r="98" spans="2:9">
      <c r="B98" s="2" t="s">
        <v>1385</v>
      </c>
      <c r="C98" s="1">
        <v>1476</v>
      </c>
      <c r="D98" s="1">
        <v>1520</v>
      </c>
      <c r="E98" s="36">
        <v>1029.94</v>
      </c>
      <c r="F98" s="2">
        <v>-10.02</v>
      </c>
      <c r="G98" s="2">
        <v>-0.96</v>
      </c>
      <c r="H98" s="2">
        <v>-0.93</v>
      </c>
      <c r="I98" s="36">
        <v>994.42</v>
      </c>
    </row>
    <row r="99" spans="2:9">
      <c r="B99" s="2" t="s">
        <v>1379</v>
      </c>
      <c r="C99" s="1">
        <v>1469</v>
      </c>
      <c r="D99" s="1">
        <v>1527</v>
      </c>
      <c r="E99" s="36">
        <v>1039.96</v>
      </c>
      <c r="F99" s="2">
        <v>-5.37</v>
      </c>
      <c r="G99" s="2">
        <v>-0.51</v>
      </c>
      <c r="H99" s="2">
        <v>-0.66</v>
      </c>
      <c r="I99" s="36">
        <v>994.46</v>
      </c>
    </row>
    <row r="100" spans="2:9">
      <c r="B100" s="2" t="s">
        <v>1380</v>
      </c>
      <c r="C100" s="1">
        <v>1460</v>
      </c>
      <c r="D100" s="1">
        <v>1526</v>
      </c>
      <c r="E100" s="36">
        <v>1045.33</v>
      </c>
      <c r="F100" s="2">
        <v>-21.44</v>
      </c>
      <c r="G100" s="2">
        <v>-2.0099999999999998</v>
      </c>
      <c r="H100" s="2">
        <v>-2.02</v>
      </c>
      <c r="I100" s="36">
        <v>994.6</v>
      </c>
    </row>
    <row r="101" spans="2:9">
      <c r="B101" s="2" t="s">
        <v>1381</v>
      </c>
      <c r="C101" s="1">
        <v>1455</v>
      </c>
      <c r="D101" s="1">
        <v>1553</v>
      </c>
      <c r="E101" s="36">
        <v>1066.77</v>
      </c>
      <c r="F101" s="2">
        <v>13.37</v>
      </c>
      <c r="G101" s="2">
        <v>1.27</v>
      </c>
      <c r="H101" s="2">
        <v>1.31</v>
      </c>
      <c r="I101" s="36">
        <v>994.64</v>
      </c>
    </row>
    <row r="102" spans="2:9">
      <c r="B102" s="2" t="s">
        <v>1378</v>
      </c>
      <c r="C102" s="1">
        <v>1452</v>
      </c>
      <c r="D102" s="1">
        <v>1530</v>
      </c>
      <c r="E102" s="36">
        <v>1053.4000000000001</v>
      </c>
      <c r="F102" s="2">
        <v>-8.2899999999999991</v>
      </c>
      <c r="G102" s="2">
        <v>-0.78</v>
      </c>
      <c r="H102" s="2">
        <v>-0.56000000000000005</v>
      </c>
      <c r="I102" s="36">
        <v>994.69</v>
      </c>
    </row>
    <row r="103" spans="2:9">
      <c r="B103" s="2" t="s">
        <v>1376</v>
      </c>
      <c r="C103" s="1">
        <v>1449</v>
      </c>
      <c r="D103" s="1">
        <v>1539</v>
      </c>
      <c r="E103" s="36">
        <v>1061.69</v>
      </c>
      <c r="F103" s="2">
        <v>7.26</v>
      </c>
      <c r="G103" s="2">
        <v>0.69</v>
      </c>
      <c r="H103" s="2">
        <v>0.95</v>
      </c>
      <c r="I103" s="36">
        <v>994.74</v>
      </c>
    </row>
    <row r="104" spans="2:9">
      <c r="B104" s="2" t="s">
        <v>1377</v>
      </c>
      <c r="C104" s="1">
        <v>1445</v>
      </c>
      <c r="D104" s="1">
        <v>1524</v>
      </c>
      <c r="E104" s="36">
        <v>1054.43</v>
      </c>
      <c r="F104" s="2">
        <v>3.9</v>
      </c>
      <c r="G104" s="2">
        <v>0.37</v>
      </c>
      <c r="H104" s="2">
        <v>0.73</v>
      </c>
      <c r="I104" s="36">
        <v>994.78</v>
      </c>
    </row>
    <row r="105" spans="2:9">
      <c r="B105" s="2" t="s">
        <v>1372</v>
      </c>
      <c r="C105" s="1">
        <v>1443</v>
      </c>
      <c r="D105" s="1">
        <v>1516</v>
      </c>
      <c r="E105" s="36">
        <v>1050.53</v>
      </c>
      <c r="F105" s="2">
        <v>-21.05</v>
      </c>
      <c r="G105" s="2">
        <v>-1.96</v>
      </c>
      <c r="H105" s="2">
        <v>-2.75</v>
      </c>
      <c r="I105" s="36">
        <v>994.91</v>
      </c>
    </row>
    <row r="106" spans="2:9">
      <c r="B106" s="2" t="s">
        <v>1373</v>
      </c>
      <c r="C106" s="1">
        <v>1437</v>
      </c>
      <c r="D106" s="1">
        <v>1540</v>
      </c>
      <c r="E106" s="36">
        <v>1071.58</v>
      </c>
      <c r="F106" s="2">
        <v>7.23</v>
      </c>
      <c r="G106" s="2">
        <v>0.68</v>
      </c>
      <c r="H106" s="2">
        <v>0.38</v>
      </c>
      <c r="I106" s="36">
        <v>994.95</v>
      </c>
    </row>
    <row r="107" spans="2:9">
      <c r="B107" s="2" t="s">
        <v>1370</v>
      </c>
      <c r="C107" s="1">
        <v>1434</v>
      </c>
      <c r="D107" s="1">
        <v>1527</v>
      </c>
      <c r="E107" s="36">
        <v>1064.3499999999999</v>
      </c>
      <c r="F107" s="2">
        <v>-19.559999999999999</v>
      </c>
      <c r="G107" s="2">
        <v>-1.8</v>
      </c>
      <c r="H107" s="2">
        <v>-2.0699999999999998</v>
      </c>
      <c r="I107" s="36">
        <v>994.99</v>
      </c>
    </row>
    <row r="108" spans="2:9">
      <c r="B108" s="2" t="s">
        <v>1371</v>
      </c>
      <c r="C108" s="1">
        <v>1429</v>
      </c>
      <c r="D108" s="1">
        <v>1549</v>
      </c>
      <c r="E108" s="36">
        <v>1083.9100000000001</v>
      </c>
      <c r="F108" s="2">
        <v>-14.09</v>
      </c>
      <c r="G108" s="2">
        <v>-1.28</v>
      </c>
      <c r="H108" s="2">
        <v>-1.45</v>
      </c>
      <c r="I108" s="36">
        <v>995.04</v>
      </c>
    </row>
    <row r="109" spans="2:9">
      <c r="B109" s="2" t="s">
        <v>1368</v>
      </c>
      <c r="C109" s="1">
        <v>1427</v>
      </c>
      <c r="D109" s="1">
        <v>1567</v>
      </c>
      <c r="E109" s="36">
        <v>1098</v>
      </c>
      <c r="F109" s="2">
        <v>0.37</v>
      </c>
      <c r="G109" s="2">
        <v>0.03</v>
      </c>
      <c r="H109" s="2">
        <v>-0.14000000000000001</v>
      </c>
      <c r="I109" s="36">
        <v>995.09</v>
      </c>
    </row>
    <row r="110" spans="2:9">
      <c r="B110" s="2" t="s">
        <v>1369</v>
      </c>
      <c r="C110" s="1">
        <v>1426</v>
      </c>
      <c r="D110" s="1">
        <v>1565</v>
      </c>
      <c r="E110" s="36">
        <v>1097.6300000000001</v>
      </c>
      <c r="F110" s="2">
        <v>7.9</v>
      </c>
      <c r="G110" s="2">
        <v>0.72</v>
      </c>
      <c r="H110" s="2">
        <v>0.84</v>
      </c>
      <c r="I110" s="36">
        <v>995.28</v>
      </c>
    </row>
    <row r="111" spans="2:9">
      <c r="B111" s="2" t="s">
        <v>1362</v>
      </c>
      <c r="C111" s="1">
        <v>1423</v>
      </c>
      <c r="D111" s="1">
        <v>1551</v>
      </c>
      <c r="E111" s="36">
        <v>1089.73</v>
      </c>
      <c r="F111" s="2">
        <v>-17.59</v>
      </c>
      <c r="G111" s="2">
        <v>-1.59</v>
      </c>
      <c r="H111" s="2">
        <v>-1.54</v>
      </c>
      <c r="I111" s="36">
        <v>995.32</v>
      </c>
    </row>
    <row r="112" spans="2:9">
      <c r="B112" s="2" t="s">
        <v>1363</v>
      </c>
      <c r="C112" s="1">
        <v>1419</v>
      </c>
      <c r="D112" s="1">
        <v>1571</v>
      </c>
      <c r="E112" s="36">
        <v>1107.32</v>
      </c>
      <c r="F112" s="2">
        <v>-2.35</v>
      </c>
      <c r="G112" s="2">
        <v>-0.21</v>
      </c>
      <c r="H112" s="2">
        <v>-0.28999999999999998</v>
      </c>
      <c r="I112" s="36">
        <v>995.37</v>
      </c>
    </row>
    <row r="113" spans="2:9">
      <c r="B113" s="2" t="s">
        <v>1364</v>
      </c>
      <c r="C113" s="1">
        <v>1417</v>
      </c>
      <c r="D113" s="1">
        <v>1573</v>
      </c>
      <c r="E113" s="36">
        <v>1109.67</v>
      </c>
      <c r="F113" s="2">
        <v>8.34</v>
      </c>
      <c r="G113" s="2">
        <v>0.76</v>
      </c>
      <c r="H113" s="2">
        <v>0.45</v>
      </c>
      <c r="I113" s="36">
        <v>995.42</v>
      </c>
    </row>
    <row r="114" spans="2:9">
      <c r="B114" s="2" t="s">
        <v>1365</v>
      </c>
      <c r="C114" s="1">
        <v>1416</v>
      </c>
      <c r="D114" s="1">
        <v>1559</v>
      </c>
      <c r="E114" s="36">
        <v>1101.33</v>
      </c>
      <c r="F114" s="2">
        <v>22.61</v>
      </c>
      <c r="G114" s="2">
        <v>2.1</v>
      </c>
      <c r="H114" s="2">
        <v>2.2599999999999998</v>
      </c>
      <c r="I114" s="2">
        <v>995.56</v>
      </c>
    </row>
    <row r="115" spans="2:9">
      <c r="B115" s="2" t="s">
        <v>1366</v>
      </c>
      <c r="C115" s="1">
        <v>1415</v>
      </c>
      <c r="D115" s="1">
        <v>1527</v>
      </c>
      <c r="E115" s="36">
        <v>1078.72</v>
      </c>
      <c r="F115" s="2">
        <v>-13.58</v>
      </c>
      <c r="G115" s="2">
        <v>-1.24</v>
      </c>
      <c r="H115" s="2">
        <v>-1.2</v>
      </c>
      <c r="I115" s="2">
        <v>995.61</v>
      </c>
    </row>
    <row r="116" spans="2:9">
      <c r="B116" s="2" t="s">
        <v>1367</v>
      </c>
      <c r="C116" s="1">
        <v>1413</v>
      </c>
      <c r="D116" s="1">
        <v>1543</v>
      </c>
      <c r="E116" s="36">
        <v>1092.3</v>
      </c>
      <c r="F116" s="2">
        <v>11.09</v>
      </c>
      <c r="G116" s="2">
        <v>1.03</v>
      </c>
      <c r="H116" s="2">
        <v>1.54</v>
      </c>
      <c r="I116" s="2">
        <v>995.66</v>
      </c>
    </row>
    <row r="117" spans="2:9">
      <c r="B117" s="2" t="s">
        <v>1361</v>
      </c>
      <c r="C117" s="1">
        <v>1403</v>
      </c>
      <c r="D117" s="1">
        <v>1517</v>
      </c>
      <c r="E117" s="36">
        <v>1081.21</v>
      </c>
      <c r="F117" s="2">
        <v>-18.86</v>
      </c>
      <c r="G117" s="2">
        <v>-1.71</v>
      </c>
      <c r="H117" s="2">
        <v>-1.58</v>
      </c>
      <c r="I117" s="2">
        <v>995.71</v>
      </c>
    </row>
    <row r="118" spans="2:9">
      <c r="B118" s="2" t="s">
        <v>1360</v>
      </c>
      <c r="C118" s="1">
        <v>1400</v>
      </c>
      <c r="D118" s="1">
        <v>1540</v>
      </c>
      <c r="E118" s="36">
        <v>1100.07</v>
      </c>
      <c r="F118" s="2">
        <v>-7.31</v>
      </c>
      <c r="G118" s="2">
        <v>-0.66</v>
      </c>
      <c r="H118" s="2">
        <v>-0.5</v>
      </c>
      <c r="I118" s="2">
        <v>995.75</v>
      </c>
    </row>
    <row r="119" spans="2:9">
      <c r="B119" s="2" t="s">
        <v>1359</v>
      </c>
      <c r="C119" s="1">
        <v>1397</v>
      </c>
      <c r="D119" s="1">
        <v>1547</v>
      </c>
      <c r="E119" s="36">
        <v>1107.3800000000001</v>
      </c>
      <c r="F119" s="2">
        <v>-5.92</v>
      </c>
      <c r="G119" s="2">
        <v>-0.53</v>
      </c>
      <c r="H119" s="2">
        <v>-0.78</v>
      </c>
      <c r="I119" s="36">
        <v>995.91</v>
      </c>
    </row>
    <row r="120" spans="2:9">
      <c r="B120" s="2" t="s">
        <v>1358</v>
      </c>
      <c r="C120" s="1">
        <v>1392</v>
      </c>
      <c r="D120" s="1">
        <v>1550</v>
      </c>
      <c r="E120" s="36">
        <v>1113.3</v>
      </c>
      <c r="F120" s="2">
        <v>-15.07</v>
      </c>
      <c r="G120" s="2">
        <v>-1.34</v>
      </c>
      <c r="H120" s="2">
        <v>-1.44</v>
      </c>
      <c r="I120" s="36">
        <v>995.96</v>
      </c>
    </row>
    <row r="121" spans="2:9">
      <c r="B121" s="2" t="s">
        <v>1355</v>
      </c>
      <c r="C121" s="1">
        <v>1391</v>
      </c>
      <c r="D121" s="1">
        <v>1570</v>
      </c>
      <c r="E121" s="36">
        <v>1128.3699999999999</v>
      </c>
      <c r="F121" s="2">
        <v>-10.29</v>
      </c>
      <c r="G121" s="2">
        <v>-0.9</v>
      </c>
      <c r="H121" s="2">
        <v>-0.84</v>
      </c>
      <c r="I121" s="36">
        <v>996.01</v>
      </c>
    </row>
    <row r="122" spans="2:9">
      <c r="B122" s="2" t="s">
        <v>1356</v>
      </c>
      <c r="C122" s="1">
        <v>1385</v>
      </c>
      <c r="D122" s="1">
        <v>1578</v>
      </c>
      <c r="E122" s="36">
        <v>1138.6600000000001</v>
      </c>
      <c r="F122" s="2">
        <v>-13.13</v>
      </c>
      <c r="G122" s="2">
        <v>-1.1399999999999999</v>
      </c>
      <c r="H122" s="2">
        <v>-0.36</v>
      </c>
      <c r="I122" s="36">
        <v>996.07</v>
      </c>
    </row>
    <row r="123" spans="2:9">
      <c r="B123" s="2" t="s">
        <v>1354</v>
      </c>
      <c r="C123" s="1">
        <v>1385</v>
      </c>
      <c r="D123" s="1">
        <v>1595</v>
      </c>
      <c r="E123" s="36">
        <v>1151.79</v>
      </c>
      <c r="F123" s="2">
        <v>0.17</v>
      </c>
      <c r="G123" s="2">
        <v>0.01</v>
      </c>
      <c r="H123" s="2">
        <v>0.18</v>
      </c>
      <c r="I123" s="36">
        <v>996.12</v>
      </c>
    </row>
    <row r="124" spans="2:9">
      <c r="B124" s="2" t="s">
        <v>1353</v>
      </c>
      <c r="C124" s="1">
        <v>1385</v>
      </c>
      <c r="D124" s="1">
        <v>1595</v>
      </c>
      <c r="E124" s="36">
        <v>1151.6199999999999</v>
      </c>
      <c r="F124" s="2">
        <v>25.72</v>
      </c>
      <c r="G124" s="2">
        <v>2.2799999999999998</v>
      </c>
      <c r="H124" s="2">
        <v>2.56</v>
      </c>
      <c r="I124" s="36">
        <v>996.27</v>
      </c>
    </row>
    <row r="125" spans="2:9">
      <c r="B125" s="2" t="s">
        <v>1352</v>
      </c>
      <c r="C125" s="1">
        <v>1383</v>
      </c>
      <c r="D125" s="1">
        <v>1557</v>
      </c>
      <c r="E125" s="36">
        <v>1125.9000000000001</v>
      </c>
      <c r="F125" s="2">
        <v>2.36</v>
      </c>
      <c r="G125" s="2">
        <v>0.21</v>
      </c>
      <c r="H125" s="2">
        <v>0.01</v>
      </c>
      <c r="I125" s="36">
        <v>996.32</v>
      </c>
    </row>
    <row r="126" spans="2:9">
      <c r="B126" s="2" t="s">
        <v>1351</v>
      </c>
      <c r="C126" s="1">
        <v>1379</v>
      </c>
      <c r="D126" s="1">
        <v>1550</v>
      </c>
      <c r="E126" s="36">
        <v>1123.54</v>
      </c>
      <c r="F126" s="2">
        <v>9.5299999999999994</v>
      </c>
      <c r="G126" s="2">
        <v>0.86</v>
      </c>
      <c r="H126" s="2">
        <v>1.3</v>
      </c>
      <c r="I126" s="36">
        <v>996.37</v>
      </c>
    </row>
    <row r="127" spans="2:9">
      <c r="B127" s="2" t="s">
        <v>1350</v>
      </c>
      <c r="C127" s="1">
        <v>1378</v>
      </c>
      <c r="D127" s="1">
        <v>1535</v>
      </c>
      <c r="E127" s="36">
        <v>1114.01</v>
      </c>
      <c r="F127" s="2">
        <v>-19.940000000000001</v>
      </c>
      <c r="G127" s="2">
        <v>-1.76</v>
      </c>
      <c r="H127" s="2">
        <v>-1.43</v>
      </c>
      <c r="I127" s="36">
        <v>996.42</v>
      </c>
    </row>
    <row r="128" spans="2:9">
      <c r="B128" s="2" t="s">
        <v>1348</v>
      </c>
      <c r="C128" s="1">
        <v>1377</v>
      </c>
      <c r="D128" s="1">
        <v>1561</v>
      </c>
      <c r="E128" s="36">
        <v>1133.95</v>
      </c>
      <c r="F128" s="2">
        <v>-2.08</v>
      </c>
      <c r="G128" s="2">
        <v>-0.18</v>
      </c>
      <c r="H128" s="2">
        <v>-0.54</v>
      </c>
      <c r="I128" s="36">
        <v>996.65</v>
      </c>
    </row>
    <row r="129" spans="2:9">
      <c r="B129" s="2" t="s">
        <v>1349</v>
      </c>
      <c r="C129" s="1">
        <v>1375</v>
      </c>
      <c r="D129" s="1">
        <v>1562</v>
      </c>
      <c r="E129" s="36">
        <v>1136.03</v>
      </c>
      <c r="F129" s="2">
        <v>-5.62</v>
      </c>
      <c r="G129" s="2">
        <v>-0.49</v>
      </c>
      <c r="H129" s="2">
        <v>-0.36</v>
      </c>
      <c r="I129" s="36">
        <v>996.68</v>
      </c>
    </row>
    <row r="130" spans="2:9">
      <c r="B130" s="2" t="s">
        <v>1347</v>
      </c>
      <c r="C130" s="1">
        <v>1371</v>
      </c>
      <c r="D130" s="1">
        <v>1565</v>
      </c>
      <c r="E130" s="36">
        <v>1141.6500000000001</v>
      </c>
      <c r="F130" s="2">
        <v>3.54</v>
      </c>
      <c r="G130" s="2">
        <v>0.31</v>
      </c>
      <c r="H130" s="2">
        <v>0.56999999999999995</v>
      </c>
      <c r="I130" s="36">
        <v>996.74</v>
      </c>
    </row>
    <row r="131" spans="2:9">
      <c r="B131" s="2" t="s">
        <v>1346</v>
      </c>
      <c r="C131" s="1">
        <v>1367</v>
      </c>
      <c r="D131" s="1">
        <v>1555</v>
      </c>
      <c r="E131" s="36">
        <v>1138.1099999999999</v>
      </c>
      <c r="F131" s="2">
        <v>11.52</v>
      </c>
      <c r="G131" s="2">
        <v>1.02</v>
      </c>
      <c r="H131" s="2">
        <v>1.35</v>
      </c>
      <c r="I131" s="36">
        <v>996.79</v>
      </c>
    </row>
    <row r="132" spans="2:9">
      <c r="B132" s="2" t="s">
        <v>1345</v>
      </c>
      <c r="C132" s="1">
        <v>1366</v>
      </c>
      <c r="D132" s="1">
        <v>1539</v>
      </c>
      <c r="E132" s="36">
        <v>1126.5899999999999</v>
      </c>
      <c r="F132" s="2">
        <v>10.3</v>
      </c>
      <c r="G132" s="2">
        <v>0.92</v>
      </c>
      <c r="H132" s="2">
        <v>0.75</v>
      </c>
      <c r="I132" s="36">
        <v>996.92</v>
      </c>
    </row>
    <row r="133" spans="2:9">
      <c r="B133" s="2" t="s">
        <v>1344</v>
      </c>
      <c r="C133" s="1">
        <v>1364</v>
      </c>
      <c r="D133" s="1">
        <v>1522</v>
      </c>
      <c r="E133" s="36">
        <v>1116.29</v>
      </c>
      <c r="F133" s="2">
        <v>-4.8</v>
      </c>
      <c r="G133" s="2">
        <v>-0.43</v>
      </c>
      <c r="H133" s="2">
        <v>-0.74</v>
      </c>
      <c r="I133" s="36">
        <v>997.02</v>
      </c>
    </row>
    <row r="134" spans="2:9">
      <c r="B134" s="2" t="s">
        <v>1343</v>
      </c>
      <c r="C134" s="1">
        <v>1356</v>
      </c>
      <c r="D134" s="1">
        <v>1520</v>
      </c>
      <c r="E134" s="36">
        <v>1121.0899999999999</v>
      </c>
      <c r="F134" s="2">
        <v>2.9</v>
      </c>
      <c r="G134" s="2">
        <v>0.26</v>
      </c>
      <c r="H134" s="2">
        <v>0.17</v>
      </c>
      <c r="I134" s="36">
        <v>997.06</v>
      </c>
    </row>
    <row r="135" spans="2:9">
      <c r="B135" s="2" t="s">
        <v>1342</v>
      </c>
      <c r="C135" s="1">
        <v>1354</v>
      </c>
      <c r="D135" s="1">
        <v>1514</v>
      </c>
      <c r="E135" s="36">
        <v>1118.19</v>
      </c>
      <c r="F135" s="2">
        <v>13.78</v>
      </c>
      <c r="G135" s="2">
        <v>1.25</v>
      </c>
      <c r="H135" s="2">
        <v>1.64</v>
      </c>
      <c r="I135" s="36">
        <v>997.12</v>
      </c>
    </row>
    <row r="136" spans="2:9">
      <c r="B136" s="2" t="s">
        <v>1341</v>
      </c>
      <c r="C136" s="1">
        <v>1352</v>
      </c>
      <c r="D136" s="1">
        <v>1493</v>
      </c>
      <c r="E136" s="36">
        <v>1104.4100000000001</v>
      </c>
      <c r="F136" s="2">
        <v>-5.0199999999999996</v>
      </c>
      <c r="G136" s="2">
        <v>-0.45</v>
      </c>
      <c r="H136" s="2">
        <v>0.09</v>
      </c>
      <c r="I136" s="36">
        <v>997.27</v>
      </c>
    </row>
    <row r="137" spans="2:9">
      <c r="B137" s="2" t="s">
        <v>1340</v>
      </c>
      <c r="C137" s="1">
        <v>1350</v>
      </c>
      <c r="D137" s="1">
        <v>1498</v>
      </c>
      <c r="E137" s="36">
        <v>1109.43</v>
      </c>
      <c r="F137" s="2">
        <v>0.14000000000000001</v>
      </c>
      <c r="G137" s="2">
        <v>0.01</v>
      </c>
      <c r="H137" s="2">
        <v>0.57999999999999996</v>
      </c>
      <c r="I137" s="36">
        <v>997.32</v>
      </c>
    </row>
    <row r="138" spans="2:9">
      <c r="B138" s="2" t="s">
        <v>1339</v>
      </c>
      <c r="C138" s="1">
        <v>1349</v>
      </c>
      <c r="D138" s="1">
        <v>1496</v>
      </c>
      <c r="E138" s="36">
        <v>1109.29</v>
      </c>
      <c r="F138" s="2">
        <v>-12.19</v>
      </c>
      <c r="G138" s="2">
        <v>-1.0900000000000001</v>
      </c>
      <c r="H138" s="2">
        <v>-0.82</v>
      </c>
      <c r="I138" s="2">
        <v>997.38</v>
      </c>
    </row>
    <row r="139" spans="2:9">
      <c r="B139" s="2" t="s">
        <v>1338</v>
      </c>
      <c r="C139" s="1">
        <v>1344</v>
      </c>
      <c r="D139" s="1">
        <v>1508</v>
      </c>
      <c r="E139" s="36">
        <v>1121.48</v>
      </c>
      <c r="F139" s="2">
        <v>18.920000000000002</v>
      </c>
      <c r="G139" s="2">
        <v>1.72</v>
      </c>
      <c r="H139" s="2">
        <v>1.7</v>
      </c>
      <c r="I139" s="2">
        <v>997.43</v>
      </c>
    </row>
    <row r="140" spans="2:9">
      <c r="B140" s="2" t="s">
        <v>1337</v>
      </c>
      <c r="C140" s="1">
        <v>1340</v>
      </c>
      <c r="D140" s="1">
        <v>1478</v>
      </c>
      <c r="E140" s="36">
        <v>1102.56</v>
      </c>
      <c r="F140" s="2">
        <v>7.86</v>
      </c>
      <c r="G140" s="2">
        <v>0.72</v>
      </c>
      <c r="H140" s="2">
        <v>0.12</v>
      </c>
      <c r="I140" s="2">
        <v>997.48</v>
      </c>
    </row>
    <row r="141" spans="2:9">
      <c r="B141" s="2" t="s">
        <v>1336</v>
      </c>
      <c r="C141" s="1">
        <v>1337</v>
      </c>
      <c r="D141" s="1">
        <v>1464</v>
      </c>
      <c r="E141" s="36">
        <v>1094.7</v>
      </c>
      <c r="F141" s="2">
        <v>5.69</v>
      </c>
      <c r="G141" s="2">
        <v>0.52</v>
      </c>
      <c r="H141" s="2">
        <v>0.72</v>
      </c>
      <c r="I141" s="36">
        <v>997.64</v>
      </c>
    </row>
    <row r="142" spans="2:9">
      <c r="B142" s="2" t="s">
        <v>1335</v>
      </c>
      <c r="C142" s="1">
        <v>1336</v>
      </c>
      <c r="D142" s="1">
        <v>1455</v>
      </c>
      <c r="E142" s="36">
        <v>1089.01</v>
      </c>
      <c r="F142" s="2">
        <v>9.1999999999999993</v>
      </c>
      <c r="G142" s="2">
        <v>0.85</v>
      </c>
      <c r="H142" s="2">
        <v>0.83</v>
      </c>
      <c r="I142" s="36">
        <v>997.69</v>
      </c>
    </row>
    <row r="143" spans="2:9">
      <c r="B143" s="2" t="s">
        <v>1333</v>
      </c>
      <c r="C143" s="1">
        <v>1335</v>
      </c>
      <c r="D143" s="1">
        <v>1442</v>
      </c>
      <c r="E143" s="36">
        <v>1079.81</v>
      </c>
      <c r="F143" s="2">
        <v>-4.92</v>
      </c>
      <c r="G143" s="2">
        <v>-0.45</v>
      </c>
      <c r="H143" s="2">
        <v>-0.46</v>
      </c>
      <c r="I143" s="36">
        <v>997.75</v>
      </c>
    </row>
    <row r="144" spans="2:9">
      <c r="B144" s="2" t="s">
        <v>1334</v>
      </c>
      <c r="C144" s="1">
        <v>1334</v>
      </c>
      <c r="D144" s="1">
        <v>1447</v>
      </c>
      <c r="E144" s="36">
        <v>1084.73</v>
      </c>
      <c r="F144" s="2">
        <v>-26.51</v>
      </c>
      <c r="G144" s="2">
        <v>-2.39</v>
      </c>
      <c r="H144" s="2">
        <v>-1.86</v>
      </c>
      <c r="I144" s="36">
        <v>997.8</v>
      </c>
    </row>
    <row r="145" spans="2:9">
      <c r="B145" s="2" t="s">
        <v>1331</v>
      </c>
      <c r="C145" s="1">
        <v>1330</v>
      </c>
      <c r="D145" s="1">
        <v>1478</v>
      </c>
      <c r="E145" s="36">
        <v>1111.24</v>
      </c>
      <c r="F145" s="2">
        <v>7.25</v>
      </c>
      <c r="G145" s="2">
        <v>0.66</v>
      </c>
      <c r="H145" s="2">
        <v>1.04</v>
      </c>
      <c r="I145" s="36">
        <v>997.85</v>
      </c>
    </row>
    <row r="146" spans="2:9">
      <c r="B146" s="2" t="s">
        <v>1332</v>
      </c>
      <c r="C146" s="1">
        <v>1328</v>
      </c>
      <c r="D146" s="1">
        <v>1467</v>
      </c>
      <c r="E146" s="36">
        <v>1103.99</v>
      </c>
      <c r="F146" s="2">
        <v>4.8099999999999996</v>
      </c>
      <c r="G146" s="2">
        <v>0.44</v>
      </c>
      <c r="H146" s="2">
        <v>0.6</v>
      </c>
      <c r="I146" s="36">
        <v>998.01</v>
      </c>
    </row>
    <row r="147" spans="2:9">
      <c r="B147" s="2" t="s">
        <v>1330</v>
      </c>
      <c r="C147" s="1">
        <v>1327</v>
      </c>
      <c r="D147" s="1">
        <v>1458</v>
      </c>
      <c r="E147" s="36">
        <v>1099.18</v>
      </c>
      <c r="F147" s="2">
        <v>-11.21</v>
      </c>
      <c r="G147" s="2">
        <v>-1.01</v>
      </c>
      <c r="H147" s="2">
        <v>-1.18</v>
      </c>
      <c r="I147" s="36">
        <v>998.07</v>
      </c>
    </row>
    <row r="148" spans="2:9">
      <c r="B148" s="2" t="s">
        <v>1329</v>
      </c>
      <c r="C148" s="1">
        <v>1324</v>
      </c>
      <c r="D148" s="1">
        <v>1470</v>
      </c>
      <c r="E148" s="36">
        <v>1110.3900000000001</v>
      </c>
      <c r="F148" s="2">
        <v>6.48</v>
      </c>
      <c r="G148" s="2">
        <v>0.59</v>
      </c>
      <c r="H148" s="2">
        <v>0.37</v>
      </c>
      <c r="I148" s="36">
        <v>998.17</v>
      </c>
    </row>
    <row r="149" spans="2:9">
      <c r="B149" s="2" t="s">
        <v>1328</v>
      </c>
      <c r="C149" s="1">
        <v>1323</v>
      </c>
      <c r="D149" s="1">
        <v>1461</v>
      </c>
      <c r="E149" s="36">
        <v>1103.9100000000001</v>
      </c>
      <c r="F149" s="2">
        <v>0.6</v>
      </c>
      <c r="G149" s="2">
        <v>0.05</v>
      </c>
      <c r="H149" s="2">
        <v>-0.02</v>
      </c>
      <c r="I149" s="36">
        <v>998.23</v>
      </c>
    </row>
    <row r="150" spans="2:9">
      <c r="B150" s="2" t="s">
        <v>1327</v>
      </c>
      <c r="C150" s="1">
        <v>1323</v>
      </c>
      <c r="D150" s="1">
        <v>1459</v>
      </c>
      <c r="E150" s="36">
        <v>1103.31</v>
      </c>
      <c r="F150" s="2">
        <v>11.45</v>
      </c>
      <c r="G150" s="2">
        <v>1.05</v>
      </c>
      <c r="H150" s="2">
        <v>1.44</v>
      </c>
      <c r="I150" s="36">
        <v>998.39</v>
      </c>
    </row>
    <row r="151" spans="2:9">
      <c r="B151" s="2" t="s">
        <v>1326</v>
      </c>
      <c r="C151" s="1">
        <v>1319</v>
      </c>
      <c r="D151" s="1">
        <v>1440</v>
      </c>
      <c r="E151" s="36">
        <v>1091.8599999999999</v>
      </c>
      <c r="F151" s="2">
        <v>22.43</v>
      </c>
      <c r="G151" s="2">
        <v>2.1</v>
      </c>
      <c r="H151" s="2">
        <v>2.73</v>
      </c>
      <c r="I151" s="36">
        <v>998.44</v>
      </c>
    </row>
    <row r="152" spans="2:9">
      <c r="B152" s="2" t="s">
        <v>1325</v>
      </c>
      <c r="C152" s="1">
        <v>1318</v>
      </c>
      <c r="D152" s="1">
        <v>1410</v>
      </c>
      <c r="E152" s="36">
        <v>1069.43</v>
      </c>
      <c r="F152" s="2">
        <v>1.52</v>
      </c>
      <c r="G152" s="2">
        <v>0.14000000000000001</v>
      </c>
      <c r="H152" s="2">
        <v>7.0000000000000007E-2</v>
      </c>
      <c r="I152" s="36">
        <v>998.5</v>
      </c>
    </row>
    <row r="153" spans="2:9">
      <c r="B153" s="2" t="s">
        <v>1324</v>
      </c>
      <c r="C153" s="1">
        <v>1317</v>
      </c>
      <c r="D153" s="1">
        <v>1406</v>
      </c>
      <c r="E153" s="36">
        <v>1067.9100000000001</v>
      </c>
      <c r="F153" s="2">
        <v>0.25</v>
      </c>
      <c r="G153" s="2">
        <v>0.02</v>
      </c>
      <c r="H153" s="2">
        <v>0.2</v>
      </c>
      <c r="I153" s="36">
        <v>998.55</v>
      </c>
    </row>
    <row r="154" spans="2:9">
      <c r="B154" s="2" t="s">
        <v>1323</v>
      </c>
      <c r="C154" s="1">
        <v>1316</v>
      </c>
      <c r="D154" s="1">
        <v>1405</v>
      </c>
      <c r="E154" s="36">
        <v>1067.6600000000001</v>
      </c>
      <c r="F154" s="2">
        <v>20.86</v>
      </c>
      <c r="G154" s="2">
        <v>1.99</v>
      </c>
      <c r="H154" s="2">
        <v>1.58</v>
      </c>
      <c r="I154" s="36">
        <v>998.56</v>
      </c>
    </row>
    <row r="155" spans="2:9">
      <c r="B155" s="2" t="s">
        <v>1321</v>
      </c>
      <c r="C155" s="1">
        <v>1314</v>
      </c>
      <c r="D155" s="1">
        <v>1376</v>
      </c>
      <c r="E155" s="36">
        <v>1046.8</v>
      </c>
      <c r="F155" s="2">
        <v>-0.74</v>
      </c>
      <c r="G155" s="2">
        <v>-7.0000000000000007E-2</v>
      </c>
      <c r="H155" s="2">
        <v>-0.26</v>
      </c>
      <c r="I155" s="36">
        <v>997.41</v>
      </c>
    </row>
    <row r="156" spans="2:9">
      <c r="B156" s="2" t="s">
        <v>1320</v>
      </c>
      <c r="C156" s="1">
        <v>1307</v>
      </c>
      <c r="D156" s="1">
        <v>1369</v>
      </c>
      <c r="E156" s="36">
        <v>1047.54</v>
      </c>
      <c r="F156" s="2">
        <v>0.88</v>
      </c>
      <c r="G156" s="2">
        <v>0.08</v>
      </c>
      <c r="H156" s="2">
        <v>0.32</v>
      </c>
      <c r="I156" s="36">
        <v>997.46</v>
      </c>
    </row>
    <row r="157" spans="2:9">
      <c r="B157" s="2" t="s">
        <v>1318</v>
      </c>
      <c r="C157" s="1">
        <v>1303</v>
      </c>
      <c r="D157" s="1">
        <v>1364</v>
      </c>
      <c r="E157" s="36">
        <v>1046.6600000000001</v>
      </c>
      <c r="F157" s="2">
        <v>11.07</v>
      </c>
      <c r="G157" s="2">
        <v>1.07</v>
      </c>
      <c r="H157" s="2">
        <v>1.29</v>
      </c>
      <c r="I157" s="36">
        <v>997.51</v>
      </c>
    </row>
    <row r="158" spans="2:9">
      <c r="B158" s="2" t="s">
        <v>1319</v>
      </c>
      <c r="C158" s="1">
        <v>1301</v>
      </c>
      <c r="D158" s="1">
        <v>1347</v>
      </c>
      <c r="E158" s="36">
        <v>1035.5899999999999</v>
      </c>
      <c r="F158" s="2">
        <v>2.38</v>
      </c>
      <c r="G158" s="2">
        <v>0.23</v>
      </c>
      <c r="H158" s="2">
        <v>0.62</v>
      </c>
      <c r="I158" s="36">
        <v>997.56</v>
      </c>
    </row>
    <row r="159" spans="2:9">
      <c r="B159" s="2" t="s">
        <v>1316</v>
      </c>
      <c r="C159" s="1">
        <v>1295</v>
      </c>
      <c r="D159" s="1">
        <v>1338</v>
      </c>
      <c r="E159" s="36">
        <v>1033.21</v>
      </c>
      <c r="F159" s="2">
        <v>10.77</v>
      </c>
      <c r="G159" s="2">
        <v>1.05</v>
      </c>
      <c r="H159" s="2">
        <v>1.49</v>
      </c>
      <c r="I159" s="36">
        <v>997.64</v>
      </c>
    </row>
    <row r="160" spans="2:9">
      <c r="B160" s="2" t="s">
        <v>1315</v>
      </c>
      <c r="C160" s="1">
        <v>1293</v>
      </c>
      <c r="D160" s="1">
        <v>1322</v>
      </c>
      <c r="E160" s="36">
        <v>1022.44</v>
      </c>
      <c r="F160" s="2">
        <v>4.8099999999999996</v>
      </c>
      <c r="G160" s="2">
        <v>0.47</v>
      </c>
      <c r="H160" s="2">
        <v>7.0000000000000007E-2</v>
      </c>
      <c r="I160" s="36">
        <v>997.79</v>
      </c>
    </row>
    <row r="161" spans="2:9">
      <c r="B161" s="2" t="s">
        <v>1314</v>
      </c>
      <c r="C161" s="1">
        <v>1290</v>
      </c>
      <c r="D161" s="1">
        <v>1313</v>
      </c>
      <c r="E161" s="36">
        <v>1017.63</v>
      </c>
      <c r="F161" s="2">
        <v>22.23</v>
      </c>
      <c r="G161" s="2">
        <v>2.23</v>
      </c>
      <c r="H161" s="2">
        <v>2.3199999999999998</v>
      </c>
      <c r="I161" s="36">
        <v>997.84</v>
      </c>
    </row>
    <row r="162" spans="2:9">
      <c r="B162" s="2" t="s">
        <v>1313</v>
      </c>
      <c r="C162" s="1">
        <v>1286</v>
      </c>
      <c r="D162" s="1">
        <v>1280</v>
      </c>
      <c r="E162" s="36">
        <v>995.4</v>
      </c>
      <c r="F162" s="2">
        <v>11.98</v>
      </c>
      <c r="G162" s="2">
        <v>1.22</v>
      </c>
      <c r="H162" s="2">
        <v>1.06</v>
      </c>
      <c r="I162" s="2">
        <v>997.89</v>
      </c>
    </row>
    <row r="163" spans="2:9">
      <c r="B163" s="2" t="s">
        <v>1312</v>
      </c>
      <c r="C163" s="1">
        <v>1283</v>
      </c>
      <c r="D163" s="1">
        <v>1261</v>
      </c>
      <c r="E163" s="36">
        <v>983.42</v>
      </c>
      <c r="F163" s="2">
        <v>-13.55</v>
      </c>
      <c r="G163" s="2">
        <v>-1.36</v>
      </c>
      <c r="H163" s="2">
        <v>-1.46</v>
      </c>
      <c r="I163" s="2">
        <v>997.93</v>
      </c>
    </row>
    <row r="164" spans="2:9">
      <c r="B164" s="2" t="s">
        <v>1311</v>
      </c>
      <c r="C164" s="1">
        <v>1281</v>
      </c>
      <c r="D164" s="1">
        <v>1277</v>
      </c>
      <c r="E164" s="36">
        <v>996.97</v>
      </c>
      <c r="F164" s="2">
        <v>-11.45</v>
      </c>
      <c r="G164" s="2">
        <v>-1.1399999999999999</v>
      </c>
      <c r="H164" s="2">
        <v>-0.88</v>
      </c>
      <c r="I164" s="2">
        <v>997.98</v>
      </c>
    </row>
    <row r="165" spans="2:9">
      <c r="B165" s="2" t="s">
        <v>1310</v>
      </c>
      <c r="C165" s="1">
        <v>1279</v>
      </c>
      <c r="D165" s="1">
        <v>1290</v>
      </c>
      <c r="E165" s="36">
        <v>1008.42</v>
      </c>
      <c r="F165" s="2">
        <v>-26.8</v>
      </c>
      <c r="G165" s="2">
        <v>-2.59</v>
      </c>
      <c r="H165" s="2">
        <v>-2.88</v>
      </c>
      <c r="I165" s="36">
        <v>998.12</v>
      </c>
    </row>
    <row r="166" spans="2:9">
      <c r="B166" s="2" t="s">
        <v>1309</v>
      </c>
      <c r="C166" s="1">
        <v>1278</v>
      </c>
      <c r="D166" s="1">
        <v>1323</v>
      </c>
      <c r="E166" s="36">
        <v>1035.22</v>
      </c>
      <c r="F166" s="2">
        <v>10.32</v>
      </c>
      <c r="G166" s="2">
        <v>1.01</v>
      </c>
      <c r="H166" s="2">
        <v>1.17</v>
      </c>
      <c r="I166" s="36">
        <v>998.16</v>
      </c>
    </row>
    <row r="167" spans="2:9">
      <c r="B167" s="2" t="s">
        <v>1308</v>
      </c>
      <c r="C167" s="1">
        <v>1274</v>
      </c>
      <c r="D167" s="1">
        <v>1305</v>
      </c>
      <c r="E167" s="36">
        <v>1024.9000000000001</v>
      </c>
      <c r="F167" s="2">
        <v>13.25</v>
      </c>
      <c r="G167" s="2">
        <v>1.31</v>
      </c>
      <c r="H167" s="2">
        <v>0.86</v>
      </c>
      <c r="I167" s="36">
        <v>998.21</v>
      </c>
    </row>
    <row r="168" spans="2:9">
      <c r="B168" s="2" t="s">
        <v>1307</v>
      </c>
      <c r="C168" s="1">
        <v>1271</v>
      </c>
      <c r="D168" s="1">
        <v>1286</v>
      </c>
      <c r="E168" s="36">
        <v>1011.65</v>
      </c>
      <c r="F168" s="2">
        <v>-25.09</v>
      </c>
      <c r="G168" s="2">
        <v>-2.42</v>
      </c>
      <c r="H168" s="2">
        <v>-2.0299999999999998</v>
      </c>
      <c r="I168" s="36">
        <v>998.25</v>
      </c>
    </row>
    <row r="169" spans="2:9">
      <c r="B169" s="2" t="s">
        <v>1306</v>
      </c>
      <c r="C169" s="1">
        <v>1268</v>
      </c>
      <c r="D169" s="1">
        <v>1314</v>
      </c>
      <c r="E169" s="36">
        <v>1036.74</v>
      </c>
      <c r="F169" s="2">
        <v>-18.7</v>
      </c>
      <c r="G169" s="2">
        <v>-1.77</v>
      </c>
      <c r="H169" s="2">
        <v>-2.02</v>
      </c>
      <c r="I169" s="36">
        <v>998.29</v>
      </c>
    </row>
    <row r="170" spans="2:9">
      <c r="B170" s="2" t="s">
        <v>1305</v>
      </c>
      <c r="C170" s="1">
        <v>1265</v>
      </c>
      <c r="D170" s="1">
        <v>1335</v>
      </c>
      <c r="E170" s="36">
        <v>1055.44</v>
      </c>
      <c r="F170" s="2">
        <v>11.75</v>
      </c>
      <c r="G170" s="2">
        <v>1.1299999999999999</v>
      </c>
      <c r="H170" s="2">
        <v>1.31</v>
      </c>
      <c r="I170" s="36">
        <v>998.43</v>
      </c>
    </row>
    <row r="171" spans="2:9">
      <c r="B171" s="2" t="s">
        <v>1304</v>
      </c>
      <c r="C171" s="1">
        <v>1263</v>
      </c>
      <c r="D171" s="1">
        <v>1318</v>
      </c>
      <c r="E171" s="36">
        <v>1043.69</v>
      </c>
      <c r="F171" s="2">
        <v>4.46</v>
      </c>
      <c r="G171" s="2">
        <v>0.43</v>
      </c>
      <c r="H171" s="2">
        <v>0</v>
      </c>
      <c r="I171" s="2">
        <v>998.47</v>
      </c>
    </row>
    <row r="172" spans="2:9">
      <c r="B172" s="2" t="s">
        <v>1293</v>
      </c>
      <c r="C172" s="1">
        <v>1260</v>
      </c>
      <c r="D172" s="1">
        <v>1310</v>
      </c>
      <c r="E172" s="36">
        <v>1039.23</v>
      </c>
      <c r="F172" s="2">
        <v>4.9400000000000004</v>
      </c>
      <c r="G172" s="2">
        <v>0.48</v>
      </c>
      <c r="H172" s="2">
        <v>0.19</v>
      </c>
      <c r="I172" s="36">
        <v>998.52</v>
      </c>
    </row>
    <row r="173" spans="2:9">
      <c r="B173" s="2" t="s">
        <v>1292</v>
      </c>
      <c r="C173" s="1">
        <v>1254</v>
      </c>
      <c r="D173" s="1">
        <v>1297</v>
      </c>
      <c r="E173" s="36">
        <v>1034.29</v>
      </c>
      <c r="F173" s="2">
        <v>-23.58</v>
      </c>
      <c r="G173" s="2">
        <v>-2.23</v>
      </c>
      <c r="H173" s="2">
        <v>-2.36</v>
      </c>
      <c r="I173" s="36">
        <v>998.99</v>
      </c>
    </row>
    <row r="174" spans="2:9">
      <c r="B174" s="2" t="s">
        <v>1291</v>
      </c>
      <c r="C174" s="1">
        <v>1252</v>
      </c>
      <c r="D174" s="1">
        <v>1324</v>
      </c>
      <c r="E174" s="36">
        <v>1057.8699999999999</v>
      </c>
      <c r="F174" s="2">
        <v>-14.38</v>
      </c>
      <c r="G174" s="2">
        <v>-1.34</v>
      </c>
      <c r="H174" s="2">
        <v>-1.7</v>
      </c>
      <c r="I174" s="36">
        <v>999.09</v>
      </c>
    </row>
    <row r="175" spans="2:9">
      <c r="B175" s="2" t="s">
        <v>1290</v>
      </c>
      <c r="C175" s="1">
        <v>1250</v>
      </c>
      <c r="D175" s="1">
        <v>1340</v>
      </c>
      <c r="E175" s="36">
        <v>1072.25</v>
      </c>
      <c r="F175" s="2">
        <v>6.56</v>
      </c>
      <c r="G175" s="2">
        <v>0.62</v>
      </c>
      <c r="H175" s="2">
        <v>0.79</v>
      </c>
      <c r="I175" s="36">
        <v>999.23</v>
      </c>
    </row>
    <row r="176" spans="2:9">
      <c r="B176" s="2" t="s">
        <v>1286</v>
      </c>
      <c r="C176" s="1">
        <v>1248</v>
      </c>
      <c r="D176" s="1">
        <v>1330</v>
      </c>
      <c r="E176" s="36">
        <v>1065.69</v>
      </c>
      <c r="F176" s="2">
        <v>5.19</v>
      </c>
      <c r="G176" s="2">
        <v>0.49</v>
      </c>
      <c r="H176" s="2">
        <v>0.76</v>
      </c>
      <c r="I176" s="36">
        <v>999.29</v>
      </c>
    </row>
    <row r="177" spans="2:10">
      <c r="B177" s="2" t="s">
        <v>1285</v>
      </c>
      <c r="C177" s="1">
        <v>1240</v>
      </c>
      <c r="D177" s="1">
        <v>1315</v>
      </c>
      <c r="E177" s="36">
        <v>1060.5</v>
      </c>
      <c r="F177" s="2">
        <v>0.36</v>
      </c>
      <c r="G177" s="2">
        <v>0.03</v>
      </c>
      <c r="H177" s="2">
        <v>7.0000000000000007E-2</v>
      </c>
      <c r="I177" s="36">
        <v>999.29</v>
      </c>
    </row>
    <row r="178" spans="2:10">
      <c r="B178" s="2" t="s">
        <v>1284</v>
      </c>
      <c r="C178" s="1">
        <v>1237</v>
      </c>
      <c r="D178" s="1">
        <v>1312</v>
      </c>
      <c r="E178" s="36">
        <v>1060.1400000000001</v>
      </c>
      <c r="F178" s="2">
        <v>16.12</v>
      </c>
      <c r="G178" s="2">
        <v>1.54</v>
      </c>
      <c r="H178" s="2">
        <v>1.56</v>
      </c>
      <c r="I178" s="36">
        <v>999.34</v>
      </c>
    </row>
    <row r="179" spans="2:10">
      <c r="B179" s="2" t="s">
        <v>1283</v>
      </c>
      <c r="C179" s="1">
        <v>1235</v>
      </c>
      <c r="D179" s="1">
        <v>1289</v>
      </c>
      <c r="E179" s="36">
        <v>1044.02</v>
      </c>
      <c r="F179" s="2">
        <v>-8.35</v>
      </c>
      <c r="G179" s="2">
        <v>-0.79</v>
      </c>
      <c r="H179" s="2">
        <v>-1.22</v>
      </c>
      <c r="I179" s="36">
        <v>999.39</v>
      </c>
    </row>
    <row r="180" spans="2:10">
      <c r="B180" s="2" t="s">
        <v>1282</v>
      </c>
      <c r="C180" s="1">
        <v>1230</v>
      </c>
      <c r="D180" s="1">
        <v>1295</v>
      </c>
      <c r="E180" s="36">
        <v>1052.3699999999999</v>
      </c>
      <c r="F180" s="2">
        <v>10.199999999999999</v>
      </c>
      <c r="G180" s="2">
        <v>0.98</v>
      </c>
      <c r="H180" s="2">
        <v>1.19</v>
      </c>
      <c r="I180" s="36">
        <v>999.61</v>
      </c>
    </row>
    <row r="181" spans="2:10">
      <c r="B181" s="2" t="s">
        <v>1281</v>
      </c>
      <c r="C181" s="1">
        <v>1229</v>
      </c>
      <c r="D181" s="1">
        <v>1280</v>
      </c>
      <c r="E181" s="36">
        <v>1042.17</v>
      </c>
      <c r="F181" s="2">
        <v>-17.809999999999999</v>
      </c>
      <c r="G181" s="2">
        <v>-1.68</v>
      </c>
      <c r="H181" s="2">
        <v>-2.0699999999999998</v>
      </c>
      <c r="I181" s="36">
        <v>999.65</v>
      </c>
    </row>
    <row r="182" spans="2:10">
      <c r="B182" s="2" t="s">
        <v>1280</v>
      </c>
      <c r="C182" s="1">
        <v>1225</v>
      </c>
      <c r="D182" s="1">
        <v>1298</v>
      </c>
      <c r="E182" s="36">
        <v>1059.98</v>
      </c>
      <c r="F182" s="2">
        <v>12.26</v>
      </c>
      <c r="G182" s="2">
        <v>1.17</v>
      </c>
      <c r="H182" s="2">
        <v>1.35</v>
      </c>
      <c r="I182" s="36">
        <v>999.7</v>
      </c>
    </row>
    <row r="183" spans="2:10">
      <c r="B183" s="2" t="s">
        <v>1279</v>
      </c>
      <c r="C183" s="1">
        <v>1221</v>
      </c>
      <c r="D183" s="1">
        <v>1280</v>
      </c>
      <c r="E183" s="36">
        <v>1047.72</v>
      </c>
      <c r="F183" s="2">
        <v>1.69</v>
      </c>
      <c r="G183" s="2">
        <v>0.16</v>
      </c>
      <c r="H183" s="2">
        <v>0.04</v>
      </c>
      <c r="I183" s="36">
        <v>999.75</v>
      </c>
    </row>
    <row r="184" spans="2:10">
      <c r="B184" s="2" t="s">
        <v>1276</v>
      </c>
      <c r="C184" s="1">
        <v>1220</v>
      </c>
      <c r="D184" s="1">
        <v>1276</v>
      </c>
      <c r="E184" s="36">
        <v>1046.03</v>
      </c>
      <c r="F184" s="2">
        <v>0.25</v>
      </c>
      <c r="G184" s="2">
        <v>0.02</v>
      </c>
      <c r="H184" s="2">
        <v>-0.38</v>
      </c>
      <c r="I184" s="36">
        <v>999.8</v>
      </c>
    </row>
    <row r="185" spans="2:10">
      <c r="B185" s="2" t="s">
        <v>1277</v>
      </c>
      <c r="C185" s="1">
        <v>1220</v>
      </c>
      <c r="D185" s="1">
        <v>1275</v>
      </c>
      <c r="E185" s="36">
        <v>1045.78</v>
      </c>
      <c r="F185" s="2">
        <v>38.229999999999997</v>
      </c>
      <c r="G185" s="2">
        <v>3.79</v>
      </c>
      <c r="H185" s="2">
        <v>4.16</v>
      </c>
      <c r="I185" s="36">
        <v>999.94</v>
      </c>
    </row>
    <row r="186" spans="2:10">
      <c r="B186" s="2" t="s">
        <v>1275</v>
      </c>
      <c r="C186" s="1">
        <v>1215</v>
      </c>
      <c r="D186" s="1">
        <v>1225</v>
      </c>
      <c r="E186" s="36">
        <v>1007.55</v>
      </c>
      <c r="F186" s="2">
        <v>-6.86</v>
      </c>
      <c r="G186" s="2">
        <v>-0.68</v>
      </c>
      <c r="H186" s="2">
        <v>-0.69</v>
      </c>
      <c r="I186" s="36">
        <v>999.98</v>
      </c>
    </row>
    <row r="187" spans="2:10">
      <c r="B187" s="2" t="s">
        <v>1274</v>
      </c>
      <c r="C187" s="1">
        <v>1214</v>
      </c>
      <c r="D187" s="1">
        <v>1231</v>
      </c>
      <c r="E187" s="36">
        <v>1014.41</v>
      </c>
      <c r="F187" s="2">
        <v>3.26</v>
      </c>
      <c r="G187" s="2">
        <v>0.32</v>
      </c>
      <c r="H187" s="2">
        <v>0.04</v>
      </c>
      <c r="I187" s="36">
        <v>999.98</v>
      </c>
    </row>
    <row r="188" spans="2:10">
      <c r="B188" s="2" t="s">
        <v>1272</v>
      </c>
      <c r="C188" s="1">
        <v>1209</v>
      </c>
      <c r="D188" s="1">
        <v>1222</v>
      </c>
      <c r="E188" s="36">
        <v>1011.15</v>
      </c>
      <c r="F188" s="2">
        <v>-33.04</v>
      </c>
      <c r="G188" s="2">
        <v>-3.16</v>
      </c>
      <c r="H188" s="2">
        <v>-3.68</v>
      </c>
      <c r="I188" s="36">
        <v>1000.02</v>
      </c>
    </row>
    <row r="189" spans="2:10">
      <c r="B189" s="2" t="s">
        <v>1271</v>
      </c>
      <c r="C189" s="1">
        <v>1205</v>
      </c>
      <c r="D189" s="1">
        <v>1259</v>
      </c>
      <c r="E189" s="36">
        <v>1044.19</v>
      </c>
      <c r="F189" s="2">
        <v>4.28</v>
      </c>
      <c r="G189" s="2">
        <v>0.41</v>
      </c>
      <c r="H189" s="2">
        <v>0.31</v>
      </c>
      <c r="I189" s="36">
        <v>1000.07</v>
      </c>
    </row>
    <row r="190" spans="2:10">
      <c r="B190" s="2" t="s">
        <v>1270</v>
      </c>
      <c r="C190" s="1">
        <v>1201</v>
      </c>
      <c r="D190" s="1">
        <v>1249</v>
      </c>
      <c r="E190" s="36">
        <v>1039.9100000000001</v>
      </c>
      <c r="F190" s="2">
        <v>34.67</v>
      </c>
      <c r="G190" s="2">
        <v>3.45</v>
      </c>
      <c r="H190" s="2">
        <v>3.42</v>
      </c>
      <c r="I190" s="36">
        <v>1000.4</v>
      </c>
    </row>
    <row r="191" spans="2:10">
      <c r="B191" s="2" t="s">
        <v>1269</v>
      </c>
      <c r="C191" s="1">
        <v>1200</v>
      </c>
      <c r="D191" s="1">
        <v>1206</v>
      </c>
      <c r="E191" s="36">
        <v>1005.24</v>
      </c>
      <c r="F191" s="2">
        <v>5.24</v>
      </c>
      <c r="G191" s="2">
        <v>0.52</v>
      </c>
      <c r="H191" s="2">
        <v>0.63</v>
      </c>
      <c r="I191" s="36">
        <v>1000.39</v>
      </c>
    </row>
    <row r="192" spans="2:10">
      <c r="B192" s="2" t="s">
        <v>1268</v>
      </c>
      <c r="C192" s="2">
        <v>912</v>
      </c>
      <c r="D192" s="1">
        <v>1199</v>
      </c>
      <c r="E192" s="36">
        <v>1000</v>
      </c>
      <c r="F192" s="2">
        <v>30.49</v>
      </c>
      <c r="G192" s="2">
        <v>2.37</v>
      </c>
      <c r="H192" s="2">
        <v>2.1</v>
      </c>
      <c r="I192" s="36">
        <v>1000</v>
      </c>
      <c r="J192" s="2" t="s">
        <v>23</v>
      </c>
    </row>
    <row r="193" spans="2:9">
      <c r="B193" s="2" t="s">
        <v>1267</v>
      </c>
      <c r="C193" s="2">
        <v>909</v>
      </c>
      <c r="D193" s="1">
        <v>1167</v>
      </c>
      <c r="E193" s="36">
        <v>1283.83</v>
      </c>
      <c r="F193" s="2">
        <v>-39.590000000000003</v>
      </c>
      <c r="G193" s="2">
        <v>-2.99</v>
      </c>
      <c r="H193" s="2">
        <v>-2.54</v>
      </c>
      <c r="I193" s="36">
        <v>998.43</v>
      </c>
    </row>
    <row r="194" spans="2:9">
      <c r="B194" s="2" t="s">
        <v>1266</v>
      </c>
      <c r="C194" s="2">
        <v>907</v>
      </c>
      <c r="D194" s="1">
        <v>1200</v>
      </c>
      <c r="E194" s="36">
        <v>1323.42</v>
      </c>
      <c r="F194" s="2">
        <v>6.66</v>
      </c>
      <c r="G194" s="2">
        <v>0.51</v>
      </c>
      <c r="H194" s="2">
        <v>1.1000000000000001</v>
      </c>
      <c r="I194" s="36">
        <v>998.29</v>
      </c>
    </row>
    <row r="195" spans="2:9">
      <c r="B195" s="2" t="s">
        <v>1265</v>
      </c>
      <c r="C195" s="2">
        <v>900</v>
      </c>
      <c r="D195" s="1">
        <v>1185</v>
      </c>
      <c r="E195" s="36">
        <v>1316.76</v>
      </c>
      <c r="F195" s="2">
        <v>-55.63</v>
      </c>
      <c r="G195" s="2">
        <v>-4.05</v>
      </c>
      <c r="H195" s="2">
        <v>-3.97</v>
      </c>
      <c r="I195" s="36">
        <v>998.36</v>
      </c>
    </row>
    <row r="196" spans="2:9">
      <c r="B196" s="2" t="s">
        <v>1264</v>
      </c>
      <c r="C196" s="2">
        <v>897</v>
      </c>
      <c r="D196" s="1">
        <v>1231</v>
      </c>
      <c r="E196" s="36">
        <v>1372.39</v>
      </c>
      <c r="F196" s="2">
        <v>20.68</v>
      </c>
      <c r="G196" s="2">
        <v>1.53</v>
      </c>
      <c r="H196" s="2">
        <v>1.83</v>
      </c>
      <c r="I196" s="36">
        <v>998.42</v>
      </c>
    </row>
    <row r="197" spans="2:9">
      <c r="B197" s="2" t="s">
        <v>1263</v>
      </c>
      <c r="C197" s="2">
        <v>893</v>
      </c>
      <c r="D197" s="1">
        <v>1207</v>
      </c>
      <c r="E197" s="36">
        <v>1351.71</v>
      </c>
      <c r="F197" s="2">
        <v>27.82</v>
      </c>
      <c r="G197" s="2">
        <v>2.1</v>
      </c>
      <c r="H197" s="2">
        <v>1.92</v>
      </c>
      <c r="I197" s="36">
        <v>998.65</v>
      </c>
    </row>
    <row r="198" spans="2:9">
      <c r="B198" s="2" t="s">
        <v>1262</v>
      </c>
      <c r="C198" s="2">
        <v>891</v>
      </c>
      <c r="D198" s="1">
        <v>1180</v>
      </c>
      <c r="E198" s="36">
        <v>1323.89</v>
      </c>
      <c r="F198" s="2">
        <v>16.57</v>
      </c>
      <c r="G198" s="2">
        <v>1.27</v>
      </c>
      <c r="H198" s="2">
        <v>1.31</v>
      </c>
      <c r="I198" s="36">
        <v>998.71</v>
      </c>
    </row>
    <row r="199" spans="2:9">
      <c r="B199" s="2" t="s">
        <v>1259</v>
      </c>
      <c r="C199" s="2">
        <v>888</v>
      </c>
      <c r="D199" s="1">
        <v>1161</v>
      </c>
      <c r="E199" s="36">
        <v>1307.32</v>
      </c>
      <c r="F199" s="2">
        <v>-54.34</v>
      </c>
      <c r="G199" s="2">
        <v>-3.99</v>
      </c>
      <c r="H199" s="2">
        <v>-4.24</v>
      </c>
      <c r="I199" s="36">
        <v>998.77</v>
      </c>
    </row>
    <row r="200" spans="2:9">
      <c r="B200" s="2" t="s">
        <v>1257</v>
      </c>
      <c r="C200" s="2">
        <v>881</v>
      </c>
      <c r="D200" s="1">
        <v>1199</v>
      </c>
      <c r="E200" s="36">
        <v>1361.66</v>
      </c>
      <c r="F200" s="2">
        <v>-36.97</v>
      </c>
      <c r="G200" s="2">
        <v>-2.64</v>
      </c>
      <c r="H200" s="2">
        <v>-2.85</v>
      </c>
      <c r="I200" s="36">
        <v>998.8</v>
      </c>
    </row>
    <row r="201" spans="2:9">
      <c r="B201" s="2" t="s">
        <v>1258</v>
      </c>
      <c r="C201" s="2">
        <v>875</v>
      </c>
      <c r="D201" s="1">
        <v>1223</v>
      </c>
      <c r="E201" s="36">
        <v>1398.63</v>
      </c>
      <c r="F201" s="2">
        <v>9.34</v>
      </c>
      <c r="G201" s="2">
        <v>0.67</v>
      </c>
      <c r="H201" s="2">
        <v>0.48</v>
      </c>
      <c r="I201" s="36">
        <v>998.86</v>
      </c>
    </row>
    <row r="202" spans="2:9">
      <c r="B202" s="2" t="s">
        <v>1256</v>
      </c>
      <c r="C202" s="2">
        <v>870</v>
      </c>
      <c r="D202" s="1">
        <v>1209</v>
      </c>
      <c r="E202" s="36">
        <v>1389.29</v>
      </c>
      <c r="F202" s="2">
        <v>8.76</v>
      </c>
      <c r="G202" s="2">
        <v>0.63</v>
      </c>
      <c r="H202" s="2">
        <v>1.37</v>
      </c>
      <c r="I202" s="36">
        <v>999.04</v>
      </c>
    </row>
    <row r="203" spans="2:9">
      <c r="B203" s="2" t="s">
        <v>1251</v>
      </c>
      <c r="C203" s="2">
        <v>868</v>
      </c>
      <c r="D203" s="1">
        <v>1198</v>
      </c>
      <c r="E203" s="36">
        <v>1380.53</v>
      </c>
      <c r="F203" s="2">
        <v>-32.380000000000003</v>
      </c>
      <c r="G203" s="2">
        <v>-2.29</v>
      </c>
      <c r="H203" s="2">
        <v>-2.2799999999999998</v>
      </c>
      <c r="I203" s="36">
        <v>999.1</v>
      </c>
    </row>
    <row r="204" spans="2:9">
      <c r="B204" s="2" t="s">
        <v>1250</v>
      </c>
      <c r="C204" s="2">
        <v>865</v>
      </c>
      <c r="D204" s="1">
        <v>1222</v>
      </c>
      <c r="E204" s="36">
        <v>1412.91</v>
      </c>
      <c r="F204" s="2">
        <v>-14.45</v>
      </c>
      <c r="G204" s="2">
        <v>-1.01</v>
      </c>
      <c r="H204" s="2">
        <v>-0.85</v>
      </c>
      <c r="I204" s="36">
        <v>998.02</v>
      </c>
    </row>
    <row r="205" spans="2:9">
      <c r="B205" s="2" t="s">
        <v>1249</v>
      </c>
      <c r="C205" s="2">
        <v>862</v>
      </c>
      <c r="D205" s="1">
        <v>1230</v>
      </c>
      <c r="E205" s="36">
        <v>1427.36</v>
      </c>
      <c r="F205" s="2">
        <v>-12.91</v>
      </c>
      <c r="G205" s="2">
        <v>-0.9</v>
      </c>
      <c r="H205" s="2">
        <v>-0.71</v>
      </c>
      <c r="I205" s="36">
        <v>998.09</v>
      </c>
    </row>
    <row r="206" spans="2:9">
      <c r="B206" s="2" t="s">
        <v>1248</v>
      </c>
      <c r="C206" s="2">
        <v>856</v>
      </c>
      <c r="D206" s="1">
        <v>1233</v>
      </c>
      <c r="E206" s="36">
        <v>1440.27</v>
      </c>
      <c r="F206" s="2">
        <v>-37.950000000000003</v>
      </c>
      <c r="G206" s="2">
        <v>-2.57</v>
      </c>
      <c r="H206" s="2">
        <v>-2.21</v>
      </c>
      <c r="I206" s="36">
        <v>998.15</v>
      </c>
    </row>
    <row r="207" spans="2:9">
      <c r="B207" s="2" t="s">
        <v>1247</v>
      </c>
      <c r="C207" s="2">
        <v>853</v>
      </c>
      <c r="D207" s="1">
        <v>1261</v>
      </c>
      <c r="E207" s="36">
        <v>1478.22</v>
      </c>
      <c r="F207" s="2">
        <v>-15.56</v>
      </c>
      <c r="G207" s="2">
        <v>-1.04</v>
      </c>
      <c r="H207" s="2">
        <v>-1.32</v>
      </c>
      <c r="I207" s="36">
        <v>998.24</v>
      </c>
    </row>
    <row r="208" spans="2:9">
      <c r="B208" s="2" t="s">
        <v>1246</v>
      </c>
      <c r="C208" s="2">
        <v>850</v>
      </c>
      <c r="D208" s="1">
        <v>1270</v>
      </c>
      <c r="E208" s="36">
        <v>1493.78</v>
      </c>
      <c r="F208" s="2">
        <v>9.11</v>
      </c>
      <c r="G208" s="2">
        <v>0.61</v>
      </c>
      <c r="H208" s="2">
        <v>0.95</v>
      </c>
      <c r="I208" s="36">
        <v>998.31</v>
      </c>
    </row>
    <row r="209" spans="2:9">
      <c r="B209" s="2" t="s">
        <v>1245</v>
      </c>
      <c r="C209" s="2">
        <v>847</v>
      </c>
      <c r="D209" s="1">
        <v>1257</v>
      </c>
      <c r="E209" s="36">
        <v>1484.67</v>
      </c>
      <c r="F209" s="2">
        <v>1.47</v>
      </c>
      <c r="G209" s="2">
        <v>0.1</v>
      </c>
      <c r="H209" s="2">
        <v>-0.28999999999999998</v>
      </c>
      <c r="I209" s="36">
        <v>998.37</v>
      </c>
    </row>
    <row r="210" spans="2:9">
      <c r="B210" s="2" t="s">
        <v>1244</v>
      </c>
      <c r="C210" s="2">
        <v>842</v>
      </c>
      <c r="D210" s="1">
        <v>1249</v>
      </c>
      <c r="E210" s="36">
        <v>1483.2</v>
      </c>
      <c r="F210" s="2">
        <v>-29.51</v>
      </c>
      <c r="G210" s="2">
        <v>-1.95</v>
      </c>
      <c r="H210" s="2">
        <v>-2.02</v>
      </c>
      <c r="I210" s="36">
        <v>998.44</v>
      </c>
    </row>
    <row r="211" spans="2:9">
      <c r="B211" s="2" t="s">
        <v>1243</v>
      </c>
      <c r="C211" s="2">
        <v>839</v>
      </c>
      <c r="D211" s="1">
        <v>1269</v>
      </c>
      <c r="E211" s="36">
        <v>1512.71</v>
      </c>
      <c r="F211" s="2">
        <v>7.65</v>
      </c>
      <c r="G211" s="2">
        <v>0.51</v>
      </c>
      <c r="H211" s="2">
        <v>0.47</v>
      </c>
      <c r="I211" s="36">
        <v>998.51</v>
      </c>
    </row>
    <row r="212" spans="2:9">
      <c r="B212" s="2" t="s">
        <v>1242</v>
      </c>
      <c r="C212" s="2">
        <v>836</v>
      </c>
      <c r="D212" s="1">
        <v>1258</v>
      </c>
      <c r="E212" s="36">
        <v>1505.06</v>
      </c>
      <c r="F212" s="2">
        <v>2.96</v>
      </c>
      <c r="G212" s="2">
        <v>0.2</v>
      </c>
      <c r="H212" s="2">
        <v>-0.27</v>
      </c>
      <c r="I212" s="36">
        <v>998.72</v>
      </c>
    </row>
    <row r="213" spans="2:9">
      <c r="B213" s="2" t="s">
        <v>1241</v>
      </c>
      <c r="C213" s="2">
        <v>831</v>
      </c>
      <c r="D213" s="1">
        <v>1249</v>
      </c>
      <c r="E213" s="36">
        <v>1502.1</v>
      </c>
      <c r="F213" s="2">
        <v>-29.75</v>
      </c>
      <c r="G213" s="2">
        <v>-1.94</v>
      </c>
      <c r="H213" s="2">
        <v>-2.4700000000000002</v>
      </c>
      <c r="I213" s="36">
        <v>998.79</v>
      </c>
    </row>
    <row r="214" spans="2:9">
      <c r="B214" s="2" t="s">
        <v>1240</v>
      </c>
      <c r="C214" s="2">
        <v>830</v>
      </c>
      <c r="D214" s="1">
        <v>1272</v>
      </c>
      <c r="E214" s="36">
        <v>1531.85</v>
      </c>
      <c r="F214" s="2">
        <v>-0.13</v>
      </c>
      <c r="G214" s="2">
        <v>-0.01</v>
      </c>
      <c r="H214" s="2">
        <v>0</v>
      </c>
      <c r="I214" s="36">
        <v>998.86</v>
      </c>
    </row>
    <row r="215" spans="2:9">
      <c r="B215" s="2" t="s">
        <v>1239</v>
      </c>
      <c r="C215" s="2">
        <v>823</v>
      </c>
      <c r="D215" s="1">
        <v>1261</v>
      </c>
      <c r="E215" s="36">
        <v>1531.98</v>
      </c>
      <c r="F215" s="2">
        <v>-7.3</v>
      </c>
      <c r="G215" s="2">
        <v>-0.47</v>
      </c>
      <c r="H215" s="2">
        <v>-0.87</v>
      </c>
      <c r="I215" s="36">
        <v>998.98</v>
      </c>
    </row>
    <row r="216" spans="2:9">
      <c r="B216" s="2" t="s">
        <v>1236</v>
      </c>
      <c r="C216" s="2">
        <v>814</v>
      </c>
      <c r="D216" s="1">
        <v>1254</v>
      </c>
      <c r="E216" s="36">
        <v>1539.28</v>
      </c>
      <c r="F216" s="2">
        <v>23.98</v>
      </c>
      <c r="G216" s="2">
        <v>1.58</v>
      </c>
      <c r="H216" s="2">
        <v>-0.04</v>
      </c>
      <c r="I216" s="36">
        <v>999.17</v>
      </c>
    </row>
    <row r="217" spans="2:9">
      <c r="B217" s="2" t="s">
        <v>1235</v>
      </c>
      <c r="C217" s="2">
        <v>802</v>
      </c>
      <c r="D217" s="1">
        <v>1215</v>
      </c>
      <c r="E217" s="36">
        <v>1515.3</v>
      </c>
      <c r="F217" s="2">
        <v>-15.5</v>
      </c>
      <c r="G217" s="2">
        <v>-1.01</v>
      </c>
      <c r="H217" s="2">
        <v>-0.68</v>
      </c>
      <c r="I217" s="36">
        <v>984.16</v>
      </c>
    </row>
    <row r="218" spans="2:9">
      <c r="B218" s="2" t="s">
        <v>1234</v>
      </c>
      <c r="C218" s="2">
        <v>790</v>
      </c>
      <c r="D218" s="1">
        <v>1210</v>
      </c>
      <c r="E218" s="36">
        <v>1530.8</v>
      </c>
      <c r="F218" s="2">
        <v>29.66</v>
      </c>
      <c r="G218" s="2">
        <v>1.98</v>
      </c>
      <c r="H218" s="2">
        <v>2.31</v>
      </c>
      <c r="I218" s="36">
        <v>984.23</v>
      </c>
    </row>
    <row r="219" spans="2:9">
      <c r="B219" s="2" t="s">
        <v>1233</v>
      </c>
      <c r="C219" s="2">
        <v>780</v>
      </c>
      <c r="D219" s="1">
        <v>1170</v>
      </c>
      <c r="E219" s="36">
        <v>1501.14</v>
      </c>
      <c r="F219" s="2">
        <v>22.03</v>
      </c>
      <c r="G219" s="2">
        <v>1.49</v>
      </c>
      <c r="H219" s="2">
        <v>2.2200000000000002</v>
      </c>
      <c r="I219" s="36">
        <v>984.34</v>
      </c>
    </row>
    <row r="220" spans="2:9">
      <c r="B220" s="2" t="s">
        <v>1232</v>
      </c>
      <c r="C220" s="2">
        <v>772</v>
      </c>
      <c r="D220" s="1">
        <v>1142</v>
      </c>
      <c r="E220" s="36">
        <v>1479.11</v>
      </c>
      <c r="F220" s="2">
        <v>-16.96</v>
      </c>
      <c r="G220" s="2">
        <v>-1.1299999999999999</v>
      </c>
      <c r="H220" s="2">
        <v>-0.95</v>
      </c>
      <c r="I220" s="36">
        <v>984.51</v>
      </c>
    </row>
    <row r="221" spans="2:9">
      <c r="B221" s="2" t="s">
        <v>1231</v>
      </c>
      <c r="C221" s="2">
        <v>762</v>
      </c>
      <c r="D221" s="1">
        <v>1140</v>
      </c>
      <c r="E221" s="36">
        <v>1496.07</v>
      </c>
      <c r="F221" s="2">
        <v>19.55</v>
      </c>
      <c r="G221" s="2">
        <v>1.32</v>
      </c>
      <c r="H221" s="2">
        <v>0.99</v>
      </c>
      <c r="I221" s="36">
        <v>984.57</v>
      </c>
    </row>
    <row r="222" spans="2:9">
      <c r="B222" s="2" t="s">
        <v>1230</v>
      </c>
      <c r="C222" s="2">
        <v>756</v>
      </c>
      <c r="D222" s="1">
        <v>1116</v>
      </c>
      <c r="E222" s="36">
        <v>1476.52</v>
      </c>
      <c r="F222" s="2">
        <v>-47.49</v>
      </c>
      <c r="G222" s="2">
        <v>-3.12</v>
      </c>
      <c r="H222" s="2">
        <v>-2.97</v>
      </c>
      <c r="I222" s="36">
        <v>984.69</v>
      </c>
    </row>
    <row r="223" spans="2:9">
      <c r="B223" s="2" t="s">
        <v>1229</v>
      </c>
      <c r="C223" s="2">
        <v>750</v>
      </c>
      <c r="D223" s="1">
        <v>1143</v>
      </c>
      <c r="E223" s="36">
        <v>1524.01</v>
      </c>
      <c r="F223" s="2">
        <v>-18.21</v>
      </c>
      <c r="G223" s="2">
        <v>-1.18</v>
      </c>
      <c r="H223" s="2">
        <v>-1.51</v>
      </c>
      <c r="I223" s="36">
        <v>984.75</v>
      </c>
    </row>
    <row r="224" spans="2:9">
      <c r="B224" s="2" t="s">
        <v>1220</v>
      </c>
      <c r="C224" s="2">
        <v>746</v>
      </c>
      <c r="D224" s="1">
        <v>1151</v>
      </c>
      <c r="E224" s="36">
        <v>1542.22</v>
      </c>
      <c r="F224" s="2">
        <v>-2.62</v>
      </c>
      <c r="G224" s="2">
        <v>-0.17</v>
      </c>
      <c r="H224" s="2">
        <v>-0.78</v>
      </c>
      <c r="I224" s="36">
        <v>984.94</v>
      </c>
    </row>
    <row r="225" spans="2:9">
      <c r="B225" s="2" t="s">
        <v>1219</v>
      </c>
      <c r="C225" s="2">
        <v>741</v>
      </c>
      <c r="D225" s="1">
        <v>1145</v>
      </c>
      <c r="E225" s="36">
        <v>1544.84</v>
      </c>
      <c r="F225" s="2">
        <v>2.67</v>
      </c>
      <c r="G225" s="2">
        <v>0.17</v>
      </c>
      <c r="H225" s="2">
        <v>0.12</v>
      </c>
      <c r="I225" s="36">
        <v>985.01</v>
      </c>
    </row>
    <row r="226" spans="2:9">
      <c r="B226" s="2" t="s">
        <v>1206</v>
      </c>
      <c r="C226" s="2">
        <v>736</v>
      </c>
      <c r="D226" s="1">
        <v>1135</v>
      </c>
      <c r="E226" s="36">
        <v>1542.17</v>
      </c>
      <c r="F226" s="2">
        <v>14.97</v>
      </c>
      <c r="G226" s="2">
        <v>0.98</v>
      </c>
      <c r="H226" s="2">
        <v>1.06</v>
      </c>
      <c r="I226" s="36">
        <v>985.07</v>
      </c>
    </row>
    <row r="227" spans="2:9">
      <c r="B227" s="2" t="s">
        <v>1205</v>
      </c>
      <c r="C227" s="2">
        <v>732</v>
      </c>
      <c r="D227" s="1">
        <v>1118</v>
      </c>
      <c r="E227" s="36">
        <v>1527.2</v>
      </c>
      <c r="F227" s="2">
        <v>-18.73</v>
      </c>
      <c r="G227" s="2">
        <v>-1.21</v>
      </c>
      <c r="H227" s="2">
        <v>-1.27</v>
      </c>
      <c r="I227" s="36">
        <v>985.13</v>
      </c>
    </row>
    <row r="228" spans="2:9">
      <c r="B228" s="2" t="s">
        <v>1204</v>
      </c>
      <c r="C228" s="2">
        <v>729</v>
      </c>
      <c r="D228" s="1">
        <v>1127</v>
      </c>
      <c r="E228" s="36">
        <v>1545.93</v>
      </c>
      <c r="F228" s="2">
        <v>-28.12</v>
      </c>
      <c r="G228" s="2">
        <v>-1.79</v>
      </c>
      <c r="H228" s="2">
        <v>-0.9</v>
      </c>
      <c r="I228" s="36">
        <v>985.2</v>
      </c>
    </row>
    <row r="229" spans="2:9">
      <c r="B229" s="2" t="s">
        <v>1203</v>
      </c>
      <c r="C229" s="2">
        <v>725</v>
      </c>
      <c r="D229" s="1">
        <v>1140</v>
      </c>
      <c r="E229" s="36">
        <v>1574.05</v>
      </c>
      <c r="F229" s="2">
        <v>0.39</v>
      </c>
      <c r="G229" s="2">
        <v>0.02</v>
      </c>
      <c r="H229" s="2">
        <v>1.05</v>
      </c>
      <c r="I229" s="36">
        <v>985.4</v>
      </c>
    </row>
    <row r="230" spans="2:9">
      <c r="B230" s="2" t="s">
        <v>1202</v>
      </c>
      <c r="C230" s="2">
        <v>721</v>
      </c>
      <c r="D230" s="1">
        <v>1135</v>
      </c>
      <c r="E230" s="36">
        <v>1573.66</v>
      </c>
      <c r="F230" s="2">
        <v>23.66</v>
      </c>
      <c r="G230" s="2">
        <v>1.53</v>
      </c>
      <c r="H230" s="2">
        <v>1.23</v>
      </c>
      <c r="I230" s="36">
        <v>985.46</v>
      </c>
    </row>
    <row r="231" spans="2:9">
      <c r="B231" s="2" t="s">
        <v>1201</v>
      </c>
      <c r="C231" s="2">
        <v>718</v>
      </c>
      <c r="D231" s="1">
        <v>1112</v>
      </c>
      <c r="E231" s="36">
        <v>1550</v>
      </c>
      <c r="F231" s="2">
        <v>17.78</v>
      </c>
      <c r="G231" s="2">
        <v>1.1599999999999999</v>
      </c>
      <c r="H231" s="2">
        <v>1.01</v>
      </c>
      <c r="I231" s="36">
        <v>985.53</v>
      </c>
    </row>
    <row r="232" spans="2:9">
      <c r="B232" s="2" t="s">
        <v>1200</v>
      </c>
      <c r="C232" s="2">
        <v>713</v>
      </c>
      <c r="D232" s="1">
        <v>1093</v>
      </c>
      <c r="E232" s="36">
        <v>1532.22</v>
      </c>
      <c r="F232" s="2">
        <v>-3.7</v>
      </c>
      <c r="G232" s="2">
        <v>-0.24</v>
      </c>
      <c r="H232" s="2">
        <v>-0.12</v>
      </c>
      <c r="I232" s="36">
        <v>985.6</v>
      </c>
    </row>
    <row r="233" spans="2:9">
      <c r="B233" s="2" t="s">
        <v>1190</v>
      </c>
      <c r="C233" s="2">
        <v>710</v>
      </c>
      <c r="D233" s="1">
        <v>1091</v>
      </c>
      <c r="E233" s="36">
        <v>1535.92</v>
      </c>
      <c r="F233" s="2">
        <v>14.79</v>
      </c>
      <c r="G233" s="2">
        <v>0.97</v>
      </c>
      <c r="H233" s="2">
        <v>1.35</v>
      </c>
      <c r="I233" s="36">
        <v>985.67</v>
      </c>
    </row>
    <row r="234" spans="2:9">
      <c r="B234" s="2" t="s">
        <v>1174</v>
      </c>
      <c r="C234" s="2">
        <v>708</v>
      </c>
      <c r="D234" s="1">
        <v>1077</v>
      </c>
      <c r="E234" s="36">
        <v>1521.13</v>
      </c>
      <c r="F234" s="2">
        <v>27.12</v>
      </c>
      <c r="G234" s="2">
        <v>1.82</v>
      </c>
      <c r="H234" s="2">
        <v>2.4900000000000002</v>
      </c>
      <c r="I234" s="36">
        <v>985.88</v>
      </c>
    </row>
    <row r="235" spans="2:9">
      <c r="B235" s="2" t="s">
        <v>55</v>
      </c>
      <c r="C235" s="2">
        <v>705</v>
      </c>
      <c r="D235" s="1">
        <v>1054</v>
      </c>
      <c r="E235" s="36">
        <v>1494.01</v>
      </c>
      <c r="F235" s="2">
        <v>-24.98</v>
      </c>
      <c r="G235" s="2">
        <v>-1.64</v>
      </c>
      <c r="H235" s="2">
        <v>-1.48</v>
      </c>
      <c r="I235" s="36">
        <v>985.94</v>
      </c>
    </row>
    <row r="236" spans="2:9">
      <c r="B236" s="2" t="s">
        <v>54</v>
      </c>
      <c r="C236" s="2">
        <v>701</v>
      </c>
      <c r="D236" s="1">
        <v>1065</v>
      </c>
      <c r="E236" s="36">
        <v>1518.99</v>
      </c>
      <c r="F236" s="2">
        <v>6.74</v>
      </c>
      <c r="G236" s="2">
        <v>0.45</v>
      </c>
      <c r="H236" s="2">
        <v>0.16</v>
      </c>
      <c r="I236" s="36">
        <v>986</v>
      </c>
    </row>
    <row r="237" spans="2:9">
      <c r="B237" s="2" t="s">
        <v>52</v>
      </c>
      <c r="C237" s="2">
        <v>695</v>
      </c>
      <c r="D237" s="1">
        <v>1050</v>
      </c>
      <c r="E237" s="36">
        <v>1512.25</v>
      </c>
      <c r="F237" s="2">
        <v>74.33</v>
      </c>
      <c r="G237" s="2">
        <v>5.17</v>
      </c>
      <c r="H237" s="2">
        <v>4.6399999999999997</v>
      </c>
      <c r="I237" s="36">
        <v>986.06</v>
      </c>
    </row>
    <row r="238" spans="2:9">
      <c r="B238" s="2" t="s">
        <v>51</v>
      </c>
      <c r="C238" s="2">
        <v>690</v>
      </c>
      <c r="D238" s="1">
        <v>992</v>
      </c>
      <c r="E238" s="36">
        <v>1437.92</v>
      </c>
      <c r="F238" s="2">
        <v>-25.76</v>
      </c>
      <c r="G238" s="2">
        <v>-1.76</v>
      </c>
      <c r="H238" s="2">
        <v>-1.1200000000000001</v>
      </c>
      <c r="I238" s="36">
        <v>986.13</v>
      </c>
    </row>
    <row r="239" spans="2:9">
      <c r="B239" s="2" t="s">
        <v>49</v>
      </c>
      <c r="C239" s="2">
        <v>687</v>
      </c>
      <c r="D239" s="1">
        <v>1005</v>
      </c>
      <c r="E239" s="36">
        <v>1463.68</v>
      </c>
      <c r="F239" s="2">
        <v>-9.8800000000000008</v>
      </c>
      <c r="G239" s="2">
        <v>-0.67</v>
      </c>
      <c r="H239" s="2">
        <v>-0.32</v>
      </c>
      <c r="I239" s="36">
        <v>986.32</v>
      </c>
    </row>
    <row r="240" spans="2:9">
      <c r="B240" s="2" t="s">
        <v>48</v>
      </c>
      <c r="C240" s="2">
        <v>680</v>
      </c>
      <c r="D240" s="1">
        <v>1002</v>
      </c>
      <c r="E240" s="36">
        <v>1473.56</v>
      </c>
      <c r="F240" s="2">
        <v>-51.68</v>
      </c>
      <c r="G240" s="2">
        <v>-3.39</v>
      </c>
      <c r="H240" s="2">
        <v>-3.41</v>
      </c>
      <c r="I240" s="36">
        <v>986.38</v>
      </c>
    </row>
    <row r="241" spans="2:9">
      <c r="B241" s="2" t="s">
        <v>47</v>
      </c>
      <c r="C241" s="2">
        <v>676</v>
      </c>
      <c r="D241" s="1">
        <v>1030</v>
      </c>
      <c r="E241" s="36">
        <v>1525.24</v>
      </c>
      <c r="F241" s="2">
        <v>-19.52</v>
      </c>
      <c r="G241" s="2">
        <v>-1.26</v>
      </c>
      <c r="H241" s="2">
        <v>-1.2</v>
      </c>
      <c r="I241" s="36">
        <v>986.45</v>
      </c>
    </row>
    <row r="242" spans="2:9">
      <c r="B242" s="2" t="s">
        <v>46</v>
      </c>
      <c r="C242" s="2">
        <v>670</v>
      </c>
      <c r="D242" s="1">
        <v>1035</v>
      </c>
      <c r="E242" s="36">
        <v>1544.76</v>
      </c>
      <c r="F242" s="2">
        <v>-24.71</v>
      </c>
      <c r="G242" s="2">
        <v>-1.57</v>
      </c>
      <c r="H242" s="2">
        <v>-1.78</v>
      </c>
      <c r="I242" s="36">
        <v>986.52</v>
      </c>
    </row>
    <row r="243" spans="2:9">
      <c r="B243" s="2" t="s">
        <v>44</v>
      </c>
      <c r="C243" s="2">
        <v>665</v>
      </c>
      <c r="D243" s="1">
        <v>1043</v>
      </c>
      <c r="E243" s="36">
        <v>1569.47</v>
      </c>
      <c r="F243" s="2">
        <v>-13.82</v>
      </c>
      <c r="G243" s="2">
        <v>-0.87</v>
      </c>
      <c r="H243" s="2">
        <v>-1.32</v>
      </c>
      <c r="I243" s="36">
        <v>986.59</v>
      </c>
    </row>
    <row r="244" spans="2:9">
      <c r="B244" s="2" t="s">
        <v>43</v>
      </c>
      <c r="C244" s="2">
        <v>661</v>
      </c>
      <c r="D244" s="1">
        <v>1046</v>
      </c>
      <c r="E244" s="36">
        <v>1583.29</v>
      </c>
      <c r="F244" s="2">
        <v>-31.89</v>
      </c>
      <c r="G244" s="2">
        <v>-1.97</v>
      </c>
      <c r="H244" s="2">
        <v>-1.1299999999999999</v>
      </c>
      <c r="I244" s="36">
        <v>986.8</v>
      </c>
    </row>
    <row r="245" spans="2:9">
      <c r="B245" s="2" t="s">
        <v>42</v>
      </c>
      <c r="C245" s="2">
        <v>657</v>
      </c>
      <c r="D245" s="1">
        <v>1062</v>
      </c>
      <c r="E245" s="36">
        <v>1615.18</v>
      </c>
      <c r="F245" s="2">
        <v>27.09</v>
      </c>
      <c r="G245" s="2">
        <v>1.71</v>
      </c>
      <c r="H245" s="2">
        <v>2.2400000000000002</v>
      </c>
      <c r="I245" s="36">
        <v>986.87</v>
      </c>
    </row>
    <row r="246" spans="2:9">
      <c r="B246" s="2" t="s">
        <v>41</v>
      </c>
      <c r="C246" s="2">
        <v>653</v>
      </c>
      <c r="D246" s="1">
        <v>1037</v>
      </c>
      <c r="E246" s="36">
        <v>1588.09</v>
      </c>
      <c r="F246" s="2">
        <v>9.84</v>
      </c>
      <c r="G246" s="2">
        <v>0.62</v>
      </c>
      <c r="H246" s="2">
        <v>0.34</v>
      </c>
      <c r="I246" s="36">
        <v>986.94</v>
      </c>
    </row>
    <row r="247" spans="2:9">
      <c r="B247" s="2" t="s">
        <v>38</v>
      </c>
      <c r="C247" s="2">
        <v>647</v>
      </c>
      <c r="D247" s="1">
        <v>1021</v>
      </c>
      <c r="E247" s="36">
        <v>1578.25</v>
      </c>
      <c r="F247" s="2">
        <v>-71.61</v>
      </c>
      <c r="G247" s="2">
        <v>-4.34</v>
      </c>
      <c r="H247" s="2">
        <v>-3.3</v>
      </c>
      <c r="I247" s="36">
        <v>987.01</v>
      </c>
    </row>
    <row r="248" spans="2:9">
      <c r="B248" s="2" t="s">
        <v>39</v>
      </c>
      <c r="C248" s="2">
        <v>644</v>
      </c>
      <c r="D248" s="1">
        <v>1062</v>
      </c>
      <c r="E248" s="36">
        <v>1649.86</v>
      </c>
      <c r="F248" s="2">
        <v>-8.24</v>
      </c>
      <c r="G248" s="2">
        <v>-0.5</v>
      </c>
      <c r="H248" s="2">
        <v>0.9</v>
      </c>
      <c r="I248" s="36">
        <v>986.77</v>
      </c>
    </row>
    <row r="249" spans="2:9">
      <c r="B249" s="2" t="s">
        <v>37</v>
      </c>
      <c r="C249" s="2">
        <v>641</v>
      </c>
      <c r="D249" s="1">
        <v>1062</v>
      </c>
      <c r="E249" s="36">
        <v>1658.1</v>
      </c>
      <c r="F249" s="2">
        <v>-52.39</v>
      </c>
      <c r="G249" s="2">
        <v>-3.06</v>
      </c>
      <c r="H249" s="2">
        <v>-3.39</v>
      </c>
      <c r="I249" s="36">
        <v>987</v>
      </c>
    </row>
    <row r="250" spans="2:9">
      <c r="B250" s="2" t="s">
        <v>36</v>
      </c>
      <c r="C250" s="2">
        <v>639</v>
      </c>
      <c r="D250" s="1">
        <v>1092</v>
      </c>
      <c r="E250" s="36">
        <v>1710.49</v>
      </c>
      <c r="F250" s="2">
        <v>-10.68</v>
      </c>
      <c r="G250" s="2">
        <v>-0.62</v>
      </c>
      <c r="H250" s="2">
        <v>-0.19</v>
      </c>
      <c r="I250" s="36">
        <v>987.08</v>
      </c>
    </row>
    <row r="251" spans="2:9">
      <c r="B251" s="2" t="s">
        <v>35</v>
      </c>
      <c r="C251" s="2">
        <v>636</v>
      </c>
      <c r="D251" s="1">
        <v>1095</v>
      </c>
      <c r="E251" s="36">
        <v>1721.17</v>
      </c>
      <c r="F251" s="2">
        <v>37.19</v>
      </c>
      <c r="G251" s="2">
        <v>2.21</v>
      </c>
      <c r="H251" s="2">
        <v>2.1</v>
      </c>
      <c r="I251" s="36">
        <v>987.17</v>
      </c>
    </row>
    <row r="252" spans="2:9">
      <c r="B252" s="2" t="s">
        <v>34</v>
      </c>
      <c r="C252" s="2">
        <v>634</v>
      </c>
      <c r="D252" s="1">
        <v>1067</v>
      </c>
      <c r="E252" s="36">
        <v>1683.98</v>
      </c>
      <c r="F252" s="2">
        <v>9.1999999999999993</v>
      </c>
      <c r="G252" s="2">
        <v>0.55000000000000004</v>
      </c>
      <c r="H252" s="2">
        <v>-0.33</v>
      </c>
      <c r="I252" s="36">
        <v>987.25</v>
      </c>
    </row>
    <row r="253" spans="2:9">
      <c r="B253" s="2" t="s">
        <v>33</v>
      </c>
      <c r="C253" s="2">
        <v>630</v>
      </c>
      <c r="D253" s="1">
        <v>1055</v>
      </c>
      <c r="E253" s="36">
        <v>1674.78</v>
      </c>
      <c r="F253" s="2">
        <v>-22.17</v>
      </c>
      <c r="G253" s="2">
        <v>-1.31</v>
      </c>
      <c r="H253" s="2">
        <v>-2.31</v>
      </c>
      <c r="I253" s="36">
        <v>987.33</v>
      </c>
    </row>
    <row r="254" spans="2:9">
      <c r="B254" s="2" t="s">
        <v>5</v>
      </c>
      <c r="C254" s="2">
        <v>628</v>
      </c>
      <c r="D254" s="1">
        <v>1065</v>
      </c>
      <c r="E254" s="36">
        <v>1696.95</v>
      </c>
      <c r="F254" s="2">
        <v>6.23</v>
      </c>
      <c r="G254" s="2">
        <v>0.37</v>
      </c>
      <c r="H254" s="2">
        <v>0.13</v>
      </c>
      <c r="I254" s="36">
        <v>987.58</v>
      </c>
    </row>
    <row r="255" spans="2:9">
      <c r="B255" s="2" t="s">
        <v>6</v>
      </c>
      <c r="C255" s="2">
        <v>626</v>
      </c>
      <c r="D255" s="1">
        <v>1059</v>
      </c>
      <c r="E255" s="36">
        <v>1690.72</v>
      </c>
      <c r="F255" s="2">
        <v>23.66</v>
      </c>
      <c r="G255" s="2">
        <v>1.42</v>
      </c>
      <c r="H255" s="2">
        <v>0.6</v>
      </c>
      <c r="I255" s="36">
        <v>987.66</v>
      </c>
    </row>
    <row r="256" spans="2:9">
      <c r="B256" s="2" t="s">
        <v>7</v>
      </c>
      <c r="C256" s="2">
        <v>625</v>
      </c>
      <c r="D256" s="1">
        <v>1042</v>
      </c>
      <c r="E256" s="36">
        <v>1667.06</v>
      </c>
      <c r="F256" s="2">
        <v>-18.89</v>
      </c>
      <c r="G256" s="2">
        <v>-1.1200000000000001</v>
      </c>
      <c r="H256" s="2">
        <v>-0.59</v>
      </c>
      <c r="I256" s="36">
        <v>987.74</v>
      </c>
    </row>
    <row r="257" spans="2:9">
      <c r="B257" s="2" t="s">
        <v>8</v>
      </c>
      <c r="C257" s="2">
        <v>624</v>
      </c>
      <c r="D257" s="1">
        <v>1051</v>
      </c>
      <c r="E257" s="36">
        <v>1685.95</v>
      </c>
      <c r="F257" s="2">
        <v>15.94</v>
      </c>
      <c r="G257" s="2">
        <v>0.95</v>
      </c>
      <c r="H257" s="2">
        <v>1.86</v>
      </c>
      <c r="I257" s="36">
        <v>987.81</v>
      </c>
    </row>
    <row r="258" spans="2:9">
      <c r="B258" s="2" t="s">
        <v>9</v>
      </c>
      <c r="C258" s="2">
        <v>619</v>
      </c>
      <c r="D258" s="1">
        <v>1033</v>
      </c>
      <c r="E258" s="36">
        <v>1670.01</v>
      </c>
      <c r="F258" s="2">
        <v>40.24</v>
      </c>
      <c r="G258" s="2">
        <v>2.4700000000000002</v>
      </c>
      <c r="H258" s="2">
        <v>2.75</v>
      </c>
      <c r="I258" s="36">
        <v>987.89</v>
      </c>
    </row>
    <row r="259" spans="2:9">
      <c r="B259" s="2" t="s">
        <v>61</v>
      </c>
      <c r="C259" s="2">
        <v>616</v>
      </c>
      <c r="D259" s="1">
        <v>1004</v>
      </c>
      <c r="E259" s="36">
        <v>1629.77</v>
      </c>
      <c r="F259" s="2">
        <v>44.23</v>
      </c>
      <c r="G259" s="2">
        <v>2.79</v>
      </c>
      <c r="H259" s="2">
        <v>2.2599999999999998</v>
      </c>
      <c r="I259" s="36">
        <v>988.13</v>
      </c>
    </row>
    <row r="260" spans="2:9">
      <c r="B260" s="2" t="s">
        <v>62</v>
      </c>
      <c r="C260" s="2">
        <v>615</v>
      </c>
      <c r="D260" s="2">
        <v>975</v>
      </c>
      <c r="E260" s="36">
        <v>1585.54</v>
      </c>
      <c r="F260" s="2">
        <v>-14.75</v>
      </c>
      <c r="G260" s="2">
        <v>-0.92</v>
      </c>
      <c r="H260" s="2">
        <v>-0.65</v>
      </c>
      <c r="I260" s="36">
        <v>988.2</v>
      </c>
    </row>
    <row r="261" spans="2:9">
      <c r="B261" s="2" t="s">
        <v>63</v>
      </c>
      <c r="C261" s="2">
        <v>613</v>
      </c>
      <c r="D261" s="2">
        <v>981</v>
      </c>
      <c r="E261" s="36">
        <v>1600.29</v>
      </c>
      <c r="F261" s="2">
        <v>41.61</v>
      </c>
      <c r="G261" s="2">
        <v>2.67</v>
      </c>
      <c r="H261" s="2">
        <v>2.0699999999999998</v>
      </c>
      <c r="I261" s="36">
        <v>988.27</v>
      </c>
    </row>
    <row r="262" spans="2:9">
      <c r="B262" s="2" t="s">
        <v>64</v>
      </c>
      <c r="C262" s="2">
        <v>608</v>
      </c>
      <c r="D262" s="2">
        <v>947</v>
      </c>
      <c r="E262" s="36">
        <v>1558.68</v>
      </c>
      <c r="F262" s="2">
        <v>-55.87</v>
      </c>
      <c r="G262" s="2">
        <v>-3.46</v>
      </c>
      <c r="H262" s="2">
        <v>-3.39</v>
      </c>
      <c r="I262" s="36">
        <v>988.35</v>
      </c>
    </row>
    <row r="263" spans="2:9">
      <c r="B263" s="2" t="s">
        <v>65</v>
      </c>
      <c r="C263" s="2">
        <v>606</v>
      </c>
      <c r="D263" s="2">
        <v>978</v>
      </c>
      <c r="E263" s="36">
        <v>1614.55</v>
      </c>
      <c r="F263" s="2">
        <v>-40.96</v>
      </c>
      <c r="G263" s="2">
        <v>-2.4700000000000002</v>
      </c>
      <c r="H263" s="2">
        <v>-1.68</v>
      </c>
      <c r="I263" s="36">
        <v>988.43</v>
      </c>
    </row>
    <row r="264" spans="2:9">
      <c r="B264" s="2" t="s">
        <v>66</v>
      </c>
      <c r="C264" s="2">
        <v>601</v>
      </c>
      <c r="D264" s="2">
        <v>995</v>
      </c>
      <c r="E264" s="36">
        <v>1655.51</v>
      </c>
      <c r="F264" s="2">
        <v>30.98</v>
      </c>
      <c r="G264" s="2">
        <v>1.91</v>
      </c>
      <c r="H264" s="2">
        <v>0.85</v>
      </c>
      <c r="I264" s="36">
        <v>988.66</v>
      </c>
    </row>
    <row r="265" spans="2:9">
      <c r="B265" s="2" t="s">
        <v>67</v>
      </c>
      <c r="C265" s="2">
        <v>599</v>
      </c>
      <c r="D265" s="2">
        <v>973</v>
      </c>
      <c r="E265" s="36">
        <v>1624.53</v>
      </c>
      <c r="F265" s="2">
        <v>-10.37</v>
      </c>
      <c r="G265" s="2">
        <v>-0.63</v>
      </c>
      <c r="H265" s="2">
        <v>-1.1599999999999999</v>
      </c>
      <c r="I265" s="36">
        <v>988.74</v>
      </c>
    </row>
    <row r="266" spans="2:9">
      <c r="B266" s="2" t="s">
        <v>68</v>
      </c>
      <c r="C266" s="2">
        <v>597</v>
      </c>
      <c r="D266" s="2">
        <v>976</v>
      </c>
      <c r="E266" s="36">
        <v>1634.9</v>
      </c>
      <c r="F266" s="2">
        <v>-15.82</v>
      </c>
      <c r="G266" s="2">
        <v>-0.96</v>
      </c>
      <c r="H266" s="2">
        <v>-1.65</v>
      </c>
      <c r="I266" s="36">
        <v>988.83</v>
      </c>
    </row>
    <row r="267" spans="2:9">
      <c r="B267" s="2" t="s">
        <v>69</v>
      </c>
      <c r="C267" s="2">
        <v>596</v>
      </c>
      <c r="D267" s="2">
        <v>984</v>
      </c>
      <c r="E267" s="36">
        <v>1650.72</v>
      </c>
      <c r="F267" s="2">
        <v>15.11</v>
      </c>
      <c r="G267" s="2">
        <v>0.92</v>
      </c>
      <c r="H267" s="2">
        <v>0.14000000000000001</v>
      </c>
      <c r="I267" s="36">
        <v>988.91</v>
      </c>
    </row>
    <row r="268" spans="2:9">
      <c r="B268" s="2" t="s">
        <v>70</v>
      </c>
      <c r="C268" s="2">
        <v>594</v>
      </c>
      <c r="D268" s="2">
        <v>972</v>
      </c>
      <c r="E268" s="36">
        <v>1635.61</v>
      </c>
      <c r="F268" s="2">
        <v>-15.19</v>
      </c>
      <c r="G268" s="2">
        <v>-0.92</v>
      </c>
      <c r="H268" s="2">
        <v>-1.72</v>
      </c>
      <c r="I268" s="36">
        <v>988.99</v>
      </c>
    </row>
    <row r="269" spans="2:9">
      <c r="B269" s="2" t="s">
        <v>71</v>
      </c>
      <c r="C269" s="2">
        <v>592</v>
      </c>
      <c r="D269" s="2">
        <v>977</v>
      </c>
      <c r="E269" s="36">
        <v>1650.8</v>
      </c>
      <c r="F269" s="2">
        <v>23.58</v>
      </c>
      <c r="G269" s="2">
        <v>1.45</v>
      </c>
      <c r="H269" s="2">
        <v>0.78</v>
      </c>
      <c r="I269" s="36">
        <v>989.24</v>
      </c>
    </row>
    <row r="270" spans="2:9">
      <c r="B270" s="2" t="s">
        <v>72</v>
      </c>
      <c r="C270" s="2">
        <v>592</v>
      </c>
      <c r="D270" s="2">
        <v>963</v>
      </c>
      <c r="E270" s="36">
        <v>1627.22</v>
      </c>
      <c r="F270" s="2">
        <v>26.14</v>
      </c>
      <c r="G270" s="2">
        <v>1.63</v>
      </c>
      <c r="H270" s="2">
        <v>1.41</v>
      </c>
      <c r="I270" s="36">
        <v>989.31</v>
      </c>
    </row>
    <row r="271" spans="2:9">
      <c r="B271" s="2" t="s">
        <v>73</v>
      </c>
      <c r="C271" s="2">
        <v>590</v>
      </c>
      <c r="D271" s="2">
        <v>944</v>
      </c>
      <c r="E271" s="36">
        <v>1601.08</v>
      </c>
      <c r="F271" s="2">
        <v>3.03</v>
      </c>
      <c r="G271" s="2">
        <v>0.19</v>
      </c>
      <c r="H271" s="2">
        <v>0.13</v>
      </c>
      <c r="I271" s="36">
        <v>989.39</v>
      </c>
    </row>
    <row r="272" spans="2:9">
      <c r="B272" s="2" t="s">
        <v>74</v>
      </c>
      <c r="C272" s="2">
        <v>587</v>
      </c>
      <c r="D272" s="2">
        <v>938</v>
      </c>
      <c r="E272" s="36">
        <v>1598.05</v>
      </c>
      <c r="F272" s="2">
        <v>32.46</v>
      </c>
      <c r="G272" s="2">
        <v>2.0699999999999998</v>
      </c>
      <c r="H272" s="2">
        <v>0.88</v>
      </c>
      <c r="I272" s="36">
        <v>989.46</v>
      </c>
    </row>
    <row r="273" spans="2:9">
      <c r="B273" s="2" t="s">
        <v>75</v>
      </c>
      <c r="C273" s="2">
        <v>586</v>
      </c>
      <c r="D273" s="2">
        <v>918</v>
      </c>
      <c r="E273" s="36">
        <v>1565.59</v>
      </c>
      <c r="F273" s="2">
        <v>0.28999999999999998</v>
      </c>
      <c r="G273" s="2">
        <v>0.02</v>
      </c>
      <c r="H273" s="2">
        <v>-0.51</v>
      </c>
      <c r="I273" s="36">
        <v>989.54</v>
      </c>
    </row>
    <row r="274" spans="2:9">
      <c r="B274" s="2" t="s">
        <v>76</v>
      </c>
      <c r="C274" s="2">
        <v>585</v>
      </c>
      <c r="D274" s="2">
        <v>916</v>
      </c>
      <c r="E274" s="36">
        <v>1565.3</v>
      </c>
      <c r="F274" s="2">
        <v>0</v>
      </c>
      <c r="G274" s="2">
        <v>0</v>
      </c>
      <c r="H274" s="2">
        <v>-0.73</v>
      </c>
      <c r="I274" s="36">
        <v>989.76</v>
      </c>
    </row>
    <row r="275" spans="2:9">
      <c r="B275" s="2" t="s">
        <v>77</v>
      </c>
      <c r="C275" s="2">
        <v>583</v>
      </c>
      <c r="D275" s="2">
        <v>912</v>
      </c>
      <c r="E275" s="36">
        <v>1565.3</v>
      </c>
      <c r="F275" s="2">
        <v>43.45</v>
      </c>
      <c r="G275" s="2">
        <v>2.86</v>
      </c>
      <c r="H275" s="2">
        <v>3.01</v>
      </c>
      <c r="I275" s="36">
        <v>989.83</v>
      </c>
    </row>
    <row r="276" spans="2:9">
      <c r="B276" s="2" t="s">
        <v>78</v>
      </c>
      <c r="C276" s="2">
        <v>581</v>
      </c>
      <c r="D276" s="2">
        <v>885</v>
      </c>
      <c r="E276" s="36">
        <v>1521.85</v>
      </c>
      <c r="F276" s="2">
        <v>8.3699999999999992</v>
      </c>
      <c r="G276" s="2">
        <v>0.55000000000000004</v>
      </c>
      <c r="H276" s="2">
        <v>0.85</v>
      </c>
      <c r="I276" s="36">
        <v>989.98</v>
      </c>
    </row>
    <row r="277" spans="2:9">
      <c r="B277" s="2" t="s">
        <v>79</v>
      </c>
      <c r="C277" s="2">
        <v>580</v>
      </c>
      <c r="D277" s="2">
        <v>877</v>
      </c>
      <c r="E277" s="36">
        <v>1513.48</v>
      </c>
      <c r="F277" s="2">
        <v>-1.52</v>
      </c>
      <c r="G277" s="2">
        <v>-0.1</v>
      </c>
      <c r="H277" s="2">
        <v>0.04</v>
      </c>
      <c r="I277" s="36">
        <v>990.05</v>
      </c>
    </row>
    <row r="278" spans="2:9">
      <c r="B278" s="2" t="s">
        <v>80</v>
      </c>
      <c r="C278" s="2">
        <v>575</v>
      </c>
      <c r="D278" s="2">
        <v>871</v>
      </c>
      <c r="E278" s="36">
        <v>1515</v>
      </c>
      <c r="F278" s="2">
        <v>13.7</v>
      </c>
      <c r="G278" s="2">
        <v>0.91</v>
      </c>
      <c r="H278" s="2">
        <v>1.5</v>
      </c>
      <c r="I278" s="36">
        <v>990.26</v>
      </c>
    </row>
    <row r="279" spans="2:9">
      <c r="B279" s="2" t="s">
        <v>81</v>
      </c>
      <c r="C279" s="2">
        <v>569</v>
      </c>
      <c r="D279" s="2">
        <v>854</v>
      </c>
      <c r="E279" s="36">
        <v>1501.3</v>
      </c>
      <c r="F279" s="2">
        <v>15.91</v>
      </c>
      <c r="G279" s="2">
        <v>1.07</v>
      </c>
      <c r="H279" s="2">
        <v>0.42</v>
      </c>
      <c r="I279" s="36">
        <v>990.33</v>
      </c>
    </row>
    <row r="280" spans="2:9">
      <c r="B280" s="2" t="s">
        <v>82</v>
      </c>
      <c r="C280" s="2">
        <v>568</v>
      </c>
      <c r="D280" s="2">
        <v>844</v>
      </c>
      <c r="E280" s="36">
        <v>1485.39</v>
      </c>
      <c r="F280" s="2">
        <v>3.78</v>
      </c>
      <c r="G280" s="2">
        <v>0.26</v>
      </c>
      <c r="H280" s="2">
        <v>0.56000000000000005</v>
      </c>
      <c r="I280" s="36">
        <v>990.75</v>
      </c>
    </row>
    <row r="281" spans="2:9">
      <c r="B281" s="2" t="s">
        <v>83</v>
      </c>
      <c r="C281" s="2">
        <v>566</v>
      </c>
      <c r="D281" s="2">
        <v>839</v>
      </c>
      <c r="E281" s="36">
        <v>1481.61</v>
      </c>
      <c r="F281" s="2">
        <v>51.26</v>
      </c>
      <c r="G281" s="2">
        <v>3.58</v>
      </c>
      <c r="H281" s="2">
        <v>3.73</v>
      </c>
      <c r="I281" s="36">
        <v>990.81</v>
      </c>
    </row>
    <row r="282" spans="2:9">
      <c r="B282" s="2" t="s">
        <v>84</v>
      </c>
      <c r="C282" s="2">
        <v>564</v>
      </c>
      <c r="D282" s="2">
        <v>806</v>
      </c>
      <c r="E282" s="36">
        <v>1430.35</v>
      </c>
      <c r="F282" s="2">
        <v>-24.83</v>
      </c>
      <c r="G282" s="2">
        <v>-1.71</v>
      </c>
      <c r="H282" s="2">
        <v>-1.82</v>
      </c>
      <c r="I282" s="36">
        <v>990.88</v>
      </c>
    </row>
    <row r="283" spans="2:9">
      <c r="B283" s="2" t="s">
        <v>85</v>
      </c>
      <c r="C283" s="2">
        <v>562</v>
      </c>
      <c r="D283" s="2">
        <v>818</v>
      </c>
      <c r="E283" s="36">
        <v>1455.18</v>
      </c>
      <c r="F283" s="2">
        <v>1.04</v>
      </c>
      <c r="G283" s="2">
        <v>7.0000000000000007E-2</v>
      </c>
      <c r="H283" s="2">
        <v>0.08</v>
      </c>
      <c r="I283" s="36">
        <v>990.95</v>
      </c>
    </row>
    <row r="284" spans="2:9">
      <c r="B284" s="2" t="s">
        <v>86</v>
      </c>
      <c r="C284" s="2">
        <v>561</v>
      </c>
      <c r="D284" s="2">
        <v>815</v>
      </c>
      <c r="E284" s="36">
        <v>1454.14</v>
      </c>
      <c r="F284" s="2">
        <v>15.94</v>
      </c>
      <c r="G284" s="2">
        <v>1.1100000000000001</v>
      </c>
      <c r="H284" s="2">
        <v>1.1499999999999999</v>
      </c>
      <c r="I284" s="36">
        <v>991.02</v>
      </c>
    </row>
    <row r="285" spans="2:9">
      <c r="B285" s="2" t="s">
        <v>87</v>
      </c>
      <c r="C285" s="2">
        <v>559</v>
      </c>
      <c r="D285" s="2">
        <v>804</v>
      </c>
      <c r="E285" s="36">
        <v>1438.2</v>
      </c>
      <c r="F285" s="2">
        <v>27.35</v>
      </c>
      <c r="G285" s="2">
        <v>1.94</v>
      </c>
      <c r="H285" s="2">
        <v>1.93</v>
      </c>
      <c r="I285" s="36">
        <v>991.21</v>
      </c>
    </row>
    <row r="286" spans="2:9">
      <c r="B286" s="2" t="s">
        <v>88</v>
      </c>
      <c r="C286" s="2">
        <v>559</v>
      </c>
      <c r="D286" s="2">
        <v>788</v>
      </c>
      <c r="E286" s="36">
        <v>1410.85</v>
      </c>
      <c r="F286" s="2">
        <v>-26.03</v>
      </c>
      <c r="G286" s="2">
        <v>-1.81</v>
      </c>
      <c r="H286" s="2">
        <v>-2</v>
      </c>
      <c r="I286" s="36">
        <v>991.27</v>
      </c>
    </row>
    <row r="287" spans="2:9">
      <c r="B287" s="2" t="s">
        <v>89</v>
      </c>
      <c r="C287" s="2">
        <v>556</v>
      </c>
      <c r="D287" s="2">
        <v>799</v>
      </c>
      <c r="E287" s="36">
        <v>1436.88</v>
      </c>
      <c r="F287" s="2">
        <v>9.31</v>
      </c>
      <c r="G287" s="2">
        <v>0.65</v>
      </c>
      <c r="H287" s="2">
        <v>0.72</v>
      </c>
      <c r="I287" s="36">
        <v>991.34</v>
      </c>
    </row>
    <row r="288" spans="2:9">
      <c r="B288" s="2" t="s">
        <v>90</v>
      </c>
      <c r="C288" s="2">
        <v>555</v>
      </c>
      <c r="D288" s="2">
        <v>793</v>
      </c>
      <c r="E288" s="36">
        <v>1427.57</v>
      </c>
      <c r="F288" s="2">
        <v>-38.1</v>
      </c>
      <c r="G288" s="2">
        <v>-2.6</v>
      </c>
      <c r="H288" s="2">
        <v>-2.71</v>
      </c>
      <c r="I288" s="36">
        <v>991.4</v>
      </c>
    </row>
    <row r="289" spans="2:9">
      <c r="B289" s="2" t="s">
        <v>91</v>
      </c>
      <c r="C289" s="2">
        <v>554</v>
      </c>
      <c r="D289" s="2">
        <v>812</v>
      </c>
      <c r="E289" s="36">
        <v>1465.67</v>
      </c>
      <c r="F289" s="2">
        <v>-0.19</v>
      </c>
      <c r="G289" s="2">
        <v>-0.01</v>
      </c>
      <c r="H289" s="2">
        <v>-0.28999999999999998</v>
      </c>
      <c r="I289" s="36">
        <v>991.47</v>
      </c>
    </row>
    <row r="290" spans="2:9">
      <c r="B290" s="2" t="s">
        <v>92</v>
      </c>
      <c r="C290" s="2">
        <v>552</v>
      </c>
      <c r="D290" s="2">
        <v>809</v>
      </c>
      <c r="E290" s="36">
        <v>1465.86</v>
      </c>
      <c r="F290" s="2">
        <v>17.48</v>
      </c>
      <c r="G290" s="2">
        <v>1.21</v>
      </c>
      <c r="H290" s="2">
        <v>1.27</v>
      </c>
      <c r="I290" s="36">
        <v>991.67</v>
      </c>
    </row>
    <row r="291" spans="2:9">
      <c r="B291" s="2" t="s">
        <v>93</v>
      </c>
      <c r="C291" s="2">
        <v>550</v>
      </c>
      <c r="D291" s="2">
        <v>797</v>
      </c>
      <c r="E291" s="36">
        <v>1448.38</v>
      </c>
      <c r="F291" s="2">
        <v>-6.53</v>
      </c>
      <c r="G291" s="2">
        <v>-0.45</v>
      </c>
      <c r="H291" s="2">
        <v>-0.55000000000000004</v>
      </c>
      <c r="I291" s="36">
        <v>991.74</v>
      </c>
    </row>
    <row r="292" spans="2:9">
      <c r="B292" s="2" t="s">
        <v>94</v>
      </c>
      <c r="C292" s="2">
        <v>549</v>
      </c>
      <c r="D292" s="2">
        <v>799</v>
      </c>
      <c r="E292" s="36">
        <v>1454.91</v>
      </c>
      <c r="F292" s="2">
        <v>-2.94</v>
      </c>
      <c r="G292" s="2">
        <v>-0.2</v>
      </c>
      <c r="H292" s="2">
        <v>-0.34</v>
      </c>
      <c r="I292" s="36">
        <v>991.8</v>
      </c>
    </row>
    <row r="293" spans="2:9">
      <c r="B293" s="2" t="s">
        <v>95</v>
      </c>
      <c r="C293" s="2">
        <v>547</v>
      </c>
      <c r="D293" s="2">
        <v>797</v>
      </c>
      <c r="E293" s="36">
        <v>1457.85</v>
      </c>
      <c r="F293" s="2">
        <v>6.36</v>
      </c>
      <c r="G293" s="2">
        <v>0.44</v>
      </c>
      <c r="H293" s="2">
        <v>0.18</v>
      </c>
      <c r="I293" s="36">
        <v>991.87</v>
      </c>
    </row>
    <row r="294" spans="2:9">
      <c r="B294" s="2" t="s">
        <v>96</v>
      </c>
      <c r="C294" s="2">
        <v>545</v>
      </c>
      <c r="D294" s="2">
        <v>791</v>
      </c>
      <c r="E294" s="36">
        <v>1451.49</v>
      </c>
      <c r="F294" s="2">
        <v>21.27</v>
      </c>
      <c r="G294" s="2">
        <v>1.49</v>
      </c>
      <c r="H294" s="2">
        <v>1.73</v>
      </c>
      <c r="I294" s="36">
        <v>991.94</v>
      </c>
    </row>
    <row r="295" spans="2:9">
      <c r="B295" s="2" t="s">
        <v>97</v>
      </c>
      <c r="C295" s="2">
        <v>543</v>
      </c>
      <c r="D295" s="2">
        <v>776</v>
      </c>
      <c r="E295" s="36">
        <v>1430.22</v>
      </c>
      <c r="F295" s="2">
        <v>9.4600000000000009</v>
      </c>
      <c r="G295" s="2">
        <v>0.67</v>
      </c>
      <c r="H295" s="2">
        <v>0.82</v>
      </c>
      <c r="I295" s="36">
        <v>992.15</v>
      </c>
    </row>
    <row r="296" spans="2:9">
      <c r="B296" s="2" t="s">
        <v>98</v>
      </c>
      <c r="C296" s="2">
        <v>540</v>
      </c>
      <c r="D296" s="2">
        <v>768</v>
      </c>
      <c r="E296" s="36">
        <v>1420.76</v>
      </c>
      <c r="F296" s="2">
        <v>1.06</v>
      </c>
      <c r="G296" s="2">
        <v>7.0000000000000007E-2</v>
      </c>
      <c r="H296" s="2">
        <v>-0.03</v>
      </c>
      <c r="I296" s="36">
        <v>992.22</v>
      </c>
    </row>
    <row r="297" spans="2:9">
      <c r="B297" s="2" t="s">
        <v>99</v>
      </c>
      <c r="C297" s="2">
        <v>539</v>
      </c>
      <c r="D297" s="2">
        <v>765</v>
      </c>
      <c r="E297" s="36">
        <v>1419.7</v>
      </c>
      <c r="F297" s="2">
        <v>18.52</v>
      </c>
      <c r="G297" s="2">
        <v>1.32</v>
      </c>
      <c r="H297" s="2">
        <v>1.63</v>
      </c>
      <c r="I297" s="36">
        <v>992.29</v>
      </c>
    </row>
    <row r="298" spans="2:9">
      <c r="B298" s="2" t="s">
        <v>100</v>
      </c>
      <c r="C298" s="2">
        <v>534</v>
      </c>
      <c r="D298" s="2">
        <v>748</v>
      </c>
      <c r="E298" s="36">
        <v>1401.18</v>
      </c>
      <c r="F298" s="2">
        <v>9.6999999999999993</v>
      </c>
      <c r="G298" s="2">
        <v>0.7</v>
      </c>
      <c r="H298" s="2">
        <v>0.65</v>
      </c>
      <c r="I298" s="36">
        <v>992.35</v>
      </c>
    </row>
    <row r="299" spans="2:9">
      <c r="B299" s="2" t="s">
        <v>101</v>
      </c>
      <c r="C299" s="2">
        <v>530</v>
      </c>
      <c r="D299" s="2">
        <v>738</v>
      </c>
      <c r="E299" s="36">
        <v>1391.48</v>
      </c>
      <c r="F299" s="2">
        <v>-4.6100000000000003</v>
      </c>
      <c r="G299" s="2">
        <v>-0.33</v>
      </c>
      <c r="H299" s="2">
        <v>-0.62</v>
      </c>
      <c r="I299" s="36">
        <v>992.42</v>
      </c>
    </row>
    <row r="300" spans="2:9">
      <c r="B300" s="2" t="s">
        <v>102</v>
      </c>
      <c r="C300" s="2">
        <v>528</v>
      </c>
      <c r="D300" s="2">
        <v>737</v>
      </c>
      <c r="E300" s="36">
        <v>1396.09</v>
      </c>
      <c r="F300" s="2">
        <v>27.24</v>
      </c>
      <c r="G300" s="2">
        <v>1.99</v>
      </c>
      <c r="H300" s="2">
        <v>2.4</v>
      </c>
      <c r="I300" s="36">
        <v>992.61</v>
      </c>
    </row>
    <row r="301" spans="2:9">
      <c r="B301" s="2" t="s">
        <v>103</v>
      </c>
      <c r="C301" s="2">
        <v>525</v>
      </c>
      <c r="D301" s="2">
        <v>719</v>
      </c>
      <c r="E301" s="36">
        <v>1368.85</v>
      </c>
      <c r="F301" s="2">
        <v>19.559999999999999</v>
      </c>
      <c r="G301" s="2">
        <v>1.45</v>
      </c>
      <c r="H301" s="2">
        <v>1.39</v>
      </c>
      <c r="I301" s="36">
        <v>992.67</v>
      </c>
    </row>
    <row r="302" spans="2:9">
      <c r="B302" s="2" t="s">
        <v>104</v>
      </c>
      <c r="C302" s="2">
        <v>520</v>
      </c>
      <c r="D302" s="2">
        <v>701</v>
      </c>
      <c r="E302" s="36">
        <v>1349.29</v>
      </c>
      <c r="F302" s="2">
        <v>9.7899999999999991</v>
      </c>
      <c r="G302" s="2">
        <v>0.73</v>
      </c>
      <c r="H302" s="2">
        <v>0.21</v>
      </c>
      <c r="I302" s="36">
        <v>992.73</v>
      </c>
    </row>
    <row r="303" spans="2:9">
      <c r="B303" s="2" t="s">
        <v>105</v>
      </c>
      <c r="C303" s="2">
        <v>514</v>
      </c>
      <c r="D303" s="2">
        <v>689</v>
      </c>
      <c r="E303" s="36">
        <v>1339.5</v>
      </c>
      <c r="F303" s="2">
        <v>70.13</v>
      </c>
      <c r="G303" s="2">
        <v>5.52</v>
      </c>
      <c r="H303" s="2">
        <v>5.35</v>
      </c>
      <c r="I303" s="36">
        <v>992.78</v>
      </c>
    </row>
    <row r="304" spans="2:9">
      <c r="B304" s="2" t="s">
        <v>106</v>
      </c>
      <c r="C304" s="2">
        <v>508</v>
      </c>
      <c r="D304" s="2">
        <v>644</v>
      </c>
      <c r="E304" s="36">
        <v>1269.3699999999999</v>
      </c>
      <c r="F304" s="2">
        <v>-45.07</v>
      </c>
      <c r="G304" s="2">
        <v>-3.43</v>
      </c>
      <c r="H304" s="2">
        <v>-3.29</v>
      </c>
      <c r="I304" s="36">
        <v>992.84</v>
      </c>
    </row>
    <row r="305" spans="2:9">
      <c r="B305" s="2" t="s">
        <v>107</v>
      </c>
      <c r="C305" s="2">
        <v>503</v>
      </c>
      <c r="D305" s="2">
        <v>661</v>
      </c>
      <c r="E305" s="36">
        <v>1314.44</v>
      </c>
      <c r="F305" s="2">
        <v>-101.59</v>
      </c>
      <c r="G305" s="2">
        <v>-7.17</v>
      </c>
      <c r="H305" s="2">
        <v>-6.41</v>
      </c>
      <c r="I305" s="36">
        <v>993</v>
      </c>
    </row>
    <row r="306" spans="2:9">
      <c r="B306" s="2" t="s">
        <v>108</v>
      </c>
      <c r="C306" s="2">
        <v>498</v>
      </c>
      <c r="D306" s="2">
        <v>705</v>
      </c>
      <c r="E306" s="36">
        <v>1416.03</v>
      </c>
      <c r="F306" s="2">
        <v>-29.48</v>
      </c>
      <c r="G306" s="2">
        <v>-2.04</v>
      </c>
      <c r="H306" s="2">
        <v>-1.47</v>
      </c>
      <c r="I306" s="36">
        <v>993.06</v>
      </c>
    </row>
    <row r="307" spans="2:9">
      <c r="B307" s="2" t="s">
        <v>109</v>
      </c>
      <c r="C307" s="2">
        <v>493</v>
      </c>
      <c r="D307" s="2">
        <v>713</v>
      </c>
      <c r="E307" s="36">
        <v>1445.51</v>
      </c>
      <c r="F307" s="2">
        <v>13.74</v>
      </c>
      <c r="G307" s="2">
        <v>0.96</v>
      </c>
      <c r="H307" s="2">
        <v>1.39</v>
      </c>
      <c r="I307" s="36">
        <v>993.19</v>
      </c>
    </row>
    <row r="308" spans="2:9">
      <c r="B308" s="2" t="s">
        <v>110</v>
      </c>
      <c r="C308" s="2">
        <v>490</v>
      </c>
      <c r="D308" s="2">
        <v>702</v>
      </c>
      <c r="E308" s="36">
        <v>1431.77</v>
      </c>
      <c r="F308" s="2">
        <v>-59.88</v>
      </c>
      <c r="G308" s="2">
        <v>-4.01</v>
      </c>
      <c r="H308" s="2">
        <v>-4.28</v>
      </c>
      <c r="I308" s="36">
        <v>993.26</v>
      </c>
    </row>
    <row r="309" spans="2:9">
      <c r="B309" s="2" t="s">
        <v>111</v>
      </c>
      <c r="C309" s="2">
        <v>489</v>
      </c>
      <c r="D309" s="2">
        <v>729</v>
      </c>
      <c r="E309" s="36">
        <v>1491.65</v>
      </c>
      <c r="F309" s="2">
        <v>6.48</v>
      </c>
      <c r="G309" s="2">
        <v>0.44</v>
      </c>
      <c r="H309" s="2">
        <v>0.39</v>
      </c>
      <c r="I309" s="36">
        <v>993.47</v>
      </c>
    </row>
    <row r="310" spans="2:9">
      <c r="B310" s="2" t="s">
        <v>112</v>
      </c>
      <c r="C310" s="2">
        <v>487</v>
      </c>
      <c r="D310" s="2">
        <v>723</v>
      </c>
      <c r="E310" s="36">
        <v>1485.17</v>
      </c>
      <c r="F310" s="2">
        <v>30.17</v>
      </c>
      <c r="G310" s="2">
        <v>2.0699999999999998</v>
      </c>
      <c r="H310" s="2">
        <v>2.38</v>
      </c>
      <c r="I310" s="36">
        <v>993.54</v>
      </c>
    </row>
    <row r="311" spans="2:9">
      <c r="B311" s="2" t="s">
        <v>113</v>
      </c>
      <c r="C311" s="2">
        <v>485</v>
      </c>
      <c r="D311" s="2">
        <v>705</v>
      </c>
      <c r="E311" s="36">
        <v>1455</v>
      </c>
      <c r="F311" s="2">
        <v>4.57</v>
      </c>
      <c r="G311" s="2">
        <v>0.32</v>
      </c>
      <c r="H311" s="2">
        <v>0.25</v>
      </c>
      <c r="I311" s="36">
        <v>993.62</v>
      </c>
    </row>
    <row r="312" spans="2:9">
      <c r="B312" s="2" t="s">
        <v>114</v>
      </c>
      <c r="C312" s="2">
        <v>482</v>
      </c>
      <c r="D312" s="2">
        <v>698</v>
      </c>
      <c r="E312" s="36">
        <v>1450.43</v>
      </c>
      <c r="F312" s="2">
        <v>-15.31</v>
      </c>
      <c r="G312" s="2">
        <v>-1.04</v>
      </c>
      <c r="H312" s="2">
        <v>-1.26</v>
      </c>
      <c r="I312" s="36">
        <v>993.69</v>
      </c>
    </row>
    <row r="313" spans="2:9">
      <c r="B313" s="2" t="s">
        <v>115</v>
      </c>
      <c r="C313" s="2">
        <v>479</v>
      </c>
      <c r="D313" s="2">
        <v>703</v>
      </c>
      <c r="E313" s="36">
        <v>1465.74</v>
      </c>
      <c r="F313" s="2">
        <v>13.86</v>
      </c>
      <c r="G313" s="2">
        <v>0.95</v>
      </c>
      <c r="H313" s="2">
        <v>1.31</v>
      </c>
      <c r="I313" s="36">
        <v>993.76</v>
      </c>
    </row>
    <row r="314" spans="2:9">
      <c r="B314" s="2" t="s">
        <v>116</v>
      </c>
      <c r="C314" s="2">
        <v>475</v>
      </c>
      <c r="D314" s="2">
        <v>689</v>
      </c>
      <c r="E314" s="36">
        <v>1451.88</v>
      </c>
      <c r="F314" s="2">
        <v>4.16</v>
      </c>
      <c r="G314" s="2">
        <v>0.28999999999999998</v>
      </c>
      <c r="H314" s="2">
        <v>-0.22</v>
      </c>
      <c r="I314" s="36">
        <v>993.95</v>
      </c>
    </row>
    <row r="315" spans="2:9">
      <c r="B315" s="2" t="s">
        <v>117</v>
      </c>
      <c r="C315" s="2">
        <v>472</v>
      </c>
      <c r="D315" s="2">
        <v>683</v>
      </c>
      <c r="E315" s="36">
        <v>1447.72</v>
      </c>
      <c r="F315" s="2">
        <v>-49.08</v>
      </c>
      <c r="G315" s="2">
        <v>-3.28</v>
      </c>
      <c r="H315" s="2">
        <v>-4.08</v>
      </c>
      <c r="I315" s="36">
        <v>994.01</v>
      </c>
    </row>
    <row r="316" spans="2:9">
      <c r="B316" s="2" t="s">
        <v>118</v>
      </c>
      <c r="C316" s="2">
        <v>469</v>
      </c>
      <c r="D316" s="2">
        <v>701</v>
      </c>
      <c r="E316" s="36">
        <v>1496.8</v>
      </c>
      <c r="F316" s="2">
        <v>25.47</v>
      </c>
      <c r="G316" s="2">
        <v>1.73</v>
      </c>
      <c r="H316" s="2">
        <v>1.21</v>
      </c>
      <c r="I316" s="36">
        <v>994.08</v>
      </c>
    </row>
    <row r="317" spans="2:9">
      <c r="B317" s="2" t="s">
        <v>119</v>
      </c>
      <c r="C317" s="2">
        <v>465</v>
      </c>
      <c r="D317" s="2">
        <v>684</v>
      </c>
      <c r="E317" s="36">
        <v>1471.33</v>
      </c>
      <c r="F317" s="2">
        <v>19.059999999999999</v>
      </c>
      <c r="G317" s="2">
        <v>1.31</v>
      </c>
      <c r="H317" s="2">
        <v>1.28</v>
      </c>
      <c r="I317" s="36">
        <v>994.14</v>
      </c>
    </row>
    <row r="318" spans="2:9">
      <c r="B318" s="2" t="s">
        <v>120</v>
      </c>
      <c r="C318" s="2">
        <v>461</v>
      </c>
      <c r="D318" s="2">
        <v>669</v>
      </c>
      <c r="E318" s="36">
        <v>1452.27</v>
      </c>
      <c r="F318" s="2">
        <v>-59.06</v>
      </c>
      <c r="G318" s="2">
        <v>-3.91</v>
      </c>
      <c r="H318" s="2">
        <v>-4.18</v>
      </c>
      <c r="I318" s="36">
        <v>994.16</v>
      </c>
    </row>
    <row r="319" spans="2:9">
      <c r="B319" s="2" t="s">
        <v>121</v>
      </c>
      <c r="C319" s="2">
        <v>455</v>
      </c>
      <c r="D319" s="2">
        <v>687</v>
      </c>
      <c r="E319" s="36">
        <v>1511.33</v>
      </c>
      <c r="F319" s="2">
        <v>-27.9</v>
      </c>
      <c r="G319" s="2">
        <v>-1.81</v>
      </c>
      <c r="H319" s="2">
        <v>-2.04</v>
      </c>
      <c r="I319" s="36">
        <v>994.35</v>
      </c>
    </row>
    <row r="320" spans="2:9">
      <c r="B320" s="2" t="s">
        <v>122</v>
      </c>
      <c r="C320" s="2">
        <v>452</v>
      </c>
      <c r="D320" s="2">
        <v>696</v>
      </c>
      <c r="E320" s="36">
        <v>1539.23</v>
      </c>
      <c r="F320" s="2">
        <v>25.46</v>
      </c>
      <c r="G320" s="2">
        <v>1.68</v>
      </c>
      <c r="H320" s="2">
        <v>0.52</v>
      </c>
      <c r="I320" s="36">
        <v>994.42</v>
      </c>
    </row>
    <row r="321" spans="2:9">
      <c r="B321" s="2" t="s">
        <v>123</v>
      </c>
      <c r="C321" s="2">
        <v>449</v>
      </c>
      <c r="D321" s="2">
        <v>680</v>
      </c>
      <c r="E321" s="36">
        <v>1513.77</v>
      </c>
      <c r="F321" s="2">
        <v>-1.62</v>
      </c>
      <c r="G321" s="2">
        <v>-0.11</v>
      </c>
      <c r="H321" s="2">
        <v>0.13</v>
      </c>
      <c r="I321" s="36">
        <v>994.49</v>
      </c>
    </row>
    <row r="322" spans="2:9">
      <c r="B322" s="2" t="s">
        <v>124</v>
      </c>
      <c r="C322" s="2">
        <v>446</v>
      </c>
      <c r="D322" s="2">
        <v>675</v>
      </c>
      <c r="E322" s="36">
        <v>1515.39</v>
      </c>
      <c r="F322" s="2">
        <v>8.32</v>
      </c>
      <c r="G322" s="2">
        <v>0.55000000000000004</v>
      </c>
      <c r="H322" s="2">
        <v>0.33</v>
      </c>
      <c r="I322" s="36">
        <v>994.56</v>
      </c>
    </row>
    <row r="323" spans="2:9">
      <c r="B323" s="2" t="s">
        <v>125</v>
      </c>
      <c r="C323" s="2">
        <v>444</v>
      </c>
      <c r="D323" s="2">
        <v>669</v>
      </c>
      <c r="E323" s="36">
        <v>1507.07</v>
      </c>
      <c r="F323" s="2">
        <v>32.369999999999997</v>
      </c>
      <c r="G323" s="2">
        <v>2.2000000000000002</v>
      </c>
      <c r="H323" s="2">
        <v>2.34</v>
      </c>
      <c r="I323" s="36">
        <v>994.58</v>
      </c>
    </row>
    <row r="324" spans="2:9">
      <c r="B324" s="2" t="s">
        <v>126</v>
      </c>
      <c r="C324" s="2">
        <v>439</v>
      </c>
      <c r="D324" s="2">
        <v>648</v>
      </c>
      <c r="E324" s="36">
        <v>1474.7</v>
      </c>
      <c r="F324" s="2">
        <v>3</v>
      </c>
      <c r="G324" s="2">
        <v>0.2</v>
      </c>
      <c r="H324" s="2">
        <v>0.32</v>
      </c>
      <c r="I324" s="36">
        <v>994.78</v>
      </c>
    </row>
    <row r="325" spans="2:9">
      <c r="B325" s="2" t="s">
        <v>127</v>
      </c>
      <c r="C325" s="2">
        <v>436</v>
      </c>
      <c r="D325" s="2">
        <v>642</v>
      </c>
      <c r="E325" s="36">
        <v>1471.7</v>
      </c>
      <c r="F325" s="2">
        <v>-14.33</v>
      </c>
      <c r="G325" s="2">
        <v>-0.96</v>
      </c>
      <c r="H325" s="2">
        <v>-1.21</v>
      </c>
      <c r="I325" s="36">
        <v>994.84</v>
      </c>
    </row>
    <row r="326" spans="2:9">
      <c r="B326" s="2" t="s">
        <v>128</v>
      </c>
      <c r="C326" s="2">
        <v>434</v>
      </c>
      <c r="D326" s="2">
        <v>645</v>
      </c>
      <c r="E326" s="36">
        <v>1486.03</v>
      </c>
      <c r="F326" s="2">
        <v>-16.809999999999999</v>
      </c>
      <c r="G326" s="2">
        <v>-1.1200000000000001</v>
      </c>
      <c r="H326" s="2">
        <v>-0.91</v>
      </c>
      <c r="I326" s="36">
        <v>994.91</v>
      </c>
    </row>
    <row r="327" spans="2:9">
      <c r="B327" s="2" t="s">
        <v>129</v>
      </c>
      <c r="C327" s="2">
        <v>432</v>
      </c>
      <c r="D327" s="2">
        <v>649</v>
      </c>
      <c r="E327" s="36">
        <v>1502.84</v>
      </c>
      <c r="F327" s="2">
        <v>44.08</v>
      </c>
      <c r="G327" s="2">
        <v>3.02</v>
      </c>
      <c r="H327" s="2">
        <v>3.02</v>
      </c>
      <c r="I327" s="36">
        <v>995.04</v>
      </c>
    </row>
    <row r="328" spans="2:9">
      <c r="B328" s="2" t="s">
        <v>130</v>
      </c>
      <c r="C328" s="2">
        <v>430</v>
      </c>
      <c r="D328" s="2">
        <v>627</v>
      </c>
      <c r="E328" s="36">
        <v>1458.76</v>
      </c>
      <c r="F328" s="2">
        <v>16.100000000000001</v>
      </c>
      <c r="G328" s="2">
        <v>1.1200000000000001</v>
      </c>
      <c r="H328" s="2">
        <v>1</v>
      </c>
      <c r="I328" s="36">
        <v>995.24</v>
      </c>
    </row>
    <row r="329" spans="2:9">
      <c r="B329" s="2" t="s">
        <v>131</v>
      </c>
      <c r="C329" s="2">
        <v>427</v>
      </c>
      <c r="D329" s="2">
        <v>616</v>
      </c>
      <c r="E329" s="36">
        <v>1442.66</v>
      </c>
      <c r="F329" s="2">
        <v>0.9</v>
      </c>
      <c r="G329" s="2">
        <v>0.06</v>
      </c>
      <c r="H329" s="2">
        <v>-0.23</v>
      </c>
      <c r="I329" s="36">
        <v>995.31</v>
      </c>
    </row>
    <row r="330" spans="2:9">
      <c r="B330" s="2" t="s">
        <v>132</v>
      </c>
      <c r="C330" s="2">
        <v>425</v>
      </c>
      <c r="D330" s="2">
        <v>613</v>
      </c>
      <c r="E330" s="36">
        <v>1441.76</v>
      </c>
      <c r="F330" s="2">
        <v>1.66</v>
      </c>
      <c r="G330" s="2">
        <v>0.12</v>
      </c>
      <c r="H330" s="2">
        <v>0.56000000000000005</v>
      </c>
      <c r="I330" s="36">
        <v>995.37</v>
      </c>
    </row>
    <row r="331" spans="2:9">
      <c r="B331" s="2" t="s">
        <v>133</v>
      </c>
      <c r="C331" s="2">
        <v>423</v>
      </c>
      <c r="D331" s="2">
        <v>610</v>
      </c>
      <c r="E331" s="36">
        <v>1440.1</v>
      </c>
      <c r="F331" s="2">
        <v>9.34</v>
      </c>
      <c r="G331" s="2">
        <v>0.65</v>
      </c>
      <c r="H331" s="2">
        <v>1.34</v>
      </c>
      <c r="I331" s="36">
        <v>995.44</v>
      </c>
    </row>
    <row r="332" spans="2:9">
      <c r="B332" s="2" t="s">
        <v>134</v>
      </c>
      <c r="C332" s="2">
        <v>421</v>
      </c>
      <c r="D332" s="2">
        <v>602</v>
      </c>
      <c r="E332" s="36">
        <v>1430.76</v>
      </c>
      <c r="F332" s="2">
        <v>10.76</v>
      </c>
      <c r="G332" s="2">
        <v>0.76</v>
      </c>
      <c r="H332" s="2">
        <v>0.75</v>
      </c>
      <c r="I332" s="36">
        <v>995.51</v>
      </c>
    </row>
    <row r="333" spans="2:9">
      <c r="B333" s="2" t="s">
        <v>135</v>
      </c>
      <c r="C333" s="2">
        <v>420</v>
      </c>
      <c r="D333" s="2">
        <v>596</v>
      </c>
      <c r="E333" s="36">
        <v>1420</v>
      </c>
      <c r="F333" s="2">
        <v>2.63</v>
      </c>
      <c r="G333" s="2">
        <v>0.19</v>
      </c>
      <c r="H333" s="2">
        <v>0.56999999999999995</v>
      </c>
      <c r="I333" s="36">
        <v>995.71</v>
      </c>
    </row>
    <row r="334" spans="2:9">
      <c r="B334" s="2" t="s">
        <v>136</v>
      </c>
      <c r="C334" s="2">
        <v>418</v>
      </c>
      <c r="D334" s="2">
        <v>593</v>
      </c>
      <c r="E334" s="36">
        <v>1417.37</v>
      </c>
      <c r="F334" s="2">
        <v>29.25</v>
      </c>
      <c r="G334" s="2">
        <v>2.11</v>
      </c>
      <c r="H334" s="2">
        <v>1.81</v>
      </c>
      <c r="I334" s="36">
        <v>995.77</v>
      </c>
    </row>
    <row r="335" spans="2:9">
      <c r="B335" s="2" t="s">
        <v>137</v>
      </c>
      <c r="C335" s="2">
        <v>417</v>
      </c>
      <c r="D335" s="2">
        <v>578</v>
      </c>
      <c r="E335" s="36">
        <v>1388.12</v>
      </c>
      <c r="F335" s="2">
        <v>31.07</v>
      </c>
      <c r="G335" s="2">
        <v>2.29</v>
      </c>
      <c r="H335" s="2">
        <v>2.02</v>
      </c>
      <c r="I335" s="36">
        <v>995.84</v>
      </c>
    </row>
    <row r="336" spans="2:9">
      <c r="B336" s="2" t="s">
        <v>138</v>
      </c>
      <c r="C336" s="2">
        <v>415</v>
      </c>
      <c r="D336" s="2">
        <v>563</v>
      </c>
      <c r="E336" s="36">
        <v>1357.05</v>
      </c>
      <c r="F336" s="2">
        <v>25.4</v>
      </c>
      <c r="G336" s="2">
        <v>1.91</v>
      </c>
      <c r="H336" s="2">
        <v>1.55</v>
      </c>
      <c r="I336" s="36">
        <v>995.91</v>
      </c>
    </row>
    <row r="337" spans="2:9">
      <c r="B337" s="2" t="s">
        <v>139</v>
      </c>
      <c r="C337" s="2">
        <v>413</v>
      </c>
      <c r="D337" s="2">
        <v>550</v>
      </c>
      <c r="E337" s="36">
        <v>1331.65</v>
      </c>
      <c r="F337" s="2">
        <v>-3.46</v>
      </c>
      <c r="G337" s="2">
        <v>-0.26</v>
      </c>
      <c r="H337" s="2">
        <v>-0.57999999999999996</v>
      </c>
      <c r="I337" s="36">
        <v>995.97</v>
      </c>
    </row>
    <row r="338" spans="2:9">
      <c r="B338" s="2" t="s">
        <v>140</v>
      </c>
      <c r="C338" s="2">
        <v>411</v>
      </c>
      <c r="D338" s="2">
        <v>548</v>
      </c>
      <c r="E338" s="36">
        <v>1335.11</v>
      </c>
      <c r="F338" s="2">
        <v>21.58</v>
      </c>
      <c r="G338" s="2">
        <v>1.64</v>
      </c>
      <c r="H338" s="2">
        <v>1.02</v>
      </c>
      <c r="I338" s="36">
        <v>996.14</v>
      </c>
    </row>
    <row r="339" spans="2:9">
      <c r="B339" s="2" t="s">
        <v>141</v>
      </c>
      <c r="C339" s="2">
        <v>409</v>
      </c>
      <c r="D339" s="2">
        <v>538</v>
      </c>
      <c r="E339" s="36">
        <v>1313.53</v>
      </c>
      <c r="F339" s="2">
        <v>-6.39</v>
      </c>
      <c r="G339" s="2">
        <v>-0.48</v>
      </c>
      <c r="H339" s="2">
        <v>-0.94</v>
      </c>
      <c r="I339" s="36">
        <v>995.72</v>
      </c>
    </row>
    <row r="340" spans="2:9">
      <c r="B340" s="2" t="s">
        <v>142</v>
      </c>
      <c r="C340" s="2">
        <v>405</v>
      </c>
      <c r="D340" s="2">
        <v>534</v>
      </c>
      <c r="E340" s="36">
        <v>1319.92</v>
      </c>
      <c r="F340" s="2">
        <v>-8.27</v>
      </c>
      <c r="G340" s="2">
        <v>-0.62</v>
      </c>
      <c r="H340" s="2">
        <v>-0.43</v>
      </c>
      <c r="I340" s="36">
        <v>995.78</v>
      </c>
    </row>
    <row r="341" spans="2:9">
      <c r="B341" s="2" t="s">
        <v>143</v>
      </c>
      <c r="C341" s="2">
        <v>402</v>
      </c>
      <c r="D341" s="2">
        <v>534</v>
      </c>
      <c r="E341" s="36">
        <v>1328.19</v>
      </c>
      <c r="F341" s="2">
        <v>-17.53</v>
      </c>
      <c r="G341" s="2">
        <v>-1.3</v>
      </c>
      <c r="H341" s="2">
        <v>-0.69</v>
      </c>
      <c r="I341" s="36">
        <v>995.84</v>
      </c>
    </row>
    <row r="342" spans="2:9">
      <c r="B342" s="2" t="s">
        <v>144</v>
      </c>
      <c r="C342" s="2">
        <v>401</v>
      </c>
      <c r="D342" s="2">
        <v>540</v>
      </c>
      <c r="E342" s="36">
        <v>1345.72</v>
      </c>
      <c r="F342" s="2">
        <v>-17.510000000000002</v>
      </c>
      <c r="G342" s="2">
        <v>-1.28</v>
      </c>
      <c r="H342" s="2">
        <v>-1.26</v>
      </c>
      <c r="I342" s="36">
        <v>995.9</v>
      </c>
    </row>
    <row r="343" spans="2:9">
      <c r="B343" s="2" t="s">
        <v>145</v>
      </c>
      <c r="C343" s="2">
        <v>398</v>
      </c>
      <c r="D343" s="2">
        <v>543</v>
      </c>
      <c r="E343" s="36">
        <v>1363.23</v>
      </c>
      <c r="F343" s="2">
        <v>9.19</v>
      </c>
      <c r="G343" s="2">
        <v>0.68</v>
      </c>
      <c r="H343" s="2">
        <v>0.54</v>
      </c>
      <c r="I343" s="36">
        <v>996.08</v>
      </c>
    </row>
    <row r="344" spans="2:9">
      <c r="B344" s="2" t="s">
        <v>146</v>
      </c>
      <c r="C344" s="2">
        <v>396</v>
      </c>
      <c r="D344" s="2">
        <v>537</v>
      </c>
      <c r="E344" s="36">
        <v>1354.04</v>
      </c>
      <c r="F344" s="2">
        <v>-19.45</v>
      </c>
      <c r="G344" s="2">
        <v>-1.42</v>
      </c>
      <c r="H344" s="2">
        <v>-1.07</v>
      </c>
      <c r="I344" s="36">
        <v>996.14</v>
      </c>
    </row>
    <row r="345" spans="2:9">
      <c r="B345" s="2" t="s">
        <v>147</v>
      </c>
      <c r="C345" s="2">
        <v>394</v>
      </c>
      <c r="D345" s="2">
        <v>541</v>
      </c>
      <c r="E345" s="36">
        <v>1373.49</v>
      </c>
      <c r="F345" s="2">
        <v>0.09</v>
      </c>
      <c r="G345" s="2">
        <v>0.01</v>
      </c>
      <c r="H345" s="2">
        <v>0.1</v>
      </c>
      <c r="I345" s="36">
        <v>996.2</v>
      </c>
    </row>
    <row r="346" spans="2:9">
      <c r="B346" s="2" t="s">
        <v>148</v>
      </c>
      <c r="C346" s="2">
        <v>392</v>
      </c>
      <c r="D346" s="2">
        <v>539</v>
      </c>
      <c r="E346" s="36">
        <v>1373.4</v>
      </c>
      <c r="F346" s="2">
        <v>24.4</v>
      </c>
      <c r="G346" s="2">
        <v>1.81</v>
      </c>
      <c r="H346" s="2">
        <v>1.87</v>
      </c>
      <c r="I346" s="36">
        <v>996.26</v>
      </c>
    </row>
    <row r="347" spans="2:9">
      <c r="B347" s="2" t="s">
        <v>149</v>
      </c>
      <c r="C347" s="2">
        <v>391</v>
      </c>
      <c r="D347" s="2">
        <v>528</v>
      </c>
      <c r="E347" s="36">
        <v>1349</v>
      </c>
      <c r="F347" s="2">
        <v>7.17</v>
      </c>
      <c r="G347" s="2">
        <v>0.53</v>
      </c>
      <c r="H347" s="2">
        <v>7.0000000000000007E-2</v>
      </c>
      <c r="I347" s="36">
        <v>996.33</v>
      </c>
    </row>
    <row r="348" spans="2:9">
      <c r="B348" s="2" t="s">
        <v>150</v>
      </c>
      <c r="C348" s="2">
        <v>391</v>
      </c>
      <c r="D348" s="2">
        <v>524</v>
      </c>
      <c r="E348" s="36">
        <v>1341.83</v>
      </c>
      <c r="F348" s="2">
        <v>44.51</v>
      </c>
      <c r="G348" s="2">
        <v>3.43</v>
      </c>
      <c r="H348" s="2">
        <v>2.69</v>
      </c>
      <c r="I348" s="36">
        <v>996.51</v>
      </c>
    </row>
    <row r="349" spans="2:9">
      <c r="B349" s="2" t="s">
        <v>151</v>
      </c>
      <c r="C349" s="2">
        <v>390</v>
      </c>
      <c r="D349" s="2">
        <v>506</v>
      </c>
      <c r="E349" s="36">
        <v>1297.32</v>
      </c>
      <c r="F349" s="2">
        <v>-4.0599999999999996</v>
      </c>
      <c r="G349" s="2">
        <v>-0.31</v>
      </c>
      <c r="H349" s="2">
        <v>-0.61</v>
      </c>
      <c r="I349" s="36">
        <v>996.58</v>
      </c>
    </row>
    <row r="350" spans="2:9">
      <c r="B350" s="2" t="s">
        <v>152</v>
      </c>
      <c r="C350" s="2">
        <v>389</v>
      </c>
      <c r="D350" s="2">
        <v>506</v>
      </c>
      <c r="E350" s="36">
        <v>1301.3800000000001</v>
      </c>
      <c r="F350" s="2">
        <v>11.09</v>
      </c>
      <c r="G350" s="2">
        <v>0.86</v>
      </c>
      <c r="H350" s="2">
        <v>0.71</v>
      </c>
      <c r="I350" s="36">
        <v>996.63</v>
      </c>
    </row>
    <row r="351" spans="2:9">
      <c r="B351" s="2" t="s">
        <v>153</v>
      </c>
      <c r="C351" s="2">
        <v>386</v>
      </c>
      <c r="D351" s="2">
        <v>499</v>
      </c>
      <c r="E351" s="36">
        <v>1290.29</v>
      </c>
      <c r="F351" s="2">
        <v>-9.5</v>
      </c>
      <c r="G351" s="2">
        <v>-0.73</v>
      </c>
      <c r="H351" s="2">
        <v>-0.64</v>
      </c>
      <c r="I351" s="36">
        <v>996.69</v>
      </c>
    </row>
    <row r="352" spans="2:9">
      <c r="B352" s="2" t="s">
        <v>154</v>
      </c>
      <c r="C352" s="2">
        <v>386</v>
      </c>
      <c r="D352" s="2">
        <v>502</v>
      </c>
      <c r="E352" s="36">
        <v>1299.79</v>
      </c>
      <c r="F352" s="2">
        <v>-21.02</v>
      </c>
      <c r="G352" s="2">
        <v>-1.59</v>
      </c>
      <c r="H352" s="2">
        <v>-1.51</v>
      </c>
      <c r="I352" s="36">
        <v>996.75</v>
      </c>
    </row>
    <row r="353" spans="2:9">
      <c r="B353" s="2" t="s">
        <v>155</v>
      </c>
      <c r="C353" s="2">
        <v>385</v>
      </c>
      <c r="D353" s="2">
        <v>508</v>
      </c>
      <c r="E353" s="36">
        <v>1320.81</v>
      </c>
      <c r="F353" s="2">
        <v>9.1300000000000008</v>
      </c>
      <c r="G353" s="2">
        <v>0.7</v>
      </c>
      <c r="H353" s="2">
        <v>0.36</v>
      </c>
      <c r="I353" s="36">
        <v>996.94</v>
      </c>
    </row>
    <row r="354" spans="2:9">
      <c r="B354" s="2" t="s">
        <v>156</v>
      </c>
      <c r="C354" s="2">
        <v>384</v>
      </c>
      <c r="D354" s="2">
        <v>503</v>
      </c>
      <c r="E354" s="36">
        <v>1311.68</v>
      </c>
      <c r="F354" s="2">
        <v>6.96</v>
      </c>
      <c r="G354" s="2">
        <v>0.53</v>
      </c>
      <c r="H354" s="2">
        <v>0.21</v>
      </c>
      <c r="I354" s="36">
        <v>997</v>
      </c>
    </row>
    <row r="355" spans="2:9">
      <c r="B355" s="2" t="s">
        <v>157</v>
      </c>
      <c r="C355" s="2">
        <v>382</v>
      </c>
      <c r="D355" s="2">
        <v>499</v>
      </c>
      <c r="E355" s="36">
        <v>1304.72</v>
      </c>
      <c r="F355" s="2">
        <v>10.81</v>
      </c>
      <c r="G355" s="2">
        <v>0.84</v>
      </c>
      <c r="H355" s="2">
        <v>1.44</v>
      </c>
      <c r="I355" s="36">
        <v>997.12</v>
      </c>
    </row>
    <row r="356" spans="2:9">
      <c r="B356" s="2" t="s">
        <v>158</v>
      </c>
      <c r="C356" s="2">
        <v>381</v>
      </c>
      <c r="D356" s="2">
        <v>492</v>
      </c>
      <c r="E356" s="36">
        <v>1293.9100000000001</v>
      </c>
      <c r="F356" s="2">
        <v>8.23</v>
      </c>
      <c r="G356" s="2">
        <v>0.64</v>
      </c>
      <c r="H356" s="2">
        <v>1.06</v>
      </c>
      <c r="I356" s="36">
        <v>997.18</v>
      </c>
    </row>
    <row r="357" spans="2:9">
      <c r="B357" s="2" t="s">
        <v>159</v>
      </c>
      <c r="C357" s="2">
        <v>380</v>
      </c>
      <c r="D357" s="2">
        <v>489</v>
      </c>
      <c r="E357" s="36">
        <v>1285.68</v>
      </c>
      <c r="F357" s="2">
        <v>31.48</v>
      </c>
      <c r="G357" s="2">
        <v>2.5099999999999998</v>
      </c>
      <c r="H357" s="2">
        <v>2.21</v>
      </c>
      <c r="I357" s="36">
        <v>997.35</v>
      </c>
    </row>
    <row r="358" spans="2:9">
      <c r="B358" s="2" t="s">
        <v>160</v>
      </c>
      <c r="C358" s="2">
        <v>379</v>
      </c>
      <c r="D358" s="2">
        <v>475</v>
      </c>
      <c r="E358" s="36">
        <v>1254.2</v>
      </c>
      <c r="F358" s="2">
        <v>-3.34</v>
      </c>
      <c r="G358" s="2">
        <v>-0.27</v>
      </c>
      <c r="H358" s="2">
        <v>-0.14000000000000001</v>
      </c>
      <c r="I358" s="36">
        <v>997.41</v>
      </c>
    </row>
    <row r="359" spans="2:9">
      <c r="B359" s="2" t="s">
        <v>161</v>
      </c>
      <c r="C359" s="2">
        <v>378</v>
      </c>
      <c r="D359" s="2">
        <v>475</v>
      </c>
      <c r="E359" s="36">
        <v>1257.54</v>
      </c>
      <c r="F359" s="2">
        <v>6.07</v>
      </c>
      <c r="G359" s="2">
        <v>0.49</v>
      </c>
      <c r="H359" s="2">
        <v>0.08</v>
      </c>
      <c r="I359" s="36">
        <v>997.47</v>
      </c>
    </row>
    <row r="360" spans="2:9">
      <c r="B360" s="2" t="s">
        <v>162</v>
      </c>
      <c r="C360" s="2">
        <v>374</v>
      </c>
      <c r="D360" s="2">
        <v>469</v>
      </c>
      <c r="E360" s="36">
        <v>1251.47</v>
      </c>
      <c r="F360" s="2">
        <v>7.02</v>
      </c>
      <c r="G360" s="2">
        <v>0.56000000000000005</v>
      </c>
      <c r="H360" s="2">
        <v>0.64</v>
      </c>
      <c r="I360" s="36">
        <v>997.53</v>
      </c>
    </row>
    <row r="361" spans="2:9">
      <c r="B361" s="2" t="s">
        <v>163</v>
      </c>
      <c r="C361" s="2">
        <v>372</v>
      </c>
      <c r="D361" s="2">
        <v>463</v>
      </c>
      <c r="E361" s="36">
        <v>1244.45</v>
      </c>
      <c r="F361" s="2">
        <v>3.19</v>
      </c>
      <c r="G361" s="2">
        <v>0.26</v>
      </c>
      <c r="H361" s="2">
        <v>-0.28999999999999998</v>
      </c>
      <c r="I361" s="36">
        <v>997.59</v>
      </c>
    </row>
    <row r="362" spans="2:9">
      <c r="B362" s="2" t="s">
        <v>164</v>
      </c>
      <c r="C362" s="2">
        <v>371</v>
      </c>
      <c r="D362" s="2">
        <v>461</v>
      </c>
      <c r="E362" s="36">
        <v>1241.26</v>
      </c>
      <c r="F362" s="2">
        <v>5</v>
      </c>
      <c r="G362" s="2">
        <v>0.4</v>
      </c>
      <c r="H362" s="2">
        <v>0.22</v>
      </c>
      <c r="I362" s="36">
        <v>997.76</v>
      </c>
    </row>
    <row r="363" spans="2:9">
      <c r="B363" s="2" t="s">
        <v>165</v>
      </c>
      <c r="C363" s="2">
        <v>370</v>
      </c>
      <c r="D363" s="2">
        <v>458</v>
      </c>
      <c r="E363" s="36">
        <v>1236.26</v>
      </c>
      <c r="F363" s="2">
        <v>12.76</v>
      </c>
      <c r="G363" s="2">
        <v>1.04</v>
      </c>
      <c r="H363" s="2">
        <v>0.93</v>
      </c>
      <c r="I363" s="36">
        <v>997.88</v>
      </c>
    </row>
    <row r="364" spans="2:9">
      <c r="B364" s="2" t="s">
        <v>166</v>
      </c>
      <c r="C364" s="2">
        <v>368</v>
      </c>
      <c r="D364" s="2">
        <v>450</v>
      </c>
      <c r="E364" s="36">
        <v>1223.5</v>
      </c>
      <c r="F364" s="2">
        <v>17.329999999999998</v>
      </c>
      <c r="G364" s="2">
        <v>1.44</v>
      </c>
      <c r="H364" s="2">
        <v>0.99</v>
      </c>
      <c r="I364" s="36">
        <v>997.93</v>
      </c>
    </row>
    <row r="365" spans="2:9">
      <c r="B365" s="2" t="s">
        <v>167</v>
      </c>
      <c r="C365" s="2">
        <v>366</v>
      </c>
      <c r="D365" s="2">
        <v>441</v>
      </c>
      <c r="E365" s="36">
        <v>1206.17</v>
      </c>
      <c r="F365" s="2">
        <v>0.16</v>
      </c>
      <c r="G365" s="2">
        <v>0.01</v>
      </c>
      <c r="H365" s="2">
        <v>-0.32</v>
      </c>
      <c r="I365" s="36">
        <v>997.98</v>
      </c>
    </row>
    <row r="366" spans="2:9">
      <c r="B366" s="2" t="s">
        <v>168</v>
      </c>
      <c r="C366" s="2">
        <v>364</v>
      </c>
      <c r="D366" s="2">
        <v>439</v>
      </c>
      <c r="E366" s="36">
        <v>1206.01</v>
      </c>
      <c r="F366" s="2">
        <v>17.88</v>
      </c>
      <c r="G366" s="2">
        <v>1.5</v>
      </c>
      <c r="H366" s="2">
        <v>0.84</v>
      </c>
      <c r="I366" s="36">
        <v>998.14</v>
      </c>
    </row>
    <row r="367" spans="2:9">
      <c r="B367" s="2" t="s">
        <v>169</v>
      </c>
      <c r="C367" s="2">
        <v>363</v>
      </c>
      <c r="D367" s="2">
        <v>431</v>
      </c>
      <c r="E367" s="36">
        <v>1188.1300000000001</v>
      </c>
      <c r="F367" s="2">
        <v>9.39</v>
      </c>
      <c r="G367" s="2">
        <v>0.8</v>
      </c>
      <c r="H367" s="2">
        <v>0.69</v>
      </c>
      <c r="I367" s="36">
        <v>998.19</v>
      </c>
    </row>
    <row r="368" spans="2:9">
      <c r="B368" s="2" t="s">
        <v>170</v>
      </c>
      <c r="C368" s="2">
        <v>362</v>
      </c>
      <c r="D368" s="2">
        <v>427</v>
      </c>
      <c r="E368" s="36">
        <v>1178.74</v>
      </c>
      <c r="F368" s="2">
        <v>-28.38</v>
      </c>
      <c r="G368" s="2">
        <v>-2.35</v>
      </c>
      <c r="H368" s="2">
        <v>-1</v>
      </c>
      <c r="I368" s="36">
        <v>998.25</v>
      </c>
    </row>
    <row r="369" spans="2:9">
      <c r="B369" s="2" t="s">
        <v>171</v>
      </c>
      <c r="C369" s="2">
        <v>361</v>
      </c>
      <c r="D369" s="2">
        <v>436</v>
      </c>
      <c r="E369" s="36">
        <v>1207.1199999999999</v>
      </c>
      <c r="F369" s="2">
        <v>-3.73</v>
      </c>
      <c r="G369" s="2">
        <v>-0.31</v>
      </c>
      <c r="H369" s="2">
        <v>0.11</v>
      </c>
      <c r="I369" s="36">
        <v>998.3</v>
      </c>
    </row>
    <row r="370" spans="2:9">
      <c r="B370" s="2" t="s">
        <v>172</v>
      </c>
      <c r="C370" s="2">
        <v>360</v>
      </c>
      <c r="D370" s="2">
        <v>436</v>
      </c>
      <c r="E370" s="36">
        <v>1210.8499999999999</v>
      </c>
      <c r="F370" s="2">
        <v>10.57</v>
      </c>
      <c r="G370" s="2">
        <v>0.88</v>
      </c>
      <c r="H370" s="2">
        <v>0.27</v>
      </c>
      <c r="I370" s="36">
        <v>998.36</v>
      </c>
    </row>
    <row r="371" spans="2:9">
      <c r="B371" s="2" t="s">
        <v>173</v>
      </c>
      <c r="C371" s="2">
        <v>359</v>
      </c>
      <c r="D371" s="2">
        <v>431</v>
      </c>
      <c r="E371" s="36">
        <v>1200.28</v>
      </c>
      <c r="F371" s="2">
        <v>8.2100000000000009</v>
      </c>
      <c r="G371" s="2">
        <v>0.69</v>
      </c>
      <c r="H371" s="2">
        <v>0.36</v>
      </c>
      <c r="I371" s="36">
        <v>998.53</v>
      </c>
    </row>
    <row r="372" spans="2:9">
      <c r="B372" s="2" t="s">
        <v>174</v>
      </c>
      <c r="C372" s="2">
        <v>358</v>
      </c>
      <c r="D372" s="2">
        <v>427</v>
      </c>
      <c r="E372" s="36">
        <v>1192.07</v>
      </c>
      <c r="F372" s="2">
        <v>12.44</v>
      </c>
      <c r="G372" s="2">
        <v>1.05</v>
      </c>
      <c r="H372" s="2">
        <v>0.62</v>
      </c>
      <c r="I372" s="36">
        <v>998.59</v>
      </c>
    </row>
    <row r="373" spans="2:9">
      <c r="B373" s="2" t="s">
        <v>175</v>
      </c>
      <c r="C373" s="2">
        <v>358</v>
      </c>
      <c r="D373" s="2">
        <v>422</v>
      </c>
      <c r="E373" s="36">
        <v>1179.6300000000001</v>
      </c>
      <c r="F373" s="2">
        <v>2.78</v>
      </c>
      <c r="G373" s="2">
        <v>0.24</v>
      </c>
      <c r="H373" s="2">
        <v>-0.03</v>
      </c>
      <c r="I373" s="36">
        <v>998.8</v>
      </c>
    </row>
    <row r="374" spans="2:9">
      <c r="B374" s="2" t="s">
        <v>176</v>
      </c>
      <c r="C374" s="2">
        <v>357</v>
      </c>
      <c r="D374" s="2">
        <v>420</v>
      </c>
      <c r="E374" s="36">
        <v>1176.8499999999999</v>
      </c>
      <c r="F374" s="2">
        <v>15.07</v>
      </c>
      <c r="G374" s="2">
        <v>1.3</v>
      </c>
      <c r="H374" s="2">
        <v>1</v>
      </c>
      <c r="I374" s="36">
        <v>998.84</v>
      </c>
    </row>
    <row r="375" spans="2:9">
      <c r="B375" s="2" t="s">
        <v>177</v>
      </c>
      <c r="C375" s="2">
        <v>356</v>
      </c>
      <c r="D375" s="2">
        <v>413</v>
      </c>
      <c r="E375" s="36">
        <v>1161.78</v>
      </c>
      <c r="F375" s="2">
        <v>8.52</v>
      </c>
      <c r="G375" s="2">
        <v>0.74</v>
      </c>
      <c r="H375" s="2">
        <v>0.44</v>
      </c>
      <c r="I375" s="36">
        <v>998.89</v>
      </c>
    </row>
    <row r="376" spans="2:9">
      <c r="B376" s="2" t="s">
        <v>178</v>
      </c>
      <c r="C376" s="2">
        <v>356</v>
      </c>
      <c r="D376" s="2">
        <v>410</v>
      </c>
      <c r="E376" s="36">
        <v>1153.26</v>
      </c>
      <c r="F376" s="2">
        <v>6.99</v>
      </c>
      <c r="G376" s="2">
        <v>0.61</v>
      </c>
      <c r="H376" s="2">
        <v>0.41</v>
      </c>
      <c r="I376" s="36">
        <v>999.04</v>
      </c>
    </row>
    <row r="377" spans="2:9">
      <c r="B377" s="2" t="s">
        <v>179</v>
      </c>
      <c r="C377" s="2">
        <v>354</v>
      </c>
      <c r="D377" s="2">
        <v>405</v>
      </c>
      <c r="E377" s="36">
        <v>1146.27</v>
      </c>
      <c r="F377" s="2">
        <v>9.19</v>
      </c>
      <c r="G377" s="2">
        <v>0.81</v>
      </c>
      <c r="H377" s="2">
        <v>0.66</v>
      </c>
      <c r="I377" s="36">
        <v>999.07</v>
      </c>
    </row>
    <row r="378" spans="2:9">
      <c r="B378" s="2" t="s">
        <v>180</v>
      </c>
      <c r="C378" s="2">
        <v>353</v>
      </c>
      <c r="D378" s="2">
        <v>401</v>
      </c>
      <c r="E378" s="36">
        <v>1137.08</v>
      </c>
      <c r="F378" s="2">
        <v>1.18</v>
      </c>
      <c r="G378" s="2">
        <v>0.1</v>
      </c>
      <c r="H378" s="2">
        <v>0.14000000000000001</v>
      </c>
      <c r="I378" s="36">
        <v>999.11</v>
      </c>
    </row>
    <row r="379" spans="2:9">
      <c r="B379" s="2" t="s">
        <v>181</v>
      </c>
      <c r="C379" s="2">
        <v>353</v>
      </c>
      <c r="D379" s="2">
        <v>400</v>
      </c>
      <c r="E379" s="36">
        <v>1135.9000000000001</v>
      </c>
      <c r="F379" s="2">
        <v>-12.44</v>
      </c>
      <c r="G379" s="2">
        <v>-1.08</v>
      </c>
      <c r="H379" s="2">
        <v>-0.74</v>
      </c>
      <c r="I379" s="36">
        <v>999.21</v>
      </c>
    </row>
    <row r="380" spans="2:9">
      <c r="B380" s="2" t="s">
        <v>182</v>
      </c>
      <c r="C380" s="2">
        <v>349</v>
      </c>
      <c r="D380" s="2">
        <v>401</v>
      </c>
      <c r="E380" s="36">
        <v>1148.3399999999999</v>
      </c>
      <c r="F380" s="2">
        <v>0.84</v>
      </c>
      <c r="G380" s="2">
        <v>7.0000000000000007E-2</v>
      </c>
      <c r="H380" s="2">
        <v>0.67</v>
      </c>
      <c r="I380" s="36">
        <v>999.35</v>
      </c>
    </row>
    <row r="381" spans="2:9">
      <c r="B381" s="2" t="s">
        <v>183</v>
      </c>
      <c r="C381" s="2">
        <v>348</v>
      </c>
      <c r="D381" s="2">
        <v>400</v>
      </c>
      <c r="E381" s="36">
        <v>1147.5</v>
      </c>
      <c r="F381" s="2">
        <v>-5.36</v>
      </c>
      <c r="G381" s="2">
        <v>-0.46</v>
      </c>
      <c r="H381" s="2">
        <v>-0.79</v>
      </c>
      <c r="I381" s="36">
        <v>999.4</v>
      </c>
    </row>
    <row r="382" spans="2:9">
      <c r="B382" s="2" t="s">
        <v>184</v>
      </c>
      <c r="C382" s="2">
        <v>348</v>
      </c>
      <c r="D382" s="2">
        <v>401</v>
      </c>
      <c r="E382" s="36">
        <v>1152.8599999999999</v>
      </c>
      <c r="F382" s="2">
        <v>13.97</v>
      </c>
      <c r="G382" s="2">
        <v>1.23</v>
      </c>
      <c r="H382" s="2">
        <v>0.7</v>
      </c>
      <c r="I382" s="36">
        <v>999.45</v>
      </c>
    </row>
    <row r="383" spans="2:9">
      <c r="B383" s="2" t="s">
        <v>185</v>
      </c>
      <c r="C383" s="2">
        <v>345</v>
      </c>
      <c r="D383" s="2">
        <v>393</v>
      </c>
      <c r="E383" s="36">
        <v>1138.8900000000001</v>
      </c>
      <c r="F383" s="2">
        <v>7.44</v>
      </c>
      <c r="G383" s="2">
        <v>0.66</v>
      </c>
      <c r="H383" s="2">
        <v>0.7</v>
      </c>
      <c r="I383" s="36">
        <v>999.5</v>
      </c>
    </row>
    <row r="384" spans="2:9">
      <c r="B384" s="2" t="s">
        <v>186</v>
      </c>
      <c r="C384" s="2">
        <v>345</v>
      </c>
      <c r="D384" s="2">
        <v>390</v>
      </c>
      <c r="E384" s="36">
        <v>1131.45</v>
      </c>
      <c r="F384" s="2">
        <v>20.329999999999998</v>
      </c>
      <c r="G384" s="2">
        <v>1.83</v>
      </c>
      <c r="H384" s="2">
        <v>1.36</v>
      </c>
      <c r="I384" s="36">
        <v>999.55</v>
      </c>
    </row>
    <row r="385" spans="2:9">
      <c r="B385" s="2" t="s">
        <v>187</v>
      </c>
      <c r="C385" s="2">
        <v>342</v>
      </c>
      <c r="D385" s="2">
        <v>380</v>
      </c>
      <c r="E385" s="36">
        <v>1111.1199999999999</v>
      </c>
      <c r="F385" s="2">
        <v>-14.69</v>
      </c>
      <c r="G385" s="2">
        <v>-1.3</v>
      </c>
      <c r="H385" s="2">
        <v>-1.38</v>
      </c>
      <c r="I385" s="36">
        <v>999.7</v>
      </c>
    </row>
    <row r="386" spans="2:9">
      <c r="B386" s="2" t="s">
        <v>188</v>
      </c>
      <c r="C386" s="2">
        <v>340</v>
      </c>
      <c r="D386" s="2">
        <v>383</v>
      </c>
      <c r="E386" s="36">
        <v>1125.81</v>
      </c>
      <c r="F386" s="2">
        <v>6.69</v>
      </c>
      <c r="G386" s="2">
        <v>0.6</v>
      </c>
      <c r="H386" s="2">
        <v>0.38</v>
      </c>
      <c r="I386" s="36">
        <v>999.74</v>
      </c>
    </row>
    <row r="387" spans="2:9">
      <c r="B387" s="2" t="s">
        <v>189</v>
      </c>
      <c r="C387" s="2">
        <v>339</v>
      </c>
      <c r="D387" s="2">
        <v>380</v>
      </c>
      <c r="E387" s="36">
        <v>1119.1199999999999</v>
      </c>
      <c r="F387" s="2">
        <v>-6.66</v>
      </c>
      <c r="G387" s="2">
        <v>-0.59</v>
      </c>
      <c r="H387" s="2">
        <v>-0.27</v>
      </c>
      <c r="I387" s="36">
        <v>999.79</v>
      </c>
    </row>
    <row r="388" spans="2:9">
      <c r="B388" s="2" t="s">
        <v>190</v>
      </c>
      <c r="C388" s="2">
        <v>339</v>
      </c>
      <c r="D388" s="2">
        <v>382</v>
      </c>
      <c r="E388" s="36">
        <v>1125.78</v>
      </c>
      <c r="F388" s="2">
        <v>9.7799999999999994</v>
      </c>
      <c r="G388" s="2">
        <v>0.88</v>
      </c>
      <c r="H388" s="2">
        <v>0.64</v>
      </c>
      <c r="I388" s="36">
        <v>999.84</v>
      </c>
    </row>
    <row r="389" spans="2:9">
      <c r="B389" s="2" t="s">
        <v>191</v>
      </c>
      <c r="C389" s="2">
        <v>338</v>
      </c>
      <c r="D389" s="2">
        <v>378</v>
      </c>
      <c r="E389" s="36">
        <v>1116</v>
      </c>
      <c r="F389" s="2">
        <v>-0.61</v>
      </c>
      <c r="G389" s="2">
        <v>-0.05</v>
      </c>
      <c r="H389" s="2">
        <v>-0.49</v>
      </c>
      <c r="I389" s="36">
        <v>999.89</v>
      </c>
    </row>
    <row r="390" spans="2:9">
      <c r="B390" s="2" t="s">
        <v>192</v>
      </c>
      <c r="C390" s="2">
        <v>338</v>
      </c>
      <c r="D390" s="2">
        <v>377</v>
      </c>
      <c r="E390" s="36">
        <v>1116.6099999999999</v>
      </c>
      <c r="F390" s="2">
        <v>7.67</v>
      </c>
      <c r="G390" s="2">
        <v>0.69</v>
      </c>
      <c r="H390" s="2">
        <v>0.79</v>
      </c>
      <c r="I390" s="36">
        <v>1000.02</v>
      </c>
    </row>
    <row r="391" spans="2:9">
      <c r="B391" s="2" t="s">
        <v>193</v>
      </c>
      <c r="C391" s="2">
        <v>336</v>
      </c>
      <c r="D391" s="2">
        <v>372</v>
      </c>
      <c r="E391" s="36">
        <v>1108.94</v>
      </c>
      <c r="F391" s="2">
        <v>7.62</v>
      </c>
      <c r="G391" s="2">
        <v>0.69</v>
      </c>
      <c r="H391" s="2">
        <v>0.89</v>
      </c>
      <c r="I391" s="36">
        <v>1000.07</v>
      </c>
    </row>
    <row r="392" spans="2:9">
      <c r="B392" s="2" t="s">
        <v>194</v>
      </c>
      <c r="C392" s="2">
        <v>335</v>
      </c>
      <c r="D392" s="2">
        <v>369</v>
      </c>
      <c r="E392" s="36">
        <v>1101.32</v>
      </c>
      <c r="F392" s="2">
        <v>-2.31</v>
      </c>
      <c r="G392" s="2">
        <v>-0.21</v>
      </c>
      <c r="H392" s="2">
        <v>-0.15</v>
      </c>
      <c r="I392" s="36">
        <v>1000.12</v>
      </c>
    </row>
    <row r="393" spans="2:9">
      <c r="B393" s="2" t="s">
        <v>195</v>
      </c>
      <c r="C393" s="2">
        <v>335</v>
      </c>
      <c r="D393" s="2">
        <v>370</v>
      </c>
      <c r="E393" s="36">
        <v>1103.6300000000001</v>
      </c>
      <c r="F393" s="2">
        <v>12.73</v>
      </c>
      <c r="G393" s="2">
        <v>1.17</v>
      </c>
      <c r="H393" s="2">
        <v>1.1599999999999999</v>
      </c>
      <c r="I393" s="36">
        <v>1000.16</v>
      </c>
    </row>
    <row r="394" spans="2:9">
      <c r="B394" s="2" t="s">
        <v>196</v>
      </c>
      <c r="C394" s="2">
        <v>334</v>
      </c>
      <c r="D394" s="2">
        <v>364</v>
      </c>
      <c r="E394" s="36">
        <v>1090.9000000000001</v>
      </c>
      <c r="F394" s="2">
        <v>2.0299999999999998</v>
      </c>
      <c r="G394" s="2">
        <v>0.19</v>
      </c>
      <c r="H394" s="2">
        <v>0.11</v>
      </c>
      <c r="I394" s="36">
        <v>1000.21</v>
      </c>
    </row>
    <row r="395" spans="2:9">
      <c r="B395" s="2" t="s">
        <v>197</v>
      </c>
      <c r="C395" s="2">
        <v>334</v>
      </c>
      <c r="D395" s="2">
        <v>364</v>
      </c>
      <c r="E395" s="36">
        <v>1088.8699999999999</v>
      </c>
      <c r="F395" s="2">
        <v>2.29</v>
      </c>
      <c r="G395" s="2">
        <v>0.21</v>
      </c>
      <c r="H395" s="2">
        <v>-0.19</v>
      </c>
      <c r="I395" s="36">
        <v>1000.35</v>
      </c>
    </row>
    <row r="396" spans="2:9">
      <c r="B396" s="2" t="s">
        <v>198</v>
      </c>
      <c r="C396" s="2">
        <v>333</v>
      </c>
      <c r="D396" s="2">
        <v>362</v>
      </c>
      <c r="E396" s="36">
        <v>1086.58</v>
      </c>
      <c r="F396" s="2">
        <v>13.7</v>
      </c>
      <c r="G396" s="2">
        <v>1.28</v>
      </c>
      <c r="H396" s="2">
        <v>1.4</v>
      </c>
      <c r="I396" s="36">
        <v>1000.39</v>
      </c>
    </row>
    <row r="397" spans="2:9">
      <c r="B397" s="2" t="s">
        <v>199</v>
      </c>
      <c r="C397" s="2">
        <v>332</v>
      </c>
      <c r="D397" s="2">
        <v>357</v>
      </c>
      <c r="E397" s="36">
        <v>1072.8800000000001</v>
      </c>
      <c r="F397" s="2">
        <v>3.7</v>
      </c>
      <c r="G397" s="2">
        <v>0.35</v>
      </c>
      <c r="H397" s="2">
        <v>0.3</v>
      </c>
      <c r="I397" s="36">
        <v>1000.44</v>
      </c>
    </row>
    <row r="398" spans="2:9">
      <c r="B398" s="2" t="s">
        <v>200</v>
      </c>
      <c r="C398" s="2">
        <v>331</v>
      </c>
      <c r="D398" s="2">
        <v>354</v>
      </c>
      <c r="E398" s="36">
        <v>1069.18</v>
      </c>
      <c r="F398" s="2">
        <v>1.9</v>
      </c>
      <c r="G398" s="2">
        <v>0.18</v>
      </c>
      <c r="H398" s="2">
        <v>0.51</v>
      </c>
      <c r="I398" s="36">
        <v>1000.48</v>
      </c>
    </row>
    <row r="399" spans="2:9">
      <c r="B399" s="2" t="s">
        <v>201</v>
      </c>
      <c r="C399" s="2">
        <v>330</v>
      </c>
      <c r="D399" s="2">
        <v>353</v>
      </c>
      <c r="E399" s="36">
        <v>1067.28</v>
      </c>
      <c r="F399" s="2">
        <v>-0.5</v>
      </c>
      <c r="G399" s="2">
        <v>-0.05</v>
      </c>
      <c r="H399" s="2">
        <v>0.09</v>
      </c>
      <c r="I399" s="36">
        <v>1000.53</v>
      </c>
    </row>
    <row r="400" spans="2:9">
      <c r="B400" s="2" t="s">
        <v>202</v>
      </c>
      <c r="C400" s="2">
        <v>329</v>
      </c>
      <c r="D400" s="2">
        <v>352</v>
      </c>
      <c r="E400" s="36">
        <v>1067.78</v>
      </c>
      <c r="F400" s="2">
        <v>11.57</v>
      </c>
      <c r="G400" s="2">
        <v>1.1000000000000001</v>
      </c>
      <c r="H400" s="2">
        <v>0.8</v>
      </c>
      <c r="I400" s="36">
        <v>1000.66</v>
      </c>
    </row>
    <row r="401" spans="2:9">
      <c r="B401" s="2" t="s">
        <v>203</v>
      </c>
      <c r="C401" s="2">
        <v>328</v>
      </c>
      <c r="D401" s="2">
        <v>347</v>
      </c>
      <c r="E401" s="36">
        <v>1056.21</v>
      </c>
      <c r="F401" s="2">
        <v>-8.56</v>
      </c>
      <c r="G401" s="2">
        <v>-0.8</v>
      </c>
      <c r="H401" s="2">
        <v>-0.92</v>
      </c>
      <c r="I401" s="36">
        <v>998.35</v>
      </c>
    </row>
    <row r="402" spans="2:9">
      <c r="B402" s="2" t="s">
        <v>204</v>
      </c>
      <c r="C402" s="2">
        <v>328</v>
      </c>
      <c r="D402" s="2">
        <v>349</v>
      </c>
      <c r="E402" s="36">
        <v>1064.77</v>
      </c>
      <c r="F402" s="2">
        <v>2.65</v>
      </c>
      <c r="G402" s="2">
        <v>0.25</v>
      </c>
      <c r="H402" s="2">
        <v>0.26</v>
      </c>
      <c r="I402" s="36">
        <v>998.39</v>
      </c>
    </row>
    <row r="403" spans="2:9">
      <c r="B403" s="2" t="s">
        <v>205</v>
      </c>
      <c r="C403" s="2">
        <v>325</v>
      </c>
      <c r="D403" s="2">
        <v>345</v>
      </c>
      <c r="E403" s="36">
        <v>1062.1199999999999</v>
      </c>
      <c r="F403" s="2">
        <v>3.18</v>
      </c>
      <c r="G403" s="2">
        <v>0.3</v>
      </c>
      <c r="H403" s="2">
        <v>0.16</v>
      </c>
      <c r="I403" s="2">
        <v>998.43</v>
      </c>
    </row>
    <row r="404" spans="2:9">
      <c r="B404" s="2" t="s">
        <v>206</v>
      </c>
      <c r="C404" s="2">
        <v>322</v>
      </c>
      <c r="D404" s="2">
        <v>341</v>
      </c>
      <c r="E404" s="36">
        <v>1058.94</v>
      </c>
      <c r="F404" s="2">
        <v>1.47</v>
      </c>
      <c r="G404" s="2">
        <v>0.14000000000000001</v>
      </c>
      <c r="H404" s="2">
        <v>-0.14000000000000001</v>
      </c>
      <c r="I404" s="2">
        <v>998.45</v>
      </c>
    </row>
    <row r="405" spans="2:9">
      <c r="B405" s="2" t="s">
        <v>207</v>
      </c>
      <c r="C405" s="2">
        <v>321</v>
      </c>
      <c r="D405" s="2">
        <v>339</v>
      </c>
      <c r="E405" s="36">
        <v>1057.47</v>
      </c>
      <c r="F405" s="2">
        <v>6.35</v>
      </c>
      <c r="G405" s="2">
        <v>0.6</v>
      </c>
      <c r="H405" s="2">
        <v>0.49</v>
      </c>
      <c r="I405" s="36">
        <v>998.59</v>
      </c>
    </row>
    <row r="406" spans="2:9">
      <c r="B406" s="2" t="s">
        <v>208</v>
      </c>
      <c r="C406" s="2">
        <v>319</v>
      </c>
      <c r="D406" s="2">
        <v>335</v>
      </c>
      <c r="E406" s="36">
        <v>1051.1199999999999</v>
      </c>
      <c r="F406" s="2">
        <v>1.9</v>
      </c>
      <c r="G406" s="2">
        <v>0.18</v>
      </c>
      <c r="H406" s="2">
        <v>-0.05</v>
      </c>
      <c r="I406" s="36">
        <v>998.63</v>
      </c>
    </row>
    <row r="407" spans="2:9">
      <c r="B407" s="2" t="s">
        <v>209</v>
      </c>
      <c r="C407" s="2">
        <v>318</v>
      </c>
      <c r="D407" s="2">
        <v>334</v>
      </c>
      <c r="E407" s="36">
        <v>1049.22</v>
      </c>
      <c r="F407" s="2">
        <v>-0.28999999999999998</v>
      </c>
      <c r="G407" s="2">
        <v>-0.03</v>
      </c>
      <c r="H407" s="2">
        <v>0.02</v>
      </c>
      <c r="I407" s="36">
        <v>998.67</v>
      </c>
    </row>
    <row r="408" spans="2:9">
      <c r="B408" s="2" t="s">
        <v>210</v>
      </c>
      <c r="C408" s="2">
        <v>315</v>
      </c>
      <c r="D408" s="2">
        <v>331</v>
      </c>
      <c r="E408" s="36">
        <v>1049.51</v>
      </c>
      <c r="F408" s="2">
        <v>9.51</v>
      </c>
      <c r="G408" s="2">
        <v>0.91</v>
      </c>
      <c r="H408" s="2">
        <v>1.02</v>
      </c>
      <c r="I408" s="36">
        <v>998.7</v>
      </c>
    </row>
    <row r="409" spans="2:9">
      <c r="B409" s="2" t="s">
        <v>211</v>
      </c>
      <c r="C409" s="2">
        <v>314</v>
      </c>
      <c r="D409" s="2">
        <v>327</v>
      </c>
      <c r="E409" s="36">
        <v>1040</v>
      </c>
      <c r="F409" s="2">
        <v>1.22</v>
      </c>
      <c r="G409" s="2">
        <v>0.12</v>
      </c>
      <c r="H409" s="2">
        <v>0.01</v>
      </c>
      <c r="I409" s="36">
        <v>998.74</v>
      </c>
    </row>
    <row r="410" spans="2:9">
      <c r="B410" s="2" t="s">
        <v>212</v>
      </c>
      <c r="C410" s="2">
        <v>313</v>
      </c>
      <c r="D410" s="2">
        <v>325</v>
      </c>
      <c r="E410" s="36">
        <v>1038.78</v>
      </c>
      <c r="F410" s="2">
        <v>12.09</v>
      </c>
      <c r="G410" s="2">
        <v>1.18</v>
      </c>
      <c r="H410" s="2">
        <v>1.43</v>
      </c>
      <c r="I410" s="36">
        <v>998.85</v>
      </c>
    </row>
    <row r="411" spans="2:9">
      <c r="B411" s="2" t="s">
        <v>213</v>
      </c>
      <c r="C411" s="2">
        <v>313</v>
      </c>
      <c r="D411" s="2">
        <v>321</v>
      </c>
      <c r="E411" s="36">
        <v>1026.69</v>
      </c>
      <c r="F411" s="2">
        <v>-19.489999999999998</v>
      </c>
      <c r="G411" s="2">
        <v>-1.86</v>
      </c>
      <c r="H411" s="2">
        <v>-2.11</v>
      </c>
      <c r="I411" s="2">
        <v>998.89</v>
      </c>
    </row>
    <row r="412" spans="2:9">
      <c r="B412" s="2" t="s">
        <v>214</v>
      </c>
      <c r="C412" s="2">
        <v>312</v>
      </c>
      <c r="D412" s="2">
        <v>326</v>
      </c>
      <c r="E412" s="36">
        <v>1046.18</v>
      </c>
      <c r="F412" s="2">
        <v>-2.08</v>
      </c>
      <c r="G412" s="2">
        <v>-0.2</v>
      </c>
      <c r="H412" s="2">
        <v>-0.34</v>
      </c>
      <c r="I412" s="36">
        <v>998.93</v>
      </c>
    </row>
    <row r="413" spans="2:9">
      <c r="B413" s="2" t="s">
        <v>215</v>
      </c>
      <c r="C413" s="2">
        <v>310</v>
      </c>
      <c r="D413" s="2">
        <v>325</v>
      </c>
      <c r="E413" s="36">
        <v>1048.26</v>
      </c>
      <c r="F413" s="2">
        <v>11.49</v>
      </c>
      <c r="G413" s="2">
        <v>1.1100000000000001</v>
      </c>
      <c r="H413" s="2">
        <v>1.35</v>
      </c>
      <c r="I413" s="36">
        <v>998.96</v>
      </c>
    </row>
    <row r="414" spans="2:9">
      <c r="B414" s="2" t="s">
        <v>216</v>
      </c>
      <c r="C414" s="2">
        <v>308</v>
      </c>
      <c r="D414" s="2">
        <v>319</v>
      </c>
      <c r="E414" s="36">
        <v>1036.77</v>
      </c>
      <c r="F414" s="2">
        <v>-0.41</v>
      </c>
      <c r="G414" s="2">
        <v>-0.04</v>
      </c>
      <c r="H414" s="2">
        <v>-0.04</v>
      </c>
      <c r="I414" s="36">
        <v>999</v>
      </c>
    </row>
    <row r="415" spans="2:9">
      <c r="B415" s="2" t="s">
        <v>217</v>
      </c>
      <c r="C415" s="2">
        <v>306</v>
      </c>
      <c r="D415" s="2">
        <v>318</v>
      </c>
      <c r="E415" s="36">
        <v>1037.18</v>
      </c>
      <c r="F415" s="2">
        <v>7.93</v>
      </c>
      <c r="G415" s="2">
        <v>0.77</v>
      </c>
      <c r="H415" s="2">
        <v>0.87</v>
      </c>
      <c r="I415" s="36">
        <v>999.13</v>
      </c>
    </row>
    <row r="416" spans="2:9">
      <c r="B416" s="2" t="s">
        <v>218</v>
      </c>
      <c r="C416" s="2">
        <v>305</v>
      </c>
      <c r="D416" s="2">
        <v>313</v>
      </c>
      <c r="E416" s="36">
        <v>1029.25</v>
      </c>
      <c r="F416" s="2">
        <v>8.4499999999999993</v>
      </c>
      <c r="G416" s="2">
        <v>0.83</v>
      </c>
      <c r="H416" s="2">
        <v>0.62</v>
      </c>
      <c r="I416" s="36">
        <v>999.17</v>
      </c>
    </row>
    <row r="417" spans="2:9">
      <c r="B417" s="2" t="s">
        <v>219</v>
      </c>
      <c r="C417" s="2">
        <v>302</v>
      </c>
      <c r="D417" s="2">
        <v>308</v>
      </c>
      <c r="E417" s="36">
        <v>1020.8</v>
      </c>
      <c r="F417" s="2">
        <v>17.82</v>
      </c>
      <c r="G417" s="2">
        <v>1.78</v>
      </c>
      <c r="H417" s="2">
        <v>1.99</v>
      </c>
      <c r="I417" s="36">
        <v>999.22</v>
      </c>
    </row>
    <row r="418" spans="2:9">
      <c r="B418" s="2" t="s">
        <v>220</v>
      </c>
      <c r="C418" s="2">
        <v>300</v>
      </c>
      <c r="D418" s="2">
        <v>301</v>
      </c>
      <c r="E418" s="36">
        <v>1002.98</v>
      </c>
      <c r="F418" s="2">
        <v>-23.9</v>
      </c>
      <c r="G418" s="2">
        <v>-2.33</v>
      </c>
      <c r="H418" s="2">
        <v>-2.78</v>
      </c>
      <c r="I418" s="36">
        <v>999.26</v>
      </c>
    </row>
    <row r="419" spans="2:9">
      <c r="B419" s="2" t="s">
        <v>221</v>
      </c>
      <c r="C419" s="2">
        <v>298</v>
      </c>
      <c r="D419" s="2">
        <v>306</v>
      </c>
      <c r="E419" s="36">
        <v>1026.8800000000001</v>
      </c>
      <c r="F419" s="2">
        <v>-1.59</v>
      </c>
      <c r="G419" s="2">
        <v>-0.15</v>
      </c>
      <c r="H419" s="2">
        <v>-0.23</v>
      </c>
      <c r="I419" s="36">
        <v>999.23</v>
      </c>
    </row>
    <row r="420" spans="2:9">
      <c r="B420" s="2" t="s">
        <v>222</v>
      </c>
      <c r="C420" s="2">
        <v>296</v>
      </c>
      <c r="D420" s="2">
        <v>304</v>
      </c>
      <c r="E420" s="36">
        <v>1028.47</v>
      </c>
      <c r="F420" s="2">
        <v>-25.32</v>
      </c>
      <c r="G420" s="2">
        <v>-2.4</v>
      </c>
      <c r="H420" s="2">
        <v>-2.63</v>
      </c>
      <c r="I420" s="36">
        <v>999.42</v>
      </c>
    </row>
    <row r="421" spans="2:9">
      <c r="B421" s="2" t="s">
        <v>223</v>
      </c>
      <c r="C421" s="2">
        <v>295</v>
      </c>
      <c r="D421" s="2">
        <v>311</v>
      </c>
      <c r="E421" s="36">
        <v>1053.79</v>
      </c>
      <c r="F421" s="2">
        <v>-11.34</v>
      </c>
      <c r="G421" s="2">
        <v>-1.06</v>
      </c>
      <c r="H421" s="2">
        <v>-1.04</v>
      </c>
      <c r="I421" s="2">
        <v>999.5</v>
      </c>
    </row>
    <row r="422" spans="2:9">
      <c r="B422" s="2" t="s">
        <v>224</v>
      </c>
      <c r="C422" s="2">
        <v>292</v>
      </c>
      <c r="D422" s="2">
        <v>311</v>
      </c>
      <c r="E422" s="36">
        <v>1065.1300000000001</v>
      </c>
      <c r="F422" s="2">
        <v>1.24</v>
      </c>
      <c r="G422" s="2">
        <v>0.12</v>
      </c>
      <c r="H422" s="2">
        <v>-0.04</v>
      </c>
      <c r="I422" s="2">
        <v>999.5</v>
      </c>
    </row>
    <row r="423" spans="2:9">
      <c r="B423" s="2" t="s">
        <v>225</v>
      </c>
      <c r="C423" s="2">
        <v>290</v>
      </c>
      <c r="D423" s="2">
        <v>309</v>
      </c>
      <c r="E423" s="36">
        <v>1063.8900000000001</v>
      </c>
      <c r="F423" s="2">
        <v>2.48</v>
      </c>
      <c r="G423" s="2">
        <v>0.23</v>
      </c>
      <c r="H423" s="2">
        <v>0.25</v>
      </c>
      <c r="I423" s="36">
        <v>999.53</v>
      </c>
    </row>
    <row r="424" spans="2:9">
      <c r="B424" s="2" t="s">
        <v>226</v>
      </c>
      <c r="C424" s="2">
        <v>289</v>
      </c>
      <c r="D424" s="2">
        <v>307</v>
      </c>
      <c r="E424" s="36">
        <v>1061.4100000000001</v>
      </c>
      <c r="F424" s="2">
        <v>9.86</v>
      </c>
      <c r="G424" s="2">
        <v>0.94</v>
      </c>
      <c r="H424" s="2">
        <v>0.97</v>
      </c>
      <c r="I424" s="2">
        <v>999.76</v>
      </c>
    </row>
    <row r="425" spans="2:9">
      <c r="B425" s="2" t="s">
        <v>227</v>
      </c>
      <c r="C425" s="2">
        <v>287</v>
      </c>
      <c r="D425" s="2">
        <v>302</v>
      </c>
      <c r="E425" s="36">
        <v>1051.55</v>
      </c>
      <c r="F425" s="2">
        <v>-3.23</v>
      </c>
      <c r="G425" s="2">
        <v>-0.31</v>
      </c>
      <c r="H425" s="2">
        <v>-0.12</v>
      </c>
      <c r="I425" s="36">
        <v>999.79</v>
      </c>
    </row>
    <row r="426" spans="2:9">
      <c r="B426" s="2" t="s">
        <v>228</v>
      </c>
      <c r="C426" s="2">
        <v>285</v>
      </c>
      <c r="D426" s="2">
        <v>301</v>
      </c>
      <c r="E426" s="36">
        <v>1054.78</v>
      </c>
      <c r="F426" s="2">
        <v>1.61</v>
      </c>
      <c r="G426" s="2">
        <v>0.15</v>
      </c>
      <c r="H426" s="2">
        <v>0.28999999999999998</v>
      </c>
      <c r="I426" s="2">
        <v>999.83</v>
      </c>
    </row>
    <row r="427" spans="2:9">
      <c r="B427" s="2" t="s">
        <v>229</v>
      </c>
      <c r="C427" s="2">
        <v>282</v>
      </c>
      <c r="D427" s="2">
        <v>297</v>
      </c>
      <c r="E427" s="36">
        <v>1053.17</v>
      </c>
      <c r="F427" s="2">
        <v>2.74</v>
      </c>
      <c r="G427" s="2">
        <v>0.26</v>
      </c>
      <c r="H427" s="2">
        <v>0.4</v>
      </c>
      <c r="I427" s="36">
        <v>999.87</v>
      </c>
    </row>
    <row r="428" spans="2:9">
      <c r="B428" s="2" t="s">
        <v>230</v>
      </c>
      <c r="C428" s="2">
        <v>281</v>
      </c>
      <c r="D428" s="2">
        <v>295</v>
      </c>
      <c r="E428" s="36">
        <v>1050.43</v>
      </c>
      <c r="F428" s="2">
        <v>3.89</v>
      </c>
      <c r="G428" s="2">
        <v>0.37</v>
      </c>
      <c r="H428" s="2">
        <v>0.59</v>
      </c>
      <c r="I428" s="36">
        <v>1000.09</v>
      </c>
    </row>
    <row r="429" spans="2:9">
      <c r="B429" s="2" t="s">
        <v>231</v>
      </c>
      <c r="C429" s="2">
        <v>280</v>
      </c>
      <c r="D429" s="2">
        <v>293</v>
      </c>
      <c r="E429" s="36">
        <v>1046.54</v>
      </c>
      <c r="F429" s="2">
        <v>14.07</v>
      </c>
      <c r="G429" s="2">
        <v>1.36</v>
      </c>
      <c r="H429" s="2">
        <v>1.33</v>
      </c>
      <c r="I429" s="36">
        <v>1000.12</v>
      </c>
    </row>
    <row r="430" spans="2:9">
      <c r="B430" s="2" t="s">
        <v>232</v>
      </c>
      <c r="C430" s="2">
        <v>280</v>
      </c>
      <c r="D430" s="2">
        <v>289</v>
      </c>
      <c r="E430" s="36">
        <v>1032.47</v>
      </c>
      <c r="F430" s="2">
        <v>2.42</v>
      </c>
      <c r="G430" s="2">
        <v>0.23</v>
      </c>
      <c r="H430" s="2">
        <v>0.27</v>
      </c>
      <c r="I430" s="36">
        <v>1000.16</v>
      </c>
    </row>
    <row r="431" spans="2:9">
      <c r="B431" s="2" t="s">
        <v>233</v>
      </c>
      <c r="C431" s="2">
        <v>278</v>
      </c>
      <c r="D431" s="2">
        <v>287</v>
      </c>
      <c r="E431" s="36">
        <v>1030.05</v>
      </c>
      <c r="F431" s="2">
        <v>-9.5500000000000007</v>
      </c>
      <c r="G431" s="2">
        <v>-0.92</v>
      </c>
      <c r="H431" s="2">
        <v>-1.04</v>
      </c>
      <c r="I431" s="36">
        <v>1000.2</v>
      </c>
    </row>
    <row r="432" spans="2:9">
      <c r="B432" s="2" t="s">
        <v>234</v>
      </c>
      <c r="C432" s="2">
        <v>278</v>
      </c>
      <c r="D432" s="2">
        <v>289</v>
      </c>
      <c r="E432" s="36">
        <v>1039.5999999999999</v>
      </c>
      <c r="F432" s="2">
        <v>0.7</v>
      </c>
      <c r="G432" s="2">
        <v>7.0000000000000007E-2</v>
      </c>
      <c r="H432" s="2">
        <v>0.26</v>
      </c>
      <c r="I432" s="36">
        <v>1000.22</v>
      </c>
    </row>
    <row r="433" spans="2:10">
      <c r="B433" s="2" t="s">
        <v>235</v>
      </c>
      <c r="C433" s="2">
        <v>276</v>
      </c>
      <c r="D433" s="2">
        <v>287</v>
      </c>
      <c r="E433" s="36">
        <v>1038.9000000000001</v>
      </c>
      <c r="F433" s="2">
        <v>-0.85</v>
      </c>
      <c r="G433" s="2">
        <v>-0.08</v>
      </c>
      <c r="H433" s="2">
        <v>-0.23</v>
      </c>
      <c r="I433" s="2">
        <v>999.9</v>
      </c>
    </row>
    <row r="434" spans="2:10">
      <c r="B434" s="2" t="s">
        <v>236</v>
      </c>
      <c r="C434" s="2">
        <v>276</v>
      </c>
      <c r="D434" s="2">
        <v>287</v>
      </c>
      <c r="E434" s="36">
        <v>1039.75</v>
      </c>
      <c r="F434" s="2">
        <v>0.19</v>
      </c>
      <c r="G434" s="2">
        <v>0.02</v>
      </c>
      <c r="H434" s="2">
        <v>-0.23</v>
      </c>
      <c r="I434" s="2">
        <v>999.85</v>
      </c>
    </row>
    <row r="435" spans="2:10">
      <c r="B435" s="2" t="s">
        <v>237</v>
      </c>
      <c r="C435" s="2">
        <v>275</v>
      </c>
      <c r="D435" s="2">
        <v>286</v>
      </c>
      <c r="E435" s="36">
        <v>1039.56</v>
      </c>
      <c r="F435" s="2">
        <v>2.4500000000000002</v>
      </c>
      <c r="G435" s="2">
        <v>0.24</v>
      </c>
      <c r="H435" s="2">
        <v>0.74</v>
      </c>
      <c r="I435" s="2">
        <v>999.89</v>
      </c>
    </row>
    <row r="436" spans="2:10">
      <c r="B436" s="2" t="s">
        <v>238</v>
      </c>
      <c r="C436" s="2">
        <v>274</v>
      </c>
      <c r="D436" s="2">
        <v>284</v>
      </c>
      <c r="E436" s="36">
        <v>1037.1099999999999</v>
      </c>
      <c r="F436" s="2">
        <v>1.23</v>
      </c>
      <c r="G436" s="2">
        <v>0.12</v>
      </c>
      <c r="H436" s="2">
        <v>0.28999999999999998</v>
      </c>
      <c r="I436" s="2">
        <v>999.94</v>
      </c>
    </row>
    <row r="437" spans="2:10">
      <c r="B437" s="2" t="s">
        <v>239</v>
      </c>
      <c r="C437" s="2">
        <v>273</v>
      </c>
      <c r="D437" s="2">
        <v>283</v>
      </c>
      <c r="E437" s="36">
        <v>1035.8800000000001</v>
      </c>
      <c r="F437" s="2">
        <v>20.95</v>
      </c>
      <c r="G437" s="2">
        <v>2.06</v>
      </c>
      <c r="H437" s="2">
        <v>2.29</v>
      </c>
      <c r="I437" s="2">
        <v>999.98</v>
      </c>
    </row>
    <row r="438" spans="2:10">
      <c r="B438" s="2" t="s">
        <v>240</v>
      </c>
      <c r="C438" s="2">
        <v>272</v>
      </c>
      <c r="D438" s="2">
        <v>276</v>
      </c>
      <c r="E438" s="36">
        <v>1014.93</v>
      </c>
      <c r="F438" s="2">
        <v>14.93</v>
      </c>
      <c r="G438" s="2">
        <v>1.49</v>
      </c>
      <c r="H438" s="2">
        <v>1.77</v>
      </c>
      <c r="I438" s="2">
        <v>999.96</v>
      </c>
    </row>
    <row r="439" spans="2:10">
      <c r="B439" s="2" t="s">
        <v>241</v>
      </c>
      <c r="C439" s="2">
        <v>271</v>
      </c>
      <c r="D439" s="2">
        <v>272</v>
      </c>
      <c r="E439" s="36">
        <v>1000</v>
      </c>
      <c r="F439" s="2">
        <v>-9.99</v>
      </c>
      <c r="G439" s="2">
        <v>-0.99</v>
      </c>
      <c r="H439" s="2">
        <v>-0.82</v>
      </c>
      <c r="I439" s="36">
        <v>1000</v>
      </c>
      <c r="J439" s="2" t="s">
        <v>23</v>
      </c>
    </row>
    <row r="440" spans="2:10">
      <c r="B440" s="2" t="s">
        <v>242</v>
      </c>
      <c r="C440" s="2">
        <v>270</v>
      </c>
      <c r="D440" s="2">
        <v>273</v>
      </c>
      <c r="E440" s="36">
        <v>1013.76</v>
      </c>
      <c r="F440" s="2">
        <v>4.78</v>
      </c>
      <c r="G440" s="2">
        <v>0.47</v>
      </c>
      <c r="H440" s="2">
        <v>0.59</v>
      </c>
      <c r="I440" s="2">
        <v>998.33</v>
      </c>
    </row>
    <row r="441" spans="2:10">
      <c r="B441" s="2" t="s">
        <v>243</v>
      </c>
      <c r="C441" s="2">
        <v>269</v>
      </c>
      <c r="D441" s="2">
        <v>272</v>
      </c>
      <c r="E441" s="36">
        <v>1008.98</v>
      </c>
      <c r="F441" s="2">
        <v>-6.39</v>
      </c>
      <c r="G441" s="2">
        <v>-0.63</v>
      </c>
      <c r="H441" s="2">
        <v>-0.66</v>
      </c>
      <c r="I441" s="2">
        <v>998.36</v>
      </c>
    </row>
    <row r="442" spans="2:10">
      <c r="B442" s="2" t="s">
        <v>244</v>
      </c>
      <c r="C442" s="2">
        <v>267</v>
      </c>
      <c r="D442" s="2">
        <v>271</v>
      </c>
      <c r="E442" s="36">
        <v>1015.37</v>
      </c>
      <c r="F442" s="2">
        <v>-6.21</v>
      </c>
      <c r="G442" s="2">
        <v>-0.61</v>
      </c>
      <c r="H442" s="2">
        <v>-0.86</v>
      </c>
      <c r="I442" s="2">
        <v>998.46</v>
      </c>
    </row>
    <row r="443" spans="2:10">
      <c r="B443" s="2" t="s">
        <v>245</v>
      </c>
      <c r="C443" s="2">
        <v>266</v>
      </c>
      <c r="D443" s="2">
        <v>272</v>
      </c>
      <c r="E443" s="36">
        <v>1021.58</v>
      </c>
      <c r="F443" s="2">
        <v>-0.5</v>
      </c>
      <c r="G443" s="2">
        <v>-0.05</v>
      </c>
      <c r="H443" s="2">
        <v>-0.14000000000000001</v>
      </c>
      <c r="I443" s="2">
        <v>998.64</v>
      </c>
    </row>
    <row r="444" spans="2:10">
      <c r="B444" s="2" t="s">
        <v>246</v>
      </c>
      <c r="C444" s="2">
        <v>266</v>
      </c>
      <c r="D444" s="2">
        <v>272</v>
      </c>
      <c r="E444" s="36">
        <v>1022.08</v>
      </c>
      <c r="F444" s="2">
        <v>13.87</v>
      </c>
      <c r="G444" s="2">
        <v>1.38</v>
      </c>
      <c r="H444" s="2">
        <v>1.4</v>
      </c>
      <c r="I444" s="2">
        <v>998.69</v>
      </c>
    </row>
    <row r="445" spans="2:10">
      <c r="B445" s="2" t="s">
        <v>247</v>
      </c>
      <c r="C445" s="2">
        <v>265</v>
      </c>
      <c r="D445" s="2">
        <v>267</v>
      </c>
      <c r="E445" s="36">
        <v>1008.21</v>
      </c>
      <c r="F445" s="2">
        <v>0.88</v>
      </c>
      <c r="G445" s="2">
        <v>0.09</v>
      </c>
      <c r="H445" s="2">
        <v>0.04</v>
      </c>
      <c r="I445" s="2">
        <v>998.78</v>
      </c>
    </row>
    <row r="446" spans="2:10">
      <c r="B446" s="2" t="s">
        <v>248</v>
      </c>
      <c r="C446" s="2">
        <v>263</v>
      </c>
      <c r="D446" s="2">
        <v>265</v>
      </c>
      <c r="E446" s="36">
        <v>1007.33</v>
      </c>
      <c r="F446" s="2">
        <v>1.27</v>
      </c>
      <c r="G446" s="2">
        <v>0.13</v>
      </c>
      <c r="H446" s="2">
        <v>0.34</v>
      </c>
      <c r="I446" s="2">
        <v>998.81</v>
      </c>
    </row>
    <row r="447" spans="2:10">
      <c r="B447" s="2" t="s">
        <v>249</v>
      </c>
      <c r="C447" s="2">
        <v>262</v>
      </c>
      <c r="D447" s="2">
        <v>264</v>
      </c>
      <c r="E447" s="36">
        <v>1006.06</v>
      </c>
      <c r="F447" s="2">
        <v>-16.41</v>
      </c>
      <c r="G447" s="2">
        <v>-1.6</v>
      </c>
      <c r="H447" s="2">
        <v>-1.61</v>
      </c>
      <c r="I447" s="2">
        <v>998.85</v>
      </c>
    </row>
    <row r="448" spans="2:10">
      <c r="B448" s="2" t="s">
        <v>250</v>
      </c>
      <c r="C448" s="2">
        <v>260</v>
      </c>
      <c r="D448" s="2">
        <v>266</v>
      </c>
      <c r="E448" s="36">
        <v>1022.47</v>
      </c>
      <c r="F448" s="2">
        <v>2.48</v>
      </c>
      <c r="G448" s="2">
        <v>0.24</v>
      </c>
      <c r="H448" s="2">
        <v>0.35</v>
      </c>
      <c r="I448" s="2">
        <v>998.96</v>
      </c>
    </row>
    <row r="449" spans="2:9">
      <c r="B449" s="2" t="s">
        <v>251</v>
      </c>
      <c r="C449" s="2">
        <v>260</v>
      </c>
      <c r="D449" s="2">
        <v>265</v>
      </c>
      <c r="E449" s="36">
        <v>1019.99</v>
      </c>
      <c r="F449" s="2">
        <v>-6.02</v>
      </c>
      <c r="G449" s="2">
        <v>-0.59</v>
      </c>
      <c r="H449" s="2">
        <v>-0.68</v>
      </c>
      <c r="I449" s="2">
        <v>999</v>
      </c>
    </row>
    <row r="450" spans="2:9">
      <c r="B450" s="2" t="s">
        <v>252</v>
      </c>
      <c r="C450" s="2">
        <v>259</v>
      </c>
      <c r="D450" s="2">
        <v>266</v>
      </c>
      <c r="E450" s="36">
        <v>1026.01</v>
      </c>
      <c r="F450" s="2">
        <v>-2.19</v>
      </c>
      <c r="G450" s="2">
        <v>-0.21</v>
      </c>
      <c r="H450" s="2">
        <v>-0.05</v>
      </c>
      <c r="I450" s="2">
        <v>998.9</v>
      </c>
    </row>
    <row r="451" spans="2:9">
      <c r="B451" s="2" t="s">
        <v>253</v>
      </c>
      <c r="C451" s="2">
        <v>259</v>
      </c>
      <c r="D451" s="2">
        <v>267</v>
      </c>
      <c r="E451" s="36">
        <v>1028.2</v>
      </c>
      <c r="F451" s="2">
        <v>-1.27</v>
      </c>
      <c r="G451" s="2">
        <v>-0.12</v>
      </c>
      <c r="H451" s="2">
        <v>0.26</v>
      </c>
      <c r="I451" s="2">
        <v>998.91</v>
      </c>
    </row>
    <row r="452" spans="2:9">
      <c r="B452" s="2" t="s">
        <v>254</v>
      </c>
      <c r="C452" s="2">
        <v>258</v>
      </c>
      <c r="D452" s="2">
        <v>266</v>
      </c>
      <c r="E452" s="36">
        <v>1029.47</v>
      </c>
      <c r="F452" s="2">
        <v>12.71</v>
      </c>
      <c r="G452" s="2">
        <v>1.25</v>
      </c>
      <c r="H452" s="2">
        <v>1.76</v>
      </c>
      <c r="I452" s="2">
        <v>998.95</v>
      </c>
    </row>
    <row r="453" spans="2:9">
      <c r="B453" s="2" t="s">
        <v>255</v>
      </c>
      <c r="C453" s="2">
        <v>257</v>
      </c>
      <c r="D453" s="2">
        <v>261</v>
      </c>
      <c r="E453" s="36">
        <v>1016.76</v>
      </c>
      <c r="F453" s="2">
        <v>6.92</v>
      </c>
      <c r="G453" s="2">
        <v>0.69</v>
      </c>
      <c r="H453" s="2">
        <v>0.73</v>
      </c>
      <c r="I453" s="2">
        <v>999.07</v>
      </c>
    </row>
    <row r="454" spans="2:9">
      <c r="B454" s="2" t="s">
        <v>256</v>
      </c>
      <c r="C454" s="2">
        <v>256</v>
      </c>
      <c r="D454" s="2">
        <v>258</v>
      </c>
      <c r="E454" s="36">
        <v>1009.84</v>
      </c>
      <c r="F454" s="2">
        <v>-10.94</v>
      </c>
      <c r="G454" s="2">
        <v>-1.07</v>
      </c>
      <c r="H454" s="2">
        <v>-1.43</v>
      </c>
      <c r="I454" s="2">
        <v>999.11</v>
      </c>
    </row>
    <row r="455" spans="2:9">
      <c r="B455" s="2" t="s">
        <v>257</v>
      </c>
      <c r="C455" s="2">
        <v>255</v>
      </c>
      <c r="D455" s="2">
        <v>260</v>
      </c>
      <c r="E455" s="36">
        <v>1020.78</v>
      </c>
      <c r="F455" s="2">
        <v>1.75</v>
      </c>
      <c r="G455" s="2">
        <v>0.17</v>
      </c>
      <c r="H455" s="2">
        <v>0.25</v>
      </c>
      <c r="I455" s="2">
        <v>999.16</v>
      </c>
    </row>
    <row r="456" spans="2:9">
      <c r="B456" s="2" t="s">
        <v>258</v>
      </c>
      <c r="C456" s="2">
        <v>253</v>
      </c>
      <c r="D456" s="2">
        <v>258</v>
      </c>
      <c r="E456" s="36">
        <v>1019.03</v>
      </c>
      <c r="F456" s="2">
        <v>-10.28</v>
      </c>
      <c r="G456" s="2">
        <v>-1</v>
      </c>
      <c r="H456" s="2">
        <v>-1.1299999999999999</v>
      </c>
      <c r="I456" s="2">
        <v>999.2</v>
      </c>
    </row>
    <row r="457" spans="2:9">
      <c r="B457" s="2" t="s">
        <v>259</v>
      </c>
      <c r="C457" s="2">
        <v>252</v>
      </c>
      <c r="D457" s="2">
        <v>259</v>
      </c>
      <c r="E457" s="36">
        <v>1029.31</v>
      </c>
      <c r="F457" s="2">
        <v>-3.76</v>
      </c>
      <c r="G457" s="2">
        <v>-0.36</v>
      </c>
      <c r="H457" s="2">
        <v>-0.79</v>
      </c>
      <c r="I457" s="2">
        <v>999.24</v>
      </c>
    </row>
    <row r="458" spans="2:9">
      <c r="B458" s="2" t="s">
        <v>260</v>
      </c>
      <c r="C458" s="2">
        <v>251</v>
      </c>
      <c r="D458" s="2">
        <v>259</v>
      </c>
      <c r="E458" s="36">
        <v>1033.07</v>
      </c>
      <c r="F458" s="2">
        <v>-6.27</v>
      </c>
      <c r="G458" s="2">
        <v>-0.6</v>
      </c>
      <c r="H458" s="2">
        <v>-0.88</v>
      </c>
      <c r="I458" s="2">
        <v>999.37</v>
      </c>
    </row>
    <row r="459" spans="2:9">
      <c r="B459" s="2" t="s">
        <v>261</v>
      </c>
      <c r="C459" s="2">
        <v>250</v>
      </c>
      <c r="D459" s="2">
        <v>260</v>
      </c>
      <c r="E459" s="36">
        <v>1039.3399999999999</v>
      </c>
      <c r="F459" s="2">
        <v>-20.56</v>
      </c>
      <c r="G459" s="2">
        <v>-1.94</v>
      </c>
      <c r="H459" s="2">
        <v>-1.92</v>
      </c>
      <c r="I459" s="2">
        <v>999.42</v>
      </c>
    </row>
    <row r="460" spans="2:9">
      <c r="B460" s="2" t="s">
        <v>262</v>
      </c>
      <c r="C460" s="2">
        <v>248</v>
      </c>
      <c r="D460" s="2">
        <v>263</v>
      </c>
      <c r="E460" s="36">
        <v>1059.9000000000001</v>
      </c>
      <c r="F460" s="2">
        <v>-1.63</v>
      </c>
      <c r="G460" s="2">
        <v>-0.15</v>
      </c>
      <c r="H460" s="2">
        <v>0.17</v>
      </c>
      <c r="I460" s="2">
        <v>999.46</v>
      </c>
    </row>
    <row r="461" spans="2:9">
      <c r="B461" s="2" t="s">
        <v>263</v>
      </c>
      <c r="C461" s="2">
        <v>248</v>
      </c>
      <c r="D461" s="2">
        <v>263</v>
      </c>
      <c r="E461" s="36">
        <v>1061.53</v>
      </c>
      <c r="F461" s="2">
        <v>-0.16</v>
      </c>
      <c r="G461" s="2">
        <v>-0.02</v>
      </c>
      <c r="H461" s="2">
        <v>0</v>
      </c>
      <c r="I461" s="2">
        <v>999.5</v>
      </c>
    </row>
    <row r="462" spans="2:9">
      <c r="B462" s="2" t="s">
        <v>264</v>
      </c>
      <c r="C462" s="2">
        <v>245</v>
      </c>
      <c r="D462" s="2">
        <v>261</v>
      </c>
      <c r="E462" s="36">
        <v>1061.69</v>
      </c>
      <c r="F462" s="2">
        <v>7.62</v>
      </c>
      <c r="G462" s="2">
        <v>0.72</v>
      </c>
      <c r="H462" s="2">
        <v>0.59</v>
      </c>
      <c r="I462" s="2">
        <v>999.66</v>
      </c>
    </row>
    <row r="463" spans="2:9">
      <c r="B463" s="2" t="s">
        <v>265</v>
      </c>
      <c r="C463" s="2">
        <v>242</v>
      </c>
      <c r="D463" s="2">
        <v>255</v>
      </c>
      <c r="E463" s="36">
        <v>1054.07</v>
      </c>
      <c r="F463" s="2">
        <v>9.51</v>
      </c>
      <c r="G463" s="2">
        <v>0.91</v>
      </c>
      <c r="H463" s="2">
        <v>-0.71</v>
      </c>
      <c r="I463" s="2">
        <v>999.7</v>
      </c>
    </row>
    <row r="464" spans="2:9">
      <c r="B464" s="2" t="s">
        <v>266</v>
      </c>
      <c r="C464" s="2">
        <v>237</v>
      </c>
      <c r="D464" s="2">
        <v>248</v>
      </c>
      <c r="E464" s="36">
        <v>1044.56</v>
      </c>
      <c r="F464" s="2">
        <v>-6.7</v>
      </c>
      <c r="G464" s="2">
        <v>-0.64</v>
      </c>
      <c r="H464" s="2">
        <v>-0.19</v>
      </c>
      <c r="I464" s="2">
        <v>986.98</v>
      </c>
    </row>
    <row r="465" spans="2:9">
      <c r="B465" s="2" t="s">
        <v>267</v>
      </c>
      <c r="C465" s="2">
        <v>233</v>
      </c>
      <c r="D465" s="2">
        <v>245</v>
      </c>
      <c r="E465" s="36">
        <v>1051.26</v>
      </c>
      <c r="F465" s="2">
        <v>-0.13</v>
      </c>
      <c r="G465" s="2">
        <v>-0.01</v>
      </c>
      <c r="H465" s="2">
        <v>0.09</v>
      </c>
      <c r="I465" s="2">
        <v>987.02</v>
      </c>
    </row>
    <row r="466" spans="2:9">
      <c r="B466" s="2" t="s">
        <v>268</v>
      </c>
      <c r="C466" s="2">
        <v>229</v>
      </c>
      <c r="D466" s="2">
        <v>240</v>
      </c>
      <c r="E466" s="36">
        <v>1051.3900000000001</v>
      </c>
      <c r="F466" s="2">
        <v>-5.63</v>
      </c>
      <c r="G466" s="2">
        <v>-0.53</v>
      </c>
      <c r="H466" s="2">
        <v>-0.39</v>
      </c>
      <c r="I466" s="2">
        <v>987.17</v>
      </c>
    </row>
    <row r="467" spans="2:9">
      <c r="B467" s="2" t="s">
        <v>269</v>
      </c>
      <c r="C467" s="2">
        <v>226</v>
      </c>
      <c r="D467" s="2">
        <v>238</v>
      </c>
      <c r="E467" s="36">
        <v>1057.02</v>
      </c>
      <c r="F467" s="2">
        <v>7.54</v>
      </c>
      <c r="G467" s="2">
        <v>0.72</v>
      </c>
      <c r="H467" s="2">
        <v>1.03</v>
      </c>
      <c r="I467" s="2">
        <v>987.21</v>
      </c>
    </row>
    <row r="468" spans="2:9">
      <c r="B468" s="2" t="s">
        <v>270</v>
      </c>
      <c r="C468" s="2">
        <v>222</v>
      </c>
      <c r="D468" s="2">
        <v>233</v>
      </c>
      <c r="E468" s="36">
        <v>1049.48</v>
      </c>
      <c r="F468" s="2">
        <v>-5.32</v>
      </c>
      <c r="G468" s="2">
        <v>-0.5</v>
      </c>
      <c r="H468" s="2">
        <v>-0.4</v>
      </c>
      <c r="I468" s="2">
        <v>987.26</v>
      </c>
    </row>
    <row r="469" spans="2:9">
      <c r="B469" s="2" t="s">
        <v>271</v>
      </c>
      <c r="C469" s="2">
        <v>219</v>
      </c>
      <c r="D469" s="2">
        <v>231</v>
      </c>
      <c r="E469" s="36">
        <v>1054.8</v>
      </c>
      <c r="F469" s="2">
        <v>5.23</v>
      </c>
      <c r="G469" s="2">
        <v>0.5</v>
      </c>
      <c r="H469" s="2">
        <v>0.85</v>
      </c>
      <c r="I469" s="2">
        <v>987.3</v>
      </c>
    </row>
    <row r="470" spans="2:9">
      <c r="B470" s="2" t="s">
        <v>272</v>
      </c>
      <c r="C470" s="2">
        <v>217</v>
      </c>
      <c r="D470" s="2">
        <v>227</v>
      </c>
      <c r="E470" s="36">
        <v>1049.57</v>
      </c>
      <c r="F470" s="2">
        <v>3.17</v>
      </c>
      <c r="G470" s="2">
        <v>0.3</v>
      </c>
      <c r="H470" s="2">
        <v>0.14000000000000001</v>
      </c>
      <c r="I470" s="2">
        <v>987.34</v>
      </c>
    </row>
    <row r="471" spans="2:9">
      <c r="B471" s="2" t="s">
        <v>273</v>
      </c>
      <c r="C471" s="2">
        <v>214</v>
      </c>
      <c r="D471" s="2">
        <v>224</v>
      </c>
      <c r="E471" s="36">
        <v>1046.4000000000001</v>
      </c>
      <c r="F471" s="2">
        <v>22.38</v>
      </c>
      <c r="G471" s="2">
        <v>2.19</v>
      </c>
      <c r="H471" s="2">
        <v>2.7</v>
      </c>
      <c r="I471" s="2">
        <v>987.45</v>
      </c>
    </row>
    <row r="472" spans="2:9">
      <c r="B472" s="2" t="s">
        <v>274</v>
      </c>
      <c r="C472" s="2">
        <v>213</v>
      </c>
      <c r="D472" s="2">
        <v>218</v>
      </c>
      <c r="E472" s="36">
        <v>1024.02</v>
      </c>
      <c r="F472" s="2">
        <v>5.77</v>
      </c>
      <c r="G472" s="2">
        <v>0.56999999999999995</v>
      </c>
      <c r="H472" s="2">
        <v>0.46</v>
      </c>
      <c r="I472" s="2">
        <v>987.49</v>
      </c>
    </row>
    <row r="473" spans="2:9">
      <c r="B473" s="2" t="s">
        <v>275</v>
      </c>
      <c r="C473" s="2">
        <v>211</v>
      </c>
      <c r="D473" s="2">
        <v>215</v>
      </c>
      <c r="E473" s="36">
        <v>1018.25</v>
      </c>
      <c r="F473" s="2">
        <v>-8.73</v>
      </c>
      <c r="G473" s="2">
        <v>-0.85</v>
      </c>
      <c r="H473" s="2">
        <v>-0.87</v>
      </c>
      <c r="I473" s="2">
        <v>987.52</v>
      </c>
    </row>
    <row r="474" spans="2:9">
      <c r="B474" s="2" t="s">
        <v>276</v>
      </c>
      <c r="C474" s="2">
        <v>208</v>
      </c>
      <c r="D474" s="2">
        <v>214</v>
      </c>
      <c r="E474" s="36">
        <v>1026.98</v>
      </c>
      <c r="F474" s="2">
        <v>-2.35</v>
      </c>
      <c r="G474" s="2">
        <v>-0.23</v>
      </c>
      <c r="H474" s="2">
        <v>0.01</v>
      </c>
      <c r="I474" s="2">
        <v>987.56</v>
      </c>
    </row>
    <row r="475" spans="2:9">
      <c r="B475" s="2" t="s">
        <v>277</v>
      </c>
      <c r="C475" s="2">
        <v>205</v>
      </c>
      <c r="D475" s="2">
        <v>211</v>
      </c>
      <c r="E475" s="36">
        <v>1029.33</v>
      </c>
      <c r="F475" s="2">
        <v>-13.89</v>
      </c>
      <c r="G475" s="2">
        <v>-1.33</v>
      </c>
      <c r="H475" s="2">
        <v>-1.48</v>
      </c>
      <c r="I475" s="2">
        <v>987.6</v>
      </c>
    </row>
    <row r="476" spans="2:9">
      <c r="B476" s="2" t="s">
        <v>278</v>
      </c>
      <c r="C476" s="2">
        <v>203</v>
      </c>
      <c r="D476" s="2">
        <v>212</v>
      </c>
      <c r="E476" s="36">
        <v>1043.22</v>
      </c>
      <c r="F476" s="2">
        <v>-3.09</v>
      </c>
      <c r="G476" s="2">
        <v>-0.3</v>
      </c>
      <c r="H476" s="2">
        <v>-0.22</v>
      </c>
      <c r="I476" s="2">
        <v>987.71</v>
      </c>
    </row>
    <row r="477" spans="2:9">
      <c r="B477" s="2" t="s">
        <v>279</v>
      </c>
      <c r="C477" s="2">
        <v>201</v>
      </c>
      <c r="D477" s="2">
        <v>210</v>
      </c>
      <c r="E477" s="36">
        <v>1046.31</v>
      </c>
      <c r="F477" s="2">
        <v>-7.17</v>
      </c>
      <c r="G477" s="2">
        <v>-0.68</v>
      </c>
      <c r="H477" s="2">
        <v>-0.51</v>
      </c>
      <c r="I477" s="2">
        <v>987.75</v>
      </c>
    </row>
    <row r="478" spans="2:9">
      <c r="B478" s="2" t="s">
        <v>280</v>
      </c>
      <c r="C478" s="2">
        <v>199</v>
      </c>
      <c r="D478" s="2">
        <v>210</v>
      </c>
      <c r="E478" s="36">
        <v>1053.48</v>
      </c>
      <c r="F478" s="2">
        <v>-3.8</v>
      </c>
      <c r="G478" s="2">
        <v>-0.36</v>
      </c>
      <c r="H478" s="2">
        <v>-0.42</v>
      </c>
      <c r="I478" s="36">
        <v>987.79</v>
      </c>
    </row>
    <row r="479" spans="2:9">
      <c r="B479" s="2" t="s">
        <v>281</v>
      </c>
      <c r="C479" s="2">
        <v>197</v>
      </c>
      <c r="D479" s="2">
        <v>209</v>
      </c>
      <c r="E479" s="36">
        <v>1057.28</v>
      </c>
      <c r="F479" s="2">
        <v>-5.38</v>
      </c>
      <c r="G479" s="2">
        <v>-0.51</v>
      </c>
      <c r="H479" s="2">
        <v>-0.52</v>
      </c>
      <c r="I479" s="36">
        <v>987.83</v>
      </c>
    </row>
    <row r="480" spans="2:9">
      <c r="B480" s="2" t="s">
        <v>282</v>
      </c>
      <c r="C480" s="2">
        <v>197</v>
      </c>
      <c r="D480" s="2">
        <v>209</v>
      </c>
      <c r="E480" s="36">
        <v>1062.6600000000001</v>
      </c>
      <c r="F480" s="2">
        <v>1.61</v>
      </c>
      <c r="G480" s="2">
        <v>0.15</v>
      </c>
      <c r="H480" s="2">
        <v>0.17</v>
      </c>
      <c r="I480" s="36">
        <v>987.87</v>
      </c>
    </row>
    <row r="481" spans="2:9">
      <c r="B481" s="2" t="s">
        <v>283</v>
      </c>
      <c r="C481" s="2">
        <v>195</v>
      </c>
      <c r="D481" s="2">
        <v>207</v>
      </c>
      <c r="E481" s="36">
        <v>1061.05</v>
      </c>
      <c r="F481" s="2">
        <v>5.0199999999999996</v>
      </c>
      <c r="G481" s="2">
        <v>0.48</v>
      </c>
      <c r="H481" s="2">
        <v>0.63</v>
      </c>
      <c r="I481" s="36">
        <v>988</v>
      </c>
    </row>
    <row r="482" spans="2:9">
      <c r="B482" s="2" t="s">
        <v>284</v>
      </c>
      <c r="C482" s="2">
        <v>195</v>
      </c>
      <c r="D482" s="2">
        <v>205</v>
      </c>
      <c r="E482" s="36">
        <v>1056.03</v>
      </c>
      <c r="F482" s="2">
        <v>7.81</v>
      </c>
      <c r="G482" s="2">
        <v>0.75</v>
      </c>
      <c r="H482" s="2">
        <v>0.76</v>
      </c>
      <c r="I482" s="36">
        <v>988.05</v>
      </c>
    </row>
    <row r="483" spans="2:9">
      <c r="B483" s="2" t="s">
        <v>285</v>
      </c>
      <c r="C483" s="2">
        <v>193</v>
      </c>
      <c r="D483" s="2">
        <v>203</v>
      </c>
      <c r="E483" s="36">
        <v>1048.22</v>
      </c>
      <c r="F483" s="2">
        <v>-6.03</v>
      </c>
      <c r="G483" s="2">
        <v>-0.56999999999999995</v>
      </c>
      <c r="H483" s="2">
        <v>-1</v>
      </c>
      <c r="I483" s="36">
        <v>988.09</v>
      </c>
    </row>
    <row r="484" spans="2:9">
      <c r="B484" s="2" t="s">
        <v>286</v>
      </c>
      <c r="C484" s="2">
        <v>192</v>
      </c>
      <c r="D484" s="2">
        <v>202</v>
      </c>
      <c r="E484" s="36">
        <v>1054.25</v>
      </c>
      <c r="F484" s="2">
        <v>-0.44</v>
      </c>
      <c r="G484" s="2">
        <v>-0.04</v>
      </c>
      <c r="H484" s="2">
        <v>0.2</v>
      </c>
      <c r="I484" s="36">
        <v>988.14</v>
      </c>
    </row>
    <row r="485" spans="2:9">
      <c r="B485" s="2" t="s">
        <v>287</v>
      </c>
      <c r="C485" s="2">
        <v>191</v>
      </c>
      <c r="D485" s="2">
        <v>201</v>
      </c>
      <c r="E485" s="36">
        <v>1054.69</v>
      </c>
      <c r="F485" s="2">
        <v>1.36</v>
      </c>
      <c r="G485" s="2">
        <v>0.13</v>
      </c>
      <c r="H485" s="2">
        <v>0.08</v>
      </c>
      <c r="I485" s="36">
        <v>988.19</v>
      </c>
    </row>
    <row r="486" spans="2:9">
      <c r="B486" s="2" t="s">
        <v>288</v>
      </c>
      <c r="C486" s="2">
        <v>190</v>
      </c>
      <c r="D486" s="2">
        <v>200</v>
      </c>
      <c r="E486" s="36">
        <v>1053.33</v>
      </c>
      <c r="F486" s="2">
        <v>-0.15</v>
      </c>
      <c r="G486" s="2">
        <v>-0.01</v>
      </c>
      <c r="H486" s="2">
        <v>-0.26</v>
      </c>
      <c r="I486" s="36">
        <v>988.32</v>
      </c>
    </row>
    <row r="487" spans="2:9">
      <c r="B487" s="2" t="s">
        <v>289</v>
      </c>
      <c r="C487" s="2">
        <v>189</v>
      </c>
      <c r="D487" s="2">
        <v>199</v>
      </c>
      <c r="E487" s="36">
        <v>1053.48</v>
      </c>
      <c r="F487" s="2">
        <v>10.220000000000001</v>
      </c>
      <c r="G487" s="2">
        <v>0.98</v>
      </c>
      <c r="H487" s="2">
        <v>1.2</v>
      </c>
      <c r="I487" s="36">
        <v>988.37</v>
      </c>
    </row>
    <row r="488" spans="2:9">
      <c r="B488" s="2" t="s">
        <v>290</v>
      </c>
      <c r="C488" s="2">
        <v>188</v>
      </c>
      <c r="D488" s="2">
        <v>197</v>
      </c>
      <c r="E488" s="36">
        <v>1043.26</v>
      </c>
      <c r="F488" s="2">
        <v>-2.0099999999999998</v>
      </c>
      <c r="G488" s="2">
        <v>-0.19</v>
      </c>
      <c r="H488" s="2">
        <v>0.25</v>
      </c>
      <c r="I488" s="36">
        <v>988.42</v>
      </c>
    </row>
    <row r="489" spans="2:9">
      <c r="B489" s="2" t="s">
        <v>291</v>
      </c>
      <c r="C489" s="2">
        <v>187</v>
      </c>
      <c r="D489" s="2">
        <v>196</v>
      </c>
      <c r="E489" s="36">
        <v>1045.27</v>
      </c>
      <c r="F489" s="2">
        <v>-8.3800000000000008</v>
      </c>
      <c r="G489" s="2">
        <v>-0.8</v>
      </c>
      <c r="H489" s="2">
        <v>-0.73</v>
      </c>
      <c r="I489" s="36">
        <v>988.46</v>
      </c>
    </row>
    <row r="490" spans="2:9">
      <c r="B490" s="2" t="s">
        <v>292</v>
      </c>
      <c r="C490" s="2">
        <v>186</v>
      </c>
      <c r="D490" s="2">
        <v>196</v>
      </c>
      <c r="E490" s="36">
        <v>1053.6500000000001</v>
      </c>
      <c r="F490" s="2">
        <v>1.87</v>
      </c>
      <c r="G490" s="2">
        <v>0.18</v>
      </c>
      <c r="H490" s="2">
        <v>0.14000000000000001</v>
      </c>
      <c r="I490" s="36">
        <v>988.51</v>
      </c>
    </row>
    <row r="491" spans="2:9">
      <c r="B491" s="2" t="s">
        <v>293</v>
      </c>
      <c r="C491" s="2">
        <v>185</v>
      </c>
      <c r="D491" s="2">
        <v>195</v>
      </c>
      <c r="E491" s="36">
        <v>1051.78</v>
      </c>
      <c r="F491" s="2">
        <v>-1.82</v>
      </c>
      <c r="G491" s="2">
        <v>-0.17</v>
      </c>
      <c r="H491" s="2">
        <v>-0.11</v>
      </c>
      <c r="I491" s="2">
        <v>988.65</v>
      </c>
    </row>
    <row r="492" spans="2:9">
      <c r="B492" s="2" t="s">
        <v>294</v>
      </c>
      <c r="C492" s="2">
        <v>185</v>
      </c>
      <c r="D492" s="2">
        <v>195</v>
      </c>
      <c r="E492" s="36">
        <v>1053.5999999999999</v>
      </c>
      <c r="F492" s="2">
        <v>4.5</v>
      </c>
      <c r="G492" s="2">
        <v>0.43</v>
      </c>
      <c r="H492" s="2">
        <v>0.33</v>
      </c>
      <c r="I492" s="36">
        <v>988.7</v>
      </c>
    </row>
    <row r="493" spans="2:9">
      <c r="B493" s="2" t="s">
        <v>295</v>
      </c>
      <c r="C493" s="2">
        <v>184</v>
      </c>
      <c r="D493" s="2">
        <v>193</v>
      </c>
      <c r="E493" s="36">
        <v>1049.0999999999999</v>
      </c>
      <c r="F493" s="2">
        <v>7.12</v>
      </c>
      <c r="G493" s="2">
        <v>0.68</v>
      </c>
      <c r="H493" s="2">
        <v>0.76</v>
      </c>
      <c r="I493" s="36">
        <v>988.74</v>
      </c>
    </row>
    <row r="494" spans="2:9">
      <c r="B494" s="2" t="s">
        <v>296</v>
      </c>
      <c r="C494" s="2">
        <v>184</v>
      </c>
      <c r="D494" s="2">
        <v>191</v>
      </c>
      <c r="E494" s="36">
        <v>1041.98</v>
      </c>
      <c r="F494" s="2">
        <v>0.63</v>
      </c>
      <c r="G494" s="2">
        <v>0.06</v>
      </c>
      <c r="H494" s="2">
        <v>0.08</v>
      </c>
      <c r="I494" s="36">
        <v>988.79</v>
      </c>
    </row>
    <row r="495" spans="2:9">
      <c r="B495" s="2" t="s">
        <v>297</v>
      </c>
      <c r="C495" s="2">
        <v>183</v>
      </c>
      <c r="D495" s="2">
        <v>191</v>
      </c>
      <c r="E495" s="36">
        <v>1041.3499999999999</v>
      </c>
      <c r="F495" s="2">
        <v>-2.52</v>
      </c>
      <c r="G495" s="2">
        <v>-0.24</v>
      </c>
      <c r="H495" s="2">
        <v>-0.28999999999999998</v>
      </c>
      <c r="I495" s="36">
        <v>988.84</v>
      </c>
    </row>
    <row r="496" spans="2:9">
      <c r="B496" s="2" t="s">
        <v>298</v>
      </c>
      <c r="C496" s="2">
        <v>183</v>
      </c>
      <c r="D496" s="2">
        <v>191</v>
      </c>
      <c r="E496" s="36">
        <v>1043.8699999999999</v>
      </c>
      <c r="F496" s="2">
        <v>12.98</v>
      </c>
      <c r="G496" s="2">
        <v>1.26</v>
      </c>
      <c r="H496" s="2">
        <v>1.51</v>
      </c>
      <c r="I496" s="36">
        <v>988.98</v>
      </c>
    </row>
    <row r="497" spans="2:9">
      <c r="B497" s="2" t="s">
        <v>299</v>
      </c>
      <c r="C497" s="2">
        <v>182</v>
      </c>
      <c r="D497" s="2">
        <v>188</v>
      </c>
      <c r="E497" s="36">
        <v>1030.8900000000001</v>
      </c>
      <c r="F497" s="2">
        <v>-5.01</v>
      </c>
      <c r="G497" s="2">
        <v>-0.48</v>
      </c>
      <c r="H497" s="2">
        <v>-0.47</v>
      </c>
      <c r="I497" s="36">
        <v>989.02</v>
      </c>
    </row>
    <row r="498" spans="2:9">
      <c r="B498" s="2" t="s">
        <v>300</v>
      </c>
      <c r="C498" s="2">
        <v>182</v>
      </c>
      <c r="D498" s="2">
        <v>189</v>
      </c>
      <c r="E498" s="36">
        <v>1035.9000000000001</v>
      </c>
      <c r="F498" s="2">
        <v>3.12</v>
      </c>
      <c r="G498" s="2">
        <v>0.3</v>
      </c>
      <c r="H498" s="2">
        <v>0.57999999999999996</v>
      </c>
      <c r="I498" s="36">
        <v>989.07</v>
      </c>
    </row>
    <row r="499" spans="2:9">
      <c r="B499" s="2" t="s">
        <v>301</v>
      </c>
      <c r="C499" s="2">
        <v>181</v>
      </c>
      <c r="D499" s="2">
        <v>187</v>
      </c>
      <c r="E499" s="36">
        <v>1032.78</v>
      </c>
      <c r="F499" s="2">
        <v>-4.49</v>
      </c>
      <c r="G499" s="2">
        <v>-0.43</v>
      </c>
      <c r="H499" s="2">
        <v>-0.41</v>
      </c>
      <c r="I499" s="36">
        <v>989.12</v>
      </c>
    </row>
    <row r="500" spans="2:9">
      <c r="B500" s="2" t="s">
        <v>302</v>
      </c>
      <c r="C500" s="2">
        <v>181</v>
      </c>
      <c r="D500" s="2">
        <v>188</v>
      </c>
      <c r="E500" s="36">
        <v>1037.27</v>
      </c>
      <c r="F500" s="2">
        <v>-1.44</v>
      </c>
      <c r="G500" s="2">
        <v>-0.14000000000000001</v>
      </c>
      <c r="H500" s="2">
        <v>-0.04</v>
      </c>
      <c r="I500" s="36">
        <v>989.17</v>
      </c>
    </row>
    <row r="501" spans="2:9">
      <c r="B501" s="2" t="s">
        <v>303</v>
      </c>
      <c r="C501" s="2">
        <v>180</v>
      </c>
      <c r="D501" s="2">
        <v>187</v>
      </c>
      <c r="E501" s="36">
        <v>1038.71</v>
      </c>
      <c r="F501" s="2">
        <v>10.09</v>
      </c>
      <c r="G501" s="2">
        <v>0.98</v>
      </c>
      <c r="H501" s="2">
        <v>0.72</v>
      </c>
      <c r="I501" s="36">
        <v>989.3</v>
      </c>
    </row>
    <row r="502" spans="2:9">
      <c r="B502" s="2" t="s">
        <v>304</v>
      </c>
      <c r="C502" s="2">
        <v>180</v>
      </c>
      <c r="D502" s="2">
        <v>185</v>
      </c>
      <c r="E502" s="36">
        <v>1028.6199999999999</v>
      </c>
      <c r="F502" s="2">
        <v>8.2799999999999994</v>
      </c>
      <c r="G502" s="2">
        <v>0.81</v>
      </c>
      <c r="H502" s="2">
        <v>0.62</v>
      </c>
      <c r="I502" s="36">
        <v>989.34</v>
      </c>
    </row>
    <row r="503" spans="2:9">
      <c r="B503" s="2" t="s">
        <v>305</v>
      </c>
      <c r="C503" s="2">
        <v>180</v>
      </c>
      <c r="D503" s="2">
        <v>183</v>
      </c>
      <c r="E503" s="36">
        <v>1020.34</v>
      </c>
      <c r="F503" s="2">
        <v>6.04</v>
      </c>
      <c r="G503" s="2">
        <v>0.6</v>
      </c>
      <c r="H503" s="2">
        <v>0.48</v>
      </c>
      <c r="I503" s="36">
        <v>989.38</v>
      </c>
    </row>
    <row r="504" spans="2:9">
      <c r="B504" s="2" t="s">
        <v>306</v>
      </c>
      <c r="C504" s="2">
        <v>179</v>
      </c>
      <c r="D504" s="2">
        <v>182</v>
      </c>
      <c r="E504" s="36">
        <v>1014.3</v>
      </c>
      <c r="F504" s="2">
        <v>-10.99</v>
      </c>
      <c r="G504" s="2">
        <v>-1.07</v>
      </c>
      <c r="H504" s="2">
        <v>-1.05</v>
      </c>
      <c r="I504" s="36">
        <v>989.43</v>
      </c>
    </row>
    <row r="505" spans="2:9">
      <c r="B505" s="2" t="s">
        <v>307</v>
      </c>
      <c r="C505" s="2">
        <v>179</v>
      </c>
      <c r="D505" s="2">
        <v>184</v>
      </c>
      <c r="E505" s="36">
        <v>1025.29</v>
      </c>
      <c r="F505" s="2">
        <v>-4.3499999999999996</v>
      </c>
      <c r="G505" s="2">
        <v>-0.42</v>
      </c>
      <c r="H505" s="2">
        <v>-0.38</v>
      </c>
      <c r="I505" s="36">
        <v>989.47</v>
      </c>
    </row>
    <row r="506" spans="2:9">
      <c r="B506" s="2" t="s">
        <v>308</v>
      </c>
      <c r="C506" s="2">
        <v>178</v>
      </c>
      <c r="D506" s="2">
        <v>183</v>
      </c>
      <c r="E506" s="36">
        <v>1029.6400000000001</v>
      </c>
      <c r="F506" s="2">
        <v>3.35</v>
      </c>
      <c r="G506" s="2">
        <v>0.33</v>
      </c>
      <c r="H506" s="2">
        <v>0.19</v>
      </c>
      <c r="I506" s="36">
        <v>989.6</v>
      </c>
    </row>
    <row r="507" spans="2:9">
      <c r="B507" s="2" t="s">
        <v>309</v>
      </c>
      <c r="C507" s="2">
        <v>178</v>
      </c>
      <c r="D507" s="2">
        <v>182</v>
      </c>
      <c r="E507" s="36">
        <v>1026.29</v>
      </c>
      <c r="F507" s="2">
        <v>3.59</v>
      </c>
      <c r="G507" s="2">
        <v>0.35</v>
      </c>
      <c r="H507" s="2">
        <v>0.4</v>
      </c>
      <c r="I507" s="2">
        <v>989.64</v>
      </c>
    </row>
    <row r="508" spans="2:9">
      <c r="B508" s="2" t="s">
        <v>310</v>
      </c>
      <c r="C508" s="2">
        <v>177</v>
      </c>
      <c r="D508" s="2">
        <v>181</v>
      </c>
      <c r="E508" s="36">
        <v>1022.7</v>
      </c>
      <c r="F508" s="2">
        <v>-1.17</v>
      </c>
      <c r="G508" s="2">
        <v>-0.11</v>
      </c>
      <c r="H508" s="2">
        <v>7.0000000000000007E-2</v>
      </c>
      <c r="I508" s="36">
        <v>989.68</v>
      </c>
    </row>
    <row r="509" spans="2:9">
      <c r="B509" s="2" t="s">
        <v>311</v>
      </c>
      <c r="C509" s="2">
        <v>177</v>
      </c>
      <c r="D509" s="2">
        <v>181</v>
      </c>
      <c r="E509" s="36">
        <v>1023.87</v>
      </c>
      <c r="F509" s="2">
        <v>1.49</v>
      </c>
      <c r="G509" s="2">
        <v>0.15</v>
      </c>
      <c r="H509" s="2">
        <v>0.01</v>
      </c>
      <c r="I509" s="36">
        <v>989.73</v>
      </c>
    </row>
    <row r="510" spans="2:9">
      <c r="B510" s="2" t="s">
        <v>312</v>
      </c>
      <c r="C510" s="2">
        <v>176</v>
      </c>
      <c r="D510" s="2">
        <v>180</v>
      </c>
      <c r="E510" s="36">
        <v>1022.38</v>
      </c>
      <c r="F510" s="2">
        <v>5.16</v>
      </c>
      <c r="G510" s="2">
        <v>0.51</v>
      </c>
      <c r="H510" s="2">
        <v>0.7</v>
      </c>
      <c r="I510" s="36">
        <v>989.78</v>
      </c>
    </row>
    <row r="511" spans="2:9">
      <c r="B511" s="2" t="s">
        <v>313</v>
      </c>
      <c r="C511" s="2">
        <v>175</v>
      </c>
      <c r="D511" s="2">
        <v>178</v>
      </c>
      <c r="E511" s="36">
        <v>1017.22</v>
      </c>
      <c r="F511" s="2">
        <v>1.38</v>
      </c>
      <c r="G511" s="2">
        <v>0.14000000000000001</v>
      </c>
      <c r="H511" s="2">
        <v>-0.05</v>
      </c>
      <c r="I511" s="36">
        <v>989.91</v>
      </c>
    </row>
    <row r="512" spans="2:9">
      <c r="B512" s="2" t="s">
        <v>314</v>
      </c>
      <c r="C512" s="2">
        <v>175</v>
      </c>
      <c r="D512" s="2">
        <v>178</v>
      </c>
      <c r="E512" s="36">
        <v>1015.84</v>
      </c>
      <c r="F512" s="2">
        <v>1.07</v>
      </c>
      <c r="G512" s="2">
        <v>0.11</v>
      </c>
      <c r="H512" s="2">
        <v>0.19</v>
      </c>
      <c r="I512" s="36">
        <v>989.95</v>
      </c>
    </row>
    <row r="513" spans="2:9">
      <c r="B513" s="2" t="s">
        <v>315</v>
      </c>
      <c r="C513" s="2">
        <v>175</v>
      </c>
      <c r="D513" s="2">
        <v>177</v>
      </c>
      <c r="E513" s="36">
        <v>1014.77</v>
      </c>
      <c r="F513" s="2">
        <v>-3.25</v>
      </c>
      <c r="G513" s="2">
        <v>-0.32</v>
      </c>
      <c r="H513" s="2">
        <v>-0.37</v>
      </c>
      <c r="I513" s="36">
        <v>989.99</v>
      </c>
    </row>
    <row r="514" spans="2:9">
      <c r="B514" s="2" t="s">
        <v>316</v>
      </c>
      <c r="C514" s="2">
        <v>175</v>
      </c>
      <c r="D514" s="2">
        <v>178</v>
      </c>
      <c r="E514" s="36">
        <v>1018.02</v>
      </c>
      <c r="F514" s="2">
        <v>6.82</v>
      </c>
      <c r="G514" s="2">
        <v>0.67</v>
      </c>
      <c r="H514" s="2">
        <v>0.62</v>
      </c>
      <c r="I514" s="36">
        <v>990.04</v>
      </c>
    </row>
    <row r="515" spans="2:9">
      <c r="B515" s="2" t="s">
        <v>317</v>
      </c>
      <c r="C515" s="2">
        <v>175</v>
      </c>
      <c r="D515" s="2">
        <v>176</v>
      </c>
      <c r="E515" s="36">
        <v>1011.2</v>
      </c>
      <c r="F515" s="2">
        <v>12.59</v>
      </c>
      <c r="G515" s="2">
        <v>1.26</v>
      </c>
      <c r="H515" s="2">
        <v>1.34</v>
      </c>
      <c r="I515" s="36">
        <v>990.08</v>
      </c>
    </row>
    <row r="516" spans="2:9">
      <c r="B516" s="2" t="s">
        <v>318</v>
      </c>
      <c r="C516" s="2">
        <v>174</v>
      </c>
      <c r="D516" s="2">
        <v>174</v>
      </c>
      <c r="E516" s="36">
        <v>998.61</v>
      </c>
      <c r="F516" s="2">
        <v>7.7</v>
      </c>
      <c r="G516" s="2">
        <v>0.78</v>
      </c>
      <c r="H516" s="2">
        <v>0.34</v>
      </c>
      <c r="I516" s="36">
        <v>990.21</v>
      </c>
    </row>
    <row r="517" spans="2:9">
      <c r="B517" s="2" t="s">
        <v>319</v>
      </c>
      <c r="C517" s="2">
        <v>174</v>
      </c>
      <c r="D517" s="2">
        <v>172</v>
      </c>
      <c r="E517" s="36">
        <v>990.91</v>
      </c>
      <c r="F517" s="2">
        <v>-0.66</v>
      </c>
      <c r="G517" s="2">
        <v>-7.0000000000000007E-2</v>
      </c>
      <c r="H517" s="2">
        <v>-0.16</v>
      </c>
      <c r="I517" s="36">
        <v>990.25</v>
      </c>
    </row>
    <row r="518" spans="2:9">
      <c r="B518" s="2" t="s">
        <v>320</v>
      </c>
      <c r="C518" s="2">
        <v>174</v>
      </c>
      <c r="D518" s="2">
        <v>172</v>
      </c>
      <c r="E518" s="36">
        <v>991.57</v>
      </c>
      <c r="F518" s="2">
        <v>7.28</v>
      </c>
      <c r="G518" s="2">
        <v>0.74</v>
      </c>
      <c r="H518" s="2">
        <v>0.57999999999999996</v>
      </c>
      <c r="I518" s="36">
        <v>990.29</v>
      </c>
    </row>
    <row r="519" spans="2:9">
      <c r="B519" s="2" t="s">
        <v>321</v>
      </c>
      <c r="C519" s="2">
        <v>173</v>
      </c>
      <c r="D519" s="2">
        <v>170</v>
      </c>
      <c r="E519" s="36">
        <v>984.29</v>
      </c>
      <c r="F519" s="2">
        <v>-27.02</v>
      </c>
      <c r="G519" s="2">
        <v>-2.67</v>
      </c>
      <c r="H519" s="2">
        <v>-2.11</v>
      </c>
      <c r="I519" s="36">
        <v>990.34</v>
      </c>
    </row>
    <row r="520" spans="2:9">
      <c r="B520" s="2" t="s">
        <v>322</v>
      </c>
      <c r="C520" s="2">
        <v>173</v>
      </c>
      <c r="D520" s="2">
        <v>174</v>
      </c>
      <c r="E520" s="36">
        <v>1011.31</v>
      </c>
      <c r="F520" s="2">
        <v>-15.47</v>
      </c>
      <c r="G520" s="2">
        <v>-1.51</v>
      </c>
      <c r="H520" s="2">
        <v>-1.67</v>
      </c>
      <c r="I520" s="36">
        <v>990.38</v>
      </c>
    </row>
    <row r="521" spans="2:9">
      <c r="B521" s="2" t="s">
        <v>323</v>
      </c>
      <c r="C521" s="2">
        <v>172</v>
      </c>
      <c r="D521" s="2">
        <v>176</v>
      </c>
      <c r="E521" s="36">
        <v>1026.78</v>
      </c>
      <c r="F521" s="2">
        <v>-1.97</v>
      </c>
      <c r="G521" s="2">
        <v>-0.19</v>
      </c>
      <c r="H521" s="2">
        <v>0.23</v>
      </c>
      <c r="I521" s="36">
        <v>990.59</v>
      </c>
    </row>
    <row r="522" spans="2:9">
      <c r="B522" s="2" t="s">
        <v>324</v>
      </c>
      <c r="C522" s="2">
        <v>171</v>
      </c>
      <c r="D522" s="2">
        <v>176</v>
      </c>
      <c r="E522" s="36">
        <v>1028.75</v>
      </c>
      <c r="F522" s="2">
        <v>1.28</v>
      </c>
      <c r="G522" s="2">
        <v>0.12</v>
      </c>
      <c r="H522" s="2">
        <v>-0.09</v>
      </c>
      <c r="I522" s="36">
        <v>990.68</v>
      </c>
    </row>
    <row r="523" spans="2:9">
      <c r="B523" s="2" t="s">
        <v>325</v>
      </c>
      <c r="C523" s="2">
        <v>171</v>
      </c>
      <c r="D523" s="2">
        <v>176</v>
      </c>
      <c r="E523" s="36">
        <v>1027.47</v>
      </c>
      <c r="F523" s="2">
        <v>11.16</v>
      </c>
      <c r="G523" s="2">
        <v>1.1000000000000001</v>
      </c>
      <c r="H523" s="2">
        <v>0.83</v>
      </c>
      <c r="I523" s="36">
        <v>990.82</v>
      </c>
    </row>
    <row r="524" spans="2:9">
      <c r="B524" s="2" t="s">
        <v>326</v>
      </c>
      <c r="C524" s="2">
        <v>171</v>
      </c>
      <c r="D524" s="2">
        <v>174</v>
      </c>
      <c r="E524" s="36">
        <v>1016.31</v>
      </c>
      <c r="F524" s="2">
        <v>13.98</v>
      </c>
      <c r="G524" s="2">
        <v>1.39</v>
      </c>
      <c r="H524" s="2">
        <v>1.24</v>
      </c>
      <c r="I524" s="36">
        <v>990.86</v>
      </c>
    </row>
    <row r="525" spans="2:9">
      <c r="B525" s="2" t="s">
        <v>327</v>
      </c>
      <c r="C525" s="2">
        <v>170</v>
      </c>
      <c r="D525" s="2">
        <v>170</v>
      </c>
      <c r="E525" s="36">
        <v>1002.33</v>
      </c>
      <c r="F525" s="2">
        <v>-4.29</v>
      </c>
      <c r="G525" s="2">
        <v>-0.43</v>
      </c>
      <c r="H525" s="2">
        <v>-0.82</v>
      </c>
      <c r="I525" s="36">
        <v>990.9</v>
      </c>
    </row>
    <row r="526" spans="2:9">
      <c r="B526" s="2" t="s">
        <v>328</v>
      </c>
      <c r="C526" s="2">
        <v>170</v>
      </c>
      <c r="D526" s="2">
        <v>171</v>
      </c>
      <c r="E526" s="36">
        <v>1006.62</v>
      </c>
      <c r="F526" s="2">
        <v>3.37</v>
      </c>
      <c r="G526" s="2">
        <v>0.34</v>
      </c>
      <c r="H526" s="2">
        <v>0.59</v>
      </c>
      <c r="I526" s="36">
        <v>990.94</v>
      </c>
    </row>
    <row r="527" spans="2:9">
      <c r="B527" s="2" t="s">
        <v>329</v>
      </c>
      <c r="C527" s="2">
        <v>169</v>
      </c>
      <c r="D527" s="2">
        <v>170</v>
      </c>
      <c r="E527" s="36">
        <v>1003.25</v>
      </c>
      <c r="F527" s="2">
        <v>-13.02</v>
      </c>
      <c r="G527" s="2">
        <v>-1.28</v>
      </c>
      <c r="H527" s="2">
        <v>-1.3</v>
      </c>
      <c r="I527" s="36">
        <v>990.99</v>
      </c>
    </row>
    <row r="528" spans="2:9">
      <c r="B528" s="2" t="s">
        <v>330</v>
      </c>
      <c r="C528" s="2">
        <v>168</v>
      </c>
      <c r="D528" s="2">
        <v>171</v>
      </c>
      <c r="E528" s="36">
        <v>1016.27</v>
      </c>
      <c r="F528" s="2">
        <v>2.54</v>
      </c>
      <c r="G528" s="2">
        <v>0.25</v>
      </c>
      <c r="H528" s="2">
        <v>-0.02</v>
      </c>
      <c r="I528" s="36">
        <v>991.12</v>
      </c>
    </row>
    <row r="529" spans="2:9">
      <c r="B529" s="2" t="s">
        <v>331</v>
      </c>
      <c r="C529" s="2">
        <v>168</v>
      </c>
      <c r="D529" s="2">
        <v>170</v>
      </c>
      <c r="E529" s="36">
        <v>1013.73</v>
      </c>
      <c r="F529" s="2">
        <v>-6.8</v>
      </c>
      <c r="G529" s="2">
        <v>-0.67</v>
      </c>
      <c r="H529" s="2">
        <v>-0.55000000000000004</v>
      </c>
      <c r="I529" s="36">
        <v>991.16</v>
      </c>
    </row>
    <row r="530" spans="2:9">
      <c r="B530" s="2" t="s">
        <v>332</v>
      </c>
      <c r="C530" s="2">
        <v>167</v>
      </c>
      <c r="D530" s="2">
        <v>170</v>
      </c>
      <c r="E530" s="36">
        <v>1020.53</v>
      </c>
      <c r="F530" s="2">
        <v>-1.99</v>
      </c>
      <c r="G530" s="2">
        <v>-0.19</v>
      </c>
      <c r="H530" s="2">
        <v>0.02</v>
      </c>
      <c r="I530" s="36">
        <v>991.2</v>
      </c>
    </row>
    <row r="531" spans="2:9">
      <c r="B531" s="2" t="s">
        <v>333</v>
      </c>
      <c r="C531" s="2">
        <v>167</v>
      </c>
      <c r="D531" s="2">
        <v>170</v>
      </c>
      <c r="E531" s="36">
        <v>1022.52</v>
      </c>
      <c r="F531" s="2">
        <v>11.73</v>
      </c>
      <c r="G531" s="2">
        <v>1.1599999999999999</v>
      </c>
      <c r="H531" s="2">
        <v>1</v>
      </c>
      <c r="I531" s="36">
        <v>991.24</v>
      </c>
    </row>
    <row r="532" spans="2:9">
      <c r="B532" s="2" t="s">
        <v>334</v>
      </c>
      <c r="C532" s="2">
        <v>167</v>
      </c>
      <c r="D532" s="2">
        <v>168</v>
      </c>
      <c r="E532" s="36">
        <v>1010.79</v>
      </c>
      <c r="F532" s="2">
        <v>5.65</v>
      </c>
      <c r="G532" s="2">
        <v>0.56000000000000005</v>
      </c>
      <c r="H532" s="2">
        <v>0.09</v>
      </c>
      <c r="I532" s="36">
        <v>991.29</v>
      </c>
    </row>
    <row r="533" spans="2:9">
      <c r="B533" s="2" t="s">
        <v>335</v>
      </c>
      <c r="C533" s="2">
        <v>167</v>
      </c>
      <c r="D533" s="2">
        <v>167</v>
      </c>
      <c r="E533" s="36">
        <v>1005.14</v>
      </c>
      <c r="F533" s="2">
        <v>17.16</v>
      </c>
      <c r="G533" s="2">
        <v>1.74</v>
      </c>
      <c r="H533" s="2">
        <v>1.98</v>
      </c>
      <c r="I533" s="36">
        <v>991.42</v>
      </c>
    </row>
    <row r="534" spans="2:9">
      <c r="B534" s="2" t="s">
        <v>336</v>
      </c>
      <c r="C534" s="2">
        <v>167</v>
      </c>
      <c r="D534" s="2">
        <v>165</v>
      </c>
      <c r="E534" s="36">
        <v>987.98</v>
      </c>
      <c r="F534" s="2">
        <v>6.51</v>
      </c>
      <c r="G534" s="2">
        <v>0.66</v>
      </c>
      <c r="H534" s="2">
        <v>0.38</v>
      </c>
      <c r="I534" s="2">
        <v>991.46</v>
      </c>
    </row>
    <row r="535" spans="2:9">
      <c r="B535" s="2" t="s">
        <v>337</v>
      </c>
      <c r="C535" s="2">
        <v>166</v>
      </c>
      <c r="D535" s="2">
        <v>163</v>
      </c>
      <c r="E535" s="36">
        <v>981.47</v>
      </c>
      <c r="F535" s="2">
        <v>-4.4000000000000004</v>
      </c>
      <c r="G535" s="2">
        <v>-0.45</v>
      </c>
      <c r="H535" s="2">
        <v>-0.42</v>
      </c>
      <c r="I535" s="36">
        <v>991.5</v>
      </c>
    </row>
    <row r="536" spans="2:9">
      <c r="B536" s="2" t="s">
        <v>338</v>
      </c>
      <c r="C536" s="2">
        <v>166</v>
      </c>
      <c r="D536" s="2">
        <v>164</v>
      </c>
      <c r="E536" s="36">
        <v>985.87</v>
      </c>
      <c r="F536" s="2">
        <v>-14.78</v>
      </c>
      <c r="G536" s="2">
        <v>-1.48</v>
      </c>
      <c r="H536" s="2">
        <v>-1.58</v>
      </c>
      <c r="I536" s="36">
        <v>991.55</v>
      </c>
    </row>
    <row r="537" spans="2:9">
      <c r="B537" s="2" t="s">
        <v>339</v>
      </c>
      <c r="C537" s="2">
        <v>166</v>
      </c>
      <c r="D537" s="2">
        <v>166</v>
      </c>
      <c r="E537" s="36">
        <v>1000.65</v>
      </c>
      <c r="F537" s="2">
        <v>6.17</v>
      </c>
      <c r="G537" s="2">
        <v>0.62</v>
      </c>
      <c r="H537" s="2">
        <v>0.2</v>
      </c>
      <c r="I537" s="36">
        <v>991.59</v>
      </c>
    </row>
    <row r="538" spans="2:9">
      <c r="B538" s="2" t="s">
        <v>340</v>
      </c>
      <c r="C538" s="2">
        <v>166</v>
      </c>
      <c r="D538" s="2">
        <v>165</v>
      </c>
      <c r="E538" s="36">
        <v>994.48</v>
      </c>
      <c r="F538" s="2">
        <v>-1.76</v>
      </c>
      <c r="G538" s="2">
        <v>-0.18</v>
      </c>
      <c r="H538" s="2">
        <v>-0.43</v>
      </c>
      <c r="I538" s="36">
        <v>991.72</v>
      </c>
    </row>
    <row r="539" spans="2:9">
      <c r="B539" s="2" t="s">
        <v>341</v>
      </c>
      <c r="C539" s="2">
        <v>165</v>
      </c>
      <c r="D539" s="2">
        <v>165</v>
      </c>
      <c r="E539" s="36">
        <v>996.24</v>
      </c>
      <c r="F539" s="2">
        <v>0.19</v>
      </c>
      <c r="G539" s="2">
        <v>0.02</v>
      </c>
      <c r="H539" s="2">
        <v>-0.32</v>
      </c>
      <c r="I539" s="36">
        <v>991.76</v>
      </c>
    </row>
    <row r="540" spans="2:9">
      <c r="B540" s="2" t="s">
        <v>342</v>
      </c>
      <c r="C540" s="2">
        <v>165</v>
      </c>
      <c r="D540" s="2">
        <v>164</v>
      </c>
      <c r="E540" s="36">
        <v>996.05</v>
      </c>
      <c r="F540" s="2">
        <v>2.9</v>
      </c>
      <c r="G540" s="2">
        <v>0.28999999999999998</v>
      </c>
      <c r="H540" s="2">
        <v>0.24</v>
      </c>
      <c r="I540" s="36">
        <v>991.81</v>
      </c>
    </row>
    <row r="541" spans="2:9">
      <c r="B541" s="2" t="s">
        <v>343</v>
      </c>
      <c r="C541" s="2">
        <v>165</v>
      </c>
      <c r="D541" s="2">
        <v>163</v>
      </c>
      <c r="E541" s="36">
        <v>993.15</v>
      </c>
      <c r="F541" s="2">
        <v>1.45</v>
      </c>
      <c r="G541" s="2">
        <v>0.15</v>
      </c>
      <c r="H541" s="2">
        <v>0.19</v>
      </c>
      <c r="I541" s="36">
        <v>991.85</v>
      </c>
    </row>
    <row r="542" spans="2:9">
      <c r="B542" s="2" t="s">
        <v>344</v>
      </c>
      <c r="C542" s="2">
        <v>165</v>
      </c>
      <c r="D542" s="2">
        <v>163</v>
      </c>
      <c r="E542" s="36">
        <v>991.7</v>
      </c>
      <c r="F542" s="2">
        <v>1.76</v>
      </c>
      <c r="G542" s="2">
        <v>0.18</v>
      </c>
      <c r="H542" s="2">
        <v>0.31</v>
      </c>
      <c r="I542" s="36">
        <v>991.89</v>
      </c>
    </row>
    <row r="543" spans="2:9">
      <c r="B543" s="2" t="s">
        <v>345</v>
      </c>
      <c r="C543" s="2">
        <v>164</v>
      </c>
      <c r="D543" s="2">
        <v>163</v>
      </c>
      <c r="E543" s="36">
        <v>989.94</v>
      </c>
      <c r="F543" s="2">
        <v>6.43</v>
      </c>
      <c r="G543" s="2">
        <v>0.65</v>
      </c>
      <c r="H543" s="2">
        <v>0.73</v>
      </c>
      <c r="I543" s="36">
        <v>992.01</v>
      </c>
    </row>
    <row r="544" spans="2:9">
      <c r="B544" s="2" t="s">
        <v>346</v>
      </c>
      <c r="C544" s="2">
        <v>164</v>
      </c>
      <c r="D544" s="2">
        <v>161</v>
      </c>
      <c r="E544" s="36">
        <v>983.51</v>
      </c>
      <c r="F544" s="2">
        <v>2.56</v>
      </c>
      <c r="G544" s="2">
        <v>0.26</v>
      </c>
      <c r="H544" s="2">
        <v>-0.36</v>
      </c>
      <c r="I544" s="36">
        <v>992.05</v>
      </c>
    </row>
    <row r="545" spans="2:9">
      <c r="B545" s="2" t="s">
        <v>347</v>
      </c>
      <c r="C545" s="2">
        <v>164</v>
      </c>
      <c r="D545" s="2">
        <v>161</v>
      </c>
      <c r="E545" s="36">
        <v>980.95</v>
      </c>
      <c r="F545" s="2">
        <v>12.47</v>
      </c>
      <c r="G545" s="2">
        <v>1.29</v>
      </c>
      <c r="H545" s="2">
        <v>1.25</v>
      </c>
      <c r="I545" s="36">
        <v>992.09</v>
      </c>
    </row>
    <row r="546" spans="2:9">
      <c r="B546" s="2" t="s">
        <v>348</v>
      </c>
      <c r="C546" s="2">
        <v>163</v>
      </c>
      <c r="D546" s="2">
        <v>158</v>
      </c>
      <c r="E546" s="36">
        <v>968.48</v>
      </c>
      <c r="F546" s="2">
        <v>-0.34</v>
      </c>
      <c r="G546" s="2">
        <v>-0.04</v>
      </c>
      <c r="H546" s="2">
        <v>-0.16</v>
      </c>
      <c r="I546" s="2">
        <v>992.13</v>
      </c>
    </row>
    <row r="547" spans="2:9">
      <c r="B547" s="2" t="s">
        <v>349</v>
      </c>
      <c r="C547" s="2">
        <v>163</v>
      </c>
      <c r="D547" s="2">
        <v>158</v>
      </c>
      <c r="E547" s="36">
        <v>968.82</v>
      </c>
      <c r="F547" s="2">
        <v>8.83</v>
      </c>
      <c r="G547" s="2">
        <v>0.92</v>
      </c>
      <c r="H547" s="2">
        <v>1.08</v>
      </c>
      <c r="I547" s="36">
        <v>992.17</v>
      </c>
    </row>
    <row r="548" spans="2:9">
      <c r="B548" s="2" t="s">
        <v>350</v>
      </c>
      <c r="C548" s="2">
        <v>163</v>
      </c>
      <c r="D548" s="2">
        <v>156</v>
      </c>
      <c r="E548" s="36">
        <v>959.99</v>
      </c>
      <c r="F548" s="2">
        <v>-3.79</v>
      </c>
      <c r="G548" s="2">
        <v>-0.39</v>
      </c>
      <c r="H548" s="2">
        <v>-0.73</v>
      </c>
      <c r="I548" s="2">
        <v>992.28</v>
      </c>
    </row>
    <row r="549" spans="2:9">
      <c r="B549" s="2" t="s">
        <v>351</v>
      </c>
      <c r="C549" s="2">
        <v>162</v>
      </c>
      <c r="D549" s="2">
        <v>157</v>
      </c>
      <c r="E549" s="36">
        <v>963.78</v>
      </c>
      <c r="F549" s="2">
        <v>-5.96</v>
      </c>
      <c r="G549" s="2">
        <v>-0.61</v>
      </c>
      <c r="H549" s="2">
        <v>-0.85</v>
      </c>
      <c r="I549" s="36">
        <v>992.31</v>
      </c>
    </row>
    <row r="550" spans="2:9">
      <c r="B550" s="2" t="s">
        <v>352</v>
      </c>
      <c r="C550" s="2">
        <v>162</v>
      </c>
      <c r="D550" s="2">
        <v>157</v>
      </c>
      <c r="E550" s="36">
        <v>969.74</v>
      </c>
      <c r="F550" s="2">
        <v>3.99</v>
      </c>
      <c r="G550" s="2">
        <v>0.41</v>
      </c>
      <c r="H550" s="2">
        <v>1.08</v>
      </c>
      <c r="I550" s="36">
        <v>992.35</v>
      </c>
    </row>
    <row r="551" spans="2:9">
      <c r="B551" s="2" t="s">
        <v>353</v>
      </c>
      <c r="C551" s="2">
        <v>161</v>
      </c>
      <c r="D551" s="2">
        <v>156</v>
      </c>
      <c r="E551" s="36">
        <v>965.75</v>
      </c>
      <c r="F551" s="2">
        <v>-4.74</v>
      </c>
      <c r="G551" s="2">
        <v>-0.49</v>
      </c>
      <c r="H551" s="2">
        <v>-0.7</v>
      </c>
      <c r="I551" s="36">
        <v>992.39</v>
      </c>
    </row>
    <row r="552" spans="2:9">
      <c r="B552" s="2" t="s">
        <v>354</v>
      </c>
      <c r="C552" s="2">
        <v>161</v>
      </c>
      <c r="D552" s="2">
        <v>156</v>
      </c>
      <c r="E552" s="36">
        <v>970.49</v>
      </c>
      <c r="F552" s="2">
        <v>1.61</v>
      </c>
      <c r="G552" s="2">
        <v>0.17</v>
      </c>
      <c r="H552" s="2">
        <v>0.3</v>
      </c>
      <c r="I552" s="36">
        <v>992.43</v>
      </c>
    </row>
    <row r="553" spans="2:9">
      <c r="B553" s="2" t="s">
        <v>355</v>
      </c>
      <c r="C553" s="2">
        <v>160</v>
      </c>
      <c r="D553" s="2">
        <v>155</v>
      </c>
      <c r="E553" s="36">
        <v>968.88</v>
      </c>
      <c r="F553" s="2">
        <v>11.21</v>
      </c>
      <c r="G553" s="2">
        <v>1.17</v>
      </c>
      <c r="H553" s="2">
        <v>0.96</v>
      </c>
      <c r="I553" s="36">
        <v>992.55</v>
      </c>
    </row>
    <row r="554" spans="2:9">
      <c r="B554" s="2" t="s">
        <v>356</v>
      </c>
      <c r="C554" s="2">
        <v>160</v>
      </c>
      <c r="D554" s="2">
        <v>153</v>
      </c>
      <c r="E554" s="36">
        <v>957.67</v>
      </c>
      <c r="F554" s="2">
        <v>11.79</v>
      </c>
      <c r="G554" s="2">
        <v>1.25</v>
      </c>
      <c r="H554" s="2">
        <v>1.68</v>
      </c>
      <c r="I554" s="36">
        <v>992.58</v>
      </c>
    </row>
    <row r="555" spans="2:9">
      <c r="B555" s="2" t="s">
        <v>357</v>
      </c>
      <c r="C555" s="2">
        <v>160</v>
      </c>
      <c r="D555" s="2">
        <v>151</v>
      </c>
      <c r="E555" s="36">
        <v>945.88</v>
      </c>
      <c r="F555" s="2">
        <v>-2.39</v>
      </c>
      <c r="G555" s="2">
        <v>-0.25</v>
      </c>
      <c r="H555" s="2">
        <v>0.32</v>
      </c>
      <c r="I555" s="36">
        <v>992.62</v>
      </c>
    </row>
    <row r="556" spans="2:9">
      <c r="B556" s="2" t="s">
        <v>358</v>
      </c>
      <c r="C556" s="2">
        <v>159</v>
      </c>
      <c r="D556" s="2">
        <v>151</v>
      </c>
      <c r="E556" s="36">
        <v>948.27</v>
      </c>
      <c r="F556" s="2">
        <v>-6.93</v>
      </c>
      <c r="G556" s="2">
        <v>-0.73</v>
      </c>
      <c r="H556" s="2">
        <v>-1.06</v>
      </c>
      <c r="I556" s="36">
        <v>992.7</v>
      </c>
    </row>
    <row r="557" spans="2:9">
      <c r="B557" s="2" t="s">
        <v>359</v>
      </c>
      <c r="C557" s="2">
        <v>159</v>
      </c>
      <c r="D557" s="2">
        <v>152</v>
      </c>
      <c r="E557" s="36">
        <v>955.2</v>
      </c>
      <c r="F557" s="2">
        <v>-5.3</v>
      </c>
      <c r="G557" s="2">
        <v>-0.55000000000000004</v>
      </c>
      <c r="H557" s="2">
        <v>-0.98</v>
      </c>
      <c r="I557" s="36">
        <v>992.81</v>
      </c>
    </row>
    <row r="558" spans="2:9">
      <c r="B558" s="2" t="s">
        <v>360</v>
      </c>
      <c r="C558" s="2">
        <v>159</v>
      </c>
      <c r="D558" s="2">
        <v>153</v>
      </c>
      <c r="E558" s="36">
        <v>960.5</v>
      </c>
      <c r="F558" s="2">
        <v>4.29</v>
      </c>
      <c r="G558" s="2">
        <v>0.45</v>
      </c>
      <c r="H558" s="2">
        <v>0.25</v>
      </c>
      <c r="I558" s="36">
        <v>992.86</v>
      </c>
    </row>
    <row r="559" spans="2:9">
      <c r="B559" s="2" t="s">
        <v>361</v>
      </c>
      <c r="C559" s="2">
        <v>159</v>
      </c>
      <c r="D559" s="2">
        <v>152</v>
      </c>
      <c r="E559" s="36">
        <v>956.21</v>
      </c>
      <c r="F559" s="2">
        <v>10.73</v>
      </c>
      <c r="G559" s="2">
        <v>1.1299999999999999</v>
      </c>
      <c r="H559" s="2">
        <v>1.83</v>
      </c>
      <c r="I559" s="36">
        <v>992.89</v>
      </c>
    </row>
    <row r="560" spans="2:9">
      <c r="B560" s="2" t="s">
        <v>362</v>
      </c>
      <c r="C560" s="2">
        <v>159</v>
      </c>
      <c r="D560" s="2">
        <v>150</v>
      </c>
      <c r="E560" s="36">
        <v>945.48</v>
      </c>
      <c r="F560" s="2">
        <v>-11.39</v>
      </c>
      <c r="G560" s="2">
        <v>-1.19</v>
      </c>
      <c r="H560" s="2">
        <v>-1.22</v>
      </c>
      <c r="I560" s="36">
        <v>992.93</v>
      </c>
    </row>
    <row r="561" spans="2:9">
      <c r="B561" s="2" t="s">
        <v>363</v>
      </c>
      <c r="C561" s="2">
        <v>159</v>
      </c>
      <c r="D561" s="2">
        <v>152</v>
      </c>
      <c r="E561" s="36">
        <v>956.87</v>
      </c>
      <c r="F561" s="2">
        <v>9.0500000000000007</v>
      </c>
      <c r="G561" s="2">
        <v>0.95</v>
      </c>
      <c r="H561" s="2">
        <v>1.04</v>
      </c>
      <c r="I561" s="36">
        <v>992.96</v>
      </c>
    </row>
    <row r="562" spans="2:9">
      <c r="B562" s="2" t="s">
        <v>364</v>
      </c>
      <c r="C562" s="2">
        <v>159</v>
      </c>
      <c r="D562" s="2">
        <v>150</v>
      </c>
      <c r="E562" s="36">
        <v>947.82</v>
      </c>
      <c r="F562" s="2">
        <v>-1.29</v>
      </c>
      <c r="G562" s="2">
        <v>-0.14000000000000001</v>
      </c>
      <c r="H562" s="2">
        <v>-0.2</v>
      </c>
      <c r="I562" s="36">
        <v>993.07</v>
      </c>
    </row>
    <row r="563" spans="2:9">
      <c r="B563" s="2" t="s">
        <v>365</v>
      </c>
      <c r="C563" s="2">
        <v>158</v>
      </c>
      <c r="D563" s="2">
        <v>150</v>
      </c>
      <c r="E563" s="36">
        <v>949.11</v>
      </c>
      <c r="F563" s="2">
        <v>4.25</v>
      </c>
      <c r="G563" s="2">
        <v>0.45</v>
      </c>
      <c r="H563" s="2">
        <v>0.68</v>
      </c>
      <c r="I563" s="2">
        <v>993.11</v>
      </c>
    </row>
    <row r="564" spans="2:9">
      <c r="B564" s="2" t="s">
        <v>366</v>
      </c>
      <c r="C564" s="2">
        <v>158</v>
      </c>
      <c r="D564" s="2">
        <v>149</v>
      </c>
      <c r="E564" s="36">
        <v>944.86</v>
      </c>
      <c r="F564" s="2">
        <v>-8.3699999999999992</v>
      </c>
      <c r="G564" s="2">
        <v>-0.88</v>
      </c>
      <c r="H564" s="2">
        <v>-0.81</v>
      </c>
      <c r="I564" s="36">
        <v>993.15</v>
      </c>
    </row>
    <row r="565" spans="2:9">
      <c r="B565" s="2" t="s">
        <v>367</v>
      </c>
      <c r="C565" s="2">
        <v>158</v>
      </c>
      <c r="D565" s="2">
        <v>151</v>
      </c>
      <c r="E565" s="36">
        <v>953.23</v>
      </c>
      <c r="F565" s="2">
        <v>0.62</v>
      </c>
      <c r="G565" s="2">
        <v>7.0000000000000007E-2</v>
      </c>
      <c r="H565" s="2">
        <v>-0.02</v>
      </c>
      <c r="I565" s="36">
        <v>993.19</v>
      </c>
    </row>
    <row r="566" spans="2:9">
      <c r="B566" s="2" t="s">
        <v>368</v>
      </c>
      <c r="C566" s="2">
        <v>158</v>
      </c>
      <c r="D566" s="2">
        <v>150</v>
      </c>
      <c r="E566" s="36">
        <v>952.61</v>
      </c>
      <c r="F566" s="2">
        <v>0.05</v>
      </c>
      <c r="G566" s="2">
        <v>0.01</v>
      </c>
      <c r="H566" s="2">
        <v>0.01</v>
      </c>
      <c r="I566" s="36">
        <v>993.22</v>
      </c>
    </row>
    <row r="567" spans="2:9">
      <c r="B567" s="2" t="s">
        <v>369</v>
      </c>
      <c r="C567" s="2">
        <v>158</v>
      </c>
      <c r="D567" s="2">
        <v>150</v>
      </c>
      <c r="E567" s="36">
        <v>952.56</v>
      </c>
      <c r="F567" s="2">
        <v>6.14</v>
      </c>
      <c r="G567" s="2">
        <v>0.65</v>
      </c>
      <c r="H567" s="2">
        <v>1.46</v>
      </c>
      <c r="I567" s="36">
        <v>993.34</v>
      </c>
    </row>
    <row r="568" spans="2:9">
      <c r="B568" s="2" t="s">
        <v>370</v>
      </c>
      <c r="C568" s="2">
        <v>157</v>
      </c>
      <c r="D568" s="2">
        <v>149</v>
      </c>
      <c r="E568" s="36">
        <v>946.42</v>
      </c>
      <c r="F568" s="2">
        <v>1.82</v>
      </c>
      <c r="G568" s="2">
        <v>0.19</v>
      </c>
      <c r="H568" s="2">
        <v>-0.09</v>
      </c>
      <c r="I568" s="36">
        <v>993.38</v>
      </c>
    </row>
    <row r="569" spans="2:9">
      <c r="B569" s="2" t="s">
        <v>371</v>
      </c>
      <c r="C569" s="2">
        <v>157</v>
      </c>
      <c r="D569" s="2">
        <v>148</v>
      </c>
      <c r="E569" s="36">
        <v>944.6</v>
      </c>
      <c r="F569" s="2">
        <v>9.36</v>
      </c>
      <c r="G569" s="2">
        <v>1</v>
      </c>
      <c r="H569" s="2">
        <v>1.42</v>
      </c>
      <c r="I569" s="36">
        <v>993.41</v>
      </c>
    </row>
    <row r="570" spans="2:9">
      <c r="B570" s="2" t="s">
        <v>372</v>
      </c>
      <c r="C570" s="2">
        <v>157</v>
      </c>
      <c r="D570" s="2">
        <v>147</v>
      </c>
      <c r="E570" s="36">
        <v>935.24</v>
      </c>
      <c r="F570" s="2">
        <v>-4.71</v>
      </c>
      <c r="G570" s="2">
        <v>-0.5</v>
      </c>
      <c r="H570" s="2">
        <v>-0.65</v>
      </c>
      <c r="I570" s="2">
        <v>993.46</v>
      </c>
    </row>
    <row r="571" spans="2:9">
      <c r="B571" s="2" t="s">
        <v>373</v>
      </c>
      <c r="C571" s="2">
        <v>156</v>
      </c>
      <c r="D571" s="2">
        <v>147</v>
      </c>
      <c r="E571" s="36">
        <v>939.95</v>
      </c>
      <c r="F571" s="2">
        <v>0.89</v>
      </c>
      <c r="G571" s="2">
        <v>0.09</v>
      </c>
      <c r="H571" s="2">
        <v>-7.0000000000000007E-2</v>
      </c>
      <c r="I571" s="36">
        <v>993.44</v>
      </c>
    </row>
    <row r="572" spans="2:9">
      <c r="B572" s="2" t="s">
        <v>374</v>
      </c>
      <c r="C572" s="2">
        <v>156</v>
      </c>
      <c r="D572" s="2">
        <v>146</v>
      </c>
      <c r="E572" s="36">
        <v>939.06</v>
      </c>
      <c r="F572" s="2">
        <v>24.45</v>
      </c>
      <c r="G572" s="2">
        <v>2.67</v>
      </c>
      <c r="H572" s="2">
        <v>3.35</v>
      </c>
      <c r="I572" s="36">
        <v>993.55</v>
      </c>
    </row>
    <row r="573" spans="2:9">
      <c r="B573" s="2" t="s">
        <v>375</v>
      </c>
      <c r="C573" s="2">
        <v>155</v>
      </c>
      <c r="D573" s="2">
        <v>142</v>
      </c>
      <c r="E573" s="36">
        <v>914.61</v>
      </c>
      <c r="F573" s="2">
        <v>-0.63</v>
      </c>
      <c r="G573" s="2">
        <v>-7.0000000000000007E-2</v>
      </c>
      <c r="H573" s="2">
        <v>0.04</v>
      </c>
      <c r="I573" s="36">
        <v>993.58</v>
      </c>
    </row>
    <row r="574" spans="2:9">
      <c r="B574" s="2" t="s">
        <v>376</v>
      </c>
      <c r="C574" s="2">
        <v>155</v>
      </c>
      <c r="D574" s="2">
        <v>142</v>
      </c>
      <c r="E574" s="36">
        <v>915.24</v>
      </c>
      <c r="F574" s="2">
        <v>-18.25</v>
      </c>
      <c r="G574" s="2">
        <v>-1.96</v>
      </c>
      <c r="H574" s="2">
        <v>-1.63</v>
      </c>
      <c r="I574" s="36">
        <v>993.61</v>
      </c>
    </row>
    <row r="575" spans="2:9">
      <c r="B575" s="2" t="s">
        <v>377</v>
      </c>
      <c r="C575" s="2">
        <v>154</v>
      </c>
      <c r="D575" s="2">
        <v>144</v>
      </c>
      <c r="E575" s="36">
        <v>933.49</v>
      </c>
      <c r="F575" s="2">
        <v>-15.88</v>
      </c>
      <c r="G575" s="2">
        <v>-1.67</v>
      </c>
      <c r="H575" s="2">
        <v>-2.42</v>
      </c>
      <c r="I575" s="36">
        <v>993.64</v>
      </c>
    </row>
    <row r="576" spans="2:9">
      <c r="B576" s="2" t="s">
        <v>378</v>
      </c>
      <c r="C576" s="2">
        <v>154</v>
      </c>
      <c r="D576" s="2">
        <v>146</v>
      </c>
      <c r="E576" s="36">
        <v>949.37</v>
      </c>
      <c r="F576" s="2">
        <v>-6.59</v>
      </c>
      <c r="G576" s="2">
        <v>-0.69</v>
      </c>
      <c r="H576" s="2">
        <v>-0.94</v>
      </c>
      <c r="I576" s="2">
        <v>993.75</v>
      </c>
    </row>
    <row r="577" spans="2:9">
      <c r="B577" s="2" t="s">
        <v>379</v>
      </c>
      <c r="C577" s="2">
        <v>154</v>
      </c>
      <c r="D577" s="2">
        <v>147</v>
      </c>
      <c r="E577" s="36">
        <v>955.96</v>
      </c>
      <c r="F577" s="2">
        <v>-1.82</v>
      </c>
      <c r="G577" s="2">
        <v>-0.19</v>
      </c>
      <c r="H577" s="2">
        <v>-0.31</v>
      </c>
      <c r="I577" s="2">
        <v>993.79</v>
      </c>
    </row>
    <row r="578" spans="2:9">
      <c r="B578" s="2" t="s">
        <v>380</v>
      </c>
      <c r="C578" s="2">
        <v>153</v>
      </c>
      <c r="D578" s="2">
        <v>147</v>
      </c>
      <c r="E578" s="36">
        <v>957.78</v>
      </c>
      <c r="F578" s="2">
        <v>4.6100000000000003</v>
      </c>
      <c r="G578" s="2">
        <v>0.48</v>
      </c>
      <c r="H578" s="2">
        <v>0.11</v>
      </c>
      <c r="I578" s="2">
        <v>993.83</v>
      </c>
    </row>
    <row r="579" spans="2:9">
      <c r="B579" s="2" t="s">
        <v>381</v>
      </c>
      <c r="C579" s="2">
        <v>153</v>
      </c>
      <c r="D579" s="2">
        <v>146</v>
      </c>
      <c r="E579" s="36">
        <v>953.17</v>
      </c>
      <c r="F579" s="2">
        <v>18.36</v>
      </c>
      <c r="G579" s="2">
        <v>1.96</v>
      </c>
      <c r="H579" s="2">
        <v>2.17</v>
      </c>
      <c r="I579" s="2">
        <v>993.86</v>
      </c>
    </row>
    <row r="580" spans="2:9">
      <c r="B580" s="2" t="s">
        <v>382</v>
      </c>
      <c r="C580" s="2">
        <v>153</v>
      </c>
      <c r="D580" s="2">
        <v>143</v>
      </c>
      <c r="E580" s="36">
        <v>934.81</v>
      </c>
      <c r="F580" s="2">
        <v>4.5199999999999996</v>
      </c>
      <c r="G580" s="2">
        <v>0.49</v>
      </c>
      <c r="H580" s="2">
        <v>0.75</v>
      </c>
      <c r="I580" s="2">
        <v>993.9</v>
      </c>
    </row>
    <row r="581" spans="2:9">
      <c r="B581" s="2" t="s">
        <v>383</v>
      </c>
      <c r="C581" s="2">
        <v>153</v>
      </c>
      <c r="D581" s="2">
        <v>142</v>
      </c>
      <c r="E581" s="36">
        <v>930.29</v>
      </c>
      <c r="F581" s="2">
        <v>-8.77</v>
      </c>
      <c r="G581" s="2">
        <v>-0.93</v>
      </c>
      <c r="H581" s="2">
        <v>-1.23</v>
      </c>
      <c r="I581" s="36">
        <v>994.02</v>
      </c>
    </row>
    <row r="582" spans="2:9">
      <c r="B582" s="2" t="s">
        <v>384</v>
      </c>
      <c r="C582" s="2">
        <v>153</v>
      </c>
      <c r="D582" s="2">
        <v>143</v>
      </c>
      <c r="E582" s="36">
        <v>939.06</v>
      </c>
      <c r="F582" s="2">
        <v>-2.75</v>
      </c>
      <c r="G582" s="2">
        <v>-0.28999999999999998</v>
      </c>
      <c r="H582" s="2">
        <v>-0.39</v>
      </c>
      <c r="I582" s="2">
        <v>994.06</v>
      </c>
    </row>
    <row r="583" spans="2:9">
      <c r="B583" s="2" t="s">
        <v>385</v>
      </c>
      <c r="C583" s="2">
        <v>152</v>
      </c>
      <c r="D583" s="2">
        <v>144</v>
      </c>
      <c r="E583" s="36">
        <v>941.81</v>
      </c>
      <c r="F583" s="2">
        <v>-5.96</v>
      </c>
      <c r="G583" s="2">
        <v>-0.63</v>
      </c>
      <c r="H583" s="2">
        <v>-0.71</v>
      </c>
      <c r="I583" s="36">
        <v>994.09</v>
      </c>
    </row>
    <row r="584" spans="2:9">
      <c r="B584" s="2" t="s">
        <v>386</v>
      </c>
      <c r="C584" s="2">
        <v>151</v>
      </c>
      <c r="D584" s="2">
        <v>143</v>
      </c>
      <c r="E584" s="36">
        <v>947.77</v>
      </c>
      <c r="F584" s="2">
        <v>-0.28000000000000003</v>
      </c>
      <c r="G584" s="2">
        <v>-0.03</v>
      </c>
      <c r="H584" s="2">
        <v>-7.0000000000000007E-2</v>
      </c>
      <c r="I584" s="2">
        <v>994.13</v>
      </c>
    </row>
    <row r="585" spans="2:9">
      <c r="B585" s="2" t="s">
        <v>387</v>
      </c>
      <c r="C585" s="2">
        <v>151</v>
      </c>
      <c r="D585" s="2">
        <v>143</v>
      </c>
      <c r="E585" s="36">
        <v>948.05</v>
      </c>
      <c r="F585" s="2">
        <v>24.83</v>
      </c>
      <c r="G585" s="2">
        <v>2.69</v>
      </c>
      <c r="H585" s="2">
        <v>2.54</v>
      </c>
      <c r="I585" s="36">
        <v>994.16</v>
      </c>
    </row>
    <row r="586" spans="2:9">
      <c r="B586" s="2" t="s">
        <v>388</v>
      </c>
      <c r="C586" s="2">
        <v>151</v>
      </c>
      <c r="D586" s="2">
        <v>140</v>
      </c>
      <c r="E586" s="36">
        <v>923.22</v>
      </c>
      <c r="F586" s="2">
        <v>19.399999999999999</v>
      </c>
      <c r="G586" s="2">
        <v>2.15</v>
      </c>
      <c r="H586" s="2">
        <v>1.95</v>
      </c>
      <c r="I586" s="2">
        <v>994.26</v>
      </c>
    </row>
    <row r="587" spans="2:9">
      <c r="B587" s="2" t="s">
        <v>389</v>
      </c>
      <c r="C587" s="2">
        <v>151</v>
      </c>
      <c r="D587" s="2">
        <v>136</v>
      </c>
      <c r="E587" s="36">
        <v>903.82</v>
      </c>
      <c r="F587" s="2">
        <v>-4.2</v>
      </c>
      <c r="G587" s="2">
        <v>-0.46</v>
      </c>
      <c r="H587" s="2">
        <v>-0.73</v>
      </c>
      <c r="I587" s="36">
        <v>993.9</v>
      </c>
    </row>
    <row r="588" spans="2:9">
      <c r="B588" s="2" t="s">
        <v>390</v>
      </c>
      <c r="C588" s="2">
        <v>150</v>
      </c>
      <c r="D588" s="2">
        <v>137</v>
      </c>
      <c r="E588" s="36">
        <v>908.02</v>
      </c>
      <c r="F588" s="2">
        <v>4.88</v>
      </c>
      <c r="G588" s="2">
        <v>0.54</v>
      </c>
      <c r="H588" s="2">
        <v>0.74</v>
      </c>
      <c r="I588" s="2">
        <v>993.93</v>
      </c>
    </row>
    <row r="589" spans="2:9">
      <c r="B589" s="2" t="s">
        <v>391</v>
      </c>
      <c r="C589" s="2">
        <v>149</v>
      </c>
      <c r="D589" s="2">
        <v>135</v>
      </c>
      <c r="E589" s="36">
        <v>903.14</v>
      </c>
      <c r="F589" s="2">
        <v>6.9</v>
      </c>
      <c r="G589" s="2">
        <v>0.77</v>
      </c>
      <c r="H589" s="2">
        <v>0.82</v>
      </c>
      <c r="I589" s="36">
        <v>993.97</v>
      </c>
    </row>
    <row r="590" spans="2:9">
      <c r="B590" s="2" t="s">
        <v>392</v>
      </c>
      <c r="C590" s="2">
        <v>149</v>
      </c>
      <c r="D590" s="2">
        <v>133</v>
      </c>
      <c r="E590" s="36">
        <v>896.24</v>
      </c>
      <c r="F590" s="2">
        <v>-4.03</v>
      </c>
      <c r="G590" s="2">
        <v>-0.45</v>
      </c>
      <c r="H590" s="2">
        <v>-0.82</v>
      </c>
      <c r="I590" s="36">
        <v>994</v>
      </c>
    </row>
    <row r="591" spans="2:9">
      <c r="B591" s="2" t="s">
        <v>393</v>
      </c>
      <c r="C591" s="2">
        <v>149</v>
      </c>
      <c r="D591" s="2">
        <v>134</v>
      </c>
      <c r="E591" s="36">
        <v>900.27</v>
      </c>
      <c r="F591" s="2">
        <v>7.38</v>
      </c>
      <c r="G591" s="2">
        <v>0.83</v>
      </c>
      <c r="H591" s="2">
        <v>0.99</v>
      </c>
      <c r="I591" s="2">
        <v>994.14</v>
      </c>
    </row>
    <row r="592" spans="2:9">
      <c r="B592" s="2" t="s">
        <v>394</v>
      </c>
      <c r="C592" s="2">
        <v>148</v>
      </c>
      <c r="D592" s="2">
        <v>132</v>
      </c>
      <c r="E592" s="36">
        <v>892.89</v>
      </c>
      <c r="F592" s="2">
        <v>2.21</v>
      </c>
      <c r="G592" s="2">
        <v>0.25</v>
      </c>
      <c r="H592" s="2">
        <v>0.09</v>
      </c>
      <c r="I592" s="2">
        <v>994.17</v>
      </c>
    </row>
    <row r="593" spans="2:9">
      <c r="B593" s="2" t="s">
        <v>395</v>
      </c>
      <c r="C593" s="2">
        <v>147</v>
      </c>
      <c r="D593" s="2">
        <v>131</v>
      </c>
      <c r="E593" s="36">
        <v>890.68</v>
      </c>
      <c r="F593" s="2">
        <v>-23.31</v>
      </c>
      <c r="G593" s="2">
        <v>-2.5499999999999998</v>
      </c>
      <c r="H593" s="2">
        <v>-2.0499999999999998</v>
      </c>
      <c r="I593" s="36">
        <v>994.22</v>
      </c>
    </row>
    <row r="594" spans="2:9">
      <c r="B594" s="2" t="s">
        <v>396</v>
      </c>
      <c r="C594" s="2">
        <v>146</v>
      </c>
      <c r="D594" s="2">
        <v>134</v>
      </c>
      <c r="E594" s="36">
        <v>913.99</v>
      </c>
      <c r="F594" s="2">
        <v>-7.37</v>
      </c>
      <c r="G594" s="2">
        <v>-0.8</v>
      </c>
      <c r="H594" s="2">
        <v>-0.77</v>
      </c>
      <c r="I594" s="2">
        <v>994.26</v>
      </c>
    </row>
    <row r="595" spans="2:9">
      <c r="B595" s="2" t="s">
        <v>397</v>
      </c>
      <c r="C595" s="2">
        <v>146</v>
      </c>
      <c r="D595" s="2">
        <v>135</v>
      </c>
      <c r="E595" s="36">
        <v>921.36</v>
      </c>
      <c r="F595" s="2">
        <v>25.71</v>
      </c>
      <c r="G595" s="2">
        <v>2.87</v>
      </c>
      <c r="H595" s="2">
        <v>3.62</v>
      </c>
      <c r="I595" s="2">
        <v>994.31</v>
      </c>
    </row>
    <row r="596" spans="2:9">
      <c r="B596" s="2" t="s">
        <v>398</v>
      </c>
      <c r="C596" s="2">
        <v>146</v>
      </c>
      <c r="D596" s="2">
        <v>131</v>
      </c>
      <c r="E596" s="36">
        <v>895.65</v>
      </c>
      <c r="F596" s="2">
        <v>-4.1100000000000003</v>
      </c>
      <c r="G596" s="2">
        <v>-0.46</v>
      </c>
      <c r="H596" s="2">
        <v>-0.22</v>
      </c>
      <c r="I596" s="2">
        <v>994.43</v>
      </c>
    </row>
    <row r="597" spans="2:9">
      <c r="B597" s="2" t="s">
        <v>399</v>
      </c>
      <c r="C597" s="2">
        <v>146</v>
      </c>
      <c r="D597" s="2">
        <v>131</v>
      </c>
      <c r="E597" s="36">
        <v>899.76</v>
      </c>
      <c r="F597" s="2">
        <v>12.69</v>
      </c>
      <c r="G597" s="2">
        <v>1.43</v>
      </c>
      <c r="H597" s="2">
        <v>1.46</v>
      </c>
      <c r="I597" s="36">
        <v>994.47</v>
      </c>
    </row>
    <row r="598" spans="2:9">
      <c r="B598" s="2" t="s">
        <v>400</v>
      </c>
      <c r="C598" s="2">
        <v>146</v>
      </c>
      <c r="D598" s="2">
        <v>129</v>
      </c>
      <c r="E598" s="36">
        <v>887.07</v>
      </c>
      <c r="F598" s="2">
        <v>-23.68</v>
      </c>
      <c r="G598" s="2">
        <v>-2.6</v>
      </c>
      <c r="H598" s="2">
        <v>-2.89</v>
      </c>
      <c r="I598" s="2">
        <v>994.51</v>
      </c>
    </row>
    <row r="599" spans="2:9">
      <c r="B599" s="2" t="s">
        <v>401</v>
      </c>
      <c r="C599" s="2">
        <v>145</v>
      </c>
      <c r="D599" s="2">
        <v>132</v>
      </c>
      <c r="E599" s="36">
        <v>910.75</v>
      </c>
      <c r="F599" s="2">
        <v>5.64</v>
      </c>
      <c r="G599" s="2">
        <v>0.62</v>
      </c>
      <c r="H599" s="2">
        <v>0.28000000000000003</v>
      </c>
      <c r="I599" s="36">
        <v>994.54</v>
      </c>
    </row>
    <row r="600" spans="2:9">
      <c r="B600" s="2" t="s">
        <v>402</v>
      </c>
      <c r="C600" s="2">
        <v>144</v>
      </c>
      <c r="D600" s="2">
        <v>131</v>
      </c>
      <c r="E600" s="36">
        <v>905.11</v>
      </c>
      <c r="F600" s="2">
        <v>15.86</v>
      </c>
      <c r="G600" s="2">
        <v>1.78</v>
      </c>
      <c r="H600" s="2">
        <v>0.95</v>
      </c>
      <c r="I600" s="2">
        <v>994.58</v>
      </c>
    </row>
    <row r="601" spans="2:9">
      <c r="B601" s="2" t="s">
        <v>403</v>
      </c>
      <c r="C601" s="2">
        <v>144</v>
      </c>
      <c r="D601" s="2">
        <v>128</v>
      </c>
      <c r="E601" s="36">
        <v>889.25</v>
      </c>
      <c r="F601" s="2">
        <v>-26.69</v>
      </c>
      <c r="G601" s="2">
        <v>-2.91</v>
      </c>
      <c r="H601" s="2">
        <v>-3.69</v>
      </c>
      <c r="I601" s="2">
        <v>994.69</v>
      </c>
    </row>
    <row r="602" spans="2:9">
      <c r="B602" s="2" t="s">
        <v>404</v>
      </c>
      <c r="C602" s="2">
        <v>144</v>
      </c>
      <c r="D602" s="2">
        <v>132</v>
      </c>
      <c r="E602" s="36">
        <v>915.94</v>
      </c>
      <c r="F602" s="2">
        <v>-25.13</v>
      </c>
      <c r="G602" s="2">
        <v>-2.67</v>
      </c>
      <c r="H602" s="2">
        <v>-2.76</v>
      </c>
      <c r="I602" s="2">
        <v>994.73</v>
      </c>
    </row>
    <row r="603" spans="2:9">
      <c r="B603" s="2" t="s">
        <v>405</v>
      </c>
      <c r="C603" s="2">
        <v>144</v>
      </c>
      <c r="D603" s="2">
        <v>136</v>
      </c>
      <c r="E603" s="36">
        <v>941.07</v>
      </c>
      <c r="F603" s="2">
        <v>-6.76</v>
      </c>
      <c r="G603" s="2">
        <v>-0.71</v>
      </c>
      <c r="H603" s="2">
        <v>-0.6</v>
      </c>
      <c r="I603" s="2">
        <v>994.77</v>
      </c>
    </row>
    <row r="604" spans="2:9">
      <c r="B604" s="2" t="s">
        <v>406</v>
      </c>
      <c r="C604" s="2">
        <v>144</v>
      </c>
      <c r="D604" s="2">
        <v>136</v>
      </c>
      <c r="E604" s="36">
        <v>947.83</v>
      </c>
      <c r="F604" s="2">
        <v>8.4600000000000009</v>
      </c>
      <c r="G604" s="2">
        <v>0.9</v>
      </c>
      <c r="H604" s="2">
        <v>1.08</v>
      </c>
      <c r="I604" s="36">
        <v>994.85</v>
      </c>
    </row>
    <row r="605" spans="2:9">
      <c r="B605" s="2" t="s">
        <v>407</v>
      </c>
      <c r="C605" s="2">
        <v>144</v>
      </c>
      <c r="D605" s="2">
        <v>135</v>
      </c>
      <c r="E605" s="36">
        <v>939.37</v>
      </c>
      <c r="F605" s="2">
        <v>-18.079999999999998</v>
      </c>
      <c r="G605" s="2">
        <v>-1.89</v>
      </c>
      <c r="H605" s="2">
        <v>-1.74</v>
      </c>
      <c r="I605" s="2">
        <v>994.97</v>
      </c>
    </row>
    <row r="606" spans="2:9">
      <c r="B606" s="2" t="s">
        <v>408</v>
      </c>
      <c r="C606" s="2">
        <v>143</v>
      </c>
      <c r="D606" s="2">
        <v>137</v>
      </c>
      <c r="E606" s="36">
        <v>957.45</v>
      </c>
      <c r="F606" s="2">
        <v>-5.61</v>
      </c>
      <c r="G606" s="2">
        <v>-0.57999999999999996</v>
      </c>
      <c r="H606" s="2">
        <v>-0.94</v>
      </c>
      <c r="I606" s="2">
        <v>995</v>
      </c>
    </row>
    <row r="607" spans="2:9">
      <c r="B607" s="2" t="s">
        <v>409</v>
      </c>
      <c r="C607" s="2">
        <v>143</v>
      </c>
      <c r="D607" s="2">
        <v>138</v>
      </c>
      <c r="E607" s="36">
        <v>963.06</v>
      </c>
      <c r="F607" s="2">
        <v>6.26</v>
      </c>
      <c r="G607" s="2">
        <v>0.65</v>
      </c>
      <c r="H607" s="2">
        <v>0.47</v>
      </c>
      <c r="I607" s="2">
        <v>995.08</v>
      </c>
    </row>
    <row r="608" spans="2:9">
      <c r="B608" s="2" t="s">
        <v>410</v>
      </c>
      <c r="C608" s="2">
        <v>142</v>
      </c>
      <c r="D608" s="2">
        <v>136</v>
      </c>
      <c r="E608" s="36">
        <v>956.8</v>
      </c>
      <c r="F608" s="2">
        <v>21.47</v>
      </c>
      <c r="G608" s="2">
        <v>2.2999999999999998</v>
      </c>
      <c r="H608" s="2">
        <v>2.08</v>
      </c>
      <c r="I608" s="2">
        <v>995.11</v>
      </c>
    </row>
    <row r="609" spans="2:9">
      <c r="B609" s="2" t="s">
        <v>411</v>
      </c>
      <c r="C609" s="2">
        <v>143</v>
      </c>
      <c r="D609" s="2">
        <v>134</v>
      </c>
      <c r="E609" s="36">
        <v>935.33</v>
      </c>
      <c r="F609" s="2">
        <v>-24.33</v>
      </c>
      <c r="G609" s="2">
        <v>-2.54</v>
      </c>
      <c r="H609" s="2">
        <v>-2.9</v>
      </c>
      <c r="I609" s="36">
        <v>995.22</v>
      </c>
    </row>
    <row r="610" spans="2:9">
      <c r="B610" s="2" t="s">
        <v>412</v>
      </c>
      <c r="C610" s="2">
        <v>142</v>
      </c>
      <c r="D610" s="2">
        <v>137</v>
      </c>
      <c r="E610" s="36">
        <v>959.66</v>
      </c>
      <c r="F610" s="2">
        <v>2.82</v>
      </c>
      <c r="G610" s="2">
        <v>0.28999999999999998</v>
      </c>
      <c r="H610" s="2">
        <v>0.34</v>
      </c>
      <c r="I610" s="2">
        <v>995.25</v>
      </c>
    </row>
    <row r="611" spans="2:9">
      <c r="B611" s="2" t="s">
        <v>413</v>
      </c>
      <c r="C611" s="2">
        <v>142</v>
      </c>
      <c r="D611" s="2">
        <v>136</v>
      </c>
      <c r="E611" s="36">
        <v>956.84</v>
      </c>
      <c r="F611" s="2">
        <v>-5.52</v>
      </c>
      <c r="G611" s="2">
        <v>-0.56999999999999995</v>
      </c>
      <c r="H611" s="2">
        <v>-0.47</v>
      </c>
      <c r="I611" s="2">
        <v>995.28</v>
      </c>
    </row>
    <row r="612" spans="2:9">
      <c r="B612" s="2" t="s">
        <v>414</v>
      </c>
      <c r="C612" s="2">
        <v>141</v>
      </c>
      <c r="D612" s="2">
        <v>136</v>
      </c>
      <c r="E612" s="36">
        <v>962.36</v>
      </c>
      <c r="F612" s="2">
        <v>-23.85</v>
      </c>
      <c r="G612" s="2">
        <v>-2.42</v>
      </c>
      <c r="H612" s="2">
        <v>-2.44</v>
      </c>
      <c r="I612" s="2">
        <v>995.32</v>
      </c>
    </row>
    <row r="613" spans="2:9">
      <c r="B613" s="2" t="s">
        <v>415</v>
      </c>
      <c r="C613" s="2">
        <v>141</v>
      </c>
      <c r="D613" s="2">
        <v>139</v>
      </c>
      <c r="E613" s="36">
        <v>986.21</v>
      </c>
      <c r="F613" s="2">
        <v>4.7300000000000004</v>
      </c>
      <c r="G613" s="2">
        <v>0.48</v>
      </c>
      <c r="H613" s="2">
        <v>0.43</v>
      </c>
      <c r="I613" s="2">
        <v>995.36</v>
      </c>
    </row>
    <row r="614" spans="2:9">
      <c r="B614" s="2" t="s">
        <v>416</v>
      </c>
      <c r="C614" s="2">
        <v>139</v>
      </c>
      <c r="D614" s="2">
        <v>137</v>
      </c>
      <c r="E614" s="36">
        <v>981.48</v>
      </c>
      <c r="F614" s="2">
        <v>-27.08</v>
      </c>
      <c r="G614" s="2">
        <v>-2.69</v>
      </c>
      <c r="H614" s="2">
        <v>-2.48</v>
      </c>
      <c r="I614" s="2">
        <v>995.47</v>
      </c>
    </row>
    <row r="615" spans="2:9">
      <c r="B615" s="2" t="s">
        <v>417</v>
      </c>
      <c r="C615" s="2">
        <v>139</v>
      </c>
      <c r="D615" s="2">
        <v>140</v>
      </c>
      <c r="E615" s="36">
        <v>1008.56</v>
      </c>
      <c r="F615" s="2">
        <v>11.69</v>
      </c>
      <c r="G615" s="2">
        <v>1.17</v>
      </c>
      <c r="H615" s="2">
        <v>1.5</v>
      </c>
      <c r="I615" s="2">
        <v>995.5</v>
      </c>
    </row>
    <row r="616" spans="2:9">
      <c r="B616" s="2" t="s">
        <v>418</v>
      </c>
      <c r="C616" s="2">
        <v>139</v>
      </c>
      <c r="D616" s="2">
        <v>138</v>
      </c>
      <c r="E616" s="36">
        <v>996.87</v>
      </c>
      <c r="F616" s="2">
        <v>-29.19</v>
      </c>
      <c r="G616" s="2">
        <v>-2.84</v>
      </c>
      <c r="H616" s="2">
        <v>-2.23</v>
      </c>
      <c r="I616" s="2">
        <v>995.54</v>
      </c>
    </row>
    <row r="617" spans="2:9">
      <c r="B617" s="2" t="s">
        <v>419</v>
      </c>
      <c r="C617" s="2">
        <v>139</v>
      </c>
      <c r="D617" s="2">
        <v>142</v>
      </c>
      <c r="E617" s="36">
        <v>1026.06</v>
      </c>
      <c r="F617" s="2">
        <v>-24.67</v>
      </c>
      <c r="G617" s="2">
        <v>-2.35</v>
      </c>
      <c r="H617" s="2">
        <v>-2.2400000000000002</v>
      </c>
      <c r="I617" s="2">
        <v>995.58</v>
      </c>
    </row>
    <row r="618" spans="2:9">
      <c r="B618" s="2" t="s">
        <v>420</v>
      </c>
      <c r="C618" s="2">
        <v>138</v>
      </c>
      <c r="D618" s="2">
        <v>145</v>
      </c>
      <c r="E618" s="36">
        <v>1050.73</v>
      </c>
      <c r="F618" s="2">
        <v>-8.7899999999999991</v>
      </c>
      <c r="G618" s="2">
        <v>-0.83</v>
      </c>
      <c r="H618" s="2">
        <v>-1.54</v>
      </c>
      <c r="I618" s="2">
        <v>995.63</v>
      </c>
    </row>
    <row r="619" spans="2:9">
      <c r="B619" s="2" t="s">
        <v>421</v>
      </c>
      <c r="C619" s="2">
        <v>138</v>
      </c>
      <c r="D619" s="2">
        <v>146</v>
      </c>
      <c r="E619" s="36">
        <v>1059.52</v>
      </c>
      <c r="F619" s="2">
        <v>12.19</v>
      </c>
      <c r="G619" s="2">
        <v>1.1599999999999999</v>
      </c>
      <c r="H619" s="2">
        <v>0.84</v>
      </c>
      <c r="I619" s="36">
        <v>995.77</v>
      </c>
    </row>
    <row r="620" spans="2:9">
      <c r="B620" s="2" t="s">
        <v>422</v>
      </c>
      <c r="C620" s="2">
        <v>138</v>
      </c>
      <c r="D620" s="2">
        <v>144</v>
      </c>
      <c r="E620" s="36">
        <v>1047.33</v>
      </c>
      <c r="F620" s="2">
        <v>3</v>
      </c>
      <c r="G620" s="2">
        <v>0.28999999999999998</v>
      </c>
      <c r="H620" s="2">
        <v>0.06</v>
      </c>
      <c r="I620" s="2">
        <v>995.8</v>
      </c>
    </row>
    <row r="621" spans="2:9">
      <c r="B621" s="2" t="s">
        <v>423</v>
      </c>
      <c r="C621" s="2">
        <v>138</v>
      </c>
      <c r="D621" s="2">
        <v>144</v>
      </c>
      <c r="E621" s="36">
        <v>1044.33</v>
      </c>
      <c r="F621" s="2">
        <v>-3.88</v>
      </c>
      <c r="G621" s="2">
        <v>-0.37</v>
      </c>
      <c r="H621" s="2">
        <v>-0.15</v>
      </c>
      <c r="I621" s="36">
        <v>995.85</v>
      </c>
    </row>
    <row r="622" spans="2:9">
      <c r="B622" s="2" t="s">
        <v>424</v>
      </c>
      <c r="C622" s="2">
        <v>137</v>
      </c>
      <c r="D622" s="2">
        <v>144</v>
      </c>
      <c r="E622" s="36">
        <v>1048.21</v>
      </c>
      <c r="F622" s="2">
        <v>4.7</v>
      </c>
      <c r="G622" s="2">
        <v>0.45</v>
      </c>
      <c r="H622" s="2">
        <v>0.97</v>
      </c>
      <c r="I622" s="2">
        <v>995.91</v>
      </c>
    </row>
    <row r="623" spans="2:9">
      <c r="B623" s="2" t="s">
        <v>425</v>
      </c>
      <c r="C623" s="2">
        <v>137</v>
      </c>
      <c r="D623" s="2">
        <v>143</v>
      </c>
      <c r="E623" s="36">
        <v>1043.51</v>
      </c>
      <c r="F623" s="2">
        <v>-0.88</v>
      </c>
      <c r="G623" s="2">
        <v>-0.08</v>
      </c>
      <c r="H623" s="2">
        <v>0.51</v>
      </c>
      <c r="I623" s="2">
        <v>995.95</v>
      </c>
    </row>
    <row r="624" spans="2:9">
      <c r="B624" s="2" t="s">
        <v>426</v>
      </c>
      <c r="C624" s="2">
        <v>137</v>
      </c>
      <c r="D624" s="2">
        <v>143</v>
      </c>
      <c r="E624" s="36">
        <v>1044.3900000000001</v>
      </c>
      <c r="F624" s="2">
        <v>1.42</v>
      </c>
      <c r="G624" s="2">
        <v>0.14000000000000001</v>
      </c>
      <c r="H624" s="2">
        <v>-0.08</v>
      </c>
      <c r="I624" s="36">
        <v>996.12</v>
      </c>
    </row>
    <row r="625" spans="2:9">
      <c r="B625" s="2" t="s">
        <v>427</v>
      </c>
      <c r="C625" s="2">
        <v>137</v>
      </c>
      <c r="D625" s="2">
        <v>143</v>
      </c>
      <c r="E625" s="36">
        <v>1042.97</v>
      </c>
      <c r="F625" s="2">
        <v>15.17</v>
      </c>
      <c r="G625" s="2">
        <v>1.48</v>
      </c>
      <c r="H625" s="2">
        <v>1.1200000000000001</v>
      </c>
      <c r="I625" s="36">
        <v>996.17</v>
      </c>
    </row>
    <row r="626" spans="2:9">
      <c r="B626" s="2" t="s">
        <v>428</v>
      </c>
      <c r="C626" s="2">
        <v>137</v>
      </c>
      <c r="D626" s="2">
        <v>141</v>
      </c>
      <c r="E626" s="36">
        <v>1027.8</v>
      </c>
      <c r="F626" s="2">
        <v>-26.45</v>
      </c>
      <c r="G626" s="2">
        <v>-2.5099999999999998</v>
      </c>
      <c r="H626" s="2">
        <v>-2.2799999999999998</v>
      </c>
      <c r="I626" s="2">
        <v>996.21</v>
      </c>
    </row>
    <row r="627" spans="2:9">
      <c r="B627" s="2" t="s">
        <v>429</v>
      </c>
      <c r="C627" s="2">
        <v>137</v>
      </c>
      <c r="D627" s="2">
        <v>144</v>
      </c>
      <c r="E627" s="36">
        <v>1054.25</v>
      </c>
      <c r="F627" s="2">
        <v>4.0199999999999996</v>
      </c>
      <c r="G627" s="2">
        <v>0.38</v>
      </c>
      <c r="H627" s="2">
        <v>0.03</v>
      </c>
      <c r="I627" s="36">
        <v>996.38</v>
      </c>
    </row>
    <row r="628" spans="2:9">
      <c r="B628" s="2" t="s">
        <v>430</v>
      </c>
      <c r="C628" s="2">
        <v>136</v>
      </c>
      <c r="D628" s="2">
        <v>143</v>
      </c>
      <c r="E628" s="36">
        <v>1050.23</v>
      </c>
      <c r="F628" s="2">
        <v>14.34</v>
      </c>
      <c r="G628" s="2">
        <v>1.38</v>
      </c>
      <c r="H628" s="2">
        <v>1.51</v>
      </c>
      <c r="I628" s="36">
        <v>996.43</v>
      </c>
    </row>
    <row r="629" spans="2:9">
      <c r="B629" s="2" t="s">
        <v>431</v>
      </c>
      <c r="C629" s="2">
        <v>136</v>
      </c>
      <c r="D629" s="2">
        <v>141</v>
      </c>
      <c r="E629" s="36">
        <v>1035.8900000000001</v>
      </c>
      <c r="F629" s="2">
        <v>-2.86</v>
      </c>
      <c r="G629" s="2">
        <v>-0.28000000000000003</v>
      </c>
      <c r="H629" s="2">
        <v>7.0000000000000007E-2</v>
      </c>
      <c r="I629" s="36">
        <v>996.47</v>
      </c>
    </row>
    <row r="630" spans="2:9">
      <c r="B630" s="2" t="s">
        <v>432</v>
      </c>
      <c r="C630" s="2">
        <v>136</v>
      </c>
      <c r="D630" s="2">
        <v>142</v>
      </c>
      <c r="E630" s="36">
        <v>1038.75</v>
      </c>
      <c r="F630" s="2">
        <v>-10.96</v>
      </c>
      <c r="G630" s="2">
        <v>-1.04</v>
      </c>
      <c r="H630" s="2">
        <v>-1.48</v>
      </c>
      <c r="I630" s="36">
        <v>996.52</v>
      </c>
    </row>
    <row r="631" spans="2:9">
      <c r="B631" s="2" t="s">
        <v>433</v>
      </c>
      <c r="C631" s="2">
        <v>136</v>
      </c>
      <c r="D631" s="2">
        <v>143</v>
      </c>
      <c r="E631" s="36">
        <v>1049.71</v>
      </c>
      <c r="F631" s="2">
        <v>11.32</v>
      </c>
      <c r="G631" s="2">
        <v>1.0900000000000001</v>
      </c>
      <c r="H631" s="2">
        <v>1.26</v>
      </c>
      <c r="I631" s="2">
        <v>996.56</v>
      </c>
    </row>
    <row r="632" spans="2:9">
      <c r="B632" s="2" t="s">
        <v>434</v>
      </c>
      <c r="C632" s="2">
        <v>136</v>
      </c>
      <c r="D632" s="2">
        <v>141</v>
      </c>
      <c r="E632" s="36">
        <v>1038.3900000000001</v>
      </c>
      <c r="F632" s="2">
        <v>-4.3</v>
      </c>
      <c r="G632" s="2">
        <v>-0.41</v>
      </c>
      <c r="H632" s="2">
        <v>-0.26</v>
      </c>
      <c r="I632" s="2">
        <v>996.69</v>
      </c>
    </row>
    <row r="633" spans="2:9">
      <c r="B633" s="2" t="s">
        <v>435</v>
      </c>
      <c r="C633" s="2">
        <v>135</v>
      </c>
      <c r="D633" s="2">
        <v>141</v>
      </c>
      <c r="E633" s="36">
        <v>1042.69</v>
      </c>
      <c r="F633" s="2">
        <v>9.08</v>
      </c>
      <c r="G633" s="2">
        <v>0.88</v>
      </c>
      <c r="H633" s="2">
        <v>0.78</v>
      </c>
      <c r="I633" s="36">
        <v>996.64</v>
      </c>
    </row>
    <row r="634" spans="2:9">
      <c r="B634" s="2" t="s">
        <v>436</v>
      </c>
      <c r="C634" s="2">
        <v>135</v>
      </c>
      <c r="D634" s="2">
        <v>140</v>
      </c>
      <c r="E634" s="36">
        <v>1033.6099999999999</v>
      </c>
      <c r="F634" s="2">
        <v>6</v>
      </c>
      <c r="G634" s="2">
        <v>0.57999999999999996</v>
      </c>
      <c r="H634" s="2">
        <v>0.33</v>
      </c>
      <c r="I634" s="2">
        <v>996.68</v>
      </c>
    </row>
    <row r="635" spans="2:9">
      <c r="B635" s="2" t="s">
        <v>437</v>
      </c>
      <c r="C635" s="2">
        <v>135</v>
      </c>
      <c r="D635" s="2">
        <v>139</v>
      </c>
      <c r="E635" s="36">
        <v>1027.6099999999999</v>
      </c>
      <c r="F635" s="2">
        <v>-6.86</v>
      </c>
      <c r="G635" s="2">
        <v>-0.66</v>
      </c>
      <c r="H635" s="2">
        <v>-0.74</v>
      </c>
      <c r="I635" s="2">
        <v>996.72</v>
      </c>
    </row>
    <row r="636" spans="2:9">
      <c r="B636" s="2" t="s">
        <v>438</v>
      </c>
      <c r="C636" s="2">
        <v>135</v>
      </c>
      <c r="D636" s="2">
        <v>140</v>
      </c>
      <c r="E636" s="36">
        <v>1034.47</v>
      </c>
      <c r="F636" s="2">
        <v>17.78</v>
      </c>
      <c r="G636" s="2">
        <v>1.75</v>
      </c>
      <c r="H636" s="2">
        <v>2.0699999999999998</v>
      </c>
      <c r="I636" s="2">
        <v>996.77</v>
      </c>
    </row>
    <row r="637" spans="2:9">
      <c r="B637" s="2" t="s">
        <v>439</v>
      </c>
      <c r="C637" s="2">
        <v>135</v>
      </c>
      <c r="D637" s="2">
        <v>137</v>
      </c>
      <c r="E637" s="36">
        <v>1016.69</v>
      </c>
      <c r="F637" s="2">
        <v>12</v>
      </c>
      <c r="G637" s="2">
        <v>1.19</v>
      </c>
      <c r="H637" s="2">
        <v>1.55</v>
      </c>
      <c r="I637" s="2">
        <v>996.91</v>
      </c>
    </row>
    <row r="638" spans="2:9">
      <c r="B638" s="2" t="s">
        <v>440</v>
      </c>
      <c r="C638" s="2">
        <v>135</v>
      </c>
      <c r="D638" s="2">
        <v>136</v>
      </c>
      <c r="E638" s="36">
        <v>1004.69</v>
      </c>
      <c r="F638" s="2">
        <v>-0.22</v>
      </c>
      <c r="G638" s="2">
        <v>-0.02</v>
      </c>
      <c r="H638" s="2">
        <v>-0.27</v>
      </c>
      <c r="I638" s="2">
        <v>996.96</v>
      </c>
    </row>
    <row r="639" spans="2:9">
      <c r="B639" s="2" t="s">
        <v>441</v>
      </c>
      <c r="C639" s="2">
        <v>134</v>
      </c>
      <c r="D639" s="2">
        <v>135</v>
      </c>
      <c r="E639" s="36">
        <v>1004.91</v>
      </c>
      <c r="F639" s="2">
        <v>-6.58</v>
      </c>
      <c r="G639" s="2">
        <v>-0.65</v>
      </c>
      <c r="H639" s="2">
        <v>-0.94</v>
      </c>
      <c r="I639" s="2">
        <v>997.01</v>
      </c>
    </row>
    <row r="640" spans="2:9">
      <c r="B640" s="2" t="s">
        <v>442</v>
      </c>
      <c r="C640" s="2">
        <v>134</v>
      </c>
      <c r="D640" s="2">
        <v>136</v>
      </c>
      <c r="E640" s="36">
        <v>1011.49</v>
      </c>
      <c r="F640" s="2">
        <v>-1.25</v>
      </c>
      <c r="G640" s="2">
        <v>-0.12</v>
      </c>
      <c r="H640" s="2">
        <v>-0.36</v>
      </c>
      <c r="I640" s="2">
        <v>997.06</v>
      </c>
    </row>
    <row r="641" spans="2:9">
      <c r="B641" s="2" t="s">
        <v>443</v>
      </c>
      <c r="C641" s="2">
        <v>134</v>
      </c>
      <c r="D641" s="2">
        <v>136</v>
      </c>
      <c r="E641" s="36">
        <v>1012.74</v>
      </c>
      <c r="F641" s="2">
        <v>7.76</v>
      </c>
      <c r="G641" s="2">
        <v>0.77</v>
      </c>
      <c r="H641" s="2">
        <v>0.48</v>
      </c>
      <c r="I641" s="36">
        <v>997.1</v>
      </c>
    </row>
    <row r="642" spans="2:9">
      <c r="B642" s="2" t="s">
        <v>444</v>
      </c>
      <c r="C642" s="2">
        <v>134</v>
      </c>
      <c r="D642" s="2">
        <v>135</v>
      </c>
      <c r="E642" s="36">
        <v>1004.98</v>
      </c>
      <c r="F642" s="2">
        <v>6.27</v>
      </c>
      <c r="G642" s="2">
        <v>0.63</v>
      </c>
      <c r="H642" s="2">
        <v>0.63</v>
      </c>
      <c r="I642" s="2">
        <v>997.24</v>
      </c>
    </row>
    <row r="643" spans="2:9">
      <c r="B643" s="2" t="s">
        <v>445</v>
      </c>
      <c r="C643" s="2">
        <v>134</v>
      </c>
      <c r="D643" s="2">
        <v>134</v>
      </c>
      <c r="E643" s="36">
        <v>998.71</v>
      </c>
      <c r="F643" s="2">
        <v>5.36</v>
      </c>
      <c r="G643" s="2">
        <v>0.54</v>
      </c>
      <c r="H643" s="2">
        <v>0.11</v>
      </c>
      <c r="I643" s="36">
        <v>997.28</v>
      </c>
    </row>
    <row r="644" spans="2:9">
      <c r="B644" s="2" t="s">
        <v>446</v>
      </c>
      <c r="C644" s="2">
        <v>134</v>
      </c>
      <c r="D644" s="2">
        <v>133</v>
      </c>
      <c r="E644" s="36">
        <v>993.35</v>
      </c>
      <c r="F644" s="2">
        <v>8.67</v>
      </c>
      <c r="G644" s="2">
        <v>0.88</v>
      </c>
      <c r="H644" s="2">
        <v>0.49</v>
      </c>
      <c r="I644" s="2">
        <v>997.32</v>
      </c>
    </row>
    <row r="645" spans="2:9">
      <c r="B645" s="2" t="s">
        <v>447</v>
      </c>
      <c r="C645" s="2">
        <v>133</v>
      </c>
      <c r="D645" s="2">
        <v>131</v>
      </c>
      <c r="E645" s="36">
        <v>984.68</v>
      </c>
      <c r="F645" s="2">
        <v>16.09</v>
      </c>
      <c r="G645" s="2">
        <v>1.66</v>
      </c>
      <c r="H645" s="2">
        <v>1.52</v>
      </c>
      <c r="I645" s="36">
        <v>997.37</v>
      </c>
    </row>
    <row r="646" spans="2:9">
      <c r="B646" s="2" t="s">
        <v>448</v>
      </c>
      <c r="C646" s="2">
        <v>133</v>
      </c>
      <c r="D646" s="2">
        <v>129</v>
      </c>
      <c r="E646" s="36">
        <v>968.59</v>
      </c>
      <c r="F646" s="2">
        <v>14.31</v>
      </c>
      <c r="G646" s="2">
        <v>1.5</v>
      </c>
      <c r="H646" s="2">
        <v>1.5</v>
      </c>
      <c r="I646" s="2">
        <v>997.42</v>
      </c>
    </row>
    <row r="647" spans="2:9">
      <c r="B647" s="2" t="s">
        <v>449</v>
      </c>
      <c r="C647" s="2">
        <v>133</v>
      </c>
      <c r="D647" s="2">
        <v>127</v>
      </c>
      <c r="E647" s="36">
        <v>954.28</v>
      </c>
      <c r="F647" s="2">
        <v>8.77</v>
      </c>
      <c r="G647" s="2">
        <v>0.93</v>
      </c>
      <c r="H647" s="2">
        <v>0.38</v>
      </c>
      <c r="I647" s="2">
        <v>997.55</v>
      </c>
    </row>
    <row r="648" spans="2:9">
      <c r="B648" s="2" t="s">
        <v>450</v>
      </c>
      <c r="C648" s="2">
        <v>133</v>
      </c>
      <c r="D648" s="2">
        <v>126</v>
      </c>
      <c r="E648" s="36">
        <v>945.51</v>
      </c>
      <c r="F648" s="2">
        <v>1.95</v>
      </c>
      <c r="G648" s="2">
        <v>0.21</v>
      </c>
      <c r="H648" s="2">
        <v>0.11</v>
      </c>
      <c r="I648" s="36">
        <v>996.67</v>
      </c>
    </row>
    <row r="649" spans="2:9">
      <c r="B649" s="2" t="s">
        <v>451</v>
      </c>
      <c r="C649" s="2">
        <v>133</v>
      </c>
      <c r="D649" s="2">
        <v>126</v>
      </c>
      <c r="E649" s="36">
        <v>943.56</v>
      </c>
      <c r="F649" s="2">
        <v>-1.33</v>
      </c>
      <c r="G649" s="2">
        <v>-0.14000000000000001</v>
      </c>
      <c r="H649" s="2">
        <v>0.19</v>
      </c>
      <c r="I649" s="2">
        <v>996.71</v>
      </c>
    </row>
    <row r="650" spans="2:9">
      <c r="B650" s="2" t="s">
        <v>452</v>
      </c>
      <c r="C650" s="2">
        <v>133</v>
      </c>
      <c r="D650" s="2">
        <v>125</v>
      </c>
      <c r="E650" s="36">
        <v>944.89</v>
      </c>
      <c r="F650" s="2">
        <v>5.64</v>
      </c>
      <c r="G650" s="2">
        <v>0.6</v>
      </c>
      <c r="H650" s="2">
        <v>0.92</v>
      </c>
      <c r="I650" s="2">
        <v>996.75</v>
      </c>
    </row>
    <row r="651" spans="2:9">
      <c r="B651" s="2" t="s">
        <v>453</v>
      </c>
      <c r="C651" s="2">
        <v>133</v>
      </c>
      <c r="D651" s="2">
        <v>125</v>
      </c>
      <c r="E651" s="36">
        <v>939.25</v>
      </c>
      <c r="F651" s="2">
        <v>5.68</v>
      </c>
      <c r="G651" s="2">
        <v>0.61</v>
      </c>
      <c r="H651" s="2">
        <v>0.7</v>
      </c>
      <c r="I651" s="36">
        <v>997.11</v>
      </c>
    </row>
    <row r="652" spans="2:9">
      <c r="B652" s="2" t="s">
        <v>454</v>
      </c>
      <c r="C652" s="2">
        <v>132</v>
      </c>
      <c r="D652" s="2">
        <v>123</v>
      </c>
      <c r="E652" s="36">
        <v>933.57</v>
      </c>
      <c r="F652" s="2">
        <v>0.96</v>
      </c>
      <c r="G652" s="2">
        <v>0.1</v>
      </c>
      <c r="H652" s="2">
        <v>0.24</v>
      </c>
      <c r="I652" s="2">
        <v>997.23</v>
      </c>
    </row>
    <row r="653" spans="2:9">
      <c r="B653" s="2" t="s">
        <v>455</v>
      </c>
      <c r="C653" s="2">
        <v>132</v>
      </c>
      <c r="D653" s="2">
        <v>123</v>
      </c>
      <c r="E653" s="36">
        <v>932.61</v>
      </c>
      <c r="F653" s="2">
        <v>-19.149999999999999</v>
      </c>
      <c r="G653" s="2">
        <v>-2.0099999999999998</v>
      </c>
      <c r="H653" s="2">
        <v>-2.08</v>
      </c>
      <c r="I653" s="2">
        <v>997.27</v>
      </c>
    </row>
    <row r="654" spans="2:9">
      <c r="B654" s="2" t="s">
        <v>456</v>
      </c>
      <c r="C654" s="2">
        <v>132</v>
      </c>
      <c r="D654" s="2">
        <v>125</v>
      </c>
      <c r="E654" s="36">
        <v>951.76</v>
      </c>
      <c r="F654" s="2">
        <v>-3.05</v>
      </c>
      <c r="G654" s="2">
        <v>-0.32</v>
      </c>
      <c r="H654" s="2">
        <v>-0.8</v>
      </c>
      <c r="I654" s="2">
        <v>997.31</v>
      </c>
    </row>
    <row r="655" spans="2:9">
      <c r="B655" s="2" t="s">
        <v>457</v>
      </c>
      <c r="C655" s="2">
        <v>131</v>
      </c>
      <c r="D655" s="2">
        <v>125</v>
      </c>
      <c r="E655" s="36">
        <v>954.81</v>
      </c>
      <c r="F655" s="2">
        <v>5.59</v>
      </c>
      <c r="G655" s="2">
        <v>0.59</v>
      </c>
      <c r="H655" s="2">
        <v>0.45</v>
      </c>
      <c r="I655" s="36">
        <v>997.36</v>
      </c>
    </row>
    <row r="656" spans="2:9">
      <c r="B656" s="2" t="s">
        <v>458</v>
      </c>
      <c r="C656" s="2">
        <v>130</v>
      </c>
      <c r="D656" s="2">
        <v>124</v>
      </c>
      <c r="E656" s="36">
        <v>949.22</v>
      </c>
      <c r="F656" s="2">
        <v>3.43</v>
      </c>
      <c r="G656" s="2">
        <v>0.36</v>
      </c>
      <c r="H656" s="2">
        <v>0.47</v>
      </c>
      <c r="I656" s="2">
        <v>997.4</v>
      </c>
    </row>
    <row r="657" spans="2:9">
      <c r="B657" s="2" t="s">
        <v>459</v>
      </c>
      <c r="C657" s="2">
        <v>130</v>
      </c>
      <c r="D657" s="2">
        <v>123</v>
      </c>
      <c r="E657" s="36">
        <v>945.79</v>
      </c>
      <c r="F657" s="2">
        <v>0.21</v>
      </c>
      <c r="G657" s="2">
        <v>0.02</v>
      </c>
      <c r="H657" s="2">
        <v>0.22</v>
      </c>
      <c r="I657" s="36">
        <v>997.52</v>
      </c>
    </row>
    <row r="658" spans="2:9">
      <c r="B658" s="2" t="s">
        <v>460</v>
      </c>
      <c r="C658" s="2">
        <v>130</v>
      </c>
      <c r="D658" s="2">
        <v>123</v>
      </c>
      <c r="E658" s="36">
        <v>945.58</v>
      </c>
      <c r="F658" s="2">
        <v>5.14</v>
      </c>
      <c r="G658" s="2">
        <v>0.55000000000000004</v>
      </c>
      <c r="H658" s="2">
        <v>0.69</v>
      </c>
      <c r="I658" s="2">
        <v>997.56</v>
      </c>
    </row>
    <row r="659" spans="2:9">
      <c r="B659" s="2" t="s">
        <v>461</v>
      </c>
      <c r="C659" s="2">
        <v>130</v>
      </c>
      <c r="D659" s="2">
        <v>122</v>
      </c>
      <c r="E659" s="36">
        <v>940.44</v>
      </c>
      <c r="F659" s="2">
        <v>-8.25</v>
      </c>
      <c r="G659" s="2">
        <v>-0.87</v>
      </c>
      <c r="H659" s="2">
        <v>-1</v>
      </c>
      <c r="I659" s="2">
        <v>997.6</v>
      </c>
    </row>
    <row r="660" spans="2:9">
      <c r="B660" s="2" t="s">
        <v>462</v>
      </c>
      <c r="C660" s="2">
        <v>130</v>
      </c>
      <c r="D660" s="2">
        <v>123</v>
      </c>
      <c r="E660" s="36">
        <v>948.69</v>
      </c>
      <c r="F660" s="2">
        <v>10.36</v>
      </c>
      <c r="G660" s="2">
        <v>1.1000000000000001</v>
      </c>
      <c r="H660" s="2">
        <v>1.44</v>
      </c>
      <c r="I660" s="2">
        <v>997.64</v>
      </c>
    </row>
    <row r="661" spans="2:9">
      <c r="B661" s="2" t="s">
        <v>463</v>
      </c>
      <c r="C661" s="2">
        <v>130</v>
      </c>
      <c r="D661" s="2">
        <v>122</v>
      </c>
      <c r="E661" s="36">
        <v>938.33</v>
      </c>
      <c r="F661" s="2">
        <v>9.76</v>
      </c>
      <c r="G661" s="2">
        <v>1.05</v>
      </c>
      <c r="H661" s="2">
        <v>0.71</v>
      </c>
      <c r="I661" s="2">
        <v>997.69</v>
      </c>
    </row>
    <row r="662" spans="2:9">
      <c r="B662" s="2" t="s">
        <v>464</v>
      </c>
      <c r="C662" s="2">
        <v>129</v>
      </c>
      <c r="D662" s="2">
        <v>120</v>
      </c>
      <c r="E662" s="36">
        <v>928.57</v>
      </c>
      <c r="F662" s="2">
        <v>0.68</v>
      </c>
      <c r="G662" s="2">
        <v>7.0000000000000007E-2</v>
      </c>
      <c r="H662" s="2">
        <v>-0.35</v>
      </c>
      <c r="I662" s="2">
        <v>997.81</v>
      </c>
    </row>
    <row r="663" spans="2:9">
      <c r="B663" s="2" t="s">
        <v>465</v>
      </c>
      <c r="C663" s="2">
        <v>129</v>
      </c>
      <c r="D663" s="2">
        <v>120</v>
      </c>
      <c r="E663" s="36">
        <v>927.89</v>
      </c>
      <c r="F663" s="2">
        <v>1.46</v>
      </c>
      <c r="G663" s="2">
        <v>0.16</v>
      </c>
      <c r="H663" s="2">
        <v>-0.22</v>
      </c>
      <c r="I663" s="2">
        <v>997.85</v>
      </c>
    </row>
    <row r="664" spans="2:9">
      <c r="B664" s="2" t="s">
        <v>466</v>
      </c>
      <c r="C664" s="2">
        <v>129</v>
      </c>
      <c r="D664" s="2">
        <v>120</v>
      </c>
      <c r="E664" s="36">
        <v>926.43</v>
      </c>
      <c r="F664" s="2">
        <v>-21.62</v>
      </c>
      <c r="G664" s="2">
        <v>-2.2799999999999998</v>
      </c>
      <c r="H664" s="2">
        <v>-2.15</v>
      </c>
      <c r="I664" s="2">
        <v>997.88</v>
      </c>
    </row>
    <row r="665" spans="2:9">
      <c r="B665" s="2" t="s">
        <v>467</v>
      </c>
      <c r="C665" s="2">
        <v>129</v>
      </c>
      <c r="D665" s="2">
        <v>122</v>
      </c>
      <c r="E665" s="36">
        <v>948.05</v>
      </c>
      <c r="F665" s="2">
        <v>8.5299999999999994</v>
      </c>
      <c r="G665" s="2">
        <v>0.91</v>
      </c>
      <c r="H665" s="2">
        <v>1.28</v>
      </c>
      <c r="I665" s="36">
        <v>997.86</v>
      </c>
    </row>
    <row r="666" spans="2:9">
      <c r="B666" s="2" t="s">
        <v>468</v>
      </c>
      <c r="C666" s="2">
        <v>129</v>
      </c>
      <c r="D666" s="2">
        <v>121</v>
      </c>
      <c r="E666" s="36">
        <v>939.52</v>
      </c>
      <c r="F666" s="2">
        <v>-29.5</v>
      </c>
      <c r="G666" s="2">
        <v>-3.04</v>
      </c>
      <c r="H666" s="2">
        <v>-2.93</v>
      </c>
      <c r="I666" s="36">
        <v>998.1</v>
      </c>
    </row>
    <row r="667" spans="2:9">
      <c r="B667" s="2" t="s">
        <v>469</v>
      </c>
      <c r="C667" s="2">
        <v>128</v>
      </c>
      <c r="D667" s="2">
        <v>124</v>
      </c>
      <c r="E667" s="36">
        <v>969.02</v>
      </c>
      <c r="F667" s="2">
        <v>-3.81</v>
      </c>
      <c r="G667" s="2">
        <v>-0.39</v>
      </c>
      <c r="H667" s="2">
        <v>-0.34</v>
      </c>
      <c r="I667" s="2">
        <v>998.24</v>
      </c>
    </row>
    <row r="668" spans="2:9">
      <c r="B668" s="2" t="s">
        <v>470</v>
      </c>
      <c r="C668" s="2">
        <v>129</v>
      </c>
      <c r="D668" s="2">
        <v>125</v>
      </c>
      <c r="E668" s="36">
        <v>972.83</v>
      </c>
      <c r="F668" s="2">
        <v>-0.88</v>
      </c>
      <c r="G668" s="2">
        <v>-0.09</v>
      </c>
      <c r="H668" s="2">
        <v>-0.36</v>
      </c>
      <c r="I668" s="2">
        <v>998.23</v>
      </c>
    </row>
    <row r="669" spans="2:9">
      <c r="B669" s="2" t="s">
        <v>471</v>
      </c>
      <c r="C669" s="2">
        <v>128</v>
      </c>
      <c r="D669" s="2">
        <v>124</v>
      </c>
      <c r="E669" s="36">
        <v>973.71</v>
      </c>
      <c r="F669" s="2">
        <v>7.83</v>
      </c>
      <c r="G669" s="2">
        <v>0.81</v>
      </c>
      <c r="H669" s="2">
        <v>0.64</v>
      </c>
      <c r="I669" s="2">
        <v>998.47</v>
      </c>
    </row>
    <row r="670" spans="2:9">
      <c r="B670" s="2" t="s">
        <v>472</v>
      </c>
      <c r="C670" s="2">
        <v>127</v>
      </c>
      <c r="D670" s="2">
        <v>123</v>
      </c>
      <c r="E670" s="36">
        <v>965.88</v>
      </c>
      <c r="F670" s="2">
        <v>3.33</v>
      </c>
      <c r="G670" s="2">
        <v>0.35</v>
      </c>
      <c r="H670" s="2">
        <v>0.44</v>
      </c>
      <c r="I670" s="2">
        <v>998.52</v>
      </c>
    </row>
    <row r="671" spans="2:9">
      <c r="B671" s="2" t="s">
        <v>473</v>
      </c>
      <c r="C671" s="2">
        <v>127</v>
      </c>
      <c r="D671" s="2">
        <v>122</v>
      </c>
      <c r="E671" s="36">
        <v>962.55</v>
      </c>
      <c r="F671" s="2">
        <v>15.49</v>
      </c>
      <c r="G671" s="2">
        <v>1.64</v>
      </c>
      <c r="H671" s="2">
        <v>1.69</v>
      </c>
      <c r="I671" s="2">
        <v>998.69</v>
      </c>
    </row>
    <row r="672" spans="2:9">
      <c r="B672" s="2" t="s">
        <v>474</v>
      </c>
      <c r="C672" s="2">
        <v>127</v>
      </c>
      <c r="D672" s="2">
        <v>120</v>
      </c>
      <c r="E672" s="36">
        <v>947.06</v>
      </c>
      <c r="F672" s="2">
        <v>-6.23</v>
      </c>
      <c r="G672" s="2">
        <v>-0.65</v>
      </c>
      <c r="H672" s="2">
        <v>-0.45</v>
      </c>
      <c r="I672" s="36">
        <v>998.71</v>
      </c>
    </row>
    <row r="673" spans="2:10">
      <c r="B673" s="2" t="s">
        <v>475</v>
      </c>
      <c r="C673" s="2">
        <v>127</v>
      </c>
      <c r="D673" s="2">
        <v>121</v>
      </c>
      <c r="E673" s="36">
        <v>953.29</v>
      </c>
      <c r="F673" s="2">
        <v>-2.29</v>
      </c>
      <c r="G673" s="2">
        <v>-0.24</v>
      </c>
      <c r="H673" s="2">
        <v>-0.14000000000000001</v>
      </c>
      <c r="I673" s="2">
        <v>998.92</v>
      </c>
    </row>
    <row r="674" spans="2:10">
      <c r="B674" s="2" t="s">
        <v>476</v>
      </c>
      <c r="C674" s="2">
        <v>126</v>
      </c>
      <c r="D674" s="2">
        <v>121</v>
      </c>
      <c r="E674" s="36">
        <v>955.58</v>
      </c>
      <c r="F674" s="2">
        <v>9.4</v>
      </c>
      <c r="G674" s="2">
        <v>0.99</v>
      </c>
      <c r="H674" s="2">
        <v>1.0900000000000001</v>
      </c>
      <c r="I674" s="36">
        <v>998.96</v>
      </c>
    </row>
    <row r="675" spans="2:10">
      <c r="B675" s="2" t="s">
        <v>477</v>
      </c>
      <c r="C675" s="2">
        <v>125</v>
      </c>
      <c r="D675" s="2">
        <v>119</v>
      </c>
      <c r="E675" s="36">
        <v>946.18</v>
      </c>
      <c r="F675" s="2">
        <v>13.72</v>
      </c>
      <c r="G675" s="2">
        <v>1.47</v>
      </c>
      <c r="H675" s="2">
        <v>1.53</v>
      </c>
      <c r="I675" s="2">
        <v>998.99</v>
      </c>
    </row>
    <row r="676" spans="2:10">
      <c r="B676" s="2" t="s">
        <v>478</v>
      </c>
      <c r="C676" s="2">
        <v>125</v>
      </c>
      <c r="D676" s="2">
        <v>117</v>
      </c>
      <c r="E676" s="36">
        <v>932.46</v>
      </c>
      <c r="F676" s="2">
        <v>7.51</v>
      </c>
      <c r="G676" s="2">
        <v>0.81</v>
      </c>
      <c r="H676" s="2">
        <v>0.89</v>
      </c>
      <c r="I676" s="36">
        <v>999.12</v>
      </c>
    </row>
    <row r="677" spans="2:10">
      <c r="B677" s="2" t="s">
        <v>479</v>
      </c>
      <c r="C677" s="2">
        <v>125</v>
      </c>
      <c r="D677" s="2">
        <v>116</v>
      </c>
      <c r="E677" s="36">
        <v>924.95</v>
      </c>
      <c r="F677" s="2">
        <v>-17.64</v>
      </c>
      <c r="G677" s="2">
        <v>-1.87</v>
      </c>
      <c r="H677" s="2">
        <v>-1.95</v>
      </c>
      <c r="I677" s="2">
        <v>999.07</v>
      </c>
    </row>
    <row r="678" spans="2:10">
      <c r="B678" s="2" t="s">
        <v>480</v>
      </c>
      <c r="C678" s="2">
        <v>125</v>
      </c>
      <c r="D678" s="2">
        <v>118</v>
      </c>
      <c r="E678" s="36">
        <v>942.59</v>
      </c>
      <c r="F678" s="2">
        <v>3.61</v>
      </c>
      <c r="G678" s="2">
        <v>0.38</v>
      </c>
      <c r="H678" s="2">
        <v>0.61</v>
      </c>
      <c r="I678" s="2">
        <v>999.11</v>
      </c>
    </row>
    <row r="679" spans="2:10">
      <c r="B679" s="2" t="s">
        <v>481</v>
      </c>
      <c r="C679" s="2">
        <v>124</v>
      </c>
      <c r="D679" s="2">
        <v>117</v>
      </c>
      <c r="E679" s="36">
        <v>938.98</v>
      </c>
      <c r="F679" s="2">
        <v>-11.02</v>
      </c>
      <c r="G679" s="2">
        <v>-1.1599999999999999</v>
      </c>
      <c r="H679" s="2">
        <v>-1.2</v>
      </c>
      <c r="I679" s="2">
        <v>999.14</v>
      </c>
    </row>
    <row r="680" spans="2:10">
      <c r="B680" s="2" t="s">
        <v>482</v>
      </c>
      <c r="C680" s="2">
        <v>124</v>
      </c>
      <c r="D680" s="2">
        <v>118</v>
      </c>
      <c r="E680" s="36">
        <v>950</v>
      </c>
      <c r="F680" s="2">
        <v>9.91</v>
      </c>
      <c r="G680" s="2">
        <v>1.05</v>
      </c>
      <c r="H680" s="2">
        <v>1.02</v>
      </c>
      <c r="I680" s="2">
        <v>999.18</v>
      </c>
    </row>
    <row r="681" spans="2:10">
      <c r="B681" s="2" t="s">
        <v>483</v>
      </c>
      <c r="C681" s="2">
        <v>124</v>
      </c>
      <c r="D681" s="2">
        <v>117</v>
      </c>
      <c r="E681" s="36">
        <v>940.09</v>
      </c>
      <c r="F681" s="2">
        <v>9.17</v>
      </c>
      <c r="G681" s="2">
        <v>0.99</v>
      </c>
      <c r="H681" s="2">
        <v>0.88</v>
      </c>
      <c r="I681" s="2">
        <v>999.31</v>
      </c>
    </row>
    <row r="682" spans="2:10">
      <c r="B682" s="2" t="s">
        <v>484</v>
      </c>
      <c r="C682" s="2">
        <v>124</v>
      </c>
      <c r="D682" s="2">
        <v>115</v>
      </c>
      <c r="E682" s="36">
        <v>930.92</v>
      </c>
      <c r="F682" s="2">
        <v>-12.16</v>
      </c>
      <c r="G682" s="2">
        <v>-1.29</v>
      </c>
      <c r="H682" s="2">
        <v>-1.71</v>
      </c>
      <c r="I682" s="2">
        <v>999.66</v>
      </c>
    </row>
    <row r="683" spans="2:10">
      <c r="B683" s="2" t="s">
        <v>485</v>
      </c>
      <c r="C683" s="2">
        <v>124</v>
      </c>
      <c r="D683" s="2">
        <v>117</v>
      </c>
      <c r="E683" s="36">
        <v>943.08</v>
      </c>
      <c r="F683" s="2">
        <v>-0.44</v>
      </c>
      <c r="G683" s="2">
        <v>-0.05</v>
      </c>
      <c r="H683" s="2">
        <v>-0.73</v>
      </c>
      <c r="I683" s="2">
        <v>999.68</v>
      </c>
    </row>
    <row r="684" spans="2:10">
      <c r="B684" s="2" t="s">
        <v>486</v>
      </c>
      <c r="C684" s="2">
        <v>124</v>
      </c>
      <c r="D684" s="2">
        <v>117</v>
      </c>
      <c r="E684" s="36">
        <v>943.52</v>
      </c>
      <c r="F684" s="2">
        <v>5.47</v>
      </c>
      <c r="G684" s="2">
        <v>0.57999999999999996</v>
      </c>
      <c r="H684" s="2">
        <v>0.56999999999999995</v>
      </c>
      <c r="I684" s="2">
        <v>999.72</v>
      </c>
    </row>
    <row r="685" spans="2:10">
      <c r="B685" s="2" t="s">
        <v>487</v>
      </c>
      <c r="C685" s="2">
        <v>123</v>
      </c>
      <c r="D685" s="2">
        <v>116</v>
      </c>
      <c r="E685" s="36">
        <v>938.05</v>
      </c>
      <c r="F685" s="2">
        <v>-34.11</v>
      </c>
      <c r="G685" s="2">
        <v>-3.51</v>
      </c>
      <c r="H685" s="2">
        <v>-2.95</v>
      </c>
      <c r="I685" s="2">
        <v>999.77</v>
      </c>
    </row>
    <row r="686" spans="2:10">
      <c r="B686" s="2" t="s">
        <v>488</v>
      </c>
      <c r="C686" s="2">
        <v>123</v>
      </c>
      <c r="D686" s="2">
        <v>120</v>
      </c>
      <c r="E686" s="36">
        <v>972.16</v>
      </c>
      <c r="F686" s="2">
        <v>-5.27</v>
      </c>
      <c r="G686" s="2">
        <v>-0.54</v>
      </c>
      <c r="H686" s="2">
        <v>-0.08</v>
      </c>
      <c r="I686" s="2">
        <v>999.9</v>
      </c>
    </row>
    <row r="687" spans="2:10">
      <c r="B687" s="2" t="s">
        <v>489</v>
      </c>
      <c r="C687" s="2">
        <v>123</v>
      </c>
      <c r="D687" s="2">
        <v>120</v>
      </c>
      <c r="E687" s="36">
        <v>977.43</v>
      </c>
      <c r="F687" s="2">
        <v>-22.57</v>
      </c>
      <c r="G687" s="2">
        <v>-2.2599999999999998</v>
      </c>
      <c r="H687" s="2">
        <v>-1.43</v>
      </c>
      <c r="I687" s="2">
        <v>999.95</v>
      </c>
    </row>
    <row r="688" spans="2:10">
      <c r="B688" s="2" t="s">
        <v>490</v>
      </c>
      <c r="C688" s="2">
        <v>80</v>
      </c>
      <c r="D688" s="2">
        <v>123</v>
      </c>
      <c r="E688" s="36">
        <v>1000</v>
      </c>
      <c r="F688" s="2">
        <v>13.59</v>
      </c>
      <c r="G688" s="2">
        <v>0.9</v>
      </c>
      <c r="H688" s="2">
        <v>1.1299999999999999</v>
      </c>
      <c r="I688" s="36">
        <v>1000</v>
      </c>
      <c r="J688" s="2" t="s">
        <v>23</v>
      </c>
    </row>
    <row r="689" spans="2:9">
      <c r="B689" s="2" t="s">
        <v>491</v>
      </c>
      <c r="C689" s="2">
        <v>80</v>
      </c>
      <c r="D689" s="2">
        <v>122</v>
      </c>
      <c r="E689" s="36">
        <v>1517.19</v>
      </c>
      <c r="F689" s="2">
        <v>30.13</v>
      </c>
      <c r="G689" s="2">
        <v>2.0299999999999998</v>
      </c>
      <c r="H689" s="2">
        <v>2.25</v>
      </c>
      <c r="I689" s="2">
        <v>996.59</v>
      </c>
    </row>
    <row r="690" spans="2:9">
      <c r="B690" s="2" t="s">
        <v>492</v>
      </c>
      <c r="C690" s="2">
        <v>80</v>
      </c>
      <c r="D690" s="2">
        <v>119</v>
      </c>
      <c r="E690" s="36">
        <v>1487.06</v>
      </c>
      <c r="F690" s="2">
        <v>20.56</v>
      </c>
      <c r="G690" s="2">
        <v>1.4</v>
      </c>
      <c r="H690" s="2">
        <v>0.69</v>
      </c>
      <c r="I690" s="2">
        <v>996.76</v>
      </c>
    </row>
    <row r="691" spans="2:9">
      <c r="B691" s="2" t="s">
        <v>493</v>
      </c>
      <c r="C691" s="2">
        <v>80</v>
      </c>
      <c r="D691" s="2">
        <v>117</v>
      </c>
      <c r="E691" s="36">
        <v>1466.5</v>
      </c>
      <c r="F691" s="2">
        <v>23.49</v>
      </c>
      <c r="G691" s="2">
        <v>1.63</v>
      </c>
      <c r="H691" s="2">
        <v>1.01</v>
      </c>
      <c r="I691" s="2">
        <v>996.98</v>
      </c>
    </row>
    <row r="692" spans="2:9">
      <c r="B692" s="2" t="s">
        <v>494</v>
      </c>
      <c r="C692" s="2">
        <v>80</v>
      </c>
      <c r="D692" s="2">
        <v>115</v>
      </c>
      <c r="E692" s="36">
        <v>1443.01</v>
      </c>
      <c r="F692" s="2">
        <v>39.47</v>
      </c>
      <c r="G692" s="2">
        <v>2.81</v>
      </c>
      <c r="H692" s="2">
        <v>2.23</v>
      </c>
      <c r="I692" s="2">
        <v>997.03</v>
      </c>
    </row>
    <row r="693" spans="2:9">
      <c r="B693" s="2" t="s">
        <v>495</v>
      </c>
      <c r="C693" s="2">
        <v>80</v>
      </c>
      <c r="D693" s="2">
        <v>112</v>
      </c>
      <c r="E693" s="36">
        <v>1403.54</v>
      </c>
      <c r="F693" s="2">
        <v>-49.44</v>
      </c>
      <c r="G693" s="2">
        <v>-3.4</v>
      </c>
      <c r="H693" s="2">
        <v>-1.5</v>
      </c>
      <c r="I693" s="2">
        <v>997.1</v>
      </c>
    </row>
    <row r="694" spans="2:9">
      <c r="B694" s="2" t="s">
        <v>496</v>
      </c>
      <c r="C694" s="2">
        <v>80</v>
      </c>
      <c r="D694" s="2">
        <v>116</v>
      </c>
      <c r="E694" s="36">
        <v>1452.98</v>
      </c>
      <c r="F694" s="2">
        <v>-58.49</v>
      </c>
      <c r="G694" s="2">
        <v>-3.87</v>
      </c>
      <c r="H694" s="2">
        <v>-2.48</v>
      </c>
      <c r="I694" s="2">
        <v>997.17</v>
      </c>
    </row>
    <row r="695" spans="2:9">
      <c r="B695" s="2" t="s">
        <v>497</v>
      </c>
      <c r="C695" s="2">
        <v>79</v>
      </c>
      <c r="D695" s="2">
        <v>120</v>
      </c>
      <c r="E695" s="36">
        <v>1511.47</v>
      </c>
      <c r="F695" s="2">
        <v>5.75</v>
      </c>
      <c r="G695" s="2">
        <v>0.38</v>
      </c>
      <c r="H695" s="2">
        <v>0.64</v>
      </c>
      <c r="I695" s="2">
        <v>997.36</v>
      </c>
    </row>
    <row r="696" spans="2:9">
      <c r="B696" s="2" t="s">
        <v>498</v>
      </c>
      <c r="C696" s="2">
        <v>79</v>
      </c>
      <c r="D696" s="2">
        <v>119</v>
      </c>
      <c r="E696" s="36">
        <v>1505.72</v>
      </c>
      <c r="F696" s="2">
        <v>-54.31</v>
      </c>
      <c r="G696" s="2">
        <v>-3.48</v>
      </c>
      <c r="H696" s="2">
        <v>-2.5</v>
      </c>
      <c r="I696" s="2">
        <v>997.43</v>
      </c>
    </row>
    <row r="697" spans="2:9">
      <c r="B697" s="2" t="s">
        <v>499</v>
      </c>
      <c r="C697" s="2">
        <v>79</v>
      </c>
      <c r="D697" s="2">
        <v>123</v>
      </c>
      <c r="E697" s="36">
        <v>1560.03</v>
      </c>
      <c r="F697" s="2">
        <v>-41.58</v>
      </c>
      <c r="G697" s="2">
        <v>-2.6</v>
      </c>
      <c r="H697" s="2">
        <v>-2.2599999999999998</v>
      </c>
      <c r="I697" s="2">
        <v>997.5</v>
      </c>
    </row>
    <row r="698" spans="2:9">
      <c r="B698" s="2" t="s">
        <v>500</v>
      </c>
      <c r="C698" s="2">
        <v>79</v>
      </c>
      <c r="D698" s="2">
        <v>127</v>
      </c>
      <c r="E698" s="36">
        <v>1601.61</v>
      </c>
      <c r="F698" s="2">
        <v>17.72</v>
      </c>
      <c r="G698" s="2">
        <v>1.1200000000000001</v>
      </c>
      <c r="H698" s="2">
        <v>0.37</v>
      </c>
      <c r="I698" s="2">
        <v>997.24</v>
      </c>
    </row>
    <row r="699" spans="2:9">
      <c r="B699" s="2" t="s">
        <v>501</v>
      </c>
      <c r="C699" s="2">
        <v>79</v>
      </c>
      <c r="D699" s="2">
        <v>125</v>
      </c>
      <c r="E699" s="36">
        <v>1583.89</v>
      </c>
      <c r="F699" s="2">
        <v>15.32</v>
      </c>
      <c r="G699" s="2">
        <v>0.98</v>
      </c>
      <c r="H699" s="2">
        <v>1.1499999999999999</v>
      </c>
      <c r="I699" s="2">
        <v>997.32</v>
      </c>
    </row>
    <row r="700" spans="2:9">
      <c r="B700" s="2" t="s">
        <v>502</v>
      </c>
      <c r="C700" s="2">
        <v>79</v>
      </c>
      <c r="D700" s="2">
        <v>124</v>
      </c>
      <c r="E700" s="36">
        <v>1568.57</v>
      </c>
      <c r="F700" s="2">
        <v>8.7200000000000006</v>
      </c>
      <c r="G700" s="2">
        <v>0.56000000000000005</v>
      </c>
      <c r="H700" s="2">
        <v>0.55000000000000004</v>
      </c>
      <c r="I700" s="2">
        <v>997.54</v>
      </c>
    </row>
    <row r="701" spans="2:9">
      <c r="B701" s="2" t="s">
        <v>503</v>
      </c>
      <c r="C701" s="2">
        <v>79</v>
      </c>
      <c r="D701" s="2">
        <v>123</v>
      </c>
      <c r="E701" s="36">
        <v>1559.85</v>
      </c>
      <c r="F701" s="2">
        <v>-3.67</v>
      </c>
      <c r="G701" s="2">
        <v>-0.23</v>
      </c>
      <c r="H701" s="2">
        <v>-0.17</v>
      </c>
      <c r="I701" s="2">
        <v>997.61</v>
      </c>
    </row>
    <row r="702" spans="2:9">
      <c r="B702" s="2" t="s">
        <v>504</v>
      </c>
      <c r="C702" s="2">
        <v>79</v>
      </c>
      <c r="D702" s="2">
        <v>123</v>
      </c>
      <c r="E702" s="36">
        <v>1563.52</v>
      </c>
      <c r="F702" s="2">
        <v>-24.96</v>
      </c>
      <c r="G702" s="2">
        <v>-1.57</v>
      </c>
      <c r="H702" s="2">
        <v>-0.73</v>
      </c>
      <c r="I702" s="2">
        <v>997.69</v>
      </c>
    </row>
    <row r="703" spans="2:9">
      <c r="B703" s="2" t="s">
        <v>505</v>
      </c>
      <c r="C703" s="2">
        <v>79</v>
      </c>
      <c r="D703" s="2">
        <v>125</v>
      </c>
      <c r="E703" s="36">
        <v>1588.48</v>
      </c>
      <c r="F703" s="2">
        <v>7.92</v>
      </c>
      <c r="G703" s="2">
        <v>0.5</v>
      </c>
      <c r="H703" s="2">
        <v>-0.32</v>
      </c>
      <c r="I703" s="2">
        <v>997.77</v>
      </c>
    </row>
    <row r="704" spans="2:9">
      <c r="B704" s="2" t="s">
        <v>506</v>
      </c>
      <c r="C704" s="2">
        <v>78</v>
      </c>
      <c r="D704" s="2">
        <v>124</v>
      </c>
      <c r="E704" s="36">
        <v>1580.56</v>
      </c>
      <c r="F704" s="2">
        <v>25.34</v>
      </c>
      <c r="G704" s="2">
        <v>1.63</v>
      </c>
      <c r="H704" s="2">
        <v>1.1499999999999999</v>
      </c>
      <c r="I704" s="2">
        <v>997.84</v>
      </c>
    </row>
    <row r="705" spans="2:9">
      <c r="B705" s="2" t="s">
        <v>507</v>
      </c>
      <c r="C705" s="2">
        <v>78</v>
      </c>
      <c r="D705" s="2">
        <v>122</v>
      </c>
      <c r="E705" s="36">
        <v>1555.22</v>
      </c>
      <c r="F705" s="2">
        <v>-10.8</v>
      </c>
      <c r="G705" s="2">
        <v>-0.69</v>
      </c>
      <c r="H705" s="2">
        <v>-0.61</v>
      </c>
      <c r="I705" s="2">
        <v>998.08</v>
      </c>
    </row>
    <row r="706" spans="2:9">
      <c r="B706" s="2" t="s">
        <v>508</v>
      </c>
      <c r="C706" s="2">
        <v>78</v>
      </c>
      <c r="D706" s="2">
        <v>122</v>
      </c>
      <c r="E706" s="36">
        <v>1566.02</v>
      </c>
      <c r="F706" s="2">
        <v>6.75</v>
      </c>
      <c r="G706" s="2">
        <v>0.43</v>
      </c>
      <c r="H706" s="2">
        <v>0.62</v>
      </c>
      <c r="I706" s="2">
        <v>998.16</v>
      </c>
    </row>
    <row r="707" spans="2:9">
      <c r="B707" s="2" t="s">
        <v>509</v>
      </c>
      <c r="C707" s="2">
        <v>78</v>
      </c>
      <c r="D707" s="2">
        <v>121</v>
      </c>
      <c r="E707" s="36">
        <v>1559.27</v>
      </c>
      <c r="F707" s="2">
        <v>7.85</v>
      </c>
      <c r="G707" s="2">
        <v>0.51</v>
      </c>
      <c r="H707" s="2">
        <v>0.28999999999999998</v>
      </c>
      <c r="I707" s="2">
        <v>998.23</v>
      </c>
    </row>
    <row r="708" spans="2:9">
      <c r="B708" s="2" t="s">
        <v>510</v>
      </c>
      <c r="C708" s="2">
        <v>77</v>
      </c>
      <c r="D708" s="2">
        <v>120</v>
      </c>
      <c r="E708" s="36">
        <v>1551.42</v>
      </c>
      <c r="F708" s="2">
        <v>18.649999999999999</v>
      </c>
      <c r="G708" s="2">
        <v>1.22</v>
      </c>
      <c r="H708" s="2">
        <v>0.48</v>
      </c>
      <c r="I708" s="2">
        <v>998.3</v>
      </c>
    </row>
    <row r="709" spans="2:9">
      <c r="B709" s="2" t="s">
        <v>511</v>
      </c>
      <c r="C709" s="2">
        <v>77</v>
      </c>
      <c r="D709" s="2">
        <v>118</v>
      </c>
      <c r="E709" s="36">
        <v>1532.77</v>
      </c>
      <c r="F709" s="2">
        <v>-0.21</v>
      </c>
      <c r="G709" s="2">
        <v>-0.01</v>
      </c>
      <c r="H709" s="2">
        <v>0</v>
      </c>
      <c r="I709" s="2">
        <v>998.38</v>
      </c>
    </row>
    <row r="710" spans="2:9">
      <c r="B710" s="2" t="s">
        <v>512</v>
      </c>
      <c r="C710" s="2">
        <v>76</v>
      </c>
      <c r="D710" s="2">
        <v>117</v>
      </c>
      <c r="E710" s="36">
        <v>1532.98</v>
      </c>
      <c r="F710" s="2">
        <v>21.86</v>
      </c>
      <c r="G710" s="2">
        <v>1.45</v>
      </c>
      <c r="H710" s="2">
        <v>0.72</v>
      </c>
      <c r="I710" s="2">
        <v>998.59</v>
      </c>
    </row>
    <row r="711" spans="2:9">
      <c r="B711" s="2" t="s">
        <v>513</v>
      </c>
      <c r="C711" s="2">
        <v>76</v>
      </c>
      <c r="D711" s="2">
        <v>114</v>
      </c>
      <c r="E711" s="36">
        <v>1511.12</v>
      </c>
      <c r="F711" s="2">
        <v>19.25</v>
      </c>
      <c r="G711" s="2">
        <v>1.29</v>
      </c>
      <c r="H711" s="2">
        <v>-0.59</v>
      </c>
      <c r="I711" s="2">
        <v>998.68</v>
      </c>
    </row>
    <row r="712" spans="2:9">
      <c r="B712" s="2" t="s">
        <v>514</v>
      </c>
      <c r="C712" s="2">
        <v>75</v>
      </c>
      <c r="D712" s="2">
        <v>112</v>
      </c>
      <c r="E712" s="36">
        <v>1491.87</v>
      </c>
      <c r="F712" s="2">
        <v>-3.87</v>
      </c>
      <c r="G712" s="2">
        <v>-0.26</v>
      </c>
      <c r="H712" s="2">
        <v>0.53</v>
      </c>
      <c r="I712" s="2">
        <v>984.09</v>
      </c>
    </row>
    <row r="713" spans="2:9">
      <c r="B713" s="2" t="s">
        <v>515</v>
      </c>
      <c r="C713" s="2">
        <v>74</v>
      </c>
      <c r="D713" s="2">
        <v>111</v>
      </c>
      <c r="E713" s="36">
        <v>1495.74</v>
      </c>
      <c r="F713" s="2">
        <v>3.63</v>
      </c>
      <c r="G713" s="2">
        <v>0.24</v>
      </c>
      <c r="H713" s="2">
        <v>0.66</v>
      </c>
      <c r="I713" s="2">
        <v>984.16</v>
      </c>
    </row>
    <row r="714" spans="2:9">
      <c r="B714" s="2" t="s">
        <v>516</v>
      </c>
      <c r="C714" s="2">
        <v>73</v>
      </c>
      <c r="D714" s="2">
        <v>109</v>
      </c>
      <c r="E714" s="36">
        <v>1492.11</v>
      </c>
      <c r="F714" s="2">
        <v>10.24</v>
      </c>
      <c r="G714" s="2">
        <v>0.69</v>
      </c>
      <c r="H714" s="2">
        <v>0.7</v>
      </c>
      <c r="I714" s="2">
        <v>984.23</v>
      </c>
    </row>
    <row r="715" spans="2:9">
      <c r="B715" s="2" t="s">
        <v>517</v>
      </c>
      <c r="C715" s="2">
        <v>72</v>
      </c>
      <c r="D715" s="2">
        <v>107</v>
      </c>
      <c r="E715" s="36">
        <v>1481.87</v>
      </c>
      <c r="F715" s="2">
        <v>-7.99</v>
      </c>
      <c r="G715" s="2">
        <v>-0.54</v>
      </c>
      <c r="H715" s="2">
        <v>-0.03</v>
      </c>
      <c r="I715" s="2">
        <v>984.44</v>
      </c>
    </row>
    <row r="716" spans="2:9">
      <c r="B716" s="2" t="s">
        <v>518</v>
      </c>
      <c r="C716" s="2">
        <v>72</v>
      </c>
      <c r="D716" s="2">
        <v>107</v>
      </c>
      <c r="E716" s="36">
        <v>1489.86</v>
      </c>
      <c r="F716" s="2">
        <v>11.44</v>
      </c>
      <c r="G716" s="2">
        <v>0.77</v>
      </c>
      <c r="H716" s="2">
        <v>1.1000000000000001</v>
      </c>
      <c r="I716" s="2">
        <v>984.51</v>
      </c>
    </row>
    <row r="717" spans="2:9">
      <c r="B717" s="2" t="s">
        <v>519</v>
      </c>
      <c r="C717" s="2">
        <v>71</v>
      </c>
      <c r="D717" s="2">
        <v>105</v>
      </c>
      <c r="E717" s="36">
        <v>1478.42</v>
      </c>
      <c r="F717" s="2">
        <v>-1.9</v>
      </c>
      <c r="G717" s="2">
        <v>-0.13</v>
      </c>
      <c r="H717" s="2">
        <v>0.08</v>
      </c>
      <c r="I717" s="2">
        <v>984.58</v>
      </c>
    </row>
    <row r="718" spans="2:9">
      <c r="B718" s="2" t="s">
        <v>520</v>
      </c>
      <c r="C718" s="2">
        <v>69</v>
      </c>
      <c r="D718" s="2">
        <v>103</v>
      </c>
      <c r="E718" s="36">
        <v>1480.32</v>
      </c>
      <c r="F718" s="2">
        <v>15.48</v>
      </c>
      <c r="G718" s="2">
        <v>1.06</v>
      </c>
      <c r="H718" s="2">
        <v>1.45</v>
      </c>
      <c r="I718" s="2">
        <v>984.65</v>
      </c>
    </row>
    <row r="719" spans="2:9">
      <c r="B719" s="2" t="s">
        <v>521</v>
      </c>
      <c r="C719" s="2">
        <v>69</v>
      </c>
      <c r="D719" s="2">
        <v>101</v>
      </c>
      <c r="E719" s="36">
        <v>1464.84</v>
      </c>
      <c r="F719" s="2">
        <v>-25.83</v>
      </c>
      <c r="G719" s="2">
        <v>-1.73</v>
      </c>
      <c r="H719" s="2">
        <v>-1.23</v>
      </c>
      <c r="I719" s="2">
        <v>984.72</v>
      </c>
    </row>
    <row r="720" spans="2:9">
      <c r="B720" s="2" t="s">
        <v>522</v>
      </c>
      <c r="C720" s="2">
        <v>68</v>
      </c>
      <c r="D720" s="2">
        <v>102</v>
      </c>
      <c r="E720" s="36">
        <v>1490.67</v>
      </c>
      <c r="F720" s="2">
        <v>6.08</v>
      </c>
      <c r="G720" s="2">
        <v>0.41</v>
      </c>
      <c r="H720" s="2">
        <v>0.24</v>
      </c>
      <c r="I720" s="2">
        <v>984.93</v>
      </c>
    </row>
    <row r="721" spans="2:9">
      <c r="B721" s="2" t="s">
        <v>523</v>
      </c>
      <c r="C721" s="2">
        <v>68</v>
      </c>
      <c r="D721" s="2">
        <v>101</v>
      </c>
      <c r="E721" s="36">
        <v>1484.59</v>
      </c>
      <c r="F721" s="2">
        <v>4.68</v>
      </c>
      <c r="G721" s="2">
        <v>0.32</v>
      </c>
      <c r="H721" s="2">
        <v>-0.28999999999999998</v>
      </c>
      <c r="I721" s="2">
        <v>985</v>
      </c>
    </row>
    <row r="722" spans="2:9">
      <c r="B722" s="2" t="s">
        <v>524</v>
      </c>
      <c r="C722" s="2">
        <v>68</v>
      </c>
      <c r="D722" s="2">
        <v>100</v>
      </c>
      <c r="E722" s="36">
        <v>1479.91</v>
      </c>
      <c r="F722" s="2">
        <v>14.55</v>
      </c>
      <c r="G722" s="2">
        <v>0.99</v>
      </c>
      <c r="H722" s="2">
        <v>0.18</v>
      </c>
      <c r="I722" s="2">
        <v>985.07</v>
      </c>
    </row>
    <row r="723" spans="2:9">
      <c r="B723" s="2" t="s">
        <v>525</v>
      </c>
      <c r="C723" s="2">
        <v>67</v>
      </c>
      <c r="D723" s="2">
        <v>98</v>
      </c>
      <c r="E723" s="36">
        <v>1465.36</v>
      </c>
      <c r="F723" s="2">
        <v>16.670000000000002</v>
      </c>
      <c r="G723" s="2">
        <v>1.1499999999999999</v>
      </c>
      <c r="H723" s="2">
        <v>1.29</v>
      </c>
      <c r="I723" s="2">
        <v>985.14</v>
      </c>
    </row>
    <row r="724" spans="2:9">
      <c r="B724" s="2" t="s">
        <v>526</v>
      </c>
      <c r="C724" s="2">
        <v>67</v>
      </c>
      <c r="D724" s="2">
        <v>96</v>
      </c>
      <c r="E724" s="36">
        <v>1448.69</v>
      </c>
      <c r="F724" s="2">
        <v>0.77</v>
      </c>
      <c r="G724" s="2">
        <v>0.05</v>
      </c>
      <c r="H724" s="2">
        <v>-0.56999999999999995</v>
      </c>
      <c r="I724" s="2">
        <v>985.21</v>
      </c>
    </row>
    <row r="725" spans="2:9">
      <c r="B725" s="2" t="s">
        <v>527</v>
      </c>
      <c r="C725" s="2">
        <v>66</v>
      </c>
      <c r="D725" s="2">
        <v>96</v>
      </c>
      <c r="E725" s="36">
        <v>1447.92</v>
      </c>
      <c r="F725" s="2">
        <v>2.19</v>
      </c>
      <c r="G725" s="2">
        <v>0.15</v>
      </c>
      <c r="H725" s="2">
        <v>-0.05</v>
      </c>
      <c r="I725" s="2">
        <v>985.41</v>
      </c>
    </row>
    <row r="726" spans="2:9">
      <c r="B726" s="2" t="s">
        <v>528</v>
      </c>
      <c r="C726" s="2">
        <v>66</v>
      </c>
      <c r="D726" s="2">
        <v>95</v>
      </c>
      <c r="E726" s="36">
        <v>1445.73</v>
      </c>
      <c r="F726" s="2">
        <v>-11.47</v>
      </c>
      <c r="G726" s="2">
        <v>-0.79</v>
      </c>
      <c r="H726" s="2">
        <v>0.56999999999999995</v>
      </c>
      <c r="I726" s="2">
        <v>985.47</v>
      </c>
    </row>
    <row r="727" spans="2:9">
      <c r="B727" s="2" t="s">
        <v>529</v>
      </c>
      <c r="C727" s="2">
        <v>65</v>
      </c>
      <c r="D727" s="2">
        <v>95</v>
      </c>
      <c r="E727" s="36">
        <v>1457.2</v>
      </c>
      <c r="F727" s="2">
        <v>9.6999999999999993</v>
      </c>
      <c r="G727" s="2">
        <v>0.67</v>
      </c>
      <c r="H727" s="2">
        <v>0.6</v>
      </c>
      <c r="I727" s="2">
        <v>985.55</v>
      </c>
    </row>
    <row r="728" spans="2:9">
      <c r="B728" s="2" t="s">
        <v>530</v>
      </c>
      <c r="C728" s="2">
        <v>65</v>
      </c>
      <c r="D728" s="2">
        <v>94</v>
      </c>
      <c r="E728" s="36">
        <v>1447.5</v>
      </c>
      <c r="F728" s="2">
        <v>8.23</v>
      </c>
      <c r="G728" s="2">
        <v>0.56999999999999995</v>
      </c>
      <c r="H728" s="2">
        <v>0.4</v>
      </c>
      <c r="I728" s="36">
        <v>985.62</v>
      </c>
    </row>
    <row r="729" spans="2:9">
      <c r="B729" s="2" t="s">
        <v>531</v>
      </c>
      <c r="C729" s="2">
        <v>65</v>
      </c>
      <c r="D729" s="2">
        <v>93</v>
      </c>
      <c r="E729" s="36">
        <v>1439.27</v>
      </c>
      <c r="F729" s="2">
        <v>3.74</v>
      </c>
      <c r="G729" s="2">
        <v>0.26</v>
      </c>
      <c r="H729" s="2">
        <v>0.35</v>
      </c>
      <c r="I729" s="36">
        <v>985.7</v>
      </c>
    </row>
    <row r="730" spans="2:9">
      <c r="B730" s="2" t="s">
        <v>532</v>
      </c>
      <c r="C730" s="2">
        <v>65</v>
      </c>
      <c r="D730" s="2">
        <v>93</v>
      </c>
      <c r="E730" s="36">
        <v>1435.53</v>
      </c>
      <c r="F730" s="2">
        <v>10.96</v>
      </c>
      <c r="G730" s="2">
        <v>0.77</v>
      </c>
      <c r="H730" s="2">
        <v>0.61</v>
      </c>
      <c r="I730" s="36">
        <v>985.9</v>
      </c>
    </row>
    <row r="731" spans="2:9">
      <c r="B731" s="2" t="s">
        <v>533</v>
      </c>
      <c r="C731" s="2">
        <v>64</v>
      </c>
      <c r="D731" s="2">
        <v>91</v>
      </c>
      <c r="E731" s="36">
        <v>1424.57</v>
      </c>
      <c r="F731" s="2">
        <v>22.89</v>
      </c>
      <c r="G731" s="2">
        <v>1.63</v>
      </c>
      <c r="H731" s="2">
        <v>1.37</v>
      </c>
      <c r="I731" s="36">
        <v>985.97</v>
      </c>
    </row>
    <row r="732" spans="2:9">
      <c r="B732" s="2" t="s">
        <v>534</v>
      </c>
      <c r="C732" s="2">
        <v>64</v>
      </c>
      <c r="D732" s="2">
        <v>89</v>
      </c>
      <c r="E732" s="36">
        <v>1401.68</v>
      </c>
      <c r="F732" s="2">
        <v>-8.64</v>
      </c>
      <c r="G732" s="2">
        <v>-0.61</v>
      </c>
      <c r="H732" s="2">
        <v>-1.1000000000000001</v>
      </c>
      <c r="I732" s="36">
        <v>986.04</v>
      </c>
    </row>
    <row r="733" spans="2:9">
      <c r="B733" s="2" t="s">
        <v>535</v>
      </c>
      <c r="C733" s="2">
        <v>63</v>
      </c>
      <c r="D733" s="2">
        <v>89</v>
      </c>
      <c r="E733" s="36">
        <v>1410.32</v>
      </c>
      <c r="F733" s="2">
        <v>-5.89</v>
      </c>
      <c r="G733" s="2">
        <v>-0.42</v>
      </c>
      <c r="H733" s="2">
        <v>0.01</v>
      </c>
      <c r="I733" s="36">
        <v>986.11</v>
      </c>
    </row>
    <row r="734" spans="2:9">
      <c r="B734" s="2" t="s">
        <v>536</v>
      </c>
      <c r="C734" s="2">
        <v>63</v>
      </c>
      <c r="D734" s="2">
        <v>89</v>
      </c>
      <c r="E734" s="36">
        <v>1416.21</v>
      </c>
      <c r="F734" s="2">
        <v>2.74</v>
      </c>
      <c r="G734" s="2">
        <v>0.19</v>
      </c>
      <c r="H734" s="2">
        <v>-0.03</v>
      </c>
      <c r="I734" s="36">
        <v>986.18</v>
      </c>
    </row>
    <row r="735" spans="2:9">
      <c r="B735" s="2" t="s">
        <v>537</v>
      </c>
      <c r="C735" s="2">
        <v>62</v>
      </c>
      <c r="D735" s="2">
        <v>88</v>
      </c>
      <c r="E735" s="36">
        <v>1413.47</v>
      </c>
      <c r="F735" s="2">
        <v>15.16</v>
      </c>
      <c r="G735" s="2">
        <v>1.08</v>
      </c>
      <c r="H735" s="2">
        <v>0.66</v>
      </c>
      <c r="I735" s="36">
        <v>986.37</v>
      </c>
    </row>
    <row r="736" spans="2:9">
      <c r="B736" s="2" t="s">
        <v>538</v>
      </c>
      <c r="C736" s="2">
        <v>62</v>
      </c>
      <c r="D736" s="2">
        <v>87</v>
      </c>
      <c r="E736" s="36">
        <v>1398.31</v>
      </c>
      <c r="F736" s="2">
        <v>52.01</v>
      </c>
      <c r="G736" s="2">
        <v>3.86</v>
      </c>
      <c r="H736" s="2">
        <v>3</v>
      </c>
      <c r="I736" s="36">
        <v>986.44</v>
      </c>
    </row>
    <row r="737" spans="2:9">
      <c r="B737" s="2" t="s">
        <v>539</v>
      </c>
      <c r="C737" s="2">
        <v>62</v>
      </c>
      <c r="D737" s="2">
        <v>84</v>
      </c>
      <c r="E737" s="36">
        <v>1346.3</v>
      </c>
      <c r="F737" s="2">
        <v>-21.27</v>
      </c>
      <c r="G737" s="2">
        <v>-1.56</v>
      </c>
      <c r="H737" s="2">
        <v>-2.1</v>
      </c>
      <c r="I737" s="36">
        <v>986.5</v>
      </c>
    </row>
    <row r="738" spans="2:9">
      <c r="B738" s="2" t="s">
        <v>540</v>
      </c>
      <c r="C738" s="2">
        <v>62</v>
      </c>
      <c r="D738" s="2">
        <v>85</v>
      </c>
      <c r="E738" s="36">
        <v>1367.57</v>
      </c>
      <c r="F738" s="2">
        <v>10.59</v>
      </c>
      <c r="G738" s="2">
        <v>0.78</v>
      </c>
      <c r="H738" s="2">
        <v>-0.39</v>
      </c>
      <c r="I738" s="36">
        <v>986.56</v>
      </c>
    </row>
    <row r="739" spans="2:9">
      <c r="B739" s="2" t="s">
        <v>541</v>
      </c>
      <c r="C739" s="2">
        <v>62</v>
      </c>
      <c r="D739" s="2">
        <v>84</v>
      </c>
      <c r="E739" s="36">
        <v>1356.98</v>
      </c>
      <c r="F739" s="2">
        <v>11.27</v>
      </c>
      <c r="G739" s="2">
        <v>0.84</v>
      </c>
      <c r="H739" s="2">
        <v>0.22</v>
      </c>
      <c r="I739" s="36">
        <v>986.62</v>
      </c>
    </row>
    <row r="740" spans="2:9">
      <c r="B740" s="2" t="s">
        <v>542</v>
      </c>
      <c r="C740" s="2">
        <v>61</v>
      </c>
      <c r="D740" s="2">
        <v>82</v>
      </c>
      <c r="E740" s="36">
        <v>1345.71</v>
      </c>
      <c r="F740" s="2">
        <v>3.67</v>
      </c>
      <c r="G740" s="2">
        <v>0.27</v>
      </c>
      <c r="H740" s="2">
        <v>0.09</v>
      </c>
      <c r="I740" s="36">
        <v>986.82</v>
      </c>
    </row>
    <row r="741" spans="2:9">
      <c r="B741" s="2" t="s">
        <v>543</v>
      </c>
      <c r="C741" s="2">
        <v>61</v>
      </c>
      <c r="D741" s="2">
        <v>82</v>
      </c>
      <c r="E741" s="36">
        <v>1342.04</v>
      </c>
      <c r="F741" s="2">
        <v>15</v>
      </c>
      <c r="G741" s="2">
        <v>1.1299999999999999</v>
      </c>
      <c r="H741" s="2">
        <v>1.08</v>
      </c>
      <c r="I741" s="36">
        <v>986.88</v>
      </c>
    </row>
    <row r="742" spans="2:9">
      <c r="B742" s="2" t="s">
        <v>544</v>
      </c>
      <c r="C742" s="2">
        <v>61</v>
      </c>
      <c r="D742" s="2">
        <v>81</v>
      </c>
      <c r="E742" s="36">
        <v>1327.04</v>
      </c>
      <c r="F742" s="2">
        <v>1.24</v>
      </c>
      <c r="G742" s="2">
        <v>0.09</v>
      </c>
      <c r="H742" s="2">
        <v>-0.33</v>
      </c>
      <c r="I742" s="36">
        <v>986.95</v>
      </c>
    </row>
    <row r="743" spans="2:9">
      <c r="B743" s="2" t="s">
        <v>545</v>
      </c>
      <c r="C743" s="2">
        <v>61</v>
      </c>
      <c r="D743" s="2">
        <v>81</v>
      </c>
      <c r="E743" s="36">
        <v>1325.8</v>
      </c>
      <c r="F743" s="2">
        <v>3</v>
      </c>
      <c r="G743" s="2">
        <v>0.23</v>
      </c>
      <c r="H743" s="2">
        <v>0.13</v>
      </c>
      <c r="I743" s="36">
        <v>987.01</v>
      </c>
    </row>
    <row r="744" spans="2:9">
      <c r="B744" s="2" t="s">
        <v>546</v>
      </c>
      <c r="C744" s="2">
        <v>61</v>
      </c>
      <c r="D744" s="2">
        <v>80</v>
      </c>
      <c r="E744" s="36">
        <v>1322.8</v>
      </c>
      <c r="F744" s="2">
        <v>19.79</v>
      </c>
      <c r="G744" s="2">
        <v>1.52</v>
      </c>
      <c r="H744" s="2">
        <v>1.97</v>
      </c>
      <c r="I744" s="36">
        <v>987.07</v>
      </c>
    </row>
    <row r="745" spans="2:9">
      <c r="B745" s="2" t="s">
        <v>547</v>
      </c>
      <c r="C745" s="2">
        <v>60</v>
      </c>
      <c r="D745" s="2">
        <v>79</v>
      </c>
      <c r="E745" s="36">
        <v>1303.01</v>
      </c>
      <c r="F745" s="2">
        <v>13.46</v>
      </c>
      <c r="G745" s="2">
        <v>1.04</v>
      </c>
      <c r="H745" s="2">
        <v>0.52</v>
      </c>
      <c r="I745" s="36">
        <v>987.25</v>
      </c>
    </row>
    <row r="746" spans="2:9">
      <c r="B746" s="2" t="s">
        <v>548</v>
      </c>
      <c r="C746" s="2">
        <v>60</v>
      </c>
      <c r="D746" s="2">
        <v>78</v>
      </c>
      <c r="E746" s="36">
        <v>1289.55</v>
      </c>
      <c r="F746" s="2">
        <v>5.03</v>
      </c>
      <c r="G746" s="2">
        <v>0.39</v>
      </c>
      <c r="H746" s="2">
        <v>0.1</v>
      </c>
      <c r="I746" s="36">
        <v>987.31</v>
      </c>
    </row>
    <row r="747" spans="2:9">
      <c r="B747" s="2" t="s">
        <v>549</v>
      </c>
      <c r="C747" s="2">
        <v>60</v>
      </c>
      <c r="D747" s="2">
        <v>77</v>
      </c>
      <c r="E747" s="36">
        <v>1284.52</v>
      </c>
      <c r="F747" s="2">
        <v>11.37</v>
      </c>
      <c r="G747" s="2">
        <v>0.89</v>
      </c>
      <c r="H747" s="2">
        <v>0.62</v>
      </c>
      <c r="I747" s="36">
        <v>987.37</v>
      </c>
    </row>
    <row r="748" spans="2:9">
      <c r="B748" s="2" t="s">
        <v>550</v>
      </c>
      <c r="C748" s="2">
        <v>60</v>
      </c>
      <c r="D748" s="2">
        <v>76</v>
      </c>
      <c r="E748" s="36">
        <v>1273.1500000000001</v>
      </c>
      <c r="F748" s="2">
        <v>0.99</v>
      </c>
      <c r="G748" s="2">
        <v>0.08</v>
      </c>
      <c r="H748" s="2">
        <v>-0.34</v>
      </c>
      <c r="I748" s="36">
        <v>987.43</v>
      </c>
    </row>
    <row r="749" spans="2:9">
      <c r="B749" s="2" t="s">
        <v>551</v>
      </c>
      <c r="C749" s="2">
        <v>60</v>
      </c>
      <c r="D749" s="2">
        <v>76</v>
      </c>
      <c r="E749" s="36">
        <v>1272.1600000000001</v>
      </c>
      <c r="F749" s="2">
        <v>7.23</v>
      </c>
      <c r="G749" s="2">
        <v>0.56999999999999995</v>
      </c>
      <c r="H749" s="2">
        <v>0.25</v>
      </c>
      <c r="I749" s="36">
        <v>987.49</v>
      </c>
    </row>
    <row r="750" spans="2:9">
      <c r="B750" s="2" t="s">
        <v>552</v>
      </c>
      <c r="C750" s="2">
        <v>60</v>
      </c>
      <c r="D750" s="2">
        <v>76</v>
      </c>
      <c r="E750" s="36">
        <v>1264.93</v>
      </c>
      <c r="F750" s="2">
        <v>1.1000000000000001</v>
      </c>
      <c r="G750" s="2">
        <v>0.09</v>
      </c>
      <c r="H750" s="2">
        <v>0.83</v>
      </c>
      <c r="I750" s="36">
        <v>987.67</v>
      </c>
    </row>
    <row r="751" spans="2:9">
      <c r="B751" s="2" t="s">
        <v>553</v>
      </c>
      <c r="C751" s="2">
        <v>60</v>
      </c>
      <c r="D751" s="2">
        <v>76</v>
      </c>
      <c r="E751" s="36">
        <v>1263.83</v>
      </c>
      <c r="F751" s="2">
        <v>21.28</v>
      </c>
      <c r="G751" s="2">
        <v>1.71</v>
      </c>
      <c r="H751" s="2">
        <v>1.71</v>
      </c>
      <c r="I751" s="36">
        <v>987.73</v>
      </c>
    </row>
    <row r="752" spans="2:9">
      <c r="B752" s="2" t="s">
        <v>554</v>
      </c>
      <c r="C752" s="2">
        <v>60</v>
      </c>
      <c r="D752" s="2">
        <v>74</v>
      </c>
      <c r="E752" s="36">
        <v>1242.55</v>
      </c>
      <c r="F752" s="2">
        <v>30.99</v>
      </c>
      <c r="G752" s="2">
        <v>2.56</v>
      </c>
      <c r="H752" s="2">
        <v>2.78</v>
      </c>
      <c r="I752" s="36">
        <v>987.79</v>
      </c>
    </row>
    <row r="753" spans="2:9">
      <c r="B753" s="2" t="s">
        <v>555</v>
      </c>
      <c r="C753" s="2">
        <v>59</v>
      </c>
      <c r="D753" s="2">
        <v>72</v>
      </c>
      <c r="E753" s="36">
        <v>1211.56</v>
      </c>
      <c r="F753" s="2">
        <v>15.6</v>
      </c>
      <c r="G753" s="2">
        <v>1.3</v>
      </c>
      <c r="H753" s="2">
        <v>1.56</v>
      </c>
      <c r="I753" s="36">
        <v>987.84</v>
      </c>
    </row>
    <row r="754" spans="2:9">
      <c r="B754" s="2" t="s">
        <v>556</v>
      </c>
      <c r="C754" s="2">
        <v>59</v>
      </c>
      <c r="D754" s="2">
        <v>71</v>
      </c>
      <c r="E754" s="36">
        <v>1195.96</v>
      </c>
      <c r="F754" s="2">
        <v>-24.53</v>
      </c>
      <c r="G754" s="2">
        <v>-2.0099999999999998</v>
      </c>
      <c r="H754" s="2">
        <v>-2.2200000000000002</v>
      </c>
      <c r="I754" s="36">
        <v>987.9</v>
      </c>
    </row>
    <row r="755" spans="2:9">
      <c r="B755" s="2" t="s">
        <v>557</v>
      </c>
      <c r="C755" s="2">
        <v>59</v>
      </c>
      <c r="D755" s="2">
        <v>72</v>
      </c>
      <c r="E755" s="36">
        <v>1220.49</v>
      </c>
      <c r="F755" s="2">
        <v>-12.97</v>
      </c>
      <c r="G755" s="2">
        <v>-1.05</v>
      </c>
      <c r="H755" s="2">
        <v>-1.04</v>
      </c>
      <c r="I755" s="36">
        <v>988.05</v>
      </c>
    </row>
    <row r="756" spans="2:9">
      <c r="B756" s="2" t="s">
        <v>558</v>
      </c>
      <c r="C756" s="2">
        <v>59</v>
      </c>
      <c r="D756" s="2">
        <v>72</v>
      </c>
      <c r="E756" s="36">
        <v>1233.46</v>
      </c>
      <c r="F756" s="2">
        <v>-2.34</v>
      </c>
      <c r="G756" s="2">
        <v>-0.19</v>
      </c>
      <c r="H756" s="2">
        <v>-0.2</v>
      </c>
      <c r="I756" s="36">
        <v>988.11</v>
      </c>
    </row>
    <row r="757" spans="2:9">
      <c r="B757" s="2" t="s">
        <v>559</v>
      </c>
      <c r="C757" s="2">
        <v>59</v>
      </c>
      <c r="D757" s="2">
        <v>73</v>
      </c>
      <c r="E757" s="36">
        <v>1235.8</v>
      </c>
      <c r="F757" s="2">
        <v>-5.64</v>
      </c>
      <c r="G757" s="2">
        <v>-0.45</v>
      </c>
      <c r="H757" s="2">
        <v>-0.33</v>
      </c>
      <c r="I757" s="36">
        <v>988.17</v>
      </c>
    </row>
    <row r="758" spans="2:9">
      <c r="B758" s="2" t="s">
        <v>560</v>
      </c>
      <c r="C758" s="2">
        <v>58</v>
      </c>
      <c r="D758" s="2">
        <v>73</v>
      </c>
      <c r="E758" s="36">
        <v>1241.44</v>
      </c>
      <c r="F758" s="2">
        <v>2.0299999999999998</v>
      </c>
      <c r="G758" s="2">
        <v>0.16</v>
      </c>
      <c r="H758" s="2">
        <v>0.03</v>
      </c>
      <c r="I758" s="36">
        <v>988.22</v>
      </c>
    </row>
    <row r="759" spans="2:9">
      <c r="B759" s="2" t="s">
        <v>561</v>
      </c>
      <c r="C759" s="2">
        <v>58</v>
      </c>
      <c r="D759" s="2">
        <v>72</v>
      </c>
      <c r="E759" s="36">
        <v>1239.4100000000001</v>
      </c>
      <c r="F759" s="2">
        <v>27.84</v>
      </c>
      <c r="G759" s="2">
        <v>2.2999999999999998</v>
      </c>
      <c r="H759" s="2">
        <v>1.88</v>
      </c>
      <c r="I759" s="36">
        <v>988.28</v>
      </c>
    </row>
    <row r="760" spans="2:9">
      <c r="B760" s="2" t="s">
        <v>562</v>
      </c>
      <c r="C760" s="2">
        <v>58</v>
      </c>
      <c r="D760" s="2">
        <v>70</v>
      </c>
      <c r="E760" s="36">
        <v>1211.57</v>
      </c>
      <c r="F760" s="2">
        <v>6.6</v>
      </c>
      <c r="G760" s="2">
        <v>0.55000000000000004</v>
      </c>
      <c r="H760" s="2">
        <v>0.88</v>
      </c>
      <c r="I760" s="36">
        <v>988.46</v>
      </c>
    </row>
    <row r="761" spans="2:9">
      <c r="B761" s="2" t="s">
        <v>563</v>
      </c>
      <c r="C761" s="2">
        <v>57</v>
      </c>
      <c r="D761" s="2">
        <v>69</v>
      </c>
      <c r="E761" s="36">
        <v>1204.97</v>
      </c>
      <c r="F761" s="2">
        <v>-34.79</v>
      </c>
      <c r="G761" s="2">
        <v>-2.81</v>
      </c>
      <c r="H761" s="2">
        <v>-2.73</v>
      </c>
      <c r="I761" s="36">
        <v>988.51</v>
      </c>
    </row>
    <row r="762" spans="2:9">
      <c r="B762" s="2" t="s">
        <v>564</v>
      </c>
      <c r="C762" s="2">
        <v>57</v>
      </c>
      <c r="D762" s="2">
        <v>71</v>
      </c>
      <c r="E762" s="36">
        <v>1239.76</v>
      </c>
      <c r="F762" s="2">
        <v>11.35</v>
      </c>
      <c r="G762" s="2">
        <v>0.92</v>
      </c>
      <c r="H762" s="2">
        <v>0.93</v>
      </c>
      <c r="I762" s="36">
        <v>988.57</v>
      </c>
    </row>
    <row r="763" spans="2:9">
      <c r="B763" s="2" t="s">
        <v>565</v>
      </c>
      <c r="C763" s="2">
        <v>57</v>
      </c>
      <c r="D763" s="2">
        <v>70</v>
      </c>
      <c r="E763" s="36">
        <v>1228.4100000000001</v>
      </c>
      <c r="F763" s="2">
        <v>-19.72</v>
      </c>
      <c r="G763" s="2">
        <v>-1.58</v>
      </c>
      <c r="H763" s="2">
        <v>-1.07</v>
      </c>
      <c r="I763" s="36">
        <v>988.63</v>
      </c>
    </row>
    <row r="764" spans="2:9">
      <c r="B764" s="2" t="s">
        <v>566</v>
      </c>
      <c r="C764" s="1">
        <v>56</v>
      </c>
      <c r="D764" s="1">
        <v>70</v>
      </c>
      <c r="E764" s="36">
        <v>1248.1300000000001</v>
      </c>
      <c r="F764" s="2">
        <v>-12.57</v>
      </c>
      <c r="G764" s="2">
        <v>-1</v>
      </c>
      <c r="H764" s="2">
        <v>-0.24</v>
      </c>
      <c r="I764" s="36">
        <v>988.7</v>
      </c>
    </row>
    <row r="765" spans="2:9">
      <c r="B765" s="2" t="s">
        <v>567</v>
      </c>
      <c r="C765" s="1">
        <v>56</v>
      </c>
      <c r="D765" s="1">
        <v>71</v>
      </c>
      <c r="E765" s="36">
        <v>1260.7</v>
      </c>
      <c r="F765" s="2">
        <v>-17.12</v>
      </c>
      <c r="G765" s="2">
        <v>-1.34</v>
      </c>
      <c r="H765" s="2">
        <v>-2.23</v>
      </c>
      <c r="I765" s="36">
        <v>988.89</v>
      </c>
    </row>
    <row r="766" spans="2:9">
      <c r="B766" s="2" t="s">
        <v>568</v>
      </c>
      <c r="C766" s="1">
        <v>56</v>
      </c>
      <c r="D766" s="1">
        <v>72</v>
      </c>
      <c r="E766" s="36">
        <v>1277.82</v>
      </c>
      <c r="F766" s="2">
        <v>-25.64</v>
      </c>
      <c r="G766" s="2">
        <v>-1.97</v>
      </c>
      <c r="H766" s="2">
        <v>-2.33</v>
      </c>
      <c r="I766" s="36">
        <v>988.96</v>
      </c>
    </row>
    <row r="767" spans="2:9">
      <c r="B767" s="2" t="s">
        <v>569</v>
      </c>
      <c r="C767" s="1">
        <v>56</v>
      </c>
      <c r="D767" s="1">
        <v>73</v>
      </c>
      <c r="E767" s="36">
        <v>1303.46</v>
      </c>
      <c r="F767" s="2">
        <v>21.14</v>
      </c>
      <c r="G767" s="2">
        <v>1.65</v>
      </c>
      <c r="H767" s="2">
        <v>1.42</v>
      </c>
      <c r="I767" s="36">
        <v>989.02</v>
      </c>
    </row>
    <row r="768" spans="2:9">
      <c r="B768" s="2" t="s">
        <v>570</v>
      </c>
      <c r="C768" s="1">
        <v>56</v>
      </c>
      <c r="D768" s="1">
        <v>72</v>
      </c>
      <c r="E768" s="36">
        <v>1282.32</v>
      </c>
      <c r="F768" s="2">
        <v>22.47</v>
      </c>
      <c r="G768" s="2">
        <v>1.78</v>
      </c>
      <c r="H768" s="2">
        <v>2.2200000000000002</v>
      </c>
      <c r="I768" s="36">
        <v>989.09</v>
      </c>
    </row>
    <row r="769" spans="2:9">
      <c r="B769" s="2" t="s">
        <v>571</v>
      </c>
      <c r="C769" s="1">
        <v>56</v>
      </c>
      <c r="D769" s="1">
        <v>70</v>
      </c>
      <c r="E769" s="36">
        <v>1259.8499999999999</v>
      </c>
      <c r="F769" s="2">
        <v>-2.86</v>
      </c>
      <c r="G769" s="2">
        <v>-0.23</v>
      </c>
      <c r="H769" s="2">
        <v>-0.16</v>
      </c>
      <c r="I769" s="36">
        <v>989.16</v>
      </c>
    </row>
    <row r="770" spans="2:9">
      <c r="B770" s="2" t="s">
        <v>572</v>
      </c>
      <c r="C770" s="1">
        <v>55</v>
      </c>
      <c r="D770" s="1">
        <v>70</v>
      </c>
      <c r="E770" s="36">
        <v>1262.71</v>
      </c>
      <c r="F770" s="2">
        <v>-20.81</v>
      </c>
      <c r="G770" s="2">
        <v>-1.62</v>
      </c>
      <c r="H770" s="2">
        <v>-2.1800000000000002</v>
      </c>
      <c r="I770" s="36">
        <v>989.35</v>
      </c>
    </row>
    <row r="771" spans="2:9">
      <c r="B771" s="2" t="s">
        <v>573</v>
      </c>
      <c r="C771" s="1">
        <v>55</v>
      </c>
      <c r="D771" s="1">
        <v>71</v>
      </c>
      <c r="E771" s="36">
        <v>1283.52</v>
      </c>
      <c r="F771" s="2">
        <v>-8.44</v>
      </c>
      <c r="G771" s="2">
        <v>-0.65</v>
      </c>
      <c r="H771" s="2">
        <v>-1.45</v>
      </c>
      <c r="I771" s="36">
        <v>989.41</v>
      </c>
    </row>
    <row r="772" spans="2:9">
      <c r="B772" s="2" t="s">
        <v>574</v>
      </c>
      <c r="C772" s="1">
        <v>55</v>
      </c>
      <c r="D772" s="1">
        <v>71</v>
      </c>
      <c r="E772" s="36">
        <v>1291.96</v>
      </c>
      <c r="F772" s="2">
        <v>17.940000000000001</v>
      </c>
      <c r="G772" s="2">
        <v>1.41</v>
      </c>
      <c r="H772" s="2">
        <v>1.83</v>
      </c>
      <c r="I772" s="36">
        <v>989.47</v>
      </c>
    </row>
    <row r="773" spans="2:9">
      <c r="B773" s="2" t="s">
        <v>575</v>
      </c>
      <c r="C773" s="1">
        <v>55</v>
      </c>
      <c r="D773" s="1">
        <v>70</v>
      </c>
      <c r="E773" s="36">
        <v>1274.02</v>
      </c>
      <c r="F773" s="2">
        <v>-10.93</v>
      </c>
      <c r="G773" s="2">
        <v>-0.85</v>
      </c>
      <c r="H773" s="2">
        <v>-0.95</v>
      </c>
      <c r="I773" s="36">
        <v>989.54</v>
      </c>
    </row>
    <row r="774" spans="2:9">
      <c r="B774" s="2" t="s">
        <v>576</v>
      </c>
      <c r="C774" s="1">
        <v>55</v>
      </c>
      <c r="D774" s="1">
        <v>70</v>
      </c>
      <c r="E774" s="36">
        <v>1284.95</v>
      </c>
      <c r="F774" s="2">
        <v>0.43</v>
      </c>
      <c r="G774" s="2">
        <v>0.03</v>
      </c>
      <c r="H774" s="2">
        <v>0.11</v>
      </c>
      <c r="I774" s="36">
        <v>989.79</v>
      </c>
    </row>
    <row r="775" spans="2:9">
      <c r="B775" s="2" t="s">
        <v>577</v>
      </c>
      <c r="C775" s="1">
        <v>54</v>
      </c>
      <c r="D775" s="1">
        <v>70</v>
      </c>
      <c r="E775" s="36">
        <v>1284.52</v>
      </c>
      <c r="F775" s="2">
        <v>20.62</v>
      </c>
      <c r="G775" s="2">
        <v>1.63</v>
      </c>
      <c r="H775" s="2">
        <v>1.51</v>
      </c>
      <c r="I775" s="36">
        <v>989.85</v>
      </c>
    </row>
    <row r="776" spans="2:9">
      <c r="B776" s="2" t="s">
        <v>578</v>
      </c>
      <c r="C776" s="1">
        <v>54</v>
      </c>
      <c r="D776" s="1">
        <v>69</v>
      </c>
      <c r="E776" s="36">
        <v>1263.9000000000001</v>
      </c>
      <c r="F776" s="2">
        <v>4.17</v>
      </c>
      <c r="G776" s="2">
        <v>0.33</v>
      </c>
      <c r="H776" s="2">
        <v>0.08</v>
      </c>
      <c r="I776" s="36">
        <v>989.92</v>
      </c>
    </row>
    <row r="777" spans="2:9">
      <c r="B777" s="2" t="s">
        <v>579</v>
      </c>
      <c r="C777" s="1">
        <v>54</v>
      </c>
      <c r="D777" s="1">
        <v>68</v>
      </c>
      <c r="E777" s="36">
        <v>1259.73</v>
      </c>
      <c r="F777" s="2">
        <v>31.79</v>
      </c>
      <c r="G777" s="2">
        <v>2.59</v>
      </c>
      <c r="H777" s="2">
        <v>2.62</v>
      </c>
      <c r="I777" s="36">
        <v>989.98</v>
      </c>
    </row>
    <row r="778" spans="2:9">
      <c r="B778" s="2" t="s">
        <v>580</v>
      </c>
      <c r="C778" s="1">
        <v>54</v>
      </c>
      <c r="D778" s="1">
        <v>66</v>
      </c>
      <c r="E778" s="36">
        <v>1227.94</v>
      </c>
      <c r="F778" s="2">
        <v>-19.57</v>
      </c>
      <c r="G778" s="2">
        <v>-1.57</v>
      </c>
      <c r="H778" s="2">
        <v>-2.13</v>
      </c>
      <c r="I778" s="36">
        <v>990.04</v>
      </c>
    </row>
    <row r="779" spans="2:9">
      <c r="B779" s="2" t="s">
        <v>581</v>
      </c>
      <c r="C779" s="1">
        <v>54</v>
      </c>
      <c r="D779" s="1">
        <v>67</v>
      </c>
      <c r="E779" s="36">
        <v>1247.51</v>
      </c>
      <c r="F779" s="2">
        <v>3.16</v>
      </c>
      <c r="G779" s="2">
        <v>0.25</v>
      </c>
      <c r="H779" s="2">
        <v>0.24</v>
      </c>
      <c r="I779" s="36">
        <v>990.22</v>
      </c>
    </row>
    <row r="780" spans="2:9">
      <c r="B780" s="2" t="s">
        <v>582</v>
      </c>
      <c r="C780" s="1">
        <v>53</v>
      </c>
      <c r="D780" s="1">
        <v>67</v>
      </c>
      <c r="E780" s="36">
        <v>1244.3499999999999</v>
      </c>
      <c r="F780" s="2">
        <v>6.61</v>
      </c>
      <c r="G780" s="2">
        <v>0.53</v>
      </c>
      <c r="H780" s="2">
        <v>0.42</v>
      </c>
      <c r="I780" s="36">
        <v>990.28</v>
      </c>
    </row>
    <row r="781" spans="2:9">
      <c r="B781" s="2" t="s">
        <v>583</v>
      </c>
      <c r="C781" s="1">
        <v>53</v>
      </c>
      <c r="D781" s="1">
        <v>66</v>
      </c>
      <c r="E781" s="36">
        <v>1237.74</v>
      </c>
      <c r="F781" s="2">
        <v>13.67</v>
      </c>
      <c r="G781" s="2">
        <v>1.1200000000000001</v>
      </c>
      <c r="H781" s="2">
        <v>1.4</v>
      </c>
      <c r="I781" s="36">
        <v>990.34</v>
      </c>
    </row>
    <row r="782" spans="2:9">
      <c r="B782" s="2" t="s">
        <v>584</v>
      </c>
      <c r="C782" s="1">
        <v>53</v>
      </c>
      <c r="D782" s="1">
        <v>65</v>
      </c>
      <c r="E782" s="36">
        <v>1224.07</v>
      </c>
      <c r="F782" s="2">
        <v>3.58</v>
      </c>
      <c r="G782" s="2">
        <v>0.28999999999999998</v>
      </c>
      <c r="H782" s="2">
        <v>0.37</v>
      </c>
      <c r="I782" s="36">
        <v>990.4</v>
      </c>
    </row>
    <row r="783" spans="2:9">
      <c r="B783" s="2" t="s">
        <v>585</v>
      </c>
      <c r="C783" s="1">
        <v>53</v>
      </c>
      <c r="D783" s="1">
        <v>64</v>
      </c>
      <c r="E783" s="36">
        <v>1220.49</v>
      </c>
      <c r="F783" s="2">
        <v>-0.49</v>
      </c>
      <c r="G783" s="2">
        <v>-0.04</v>
      </c>
      <c r="H783" s="2">
        <v>-0.03</v>
      </c>
      <c r="I783" s="36">
        <v>990.64</v>
      </c>
    </row>
    <row r="784" spans="2:9">
      <c r="B784" s="2" t="s">
        <v>586</v>
      </c>
      <c r="C784" s="1">
        <v>53</v>
      </c>
      <c r="D784" s="1">
        <v>64</v>
      </c>
      <c r="E784" s="36">
        <v>1220.98</v>
      </c>
      <c r="F784" s="2">
        <v>14.22</v>
      </c>
      <c r="G784" s="2">
        <v>1.18</v>
      </c>
      <c r="H784" s="2">
        <v>1.1599999999999999</v>
      </c>
      <c r="I784" s="36">
        <v>990.7</v>
      </c>
    </row>
    <row r="785" spans="2:9">
      <c r="B785" s="2" t="s">
        <v>587</v>
      </c>
      <c r="C785" s="1">
        <v>53</v>
      </c>
      <c r="D785" s="1">
        <v>64</v>
      </c>
      <c r="E785" s="36">
        <v>1206.76</v>
      </c>
      <c r="F785" s="2">
        <v>2.61</v>
      </c>
      <c r="G785" s="2">
        <v>0.22</v>
      </c>
      <c r="H785" s="2">
        <v>0.11</v>
      </c>
      <c r="I785" s="36">
        <v>990.76</v>
      </c>
    </row>
    <row r="786" spans="2:9">
      <c r="B786" s="2" t="s">
        <v>588</v>
      </c>
      <c r="C786" s="1">
        <v>52</v>
      </c>
      <c r="D786" s="1">
        <v>63</v>
      </c>
      <c r="E786" s="36">
        <v>1204.1500000000001</v>
      </c>
      <c r="F786" s="2">
        <v>-2.13</v>
      </c>
      <c r="G786" s="2">
        <v>-0.18</v>
      </c>
      <c r="H786" s="2">
        <v>0.53</v>
      </c>
      <c r="I786" s="36">
        <v>990.82</v>
      </c>
    </row>
    <row r="787" spans="2:9">
      <c r="B787" s="2" t="s">
        <v>589</v>
      </c>
      <c r="C787" s="1">
        <v>52</v>
      </c>
      <c r="D787" s="1">
        <v>63</v>
      </c>
      <c r="E787" s="36">
        <v>1206.28</v>
      </c>
      <c r="F787" s="2">
        <v>1.3</v>
      </c>
      <c r="G787" s="2">
        <v>0.11</v>
      </c>
      <c r="H787" s="2">
        <v>0.63</v>
      </c>
      <c r="I787" s="36">
        <v>990.88</v>
      </c>
    </row>
    <row r="788" spans="2:9">
      <c r="B788" s="2" t="s">
        <v>590</v>
      </c>
      <c r="C788" s="1">
        <v>52</v>
      </c>
      <c r="D788" s="1">
        <v>63</v>
      </c>
      <c r="E788" s="36">
        <v>1204.98</v>
      </c>
      <c r="F788" s="2">
        <v>-0.76</v>
      </c>
      <c r="G788" s="2">
        <v>-0.06</v>
      </c>
      <c r="H788" s="2">
        <v>0.31</v>
      </c>
      <c r="I788" s="36">
        <v>991.06</v>
      </c>
    </row>
    <row r="789" spans="2:9">
      <c r="B789" s="2" t="s">
        <v>591</v>
      </c>
      <c r="C789" s="1">
        <v>52</v>
      </c>
      <c r="D789" s="1">
        <v>63</v>
      </c>
      <c r="E789" s="36">
        <v>1205.74</v>
      </c>
      <c r="F789" s="2">
        <v>22.52</v>
      </c>
      <c r="G789" s="2">
        <v>1.9</v>
      </c>
      <c r="H789" s="2">
        <v>1.89</v>
      </c>
      <c r="I789" s="36">
        <v>991.12</v>
      </c>
    </row>
    <row r="790" spans="2:9">
      <c r="B790" s="2" t="s">
        <v>592</v>
      </c>
      <c r="C790" s="1">
        <v>52</v>
      </c>
      <c r="D790" s="1">
        <v>62</v>
      </c>
      <c r="E790" s="36">
        <v>1183.22</v>
      </c>
      <c r="F790" s="2">
        <v>4.37</v>
      </c>
      <c r="G790" s="2">
        <v>0.37</v>
      </c>
      <c r="H790" s="2">
        <v>0.8</v>
      </c>
      <c r="I790" s="36">
        <v>991.18</v>
      </c>
    </row>
    <row r="791" spans="2:9">
      <c r="B791" s="2" t="s">
        <v>593</v>
      </c>
      <c r="C791" s="1">
        <v>52</v>
      </c>
      <c r="D791" s="1">
        <v>62</v>
      </c>
      <c r="E791" s="36">
        <v>1178.8499999999999</v>
      </c>
      <c r="F791" s="2">
        <v>-2</v>
      </c>
      <c r="G791" s="2">
        <v>-0.17</v>
      </c>
      <c r="H791" s="2">
        <v>-0.17</v>
      </c>
      <c r="I791" s="36">
        <v>991.24</v>
      </c>
    </row>
    <row r="792" spans="2:9">
      <c r="B792" s="2" t="s">
        <v>594</v>
      </c>
      <c r="C792" s="1">
        <v>52</v>
      </c>
      <c r="D792" s="1">
        <v>62</v>
      </c>
      <c r="E792" s="36">
        <v>1180.8499999999999</v>
      </c>
      <c r="F792" s="2">
        <v>13.96</v>
      </c>
      <c r="G792" s="2">
        <v>1.2</v>
      </c>
      <c r="H792" s="2">
        <v>0.82</v>
      </c>
      <c r="I792" s="36">
        <v>991.3</v>
      </c>
    </row>
    <row r="793" spans="2:9">
      <c r="B793" s="2" t="s">
        <v>595</v>
      </c>
      <c r="C793" s="1">
        <v>52</v>
      </c>
      <c r="D793" s="1">
        <v>61</v>
      </c>
      <c r="E793" s="36">
        <v>1166.8900000000001</v>
      </c>
      <c r="F793" s="2">
        <v>20.73</v>
      </c>
      <c r="G793" s="2">
        <v>1.81</v>
      </c>
      <c r="H793" s="2">
        <v>2.17</v>
      </c>
      <c r="I793" s="36">
        <v>991.47</v>
      </c>
    </row>
    <row r="794" spans="2:9">
      <c r="B794" s="2" t="s">
        <v>596</v>
      </c>
      <c r="C794" s="1">
        <v>52</v>
      </c>
      <c r="D794" s="1">
        <v>60</v>
      </c>
      <c r="E794" s="36">
        <v>1146.1600000000001</v>
      </c>
      <c r="F794" s="2">
        <v>10.65</v>
      </c>
      <c r="G794" s="2">
        <v>0.94</v>
      </c>
      <c r="H794" s="2">
        <v>1.02</v>
      </c>
      <c r="I794" s="36">
        <v>991.53</v>
      </c>
    </row>
    <row r="795" spans="2:9">
      <c r="B795" s="2" t="s">
        <v>597</v>
      </c>
      <c r="C795" s="1">
        <v>52</v>
      </c>
      <c r="D795" s="1">
        <v>59</v>
      </c>
      <c r="E795" s="36">
        <v>1135.51</v>
      </c>
      <c r="F795" s="2">
        <v>8.02</v>
      </c>
      <c r="G795" s="2">
        <v>0.71</v>
      </c>
      <c r="H795" s="2">
        <v>0.92</v>
      </c>
      <c r="I795" s="36">
        <v>991.58</v>
      </c>
    </row>
    <row r="796" spans="2:9">
      <c r="B796" s="2" t="s">
        <v>598</v>
      </c>
      <c r="C796" s="1">
        <v>52</v>
      </c>
      <c r="D796" s="1">
        <v>59</v>
      </c>
      <c r="E796" s="36">
        <v>1127.49</v>
      </c>
      <c r="F796" s="2">
        <v>-24.35</v>
      </c>
      <c r="G796" s="2">
        <v>-2.11</v>
      </c>
      <c r="H796" s="2">
        <v>-2.09</v>
      </c>
      <c r="I796" s="36">
        <v>991.64</v>
      </c>
    </row>
    <row r="797" spans="2:9">
      <c r="B797" s="2" t="s">
        <v>599</v>
      </c>
      <c r="C797" s="1">
        <v>52</v>
      </c>
      <c r="D797" s="1">
        <v>60</v>
      </c>
      <c r="E797" s="36">
        <v>1151.8399999999999</v>
      </c>
      <c r="F797" s="2">
        <v>-7.37</v>
      </c>
      <c r="G797" s="2">
        <v>-0.64</v>
      </c>
      <c r="H797" s="2">
        <v>-0.98</v>
      </c>
      <c r="I797" s="36">
        <v>991.69</v>
      </c>
    </row>
    <row r="798" spans="2:9">
      <c r="B798" s="2" t="s">
        <v>600</v>
      </c>
      <c r="C798" s="1">
        <v>52</v>
      </c>
      <c r="D798" s="1">
        <v>60</v>
      </c>
      <c r="E798" s="36">
        <v>1159.21</v>
      </c>
      <c r="F798" s="2">
        <v>1.57</v>
      </c>
      <c r="G798" s="2">
        <v>0.14000000000000001</v>
      </c>
      <c r="H798" s="2">
        <v>0.34</v>
      </c>
      <c r="I798" s="36">
        <v>991.86</v>
      </c>
    </row>
    <row r="799" spans="2:9">
      <c r="B799" s="2" t="s">
        <v>601</v>
      </c>
      <c r="C799" s="1">
        <v>52</v>
      </c>
      <c r="D799" s="1">
        <v>60</v>
      </c>
      <c r="E799" s="36">
        <v>1157.6400000000001</v>
      </c>
      <c r="F799" s="2">
        <v>-21.57</v>
      </c>
      <c r="G799" s="2">
        <v>-1.83</v>
      </c>
      <c r="H799" s="2">
        <v>-2.08</v>
      </c>
      <c r="I799" s="36">
        <v>991.92</v>
      </c>
    </row>
    <row r="800" spans="2:9">
      <c r="B800" s="2" t="s">
        <v>602</v>
      </c>
      <c r="C800" s="1">
        <v>52</v>
      </c>
      <c r="D800" s="1">
        <v>61</v>
      </c>
      <c r="E800" s="36">
        <v>1179.21</v>
      </c>
      <c r="F800" s="2">
        <v>3.02</v>
      </c>
      <c r="G800" s="2">
        <v>0.26</v>
      </c>
      <c r="H800" s="2">
        <v>-0.09</v>
      </c>
      <c r="I800" s="36">
        <v>991.98</v>
      </c>
    </row>
    <row r="801" spans="2:9">
      <c r="B801" s="2" t="s">
        <v>603</v>
      </c>
      <c r="C801" s="1">
        <v>51</v>
      </c>
      <c r="D801" s="1">
        <v>60</v>
      </c>
      <c r="E801" s="36">
        <v>1176.19</v>
      </c>
      <c r="F801" s="2">
        <v>25.38</v>
      </c>
      <c r="G801" s="2">
        <v>2.21</v>
      </c>
      <c r="H801" s="2">
        <v>2.64</v>
      </c>
      <c r="I801" s="36">
        <v>992.03</v>
      </c>
    </row>
    <row r="802" spans="2:9">
      <c r="B802" s="2" t="s">
        <v>604</v>
      </c>
      <c r="C802" s="1">
        <v>51</v>
      </c>
      <c r="D802" s="1">
        <v>59</v>
      </c>
      <c r="E802" s="36">
        <v>1150.81</v>
      </c>
      <c r="F802" s="2">
        <v>-3.35</v>
      </c>
      <c r="G802" s="2">
        <v>-0.28999999999999998</v>
      </c>
      <c r="H802" s="2">
        <v>-0.34</v>
      </c>
      <c r="I802" s="36">
        <v>992.09</v>
      </c>
    </row>
    <row r="803" spans="2:9">
      <c r="B803" s="2" t="s">
        <v>605</v>
      </c>
      <c r="C803" s="1">
        <v>51</v>
      </c>
      <c r="D803" s="1">
        <v>58</v>
      </c>
      <c r="E803" s="36">
        <v>1154.1600000000001</v>
      </c>
      <c r="F803" s="2">
        <v>-24.95</v>
      </c>
      <c r="G803" s="2">
        <v>-2.12</v>
      </c>
      <c r="H803" s="2">
        <v>-1.88</v>
      </c>
      <c r="I803" s="36">
        <v>992.27</v>
      </c>
    </row>
    <row r="804" spans="2:9">
      <c r="B804" s="2" t="s">
        <v>606</v>
      </c>
      <c r="C804" s="1">
        <v>51</v>
      </c>
      <c r="D804" s="1">
        <v>60</v>
      </c>
      <c r="E804" s="36">
        <v>1179.1099999999999</v>
      </c>
      <c r="F804" s="2">
        <v>1.01</v>
      </c>
      <c r="G804" s="2">
        <v>0.09</v>
      </c>
      <c r="H804" s="2">
        <v>-0.3</v>
      </c>
      <c r="I804" s="36">
        <v>992.34</v>
      </c>
    </row>
    <row r="805" spans="2:9">
      <c r="B805" s="2" t="s">
        <v>607</v>
      </c>
      <c r="C805" s="1">
        <v>51</v>
      </c>
      <c r="D805" s="1">
        <v>59</v>
      </c>
      <c r="E805" s="36">
        <v>1178.0999999999999</v>
      </c>
      <c r="F805" s="2">
        <v>-13.8</v>
      </c>
      <c r="G805" s="2">
        <v>-1.1599999999999999</v>
      </c>
      <c r="H805" s="2">
        <v>-1.19</v>
      </c>
      <c r="I805" s="36">
        <v>992.4</v>
      </c>
    </row>
    <row r="806" spans="2:9">
      <c r="B806" s="2" t="s">
        <v>608</v>
      </c>
      <c r="C806" s="1">
        <v>50</v>
      </c>
      <c r="D806" s="1">
        <v>60</v>
      </c>
      <c r="E806" s="36">
        <v>1191.9000000000001</v>
      </c>
      <c r="F806" s="2">
        <v>6.54</v>
      </c>
      <c r="G806" s="2">
        <v>0.55000000000000004</v>
      </c>
      <c r="H806" s="2">
        <v>0.47</v>
      </c>
      <c r="I806" s="36">
        <v>992.46</v>
      </c>
    </row>
    <row r="807" spans="2:9">
      <c r="B807" s="2" t="s">
        <v>609</v>
      </c>
      <c r="C807" s="1">
        <v>50</v>
      </c>
      <c r="D807" s="1">
        <v>60</v>
      </c>
      <c r="E807" s="36">
        <v>1185.3599999999999</v>
      </c>
      <c r="F807" s="2">
        <v>18.579999999999998</v>
      </c>
      <c r="G807" s="2">
        <v>1.59</v>
      </c>
      <c r="H807" s="2">
        <v>1.86</v>
      </c>
      <c r="I807" s="36">
        <v>992.71</v>
      </c>
    </row>
    <row r="808" spans="2:9">
      <c r="B808" s="2" t="s">
        <v>610</v>
      </c>
      <c r="C808" s="1">
        <v>50</v>
      </c>
      <c r="D808" s="1">
        <v>58</v>
      </c>
      <c r="E808" s="36">
        <v>1166.78</v>
      </c>
      <c r="F808" s="2">
        <v>7.56</v>
      </c>
      <c r="G808" s="2">
        <v>0.65</v>
      </c>
      <c r="H808" s="2">
        <v>0.42</v>
      </c>
      <c r="I808" s="36">
        <v>992.77</v>
      </c>
    </row>
    <row r="809" spans="2:9">
      <c r="B809" s="2" t="s">
        <v>611</v>
      </c>
      <c r="C809" s="1">
        <v>50</v>
      </c>
      <c r="D809" s="1">
        <v>58</v>
      </c>
      <c r="E809" s="36">
        <v>1159.22</v>
      </c>
      <c r="F809" s="2">
        <v>14.93</v>
      </c>
      <c r="G809" s="2">
        <v>1.3</v>
      </c>
      <c r="H809" s="2">
        <v>1.1499999999999999</v>
      </c>
      <c r="I809" s="36">
        <v>992.83</v>
      </c>
    </row>
    <row r="810" spans="2:9">
      <c r="B810" s="2" t="s">
        <v>612</v>
      </c>
      <c r="C810" s="1">
        <v>50</v>
      </c>
      <c r="D810" s="1">
        <v>57</v>
      </c>
      <c r="E810" s="36">
        <v>1144.29</v>
      </c>
      <c r="F810" s="2">
        <v>0.67</v>
      </c>
      <c r="G810" s="2">
        <v>0.06</v>
      </c>
      <c r="H810" s="2">
        <v>-0.15</v>
      </c>
      <c r="I810" s="36">
        <v>992.89</v>
      </c>
    </row>
    <row r="811" spans="2:9">
      <c r="B811" s="2" t="s">
        <v>613</v>
      </c>
      <c r="C811" s="1">
        <v>50</v>
      </c>
      <c r="D811" s="1">
        <v>57</v>
      </c>
      <c r="E811" s="36">
        <v>1143.6199999999999</v>
      </c>
      <c r="F811" s="2">
        <v>-19.87</v>
      </c>
      <c r="G811" s="2">
        <v>-1.71</v>
      </c>
      <c r="H811" s="2">
        <v>-1.96</v>
      </c>
      <c r="I811" s="36">
        <v>992.95</v>
      </c>
    </row>
    <row r="812" spans="2:9">
      <c r="B812" s="2" t="s">
        <v>614</v>
      </c>
      <c r="C812" s="1">
        <v>50</v>
      </c>
      <c r="D812" s="1">
        <v>58</v>
      </c>
      <c r="E812" s="36">
        <v>1163.49</v>
      </c>
      <c r="F812" s="2">
        <v>-6.09</v>
      </c>
      <c r="G812" s="2">
        <v>-0.52</v>
      </c>
      <c r="H812" s="2">
        <v>-0.48</v>
      </c>
      <c r="I812" s="36">
        <v>993.13</v>
      </c>
    </row>
    <row r="813" spans="2:9">
      <c r="B813" s="2" t="s">
        <v>615</v>
      </c>
      <c r="C813" s="1">
        <v>50</v>
      </c>
      <c r="D813" s="1">
        <v>58</v>
      </c>
      <c r="E813" s="36">
        <v>1169.58</v>
      </c>
      <c r="F813" s="2">
        <v>-5.99</v>
      </c>
      <c r="G813" s="2">
        <v>-0.51</v>
      </c>
      <c r="H813" s="2">
        <v>-0.06</v>
      </c>
      <c r="I813" s="36">
        <v>993.19</v>
      </c>
    </row>
    <row r="814" spans="2:9">
      <c r="B814" s="2" t="s">
        <v>616</v>
      </c>
      <c r="C814" s="1">
        <v>50</v>
      </c>
      <c r="D814" s="1">
        <v>58</v>
      </c>
      <c r="E814" s="36">
        <v>1175.57</v>
      </c>
      <c r="F814" s="2">
        <v>-3.39</v>
      </c>
      <c r="G814" s="2">
        <v>-0.28999999999999998</v>
      </c>
      <c r="H814" s="2">
        <v>0.24</v>
      </c>
      <c r="I814" s="36">
        <v>993.25</v>
      </c>
    </row>
    <row r="815" spans="2:9">
      <c r="B815" s="2" t="s">
        <v>617</v>
      </c>
      <c r="C815" s="1">
        <v>50</v>
      </c>
      <c r="D815" s="1">
        <v>59</v>
      </c>
      <c r="E815" s="36">
        <v>1178.96</v>
      </c>
      <c r="F815" s="2">
        <v>-0.84</v>
      </c>
      <c r="G815" s="2">
        <v>-7.0000000000000007E-2</v>
      </c>
      <c r="H815" s="2">
        <v>0.45</v>
      </c>
      <c r="I815" s="36">
        <v>993.31</v>
      </c>
    </row>
    <row r="816" spans="2:9">
      <c r="B816" s="2" t="s">
        <v>618</v>
      </c>
      <c r="C816" s="1">
        <v>50</v>
      </c>
      <c r="D816" s="1">
        <v>59</v>
      </c>
      <c r="E816" s="36">
        <v>1179.8</v>
      </c>
      <c r="F816" s="2">
        <v>11.98</v>
      </c>
      <c r="G816" s="2">
        <v>1.03</v>
      </c>
      <c r="H816" s="2">
        <v>0.66</v>
      </c>
      <c r="I816" s="36">
        <v>993.37</v>
      </c>
    </row>
    <row r="817" spans="2:9">
      <c r="B817" s="2" t="s">
        <v>619</v>
      </c>
      <c r="C817" s="1">
        <v>50</v>
      </c>
      <c r="D817" s="1">
        <v>58</v>
      </c>
      <c r="E817" s="36">
        <v>1167.82</v>
      </c>
      <c r="F817" s="2">
        <v>9.5299999999999994</v>
      </c>
      <c r="G817" s="2">
        <v>0.82</v>
      </c>
      <c r="H817" s="2">
        <v>1.17</v>
      </c>
      <c r="I817" s="36">
        <v>993.56</v>
      </c>
    </row>
    <row r="818" spans="2:9">
      <c r="B818" s="2" t="s">
        <v>620</v>
      </c>
      <c r="C818" s="1">
        <v>50</v>
      </c>
      <c r="D818" s="1">
        <v>57</v>
      </c>
      <c r="E818" s="36">
        <v>1158.29</v>
      </c>
      <c r="F818" s="2">
        <v>5.62</v>
      </c>
      <c r="G818" s="2">
        <v>0.49</v>
      </c>
      <c r="H818" s="2">
        <v>0.14000000000000001</v>
      </c>
      <c r="I818" s="36">
        <v>993.62</v>
      </c>
    </row>
    <row r="819" spans="2:9">
      <c r="B819" s="2" t="s">
        <v>621</v>
      </c>
      <c r="C819" s="1">
        <v>49</v>
      </c>
      <c r="D819" s="1">
        <v>57</v>
      </c>
      <c r="E819" s="36">
        <v>1152.67</v>
      </c>
      <c r="F819" s="2">
        <v>2.11</v>
      </c>
      <c r="G819" s="2">
        <v>0.18</v>
      </c>
      <c r="H819" s="2">
        <v>-0.01</v>
      </c>
      <c r="I819" s="36">
        <v>993.68</v>
      </c>
    </row>
    <row r="820" spans="2:9">
      <c r="B820" s="2" t="s">
        <v>622</v>
      </c>
      <c r="C820" s="1">
        <v>49</v>
      </c>
      <c r="D820" s="1">
        <v>57</v>
      </c>
      <c r="E820" s="36">
        <v>1150.56</v>
      </c>
      <c r="F820" s="2">
        <v>18.489999999999998</v>
      </c>
      <c r="G820" s="2">
        <v>1.63</v>
      </c>
      <c r="H820" s="2">
        <v>1.58</v>
      </c>
      <c r="I820" s="36">
        <v>993.74</v>
      </c>
    </row>
    <row r="821" spans="2:9">
      <c r="B821" s="2" t="s">
        <v>623</v>
      </c>
      <c r="C821" s="1">
        <v>49</v>
      </c>
      <c r="D821" s="1">
        <v>56</v>
      </c>
      <c r="E821" s="36">
        <v>1132.07</v>
      </c>
      <c r="F821" s="2">
        <v>-5.33</v>
      </c>
      <c r="G821" s="2">
        <v>-0.47</v>
      </c>
      <c r="H821" s="2">
        <v>-0.18</v>
      </c>
      <c r="I821" s="36">
        <v>993.79</v>
      </c>
    </row>
    <row r="822" spans="2:9">
      <c r="B822" s="2" t="s">
        <v>624</v>
      </c>
      <c r="C822" s="1">
        <v>49</v>
      </c>
      <c r="D822" s="1">
        <v>56</v>
      </c>
      <c r="E822" s="36">
        <v>1137.4000000000001</v>
      </c>
      <c r="F822" s="2">
        <v>-0.87</v>
      </c>
      <c r="G822" s="2">
        <v>-0.08</v>
      </c>
      <c r="H822" s="2">
        <v>0.04</v>
      </c>
      <c r="I822" s="36">
        <v>993.94</v>
      </c>
    </row>
    <row r="823" spans="2:9">
      <c r="B823" s="2" t="s">
        <v>625</v>
      </c>
      <c r="C823" s="1">
        <v>49</v>
      </c>
      <c r="D823" s="1">
        <v>56</v>
      </c>
      <c r="E823" s="36">
        <v>1138.27</v>
      </c>
      <c r="F823" s="2">
        <v>-5.2</v>
      </c>
      <c r="G823" s="2">
        <v>-0.45</v>
      </c>
      <c r="H823" s="2">
        <v>-0.06</v>
      </c>
      <c r="I823" s="36">
        <v>993.99</v>
      </c>
    </row>
    <row r="824" spans="2:9">
      <c r="B824" s="2" t="s">
        <v>626</v>
      </c>
      <c r="C824" s="1">
        <v>49</v>
      </c>
      <c r="D824" s="1">
        <v>56</v>
      </c>
      <c r="E824" s="36">
        <v>1143.47</v>
      </c>
      <c r="F824" s="2">
        <v>16.940000000000001</v>
      </c>
      <c r="G824" s="2">
        <v>1.5</v>
      </c>
      <c r="H824" s="2">
        <v>1.37</v>
      </c>
      <c r="I824" s="36">
        <v>994.05</v>
      </c>
    </row>
    <row r="825" spans="2:9">
      <c r="B825" s="2" t="s">
        <v>627</v>
      </c>
      <c r="C825" s="1">
        <v>49</v>
      </c>
      <c r="D825" s="1">
        <v>55</v>
      </c>
      <c r="E825" s="36">
        <v>1126.53</v>
      </c>
      <c r="F825" s="2">
        <v>0.43</v>
      </c>
      <c r="G825" s="2">
        <v>0.04</v>
      </c>
      <c r="H825" s="2">
        <v>0.22</v>
      </c>
      <c r="I825" s="36">
        <v>994.1</v>
      </c>
    </row>
    <row r="826" spans="2:9">
      <c r="B826" s="2" t="s">
        <v>628</v>
      </c>
      <c r="C826" s="1">
        <v>49</v>
      </c>
      <c r="D826" s="1">
        <v>55</v>
      </c>
      <c r="E826" s="36">
        <v>1126.0999999999999</v>
      </c>
      <c r="F826" s="2">
        <v>-6.17</v>
      </c>
      <c r="G826" s="2">
        <v>-0.54</v>
      </c>
      <c r="H826" s="2">
        <v>-0.37</v>
      </c>
      <c r="I826" s="36">
        <v>994.15</v>
      </c>
    </row>
    <row r="827" spans="2:9">
      <c r="B827" s="2" t="s">
        <v>629</v>
      </c>
      <c r="C827" s="1">
        <v>49</v>
      </c>
      <c r="D827" s="1">
        <v>55</v>
      </c>
      <c r="E827" s="36">
        <v>1132.27</v>
      </c>
      <c r="F827" s="2">
        <v>13.94</v>
      </c>
      <c r="G827" s="2">
        <v>1.25</v>
      </c>
      <c r="H827" s="2">
        <v>1.28</v>
      </c>
      <c r="I827" s="36">
        <v>994.31</v>
      </c>
    </row>
    <row r="828" spans="2:9">
      <c r="B828" s="2" t="s">
        <v>630</v>
      </c>
      <c r="C828" s="1">
        <v>49</v>
      </c>
      <c r="D828" s="1">
        <v>54</v>
      </c>
      <c r="E828" s="36">
        <v>1118.33</v>
      </c>
      <c r="F828" s="2">
        <v>7.14</v>
      </c>
      <c r="G828" s="2">
        <v>0.64</v>
      </c>
      <c r="H828" s="2">
        <v>0.74</v>
      </c>
      <c r="I828" s="36">
        <v>994.31</v>
      </c>
    </row>
    <row r="829" spans="2:9">
      <c r="B829" s="2" t="s">
        <v>631</v>
      </c>
      <c r="C829" s="1">
        <v>49</v>
      </c>
      <c r="D829" s="1">
        <v>54</v>
      </c>
      <c r="E829" s="36">
        <v>1111.19</v>
      </c>
      <c r="F829" s="2">
        <v>-1.25</v>
      </c>
      <c r="G829" s="2">
        <v>-0.11</v>
      </c>
      <c r="H829" s="2">
        <v>0.28000000000000003</v>
      </c>
      <c r="I829" s="36">
        <v>994.36</v>
      </c>
    </row>
    <row r="830" spans="2:9">
      <c r="B830" s="2" t="s">
        <v>632</v>
      </c>
      <c r="C830" s="1">
        <v>48</v>
      </c>
      <c r="D830" s="1">
        <v>54</v>
      </c>
      <c r="E830" s="36">
        <v>1112.44</v>
      </c>
      <c r="F830" s="2">
        <v>22.37</v>
      </c>
      <c r="G830" s="2">
        <v>2.0499999999999998</v>
      </c>
      <c r="H830" s="2">
        <v>1.98</v>
      </c>
      <c r="I830" s="36">
        <v>994.41</v>
      </c>
    </row>
    <row r="831" spans="2:9">
      <c r="B831" s="2" t="s">
        <v>633</v>
      </c>
      <c r="C831" s="1">
        <v>48</v>
      </c>
      <c r="D831" s="1">
        <v>53</v>
      </c>
      <c r="E831" s="36">
        <v>1090.07</v>
      </c>
      <c r="F831" s="2">
        <v>-4.25</v>
      </c>
      <c r="G831" s="2">
        <v>-0.39</v>
      </c>
      <c r="H831" s="2">
        <v>-0.33</v>
      </c>
      <c r="I831" s="36">
        <v>994.46</v>
      </c>
    </row>
    <row r="832" spans="2:9">
      <c r="B832" s="2" t="s">
        <v>634</v>
      </c>
      <c r="C832" s="1">
        <v>48</v>
      </c>
      <c r="D832" s="1">
        <v>53</v>
      </c>
      <c r="E832" s="36">
        <v>1094.32</v>
      </c>
      <c r="F832" s="2">
        <v>7.98</v>
      </c>
      <c r="G832" s="2">
        <v>0.73</v>
      </c>
      <c r="H832" s="2">
        <v>0.82</v>
      </c>
      <c r="I832" s="36">
        <v>994.62</v>
      </c>
    </row>
    <row r="833" spans="2:9">
      <c r="B833" s="2" t="s">
        <v>635</v>
      </c>
      <c r="C833" s="1">
        <v>48</v>
      </c>
      <c r="D833" s="1">
        <v>52</v>
      </c>
      <c r="E833" s="36">
        <v>1086.3399999999999</v>
      </c>
      <c r="F833" s="2">
        <v>0.95</v>
      </c>
      <c r="G833" s="2">
        <v>0.09</v>
      </c>
      <c r="H833" s="2">
        <v>0.08</v>
      </c>
      <c r="I833" s="36">
        <v>994.67</v>
      </c>
    </row>
    <row r="834" spans="2:9">
      <c r="B834" s="2" t="s">
        <v>636</v>
      </c>
      <c r="C834" s="1">
        <v>48</v>
      </c>
      <c r="D834" s="1">
        <v>52</v>
      </c>
      <c r="E834" s="36">
        <v>1085.3900000000001</v>
      </c>
      <c r="F834" s="2">
        <v>-5.54</v>
      </c>
      <c r="G834" s="2">
        <v>-0.51</v>
      </c>
      <c r="H834" s="2">
        <v>-0.31</v>
      </c>
      <c r="I834" s="36">
        <v>994.72</v>
      </c>
    </row>
    <row r="835" spans="2:9">
      <c r="B835" s="2" t="s">
        <v>637</v>
      </c>
      <c r="C835" s="1">
        <v>48</v>
      </c>
      <c r="D835" s="1">
        <v>52</v>
      </c>
      <c r="E835" s="36">
        <v>1090.93</v>
      </c>
      <c r="F835" s="2">
        <v>1.84</v>
      </c>
      <c r="G835" s="2">
        <v>0.17</v>
      </c>
      <c r="H835" s="2">
        <v>0.28000000000000003</v>
      </c>
      <c r="I835" s="36">
        <v>994.77</v>
      </c>
    </row>
    <row r="836" spans="2:9">
      <c r="B836" s="2" t="s">
        <v>638</v>
      </c>
      <c r="C836" s="1">
        <v>48</v>
      </c>
      <c r="D836" s="1">
        <v>52</v>
      </c>
      <c r="E836" s="36">
        <v>1089.0899999999999</v>
      </c>
      <c r="F836" s="2">
        <v>6.97</v>
      </c>
      <c r="G836" s="2">
        <v>0.64</v>
      </c>
      <c r="H836" s="2">
        <v>0.9</v>
      </c>
      <c r="I836" s="36">
        <v>994.82</v>
      </c>
    </row>
    <row r="837" spans="2:9">
      <c r="B837" s="2" t="s">
        <v>639</v>
      </c>
      <c r="C837" s="1">
        <v>48</v>
      </c>
      <c r="D837" s="1">
        <v>52</v>
      </c>
      <c r="E837" s="36">
        <v>1082.1199999999999</v>
      </c>
      <c r="F837" s="2">
        <v>14.2</v>
      </c>
      <c r="G837" s="2">
        <v>1.33</v>
      </c>
      <c r="H837" s="2">
        <v>0.79</v>
      </c>
      <c r="I837" s="36">
        <v>994.97</v>
      </c>
    </row>
    <row r="838" spans="2:9">
      <c r="B838" s="2" t="s">
        <v>640</v>
      </c>
      <c r="C838" s="1">
        <v>48</v>
      </c>
      <c r="D838" s="1">
        <v>51</v>
      </c>
      <c r="E838" s="36">
        <v>1067.92</v>
      </c>
      <c r="F838" s="2">
        <v>7.66</v>
      </c>
      <c r="G838" s="2">
        <v>0.72</v>
      </c>
      <c r="H838" s="2">
        <v>0.38</v>
      </c>
      <c r="I838" s="36">
        <v>995.02</v>
      </c>
    </row>
    <row r="839" spans="2:9">
      <c r="B839" s="2" t="s">
        <v>641</v>
      </c>
      <c r="C839" s="1">
        <v>48</v>
      </c>
      <c r="D839" s="1">
        <v>51</v>
      </c>
      <c r="E839" s="36">
        <v>1060.26</v>
      </c>
      <c r="F839" s="2">
        <v>2.74</v>
      </c>
      <c r="G839" s="2">
        <v>0.26</v>
      </c>
      <c r="H839" s="2">
        <v>0.37</v>
      </c>
      <c r="I839" s="36">
        <v>994.27</v>
      </c>
    </row>
    <row r="840" spans="2:9">
      <c r="B840" s="2" t="s">
        <v>642</v>
      </c>
      <c r="C840" s="1">
        <v>47</v>
      </c>
      <c r="D840" s="1">
        <v>50</v>
      </c>
      <c r="E840" s="36">
        <v>1057.52</v>
      </c>
      <c r="F840" s="2">
        <v>-12.08</v>
      </c>
      <c r="G840" s="2">
        <v>-1.1299999999999999</v>
      </c>
      <c r="H840" s="2">
        <v>-1.26</v>
      </c>
      <c r="I840" s="36">
        <v>994.31</v>
      </c>
    </row>
    <row r="841" spans="2:9">
      <c r="B841" s="2" t="s">
        <v>643</v>
      </c>
      <c r="C841" s="1">
        <v>47</v>
      </c>
      <c r="D841" s="1">
        <v>51</v>
      </c>
      <c r="E841" s="36">
        <v>1069.5999999999999</v>
      </c>
      <c r="F841" s="2">
        <v>-5.91</v>
      </c>
      <c r="G841" s="2">
        <v>-0.55000000000000004</v>
      </c>
      <c r="H841" s="2">
        <v>-1</v>
      </c>
      <c r="I841" s="36">
        <v>994.36</v>
      </c>
    </row>
    <row r="842" spans="2:9">
      <c r="B842" s="2" t="s">
        <v>644</v>
      </c>
      <c r="C842" s="1">
        <v>47</v>
      </c>
      <c r="D842" s="1">
        <v>51</v>
      </c>
      <c r="E842" s="36">
        <v>1075.51</v>
      </c>
      <c r="F842" s="2">
        <v>11.76</v>
      </c>
      <c r="G842" s="2">
        <v>1.1100000000000001</v>
      </c>
      <c r="H842" s="2">
        <v>0.89</v>
      </c>
      <c r="I842" s="36">
        <v>994.51</v>
      </c>
    </row>
    <row r="843" spans="2:9">
      <c r="B843" s="2" t="s">
        <v>645</v>
      </c>
      <c r="C843" s="1">
        <v>47</v>
      </c>
      <c r="D843" s="1">
        <v>50</v>
      </c>
      <c r="E843" s="36">
        <v>1063.75</v>
      </c>
      <c r="F843" s="2">
        <v>9.23</v>
      </c>
      <c r="G843" s="2">
        <v>0.88</v>
      </c>
      <c r="H843" s="2">
        <v>1.24</v>
      </c>
      <c r="I843" s="36">
        <v>994.56</v>
      </c>
    </row>
    <row r="844" spans="2:9">
      <c r="B844" s="2" t="s">
        <v>646</v>
      </c>
      <c r="C844" s="1">
        <v>47</v>
      </c>
      <c r="D844" s="1">
        <v>50</v>
      </c>
      <c r="E844" s="36">
        <v>1054.52</v>
      </c>
      <c r="F844" s="2">
        <v>-4.8899999999999997</v>
      </c>
      <c r="G844" s="2">
        <v>-0.46</v>
      </c>
      <c r="H844" s="2">
        <v>-0.4</v>
      </c>
      <c r="I844" s="36">
        <v>994.61</v>
      </c>
    </row>
    <row r="845" spans="2:9">
      <c r="B845" s="2" t="s">
        <v>647</v>
      </c>
      <c r="C845" s="1">
        <v>47</v>
      </c>
      <c r="D845" s="1">
        <v>50</v>
      </c>
      <c r="E845" s="36">
        <v>1059.4100000000001</v>
      </c>
      <c r="F845" s="2">
        <v>-7.23</v>
      </c>
      <c r="G845" s="2">
        <v>-0.68</v>
      </c>
      <c r="H845" s="2">
        <v>-0.9</v>
      </c>
      <c r="I845" s="36">
        <v>994.65</v>
      </c>
    </row>
    <row r="846" spans="2:9">
      <c r="B846" s="2" t="s">
        <v>648</v>
      </c>
      <c r="C846" s="1">
        <v>46</v>
      </c>
      <c r="D846" s="1">
        <v>50</v>
      </c>
      <c r="E846" s="36">
        <v>1066.6400000000001</v>
      </c>
      <c r="F846" s="2">
        <v>3.23</v>
      </c>
      <c r="G846" s="2">
        <v>0.3</v>
      </c>
      <c r="H846" s="2">
        <v>0.05</v>
      </c>
      <c r="I846" s="36">
        <v>994.7</v>
      </c>
    </row>
    <row r="847" spans="2:9">
      <c r="B847" s="2" t="s">
        <v>649</v>
      </c>
      <c r="C847" s="1">
        <v>46</v>
      </c>
      <c r="D847" s="1">
        <v>49</v>
      </c>
      <c r="E847" s="36">
        <v>1063.4100000000001</v>
      </c>
      <c r="F847" s="2">
        <v>3.15</v>
      </c>
      <c r="G847" s="2">
        <v>0.3</v>
      </c>
      <c r="H847" s="2">
        <v>0</v>
      </c>
      <c r="I847" s="36">
        <v>994.86</v>
      </c>
    </row>
    <row r="848" spans="2:9">
      <c r="B848" s="2" t="s">
        <v>650</v>
      </c>
      <c r="C848" s="1">
        <v>46</v>
      </c>
      <c r="D848" s="1">
        <v>49</v>
      </c>
      <c r="E848" s="36">
        <v>1060.26</v>
      </c>
      <c r="F848" s="2">
        <v>17.46</v>
      </c>
      <c r="G848" s="2">
        <v>1.67</v>
      </c>
      <c r="H848" s="2">
        <v>1.87</v>
      </c>
      <c r="I848" s="36">
        <v>994.91</v>
      </c>
    </row>
    <row r="849" spans="2:9">
      <c r="B849" s="2" t="s">
        <v>651</v>
      </c>
      <c r="C849" s="1">
        <v>46</v>
      </c>
      <c r="D849" s="1">
        <v>48</v>
      </c>
      <c r="E849" s="36">
        <v>1042.8</v>
      </c>
      <c r="F849" s="2">
        <v>-12.85</v>
      </c>
      <c r="G849" s="2">
        <v>-1.22</v>
      </c>
      <c r="H849" s="2">
        <v>-0.59</v>
      </c>
      <c r="I849" s="36">
        <v>994.96</v>
      </c>
    </row>
    <row r="850" spans="2:9">
      <c r="B850" s="2" t="s">
        <v>652</v>
      </c>
      <c r="C850" s="1">
        <v>46</v>
      </c>
      <c r="D850" s="1">
        <v>49</v>
      </c>
      <c r="E850" s="36">
        <v>1055.6500000000001</v>
      </c>
      <c r="F850" s="2">
        <v>-4.2699999999999996</v>
      </c>
      <c r="G850" s="2">
        <v>-0.4</v>
      </c>
      <c r="H850" s="2">
        <v>-0.02</v>
      </c>
      <c r="I850" s="36">
        <v>995</v>
      </c>
    </row>
    <row r="851" spans="2:9">
      <c r="B851" s="2" t="s">
        <v>653</v>
      </c>
      <c r="C851" s="1">
        <v>46</v>
      </c>
      <c r="D851" s="1">
        <v>49</v>
      </c>
      <c r="E851" s="36">
        <v>1059.92</v>
      </c>
      <c r="F851" s="2">
        <v>4.6500000000000004</v>
      </c>
      <c r="G851" s="2">
        <v>0.44</v>
      </c>
      <c r="H851" s="2">
        <v>0.36</v>
      </c>
      <c r="I851" s="36">
        <v>995.05</v>
      </c>
    </row>
    <row r="852" spans="2:9">
      <c r="B852" s="2" t="s">
        <v>654</v>
      </c>
      <c r="C852" s="1">
        <v>46</v>
      </c>
      <c r="D852" s="1">
        <v>49</v>
      </c>
      <c r="E852" s="36">
        <v>1055.27</v>
      </c>
      <c r="F852" s="2">
        <v>9.89</v>
      </c>
      <c r="G852" s="2">
        <v>0.95</v>
      </c>
      <c r="H852" s="2">
        <v>1.27</v>
      </c>
      <c r="I852" s="36">
        <v>995.2</v>
      </c>
    </row>
    <row r="853" spans="2:9">
      <c r="B853" s="2" t="s">
        <v>655</v>
      </c>
      <c r="C853" s="1">
        <v>46</v>
      </c>
      <c r="D853" s="1">
        <v>49</v>
      </c>
      <c r="E853" s="36">
        <v>1045.3800000000001</v>
      </c>
      <c r="F853" s="2">
        <v>6.63</v>
      </c>
      <c r="G853" s="2">
        <v>0.64</v>
      </c>
      <c r="H853" s="2">
        <v>0.67</v>
      </c>
      <c r="I853" s="36">
        <v>995.25</v>
      </c>
    </row>
    <row r="854" spans="2:9">
      <c r="B854" s="2" t="s">
        <v>656</v>
      </c>
      <c r="C854" s="1">
        <v>46</v>
      </c>
      <c r="D854" s="1">
        <v>48</v>
      </c>
      <c r="E854" s="36">
        <v>1038.75</v>
      </c>
      <c r="F854" s="2">
        <v>-3.53</v>
      </c>
      <c r="G854" s="2">
        <v>-0.34</v>
      </c>
      <c r="H854" s="2">
        <v>-0.72</v>
      </c>
      <c r="I854" s="36">
        <v>995.3</v>
      </c>
    </row>
    <row r="855" spans="2:9">
      <c r="B855" s="2" t="s">
        <v>657</v>
      </c>
      <c r="C855" s="1">
        <v>46</v>
      </c>
      <c r="D855" s="1">
        <v>48</v>
      </c>
      <c r="E855" s="36">
        <v>1042.28</v>
      </c>
      <c r="F855" s="2">
        <v>5.97</v>
      </c>
      <c r="G855" s="2">
        <v>0.57999999999999996</v>
      </c>
      <c r="H855" s="2">
        <v>0.53</v>
      </c>
      <c r="I855" s="36">
        <v>995.35</v>
      </c>
    </row>
    <row r="856" spans="2:9">
      <c r="B856" s="2" t="s">
        <v>658</v>
      </c>
      <c r="C856" s="1">
        <v>46</v>
      </c>
      <c r="D856" s="1">
        <v>48</v>
      </c>
      <c r="E856" s="36">
        <v>1036.31</v>
      </c>
      <c r="F856" s="2">
        <v>7.29</v>
      </c>
      <c r="G856" s="2">
        <v>0.71</v>
      </c>
      <c r="H856" s="2">
        <v>0.11</v>
      </c>
      <c r="I856" s="36">
        <v>995.54</v>
      </c>
    </row>
    <row r="857" spans="2:9">
      <c r="B857" s="2" t="s">
        <v>659</v>
      </c>
      <c r="C857" s="1">
        <v>46</v>
      </c>
      <c r="D857" s="1">
        <v>48</v>
      </c>
      <c r="E857" s="36">
        <v>1029.02</v>
      </c>
      <c r="F857" s="2">
        <v>-3.8</v>
      </c>
      <c r="G857" s="2">
        <v>-0.37</v>
      </c>
      <c r="H857" s="2">
        <v>0.05</v>
      </c>
      <c r="I857" s="36">
        <v>995.59</v>
      </c>
    </row>
    <row r="858" spans="2:9">
      <c r="B858" s="2" t="s">
        <v>660</v>
      </c>
      <c r="C858" s="1">
        <v>46</v>
      </c>
      <c r="D858" s="1">
        <v>48</v>
      </c>
      <c r="E858" s="36">
        <v>1032.82</v>
      </c>
      <c r="F858" s="2">
        <v>1.27</v>
      </c>
      <c r="G858" s="2">
        <v>0.12</v>
      </c>
      <c r="H858" s="2">
        <v>0.16</v>
      </c>
      <c r="I858" s="36">
        <v>995.64</v>
      </c>
    </row>
    <row r="859" spans="2:9">
      <c r="B859" s="2" t="s">
        <v>661</v>
      </c>
      <c r="C859" s="1">
        <v>46</v>
      </c>
      <c r="D859" s="1">
        <v>48</v>
      </c>
      <c r="E859" s="36">
        <v>1031.55</v>
      </c>
      <c r="F859" s="2">
        <v>10.54</v>
      </c>
      <c r="G859" s="2">
        <v>1.03</v>
      </c>
      <c r="H859" s="2">
        <v>0.61</v>
      </c>
      <c r="I859" s="36">
        <v>995.68</v>
      </c>
    </row>
    <row r="860" spans="2:9">
      <c r="B860" s="2" t="s">
        <v>662</v>
      </c>
      <c r="C860" s="1">
        <v>46</v>
      </c>
      <c r="D860" s="1">
        <v>47</v>
      </c>
      <c r="E860" s="36">
        <v>1021.01</v>
      </c>
      <c r="F860" s="2">
        <v>13.71</v>
      </c>
      <c r="G860" s="2">
        <v>1.36</v>
      </c>
      <c r="H860" s="2">
        <v>1.8</v>
      </c>
      <c r="I860" s="36">
        <v>995.73</v>
      </c>
    </row>
    <row r="861" spans="2:9">
      <c r="B861" s="2" t="s">
        <v>663</v>
      </c>
      <c r="C861" s="1">
        <v>46</v>
      </c>
      <c r="D861" s="1">
        <v>46</v>
      </c>
      <c r="E861" s="36">
        <v>1007.3</v>
      </c>
      <c r="F861" s="2">
        <v>3.88</v>
      </c>
      <c r="G861" s="2">
        <v>0.39</v>
      </c>
      <c r="H861" s="2">
        <v>0.27</v>
      </c>
      <c r="I861" s="36">
        <v>995.86</v>
      </c>
    </row>
    <row r="862" spans="2:9">
      <c r="B862" s="2" t="s">
        <v>664</v>
      </c>
      <c r="C862" s="1">
        <v>46</v>
      </c>
      <c r="D862" s="1">
        <v>46</v>
      </c>
      <c r="E862" s="36">
        <v>1003.42</v>
      </c>
      <c r="F862" s="2">
        <v>-7.89</v>
      </c>
      <c r="G862" s="2">
        <v>-0.78</v>
      </c>
      <c r="H862" s="2">
        <v>-1.25</v>
      </c>
      <c r="I862" s="36">
        <v>995.9</v>
      </c>
    </row>
    <row r="863" spans="2:9">
      <c r="B863" s="2" t="s">
        <v>665</v>
      </c>
      <c r="C863" s="1">
        <v>46</v>
      </c>
      <c r="D863" s="1">
        <v>47</v>
      </c>
      <c r="E863" s="36">
        <v>1011.31</v>
      </c>
      <c r="F863" s="2">
        <v>2.04</v>
      </c>
      <c r="G863" s="2">
        <v>0.2</v>
      </c>
      <c r="H863" s="2">
        <v>0.03</v>
      </c>
      <c r="I863" s="36">
        <v>995.94</v>
      </c>
    </row>
    <row r="864" spans="2:9">
      <c r="B864" s="2" t="s">
        <v>666</v>
      </c>
      <c r="C864" s="1">
        <v>46</v>
      </c>
      <c r="D864" s="1">
        <v>46</v>
      </c>
      <c r="E864" s="36">
        <v>1009.27</v>
      </c>
      <c r="F864" s="2">
        <v>0.49</v>
      </c>
      <c r="G864" s="2">
        <v>0.05</v>
      </c>
      <c r="H864" s="2">
        <v>-0.12</v>
      </c>
      <c r="I864" s="36">
        <v>995.99</v>
      </c>
    </row>
    <row r="865" spans="2:9">
      <c r="B865" s="2" t="s">
        <v>667</v>
      </c>
      <c r="C865" s="1">
        <v>46</v>
      </c>
      <c r="D865" s="1">
        <v>46</v>
      </c>
      <c r="E865" s="36">
        <v>1008.78</v>
      </c>
      <c r="F865" s="2">
        <v>2.0499999999999998</v>
      </c>
      <c r="G865" s="2">
        <v>0.2</v>
      </c>
      <c r="H865" s="2">
        <v>-0.02</v>
      </c>
      <c r="I865" s="36">
        <v>996.03</v>
      </c>
    </row>
    <row r="866" spans="2:9">
      <c r="B866" s="2" t="s">
        <v>668</v>
      </c>
      <c r="C866" s="1">
        <v>45</v>
      </c>
      <c r="D866" s="1">
        <v>46</v>
      </c>
      <c r="E866" s="36">
        <v>1006.73</v>
      </c>
      <c r="F866" s="2">
        <v>17.920000000000002</v>
      </c>
      <c r="G866" s="2">
        <v>1.81</v>
      </c>
      <c r="H866" s="2">
        <v>2.4700000000000002</v>
      </c>
      <c r="I866" s="36">
        <v>996.15</v>
      </c>
    </row>
    <row r="867" spans="2:9">
      <c r="B867" s="2" t="s">
        <v>669</v>
      </c>
      <c r="C867" s="1">
        <v>45</v>
      </c>
      <c r="D867" s="1">
        <v>45</v>
      </c>
      <c r="E867" s="36">
        <v>988.81</v>
      </c>
      <c r="F867" s="2">
        <v>2.91</v>
      </c>
      <c r="G867" s="2">
        <v>0.3</v>
      </c>
      <c r="H867" s="2">
        <v>0.48</v>
      </c>
      <c r="I867" s="36">
        <v>996.2</v>
      </c>
    </row>
    <row r="868" spans="2:9">
      <c r="B868" s="2" t="s">
        <v>670</v>
      </c>
      <c r="C868" s="1">
        <v>45</v>
      </c>
      <c r="D868" s="1">
        <v>45</v>
      </c>
      <c r="E868" s="36">
        <v>985.9</v>
      </c>
      <c r="F868" s="2">
        <v>-1.17</v>
      </c>
      <c r="G868" s="2">
        <v>-0.12</v>
      </c>
      <c r="H868" s="2">
        <v>-0.12</v>
      </c>
      <c r="I868" s="36">
        <v>996.24</v>
      </c>
    </row>
    <row r="869" spans="2:9">
      <c r="B869" s="2" t="s">
        <v>671</v>
      </c>
      <c r="C869" s="1">
        <v>45</v>
      </c>
      <c r="D869" s="1">
        <v>45</v>
      </c>
      <c r="E869" s="36">
        <v>987.07</v>
      </c>
      <c r="F869" s="2">
        <v>3.14</v>
      </c>
      <c r="G869" s="2">
        <v>0.32</v>
      </c>
      <c r="H869" s="2">
        <v>0.66</v>
      </c>
      <c r="I869" s="36">
        <v>996.28</v>
      </c>
    </row>
    <row r="870" spans="2:9">
      <c r="B870" s="2" t="s">
        <v>672</v>
      </c>
      <c r="C870" s="1">
        <v>45</v>
      </c>
      <c r="D870" s="1">
        <v>45</v>
      </c>
      <c r="E870" s="36">
        <v>983.93</v>
      </c>
      <c r="F870" s="2">
        <v>4.72</v>
      </c>
      <c r="G870" s="2">
        <v>0.48</v>
      </c>
      <c r="H870" s="2">
        <v>0.15</v>
      </c>
      <c r="I870" s="36">
        <v>996.32</v>
      </c>
    </row>
    <row r="871" spans="2:9">
      <c r="B871" s="2" t="s">
        <v>673</v>
      </c>
      <c r="C871" s="1">
        <v>45</v>
      </c>
      <c r="D871" s="1">
        <v>44</v>
      </c>
      <c r="E871" s="36">
        <v>979.21</v>
      </c>
      <c r="F871" s="2">
        <v>2.64</v>
      </c>
      <c r="G871" s="2">
        <v>0.27</v>
      </c>
      <c r="H871" s="2">
        <v>-0.28000000000000003</v>
      </c>
      <c r="I871" s="36">
        <v>996.44</v>
      </c>
    </row>
    <row r="872" spans="2:9">
      <c r="B872" s="2" t="s">
        <v>674</v>
      </c>
      <c r="C872" s="1">
        <v>45</v>
      </c>
      <c r="D872" s="1">
        <v>44</v>
      </c>
      <c r="E872" s="36">
        <v>976.57</v>
      </c>
      <c r="F872" s="2">
        <v>-8.5</v>
      </c>
      <c r="G872" s="2">
        <v>-0.86</v>
      </c>
      <c r="H872" s="2">
        <v>-1.1499999999999999</v>
      </c>
      <c r="I872" s="36">
        <v>996.48</v>
      </c>
    </row>
    <row r="873" spans="2:9">
      <c r="B873" s="2" t="s">
        <v>675</v>
      </c>
      <c r="C873" s="1">
        <v>45</v>
      </c>
      <c r="D873" s="1">
        <v>44</v>
      </c>
      <c r="E873" s="36">
        <v>985.07</v>
      </c>
      <c r="F873" s="2">
        <v>-4.46</v>
      </c>
      <c r="G873" s="2">
        <v>-0.45</v>
      </c>
      <c r="H873" s="2">
        <v>-7.0000000000000007E-2</v>
      </c>
      <c r="I873" s="36">
        <v>996.52</v>
      </c>
    </row>
    <row r="874" spans="2:9">
      <c r="B874" s="2" t="s">
        <v>676</v>
      </c>
      <c r="C874" s="1">
        <v>45</v>
      </c>
      <c r="D874" s="1">
        <v>44</v>
      </c>
      <c r="E874" s="36">
        <v>989.53</v>
      </c>
      <c r="F874" s="2">
        <v>-5.24</v>
      </c>
      <c r="G874" s="2">
        <v>-0.53</v>
      </c>
      <c r="H874" s="2">
        <v>-0.64</v>
      </c>
      <c r="I874" s="36">
        <v>996.56</v>
      </c>
    </row>
    <row r="875" spans="2:9">
      <c r="B875" s="2" t="s">
        <v>677</v>
      </c>
      <c r="C875" s="1">
        <v>45</v>
      </c>
      <c r="D875" s="1">
        <v>45</v>
      </c>
      <c r="E875" s="36">
        <v>994.77</v>
      </c>
      <c r="F875" s="2">
        <v>8.84</v>
      </c>
      <c r="G875" s="2">
        <v>0.9</v>
      </c>
      <c r="H875" s="2">
        <v>1.0900000000000001</v>
      </c>
      <c r="I875" s="36">
        <v>996.6</v>
      </c>
    </row>
    <row r="876" spans="2:9">
      <c r="B876" s="2" t="s">
        <v>678</v>
      </c>
      <c r="C876" s="1">
        <v>45</v>
      </c>
      <c r="D876" s="1">
        <v>44</v>
      </c>
      <c r="E876" s="36">
        <v>985.93</v>
      </c>
      <c r="F876" s="2">
        <v>15.18</v>
      </c>
      <c r="G876" s="2">
        <v>1.56</v>
      </c>
      <c r="H876" s="2">
        <v>1.75</v>
      </c>
      <c r="I876" s="36">
        <v>996.72</v>
      </c>
    </row>
    <row r="877" spans="2:9">
      <c r="B877" s="2" t="s">
        <v>679</v>
      </c>
      <c r="C877" s="1">
        <v>45</v>
      </c>
      <c r="D877" s="1">
        <v>44</v>
      </c>
      <c r="E877" s="36">
        <v>970.75</v>
      </c>
      <c r="F877" s="2">
        <v>-3.65</v>
      </c>
      <c r="G877" s="2">
        <v>-0.37</v>
      </c>
      <c r="H877" s="2">
        <v>-0.48</v>
      </c>
      <c r="I877" s="36">
        <v>996.8</v>
      </c>
    </row>
    <row r="878" spans="2:9">
      <c r="B878" s="2" t="s">
        <v>680</v>
      </c>
      <c r="C878" s="1">
        <v>45</v>
      </c>
      <c r="D878" s="1">
        <v>44</v>
      </c>
      <c r="E878" s="36">
        <v>974.4</v>
      </c>
      <c r="F878" s="2">
        <v>1.84</v>
      </c>
      <c r="G878" s="2">
        <v>0.19</v>
      </c>
      <c r="H878" s="2">
        <v>0.75</v>
      </c>
      <c r="I878" s="36">
        <v>996.84</v>
      </c>
    </row>
    <row r="879" spans="2:9">
      <c r="B879" s="2" t="s">
        <v>681</v>
      </c>
      <c r="C879" s="1">
        <v>45</v>
      </c>
      <c r="D879" s="1">
        <v>44</v>
      </c>
      <c r="E879" s="36">
        <v>972.56</v>
      </c>
      <c r="F879" s="2">
        <v>-5.94</v>
      </c>
      <c r="G879" s="2">
        <v>-0.61</v>
      </c>
      <c r="H879" s="2">
        <v>-0.66</v>
      </c>
      <c r="I879" s="36">
        <v>996.88</v>
      </c>
    </row>
    <row r="880" spans="2:9">
      <c r="B880" s="2" t="s">
        <v>682</v>
      </c>
      <c r="C880" s="1">
        <v>45</v>
      </c>
      <c r="D880" s="1">
        <v>44</v>
      </c>
      <c r="E880" s="36">
        <v>978.5</v>
      </c>
      <c r="F880" s="2">
        <v>-10.77</v>
      </c>
      <c r="G880" s="2">
        <v>-1.0900000000000001</v>
      </c>
      <c r="H880" s="2">
        <v>-1.33</v>
      </c>
      <c r="I880" s="36">
        <v>996.99</v>
      </c>
    </row>
    <row r="881" spans="2:9">
      <c r="B881" s="2" t="s">
        <v>683</v>
      </c>
      <c r="C881" s="1">
        <v>45</v>
      </c>
      <c r="D881" s="1">
        <v>44</v>
      </c>
      <c r="E881" s="36">
        <v>989.27</v>
      </c>
      <c r="F881" s="2">
        <v>-12.51</v>
      </c>
      <c r="G881" s="2">
        <v>-1.25</v>
      </c>
      <c r="H881" s="2">
        <v>-1.61</v>
      </c>
      <c r="I881" s="36">
        <v>997.03</v>
      </c>
    </row>
    <row r="882" spans="2:9">
      <c r="B882" s="2" t="s">
        <v>684</v>
      </c>
      <c r="C882" s="1">
        <v>44</v>
      </c>
      <c r="D882" s="1">
        <v>44</v>
      </c>
      <c r="E882" s="36">
        <v>1001.78</v>
      </c>
      <c r="F882" s="2">
        <v>-4.24</v>
      </c>
      <c r="G882" s="2">
        <v>-0.42</v>
      </c>
      <c r="H882" s="2">
        <v>-0.13</v>
      </c>
      <c r="I882" s="36">
        <v>997.07</v>
      </c>
    </row>
    <row r="883" spans="2:9">
      <c r="B883" s="2" t="s">
        <v>685</v>
      </c>
      <c r="C883" s="1">
        <v>44</v>
      </c>
      <c r="D883" s="1">
        <v>44</v>
      </c>
      <c r="E883" s="36">
        <v>1006.02</v>
      </c>
      <c r="F883" s="2">
        <v>1.49</v>
      </c>
      <c r="G883" s="2">
        <v>0.15</v>
      </c>
      <c r="H883" s="2">
        <v>0.59</v>
      </c>
      <c r="I883" s="36">
        <v>997.11</v>
      </c>
    </row>
    <row r="884" spans="2:9">
      <c r="B884" s="2" t="s">
        <v>686</v>
      </c>
      <c r="C884" s="1">
        <v>44</v>
      </c>
      <c r="D884" s="1">
        <v>44</v>
      </c>
      <c r="E884" s="36">
        <v>1004.53</v>
      </c>
      <c r="F884" s="2">
        <v>1.55</v>
      </c>
      <c r="G884" s="2">
        <v>0.15</v>
      </c>
      <c r="H884" s="2">
        <v>0.04</v>
      </c>
      <c r="I884" s="36">
        <v>997.14</v>
      </c>
    </row>
    <row r="885" spans="2:9">
      <c r="B885" s="2" t="s">
        <v>687</v>
      </c>
      <c r="C885" s="1">
        <v>44</v>
      </c>
      <c r="D885" s="1">
        <v>44</v>
      </c>
      <c r="E885" s="36">
        <v>1002.98</v>
      </c>
      <c r="F885" s="2">
        <v>0.09</v>
      </c>
      <c r="G885" s="2">
        <v>0.01</v>
      </c>
      <c r="H885" s="2">
        <v>0.21</v>
      </c>
      <c r="I885" s="36">
        <v>997.26</v>
      </c>
    </row>
    <row r="886" spans="2:9">
      <c r="B886" s="2" t="s">
        <v>688</v>
      </c>
      <c r="C886" s="1">
        <v>44</v>
      </c>
      <c r="D886" s="1">
        <v>44</v>
      </c>
      <c r="E886" s="36">
        <v>1002.89</v>
      </c>
      <c r="F886" s="2">
        <v>3.88</v>
      </c>
      <c r="G886" s="2">
        <v>0.39</v>
      </c>
      <c r="H886" s="2">
        <v>0.46</v>
      </c>
      <c r="I886" s="36">
        <v>997.3</v>
      </c>
    </row>
    <row r="887" spans="2:9">
      <c r="B887" s="2" t="s">
        <v>689</v>
      </c>
      <c r="C887" s="1">
        <v>44</v>
      </c>
      <c r="D887" s="1">
        <v>44</v>
      </c>
      <c r="E887" s="36">
        <v>999.01</v>
      </c>
      <c r="F887" s="2">
        <v>6.13</v>
      </c>
      <c r="G887" s="2">
        <v>0.62</v>
      </c>
      <c r="H887" s="2">
        <v>0.62</v>
      </c>
      <c r="I887" s="36">
        <v>997.34</v>
      </c>
    </row>
    <row r="888" spans="2:9">
      <c r="B888" s="2" t="s">
        <v>690</v>
      </c>
      <c r="C888" s="1">
        <v>43</v>
      </c>
      <c r="D888" s="1">
        <v>43</v>
      </c>
      <c r="E888" s="36">
        <v>992.88</v>
      </c>
      <c r="F888" s="2">
        <v>-23.53</v>
      </c>
      <c r="G888" s="2">
        <v>-2.3199999999999998</v>
      </c>
      <c r="H888" s="2">
        <v>-2.16</v>
      </c>
      <c r="I888" s="36">
        <v>997.38</v>
      </c>
    </row>
    <row r="889" spans="2:9">
      <c r="B889" s="2" t="s">
        <v>691</v>
      </c>
      <c r="C889" s="1">
        <v>43</v>
      </c>
      <c r="D889" s="1">
        <v>44</v>
      </c>
      <c r="E889" s="36">
        <v>1016.41</v>
      </c>
      <c r="F889" s="2">
        <v>-9.0399999999999991</v>
      </c>
      <c r="G889" s="2">
        <v>-0.88</v>
      </c>
      <c r="H889" s="2">
        <v>-0.71</v>
      </c>
      <c r="I889" s="36">
        <v>997.42</v>
      </c>
    </row>
    <row r="890" spans="2:9">
      <c r="B890" s="2" t="s">
        <v>692</v>
      </c>
      <c r="C890" s="1">
        <v>43</v>
      </c>
      <c r="D890" s="1">
        <v>44</v>
      </c>
      <c r="E890" s="36">
        <v>1025.45</v>
      </c>
      <c r="F890" s="2">
        <v>-23.61</v>
      </c>
      <c r="G890" s="2">
        <v>-2.25</v>
      </c>
      <c r="H890" s="2">
        <v>-3.13</v>
      </c>
      <c r="I890" s="36">
        <v>997.55</v>
      </c>
    </row>
    <row r="891" spans="2:9">
      <c r="B891" s="2" t="s">
        <v>693</v>
      </c>
      <c r="C891" s="1">
        <v>43</v>
      </c>
      <c r="D891" s="1">
        <v>45</v>
      </c>
      <c r="E891" s="36">
        <v>1049.06</v>
      </c>
      <c r="F891" s="2">
        <v>0.74</v>
      </c>
      <c r="G891" s="2">
        <v>7.0000000000000007E-2</v>
      </c>
      <c r="H891" s="2">
        <v>0.03</v>
      </c>
      <c r="I891" s="36">
        <v>997.6</v>
      </c>
    </row>
    <row r="892" spans="2:9">
      <c r="B892" s="2" t="s">
        <v>694</v>
      </c>
      <c r="C892" s="1">
        <v>43</v>
      </c>
      <c r="D892" s="1">
        <v>45</v>
      </c>
      <c r="E892" s="36">
        <v>1048.32</v>
      </c>
      <c r="F892" s="2">
        <v>-2.5</v>
      </c>
      <c r="G892" s="2">
        <v>-0.24</v>
      </c>
      <c r="H892" s="2">
        <v>-0.27</v>
      </c>
      <c r="I892" s="36">
        <v>997.64</v>
      </c>
    </row>
    <row r="893" spans="2:9">
      <c r="B893" s="2" t="s">
        <v>695</v>
      </c>
      <c r="C893" s="1">
        <v>43</v>
      </c>
      <c r="D893" s="1">
        <v>45</v>
      </c>
      <c r="E893" s="36">
        <v>1050.82</v>
      </c>
      <c r="F893" s="2">
        <v>-8.41</v>
      </c>
      <c r="G893" s="2">
        <v>-0.79</v>
      </c>
      <c r="H893" s="2">
        <v>-0.66</v>
      </c>
      <c r="I893" s="36">
        <v>997.69</v>
      </c>
    </row>
    <row r="894" spans="2:9">
      <c r="B894" s="2" t="s">
        <v>696</v>
      </c>
      <c r="C894" s="1">
        <v>43</v>
      </c>
      <c r="D894" s="1">
        <v>45</v>
      </c>
      <c r="E894" s="36">
        <v>1059.23</v>
      </c>
      <c r="F894" s="2">
        <v>2.7</v>
      </c>
      <c r="G894" s="2">
        <v>0.26</v>
      </c>
      <c r="H894" s="2">
        <v>0.41</v>
      </c>
      <c r="I894" s="36">
        <v>997.73</v>
      </c>
    </row>
    <row r="895" spans="2:9">
      <c r="B895" s="2" t="s">
        <v>697</v>
      </c>
      <c r="C895" s="1">
        <v>43</v>
      </c>
      <c r="D895" s="1">
        <v>45</v>
      </c>
      <c r="E895" s="36">
        <v>1056.53</v>
      </c>
      <c r="F895" s="2">
        <v>-0.02</v>
      </c>
      <c r="G895" s="2">
        <v>0</v>
      </c>
      <c r="H895" s="2">
        <v>0.05</v>
      </c>
      <c r="I895" s="36">
        <v>997.87</v>
      </c>
    </row>
    <row r="896" spans="2:9">
      <c r="B896" s="2" t="s">
        <v>698</v>
      </c>
      <c r="C896" s="1">
        <v>42</v>
      </c>
      <c r="D896" s="1">
        <v>44</v>
      </c>
      <c r="E896" s="36">
        <v>1056.55</v>
      </c>
      <c r="F896" s="2">
        <v>5.19</v>
      </c>
      <c r="G896" s="2">
        <v>0.49</v>
      </c>
      <c r="H896" s="2">
        <v>0.5</v>
      </c>
      <c r="I896" s="36">
        <v>997.92</v>
      </c>
    </row>
    <row r="897" spans="2:9">
      <c r="B897" s="2" t="s">
        <v>699</v>
      </c>
      <c r="C897" s="1">
        <v>42</v>
      </c>
      <c r="D897" s="1">
        <v>44</v>
      </c>
      <c r="E897" s="36">
        <v>1051.3599999999999</v>
      </c>
      <c r="F897" s="2">
        <v>3.51</v>
      </c>
      <c r="G897" s="2">
        <v>0.33</v>
      </c>
      <c r="H897" s="2">
        <v>0.27</v>
      </c>
      <c r="I897" s="36">
        <v>997.96</v>
      </c>
    </row>
    <row r="898" spans="2:9">
      <c r="B898" s="2" t="s">
        <v>700</v>
      </c>
      <c r="C898" s="1">
        <v>42</v>
      </c>
      <c r="D898" s="1">
        <v>44</v>
      </c>
      <c r="E898" s="36">
        <v>1047.8499999999999</v>
      </c>
      <c r="F898" s="2">
        <v>19</v>
      </c>
      <c r="G898" s="2">
        <v>1.85</v>
      </c>
      <c r="H898" s="2">
        <v>1.68</v>
      </c>
      <c r="I898" s="36">
        <v>998.06</v>
      </c>
    </row>
    <row r="899" spans="2:9">
      <c r="B899" s="2" t="s">
        <v>701</v>
      </c>
      <c r="C899" s="1">
        <v>42</v>
      </c>
      <c r="D899" s="1">
        <v>43</v>
      </c>
      <c r="E899" s="36">
        <v>1028.8499999999999</v>
      </c>
      <c r="F899" s="2">
        <v>10.6</v>
      </c>
      <c r="G899" s="2">
        <v>1.04</v>
      </c>
      <c r="H899" s="2">
        <v>1.04</v>
      </c>
      <c r="I899" s="36">
        <v>998.2</v>
      </c>
    </row>
    <row r="900" spans="2:9">
      <c r="B900" s="2" t="s">
        <v>702</v>
      </c>
      <c r="C900" s="1">
        <v>41</v>
      </c>
      <c r="D900" s="1">
        <v>42</v>
      </c>
      <c r="E900" s="36">
        <v>1018.25</v>
      </c>
      <c r="F900" s="2">
        <v>-4.63</v>
      </c>
      <c r="G900" s="2">
        <v>-0.45</v>
      </c>
      <c r="H900" s="2">
        <v>-0.52</v>
      </c>
      <c r="I900" s="36">
        <v>998.24</v>
      </c>
    </row>
    <row r="901" spans="2:9">
      <c r="B901" s="2" t="s">
        <v>703</v>
      </c>
      <c r="C901" s="1">
        <v>41</v>
      </c>
      <c r="D901" s="1">
        <v>42</v>
      </c>
      <c r="E901" s="36">
        <v>1022.88</v>
      </c>
      <c r="F901" s="2">
        <v>-16.09</v>
      </c>
      <c r="G901" s="2">
        <v>-1.55</v>
      </c>
      <c r="H901" s="2">
        <v>-2.04</v>
      </c>
      <c r="I901" s="36">
        <v>998.28</v>
      </c>
    </row>
    <row r="902" spans="2:9">
      <c r="B902" s="2" t="s">
        <v>704</v>
      </c>
      <c r="C902" s="1">
        <v>41</v>
      </c>
      <c r="D902" s="1">
        <v>43</v>
      </c>
      <c r="E902" s="36">
        <v>1038.97</v>
      </c>
      <c r="F902" s="2">
        <v>12.5</v>
      </c>
      <c r="G902" s="2">
        <v>1.22</v>
      </c>
      <c r="H902" s="2">
        <v>1.32</v>
      </c>
      <c r="I902" s="36">
        <v>998.36</v>
      </c>
    </row>
    <row r="903" spans="2:9">
      <c r="B903" s="2" t="s">
        <v>705</v>
      </c>
      <c r="C903" s="1">
        <v>41</v>
      </c>
      <c r="D903" s="1">
        <v>42</v>
      </c>
      <c r="E903" s="36">
        <v>1026.47</v>
      </c>
      <c r="F903" s="2">
        <v>13.07</v>
      </c>
      <c r="G903" s="2">
        <v>1.29</v>
      </c>
      <c r="H903" s="2">
        <v>1.03</v>
      </c>
      <c r="I903" s="36">
        <v>998.41</v>
      </c>
    </row>
    <row r="904" spans="2:9">
      <c r="B904" s="2" t="s">
        <v>706</v>
      </c>
      <c r="C904" s="1">
        <v>41</v>
      </c>
      <c r="D904" s="1">
        <v>41</v>
      </c>
      <c r="E904" s="36">
        <v>1013.4</v>
      </c>
      <c r="F904" s="2">
        <v>-11.08</v>
      </c>
      <c r="G904" s="2">
        <v>-1.08</v>
      </c>
      <c r="H904" s="2">
        <v>-1.0900000000000001</v>
      </c>
      <c r="I904" s="36">
        <v>998.55</v>
      </c>
    </row>
    <row r="905" spans="2:9">
      <c r="B905" s="2" t="s">
        <v>707</v>
      </c>
      <c r="C905" s="1">
        <v>41</v>
      </c>
      <c r="D905" s="1">
        <v>42</v>
      </c>
      <c r="E905" s="36">
        <v>1024.48</v>
      </c>
      <c r="F905" s="2">
        <v>-15.91</v>
      </c>
      <c r="G905" s="2">
        <v>-1.53</v>
      </c>
      <c r="H905" s="2">
        <v>-1.35</v>
      </c>
      <c r="I905" s="36">
        <v>998.6</v>
      </c>
    </row>
    <row r="906" spans="2:9">
      <c r="B906" s="2" t="s">
        <v>708</v>
      </c>
      <c r="C906" s="1">
        <v>41</v>
      </c>
      <c r="D906" s="1">
        <v>42</v>
      </c>
      <c r="E906" s="36">
        <v>1040.3900000000001</v>
      </c>
      <c r="F906" s="2">
        <v>0.56999999999999995</v>
      </c>
      <c r="G906" s="2">
        <v>0.05</v>
      </c>
      <c r="H906" s="2">
        <v>0.02</v>
      </c>
      <c r="I906" s="36">
        <v>998.65</v>
      </c>
    </row>
    <row r="907" spans="2:9">
      <c r="B907" s="2" t="s">
        <v>709</v>
      </c>
      <c r="C907" s="1">
        <v>41</v>
      </c>
      <c r="D907" s="1">
        <v>42</v>
      </c>
      <c r="E907" s="36">
        <v>1039.82</v>
      </c>
      <c r="F907" s="2">
        <v>0.18</v>
      </c>
      <c r="G907" s="2">
        <v>0.02</v>
      </c>
      <c r="H907" s="2">
        <v>0.02</v>
      </c>
      <c r="I907" s="36">
        <v>998.7</v>
      </c>
    </row>
    <row r="908" spans="2:9">
      <c r="B908" s="2" t="s">
        <v>710</v>
      </c>
      <c r="C908" s="1">
        <v>40</v>
      </c>
      <c r="D908" s="1">
        <v>42</v>
      </c>
      <c r="E908" s="36">
        <v>1039.6400000000001</v>
      </c>
      <c r="F908" s="2">
        <v>-2.25</v>
      </c>
      <c r="G908" s="2">
        <v>-0.22</v>
      </c>
      <c r="H908" s="2">
        <v>0.11</v>
      </c>
      <c r="I908" s="36">
        <v>998.18</v>
      </c>
    </row>
    <row r="909" spans="2:9">
      <c r="B909" s="2" t="s">
        <v>711</v>
      </c>
      <c r="C909" s="1">
        <v>40</v>
      </c>
      <c r="D909" s="1">
        <v>42</v>
      </c>
      <c r="E909" s="36">
        <v>1041.8900000000001</v>
      </c>
      <c r="F909" s="2">
        <v>-18.309999999999999</v>
      </c>
      <c r="G909" s="2">
        <v>-1.73</v>
      </c>
      <c r="H909" s="2">
        <v>-1.1599999999999999</v>
      </c>
      <c r="I909" s="36">
        <v>998.32</v>
      </c>
    </row>
    <row r="910" spans="2:9">
      <c r="B910" s="2" t="s">
        <v>712</v>
      </c>
      <c r="C910" s="1">
        <v>40</v>
      </c>
      <c r="D910" s="1">
        <v>42</v>
      </c>
      <c r="E910" s="36">
        <v>1060.2</v>
      </c>
      <c r="F910" s="2">
        <v>7.57</v>
      </c>
      <c r="G910" s="2">
        <v>0.72</v>
      </c>
      <c r="H910" s="2">
        <v>0.17</v>
      </c>
      <c r="I910" s="36">
        <v>998.37</v>
      </c>
    </row>
    <row r="911" spans="2:9">
      <c r="B911" s="2" t="s">
        <v>713</v>
      </c>
      <c r="C911" s="1">
        <v>40</v>
      </c>
      <c r="D911" s="1">
        <v>42</v>
      </c>
      <c r="E911" s="36">
        <v>1052.6300000000001</v>
      </c>
      <c r="F911" s="2">
        <v>-27.84</v>
      </c>
      <c r="G911" s="2">
        <v>-2.58</v>
      </c>
      <c r="H911" s="2">
        <v>-2.68</v>
      </c>
      <c r="I911" s="36">
        <v>998.43</v>
      </c>
    </row>
    <row r="912" spans="2:9">
      <c r="B912" s="2" t="s">
        <v>714</v>
      </c>
      <c r="C912" s="1">
        <v>40</v>
      </c>
      <c r="D912" s="1">
        <v>43</v>
      </c>
      <c r="E912" s="36">
        <v>1080.47</v>
      </c>
      <c r="F912" s="2">
        <v>1.1599999999999999</v>
      </c>
      <c r="G912" s="2">
        <v>0.11</v>
      </c>
      <c r="H912" s="2">
        <v>-0.38</v>
      </c>
      <c r="I912" s="36">
        <v>998.48</v>
      </c>
    </row>
    <row r="913" spans="2:9">
      <c r="B913" s="2" t="s">
        <v>715</v>
      </c>
      <c r="C913" s="1">
        <v>40</v>
      </c>
      <c r="D913" s="1">
        <v>43</v>
      </c>
      <c r="E913" s="36">
        <v>1079.31</v>
      </c>
      <c r="F913" s="2">
        <v>26.14</v>
      </c>
      <c r="G913" s="2">
        <v>2.48</v>
      </c>
      <c r="H913" s="2">
        <v>2.4900000000000002</v>
      </c>
      <c r="I913" s="36">
        <v>998.53</v>
      </c>
    </row>
    <row r="914" spans="2:9">
      <c r="B914" s="2" t="s">
        <v>716</v>
      </c>
      <c r="C914" s="1">
        <v>40</v>
      </c>
      <c r="D914" s="1">
        <v>42</v>
      </c>
      <c r="E914" s="36">
        <v>1053.17</v>
      </c>
      <c r="F914" s="2">
        <v>-7.94</v>
      </c>
      <c r="G914" s="2">
        <v>-0.75</v>
      </c>
      <c r="H914" s="2">
        <v>-1.1499999999999999</v>
      </c>
      <c r="I914" s="36">
        <v>998.69</v>
      </c>
    </row>
    <row r="915" spans="2:9">
      <c r="B915" s="2" t="s">
        <v>717</v>
      </c>
      <c r="C915" s="1">
        <v>39</v>
      </c>
      <c r="D915" s="1">
        <v>42</v>
      </c>
      <c r="E915" s="36">
        <v>1061.1099999999999</v>
      </c>
      <c r="F915" s="2">
        <v>0.44</v>
      </c>
      <c r="G915" s="2">
        <v>0.04</v>
      </c>
      <c r="H915" s="2">
        <v>0.81</v>
      </c>
      <c r="I915" s="36">
        <v>998.75</v>
      </c>
    </row>
    <row r="916" spans="2:9">
      <c r="B916" s="2" t="s">
        <v>718</v>
      </c>
      <c r="C916" s="1">
        <v>39</v>
      </c>
      <c r="D916" s="1">
        <v>42</v>
      </c>
      <c r="E916" s="36">
        <v>1060.67</v>
      </c>
      <c r="F916" s="2">
        <v>-13.99</v>
      </c>
      <c r="G916" s="2">
        <v>-1.3</v>
      </c>
      <c r="H916" s="2">
        <v>-0.69</v>
      </c>
      <c r="I916" s="36">
        <v>998.46</v>
      </c>
    </row>
    <row r="917" spans="2:9">
      <c r="B917" s="2" t="s">
        <v>719</v>
      </c>
      <c r="C917" s="1">
        <v>39</v>
      </c>
      <c r="D917" s="1">
        <v>42</v>
      </c>
      <c r="E917" s="36">
        <v>1074.6600000000001</v>
      </c>
      <c r="F917" s="2">
        <v>-5.77</v>
      </c>
      <c r="G917" s="2">
        <v>-0.53</v>
      </c>
      <c r="H917" s="2">
        <v>-0.38</v>
      </c>
      <c r="I917" s="36">
        <v>998.51</v>
      </c>
    </row>
    <row r="918" spans="2:9">
      <c r="B918" s="2" t="s">
        <v>720</v>
      </c>
      <c r="C918" s="1">
        <v>39</v>
      </c>
      <c r="D918" s="1">
        <v>43</v>
      </c>
      <c r="E918" s="36">
        <v>1080.43</v>
      </c>
      <c r="F918" s="2">
        <v>-1.31</v>
      </c>
      <c r="G918" s="2">
        <v>-0.12</v>
      </c>
      <c r="H918" s="2">
        <v>0</v>
      </c>
      <c r="I918" s="36">
        <v>998.57</v>
      </c>
    </row>
    <row r="919" spans="2:9">
      <c r="B919" s="2" t="s">
        <v>721</v>
      </c>
      <c r="C919" s="1">
        <v>39</v>
      </c>
      <c r="D919" s="1">
        <v>42</v>
      </c>
      <c r="E919" s="36">
        <v>1081.74</v>
      </c>
      <c r="F919" s="2">
        <v>-0.15</v>
      </c>
      <c r="G919" s="2">
        <v>-0.01</v>
      </c>
      <c r="H919" s="2">
        <v>0.36</v>
      </c>
      <c r="I919" s="36">
        <v>998.73</v>
      </c>
    </row>
    <row r="920" spans="2:9">
      <c r="B920" s="2" t="s">
        <v>722</v>
      </c>
      <c r="C920" s="1">
        <v>39</v>
      </c>
      <c r="D920" s="1">
        <v>42</v>
      </c>
      <c r="E920" s="36">
        <v>1081.8900000000001</v>
      </c>
      <c r="F920" s="2">
        <v>-5.98</v>
      </c>
      <c r="G920" s="2">
        <v>-0.55000000000000004</v>
      </c>
      <c r="H920" s="2">
        <v>-0.54</v>
      </c>
      <c r="I920" s="36">
        <v>998.78</v>
      </c>
    </row>
    <row r="921" spans="2:9">
      <c r="B921" s="2" t="s">
        <v>723</v>
      </c>
      <c r="C921" s="1">
        <v>39</v>
      </c>
      <c r="D921" s="1">
        <v>43</v>
      </c>
      <c r="E921" s="36">
        <v>1087.8699999999999</v>
      </c>
      <c r="F921" s="2">
        <v>18.55</v>
      </c>
      <c r="G921" s="2">
        <v>1.73</v>
      </c>
      <c r="H921" s="2">
        <v>1.33</v>
      </c>
      <c r="I921" s="36">
        <v>998.83</v>
      </c>
    </row>
    <row r="922" spans="2:9">
      <c r="B922" s="2" t="s">
        <v>724</v>
      </c>
      <c r="C922" s="1">
        <v>39</v>
      </c>
      <c r="D922" s="1">
        <v>42</v>
      </c>
      <c r="E922" s="36">
        <v>1069.32</v>
      </c>
      <c r="F922" s="2">
        <v>6.54</v>
      </c>
      <c r="G922" s="2">
        <v>0.62</v>
      </c>
      <c r="H922" s="2">
        <v>1.03</v>
      </c>
      <c r="I922" s="36">
        <v>998.97</v>
      </c>
    </row>
    <row r="923" spans="2:9">
      <c r="B923" s="2" t="s">
        <v>725</v>
      </c>
      <c r="C923" s="1">
        <v>39</v>
      </c>
      <c r="D923" s="1">
        <v>42</v>
      </c>
      <c r="E923" s="36">
        <v>1062.78</v>
      </c>
      <c r="F923" s="2">
        <v>22.89</v>
      </c>
      <c r="G923" s="2">
        <v>2.2000000000000002</v>
      </c>
      <c r="H923" s="2">
        <v>1.82</v>
      </c>
      <c r="I923" s="36">
        <v>999.12</v>
      </c>
    </row>
    <row r="924" spans="2:9">
      <c r="B924" s="2" t="s">
        <v>726</v>
      </c>
      <c r="C924" s="1">
        <v>39</v>
      </c>
      <c r="D924" s="1">
        <v>41</v>
      </c>
      <c r="E924" s="36">
        <v>1039.8900000000001</v>
      </c>
      <c r="F924" s="2">
        <v>-15.01</v>
      </c>
      <c r="G924" s="2">
        <v>-1.42</v>
      </c>
      <c r="H924" s="2">
        <v>-0.95</v>
      </c>
      <c r="I924" s="36">
        <v>999.29</v>
      </c>
    </row>
    <row r="925" spans="2:9">
      <c r="B925" s="2" t="s">
        <v>727</v>
      </c>
      <c r="C925" s="1">
        <v>39</v>
      </c>
      <c r="D925" s="1">
        <v>41</v>
      </c>
      <c r="E925" s="36">
        <v>1054.9000000000001</v>
      </c>
      <c r="F925" s="2">
        <v>-16.03</v>
      </c>
      <c r="G925" s="2">
        <v>-1.5</v>
      </c>
      <c r="H925" s="2">
        <v>-1.05</v>
      </c>
      <c r="I925" s="36">
        <v>998.95</v>
      </c>
    </row>
    <row r="926" spans="2:9">
      <c r="B926" s="2" t="s">
        <v>728</v>
      </c>
      <c r="C926" s="1">
        <v>39</v>
      </c>
      <c r="D926" s="1">
        <v>41</v>
      </c>
      <c r="E926" s="36">
        <v>1070.93</v>
      </c>
      <c r="F926" s="2">
        <v>10.42</v>
      </c>
      <c r="G926" s="2">
        <v>0.98</v>
      </c>
      <c r="H926" s="2">
        <v>0.52</v>
      </c>
      <c r="I926" s="36">
        <v>999</v>
      </c>
    </row>
    <row r="927" spans="2:9">
      <c r="B927" s="2" t="s">
        <v>729</v>
      </c>
      <c r="C927" s="1">
        <v>38</v>
      </c>
      <c r="D927" s="1">
        <v>41</v>
      </c>
      <c r="E927" s="36">
        <v>1060.51</v>
      </c>
      <c r="F927" s="2">
        <v>7.74</v>
      </c>
      <c r="G927" s="2">
        <v>0.74</v>
      </c>
      <c r="H927" s="2">
        <v>1.19</v>
      </c>
      <c r="I927" s="36">
        <v>999.03</v>
      </c>
    </row>
    <row r="928" spans="2:9">
      <c r="B928" s="2" t="s">
        <v>730</v>
      </c>
      <c r="C928" s="1">
        <v>38</v>
      </c>
      <c r="D928" s="1">
        <v>40</v>
      </c>
      <c r="E928" s="36">
        <v>1052.77</v>
      </c>
      <c r="F928" s="2">
        <v>5.33</v>
      </c>
      <c r="G928" s="2">
        <v>0.51</v>
      </c>
      <c r="H928" s="2">
        <v>0.06</v>
      </c>
      <c r="I928" s="36">
        <v>999.14</v>
      </c>
    </row>
    <row r="929" spans="2:10">
      <c r="B929" s="2" t="s">
        <v>731</v>
      </c>
      <c r="C929" s="1">
        <v>39</v>
      </c>
      <c r="D929" s="1">
        <v>40</v>
      </c>
      <c r="E929" s="36">
        <v>1047.44</v>
      </c>
      <c r="F929" s="2">
        <v>3.99</v>
      </c>
      <c r="G929" s="2">
        <v>0.38</v>
      </c>
      <c r="H929" s="2">
        <v>0.28999999999999998</v>
      </c>
      <c r="I929" s="36">
        <v>999.25</v>
      </c>
    </row>
    <row r="930" spans="2:10">
      <c r="B930" s="2" t="s">
        <v>732</v>
      </c>
      <c r="C930" s="1">
        <v>39</v>
      </c>
      <c r="D930" s="1">
        <v>40</v>
      </c>
      <c r="E930" s="36">
        <v>1043.45</v>
      </c>
      <c r="F930" s="2">
        <v>3.96</v>
      </c>
      <c r="G930" s="2">
        <v>0.38</v>
      </c>
      <c r="H930" s="2">
        <v>0.43</v>
      </c>
      <c r="I930" s="36">
        <v>999.38</v>
      </c>
    </row>
    <row r="931" spans="2:10">
      <c r="B931" s="2" t="s">
        <v>733</v>
      </c>
      <c r="C931" s="1">
        <v>39</v>
      </c>
      <c r="D931" s="1">
        <v>40</v>
      </c>
      <c r="E931" s="36">
        <v>1039.49</v>
      </c>
      <c r="F931" s="2">
        <v>13.76</v>
      </c>
      <c r="G931" s="2">
        <v>1.34</v>
      </c>
      <c r="H931" s="2">
        <v>1.71</v>
      </c>
      <c r="I931" s="36">
        <v>999.43</v>
      </c>
    </row>
    <row r="932" spans="2:10">
      <c r="B932" s="2" t="s">
        <v>734</v>
      </c>
      <c r="C932" s="1">
        <v>38</v>
      </c>
      <c r="D932" s="1">
        <v>39</v>
      </c>
      <c r="E932" s="36">
        <v>1025.73</v>
      </c>
      <c r="F932" s="2">
        <v>0.46</v>
      </c>
      <c r="G932" s="2">
        <v>0.04</v>
      </c>
      <c r="H932" s="2">
        <v>-0.28999999999999998</v>
      </c>
      <c r="I932" s="36">
        <v>999.48</v>
      </c>
    </row>
    <row r="933" spans="2:10">
      <c r="B933" s="2" t="s">
        <v>735</v>
      </c>
      <c r="C933" s="1">
        <v>38</v>
      </c>
      <c r="D933" s="1">
        <v>39</v>
      </c>
      <c r="E933" s="36">
        <v>1025.27</v>
      </c>
      <c r="F933" s="2">
        <v>18.34</v>
      </c>
      <c r="G933" s="2">
        <v>1.82</v>
      </c>
      <c r="H933" s="2">
        <v>1.57</v>
      </c>
      <c r="I933" s="36">
        <v>999.63</v>
      </c>
    </row>
    <row r="934" spans="2:10">
      <c r="B934" s="2" t="s">
        <v>736</v>
      </c>
      <c r="C934" s="1">
        <v>38</v>
      </c>
      <c r="D934" s="1">
        <v>38</v>
      </c>
      <c r="E934" s="36">
        <v>1006.93</v>
      </c>
      <c r="F934" s="2">
        <v>7.09</v>
      </c>
      <c r="G934" s="2">
        <v>0.71</v>
      </c>
      <c r="H934" s="2">
        <v>0.55000000000000004</v>
      </c>
      <c r="I934" s="36">
        <v>999.85</v>
      </c>
    </row>
    <row r="935" spans="2:10">
      <c r="B935" s="2" t="s">
        <v>737</v>
      </c>
      <c r="C935" s="1">
        <v>38</v>
      </c>
      <c r="D935" s="1">
        <v>38</v>
      </c>
      <c r="E935" s="36">
        <v>999.84</v>
      </c>
      <c r="F935" s="2">
        <v>7.34</v>
      </c>
      <c r="G935" s="2">
        <v>0.74</v>
      </c>
      <c r="H935" s="2">
        <v>0.75</v>
      </c>
      <c r="I935" s="36">
        <v>999.82</v>
      </c>
    </row>
    <row r="936" spans="2:10">
      <c r="B936" s="2" t="s">
        <v>738</v>
      </c>
      <c r="C936" s="1">
        <v>38</v>
      </c>
      <c r="D936" s="1">
        <v>38</v>
      </c>
      <c r="E936" s="36">
        <v>992.5</v>
      </c>
      <c r="F936" s="2">
        <v>-0.49</v>
      </c>
      <c r="G936" s="2">
        <v>-0.05</v>
      </c>
      <c r="H936" s="2">
        <v>-0.22</v>
      </c>
      <c r="I936" s="36">
        <v>999.9</v>
      </c>
    </row>
    <row r="937" spans="2:10">
      <c r="B937" s="2" t="s">
        <v>739</v>
      </c>
      <c r="C937" s="1">
        <v>38</v>
      </c>
      <c r="D937" s="1">
        <v>38</v>
      </c>
      <c r="E937" s="36">
        <v>992.99</v>
      </c>
      <c r="F937" s="2">
        <v>-7.01</v>
      </c>
      <c r="G937" s="2">
        <v>-0.7</v>
      </c>
      <c r="H937" s="2">
        <v>-0.88</v>
      </c>
      <c r="I937" s="36">
        <v>999.95</v>
      </c>
    </row>
    <row r="938" spans="2:10">
      <c r="B938" s="2" t="s">
        <v>740</v>
      </c>
      <c r="C938" s="1">
        <v>36</v>
      </c>
      <c r="D938" s="1">
        <v>38</v>
      </c>
      <c r="E938" s="36">
        <v>1000</v>
      </c>
      <c r="F938" s="2">
        <v>8.85</v>
      </c>
      <c r="G938" s="2">
        <v>0.84</v>
      </c>
      <c r="H938" s="2">
        <v>1.18</v>
      </c>
      <c r="I938" s="36">
        <v>1000</v>
      </c>
      <c r="J938" s="2" t="s">
        <v>23</v>
      </c>
    </row>
    <row r="939" spans="2:10">
      <c r="B939" s="2" t="s">
        <v>741</v>
      </c>
      <c r="C939" s="1">
        <v>36</v>
      </c>
      <c r="D939" s="1">
        <v>38</v>
      </c>
      <c r="E939" s="36">
        <v>1054.4000000000001</v>
      </c>
      <c r="F939" s="2">
        <v>-2.2200000000000002</v>
      </c>
      <c r="G939" s="2">
        <v>-0.21</v>
      </c>
      <c r="H939" s="2">
        <v>-0.42</v>
      </c>
      <c r="I939" s="36">
        <v>1003.87</v>
      </c>
    </row>
    <row r="940" spans="2:10">
      <c r="B940" s="2" t="s">
        <v>742</v>
      </c>
      <c r="C940" s="1">
        <v>36</v>
      </c>
      <c r="D940" s="1">
        <v>38</v>
      </c>
      <c r="E940" s="36">
        <v>1056.6199999999999</v>
      </c>
      <c r="F940" s="2">
        <v>-2.81</v>
      </c>
      <c r="G940" s="2">
        <v>-0.27</v>
      </c>
      <c r="H940" s="2">
        <v>-0.28999999999999998</v>
      </c>
      <c r="I940" s="36">
        <v>1004.01</v>
      </c>
    </row>
    <row r="941" spans="2:10">
      <c r="B941" s="2" t="s">
        <v>743</v>
      </c>
      <c r="C941" s="1">
        <v>35</v>
      </c>
      <c r="D941" s="1">
        <v>37</v>
      </c>
      <c r="E941" s="36">
        <v>1059.43</v>
      </c>
      <c r="F941" s="2">
        <v>8.86</v>
      </c>
      <c r="G941" s="2">
        <v>0.84</v>
      </c>
      <c r="H941" s="2">
        <v>1.35</v>
      </c>
      <c r="I941" s="36">
        <v>1003.88</v>
      </c>
    </row>
    <row r="942" spans="2:10">
      <c r="B942" s="2" t="s">
        <v>744</v>
      </c>
      <c r="C942" s="1">
        <v>35</v>
      </c>
      <c r="D942" s="1">
        <v>37</v>
      </c>
      <c r="E942" s="36">
        <v>1050.57</v>
      </c>
      <c r="F942" s="2">
        <v>-12.56</v>
      </c>
      <c r="G942" s="2">
        <v>-1.18</v>
      </c>
      <c r="H942" s="2">
        <v>-0.77</v>
      </c>
      <c r="I942" s="36">
        <v>1003.79</v>
      </c>
    </row>
    <row r="943" spans="2:10">
      <c r="B943" s="2" t="s">
        <v>745</v>
      </c>
      <c r="C943" s="1">
        <v>35</v>
      </c>
      <c r="D943" s="1">
        <v>37</v>
      </c>
      <c r="E943" s="36">
        <v>1063.1300000000001</v>
      </c>
      <c r="F943" s="2">
        <v>0.68</v>
      </c>
      <c r="G943" s="2">
        <v>0.06</v>
      </c>
      <c r="H943" s="2">
        <v>0.36</v>
      </c>
      <c r="I943" s="36">
        <v>1003.84</v>
      </c>
    </row>
    <row r="944" spans="2:10">
      <c r="B944" s="2" t="s">
        <v>746</v>
      </c>
      <c r="C944" s="1">
        <v>35</v>
      </c>
      <c r="D944" s="1">
        <v>37</v>
      </c>
      <c r="E944" s="36">
        <v>1062.45</v>
      </c>
      <c r="F944" s="2">
        <v>10.49</v>
      </c>
      <c r="G944" s="2">
        <v>1</v>
      </c>
      <c r="H944" s="2">
        <v>1.17</v>
      </c>
      <c r="I944" s="36">
        <v>1003.89</v>
      </c>
    </row>
    <row r="945" spans="2:9">
      <c r="B945" s="2" t="s">
        <v>747</v>
      </c>
      <c r="C945" s="1">
        <v>35</v>
      </c>
      <c r="D945" s="1">
        <v>37</v>
      </c>
      <c r="E945" s="36">
        <v>1051.96</v>
      </c>
      <c r="F945" s="2">
        <v>-6.92</v>
      </c>
      <c r="G945" s="2">
        <v>-0.65</v>
      </c>
      <c r="H945" s="2">
        <v>-0.74</v>
      </c>
      <c r="I945" s="36">
        <v>1004.06</v>
      </c>
    </row>
    <row r="946" spans="2:9">
      <c r="B946" s="2" t="s">
        <v>748</v>
      </c>
      <c r="C946" s="1">
        <v>34</v>
      </c>
      <c r="D946" s="1">
        <v>36</v>
      </c>
      <c r="E946" s="36">
        <v>1058.8800000000001</v>
      </c>
      <c r="F946" s="2">
        <v>-3.45</v>
      </c>
      <c r="G946" s="2">
        <v>-0.32</v>
      </c>
      <c r="H946" s="2">
        <v>-0.5</v>
      </c>
      <c r="I946" s="36">
        <v>1004.17</v>
      </c>
    </row>
    <row r="947" spans="2:9">
      <c r="B947" s="2" t="s">
        <v>749</v>
      </c>
      <c r="C947" s="1">
        <v>34</v>
      </c>
      <c r="D947" s="1">
        <v>36</v>
      </c>
      <c r="E947" s="36">
        <v>1062.33</v>
      </c>
      <c r="F947" s="2">
        <v>-3.53</v>
      </c>
      <c r="G947" s="2">
        <v>-0.33</v>
      </c>
      <c r="H947" s="2">
        <v>-0.34</v>
      </c>
      <c r="I947" s="36">
        <v>1004.23</v>
      </c>
    </row>
    <row r="948" spans="2:9">
      <c r="B948" s="2" t="s">
        <v>750</v>
      </c>
      <c r="C948" s="1">
        <v>34</v>
      </c>
      <c r="D948" s="1">
        <v>36</v>
      </c>
      <c r="E948" s="36">
        <v>1065.8599999999999</v>
      </c>
      <c r="F948" s="2">
        <v>25.06</v>
      </c>
      <c r="G948" s="2">
        <v>2.41</v>
      </c>
      <c r="H948" s="2">
        <v>1.77</v>
      </c>
      <c r="I948" s="36">
        <v>1004.28</v>
      </c>
    </row>
    <row r="949" spans="2:9">
      <c r="B949" s="2" t="s">
        <v>751</v>
      </c>
      <c r="C949" s="1">
        <v>34</v>
      </c>
      <c r="D949" s="1">
        <v>36</v>
      </c>
      <c r="E949" s="36">
        <v>1040.8</v>
      </c>
      <c r="F949" s="2">
        <v>22.68</v>
      </c>
      <c r="G949" s="2">
        <v>2.23</v>
      </c>
      <c r="H949" s="2">
        <v>2.44</v>
      </c>
      <c r="I949" s="36">
        <v>1004.42</v>
      </c>
    </row>
    <row r="950" spans="2:9">
      <c r="B950" s="2" t="s">
        <v>752</v>
      </c>
      <c r="C950" s="1">
        <v>34</v>
      </c>
      <c r="D950" s="1">
        <v>35</v>
      </c>
      <c r="E950" s="36">
        <v>1018.12</v>
      </c>
      <c r="F950" s="2">
        <v>7.49</v>
      </c>
      <c r="G950" s="2">
        <v>0.74</v>
      </c>
      <c r="H950" s="2">
        <v>0.81</v>
      </c>
      <c r="I950" s="36">
        <v>1005.41</v>
      </c>
    </row>
    <row r="951" spans="2:9">
      <c r="B951" s="2" t="s">
        <v>753</v>
      </c>
      <c r="C951" s="1">
        <v>34</v>
      </c>
      <c r="D951" s="1">
        <v>34</v>
      </c>
      <c r="E951" s="36">
        <v>1010.63</v>
      </c>
      <c r="F951" s="2">
        <v>-5.87</v>
      </c>
      <c r="G951" s="2">
        <v>-0.57999999999999996</v>
      </c>
      <c r="H951" s="2">
        <v>-0.5</v>
      </c>
      <c r="I951" s="36">
        <v>1005.45</v>
      </c>
    </row>
    <row r="952" spans="2:9">
      <c r="B952" s="2" t="s">
        <v>754</v>
      </c>
      <c r="C952" s="1">
        <v>34</v>
      </c>
      <c r="D952" s="1">
        <v>34</v>
      </c>
      <c r="E952" s="36">
        <v>1016.5</v>
      </c>
      <c r="F952" s="2">
        <v>10.08</v>
      </c>
      <c r="G952" s="2">
        <v>1</v>
      </c>
      <c r="H952" s="2">
        <v>1.23</v>
      </c>
      <c r="I952" s="36">
        <v>1005.5</v>
      </c>
    </row>
    <row r="953" spans="2:9">
      <c r="B953" s="2" t="s">
        <v>755</v>
      </c>
      <c r="C953" s="1">
        <v>34</v>
      </c>
      <c r="D953" s="1">
        <v>34</v>
      </c>
      <c r="E953" s="36">
        <v>1006.42</v>
      </c>
      <c r="F953" s="2">
        <v>12.68</v>
      </c>
      <c r="G953" s="2">
        <v>1.28</v>
      </c>
      <c r="H953" s="2">
        <v>0.5</v>
      </c>
      <c r="I953" s="36">
        <v>1005.55</v>
      </c>
    </row>
    <row r="954" spans="2:9">
      <c r="B954" s="2" t="s">
        <v>756</v>
      </c>
      <c r="C954" s="1">
        <v>34</v>
      </c>
      <c r="D954" s="1">
        <v>34</v>
      </c>
      <c r="E954" s="36">
        <v>993.74</v>
      </c>
      <c r="F954" s="2">
        <v>3.34</v>
      </c>
      <c r="G954" s="2">
        <v>0.34</v>
      </c>
      <c r="H954" s="2">
        <v>-0.2</v>
      </c>
      <c r="I954" s="36">
        <v>1005.59</v>
      </c>
    </row>
    <row r="955" spans="2:9">
      <c r="B955" s="2" t="s">
        <v>757</v>
      </c>
      <c r="C955" s="1">
        <v>34</v>
      </c>
      <c r="D955" s="1">
        <v>33</v>
      </c>
      <c r="E955" s="36">
        <v>990.4</v>
      </c>
      <c r="F955" s="2">
        <v>-5.3</v>
      </c>
      <c r="G955" s="2">
        <v>-0.53</v>
      </c>
      <c r="H955" s="2">
        <v>-1.49</v>
      </c>
      <c r="I955" s="36">
        <v>1005.73</v>
      </c>
    </row>
    <row r="956" spans="2:9">
      <c r="B956" s="2" t="s">
        <v>758</v>
      </c>
      <c r="C956" s="1">
        <v>34</v>
      </c>
      <c r="D956" s="1">
        <v>34</v>
      </c>
      <c r="E956" s="36">
        <v>995.7</v>
      </c>
      <c r="F956" s="2">
        <v>2.6</v>
      </c>
      <c r="G956" s="2">
        <v>0.26</v>
      </c>
      <c r="H956" s="2">
        <v>-0.1</v>
      </c>
      <c r="I956" s="36">
        <v>1005.78</v>
      </c>
    </row>
    <row r="957" spans="2:9">
      <c r="B957" s="2" t="s">
        <v>759</v>
      </c>
      <c r="C957" s="1">
        <v>34</v>
      </c>
      <c r="D957" s="1">
        <v>33</v>
      </c>
      <c r="E957" s="36">
        <v>993.1</v>
      </c>
      <c r="F957" s="2">
        <v>-4.97</v>
      </c>
      <c r="G957" s="2">
        <v>-0.5</v>
      </c>
      <c r="H957" s="2">
        <v>-0.51</v>
      </c>
      <c r="I957" s="36">
        <v>1005.83</v>
      </c>
    </row>
    <row r="958" spans="2:9">
      <c r="B958" s="2" t="s">
        <v>760</v>
      </c>
      <c r="C958" s="1">
        <v>34</v>
      </c>
      <c r="D958" s="1">
        <v>34</v>
      </c>
      <c r="E958" s="36">
        <v>998.07</v>
      </c>
      <c r="F958" s="2">
        <v>5.95</v>
      </c>
      <c r="G958" s="2">
        <v>0.6</v>
      </c>
      <c r="H958" s="2">
        <v>0.1</v>
      </c>
      <c r="I958" s="36">
        <v>1005.87</v>
      </c>
    </row>
    <row r="959" spans="2:9">
      <c r="B959" s="2" t="s">
        <v>761</v>
      </c>
      <c r="C959" s="1">
        <v>33</v>
      </c>
      <c r="D959" s="1">
        <v>33</v>
      </c>
      <c r="E959" s="36">
        <v>992.12</v>
      </c>
      <c r="F959" s="2">
        <v>-0.13</v>
      </c>
      <c r="G959" s="2">
        <v>-0.01</v>
      </c>
      <c r="H959" s="2">
        <v>0</v>
      </c>
      <c r="I959" s="36">
        <v>1005.92</v>
      </c>
    </row>
    <row r="960" spans="2:9">
      <c r="B960" s="2" t="s">
        <v>762</v>
      </c>
      <c r="C960" s="1">
        <v>33</v>
      </c>
      <c r="D960" s="1">
        <v>33</v>
      </c>
      <c r="E960" s="36">
        <v>992.25</v>
      </c>
      <c r="F960" s="2">
        <v>16.68</v>
      </c>
      <c r="G960" s="2">
        <v>1.71</v>
      </c>
      <c r="H960" s="2">
        <v>1.24</v>
      </c>
      <c r="I960" s="36">
        <v>1006.04</v>
      </c>
    </row>
    <row r="961" spans="2:9">
      <c r="B961" s="2" t="s">
        <v>763</v>
      </c>
      <c r="C961" s="1">
        <v>33</v>
      </c>
      <c r="D961" s="1">
        <v>32</v>
      </c>
      <c r="E961" s="36">
        <v>975.57</v>
      </c>
      <c r="F961" s="2">
        <v>20.85</v>
      </c>
      <c r="G961" s="2">
        <v>2.1800000000000002</v>
      </c>
      <c r="H961" s="2">
        <v>0.52</v>
      </c>
      <c r="I961" s="36">
        <v>1006.09</v>
      </c>
    </row>
    <row r="962" spans="2:9">
      <c r="B962" s="2" t="s">
        <v>764</v>
      </c>
      <c r="C962" s="1">
        <v>33</v>
      </c>
      <c r="D962" s="1">
        <v>31</v>
      </c>
      <c r="E962" s="36">
        <v>954.72</v>
      </c>
      <c r="F962" s="2">
        <v>-1.96</v>
      </c>
      <c r="G962" s="2">
        <v>-0.2</v>
      </c>
      <c r="H962" s="2">
        <v>0.22</v>
      </c>
      <c r="I962" s="36">
        <v>989.51</v>
      </c>
    </row>
    <row r="963" spans="2:9">
      <c r="B963" s="2" t="s">
        <v>765</v>
      </c>
      <c r="C963" s="1">
        <v>32</v>
      </c>
      <c r="D963" s="1">
        <v>31</v>
      </c>
      <c r="E963" s="36">
        <v>956.68</v>
      </c>
      <c r="F963" s="2">
        <v>-3.22</v>
      </c>
      <c r="G963" s="2">
        <v>-0.34</v>
      </c>
      <c r="H963" s="2">
        <v>-0.13</v>
      </c>
      <c r="I963" s="36">
        <v>989.55</v>
      </c>
    </row>
    <row r="964" spans="2:9">
      <c r="B964" s="2" t="s">
        <v>766</v>
      </c>
      <c r="C964" s="1">
        <v>32</v>
      </c>
      <c r="D964" s="1">
        <v>31</v>
      </c>
      <c r="E964" s="36">
        <v>959.9</v>
      </c>
      <c r="F964" s="2">
        <v>2.61</v>
      </c>
      <c r="G964" s="2">
        <v>0.27</v>
      </c>
      <c r="H964" s="2">
        <v>0.54</v>
      </c>
      <c r="I964" s="36">
        <v>989.59</v>
      </c>
    </row>
    <row r="965" spans="2:9">
      <c r="B965" s="2" t="s">
        <v>767</v>
      </c>
      <c r="C965" s="1">
        <v>32</v>
      </c>
      <c r="D965" s="1">
        <v>30</v>
      </c>
      <c r="E965" s="36">
        <v>957.29</v>
      </c>
      <c r="F965" s="2">
        <v>-4.37</v>
      </c>
      <c r="G965" s="2">
        <v>-0.45</v>
      </c>
      <c r="H965" s="2">
        <v>-0.99</v>
      </c>
      <c r="I965" s="36">
        <v>989.71</v>
      </c>
    </row>
    <row r="966" spans="2:9">
      <c r="B966" s="2" t="s">
        <v>768</v>
      </c>
      <c r="C966" s="1">
        <v>31</v>
      </c>
      <c r="D966" s="1">
        <v>30</v>
      </c>
      <c r="E966" s="36">
        <v>961.66</v>
      </c>
      <c r="F966" s="2">
        <v>-2.8</v>
      </c>
      <c r="G966" s="2">
        <v>-0.28999999999999998</v>
      </c>
      <c r="H966" s="2">
        <v>0.13</v>
      </c>
      <c r="I966" s="36">
        <v>989.75</v>
      </c>
    </row>
    <row r="967" spans="2:9">
      <c r="B967" s="2" t="s">
        <v>769</v>
      </c>
      <c r="C967" s="1">
        <v>31</v>
      </c>
      <c r="D967" s="1">
        <v>30</v>
      </c>
      <c r="E967" s="36">
        <v>964.46</v>
      </c>
      <c r="F967" s="2">
        <v>-2.85</v>
      </c>
      <c r="G967" s="2">
        <v>-0.28999999999999998</v>
      </c>
      <c r="H967" s="2">
        <v>0.05</v>
      </c>
      <c r="I967" s="36">
        <v>989.79</v>
      </c>
    </row>
    <row r="968" spans="2:9">
      <c r="B968" s="2" t="s">
        <v>770</v>
      </c>
      <c r="C968" s="1">
        <v>31</v>
      </c>
      <c r="D968" s="1">
        <v>30</v>
      </c>
      <c r="E968" s="36">
        <v>967.31</v>
      </c>
      <c r="F968" s="2">
        <v>2.7</v>
      </c>
      <c r="G968" s="2">
        <v>0.28000000000000003</v>
      </c>
      <c r="H968" s="2">
        <v>0.73</v>
      </c>
      <c r="I968" s="36">
        <v>989.83</v>
      </c>
    </row>
    <row r="969" spans="2:9">
      <c r="B969" s="2" t="s">
        <v>771</v>
      </c>
      <c r="C969" s="1">
        <v>30</v>
      </c>
      <c r="D969" s="1">
        <v>29</v>
      </c>
      <c r="E969" s="36">
        <v>964.61</v>
      </c>
      <c r="F969" s="2">
        <v>2.88</v>
      </c>
      <c r="G969" s="2">
        <v>0.3</v>
      </c>
      <c r="H969" s="2">
        <v>0.11</v>
      </c>
      <c r="I969" s="36">
        <v>989.87</v>
      </c>
    </row>
    <row r="970" spans="2:9">
      <c r="B970" s="2" t="s">
        <v>772</v>
      </c>
      <c r="C970" s="1">
        <v>30</v>
      </c>
      <c r="D970" s="1">
        <v>29</v>
      </c>
      <c r="E970" s="36">
        <v>961.73</v>
      </c>
      <c r="F970" s="2">
        <v>4.41</v>
      </c>
      <c r="G970" s="2">
        <v>0.46</v>
      </c>
      <c r="H970" s="2">
        <v>0.56999999999999995</v>
      </c>
      <c r="I970" s="36">
        <v>989.99</v>
      </c>
    </row>
    <row r="971" spans="2:9">
      <c r="B971" s="2" t="s">
        <v>773</v>
      </c>
      <c r="C971" s="1">
        <v>30</v>
      </c>
      <c r="D971" s="1">
        <v>28</v>
      </c>
      <c r="E971" s="36">
        <v>957.32</v>
      </c>
      <c r="F971" s="2">
        <v>25.11</v>
      </c>
      <c r="G971" s="2">
        <v>2.69</v>
      </c>
      <c r="H971" s="2">
        <v>2.2799999999999998</v>
      </c>
      <c r="I971" s="36">
        <v>990.03</v>
      </c>
    </row>
    <row r="972" spans="2:9">
      <c r="B972" s="2" t="s">
        <v>774</v>
      </c>
      <c r="C972" s="1">
        <v>29</v>
      </c>
      <c r="D972" s="1">
        <v>27</v>
      </c>
      <c r="E972" s="36">
        <v>932.21</v>
      </c>
      <c r="F972" s="2">
        <v>11.24</v>
      </c>
      <c r="G972" s="2">
        <v>1.22</v>
      </c>
      <c r="H972" s="2">
        <v>0.94</v>
      </c>
      <c r="I972" s="36">
        <v>990.08</v>
      </c>
    </row>
    <row r="973" spans="2:9">
      <c r="B973" s="2" t="s">
        <v>775</v>
      </c>
      <c r="C973" s="1">
        <v>29</v>
      </c>
      <c r="D973" s="1">
        <v>27</v>
      </c>
      <c r="E973" s="36">
        <v>920.97</v>
      </c>
      <c r="F973" s="2">
        <v>-4.29</v>
      </c>
      <c r="G973" s="2">
        <v>-0.46</v>
      </c>
      <c r="H973" s="2">
        <v>-0.19</v>
      </c>
      <c r="I973" s="36">
        <v>990.12</v>
      </c>
    </row>
    <row r="974" spans="2:9">
      <c r="B974" s="2" t="s">
        <v>776</v>
      </c>
      <c r="C974" s="1">
        <v>29</v>
      </c>
      <c r="D974" s="1">
        <v>27</v>
      </c>
      <c r="E974" s="36">
        <v>925.26</v>
      </c>
      <c r="F974" s="2">
        <v>-20.29</v>
      </c>
      <c r="G974" s="2">
        <v>-2.15</v>
      </c>
      <c r="H974" s="2">
        <v>-2.08</v>
      </c>
      <c r="I974" s="36">
        <v>990.16</v>
      </c>
    </row>
    <row r="975" spans="2:9">
      <c r="B975" s="2" t="s">
        <v>777</v>
      </c>
      <c r="C975" s="1">
        <v>28</v>
      </c>
      <c r="D975" s="1">
        <v>27</v>
      </c>
      <c r="E975" s="36">
        <v>945.55</v>
      </c>
      <c r="F975" s="2">
        <v>-10.77</v>
      </c>
      <c r="G975" s="2">
        <v>-1.1299999999999999</v>
      </c>
      <c r="H975" s="2">
        <v>-1.1399999999999999</v>
      </c>
      <c r="I975" s="36">
        <v>990.29</v>
      </c>
    </row>
    <row r="976" spans="2:9">
      <c r="B976" s="2" t="s">
        <v>778</v>
      </c>
      <c r="C976" s="1">
        <v>28</v>
      </c>
      <c r="D976" s="1">
        <v>27</v>
      </c>
      <c r="E976" s="36">
        <v>956.32</v>
      </c>
      <c r="F976" s="2">
        <v>5.93</v>
      </c>
      <c r="G976" s="2">
        <v>0.62</v>
      </c>
      <c r="H976" s="2">
        <v>1.04</v>
      </c>
      <c r="I976" s="36">
        <v>990.34</v>
      </c>
    </row>
    <row r="977" spans="2:9">
      <c r="B977" s="2" t="s">
        <v>779</v>
      </c>
      <c r="C977" s="1">
        <v>28</v>
      </c>
      <c r="D977" s="1">
        <v>27</v>
      </c>
      <c r="E977" s="36">
        <v>950.39</v>
      </c>
      <c r="F977" s="2">
        <v>-13.59</v>
      </c>
      <c r="G977" s="2">
        <v>-1.41</v>
      </c>
      <c r="H977" s="2">
        <v>-1.21</v>
      </c>
      <c r="I977" s="36">
        <v>990.39</v>
      </c>
    </row>
    <row r="978" spans="2:9">
      <c r="B978" s="2" t="s">
        <v>780</v>
      </c>
      <c r="C978" s="1">
        <v>28</v>
      </c>
      <c r="D978" s="1">
        <v>27</v>
      </c>
      <c r="E978" s="36">
        <v>963.98</v>
      </c>
      <c r="F978" s="2">
        <v>-10.5</v>
      </c>
      <c r="G978" s="2">
        <v>-1.08</v>
      </c>
      <c r="H978" s="2">
        <v>-1.4</v>
      </c>
      <c r="I978" s="36">
        <v>990.43</v>
      </c>
    </row>
    <row r="979" spans="2:9">
      <c r="B979" s="2" t="s">
        <v>781</v>
      </c>
      <c r="C979" s="1">
        <v>28</v>
      </c>
      <c r="D979" s="1">
        <v>27</v>
      </c>
      <c r="E979" s="36">
        <v>974.48</v>
      </c>
      <c r="F979" s="2">
        <v>0.53</v>
      </c>
      <c r="G979" s="2">
        <v>0.05</v>
      </c>
      <c r="H979" s="2">
        <v>-0.09</v>
      </c>
      <c r="I979" s="36">
        <v>990.48</v>
      </c>
    </row>
    <row r="980" spans="2:9">
      <c r="B980" s="2" t="s">
        <v>782</v>
      </c>
      <c r="C980" s="1">
        <v>28</v>
      </c>
      <c r="D980" s="1">
        <v>27</v>
      </c>
      <c r="E980" s="36">
        <v>973.95</v>
      </c>
      <c r="F980" s="2">
        <v>8.58</v>
      </c>
      <c r="G980" s="2">
        <v>0.89</v>
      </c>
      <c r="H980" s="2">
        <v>0.86</v>
      </c>
      <c r="I980" s="36">
        <v>990.63</v>
      </c>
    </row>
    <row r="981" spans="2:9">
      <c r="B981" s="2" t="s">
        <v>783</v>
      </c>
      <c r="C981" s="1">
        <v>28</v>
      </c>
      <c r="D981" s="1">
        <v>27</v>
      </c>
      <c r="E981" s="36">
        <v>965.37</v>
      </c>
      <c r="F981" s="2">
        <v>-4.9400000000000004</v>
      </c>
      <c r="G981" s="2">
        <v>-0.51</v>
      </c>
      <c r="H981" s="2">
        <v>-0.27</v>
      </c>
      <c r="I981" s="36">
        <v>990.68</v>
      </c>
    </row>
    <row r="982" spans="2:9">
      <c r="B982" s="2" t="s">
        <v>784</v>
      </c>
      <c r="C982" s="1">
        <v>28</v>
      </c>
      <c r="D982" s="1">
        <v>27</v>
      </c>
      <c r="E982" s="36">
        <v>970.31</v>
      </c>
      <c r="F982" s="2">
        <v>12.1</v>
      </c>
      <c r="G982" s="2">
        <v>1.26</v>
      </c>
      <c r="H982" s="2">
        <v>1.59</v>
      </c>
      <c r="I982" s="36">
        <v>990.73</v>
      </c>
    </row>
    <row r="983" spans="2:9">
      <c r="B983" s="2" t="s">
        <v>785</v>
      </c>
      <c r="C983" s="1">
        <v>27</v>
      </c>
      <c r="D983" s="1">
        <v>26</v>
      </c>
      <c r="E983" s="36">
        <v>958.21</v>
      </c>
      <c r="F983" s="2">
        <v>2.5299999999999998</v>
      </c>
      <c r="G983" s="2">
        <v>0.26</v>
      </c>
      <c r="H983" s="2">
        <v>0.85</v>
      </c>
      <c r="I983" s="36">
        <v>990.78</v>
      </c>
    </row>
    <row r="984" spans="2:9">
      <c r="B984" s="2" t="s">
        <v>786</v>
      </c>
      <c r="C984" s="1">
        <v>27</v>
      </c>
      <c r="D984" s="1">
        <v>26</v>
      </c>
      <c r="E984" s="36">
        <v>955.68</v>
      </c>
      <c r="F984" s="2">
        <v>-20.61</v>
      </c>
      <c r="G984" s="2">
        <v>-2.11</v>
      </c>
      <c r="H984" s="2">
        <v>-1.7</v>
      </c>
      <c r="I984" s="36">
        <v>990.82</v>
      </c>
    </row>
    <row r="985" spans="2:9">
      <c r="B985" s="2" t="s">
        <v>787</v>
      </c>
      <c r="C985" s="1">
        <v>27</v>
      </c>
      <c r="D985" s="1">
        <v>27</v>
      </c>
      <c r="E985" s="36">
        <v>976.29</v>
      </c>
      <c r="F985" s="2">
        <v>0.09</v>
      </c>
      <c r="G985" s="2">
        <v>0.01</v>
      </c>
      <c r="H985" s="2">
        <v>-0.13</v>
      </c>
      <c r="I985" s="36">
        <v>990.97</v>
      </c>
    </row>
    <row r="986" spans="2:9">
      <c r="B986" s="2" t="s">
        <v>788</v>
      </c>
      <c r="C986" s="1">
        <v>27</v>
      </c>
      <c r="D986" s="1">
        <v>26</v>
      </c>
      <c r="E986" s="36">
        <v>976.2</v>
      </c>
      <c r="F986" s="2">
        <v>11.41</v>
      </c>
      <c r="G986" s="2">
        <v>1.18</v>
      </c>
      <c r="H986" s="2">
        <v>1.4</v>
      </c>
      <c r="I986" s="36">
        <v>991.01</v>
      </c>
    </row>
    <row r="987" spans="2:9">
      <c r="B987" s="2" t="s">
        <v>789</v>
      </c>
      <c r="C987" s="1">
        <v>27</v>
      </c>
      <c r="D987" s="1">
        <v>26</v>
      </c>
      <c r="E987" s="36">
        <v>964.79</v>
      </c>
      <c r="F987" s="2">
        <v>11.52</v>
      </c>
      <c r="G987" s="2">
        <v>1.21</v>
      </c>
      <c r="H987" s="2">
        <v>1.23</v>
      </c>
      <c r="I987" s="36">
        <v>991.06</v>
      </c>
    </row>
    <row r="988" spans="2:9">
      <c r="B988" s="2" t="s">
        <v>790</v>
      </c>
      <c r="C988" s="1">
        <v>27</v>
      </c>
      <c r="D988" s="1">
        <v>26</v>
      </c>
      <c r="E988" s="36">
        <v>953.27</v>
      </c>
      <c r="F988" s="2">
        <v>-14.04</v>
      </c>
      <c r="G988" s="2">
        <v>-1.45</v>
      </c>
      <c r="H988" s="2">
        <v>-2</v>
      </c>
      <c r="I988" s="36">
        <v>991.11</v>
      </c>
    </row>
    <row r="989" spans="2:9">
      <c r="B989" s="2" t="s">
        <v>791</v>
      </c>
      <c r="C989" s="1">
        <v>27</v>
      </c>
      <c r="D989" s="1">
        <v>26</v>
      </c>
      <c r="E989" s="36">
        <v>967.31</v>
      </c>
      <c r="F989" s="2">
        <v>-7.28</v>
      </c>
      <c r="G989" s="2">
        <v>-0.75</v>
      </c>
      <c r="H989" s="2">
        <v>-1.1100000000000001</v>
      </c>
      <c r="I989" s="36">
        <v>991.16</v>
      </c>
    </row>
    <row r="990" spans="2:9">
      <c r="B990" s="2" t="s">
        <v>792</v>
      </c>
      <c r="C990" s="1">
        <v>26</v>
      </c>
      <c r="D990" s="1">
        <v>26</v>
      </c>
      <c r="E990" s="36">
        <v>974.59</v>
      </c>
      <c r="F990" s="2">
        <v>-14.92</v>
      </c>
      <c r="G990" s="2">
        <v>-1.51</v>
      </c>
      <c r="H990" s="2">
        <v>-1.1200000000000001</v>
      </c>
      <c r="I990" s="36">
        <v>991.3</v>
      </c>
    </row>
    <row r="991" spans="2:9">
      <c r="B991" s="2" t="s">
        <v>793</v>
      </c>
      <c r="C991" s="1">
        <v>26</v>
      </c>
      <c r="D991" s="1">
        <v>26</v>
      </c>
      <c r="E991" s="36">
        <v>989.51</v>
      </c>
      <c r="F991" s="2">
        <v>10.49</v>
      </c>
      <c r="G991" s="2">
        <v>1.07</v>
      </c>
      <c r="H991" s="2">
        <v>1.1599999999999999</v>
      </c>
      <c r="I991" s="36">
        <v>991.35</v>
      </c>
    </row>
    <row r="992" spans="2:9">
      <c r="B992" s="2" t="s">
        <v>794</v>
      </c>
      <c r="C992" s="1">
        <v>26</v>
      </c>
      <c r="D992" s="1">
        <v>26</v>
      </c>
      <c r="E992" s="36">
        <v>979.02</v>
      </c>
      <c r="F992" s="2">
        <v>-8.5399999999999991</v>
      </c>
      <c r="G992" s="2">
        <v>-0.86</v>
      </c>
      <c r="H992" s="2">
        <v>-0.69</v>
      </c>
      <c r="I992" s="36">
        <v>991.4</v>
      </c>
    </row>
    <row r="993" spans="2:9">
      <c r="B993" s="2" t="s">
        <v>795</v>
      </c>
      <c r="C993" s="1">
        <v>26</v>
      </c>
      <c r="D993" s="1">
        <v>26</v>
      </c>
      <c r="E993" s="36">
        <v>987.56</v>
      </c>
      <c r="F993" s="2">
        <v>10.89</v>
      </c>
      <c r="G993" s="2">
        <v>1.1200000000000001</v>
      </c>
      <c r="H993" s="2">
        <v>0.6</v>
      </c>
      <c r="I993" s="36">
        <v>991.45</v>
      </c>
    </row>
    <row r="994" spans="2:9">
      <c r="B994" s="2" t="s">
        <v>796</v>
      </c>
      <c r="C994" s="1">
        <v>26</v>
      </c>
      <c r="D994" s="1">
        <v>26</v>
      </c>
      <c r="E994" s="36">
        <v>976.67</v>
      </c>
      <c r="F994" s="2">
        <v>14.86</v>
      </c>
      <c r="G994" s="2">
        <v>1.55</v>
      </c>
      <c r="H994" s="2">
        <v>1.95</v>
      </c>
      <c r="I994" s="36">
        <v>991.5</v>
      </c>
    </row>
    <row r="995" spans="2:9">
      <c r="B995" s="2" t="s">
        <v>797</v>
      </c>
      <c r="C995" s="1">
        <v>26</v>
      </c>
      <c r="D995" s="1">
        <v>25</v>
      </c>
      <c r="E995" s="36">
        <v>961.81</v>
      </c>
      <c r="F995" s="2">
        <v>2.9</v>
      </c>
      <c r="G995" s="2">
        <v>0.3</v>
      </c>
      <c r="H995" s="2">
        <v>0.04</v>
      </c>
      <c r="I995" s="36">
        <v>991.64</v>
      </c>
    </row>
    <row r="996" spans="2:9">
      <c r="B996" s="2" t="s">
        <v>798</v>
      </c>
      <c r="C996" s="1">
        <v>26</v>
      </c>
      <c r="D996" s="1">
        <v>25</v>
      </c>
      <c r="E996" s="36">
        <v>958.91</v>
      </c>
      <c r="F996" s="2">
        <v>12.3</v>
      </c>
      <c r="G996" s="2">
        <v>1.3</v>
      </c>
      <c r="H996" s="2">
        <v>1.97</v>
      </c>
      <c r="I996" s="36">
        <v>991.69</v>
      </c>
    </row>
    <row r="997" spans="2:9">
      <c r="B997" s="2" t="s">
        <v>799</v>
      </c>
      <c r="C997" s="1">
        <v>26</v>
      </c>
      <c r="D997" s="1">
        <v>25</v>
      </c>
      <c r="E997" s="36">
        <v>946.61</v>
      </c>
      <c r="F997" s="2">
        <v>-3.66</v>
      </c>
      <c r="G997" s="2">
        <v>-0.39</v>
      </c>
      <c r="H997" s="2">
        <v>-0.27</v>
      </c>
      <c r="I997" s="36">
        <v>991.74</v>
      </c>
    </row>
    <row r="998" spans="2:9">
      <c r="B998" s="2" t="s">
        <v>800</v>
      </c>
      <c r="C998" s="1">
        <v>26</v>
      </c>
      <c r="D998" s="1">
        <v>25</v>
      </c>
      <c r="E998" s="36">
        <v>950.27</v>
      </c>
      <c r="F998" s="2">
        <v>-17.73</v>
      </c>
      <c r="G998" s="2">
        <v>-1.83</v>
      </c>
      <c r="H998" s="2">
        <v>-1.95</v>
      </c>
      <c r="I998" s="36">
        <v>991.79</v>
      </c>
    </row>
    <row r="999" spans="2:9">
      <c r="B999" s="2" t="s">
        <v>801</v>
      </c>
      <c r="C999" s="1">
        <v>26</v>
      </c>
      <c r="D999" s="1">
        <v>25</v>
      </c>
      <c r="E999" s="36">
        <v>968</v>
      </c>
      <c r="F999" s="2">
        <v>9.17</v>
      </c>
      <c r="G999" s="2">
        <v>0.96</v>
      </c>
      <c r="H999" s="2">
        <v>1.1100000000000001</v>
      </c>
      <c r="I999" s="36">
        <v>991.83</v>
      </c>
    </row>
    <row r="1000" spans="2:9">
      <c r="B1000" s="2" t="s">
        <v>802</v>
      </c>
      <c r="C1000" s="1">
        <v>26</v>
      </c>
      <c r="D1000" s="1">
        <v>25</v>
      </c>
      <c r="E1000" s="36">
        <v>958.83</v>
      </c>
      <c r="F1000" s="2">
        <v>-10.74</v>
      </c>
      <c r="G1000" s="2">
        <v>-1.1100000000000001</v>
      </c>
      <c r="H1000" s="2">
        <v>-1.1499999999999999</v>
      </c>
      <c r="I1000" s="36">
        <v>991.98</v>
      </c>
    </row>
    <row r="1001" spans="2:9">
      <c r="B1001" s="2" t="s">
        <v>803</v>
      </c>
      <c r="C1001" s="1">
        <v>26</v>
      </c>
      <c r="D1001" s="1">
        <v>25</v>
      </c>
      <c r="E1001" s="36">
        <v>969.57</v>
      </c>
      <c r="F1001" s="2">
        <v>13.21</v>
      </c>
      <c r="G1001" s="2">
        <v>1.38</v>
      </c>
      <c r="H1001" s="2">
        <v>1.74</v>
      </c>
      <c r="I1001" s="36">
        <v>992.03</v>
      </c>
    </row>
    <row r="1002" spans="2:9">
      <c r="B1002" s="2" t="s">
        <v>804</v>
      </c>
      <c r="C1002" s="1">
        <v>26</v>
      </c>
      <c r="D1002" s="1">
        <v>25</v>
      </c>
      <c r="E1002" s="36">
        <v>956.36</v>
      </c>
      <c r="F1002" s="2">
        <v>7.27</v>
      </c>
      <c r="G1002" s="2">
        <v>0.77</v>
      </c>
      <c r="H1002" s="2">
        <v>1.39</v>
      </c>
      <c r="I1002" s="36">
        <v>992.08</v>
      </c>
    </row>
    <row r="1003" spans="2:9">
      <c r="B1003" s="2" t="s">
        <v>805</v>
      </c>
      <c r="C1003" s="1">
        <v>26</v>
      </c>
      <c r="D1003" s="1">
        <v>25</v>
      </c>
      <c r="E1003" s="36">
        <v>949.09</v>
      </c>
      <c r="F1003" s="2">
        <v>0.8</v>
      </c>
      <c r="G1003" s="2">
        <v>0.08</v>
      </c>
      <c r="H1003" s="2">
        <v>0.17</v>
      </c>
      <c r="I1003" s="36">
        <v>992.13</v>
      </c>
    </row>
    <row r="1004" spans="2:9">
      <c r="B1004" s="2" t="s">
        <v>806</v>
      </c>
      <c r="C1004" s="1">
        <v>26</v>
      </c>
      <c r="D1004" s="1">
        <v>25</v>
      </c>
      <c r="E1004" s="36">
        <v>948.29</v>
      </c>
      <c r="F1004" s="2">
        <v>0.65</v>
      </c>
      <c r="G1004" s="2">
        <v>7.0000000000000007E-2</v>
      </c>
      <c r="H1004" s="2">
        <v>0.2</v>
      </c>
      <c r="I1004" s="36">
        <v>992.18</v>
      </c>
    </row>
    <row r="1005" spans="2:9">
      <c r="B1005" s="2" t="s">
        <v>807</v>
      </c>
      <c r="C1005" s="1">
        <v>26</v>
      </c>
      <c r="D1005" s="1">
        <v>25</v>
      </c>
      <c r="E1005" s="36">
        <v>947.64</v>
      </c>
      <c r="F1005" s="2">
        <v>25.16</v>
      </c>
      <c r="G1005" s="2">
        <v>2.73</v>
      </c>
      <c r="H1005" s="2">
        <v>3</v>
      </c>
      <c r="I1005" s="36">
        <v>992.31</v>
      </c>
    </row>
    <row r="1006" spans="2:9">
      <c r="B1006" s="2" t="s">
        <v>808</v>
      </c>
      <c r="C1006" s="1">
        <v>26</v>
      </c>
      <c r="D1006" s="1">
        <v>24</v>
      </c>
      <c r="E1006" s="36">
        <v>922.48</v>
      </c>
      <c r="F1006" s="2">
        <v>1.23</v>
      </c>
      <c r="G1006" s="2">
        <v>0.13</v>
      </c>
      <c r="H1006" s="2">
        <v>-0.33</v>
      </c>
      <c r="I1006" s="36">
        <v>992.36</v>
      </c>
    </row>
    <row r="1007" spans="2:9">
      <c r="B1007" s="2" t="s">
        <v>809</v>
      </c>
      <c r="C1007" s="1">
        <v>26</v>
      </c>
      <c r="D1007" s="1">
        <v>24</v>
      </c>
      <c r="E1007" s="36">
        <v>921.25</v>
      </c>
      <c r="F1007" s="2">
        <v>4.72</v>
      </c>
      <c r="G1007" s="2">
        <v>0.51</v>
      </c>
      <c r="H1007" s="2">
        <v>0.82</v>
      </c>
      <c r="I1007" s="36">
        <v>992.4</v>
      </c>
    </row>
    <row r="1008" spans="2:9">
      <c r="B1008" s="2" t="s">
        <v>810</v>
      </c>
      <c r="C1008" s="1">
        <v>26</v>
      </c>
      <c r="D1008" s="1">
        <v>24</v>
      </c>
      <c r="E1008" s="36">
        <v>916.53</v>
      </c>
      <c r="F1008" s="2">
        <v>-19.37</v>
      </c>
      <c r="G1008" s="2">
        <v>-2.0699999999999998</v>
      </c>
      <c r="H1008" s="2">
        <v>-2.5</v>
      </c>
      <c r="I1008" s="36">
        <v>992.44</v>
      </c>
    </row>
    <row r="1009" spans="2:9">
      <c r="B1009" s="2" t="s">
        <v>811</v>
      </c>
      <c r="C1009" s="1">
        <v>26</v>
      </c>
      <c r="D1009" s="1">
        <v>24</v>
      </c>
      <c r="E1009" s="36">
        <v>935.9</v>
      </c>
      <c r="F1009" s="2">
        <v>7.69</v>
      </c>
      <c r="G1009" s="2">
        <v>0.83</v>
      </c>
      <c r="H1009" s="2">
        <v>0.96</v>
      </c>
      <c r="I1009" s="36">
        <v>992.48</v>
      </c>
    </row>
    <row r="1010" spans="2:9">
      <c r="B1010" s="2" t="s">
        <v>812</v>
      </c>
      <c r="C1010" s="1">
        <v>25</v>
      </c>
      <c r="D1010" s="1">
        <v>23</v>
      </c>
      <c r="E1010" s="36">
        <v>928.21</v>
      </c>
      <c r="F1010" s="2">
        <v>-12.08</v>
      </c>
      <c r="G1010" s="2">
        <v>-1.28</v>
      </c>
      <c r="H1010" s="2">
        <v>-1.08</v>
      </c>
      <c r="I1010" s="36">
        <v>992.61</v>
      </c>
    </row>
    <row r="1011" spans="2:9">
      <c r="B1011" s="2" t="s">
        <v>813</v>
      </c>
      <c r="C1011" s="1">
        <v>25</v>
      </c>
      <c r="D1011" s="1">
        <v>24</v>
      </c>
      <c r="E1011" s="36">
        <v>940.29</v>
      </c>
      <c r="F1011" s="2">
        <v>-28.57</v>
      </c>
      <c r="G1011" s="2">
        <v>-2.95</v>
      </c>
      <c r="H1011" s="2">
        <v>-3</v>
      </c>
      <c r="I1011" s="36">
        <v>992.65</v>
      </c>
    </row>
    <row r="1012" spans="2:9">
      <c r="B1012" s="2" t="s">
        <v>814</v>
      </c>
      <c r="C1012" s="1">
        <v>25</v>
      </c>
      <c r="D1012" s="1">
        <v>24</v>
      </c>
      <c r="E1012" s="36">
        <v>968.86</v>
      </c>
      <c r="F1012" s="2">
        <v>4.79</v>
      </c>
      <c r="G1012" s="2">
        <v>0.5</v>
      </c>
      <c r="H1012" s="2">
        <v>0.92</v>
      </c>
      <c r="I1012" s="36">
        <v>992.7</v>
      </c>
    </row>
    <row r="1013" spans="2:9">
      <c r="B1013" s="2" t="s">
        <v>815</v>
      </c>
      <c r="C1013" s="1">
        <v>25</v>
      </c>
      <c r="D1013" s="1">
        <v>24</v>
      </c>
      <c r="E1013" s="36">
        <v>964.07</v>
      </c>
      <c r="F1013" s="2">
        <v>8.8699999999999992</v>
      </c>
      <c r="G1013" s="2">
        <v>0.93</v>
      </c>
      <c r="H1013" s="2">
        <v>0.76</v>
      </c>
      <c r="I1013" s="36">
        <v>992.74</v>
      </c>
    </row>
    <row r="1014" spans="2:9">
      <c r="B1014" s="2" t="s">
        <v>816</v>
      </c>
      <c r="C1014" s="1">
        <v>25</v>
      </c>
      <c r="D1014" s="1">
        <v>24</v>
      </c>
      <c r="E1014" s="36">
        <v>955.2</v>
      </c>
      <c r="F1014" s="2">
        <v>-3.82</v>
      </c>
      <c r="G1014" s="2">
        <v>-0.4</v>
      </c>
      <c r="H1014" s="2">
        <v>-0.69</v>
      </c>
      <c r="I1014" s="36">
        <v>992.79</v>
      </c>
    </row>
    <row r="1015" spans="2:9">
      <c r="B1015" s="2" t="s">
        <v>817</v>
      </c>
      <c r="C1015" s="1">
        <v>25</v>
      </c>
      <c r="D1015" s="1">
        <v>24</v>
      </c>
      <c r="E1015" s="36">
        <v>959.02</v>
      </c>
      <c r="F1015" s="2">
        <v>-14.06</v>
      </c>
      <c r="G1015" s="2">
        <v>-1.44</v>
      </c>
      <c r="H1015" s="2">
        <v>-1.1299999999999999</v>
      </c>
      <c r="I1015" s="36">
        <v>992.93</v>
      </c>
    </row>
    <row r="1016" spans="2:9">
      <c r="B1016" s="2" t="s">
        <v>818</v>
      </c>
      <c r="C1016" s="1">
        <v>25</v>
      </c>
      <c r="D1016" s="1">
        <v>24</v>
      </c>
      <c r="E1016" s="36">
        <v>973.08</v>
      </c>
      <c r="F1016" s="2">
        <v>1.3</v>
      </c>
      <c r="G1016" s="2">
        <v>0.13</v>
      </c>
      <c r="H1016" s="2">
        <v>-0.05</v>
      </c>
      <c r="I1016" s="36">
        <v>992.98</v>
      </c>
    </row>
    <row r="1017" spans="2:9">
      <c r="B1017" s="2" t="s">
        <v>819</v>
      </c>
      <c r="C1017" s="1">
        <v>25</v>
      </c>
      <c r="D1017" s="1">
        <v>24</v>
      </c>
      <c r="E1017" s="36">
        <v>971.78</v>
      </c>
      <c r="F1017" s="2">
        <v>-29.28</v>
      </c>
      <c r="G1017" s="2">
        <v>-2.92</v>
      </c>
      <c r="H1017" s="2">
        <v>-2.94</v>
      </c>
      <c r="I1017" s="36">
        <v>993.03</v>
      </c>
    </row>
    <row r="1018" spans="2:9">
      <c r="B1018" s="2" t="s">
        <v>820</v>
      </c>
      <c r="C1018" s="1">
        <v>25</v>
      </c>
      <c r="D1018" s="1">
        <v>25</v>
      </c>
      <c r="E1018" s="36">
        <v>1001.06</v>
      </c>
      <c r="F1018" s="2">
        <v>-5.49</v>
      </c>
      <c r="G1018" s="2">
        <v>-0.55000000000000004</v>
      </c>
      <c r="H1018" s="2">
        <v>0</v>
      </c>
      <c r="I1018" s="36">
        <v>993.07</v>
      </c>
    </row>
    <row r="1019" spans="2:9">
      <c r="B1019" s="2" t="s">
        <v>821</v>
      </c>
      <c r="C1019" s="1">
        <v>25</v>
      </c>
      <c r="D1019" s="1">
        <v>25</v>
      </c>
      <c r="E1019" s="36">
        <v>1006.55</v>
      </c>
      <c r="F1019" s="2">
        <v>-3.51</v>
      </c>
      <c r="G1019" s="2">
        <v>-0.35</v>
      </c>
      <c r="H1019" s="2">
        <v>-0.31</v>
      </c>
      <c r="I1019" s="36">
        <v>993.12</v>
      </c>
    </row>
    <row r="1020" spans="2:9">
      <c r="B1020" s="2" t="s">
        <v>822</v>
      </c>
      <c r="C1020" s="1">
        <v>25</v>
      </c>
      <c r="D1020" s="1">
        <v>25</v>
      </c>
      <c r="E1020" s="36">
        <v>1010.06</v>
      </c>
      <c r="F1020" s="2">
        <v>7.36</v>
      </c>
      <c r="G1020" s="2">
        <v>0.73</v>
      </c>
      <c r="H1020" s="2">
        <v>-0.24</v>
      </c>
      <c r="I1020" s="36">
        <v>993.27</v>
      </c>
    </row>
    <row r="1021" spans="2:9">
      <c r="B1021" s="2" t="s">
        <v>823</v>
      </c>
      <c r="C1021" s="1">
        <v>25</v>
      </c>
      <c r="D1021" s="1">
        <v>25</v>
      </c>
      <c r="E1021" s="36">
        <v>1002.7</v>
      </c>
      <c r="F1021" s="2">
        <v>1.93</v>
      </c>
      <c r="G1021" s="2">
        <v>0.19</v>
      </c>
      <c r="H1021" s="2">
        <v>0.35</v>
      </c>
      <c r="I1021" s="36">
        <v>993.32</v>
      </c>
    </row>
    <row r="1022" spans="2:9">
      <c r="B1022" s="2" t="s">
        <v>824</v>
      </c>
      <c r="C1022" s="1">
        <v>25</v>
      </c>
      <c r="D1022" s="1">
        <v>25</v>
      </c>
      <c r="E1022" s="36">
        <v>1000.77</v>
      </c>
      <c r="F1022" s="2">
        <v>6.14</v>
      </c>
      <c r="G1022" s="2">
        <v>0.62</v>
      </c>
      <c r="H1022" s="2">
        <v>0.02</v>
      </c>
      <c r="I1022" s="36">
        <v>993.37</v>
      </c>
    </row>
    <row r="1023" spans="2:9">
      <c r="B1023" s="2" t="s">
        <v>825</v>
      </c>
      <c r="C1023" s="1">
        <v>24</v>
      </c>
      <c r="D1023" s="1">
        <v>24</v>
      </c>
      <c r="E1023" s="36">
        <v>994.63</v>
      </c>
      <c r="F1023" s="2">
        <v>37.99</v>
      </c>
      <c r="G1023" s="2">
        <v>3.97</v>
      </c>
      <c r="H1023" s="2">
        <v>4.2</v>
      </c>
      <c r="I1023" s="36">
        <v>993.42</v>
      </c>
    </row>
    <row r="1024" spans="2:9">
      <c r="B1024" s="2" t="s">
        <v>826</v>
      </c>
      <c r="C1024" s="1">
        <v>24</v>
      </c>
      <c r="D1024" s="1">
        <v>23</v>
      </c>
      <c r="E1024" s="36">
        <v>956.64</v>
      </c>
      <c r="F1024" s="2">
        <v>16.38</v>
      </c>
      <c r="G1024" s="2">
        <v>1.74</v>
      </c>
      <c r="H1024" s="2">
        <v>1.61</v>
      </c>
      <c r="I1024" s="36">
        <v>993.47</v>
      </c>
    </row>
    <row r="1025" spans="2:9">
      <c r="B1025" s="2" t="s">
        <v>827</v>
      </c>
      <c r="C1025" s="1">
        <v>24</v>
      </c>
      <c r="D1025" s="1">
        <v>23</v>
      </c>
      <c r="E1025" s="36">
        <v>940.26</v>
      </c>
      <c r="F1025" s="2">
        <v>4.0599999999999996</v>
      </c>
      <c r="G1025" s="2">
        <v>0.43</v>
      </c>
      <c r="H1025" s="2">
        <v>0.34</v>
      </c>
      <c r="I1025" s="36">
        <v>993.6</v>
      </c>
    </row>
    <row r="1026" spans="2:9">
      <c r="B1026" s="2" t="s">
        <v>828</v>
      </c>
      <c r="C1026" s="1">
        <v>24</v>
      </c>
      <c r="D1026" s="1">
        <v>23</v>
      </c>
      <c r="E1026" s="36">
        <v>936.2</v>
      </c>
      <c r="F1026" s="2">
        <v>6.09</v>
      </c>
      <c r="G1026" s="2">
        <v>0.65</v>
      </c>
      <c r="H1026" s="2">
        <v>0.36</v>
      </c>
      <c r="I1026" s="36">
        <v>993.65</v>
      </c>
    </row>
    <row r="1027" spans="2:9">
      <c r="B1027" s="2" t="s">
        <v>829</v>
      </c>
      <c r="C1027" s="1">
        <v>24</v>
      </c>
      <c r="D1027" s="1">
        <v>23</v>
      </c>
      <c r="E1027" s="36">
        <v>930.11</v>
      </c>
      <c r="F1027" s="2">
        <v>-4.1100000000000003</v>
      </c>
      <c r="G1027" s="2">
        <v>-0.44</v>
      </c>
      <c r="H1027" s="2">
        <v>-0.55000000000000004</v>
      </c>
      <c r="I1027" s="36">
        <v>993.91</v>
      </c>
    </row>
    <row r="1028" spans="2:9">
      <c r="B1028" s="2" t="s">
        <v>830</v>
      </c>
      <c r="C1028" s="1">
        <v>24</v>
      </c>
      <c r="D1028" s="1">
        <v>23</v>
      </c>
      <c r="E1028" s="36">
        <v>934.22</v>
      </c>
      <c r="F1028" s="2">
        <v>-25.7</v>
      </c>
      <c r="G1028" s="2">
        <v>-2.68</v>
      </c>
      <c r="H1028" s="2">
        <v>-2.62</v>
      </c>
      <c r="I1028" s="36">
        <v>993.96</v>
      </c>
    </row>
    <row r="1029" spans="2:9">
      <c r="B1029" s="2" t="s">
        <v>831</v>
      </c>
      <c r="C1029" s="1">
        <v>24</v>
      </c>
      <c r="D1029" s="1">
        <v>23</v>
      </c>
      <c r="E1029" s="36">
        <v>959.92</v>
      </c>
      <c r="F1029" s="2">
        <v>-0.97</v>
      </c>
      <c r="G1029" s="2">
        <v>-0.1</v>
      </c>
      <c r="H1029" s="2">
        <v>0.04</v>
      </c>
      <c r="I1029" s="36">
        <v>994</v>
      </c>
    </row>
    <row r="1030" spans="2:9">
      <c r="B1030" s="2" t="s">
        <v>832</v>
      </c>
      <c r="C1030" s="1">
        <v>24</v>
      </c>
      <c r="D1030" s="1">
        <v>23</v>
      </c>
      <c r="E1030" s="36">
        <v>960.89</v>
      </c>
      <c r="F1030" s="2">
        <v>4.8099999999999996</v>
      </c>
      <c r="G1030" s="2">
        <v>0.5</v>
      </c>
      <c r="H1030" s="2">
        <v>0.97</v>
      </c>
      <c r="I1030" s="36">
        <v>994.05</v>
      </c>
    </row>
    <row r="1031" spans="2:9">
      <c r="B1031" s="2" t="s">
        <v>833</v>
      </c>
      <c r="C1031" s="1">
        <v>24</v>
      </c>
      <c r="D1031" s="1">
        <v>23</v>
      </c>
      <c r="E1031" s="36">
        <v>956.08</v>
      </c>
      <c r="F1031" s="2">
        <v>-3.76</v>
      </c>
      <c r="G1031" s="2">
        <v>-0.39</v>
      </c>
      <c r="H1031" s="2">
        <v>-0.8</v>
      </c>
      <c r="I1031" s="36">
        <v>994.1</v>
      </c>
    </row>
    <row r="1032" spans="2:9">
      <c r="B1032" s="2" t="s">
        <v>834</v>
      </c>
      <c r="C1032" s="1">
        <v>24</v>
      </c>
      <c r="D1032" s="1">
        <v>23</v>
      </c>
      <c r="E1032" s="36">
        <v>959.84</v>
      </c>
      <c r="F1032" s="2">
        <v>2.95</v>
      </c>
      <c r="G1032" s="2">
        <v>0.31</v>
      </c>
      <c r="H1032" s="2">
        <v>0.85</v>
      </c>
      <c r="I1032" s="36">
        <v>994.25</v>
      </c>
    </row>
    <row r="1033" spans="2:9">
      <c r="B1033" s="2" t="s">
        <v>835</v>
      </c>
      <c r="C1033" s="1">
        <v>24</v>
      </c>
      <c r="D1033" s="1">
        <v>23</v>
      </c>
      <c r="E1033" s="36">
        <v>956.89</v>
      </c>
      <c r="F1033" s="2">
        <v>1.61</v>
      </c>
      <c r="G1033" s="2">
        <v>0.17</v>
      </c>
      <c r="H1033" s="2">
        <v>0</v>
      </c>
      <c r="I1033" s="36">
        <v>994.3</v>
      </c>
    </row>
    <row r="1034" spans="2:9">
      <c r="B1034" s="2" t="s">
        <v>836</v>
      </c>
      <c r="C1034" s="1">
        <v>24</v>
      </c>
      <c r="D1034" s="1">
        <v>23</v>
      </c>
      <c r="E1034" s="36">
        <v>955.28</v>
      </c>
      <c r="F1034" s="2">
        <v>1.62</v>
      </c>
      <c r="G1034" s="2">
        <v>0.17</v>
      </c>
      <c r="H1034" s="2">
        <v>-0.26</v>
      </c>
      <c r="I1034" s="36">
        <v>994.35</v>
      </c>
    </row>
    <row r="1035" spans="2:9">
      <c r="B1035" s="2" t="s">
        <v>837</v>
      </c>
      <c r="C1035" s="1">
        <v>24</v>
      </c>
      <c r="D1035" s="1">
        <v>23</v>
      </c>
      <c r="E1035" s="36">
        <v>953.66</v>
      </c>
      <c r="F1035" s="2">
        <v>17.399999999999999</v>
      </c>
      <c r="G1035" s="2">
        <v>1.86</v>
      </c>
      <c r="H1035" s="2">
        <v>2.09</v>
      </c>
      <c r="I1035" s="36">
        <v>994.34</v>
      </c>
    </row>
    <row r="1036" spans="2:9">
      <c r="B1036" s="2" t="s">
        <v>838</v>
      </c>
      <c r="C1036" s="1">
        <v>24</v>
      </c>
      <c r="D1036" s="1">
        <v>23</v>
      </c>
      <c r="E1036" s="36">
        <v>936.26</v>
      </c>
      <c r="F1036" s="2">
        <v>21.24</v>
      </c>
      <c r="G1036" s="2">
        <v>2.3199999999999998</v>
      </c>
      <c r="H1036" s="2">
        <v>1.83</v>
      </c>
      <c r="I1036" s="36">
        <v>994.39</v>
      </c>
    </row>
    <row r="1037" spans="2:9">
      <c r="B1037" s="2" t="s">
        <v>839</v>
      </c>
      <c r="C1037" s="1">
        <v>24</v>
      </c>
      <c r="D1037" s="1">
        <v>22</v>
      </c>
      <c r="E1037" s="36">
        <v>915.02</v>
      </c>
      <c r="F1037" s="2">
        <v>6.28</v>
      </c>
      <c r="G1037" s="2">
        <v>0.69</v>
      </c>
      <c r="H1037" s="2">
        <v>0.91</v>
      </c>
      <c r="I1037" s="36">
        <v>994.54</v>
      </c>
    </row>
    <row r="1038" spans="2:9">
      <c r="B1038" s="2" t="s">
        <v>840</v>
      </c>
      <c r="C1038" s="1">
        <v>24</v>
      </c>
      <c r="D1038" s="1">
        <v>22</v>
      </c>
      <c r="E1038" s="36">
        <v>908.74</v>
      </c>
      <c r="F1038" s="2">
        <v>1.52</v>
      </c>
      <c r="G1038" s="2">
        <v>0.17</v>
      </c>
      <c r="H1038" s="2">
        <v>-0.5</v>
      </c>
      <c r="I1038" s="36">
        <v>994.59</v>
      </c>
    </row>
    <row r="1039" spans="2:9">
      <c r="B1039" s="2" t="s">
        <v>841</v>
      </c>
      <c r="C1039" s="1">
        <v>24</v>
      </c>
      <c r="D1039" s="1">
        <v>22</v>
      </c>
      <c r="E1039" s="36">
        <v>907.22</v>
      </c>
      <c r="F1039" s="2">
        <v>-8.9</v>
      </c>
      <c r="G1039" s="2">
        <v>-0.97</v>
      </c>
      <c r="H1039" s="2">
        <v>-0.52</v>
      </c>
      <c r="I1039" s="36">
        <v>994.63</v>
      </c>
    </row>
    <row r="1040" spans="2:9">
      <c r="B1040" s="2" t="s">
        <v>842</v>
      </c>
      <c r="C1040" s="1">
        <v>24</v>
      </c>
      <c r="D1040" s="1">
        <v>22</v>
      </c>
      <c r="E1040" s="36">
        <v>916.12</v>
      </c>
      <c r="F1040" s="2">
        <v>-2.62</v>
      </c>
      <c r="G1040" s="2">
        <v>-0.28999999999999998</v>
      </c>
      <c r="H1040" s="2">
        <v>0.65</v>
      </c>
      <c r="I1040" s="36">
        <v>994.68</v>
      </c>
    </row>
    <row r="1041" spans="2:9">
      <c r="B1041" s="2" t="s">
        <v>843</v>
      </c>
      <c r="C1041" s="1">
        <v>24</v>
      </c>
      <c r="D1041" s="1">
        <v>22</v>
      </c>
      <c r="E1041" s="36">
        <v>918.74</v>
      </c>
      <c r="F1041" s="2">
        <v>-7.43</v>
      </c>
      <c r="G1041" s="2">
        <v>-0.8</v>
      </c>
      <c r="H1041" s="2">
        <v>-0.78</v>
      </c>
      <c r="I1041" s="36">
        <v>994.73</v>
      </c>
    </row>
    <row r="1042" spans="2:9">
      <c r="B1042" s="2" t="s">
        <v>844</v>
      </c>
      <c r="C1042" s="1">
        <v>24</v>
      </c>
      <c r="D1042" s="1">
        <v>22</v>
      </c>
      <c r="E1042" s="36">
        <v>926.17</v>
      </c>
      <c r="F1042" s="2">
        <v>15.05</v>
      </c>
      <c r="G1042" s="2">
        <v>1.65</v>
      </c>
      <c r="H1042" s="2">
        <v>0.93</v>
      </c>
      <c r="I1042" s="36">
        <v>994.86</v>
      </c>
    </row>
    <row r="1043" spans="2:9">
      <c r="B1043" s="2" t="s">
        <v>845</v>
      </c>
      <c r="C1043" s="1">
        <v>24</v>
      </c>
      <c r="D1043" s="1">
        <v>22</v>
      </c>
      <c r="E1043" s="36">
        <v>911.12</v>
      </c>
      <c r="F1043" s="2">
        <v>16.850000000000001</v>
      </c>
      <c r="G1043" s="2">
        <v>1.88</v>
      </c>
      <c r="H1043" s="2">
        <v>1.75</v>
      </c>
      <c r="I1043" s="36">
        <v>994.9</v>
      </c>
    </row>
    <row r="1044" spans="2:9">
      <c r="B1044" s="2" t="s">
        <v>846</v>
      </c>
      <c r="C1044" s="1">
        <v>24</v>
      </c>
      <c r="D1044" s="1">
        <v>22</v>
      </c>
      <c r="E1044" s="36">
        <v>894.27</v>
      </c>
      <c r="F1044" s="2">
        <v>-3.03</v>
      </c>
      <c r="G1044" s="2">
        <v>-0.34</v>
      </c>
      <c r="H1044" s="2">
        <v>-0.17</v>
      </c>
      <c r="I1044" s="36">
        <v>994.94</v>
      </c>
    </row>
    <row r="1045" spans="2:9">
      <c r="B1045" s="2" t="s">
        <v>847</v>
      </c>
      <c r="C1045" s="1">
        <v>24</v>
      </c>
      <c r="D1045" s="1">
        <v>22</v>
      </c>
      <c r="E1045" s="36">
        <v>897.3</v>
      </c>
      <c r="F1045" s="2">
        <v>-2.99</v>
      </c>
      <c r="G1045" s="2">
        <v>-0.33</v>
      </c>
      <c r="H1045" s="2">
        <v>-0.3</v>
      </c>
      <c r="I1045" s="36">
        <v>994.99</v>
      </c>
    </row>
    <row r="1046" spans="2:9">
      <c r="B1046" s="2" t="s">
        <v>848</v>
      </c>
      <c r="C1046" s="1">
        <v>24</v>
      </c>
      <c r="D1046" s="1">
        <v>22</v>
      </c>
      <c r="E1046" s="36">
        <v>900.29</v>
      </c>
      <c r="F1046" s="2">
        <v>-0.66</v>
      </c>
      <c r="G1046" s="2">
        <v>-7.0000000000000007E-2</v>
      </c>
      <c r="H1046" s="2">
        <v>0.13</v>
      </c>
      <c r="I1046" s="36">
        <v>995.03</v>
      </c>
    </row>
    <row r="1047" spans="2:9">
      <c r="B1047" s="2" t="s">
        <v>849</v>
      </c>
      <c r="C1047" s="1">
        <v>24</v>
      </c>
      <c r="D1047" s="1">
        <v>22</v>
      </c>
      <c r="E1047" s="36">
        <v>900.95</v>
      </c>
      <c r="F1047" s="2">
        <v>4.22</v>
      </c>
      <c r="G1047" s="2">
        <v>0.47</v>
      </c>
      <c r="H1047" s="2">
        <v>0.37</v>
      </c>
      <c r="I1047" s="36">
        <v>995.16</v>
      </c>
    </row>
    <row r="1048" spans="2:9">
      <c r="B1048" s="2" t="s">
        <v>850</v>
      </c>
      <c r="C1048" s="1">
        <v>24</v>
      </c>
      <c r="D1048" s="1">
        <v>22</v>
      </c>
      <c r="E1048" s="36">
        <v>896.73</v>
      </c>
      <c r="F1048" s="2">
        <v>11.14</v>
      </c>
      <c r="G1048" s="2">
        <v>1.26</v>
      </c>
      <c r="H1048" s="2">
        <v>1.35</v>
      </c>
      <c r="I1048" s="36">
        <v>995.21</v>
      </c>
    </row>
    <row r="1049" spans="2:9">
      <c r="B1049" s="2" t="s">
        <v>851</v>
      </c>
      <c r="C1049" s="1">
        <v>24</v>
      </c>
      <c r="D1049" s="1">
        <v>21</v>
      </c>
      <c r="E1049" s="36">
        <v>885.59</v>
      </c>
      <c r="F1049" s="2">
        <v>6.59</v>
      </c>
      <c r="G1049" s="2">
        <v>0.75</v>
      </c>
      <c r="H1049" s="2">
        <v>0.56999999999999995</v>
      </c>
      <c r="I1049" s="36">
        <v>995.25</v>
      </c>
    </row>
    <row r="1050" spans="2:9">
      <c r="B1050" s="2" t="s">
        <v>852</v>
      </c>
      <c r="C1050" s="1">
        <v>24</v>
      </c>
      <c r="D1050" s="1">
        <v>21</v>
      </c>
      <c r="E1050" s="36">
        <v>879</v>
      </c>
      <c r="F1050" s="2">
        <v>0.65</v>
      </c>
      <c r="G1050" s="2">
        <v>7.0000000000000007E-2</v>
      </c>
      <c r="H1050" s="2">
        <v>0.06</v>
      </c>
      <c r="I1050" s="36">
        <v>995.29</v>
      </c>
    </row>
    <row r="1051" spans="2:9">
      <c r="B1051" s="2" t="s">
        <v>853</v>
      </c>
      <c r="C1051" s="1">
        <v>24</v>
      </c>
      <c r="D1051" s="1">
        <v>21</v>
      </c>
      <c r="E1051" s="36">
        <v>878.35</v>
      </c>
      <c r="F1051" s="2">
        <v>-2.17</v>
      </c>
      <c r="G1051" s="2">
        <v>-0.25</v>
      </c>
      <c r="H1051" s="2">
        <v>-0.32</v>
      </c>
      <c r="I1051" s="36">
        <v>995.33</v>
      </c>
    </row>
    <row r="1052" spans="2:9">
      <c r="B1052" s="2" t="s">
        <v>854</v>
      </c>
      <c r="C1052" s="1">
        <v>23</v>
      </c>
      <c r="D1052" s="1">
        <v>21</v>
      </c>
      <c r="E1052" s="36">
        <v>880.52</v>
      </c>
      <c r="F1052" s="2">
        <v>13.94</v>
      </c>
      <c r="G1052" s="2">
        <v>1.61</v>
      </c>
      <c r="H1052" s="2">
        <v>1.71</v>
      </c>
      <c r="I1052" s="36">
        <v>995.45</v>
      </c>
    </row>
    <row r="1053" spans="2:9">
      <c r="B1053" s="2" t="s">
        <v>855</v>
      </c>
      <c r="C1053" s="1">
        <v>23</v>
      </c>
      <c r="D1053" s="1">
        <v>20</v>
      </c>
      <c r="E1053" s="36">
        <v>866.58</v>
      </c>
      <c r="F1053" s="2">
        <v>5.42</v>
      </c>
      <c r="G1053" s="2">
        <v>0.63</v>
      </c>
      <c r="H1053" s="2">
        <v>0.52</v>
      </c>
      <c r="I1053" s="36">
        <v>995.49</v>
      </c>
    </row>
    <row r="1054" spans="2:9">
      <c r="B1054" s="2" t="s">
        <v>856</v>
      </c>
      <c r="C1054" s="1">
        <v>23</v>
      </c>
      <c r="D1054" s="1">
        <v>20</v>
      </c>
      <c r="E1054" s="36">
        <v>861.16</v>
      </c>
      <c r="F1054" s="2">
        <v>-7.58</v>
      </c>
      <c r="G1054" s="2">
        <v>-0.87</v>
      </c>
      <c r="H1054" s="2">
        <v>-0.75</v>
      </c>
      <c r="I1054" s="36">
        <v>995.53</v>
      </c>
    </row>
    <row r="1055" spans="2:9">
      <c r="B1055" s="2" t="s">
        <v>857</v>
      </c>
      <c r="C1055" s="1">
        <v>23</v>
      </c>
      <c r="D1055" s="1">
        <v>20</v>
      </c>
      <c r="E1055" s="36">
        <v>868.74</v>
      </c>
      <c r="F1055" s="2">
        <v>-1.26</v>
      </c>
      <c r="G1055" s="2">
        <v>-0.14000000000000001</v>
      </c>
      <c r="H1055" s="2">
        <v>-0.43</v>
      </c>
      <c r="I1055" s="36">
        <v>995.57</v>
      </c>
    </row>
    <row r="1056" spans="2:9">
      <c r="B1056" s="2" t="s">
        <v>858</v>
      </c>
      <c r="C1056" s="1">
        <v>23</v>
      </c>
      <c r="D1056" s="1">
        <v>20</v>
      </c>
      <c r="E1056" s="36">
        <v>870</v>
      </c>
      <c r="F1056" s="2">
        <v>8.77</v>
      </c>
      <c r="G1056" s="2">
        <v>1.02</v>
      </c>
      <c r="H1056" s="2">
        <v>1.1100000000000001</v>
      </c>
      <c r="I1056" s="36">
        <v>995.6</v>
      </c>
    </row>
    <row r="1057" spans="2:9">
      <c r="B1057" s="2" t="s">
        <v>859</v>
      </c>
      <c r="C1057" s="1">
        <v>23</v>
      </c>
      <c r="D1057" s="1">
        <v>20</v>
      </c>
      <c r="E1057" s="36">
        <v>861.23</v>
      </c>
      <c r="F1057" s="2">
        <v>10.64</v>
      </c>
      <c r="G1057" s="2">
        <v>1.25</v>
      </c>
      <c r="H1057" s="2">
        <v>1.87</v>
      </c>
      <c r="I1057" s="36">
        <v>995.72</v>
      </c>
    </row>
    <row r="1058" spans="2:9">
      <c r="B1058" s="2" t="s">
        <v>860</v>
      </c>
      <c r="C1058" s="1">
        <v>23</v>
      </c>
      <c r="D1058" s="1">
        <v>20</v>
      </c>
      <c r="E1058" s="36">
        <v>850.59</v>
      </c>
      <c r="F1058" s="2">
        <v>8.52</v>
      </c>
      <c r="G1058" s="2">
        <v>1.01</v>
      </c>
      <c r="H1058" s="2">
        <v>0.53</v>
      </c>
      <c r="I1058" s="36">
        <v>995.75</v>
      </c>
    </row>
    <row r="1059" spans="2:9">
      <c r="B1059" s="2" t="s">
        <v>861</v>
      </c>
      <c r="C1059" s="1">
        <v>23</v>
      </c>
      <c r="D1059" s="1">
        <v>20</v>
      </c>
      <c r="E1059" s="36">
        <v>842.07</v>
      </c>
      <c r="F1059" s="2">
        <v>8.76</v>
      </c>
      <c r="G1059" s="2">
        <v>1.05</v>
      </c>
      <c r="H1059" s="2">
        <v>0.67</v>
      </c>
      <c r="I1059" s="36">
        <v>995.79</v>
      </c>
    </row>
    <row r="1060" spans="2:9">
      <c r="B1060" s="2" t="s">
        <v>862</v>
      </c>
      <c r="C1060" s="1">
        <v>23</v>
      </c>
      <c r="D1060" s="1">
        <v>19</v>
      </c>
      <c r="E1060" s="36">
        <v>833.31</v>
      </c>
      <c r="F1060" s="2">
        <v>8.26</v>
      </c>
      <c r="G1060" s="2">
        <v>1</v>
      </c>
      <c r="H1060" s="2">
        <v>1.31</v>
      </c>
      <c r="I1060" s="36">
        <v>995.82</v>
      </c>
    </row>
    <row r="1061" spans="2:9">
      <c r="B1061" s="2" t="s">
        <v>863</v>
      </c>
      <c r="C1061" s="1">
        <v>23</v>
      </c>
      <c r="D1061" s="1">
        <v>19</v>
      </c>
      <c r="E1061" s="36">
        <v>825.05</v>
      </c>
      <c r="F1061" s="2">
        <v>-12.95</v>
      </c>
      <c r="G1061" s="2">
        <v>-1.55</v>
      </c>
      <c r="H1061" s="2">
        <v>-1.53</v>
      </c>
      <c r="I1061" s="36">
        <v>995.85</v>
      </c>
    </row>
    <row r="1062" spans="2:9">
      <c r="B1062" s="2" t="s">
        <v>864</v>
      </c>
      <c r="C1062" s="1">
        <v>23</v>
      </c>
      <c r="D1062" s="1">
        <v>20</v>
      </c>
      <c r="E1062" s="36">
        <v>838</v>
      </c>
      <c r="F1062" s="2">
        <v>20.82</v>
      </c>
      <c r="G1062" s="2">
        <v>2.5499999999999998</v>
      </c>
      <c r="H1062" s="2">
        <v>1.82</v>
      </c>
      <c r="I1062" s="36">
        <v>995.95</v>
      </c>
    </row>
    <row r="1063" spans="2:9">
      <c r="B1063" s="2" t="s">
        <v>865</v>
      </c>
      <c r="C1063" s="1">
        <v>23</v>
      </c>
      <c r="D1063" s="1">
        <v>19</v>
      </c>
      <c r="E1063" s="36">
        <v>817.18</v>
      </c>
      <c r="F1063" s="2">
        <v>0.42</v>
      </c>
      <c r="G1063" s="2">
        <v>0.05</v>
      </c>
      <c r="H1063" s="2">
        <v>0.4</v>
      </c>
      <c r="I1063" s="36">
        <v>995.99</v>
      </c>
    </row>
    <row r="1064" spans="2:9">
      <c r="B1064" s="2" t="s">
        <v>866</v>
      </c>
      <c r="C1064" s="1">
        <v>23</v>
      </c>
      <c r="D1064" s="1">
        <v>19</v>
      </c>
      <c r="E1064" s="36">
        <v>816.76</v>
      </c>
      <c r="F1064" s="2">
        <v>4.58</v>
      </c>
      <c r="G1064" s="2">
        <v>0.56000000000000005</v>
      </c>
      <c r="H1064" s="2">
        <v>1.0900000000000001</v>
      </c>
      <c r="I1064" s="36">
        <v>996.02</v>
      </c>
    </row>
    <row r="1065" spans="2:9">
      <c r="B1065" s="2" t="s">
        <v>867</v>
      </c>
      <c r="C1065" s="1">
        <v>23</v>
      </c>
      <c r="D1065" s="1">
        <v>19</v>
      </c>
      <c r="E1065" s="36">
        <v>812.18</v>
      </c>
      <c r="F1065" s="2">
        <v>-14.53</v>
      </c>
      <c r="G1065" s="2">
        <v>-1.76</v>
      </c>
      <c r="H1065" s="2">
        <v>-2.1800000000000002</v>
      </c>
      <c r="I1065" s="36">
        <v>996.05</v>
      </c>
    </row>
    <row r="1066" spans="2:9">
      <c r="B1066" s="2" t="s">
        <v>868</v>
      </c>
      <c r="C1066" s="1">
        <v>23</v>
      </c>
      <c r="D1066" s="1">
        <v>19</v>
      </c>
      <c r="E1066" s="36">
        <v>826.71</v>
      </c>
      <c r="F1066" s="2">
        <v>8.31</v>
      </c>
      <c r="G1066" s="2">
        <v>1.02</v>
      </c>
      <c r="H1066" s="2">
        <v>0.72</v>
      </c>
      <c r="I1066" s="36">
        <v>996.09</v>
      </c>
    </row>
    <row r="1067" spans="2:9">
      <c r="B1067" s="2" t="s">
        <v>869</v>
      </c>
      <c r="C1067" s="1">
        <v>23</v>
      </c>
      <c r="D1067" s="1">
        <v>19</v>
      </c>
      <c r="E1067" s="36">
        <v>818.4</v>
      </c>
      <c r="F1067" s="2">
        <v>-17.399999999999999</v>
      </c>
      <c r="G1067" s="2">
        <v>-2.08</v>
      </c>
      <c r="H1067" s="2">
        <v>-2.0299999999999998</v>
      </c>
      <c r="I1067" s="36">
        <v>996.19</v>
      </c>
    </row>
    <row r="1068" spans="2:9">
      <c r="B1068" s="2" t="s">
        <v>870</v>
      </c>
      <c r="C1068" s="1">
        <v>23</v>
      </c>
      <c r="D1068" s="1">
        <v>19</v>
      </c>
      <c r="E1068" s="36">
        <v>835.8</v>
      </c>
      <c r="F1068" s="2">
        <v>7.96</v>
      </c>
      <c r="G1068" s="2">
        <v>0.96</v>
      </c>
      <c r="H1068" s="2">
        <v>0.93</v>
      </c>
      <c r="I1068" s="36">
        <v>996.22</v>
      </c>
    </row>
    <row r="1069" spans="2:9">
      <c r="B1069" s="2" t="s">
        <v>871</v>
      </c>
      <c r="C1069" s="1">
        <v>23</v>
      </c>
      <c r="D1069" s="1">
        <v>19</v>
      </c>
      <c r="E1069" s="36">
        <v>827.84</v>
      </c>
      <c r="F1069" s="2">
        <v>1.58</v>
      </c>
      <c r="G1069" s="2">
        <v>0.19</v>
      </c>
      <c r="H1069" s="2">
        <v>0.46</v>
      </c>
      <c r="I1069" s="36">
        <v>996.26</v>
      </c>
    </row>
    <row r="1070" spans="2:9">
      <c r="B1070" s="2" t="s">
        <v>872</v>
      </c>
      <c r="C1070" s="1">
        <v>23</v>
      </c>
      <c r="D1070" s="1">
        <v>19</v>
      </c>
      <c r="E1070" s="36">
        <v>826.26</v>
      </c>
      <c r="F1070" s="2">
        <v>-8.18</v>
      </c>
      <c r="G1070" s="2">
        <v>-0.98</v>
      </c>
      <c r="H1070" s="2">
        <v>-0.17</v>
      </c>
      <c r="I1070" s="36">
        <v>996.29</v>
      </c>
    </row>
    <row r="1071" spans="2:9">
      <c r="B1071" s="2" t="s">
        <v>873</v>
      </c>
      <c r="C1071" s="1">
        <v>23</v>
      </c>
      <c r="D1071" s="1">
        <v>19</v>
      </c>
      <c r="E1071" s="36">
        <v>834.44</v>
      </c>
      <c r="F1071" s="2">
        <v>-0.88</v>
      </c>
      <c r="G1071" s="2">
        <v>-0.11</v>
      </c>
      <c r="H1071" s="2">
        <v>-0.73</v>
      </c>
      <c r="I1071" s="36">
        <v>996.28</v>
      </c>
    </row>
    <row r="1072" spans="2:9">
      <c r="B1072" s="2" t="s">
        <v>874</v>
      </c>
      <c r="C1072" s="1">
        <v>23</v>
      </c>
      <c r="D1072" s="1">
        <v>19</v>
      </c>
      <c r="E1072" s="36">
        <v>835.32</v>
      </c>
      <c r="F1072" s="2">
        <v>-12.42</v>
      </c>
      <c r="G1072" s="2">
        <v>-1.47</v>
      </c>
      <c r="H1072" s="2">
        <v>-1.47</v>
      </c>
      <c r="I1072" s="36">
        <v>996.38</v>
      </c>
    </row>
    <row r="1073" spans="2:9">
      <c r="B1073" s="2" t="s">
        <v>875</v>
      </c>
      <c r="C1073" s="1">
        <v>23</v>
      </c>
      <c r="D1073" s="1">
        <v>19</v>
      </c>
      <c r="E1073" s="36">
        <v>847.74</v>
      </c>
      <c r="F1073" s="2">
        <v>14.66</v>
      </c>
      <c r="G1073" s="2">
        <v>1.76</v>
      </c>
      <c r="H1073" s="2">
        <v>2.33</v>
      </c>
      <c r="I1073" s="36">
        <v>996.41</v>
      </c>
    </row>
    <row r="1074" spans="2:9">
      <c r="B1074" s="2" t="s">
        <v>876</v>
      </c>
      <c r="C1074" s="1">
        <v>23</v>
      </c>
      <c r="D1074" s="1">
        <v>19</v>
      </c>
      <c r="E1074" s="36">
        <v>833.08</v>
      </c>
      <c r="F1074" s="2">
        <v>-11.86</v>
      </c>
      <c r="G1074" s="2">
        <v>-1.4</v>
      </c>
      <c r="H1074" s="2">
        <v>-1.87</v>
      </c>
      <c r="I1074" s="36">
        <v>996.45</v>
      </c>
    </row>
    <row r="1075" spans="2:9">
      <c r="B1075" s="2" t="s">
        <v>877</v>
      </c>
      <c r="C1075" s="1">
        <v>22</v>
      </c>
      <c r="D1075" s="1">
        <v>19</v>
      </c>
      <c r="E1075" s="36">
        <v>844.94</v>
      </c>
      <c r="F1075" s="2">
        <v>12.53</v>
      </c>
      <c r="G1075" s="2">
        <v>1.51</v>
      </c>
      <c r="H1075" s="2">
        <v>1.58</v>
      </c>
      <c r="I1075" s="36">
        <v>996.48</v>
      </c>
    </row>
    <row r="1076" spans="2:9">
      <c r="B1076" s="2" t="s">
        <v>878</v>
      </c>
      <c r="C1076" s="1">
        <v>22</v>
      </c>
      <c r="D1076" s="1">
        <v>19</v>
      </c>
      <c r="E1076" s="36">
        <v>832.41</v>
      </c>
      <c r="F1076" s="2">
        <v>11.33</v>
      </c>
      <c r="G1076" s="2">
        <v>1.38</v>
      </c>
      <c r="H1076" s="2">
        <v>1.01</v>
      </c>
      <c r="I1076" s="36">
        <v>994.83</v>
      </c>
    </row>
    <row r="1077" spans="2:9">
      <c r="B1077" s="2" t="s">
        <v>879</v>
      </c>
      <c r="C1077" s="1">
        <v>22</v>
      </c>
      <c r="D1077" s="1">
        <v>18</v>
      </c>
      <c r="E1077" s="36">
        <v>821.08</v>
      </c>
      <c r="F1077" s="2">
        <v>-5.88</v>
      </c>
      <c r="G1077" s="2">
        <v>-0.71</v>
      </c>
      <c r="H1077" s="2">
        <v>-0.47</v>
      </c>
      <c r="I1077" s="36">
        <v>994.94</v>
      </c>
    </row>
    <row r="1078" spans="2:9">
      <c r="B1078" s="2" t="s">
        <v>880</v>
      </c>
      <c r="C1078" s="1">
        <v>22</v>
      </c>
      <c r="D1078" s="1">
        <v>18</v>
      </c>
      <c r="E1078" s="36">
        <v>826.96</v>
      </c>
      <c r="F1078" s="2">
        <v>-22.17</v>
      </c>
      <c r="G1078" s="2">
        <v>-2.61</v>
      </c>
      <c r="H1078" s="2">
        <v>-2.08</v>
      </c>
      <c r="I1078" s="36">
        <v>994.98</v>
      </c>
    </row>
    <row r="1079" spans="2:9">
      <c r="B1079" s="2" t="s">
        <v>881</v>
      </c>
      <c r="C1079" s="1">
        <v>22</v>
      </c>
      <c r="D1079" s="1">
        <v>19</v>
      </c>
      <c r="E1079" s="36">
        <v>849.13</v>
      </c>
      <c r="F1079" s="2">
        <v>10.39</v>
      </c>
      <c r="G1079" s="2">
        <v>1.24</v>
      </c>
      <c r="H1079" s="2">
        <v>0.68</v>
      </c>
      <c r="I1079" s="36">
        <v>995.02</v>
      </c>
    </row>
    <row r="1080" spans="2:9">
      <c r="B1080" s="2" t="s">
        <v>882</v>
      </c>
      <c r="C1080" s="1">
        <v>22</v>
      </c>
      <c r="D1080" s="1">
        <v>19</v>
      </c>
      <c r="E1080" s="36">
        <v>838.74</v>
      </c>
      <c r="F1080" s="2">
        <v>-2.99</v>
      </c>
      <c r="G1080" s="2">
        <v>-0.36</v>
      </c>
      <c r="H1080" s="2">
        <v>-0.06</v>
      </c>
      <c r="I1080" s="36">
        <v>995.06</v>
      </c>
    </row>
    <row r="1081" spans="2:9">
      <c r="B1081" s="2" t="s">
        <v>883</v>
      </c>
      <c r="C1081" s="1">
        <v>22</v>
      </c>
      <c r="D1081" s="1">
        <v>19</v>
      </c>
      <c r="E1081" s="36">
        <v>841.73</v>
      </c>
      <c r="F1081" s="2">
        <v>8.4</v>
      </c>
      <c r="G1081" s="2">
        <v>1.01</v>
      </c>
      <c r="H1081" s="2">
        <v>0.76</v>
      </c>
      <c r="I1081" s="36">
        <v>995.1</v>
      </c>
    </row>
    <row r="1082" spans="2:9">
      <c r="B1082" s="2" t="s">
        <v>884</v>
      </c>
      <c r="C1082" s="1">
        <v>22</v>
      </c>
      <c r="D1082" s="1">
        <v>19</v>
      </c>
      <c r="E1082" s="36">
        <v>833.33</v>
      </c>
      <c r="F1082" s="2">
        <v>-17.86</v>
      </c>
      <c r="G1082" s="2">
        <v>-2.1</v>
      </c>
      <c r="H1082" s="2">
        <v>-2.72</v>
      </c>
      <c r="I1082" s="36">
        <v>995.21</v>
      </c>
    </row>
    <row r="1083" spans="2:9">
      <c r="B1083" s="2" t="s">
        <v>885</v>
      </c>
      <c r="C1083" s="1">
        <v>22</v>
      </c>
      <c r="D1083" s="1">
        <v>19</v>
      </c>
      <c r="E1083" s="36">
        <v>851.19</v>
      </c>
      <c r="F1083" s="2">
        <v>-4.75</v>
      </c>
      <c r="G1083" s="2">
        <v>-0.55000000000000004</v>
      </c>
      <c r="H1083" s="2">
        <v>0.27</v>
      </c>
      <c r="I1083" s="36">
        <v>995.25</v>
      </c>
    </row>
    <row r="1084" spans="2:9">
      <c r="B1084" s="2" t="s">
        <v>886</v>
      </c>
      <c r="C1084" s="1">
        <v>22</v>
      </c>
      <c r="D1084" s="1">
        <v>19</v>
      </c>
      <c r="E1084" s="36">
        <v>855.94</v>
      </c>
      <c r="F1084" s="2">
        <v>-2.4900000000000002</v>
      </c>
      <c r="G1084" s="2">
        <v>-0.28999999999999998</v>
      </c>
      <c r="H1084" s="2">
        <v>0.28999999999999998</v>
      </c>
      <c r="I1084" s="36">
        <v>995.29</v>
      </c>
    </row>
    <row r="1085" spans="2:9">
      <c r="B1085" s="2" t="s">
        <v>887</v>
      </c>
      <c r="C1085" s="1">
        <v>22</v>
      </c>
      <c r="D1085" s="1">
        <v>19</v>
      </c>
      <c r="E1085" s="36">
        <v>858.43</v>
      </c>
      <c r="F1085" s="2">
        <v>1.65</v>
      </c>
      <c r="G1085" s="2">
        <v>0.19</v>
      </c>
      <c r="H1085" s="2">
        <v>0.16</v>
      </c>
      <c r="I1085" s="36">
        <v>995.33</v>
      </c>
    </row>
    <row r="1086" spans="2:9">
      <c r="B1086" s="2" t="s">
        <v>888</v>
      </c>
      <c r="C1086" s="1">
        <v>22</v>
      </c>
      <c r="D1086" s="1">
        <v>19</v>
      </c>
      <c r="E1086" s="36">
        <v>856.78</v>
      </c>
      <c r="F1086" s="2">
        <v>-24.32</v>
      </c>
      <c r="G1086" s="2">
        <v>-2.76</v>
      </c>
      <c r="H1086" s="2">
        <v>-3.03</v>
      </c>
      <c r="I1086" s="36">
        <v>995.37</v>
      </c>
    </row>
    <row r="1087" spans="2:9">
      <c r="B1087" s="2" t="s">
        <v>889</v>
      </c>
      <c r="C1087" s="1">
        <v>22</v>
      </c>
      <c r="D1087" s="1">
        <v>19</v>
      </c>
      <c r="E1087" s="36">
        <v>881.1</v>
      </c>
      <c r="F1087" s="2">
        <v>-9.5399999999999991</v>
      </c>
      <c r="G1087" s="2">
        <v>-1.07</v>
      </c>
      <c r="H1087" s="2">
        <v>-1.03</v>
      </c>
      <c r="I1087" s="36">
        <v>995.49</v>
      </c>
    </row>
    <row r="1088" spans="2:9">
      <c r="B1088" s="2" t="s">
        <v>890</v>
      </c>
      <c r="C1088" s="1">
        <v>22</v>
      </c>
      <c r="D1088" s="1">
        <v>20</v>
      </c>
      <c r="E1088" s="36">
        <v>890.64</v>
      </c>
      <c r="F1088" s="2">
        <v>15.61</v>
      </c>
      <c r="G1088" s="2">
        <v>1.78</v>
      </c>
      <c r="H1088" s="2">
        <v>1.03</v>
      </c>
      <c r="I1088" s="36">
        <v>995.53</v>
      </c>
    </row>
    <row r="1089" spans="2:9">
      <c r="B1089" s="2" t="s">
        <v>891</v>
      </c>
      <c r="C1089" s="1">
        <v>22</v>
      </c>
      <c r="D1089" s="1">
        <v>19</v>
      </c>
      <c r="E1089" s="36">
        <v>875.03</v>
      </c>
      <c r="F1089" s="2">
        <v>9.01</v>
      </c>
      <c r="G1089" s="2">
        <v>1.04</v>
      </c>
      <c r="H1089" s="2">
        <v>0.96</v>
      </c>
      <c r="I1089" s="36">
        <v>995.57</v>
      </c>
    </row>
    <row r="1090" spans="2:9">
      <c r="B1090" s="2" t="s">
        <v>892</v>
      </c>
      <c r="C1090" s="1">
        <v>22</v>
      </c>
      <c r="D1090" s="1">
        <v>19</v>
      </c>
      <c r="E1090" s="36">
        <v>866.02</v>
      </c>
      <c r="F1090" s="2">
        <v>-7.81</v>
      </c>
      <c r="G1090" s="2">
        <v>-0.89</v>
      </c>
      <c r="H1090" s="2">
        <v>-1.22</v>
      </c>
      <c r="I1090" s="36">
        <v>994.53</v>
      </c>
    </row>
    <row r="1091" spans="2:9">
      <c r="B1091" s="2" t="s">
        <v>893</v>
      </c>
      <c r="C1091" s="1">
        <v>22</v>
      </c>
      <c r="D1091" s="1">
        <v>19</v>
      </c>
      <c r="E1091" s="36">
        <v>873.83</v>
      </c>
      <c r="F1091" s="2">
        <v>22.12</v>
      </c>
      <c r="G1091" s="2">
        <v>2.6</v>
      </c>
      <c r="H1091" s="2">
        <v>2.2599999999999998</v>
      </c>
      <c r="I1091" s="36">
        <v>994.57</v>
      </c>
    </row>
    <row r="1092" spans="2:9">
      <c r="B1092" s="2" t="s">
        <v>894</v>
      </c>
      <c r="C1092" s="1">
        <v>22</v>
      </c>
      <c r="D1092" s="1">
        <v>19</v>
      </c>
      <c r="E1092" s="36">
        <v>851.71</v>
      </c>
      <c r="F1092" s="2">
        <v>27.16</v>
      </c>
      <c r="G1092" s="2">
        <v>3.29</v>
      </c>
      <c r="H1092" s="2">
        <v>3.44</v>
      </c>
      <c r="I1092" s="36">
        <v>994.69</v>
      </c>
    </row>
    <row r="1093" spans="2:9">
      <c r="B1093" s="2" t="s">
        <v>895</v>
      </c>
      <c r="C1093" s="1">
        <v>22</v>
      </c>
      <c r="D1093" s="1">
        <v>18</v>
      </c>
      <c r="E1093" s="36">
        <v>824.55</v>
      </c>
      <c r="F1093" s="2">
        <v>-6.3</v>
      </c>
      <c r="G1093" s="2">
        <v>-0.76</v>
      </c>
      <c r="H1093" s="2">
        <v>-0.95</v>
      </c>
      <c r="I1093" s="36">
        <v>994.72</v>
      </c>
    </row>
    <row r="1094" spans="2:9">
      <c r="B1094" s="2" t="s">
        <v>896</v>
      </c>
      <c r="C1094" s="1">
        <v>22</v>
      </c>
      <c r="D1094" s="1">
        <v>18</v>
      </c>
      <c r="E1094" s="36">
        <v>830.85</v>
      </c>
      <c r="F1094" s="2">
        <v>-3.17</v>
      </c>
      <c r="G1094" s="2">
        <v>-0.38</v>
      </c>
      <c r="H1094" s="2">
        <v>-0.33</v>
      </c>
      <c r="I1094" s="36">
        <v>994.76</v>
      </c>
    </row>
    <row r="1095" spans="2:9">
      <c r="B1095" s="2" t="s">
        <v>897</v>
      </c>
      <c r="C1095" s="1">
        <v>22</v>
      </c>
      <c r="D1095" s="1">
        <v>18</v>
      </c>
      <c r="E1095" s="36">
        <v>834.02</v>
      </c>
      <c r="F1095" s="2">
        <v>7.72</v>
      </c>
      <c r="G1095" s="2">
        <v>0.93</v>
      </c>
      <c r="H1095" s="2">
        <v>1.1100000000000001</v>
      </c>
      <c r="I1095" s="36">
        <v>994.79</v>
      </c>
    </row>
    <row r="1096" spans="2:9">
      <c r="B1096" s="2" t="s">
        <v>898</v>
      </c>
      <c r="C1096" s="1">
        <v>21</v>
      </c>
      <c r="D1096" s="1">
        <v>18</v>
      </c>
      <c r="E1096" s="36">
        <v>826.3</v>
      </c>
      <c r="F1096" s="2">
        <v>-18.27</v>
      </c>
      <c r="G1096" s="2">
        <v>-2.16</v>
      </c>
      <c r="H1096" s="2">
        <v>-2.33</v>
      </c>
      <c r="I1096" s="36">
        <v>994.83</v>
      </c>
    </row>
    <row r="1097" spans="2:9">
      <c r="B1097" s="2" t="s">
        <v>899</v>
      </c>
      <c r="C1097" s="1">
        <v>21</v>
      </c>
      <c r="D1097" s="1">
        <v>18</v>
      </c>
      <c r="E1097" s="36">
        <v>844.57</v>
      </c>
      <c r="F1097" s="2">
        <v>8.6300000000000008</v>
      </c>
      <c r="G1097" s="2">
        <v>1.03</v>
      </c>
      <c r="H1097" s="2">
        <v>1.22</v>
      </c>
      <c r="I1097" s="36">
        <v>994.93</v>
      </c>
    </row>
    <row r="1098" spans="2:9">
      <c r="B1098" s="2" t="s">
        <v>900</v>
      </c>
      <c r="C1098" s="1">
        <v>21</v>
      </c>
      <c r="D1098" s="1">
        <v>18</v>
      </c>
      <c r="E1098" s="36">
        <v>835.94</v>
      </c>
      <c r="F1098" s="2">
        <v>-1.53</v>
      </c>
      <c r="G1098" s="2">
        <v>-0.18</v>
      </c>
      <c r="H1098" s="2">
        <v>0.06</v>
      </c>
      <c r="I1098" s="36">
        <v>994.97</v>
      </c>
    </row>
    <row r="1099" spans="2:9">
      <c r="B1099" s="2" t="s">
        <v>901</v>
      </c>
      <c r="C1099" s="1">
        <v>21</v>
      </c>
      <c r="D1099" s="1">
        <v>18</v>
      </c>
      <c r="E1099" s="36">
        <v>837.47</v>
      </c>
      <c r="F1099" s="2">
        <v>14.98</v>
      </c>
      <c r="G1099" s="2">
        <v>1.82</v>
      </c>
      <c r="H1099" s="2">
        <v>1.98</v>
      </c>
      <c r="I1099" s="36">
        <v>995.01</v>
      </c>
    </row>
    <row r="1100" spans="2:9">
      <c r="B1100" s="2" t="s">
        <v>902</v>
      </c>
      <c r="C1100" s="1">
        <v>21</v>
      </c>
      <c r="D1100" s="1">
        <v>17</v>
      </c>
      <c r="E1100" s="36">
        <v>822.49</v>
      </c>
      <c r="F1100" s="2">
        <v>-19.25</v>
      </c>
      <c r="G1100" s="2">
        <v>-2.29</v>
      </c>
      <c r="H1100" s="2">
        <v>-1.55</v>
      </c>
      <c r="I1100" s="36">
        <v>995.04</v>
      </c>
    </row>
    <row r="1101" spans="2:9">
      <c r="B1101" s="2" t="s">
        <v>903</v>
      </c>
      <c r="C1101" s="1">
        <v>21</v>
      </c>
      <c r="D1101" s="1">
        <v>18</v>
      </c>
      <c r="E1101" s="36">
        <v>841.74</v>
      </c>
      <c r="F1101" s="2">
        <v>-42.08</v>
      </c>
      <c r="G1101" s="2">
        <v>-4.76</v>
      </c>
      <c r="H1101" s="2">
        <v>-4.17</v>
      </c>
      <c r="I1101" s="36">
        <v>995.08</v>
      </c>
    </row>
    <row r="1102" spans="2:9">
      <c r="B1102" s="2" t="s">
        <v>904</v>
      </c>
      <c r="C1102" s="1">
        <v>21</v>
      </c>
      <c r="D1102" s="1">
        <v>19</v>
      </c>
      <c r="E1102" s="36">
        <v>883.82</v>
      </c>
      <c r="F1102" s="2">
        <v>-12.45</v>
      </c>
      <c r="G1102" s="2">
        <v>-1.39</v>
      </c>
      <c r="H1102" s="2">
        <v>-1.96</v>
      </c>
      <c r="I1102" s="36">
        <v>995.19</v>
      </c>
    </row>
    <row r="1103" spans="2:9">
      <c r="B1103" s="2" t="s">
        <v>905</v>
      </c>
      <c r="C1103" s="1">
        <v>21</v>
      </c>
      <c r="D1103" s="1">
        <v>19</v>
      </c>
      <c r="E1103" s="36">
        <v>896.27</v>
      </c>
      <c r="F1103" s="2">
        <v>-17.260000000000002</v>
      </c>
      <c r="G1103" s="2">
        <v>-1.89</v>
      </c>
      <c r="H1103" s="2">
        <v>-2.04</v>
      </c>
      <c r="I1103" s="36">
        <v>995.23</v>
      </c>
    </row>
    <row r="1104" spans="2:9">
      <c r="B1104" s="2" t="s">
        <v>906</v>
      </c>
      <c r="C1104" s="1">
        <v>21</v>
      </c>
      <c r="D1104" s="1">
        <v>19</v>
      </c>
      <c r="E1104" s="36">
        <v>913.53</v>
      </c>
      <c r="F1104" s="2">
        <v>2.84</v>
      </c>
      <c r="G1104" s="2">
        <v>0.31</v>
      </c>
      <c r="H1104" s="2">
        <v>-0.28000000000000003</v>
      </c>
      <c r="I1104" s="36">
        <v>995.27</v>
      </c>
    </row>
    <row r="1105" spans="2:9">
      <c r="B1105" s="2" t="s">
        <v>907</v>
      </c>
      <c r="C1105" s="1">
        <v>21</v>
      </c>
      <c r="D1105" s="1">
        <v>19</v>
      </c>
      <c r="E1105" s="36">
        <v>910.69</v>
      </c>
      <c r="F1105" s="2">
        <v>30.19</v>
      </c>
      <c r="G1105" s="2">
        <v>3.43</v>
      </c>
      <c r="H1105" s="2">
        <v>4.03</v>
      </c>
      <c r="I1105" s="36">
        <v>995.31</v>
      </c>
    </row>
    <row r="1106" spans="2:9">
      <c r="B1106" s="2" t="s">
        <v>908</v>
      </c>
      <c r="C1106" s="1">
        <v>21</v>
      </c>
      <c r="D1106" s="1">
        <v>19</v>
      </c>
      <c r="E1106" s="36">
        <v>880.5</v>
      </c>
      <c r="F1106" s="2">
        <v>6.6</v>
      </c>
      <c r="G1106" s="2">
        <v>0.76</v>
      </c>
      <c r="H1106" s="2">
        <v>1.45</v>
      </c>
      <c r="I1106" s="36">
        <v>995.35</v>
      </c>
    </row>
    <row r="1107" spans="2:9">
      <c r="B1107" s="2" t="s">
        <v>909</v>
      </c>
      <c r="C1107" s="1">
        <v>21</v>
      </c>
      <c r="D1107" s="1">
        <v>19</v>
      </c>
      <c r="E1107" s="36">
        <v>873.9</v>
      </c>
      <c r="F1107" s="2">
        <v>-43.52</v>
      </c>
      <c r="G1107" s="2">
        <v>-4.74</v>
      </c>
      <c r="H1107" s="2">
        <v>-4.37</v>
      </c>
      <c r="I1107" s="36">
        <v>995.47</v>
      </c>
    </row>
    <row r="1108" spans="2:9">
      <c r="B1108" s="2" t="s">
        <v>910</v>
      </c>
      <c r="C1108" s="1">
        <v>21</v>
      </c>
      <c r="D1108" s="1">
        <v>19</v>
      </c>
      <c r="E1108" s="36">
        <v>917.42</v>
      </c>
      <c r="F1108" s="2">
        <v>-13.13</v>
      </c>
      <c r="G1108" s="2">
        <v>-1.41</v>
      </c>
      <c r="H1108" s="2">
        <v>-1.59</v>
      </c>
      <c r="I1108" s="36">
        <v>995.51</v>
      </c>
    </row>
    <row r="1109" spans="2:9">
      <c r="B1109" s="2" t="s">
        <v>911</v>
      </c>
      <c r="C1109" s="1">
        <v>21</v>
      </c>
      <c r="D1109" s="1">
        <v>20</v>
      </c>
      <c r="E1109" s="36">
        <v>930.55</v>
      </c>
      <c r="F1109" s="2">
        <v>12.36</v>
      </c>
      <c r="G1109" s="2">
        <v>1.35</v>
      </c>
      <c r="H1109" s="2">
        <v>1.54</v>
      </c>
      <c r="I1109" s="36">
        <v>995.55</v>
      </c>
    </row>
    <row r="1110" spans="2:9">
      <c r="B1110" s="2" t="s">
        <v>912</v>
      </c>
      <c r="C1110" s="1">
        <v>21</v>
      </c>
      <c r="D1110" s="1">
        <v>19</v>
      </c>
      <c r="E1110" s="36">
        <v>918.19</v>
      </c>
      <c r="F1110" s="2">
        <v>-14.11</v>
      </c>
      <c r="G1110" s="2">
        <v>-1.51</v>
      </c>
      <c r="H1110" s="2">
        <v>-1.59</v>
      </c>
      <c r="I1110" s="36">
        <v>995.59</v>
      </c>
    </row>
    <row r="1111" spans="2:9">
      <c r="B1111" s="2" t="s">
        <v>913</v>
      </c>
      <c r="C1111" s="1">
        <v>21</v>
      </c>
      <c r="D1111" s="1">
        <v>20</v>
      </c>
      <c r="E1111" s="36">
        <v>932.3</v>
      </c>
      <c r="F1111" s="2">
        <v>14.22</v>
      </c>
      <c r="G1111" s="2">
        <v>1.55</v>
      </c>
      <c r="H1111" s="2">
        <v>1.66</v>
      </c>
      <c r="I1111" s="36">
        <v>995.63</v>
      </c>
    </row>
    <row r="1112" spans="2:9">
      <c r="B1112" s="2" t="s">
        <v>914</v>
      </c>
      <c r="C1112" s="1">
        <v>21</v>
      </c>
      <c r="D1112" s="1">
        <v>19</v>
      </c>
      <c r="E1112" s="36">
        <v>918.08</v>
      </c>
      <c r="F1112" s="2">
        <v>18.27</v>
      </c>
      <c r="G1112" s="2">
        <v>2.0299999999999998</v>
      </c>
      <c r="H1112" s="2">
        <v>2.41</v>
      </c>
      <c r="I1112" s="36">
        <v>995.75</v>
      </c>
    </row>
    <row r="1113" spans="2:9">
      <c r="B1113" s="2" t="s">
        <v>915</v>
      </c>
      <c r="C1113" s="1">
        <v>21</v>
      </c>
      <c r="D1113" s="1">
        <v>19</v>
      </c>
      <c r="E1113" s="36">
        <v>899.81</v>
      </c>
      <c r="F1113" s="2">
        <v>-15.57</v>
      </c>
      <c r="G1113" s="2">
        <v>-1.7</v>
      </c>
      <c r="H1113" s="2">
        <v>-1.97</v>
      </c>
      <c r="I1113" s="36">
        <v>995.78</v>
      </c>
    </row>
    <row r="1114" spans="2:9">
      <c r="B1114" s="2" t="s">
        <v>916</v>
      </c>
      <c r="C1114" s="1">
        <v>21</v>
      </c>
      <c r="D1114" s="1">
        <v>19</v>
      </c>
      <c r="E1114" s="36">
        <v>915.38</v>
      </c>
      <c r="F1114" s="2">
        <v>14.36</v>
      </c>
      <c r="G1114" s="2">
        <v>1.59</v>
      </c>
      <c r="H1114" s="2">
        <v>1.52</v>
      </c>
      <c r="I1114" s="36">
        <v>995.86</v>
      </c>
    </row>
    <row r="1115" spans="2:9">
      <c r="B1115" s="2" t="s">
        <v>917</v>
      </c>
      <c r="C1115" s="1">
        <v>21</v>
      </c>
      <c r="D1115" s="1">
        <v>19</v>
      </c>
      <c r="E1115" s="36">
        <v>901.02</v>
      </c>
      <c r="F1115" s="2">
        <v>17.989999999999998</v>
      </c>
      <c r="G1115" s="2">
        <v>2.04</v>
      </c>
      <c r="H1115" s="2">
        <v>2.48</v>
      </c>
      <c r="I1115" s="36">
        <v>995.9</v>
      </c>
    </row>
    <row r="1116" spans="2:9">
      <c r="B1116" s="2" t="s">
        <v>918</v>
      </c>
      <c r="C1116" s="1">
        <v>21</v>
      </c>
      <c r="D1116" s="1">
        <v>18</v>
      </c>
      <c r="E1116" s="36">
        <v>883.03</v>
      </c>
      <c r="F1116" s="2">
        <v>-9.0299999999999994</v>
      </c>
      <c r="G1116" s="2">
        <v>-1.01</v>
      </c>
      <c r="H1116" s="2">
        <v>-1.25</v>
      </c>
      <c r="I1116" s="36">
        <v>995.99</v>
      </c>
    </row>
    <row r="1117" spans="2:9">
      <c r="B1117" s="2" t="s">
        <v>919</v>
      </c>
      <c r="C1117" s="1">
        <v>21</v>
      </c>
      <c r="D1117" s="1">
        <v>18</v>
      </c>
      <c r="E1117" s="36">
        <v>892.06</v>
      </c>
      <c r="F1117" s="2">
        <v>45.48</v>
      </c>
      <c r="G1117" s="2">
        <v>5.37</v>
      </c>
      <c r="H1117" s="2">
        <v>5.03</v>
      </c>
      <c r="I1117" s="36">
        <v>996.02</v>
      </c>
    </row>
    <row r="1118" spans="2:9">
      <c r="B1118" s="2" t="s">
        <v>920</v>
      </c>
      <c r="C1118" s="1">
        <v>21</v>
      </c>
      <c r="D1118" s="1">
        <v>17</v>
      </c>
      <c r="E1118" s="36">
        <v>846.58</v>
      </c>
      <c r="F1118" s="2">
        <v>22.39</v>
      </c>
      <c r="G1118" s="2">
        <v>2.72</v>
      </c>
      <c r="H1118" s="2">
        <v>2.17</v>
      </c>
      <c r="I1118" s="36">
        <v>996.05</v>
      </c>
    </row>
    <row r="1119" spans="2:9">
      <c r="B1119" s="2" t="s">
        <v>921</v>
      </c>
      <c r="C1119" s="1">
        <v>21</v>
      </c>
      <c r="D1119" s="1">
        <v>17</v>
      </c>
      <c r="E1119" s="36">
        <v>824.19</v>
      </c>
      <c r="F1119" s="2">
        <v>-55.06</v>
      </c>
      <c r="G1119" s="2">
        <v>-6.26</v>
      </c>
      <c r="H1119" s="2">
        <v>-5.1100000000000003</v>
      </c>
      <c r="I1119" s="36">
        <v>996.08</v>
      </c>
    </row>
    <row r="1120" spans="2:9">
      <c r="B1120" s="2" t="s">
        <v>922</v>
      </c>
      <c r="C1120" s="1">
        <v>21</v>
      </c>
      <c r="D1120" s="1">
        <v>18</v>
      </c>
      <c r="E1120" s="36">
        <v>879.25</v>
      </c>
      <c r="F1120" s="2">
        <v>-28.63</v>
      </c>
      <c r="G1120" s="2">
        <v>-3.15</v>
      </c>
      <c r="H1120" s="2">
        <v>-2.97</v>
      </c>
      <c r="I1120" s="36">
        <v>996.11</v>
      </c>
    </row>
    <row r="1121" spans="2:9">
      <c r="B1121" s="2" t="s">
        <v>923</v>
      </c>
      <c r="C1121" s="1">
        <v>21</v>
      </c>
      <c r="D1121" s="1">
        <v>19</v>
      </c>
      <c r="E1121" s="36">
        <v>907.88</v>
      </c>
      <c r="F1121" s="2">
        <v>-24.56</v>
      </c>
      <c r="G1121" s="2">
        <v>-2.63</v>
      </c>
      <c r="H1121" s="2">
        <v>-3.69</v>
      </c>
      <c r="I1121" s="36">
        <v>996.2</v>
      </c>
    </row>
    <row r="1122" spans="2:9">
      <c r="B1122" s="2" t="s">
        <v>924</v>
      </c>
      <c r="C1122" s="1">
        <v>20</v>
      </c>
      <c r="D1122" s="1">
        <v>19</v>
      </c>
      <c r="E1122" s="36">
        <v>932.44</v>
      </c>
      <c r="F1122" s="2">
        <v>32.1</v>
      </c>
      <c r="G1122" s="2">
        <v>3.57</v>
      </c>
      <c r="H1122" s="2">
        <v>3.23</v>
      </c>
      <c r="I1122" s="36">
        <v>996.24</v>
      </c>
    </row>
    <row r="1123" spans="2:9">
      <c r="B1123" s="2" t="s">
        <v>925</v>
      </c>
      <c r="C1123" s="1">
        <v>20</v>
      </c>
      <c r="D1123" s="1">
        <v>18</v>
      </c>
      <c r="E1123" s="36">
        <v>900.34</v>
      </c>
      <c r="F1123" s="2">
        <v>-9.74</v>
      </c>
      <c r="G1123" s="2">
        <v>-1.07</v>
      </c>
      <c r="H1123" s="2">
        <v>-0.2</v>
      </c>
      <c r="I1123" s="36">
        <v>996.28</v>
      </c>
    </row>
    <row r="1124" spans="2:9">
      <c r="B1124" s="2" t="s">
        <v>926</v>
      </c>
      <c r="C1124" s="1">
        <v>20</v>
      </c>
      <c r="D1124" s="1">
        <v>19</v>
      </c>
      <c r="E1124" s="36">
        <v>910.08</v>
      </c>
      <c r="F1124" s="2">
        <v>-52.6</v>
      </c>
      <c r="G1124" s="2">
        <v>-5.46</v>
      </c>
      <c r="H1124" s="2">
        <v>-5.89</v>
      </c>
      <c r="I1124" s="36">
        <v>996.31</v>
      </c>
    </row>
    <row r="1125" spans="2:9">
      <c r="B1125" s="2" t="s">
        <v>927</v>
      </c>
      <c r="C1125" s="1">
        <v>20</v>
      </c>
      <c r="D1125" s="1">
        <v>20</v>
      </c>
      <c r="E1125" s="36">
        <v>962.68</v>
      </c>
      <c r="F1125" s="2">
        <v>8.27</v>
      </c>
      <c r="G1125" s="2">
        <v>0.87</v>
      </c>
      <c r="H1125" s="2">
        <v>0.38</v>
      </c>
      <c r="I1125" s="36">
        <v>996.35</v>
      </c>
    </row>
    <row r="1126" spans="2:9">
      <c r="B1126" s="2" t="s">
        <v>928</v>
      </c>
      <c r="C1126" s="1">
        <v>20</v>
      </c>
      <c r="D1126" s="1">
        <v>20</v>
      </c>
      <c r="E1126" s="36">
        <v>954.41</v>
      </c>
      <c r="F1126" s="2">
        <v>-34.590000000000003</v>
      </c>
      <c r="G1126" s="2">
        <v>-3.5</v>
      </c>
      <c r="H1126" s="2">
        <v>-3.5</v>
      </c>
      <c r="I1126" s="36">
        <v>996.47</v>
      </c>
    </row>
    <row r="1127" spans="2:9">
      <c r="B1127" s="2" t="s">
        <v>929</v>
      </c>
      <c r="C1127" s="1">
        <v>20</v>
      </c>
      <c r="D1127" s="1">
        <v>20</v>
      </c>
      <c r="E1127" s="36">
        <v>989</v>
      </c>
      <c r="F1127" s="2">
        <v>5.0599999999999996</v>
      </c>
      <c r="G1127" s="2">
        <v>0.51</v>
      </c>
      <c r="H1127" s="2">
        <v>7.0000000000000007E-2</v>
      </c>
      <c r="I1127" s="36">
        <v>996.51</v>
      </c>
    </row>
    <row r="1128" spans="2:9">
      <c r="B1128" s="2" t="s">
        <v>930</v>
      </c>
      <c r="C1128" s="1">
        <v>20</v>
      </c>
      <c r="D1128" s="1">
        <v>20</v>
      </c>
      <c r="E1128" s="36">
        <v>983.94</v>
      </c>
      <c r="F1128" s="2">
        <v>-1.24</v>
      </c>
      <c r="G1128" s="2">
        <v>-0.13</v>
      </c>
      <c r="H1128" s="2">
        <v>0.39</v>
      </c>
      <c r="I1128" s="36">
        <v>996.6</v>
      </c>
    </row>
    <row r="1129" spans="2:9">
      <c r="B1129" s="2" t="s">
        <v>931</v>
      </c>
      <c r="C1129" s="1">
        <v>20</v>
      </c>
      <c r="D1129" s="1">
        <v>20</v>
      </c>
      <c r="E1129" s="36">
        <v>985.18</v>
      </c>
      <c r="F1129" s="2">
        <v>-11.87</v>
      </c>
      <c r="G1129" s="2">
        <v>-1.19</v>
      </c>
      <c r="H1129" s="2">
        <v>-1.41</v>
      </c>
      <c r="I1129" s="36">
        <v>996.64</v>
      </c>
    </row>
    <row r="1130" spans="2:9">
      <c r="B1130" s="2" t="s">
        <v>932</v>
      </c>
      <c r="C1130" s="1">
        <v>20</v>
      </c>
      <c r="D1130" s="1">
        <v>20</v>
      </c>
      <c r="E1130" s="36">
        <v>997.05</v>
      </c>
      <c r="F1130" s="2">
        <v>-40.799999999999997</v>
      </c>
      <c r="G1130" s="2">
        <v>-3.93</v>
      </c>
      <c r="H1130" s="2">
        <v>-2.95</v>
      </c>
      <c r="I1130" s="36">
        <v>996.77</v>
      </c>
    </row>
    <row r="1131" spans="2:9">
      <c r="B1131" s="2" t="s">
        <v>933</v>
      </c>
      <c r="C1131" s="1">
        <v>20</v>
      </c>
      <c r="D1131" s="1">
        <v>21</v>
      </c>
      <c r="E1131" s="36">
        <v>1037.8499999999999</v>
      </c>
      <c r="F1131" s="2">
        <v>-20.51</v>
      </c>
      <c r="G1131" s="2">
        <v>-1.94</v>
      </c>
      <c r="H1131" s="2">
        <v>-1.85</v>
      </c>
      <c r="I1131" s="36">
        <v>996.81</v>
      </c>
    </row>
    <row r="1132" spans="2:9">
      <c r="B1132" s="2" t="s">
        <v>934</v>
      </c>
      <c r="C1132" s="1">
        <v>20</v>
      </c>
      <c r="D1132" s="1">
        <v>21</v>
      </c>
      <c r="E1132" s="36">
        <v>1058.3599999999999</v>
      </c>
      <c r="F1132" s="2">
        <v>-7.24</v>
      </c>
      <c r="G1132" s="2">
        <v>-0.68</v>
      </c>
      <c r="H1132" s="2">
        <v>-0.5</v>
      </c>
      <c r="I1132" s="36">
        <v>996.86</v>
      </c>
    </row>
    <row r="1133" spans="2:9">
      <c r="B1133" s="2" t="s">
        <v>935</v>
      </c>
      <c r="C1133" s="1">
        <v>20</v>
      </c>
      <c r="D1133" s="1">
        <v>21</v>
      </c>
      <c r="E1133" s="36">
        <v>1065.5999999999999</v>
      </c>
      <c r="F1133" s="2">
        <v>-19</v>
      </c>
      <c r="G1133" s="2">
        <v>-1.75</v>
      </c>
      <c r="H1133" s="2">
        <v>-1.75</v>
      </c>
      <c r="I1133" s="36">
        <v>996.9</v>
      </c>
    </row>
    <row r="1134" spans="2:9">
      <c r="B1134" s="2" t="s">
        <v>936</v>
      </c>
      <c r="C1134" s="1">
        <v>20</v>
      </c>
      <c r="D1134" s="1">
        <v>22</v>
      </c>
      <c r="E1134" s="36">
        <v>1084.5999999999999</v>
      </c>
      <c r="F1134" s="2">
        <v>9.0399999999999991</v>
      </c>
      <c r="G1134" s="2">
        <v>0.84</v>
      </c>
      <c r="H1134" s="2">
        <v>1.39</v>
      </c>
      <c r="I1134" s="36">
        <v>996.95</v>
      </c>
    </row>
    <row r="1135" spans="2:9">
      <c r="B1135" s="2" t="s">
        <v>937</v>
      </c>
      <c r="C1135" s="1">
        <v>20</v>
      </c>
      <c r="D1135" s="1">
        <v>22</v>
      </c>
      <c r="E1135" s="36">
        <v>1075.56</v>
      </c>
      <c r="F1135" s="2">
        <v>-5.32</v>
      </c>
      <c r="G1135" s="2">
        <v>-0.49</v>
      </c>
      <c r="H1135" s="2">
        <v>-0.96</v>
      </c>
      <c r="I1135" s="36">
        <v>997.1</v>
      </c>
    </row>
    <row r="1136" spans="2:9">
      <c r="B1136" s="2" t="s">
        <v>938</v>
      </c>
      <c r="C1136" s="1">
        <v>20</v>
      </c>
      <c r="D1136" s="1">
        <v>22</v>
      </c>
      <c r="E1136" s="36">
        <v>1080.8800000000001</v>
      </c>
      <c r="F1136" s="2">
        <v>15.37</v>
      </c>
      <c r="G1136" s="2">
        <v>1.44</v>
      </c>
      <c r="H1136" s="2">
        <v>1.1000000000000001</v>
      </c>
      <c r="I1136" s="36">
        <v>997.15</v>
      </c>
    </row>
    <row r="1137" spans="2:9">
      <c r="B1137" s="2" t="s">
        <v>939</v>
      </c>
      <c r="C1137" s="1">
        <v>20</v>
      </c>
      <c r="D1137" s="1">
        <v>21</v>
      </c>
      <c r="E1137" s="36">
        <v>1065.51</v>
      </c>
      <c r="F1137" s="2">
        <v>15.44</v>
      </c>
      <c r="G1137" s="2">
        <v>1.47</v>
      </c>
      <c r="H1137" s="2">
        <v>1.78</v>
      </c>
      <c r="I1137" s="36">
        <v>997.2</v>
      </c>
    </row>
    <row r="1138" spans="2:9">
      <c r="B1138" s="2" t="s">
        <v>940</v>
      </c>
      <c r="C1138" s="1">
        <v>20</v>
      </c>
      <c r="D1138" s="1">
        <v>21</v>
      </c>
      <c r="E1138" s="36">
        <v>1050.07</v>
      </c>
      <c r="F1138" s="2">
        <v>7.49</v>
      </c>
      <c r="G1138" s="2">
        <v>0.72</v>
      </c>
      <c r="H1138" s="2">
        <v>0.44</v>
      </c>
      <c r="I1138" s="36">
        <v>997.25</v>
      </c>
    </row>
    <row r="1139" spans="2:9">
      <c r="B1139" s="2" t="s">
        <v>941</v>
      </c>
      <c r="C1139" s="1">
        <v>20</v>
      </c>
      <c r="D1139" s="1">
        <v>21</v>
      </c>
      <c r="E1139" s="36">
        <v>1042.58</v>
      </c>
      <c r="F1139" s="2">
        <v>-20.440000000000001</v>
      </c>
      <c r="G1139" s="2">
        <v>-1.92</v>
      </c>
      <c r="H1139" s="2">
        <v>-2.17</v>
      </c>
      <c r="I1139" s="36">
        <v>997.29</v>
      </c>
    </row>
    <row r="1140" spans="2:9">
      <c r="B1140" s="2" t="s">
        <v>942</v>
      </c>
      <c r="C1140" s="1">
        <v>20</v>
      </c>
      <c r="D1140" s="1">
        <v>21</v>
      </c>
      <c r="E1140" s="36">
        <v>1063.02</v>
      </c>
      <c r="F1140" s="2">
        <v>0.48</v>
      </c>
      <c r="G1140" s="2">
        <v>0.05</v>
      </c>
      <c r="H1140" s="2">
        <v>-0.05</v>
      </c>
      <c r="I1140" s="36">
        <v>997.44</v>
      </c>
    </row>
    <row r="1141" spans="2:9">
      <c r="B1141" s="2" t="s">
        <v>943</v>
      </c>
      <c r="C1141" s="1">
        <v>20</v>
      </c>
      <c r="D1141" s="1">
        <v>21</v>
      </c>
      <c r="E1141" s="36">
        <v>1062.54</v>
      </c>
      <c r="F1141" s="2">
        <v>-4.63</v>
      </c>
      <c r="G1141" s="2">
        <v>-0.43</v>
      </c>
      <c r="H1141" s="2">
        <v>-0.28000000000000003</v>
      </c>
      <c r="I1141" s="36">
        <v>997.53</v>
      </c>
    </row>
    <row r="1142" spans="2:9">
      <c r="B1142" s="2" t="s">
        <v>944</v>
      </c>
      <c r="C1142" s="1">
        <v>20</v>
      </c>
      <c r="D1142" s="1">
        <v>21</v>
      </c>
      <c r="E1142" s="36">
        <v>1067.17</v>
      </c>
      <c r="F1142" s="2">
        <v>11.08</v>
      </c>
      <c r="G1142" s="2">
        <v>1.05</v>
      </c>
      <c r="H1142" s="2">
        <v>1.44</v>
      </c>
      <c r="I1142" s="36">
        <v>997.58</v>
      </c>
    </row>
    <row r="1143" spans="2:9">
      <c r="B1143" s="2" t="s">
        <v>945</v>
      </c>
      <c r="C1143" s="1">
        <v>20</v>
      </c>
      <c r="D1143" s="1">
        <v>21</v>
      </c>
      <c r="E1143" s="36">
        <v>1056.0899999999999</v>
      </c>
      <c r="F1143" s="2">
        <v>-16.79</v>
      </c>
      <c r="G1143" s="2">
        <v>-1.56</v>
      </c>
      <c r="H1143" s="2">
        <v>-1.46</v>
      </c>
      <c r="I1143" s="36">
        <v>997.63</v>
      </c>
    </row>
    <row r="1144" spans="2:9">
      <c r="B1144" s="2" t="s">
        <v>946</v>
      </c>
      <c r="C1144" s="1">
        <v>20</v>
      </c>
      <c r="D1144" s="1">
        <v>21</v>
      </c>
      <c r="E1144" s="36">
        <v>1072.8800000000001</v>
      </c>
      <c r="F1144" s="2">
        <v>4.78</v>
      </c>
      <c r="G1144" s="2">
        <v>0.45</v>
      </c>
      <c r="H1144" s="2">
        <v>0.82</v>
      </c>
      <c r="I1144" s="36">
        <v>997.78</v>
      </c>
    </row>
    <row r="1145" spans="2:9">
      <c r="B1145" s="2" t="s">
        <v>947</v>
      </c>
      <c r="C1145" s="1">
        <v>20</v>
      </c>
      <c r="D1145" s="1">
        <v>21</v>
      </c>
      <c r="E1145" s="36">
        <v>1068.0999999999999</v>
      </c>
      <c r="F1145" s="2">
        <v>2.06</v>
      </c>
      <c r="G1145" s="2">
        <v>0.19</v>
      </c>
      <c r="H1145" s="2">
        <v>0.4</v>
      </c>
      <c r="I1145" s="36">
        <v>997.83</v>
      </c>
    </row>
    <row r="1146" spans="2:9">
      <c r="B1146" s="2" t="s">
        <v>948</v>
      </c>
      <c r="C1146" s="1">
        <v>20</v>
      </c>
      <c r="D1146" s="1">
        <v>21</v>
      </c>
      <c r="E1146" s="36">
        <v>1066.04</v>
      </c>
      <c r="F1146" s="2">
        <v>29.57</v>
      </c>
      <c r="G1146" s="2">
        <v>2.85</v>
      </c>
      <c r="H1146" s="2">
        <v>2.77</v>
      </c>
      <c r="I1146" s="36">
        <v>997.88</v>
      </c>
    </row>
    <row r="1147" spans="2:9">
      <c r="B1147" s="2" t="s">
        <v>949</v>
      </c>
      <c r="C1147" s="1">
        <v>20</v>
      </c>
      <c r="D1147" s="1">
        <v>21</v>
      </c>
      <c r="E1147" s="36">
        <v>1036.47</v>
      </c>
      <c r="F1147" s="2">
        <v>3.98</v>
      </c>
      <c r="G1147" s="2">
        <v>0.39</v>
      </c>
      <c r="H1147" s="2">
        <v>0.01</v>
      </c>
      <c r="I1147" s="36">
        <v>997.93</v>
      </c>
    </row>
    <row r="1148" spans="2:9">
      <c r="B1148" s="2" t="s">
        <v>950</v>
      </c>
      <c r="C1148" s="1">
        <v>20</v>
      </c>
      <c r="D1148" s="1">
        <v>21</v>
      </c>
      <c r="E1148" s="36">
        <v>1032.49</v>
      </c>
      <c r="F1148" s="2">
        <v>7.93</v>
      </c>
      <c r="G1148" s="2">
        <v>0.77</v>
      </c>
      <c r="H1148" s="2">
        <v>0.31</v>
      </c>
      <c r="I1148" s="36">
        <v>998.12</v>
      </c>
    </row>
    <row r="1149" spans="2:9">
      <c r="B1149" s="2" t="s">
        <v>951</v>
      </c>
      <c r="C1149" s="1">
        <v>20</v>
      </c>
      <c r="D1149" s="1">
        <v>21</v>
      </c>
      <c r="E1149" s="36">
        <v>1024.56</v>
      </c>
      <c r="F1149" s="2">
        <v>7.06</v>
      </c>
      <c r="G1149" s="2">
        <v>0.69</v>
      </c>
      <c r="H1149" s="2">
        <v>0.87</v>
      </c>
      <c r="I1149" s="36">
        <v>998.17</v>
      </c>
    </row>
    <row r="1150" spans="2:9">
      <c r="B1150" s="2" t="s">
        <v>952</v>
      </c>
      <c r="C1150" s="1">
        <v>20</v>
      </c>
      <c r="D1150" s="1">
        <v>20</v>
      </c>
      <c r="E1150" s="36">
        <v>1017.5</v>
      </c>
      <c r="F1150" s="2">
        <v>2.5</v>
      </c>
      <c r="G1150" s="2">
        <v>0.25</v>
      </c>
      <c r="H1150" s="2">
        <v>-0.1</v>
      </c>
      <c r="I1150" s="36">
        <v>998.22</v>
      </c>
    </row>
    <row r="1151" spans="2:9">
      <c r="B1151" s="2" t="s">
        <v>953</v>
      </c>
      <c r="C1151" s="1">
        <v>20</v>
      </c>
      <c r="D1151" s="1">
        <v>20</v>
      </c>
      <c r="E1151" s="36">
        <v>1015</v>
      </c>
      <c r="F1151" s="2">
        <v>13.96</v>
      </c>
      <c r="G1151" s="2">
        <v>1.39</v>
      </c>
      <c r="H1151" s="2">
        <v>1.28</v>
      </c>
      <c r="I1151" s="36">
        <v>998.26</v>
      </c>
    </row>
    <row r="1152" spans="2:9">
      <c r="B1152" s="2" t="s">
        <v>954</v>
      </c>
      <c r="C1152" s="1">
        <v>20</v>
      </c>
      <c r="D1152" s="1">
        <v>20</v>
      </c>
      <c r="E1152" s="36">
        <v>1001.04</v>
      </c>
      <c r="F1152" s="2">
        <v>10.89</v>
      </c>
      <c r="G1152" s="2">
        <v>1.1000000000000001</v>
      </c>
      <c r="H1152" s="2">
        <v>1.32</v>
      </c>
      <c r="I1152" s="36">
        <v>998.31</v>
      </c>
    </row>
    <row r="1153" spans="2:9">
      <c r="B1153" s="2" t="s">
        <v>955</v>
      </c>
      <c r="C1153" s="1">
        <v>20</v>
      </c>
      <c r="D1153" s="1">
        <v>20</v>
      </c>
      <c r="E1153" s="36">
        <v>990.15</v>
      </c>
      <c r="F1153" s="2">
        <v>-11.91</v>
      </c>
      <c r="G1153" s="2">
        <v>-1.19</v>
      </c>
      <c r="H1153" s="2">
        <v>-0.9</v>
      </c>
      <c r="I1153" s="36">
        <v>998.44</v>
      </c>
    </row>
    <row r="1154" spans="2:9">
      <c r="B1154" s="2" t="s">
        <v>956</v>
      </c>
      <c r="C1154" s="1">
        <v>20</v>
      </c>
      <c r="D1154" s="1">
        <v>20</v>
      </c>
      <c r="E1154" s="36">
        <v>1002.06</v>
      </c>
      <c r="F1154" s="2">
        <v>-2.09</v>
      </c>
      <c r="G1154" s="2">
        <v>-0.21</v>
      </c>
      <c r="H1154" s="2">
        <v>-0.47</v>
      </c>
      <c r="I1154" s="36">
        <v>998.49</v>
      </c>
    </row>
    <row r="1155" spans="2:9">
      <c r="B1155" s="2" t="s">
        <v>957</v>
      </c>
      <c r="C1155" s="1">
        <v>20</v>
      </c>
      <c r="D1155" s="1">
        <v>20</v>
      </c>
      <c r="E1155" s="36">
        <v>1004.15</v>
      </c>
      <c r="F1155" s="2">
        <v>4.88</v>
      </c>
      <c r="G1155" s="2">
        <v>0.49</v>
      </c>
      <c r="H1155" s="2">
        <v>0.36</v>
      </c>
      <c r="I1155" s="36">
        <v>998.53</v>
      </c>
    </row>
    <row r="1156" spans="2:9">
      <c r="B1156" s="2" t="s">
        <v>958</v>
      </c>
      <c r="C1156" s="1">
        <v>20</v>
      </c>
      <c r="D1156" s="1">
        <v>20</v>
      </c>
      <c r="E1156" s="36">
        <v>999.27</v>
      </c>
      <c r="F1156" s="2">
        <v>-21.52</v>
      </c>
      <c r="G1156" s="2">
        <v>-2.11</v>
      </c>
      <c r="H1156" s="2">
        <v>-2.34</v>
      </c>
      <c r="I1156" s="36">
        <v>998.58</v>
      </c>
    </row>
    <row r="1157" spans="2:9">
      <c r="B1157" s="2" t="s">
        <v>959</v>
      </c>
      <c r="C1157" s="1">
        <v>20</v>
      </c>
      <c r="D1157" s="1">
        <v>20</v>
      </c>
      <c r="E1157" s="36">
        <v>1020.79</v>
      </c>
      <c r="F1157" s="2">
        <v>10.56</v>
      </c>
      <c r="G1157" s="2">
        <v>1.05</v>
      </c>
      <c r="H1157" s="2">
        <v>1.28</v>
      </c>
      <c r="I1157" s="36">
        <v>998.63</v>
      </c>
    </row>
    <row r="1158" spans="2:9">
      <c r="B1158" s="2" t="s">
        <v>960</v>
      </c>
      <c r="C1158" s="1">
        <v>20</v>
      </c>
      <c r="D1158" s="1">
        <v>20</v>
      </c>
      <c r="E1158" s="36">
        <v>1010.23</v>
      </c>
      <c r="F1158" s="2">
        <v>1.58</v>
      </c>
      <c r="G1158" s="2">
        <v>0.16</v>
      </c>
      <c r="H1158" s="2">
        <v>0</v>
      </c>
      <c r="I1158" s="36">
        <v>998.77</v>
      </c>
    </row>
    <row r="1159" spans="2:9">
      <c r="B1159" s="2" t="s">
        <v>961</v>
      </c>
      <c r="C1159" s="1">
        <v>20</v>
      </c>
      <c r="D1159" s="1">
        <v>20</v>
      </c>
      <c r="E1159" s="36">
        <v>1008.65</v>
      </c>
      <c r="F1159" s="2">
        <v>26.87</v>
      </c>
      <c r="G1159" s="2">
        <v>2.74</v>
      </c>
      <c r="H1159" s="2">
        <v>2.74</v>
      </c>
      <c r="I1159" s="36">
        <v>998.82</v>
      </c>
    </row>
    <row r="1160" spans="2:9">
      <c r="B1160" s="2" t="s">
        <v>962</v>
      </c>
      <c r="C1160" s="1">
        <v>20</v>
      </c>
      <c r="D1160" s="1">
        <v>19</v>
      </c>
      <c r="E1160" s="36">
        <v>981.78</v>
      </c>
      <c r="F1160" s="2">
        <v>-9.39</v>
      </c>
      <c r="G1160" s="2">
        <v>-0.95</v>
      </c>
      <c r="H1160" s="2">
        <v>-0.13</v>
      </c>
      <c r="I1160" s="36">
        <v>998.86</v>
      </c>
    </row>
    <row r="1161" spans="2:9">
      <c r="B1161" s="2" t="s">
        <v>963</v>
      </c>
      <c r="C1161" s="1">
        <v>20</v>
      </c>
      <c r="D1161" s="1">
        <v>20</v>
      </c>
      <c r="E1161" s="36">
        <v>991.17</v>
      </c>
      <c r="F1161" s="2">
        <v>1.69</v>
      </c>
      <c r="G1161" s="2">
        <v>0.17</v>
      </c>
      <c r="H1161" s="2">
        <v>0.36</v>
      </c>
      <c r="I1161" s="36">
        <v>998.91</v>
      </c>
    </row>
    <row r="1162" spans="2:9">
      <c r="B1162" s="2" t="s">
        <v>964</v>
      </c>
      <c r="C1162" s="1">
        <v>20</v>
      </c>
      <c r="D1162" s="1">
        <v>19</v>
      </c>
      <c r="E1162" s="36">
        <v>989.48</v>
      </c>
      <c r="F1162" s="2">
        <v>-21.79</v>
      </c>
      <c r="G1162" s="2">
        <v>-2.15</v>
      </c>
      <c r="H1162" s="2">
        <v>-2.3199999999999998</v>
      </c>
      <c r="I1162" s="36">
        <v>998.96</v>
      </c>
    </row>
    <row r="1163" spans="2:9">
      <c r="B1163" s="2" t="s">
        <v>965</v>
      </c>
      <c r="C1163" s="1">
        <v>20</v>
      </c>
      <c r="D1163" s="1">
        <v>20</v>
      </c>
      <c r="E1163" s="36">
        <v>1011.27</v>
      </c>
      <c r="F1163" s="2">
        <v>-6.49</v>
      </c>
      <c r="G1163" s="2">
        <v>-0.64</v>
      </c>
      <c r="H1163" s="2">
        <v>-0.76</v>
      </c>
      <c r="I1163" s="36">
        <v>999.1</v>
      </c>
    </row>
    <row r="1164" spans="2:9">
      <c r="B1164" s="2" t="s">
        <v>966</v>
      </c>
      <c r="C1164" s="1">
        <v>19</v>
      </c>
      <c r="D1164" s="1">
        <v>20</v>
      </c>
      <c r="E1164" s="36">
        <v>1017.76</v>
      </c>
      <c r="F1164" s="2">
        <v>-15.32</v>
      </c>
      <c r="G1164" s="2">
        <v>-1.48</v>
      </c>
      <c r="H1164" s="2">
        <v>-1.78</v>
      </c>
      <c r="I1164" s="36">
        <v>999.14</v>
      </c>
    </row>
    <row r="1165" spans="2:9">
      <c r="B1165" s="2" t="s">
        <v>967</v>
      </c>
      <c r="C1165" s="1">
        <v>19</v>
      </c>
      <c r="D1165" s="1">
        <v>20</v>
      </c>
      <c r="E1165" s="36">
        <v>1033.08</v>
      </c>
      <c r="F1165" s="2">
        <v>-12.55</v>
      </c>
      <c r="G1165" s="2">
        <v>-1.2</v>
      </c>
      <c r="H1165" s="2">
        <v>-1.08</v>
      </c>
      <c r="I1165" s="36">
        <v>999.19</v>
      </c>
    </row>
    <row r="1166" spans="2:9">
      <c r="B1166" s="2" t="s">
        <v>968</v>
      </c>
      <c r="C1166" s="1">
        <v>20</v>
      </c>
      <c r="D1166" s="1">
        <v>20</v>
      </c>
      <c r="E1166" s="36">
        <v>1045.6300000000001</v>
      </c>
      <c r="F1166" s="2">
        <v>-10.73</v>
      </c>
      <c r="G1166" s="2">
        <v>-1.02</v>
      </c>
      <c r="H1166" s="2">
        <v>-0.66</v>
      </c>
      <c r="I1166" s="36">
        <v>999.24</v>
      </c>
    </row>
    <row r="1167" spans="2:9">
      <c r="B1167" s="2" t="s">
        <v>969</v>
      </c>
      <c r="C1167" s="1">
        <v>20</v>
      </c>
      <c r="D1167" s="1">
        <v>21</v>
      </c>
      <c r="E1167" s="36">
        <v>1056.3599999999999</v>
      </c>
      <c r="F1167" s="2">
        <v>-2.58</v>
      </c>
      <c r="G1167" s="2">
        <v>-0.24</v>
      </c>
      <c r="H1167" s="2">
        <v>-0.34</v>
      </c>
      <c r="I1167" s="36">
        <v>999.3</v>
      </c>
    </row>
    <row r="1168" spans="2:9">
      <c r="B1168" s="2" t="s">
        <v>970</v>
      </c>
      <c r="C1168" s="1">
        <v>20</v>
      </c>
      <c r="D1168" s="1">
        <v>21</v>
      </c>
      <c r="E1168" s="36">
        <v>1058.94</v>
      </c>
      <c r="F1168" s="2">
        <v>13.12</v>
      </c>
      <c r="G1168" s="2">
        <v>1.25</v>
      </c>
      <c r="H1168" s="2">
        <v>1.45</v>
      </c>
      <c r="I1168" s="36">
        <v>999.45</v>
      </c>
    </row>
    <row r="1169" spans="2:9">
      <c r="B1169" s="2" t="s">
        <v>971</v>
      </c>
      <c r="C1169" s="1">
        <v>20</v>
      </c>
      <c r="D1169" s="1">
        <v>20</v>
      </c>
      <c r="E1169" s="36">
        <v>1045.82</v>
      </c>
      <c r="F1169" s="2">
        <v>-5.19</v>
      </c>
      <c r="G1169" s="2">
        <v>-0.49</v>
      </c>
      <c r="H1169" s="2">
        <v>-0.42</v>
      </c>
      <c r="I1169" s="36">
        <v>999.5</v>
      </c>
    </row>
    <row r="1170" spans="2:9">
      <c r="B1170" s="2" t="s">
        <v>972</v>
      </c>
      <c r="C1170" s="1">
        <v>20</v>
      </c>
      <c r="D1170" s="1">
        <v>21</v>
      </c>
      <c r="E1170" s="36">
        <v>1051.01</v>
      </c>
      <c r="F1170" s="2">
        <v>20.63</v>
      </c>
      <c r="G1170" s="2">
        <v>2</v>
      </c>
      <c r="H1170" s="2">
        <v>1.85</v>
      </c>
      <c r="I1170" s="36">
        <v>999.53</v>
      </c>
    </row>
    <row r="1171" spans="2:9">
      <c r="B1171" s="2" t="s">
        <v>973</v>
      </c>
      <c r="C1171" s="1">
        <v>20</v>
      </c>
      <c r="D1171" s="1">
        <v>20</v>
      </c>
      <c r="E1171" s="36">
        <v>1030.3800000000001</v>
      </c>
      <c r="F1171" s="2">
        <v>21.58</v>
      </c>
      <c r="G1171" s="2">
        <v>2.14</v>
      </c>
      <c r="H1171" s="2">
        <v>2.19</v>
      </c>
      <c r="I1171" s="36">
        <v>999.58</v>
      </c>
    </row>
    <row r="1172" spans="2:9">
      <c r="B1172" s="2" t="s">
        <v>974</v>
      </c>
      <c r="C1172" s="1">
        <v>20</v>
      </c>
      <c r="D1172" s="1">
        <v>20</v>
      </c>
      <c r="E1172" s="36">
        <v>1008.8</v>
      </c>
      <c r="F1172" s="2">
        <v>-1.87</v>
      </c>
      <c r="G1172" s="2">
        <v>-0.19</v>
      </c>
      <c r="H1172" s="2">
        <v>-0.17</v>
      </c>
      <c r="I1172" s="36">
        <v>999.52</v>
      </c>
    </row>
    <row r="1173" spans="2:9">
      <c r="B1173" s="2" t="s">
        <v>975</v>
      </c>
      <c r="C1173" s="1">
        <v>20</v>
      </c>
      <c r="D1173" s="1">
        <v>20</v>
      </c>
      <c r="E1173" s="36">
        <v>1010.67</v>
      </c>
      <c r="F1173" s="2">
        <v>1.92</v>
      </c>
      <c r="G1173" s="2">
        <v>0.19</v>
      </c>
      <c r="H1173" s="2">
        <v>0.27</v>
      </c>
      <c r="I1173" s="36">
        <v>999.46</v>
      </c>
    </row>
    <row r="1174" spans="2:9">
      <c r="B1174" s="2" t="s">
        <v>976</v>
      </c>
      <c r="C1174" s="1">
        <v>20</v>
      </c>
      <c r="D1174" s="1">
        <v>20</v>
      </c>
      <c r="E1174" s="36">
        <v>1008.75</v>
      </c>
      <c r="F1174" s="2">
        <v>-21.9</v>
      </c>
      <c r="G1174" s="2">
        <v>-2.12</v>
      </c>
      <c r="H1174" s="2">
        <v>-1.5</v>
      </c>
      <c r="I1174" s="36">
        <v>999.71</v>
      </c>
    </row>
    <row r="1175" spans="2:9">
      <c r="B1175" s="2" t="s">
        <v>977</v>
      </c>
      <c r="C1175" s="1">
        <v>20</v>
      </c>
      <c r="D1175" s="1">
        <v>20</v>
      </c>
      <c r="E1175" s="36">
        <v>1030.6500000000001</v>
      </c>
      <c r="F1175" s="2">
        <v>0.38</v>
      </c>
      <c r="G1175" s="2">
        <v>0.04</v>
      </c>
      <c r="H1175" s="2">
        <v>0.02</v>
      </c>
      <c r="I1175" s="36">
        <v>999.73</v>
      </c>
    </row>
    <row r="1176" spans="2:9">
      <c r="B1176" s="2" t="s">
        <v>978</v>
      </c>
      <c r="C1176" s="1">
        <v>20</v>
      </c>
      <c r="D1176" s="1">
        <v>20</v>
      </c>
      <c r="E1176" s="36">
        <v>1030.27</v>
      </c>
      <c r="F1176" s="2">
        <v>-3.09</v>
      </c>
      <c r="G1176" s="2">
        <v>-0.3</v>
      </c>
      <c r="H1176" s="2">
        <v>-0.54</v>
      </c>
      <c r="I1176" s="36">
        <v>999.63</v>
      </c>
    </row>
    <row r="1177" spans="2:9">
      <c r="B1177" s="2" t="s">
        <v>979</v>
      </c>
      <c r="C1177" s="1">
        <v>19</v>
      </c>
      <c r="D1177" s="1">
        <v>20</v>
      </c>
      <c r="E1177" s="36">
        <v>1033.3599999999999</v>
      </c>
      <c r="F1177" s="2">
        <v>0.79</v>
      </c>
      <c r="G1177" s="2">
        <v>0.08</v>
      </c>
      <c r="H1177" s="2">
        <v>0.68</v>
      </c>
      <c r="I1177" s="36">
        <v>999.77</v>
      </c>
    </row>
    <row r="1178" spans="2:9">
      <c r="B1178" s="2" t="s">
        <v>980</v>
      </c>
      <c r="C1178" s="1">
        <v>19</v>
      </c>
      <c r="D1178" s="1">
        <v>20</v>
      </c>
      <c r="E1178" s="36">
        <v>1032.57</v>
      </c>
      <c r="F1178" s="2">
        <v>-8.6199999999999992</v>
      </c>
      <c r="G1178" s="2">
        <v>-0.83</v>
      </c>
      <c r="H1178" s="2">
        <v>-1</v>
      </c>
      <c r="I1178" s="36">
        <v>999.68</v>
      </c>
    </row>
    <row r="1179" spans="2:9">
      <c r="B1179" s="2" t="s">
        <v>981</v>
      </c>
      <c r="C1179" s="1">
        <v>19</v>
      </c>
      <c r="D1179" s="1">
        <v>20</v>
      </c>
      <c r="E1179" s="36">
        <v>1041.19</v>
      </c>
      <c r="F1179" s="2">
        <v>6.14</v>
      </c>
      <c r="G1179" s="2">
        <v>0.59</v>
      </c>
      <c r="H1179" s="2">
        <v>0.35</v>
      </c>
      <c r="I1179" s="36">
        <v>999.77</v>
      </c>
    </row>
    <row r="1180" spans="2:9">
      <c r="B1180" s="2" t="s">
        <v>982</v>
      </c>
      <c r="C1180" s="1">
        <v>19</v>
      </c>
      <c r="D1180" s="1">
        <v>20</v>
      </c>
      <c r="E1180" s="36">
        <v>1035.05</v>
      </c>
      <c r="F1180" s="2">
        <v>-3.96</v>
      </c>
      <c r="G1180" s="2">
        <v>-0.38</v>
      </c>
      <c r="H1180" s="2">
        <v>-0.1</v>
      </c>
      <c r="I1180" s="36">
        <v>999.81</v>
      </c>
    </row>
    <row r="1181" spans="2:9">
      <c r="B1181" s="2" t="s">
        <v>983</v>
      </c>
      <c r="C1181" s="1">
        <v>19</v>
      </c>
      <c r="D1181" s="1">
        <v>20</v>
      </c>
      <c r="E1181" s="36">
        <v>1039.01</v>
      </c>
      <c r="F1181" s="2">
        <v>2.17</v>
      </c>
      <c r="G1181" s="2">
        <v>0.21</v>
      </c>
      <c r="H1181" s="2">
        <v>0.48</v>
      </c>
      <c r="I1181" s="36">
        <v>999.72</v>
      </c>
    </row>
    <row r="1182" spans="2:9">
      <c r="B1182" s="2" t="s">
        <v>984</v>
      </c>
      <c r="C1182" s="1">
        <v>19</v>
      </c>
      <c r="D1182" s="1">
        <v>20</v>
      </c>
      <c r="E1182" s="36">
        <v>1036.8399999999999</v>
      </c>
      <c r="F1182" s="2">
        <v>0.63</v>
      </c>
      <c r="G1182" s="2">
        <v>0.06</v>
      </c>
      <c r="H1182" s="2">
        <v>0.24</v>
      </c>
      <c r="I1182" s="36">
        <v>999.88</v>
      </c>
    </row>
    <row r="1183" spans="2:9">
      <c r="B1183" s="2" t="s">
        <v>985</v>
      </c>
      <c r="C1183" s="1">
        <v>19</v>
      </c>
      <c r="D1183" s="1">
        <v>20</v>
      </c>
      <c r="E1183" s="36">
        <v>1036.21</v>
      </c>
      <c r="F1183" s="2">
        <v>8.3699999999999992</v>
      </c>
      <c r="G1183" s="2">
        <v>0.81</v>
      </c>
      <c r="H1183" s="2">
        <v>1.29</v>
      </c>
      <c r="I1183" s="36">
        <v>999.92</v>
      </c>
    </row>
    <row r="1184" spans="2:9">
      <c r="B1184" s="2" t="s">
        <v>986</v>
      </c>
      <c r="C1184" s="1">
        <v>19</v>
      </c>
      <c r="D1184" s="1">
        <v>20</v>
      </c>
      <c r="E1184" s="36">
        <v>1027.8399999999999</v>
      </c>
      <c r="F1184" s="2">
        <v>0.69</v>
      </c>
      <c r="G1184" s="2">
        <v>7.0000000000000007E-2</v>
      </c>
      <c r="H1184" s="2">
        <v>0.25</v>
      </c>
      <c r="I1184" s="36">
        <v>999.97</v>
      </c>
    </row>
    <row r="1185" spans="2:10">
      <c r="B1185" s="2" t="s">
        <v>987</v>
      </c>
      <c r="C1185" s="1">
        <v>19</v>
      </c>
      <c r="D1185" s="1">
        <v>20</v>
      </c>
      <c r="E1185" s="36">
        <v>1027.1500000000001</v>
      </c>
      <c r="F1185" s="2">
        <v>22.27</v>
      </c>
      <c r="G1185" s="2">
        <v>2.2200000000000002</v>
      </c>
      <c r="H1185" s="2">
        <v>1.82</v>
      </c>
      <c r="I1185" s="36">
        <v>1000.3</v>
      </c>
    </row>
    <row r="1186" spans="2:10">
      <c r="B1186" s="2" t="s">
        <v>988</v>
      </c>
      <c r="C1186" s="1">
        <v>19</v>
      </c>
      <c r="D1186" s="1">
        <v>19</v>
      </c>
      <c r="E1186" s="36">
        <v>1004.88</v>
      </c>
      <c r="F1186" s="2">
        <v>19.93</v>
      </c>
      <c r="G1186" s="2">
        <v>2.02</v>
      </c>
      <c r="H1186" s="2">
        <v>1.27</v>
      </c>
      <c r="I1186" s="36">
        <v>1000.35</v>
      </c>
    </row>
    <row r="1187" spans="2:10">
      <c r="B1187" s="2" t="s">
        <v>989</v>
      </c>
      <c r="C1187" s="1">
        <v>19</v>
      </c>
      <c r="D1187" s="1">
        <v>19</v>
      </c>
      <c r="E1187" s="36">
        <v>984.95</v>
      </c>
      <c r="F1187" s="2">
        <v>9.2200000000000006</v>
      </c>
      <c r="G1187" s="2">
        <v>0.94</v>
      </c>
      <c r="H1187" s="2">
        <v>0.74</v>
      </c>
      <c r="I1187" s="36">
        <v>1000.19</v>
      </c>
    </row>
    <row r="1188" spans="2:10">
      <c r="B1188" s="2" t="s">
        <v>990</v>
      </c>
      <c r="C1188" s="1">
        <v>19</v>
      </c>
      <c r="D1188" s="1">
        <v>19</v>
      </c>
      <c r="E1188" s="36">
        <v>975.73</v>
      </c>
      <c r="F1188" s="2">
        <v>-7.65</v>
      </c>
      <c r="G1188" s="2">
        <v>-0.78</v>
      </c>
      <c r="H1188" s="2">
        <v>-0.59</v>
      </c>
      <c r="I1188" s="36">
        <v>999.92</v>
      </c>
    </row>
    <row r="1189" spans="2:10">
      <c r="B1189" s="2" t="s">
        <v>991</v>
      </c>
      <c r="C1189" s="1">
        <v>19</v>
      </c>
      <c r="D1189" s="1">
        <v>19</v>
      </c>
      <c r="E1189" s="36">
        <v>983.38</v>
      </c>
      <c r="F1189" s="2">
        <v>-23.11</v>
      </c>
      <c r="G1189" s="2">
        <v>-2.2999999999999998</v>
      </c>
      <c r="H1189" s="2">
        <v>-1.85</v>
      </c>
      <c r="I1189" s="36">
        <v>999.84</v>
      </c>
    </row>
    <row r="1190" spans="2:10">
      <c r="B1190" s="2" t="s">
        <v>992</v>
      </c>
      <c r="C1190" s="1">
        <v>19</v>
      </c>
      <c r="D1190" s="1">
        <v>19</v>
      </c>
      <c r="E1190" s="36">
        <v>1006.49</v>
      </c>
      <c r="F1190" s="2">
        <v>6.53</v>
      </c>
      <c r="G1190" s="2">
        <v>0.65</v>
      </c>
      <c r="H1190" s="2">
        <v>0.71</v>
      </c>
      <c r="I1190" s="36">
        <v>999.89</v>
      </c>
    </row>
    <row r="1191" spans="2:10">
      <c r="B1191" s="2" t="s">
        <v>993</v>
      </c>
      <c r="C1191" s="1">
        <v>15</v>
      </c>
      <c r="D1191" s="1">
        <v>19</v>
      </c>
      <c r="E1191" s="36">
        <v>999.96</v>
      </c>
      <c r="F1191" s="2">
        <v>-6.14</v>
      </c>
      <c r="G1191" s="2">
        <v>-0.48</v>
      </c>
      <c r="H1191" s="2">
        <v>-0.69</v>
      </c>
      <c r="I1191" s="36">
        <v>999.96</v>
      </c>
      <c r="J1191" s="2" t="s">
        <v>23</v>
      </c>
    </row>
    <row r="1192" spans="2:10">
      <c r="B1192" s="2" t="s">
        <v>994</v>
      </c>
      <c r="C1192" s="1">
        <v>15</v>
      </c>
      <c r="D1192" s="1">
        <v>19</v>
      </c>
      <c r="E1192" s="36">
        <v>1286.24</v>
      </c>
      <c r="F1192" s="2">
        <v>-19.239999999999998</v>
      </c>
      <c r="G1192" s="2">
        <v>-1.47</v>
      </c>
      <c r="H1192" s="2">
        <v>-0.83</v>
      </c>
      <c r="I1192" s="36">
        <v>1028.1099999999999</v>
      </c>
    </row>
    <row r="1193" spans="2:10">
      <c r="B1193" s="2" t="s">
        <v>995</v>
      </c>
      <c r="C1193" s="1">
        <v>15</v>
      </c>
      <c r="D1193" s="1">
        <v>19</v>
      </c>
      <c r="E1193" s="36">
        <v>1305.48</v>
      </c>
      <c r="F1193" s="2">
        <v>-2.67</v>
      </c>
      <c r="G1193" s="2">
        <v>-0.2</v>
      </c>
      <c r="H1193" s="2">
        <v>-0.38</v>
      </c>
      <c r="I1193" s="36">
        <v>1028.18</v>
      </c>
    </row>
    <row r="1194" spans="2:10">
      <c r="B1194" s="2" t="s">
        <v>996</v>
      </c>
      <c r="C1194" s="1">
        <v>15</v>
      </c>
      <c r="D1194" s="1">
        <v>19</v>
      </c>
      <c r="E1194" s="36">
        <v>1308.1500000000001</v>
      </c>
      <c r="F1194" s="2">
        <v>-11.9</v>
      </c>
      <c r="G1194" s="2">
        <v>-0.9</v>
      </c>
      <c r="H1194" s="2">
        <v>-0.57999999999999996</v>
      </c>
      <c r="I1194" s="36">
        <v>1028.24</v>
      </c>
    </row>
    <row r="1195" spans="2:10">
      <c r="B1195" s="2" t="s">
        <v>997</v>
      </c>
      <c r="C1195" s="1">
        <v>15</v>
      </c>
      <c r="D1195" s="1">
        <v>20</v>
      </c>
      <c r="E1195" s="36">
        <v>1320.05</v>
      </c>
      <c r="F1195" s="2">
        <v>13.26</v>
      </c>
      <c r="G1195" s="2">
        <v>1.01</v>
      </c>
      <c r="H1195" s="2">
        <v>0.93</v>
      </c>
      <c r="I1195" s="36">
        <v>1028.3</v>
      </c>
    </row>
    <row r="1196" spans="2:10">
      <c r="B1196" s="2" t="s">
        <v>998</v>
      </c>
      <c r="C1196" s="1">
        <v>15</v>
      </c>
      <c r="D1196" s="1">
        <v>19</v>
      </c>
      <c r="E1196" s="36">
        <v>1306.79</v>
      </c>
      <c r="F1196" s="2">
        <v>12.74</v>
      </c>
      <c r="G1196" s="2">
        <v>0.98</v>
      </c>
      <c r="H1196" s="2">
        <v>0.6</v>
      </c>
      <c r="I1196" s="36">
        <v>1028.3800000000001</v>
      </c>
    </row>
    <row r="1197" spans="2:10">
      <c r="B1197" s="2" t="s">
        <v>999</v>
      </c>
      <c r="C1197" s="1">
        <v>15</v>
      </c>
      <c r="D1197" s="1">
        <v>19</v>
      </c>
      <c r="E1197" s="36">
        <v>1294.05</v>
      </c>
      <c r="F1197" s="2">
        <v>20.87</v>
      </c>
      <c r="G1197" s="2">
        <v>1.64</v>
      </c>
      <c r="H1197" s="2">
        <v>1.2</v>
      </c>
      <c r="I1197" s="36">
        <v>1028.76</v>
      </c>
    </row>
    <row r="1198" spans="2:10">
      <c r="B1198" s="2" t="s">
        <v>1000</v>
      </c>
      <c r="C1198" s="1">
        <v>15</v>
      </c>
      <c r="D1198" s="1">
        <v>19</v>
      </c>
      <c r="E1198" s="36">
        <v>1273.18</v>
      </c>
      <c r="F1198" s="2">
        <v>7.09</v>
      </c>
      <c r="G1198" s="2">
        <v>0.56000000000000005</v>
      </c>
      <c r="H1198" s="2">
        <v>0.26</v>
      </c>
      <c r="I1198" s="36">
        <v>1028.96</v>
      </c>
    </row>
    <row r="1199" spans="2:10">
      <c r="B1199" s="2" t="s">
        <v>1001</v>
      </c>
      <c r="C1199" s="1">
        <v>15</v>
      </c>
      <c r="D1199" s="1">
        <v>18</v>
      </c>
      <c r="E1199" s="36">
        <v>1266.0899999999999</v>
      </c>
      <c r="F1199" s="2">
        <v>-7.87</v>
      </c>
      <c r="G1199" s="2">
        <v>-0.62</v>
      </c>
      <c r="H1199" s="2">
        <v>-0.57999999999999996</v>
      </c>
      <c r="I1199" s="36">
        <v>1029.19</v>
      </c>
    </row>
    <row r="1200" spans="2:10">
      <c r="B1200" s="2" t="s">
        <v>1002</v>
      </c>
      <c r="C1200" s="1">
        <v>15</v>
      </c>
      <c r="D1200" s="1">
        <v>19</v>
      </c>
      <c r="E1200" s="36">
        <v>1273.96</v>
      </c>
      <c r="F1200" s="2">
        <v>1.34</v>
      </c>
      <c r="G1200" s="2">
        <v>0.11</v>
      </c>
      <c r="H1200" s="2">
        <v>0.24</v>
      </c>
      <c r="I1200" s="36">
        <v>1029.21</v>
      </c>
    </row>
    <row r="1201" spans="2:9">
      <c r="B1201" s="2" t="s">
        <v>1003</v>
      </c>
      <c r="C1201" s="1">
        <v>15</v>
      </c>
      <c r="D1201" s="1">
        <v>19</v>
      </c>
      <c r="E1201" s="36">
        <v>1272.6199999999999</v>
      </c>
      <c r="F1201" s="2">
        <v>-4.67</v>
      </c>
      <c r="G1201" s="2">
        <v>-0.37</v>
      </c>
      <c r="H1201" s="2">
        <v>-0.35</v>
      </c>
      <c r="I1201" s="36">
        <v>1029.27</v>
      </c>
    </row>
    <row r="1202" spans="2:9">
      <c r="B1202" s="2" t="s">
        <v>1004</v>
      </c>
      <c r="C1202" s="1">
        <v>15</v>
      </c>
      <c r="D1202" s="1">
        <v>19</v>
      </c>
      <c r="E1202" s="36">
        <v>1277.29</v>
      </c>
      <c r="F1202" s="2">
        <v>16.190000000000001</v>
      </c>
      <c r="G1202" s="2">
        <v>1.28</v>
      </c>
      <c r="H1202" s="2">
        <v>0.76</v>
      </c>
      <c r="I1202" s="36">
        <v>1029.3399999999999</v>
      </c>
    </row>
    <row r="1203" spans="2:9">
      <c r="B1203" s="2" t="s">
        <v>1005</v>
      </c>
      <c r="C1203" s="1">
        <v>15</v>
      </c>
      <c r="D1203" s="1">
        <v>18</v>
      </c>
      <c r="E1203" s="36">
        <v>1261.0999999999999</v>
      </c>
      <c r="F1203" s="2">
        <v>33.880000000000003</v>
      </c>
      <c r="G1203" s="2">
        <v>2.76</v>
      </c>
      <c r="H1203" s="2">
        <v>2.85</v>
      </c>
      <c r="I1203" s="36">
        <v>1029.4000000000001</v>
      </c>
    </row>
    <row r="1204" spans="2:9">
      <c r="B1204" s="2" t="s">
        <v>1006</v>
      </c>
      <c r="C1204" s="1">
        <v>15</v>
      </c>
      <c r="D1204" s="1">
        <v>18</v>
      </c>
      <c r="E1204" s="36">
        <v>1227.22</v>
      </c>
      <c r="F1204" s="2">
        <v>-2.56</v>
      </c>
      <c r="G1204" s="2">
        <v>-0.21</v>
      </c>
      <c r="H1204" s="2">
        <v>-0.32</v>
      </c>
      <c r="I1204" s="36">
        <v>1029.58</v>
      </c>
    </row>
    <row r="1205" spans="2:9">
      <c r="B1205" s="2" t="s">
        <v>1007</v>
      </c>
      <c r="C1205" s="1">
        <v>15</v>
      </c>
      <c r="D1205" s="1">
        <v>18</v>
      </c>
      <c r="E1205" s="36">
        <v>1229.78</v>
      </c>
      <c r="F1205" s="2">
        <v>6.04</v>
      </c>
      <c r="G1205" s="2">
        <v>0.49</v>
      </c>
      <c r="H1205" s="2">
        <v>0.6</v>
      </c>
      <c r="I1205" s="36">
        <v>1029.6400000000001</v>
      </c>
    </row>
    <row r="1206" spans="2:9">
      <c r="B1206" s="2" t="s">
        <v>1008</v>
      </c>
      <c r="C1206" s="1">
        <v>15</v>
      </c>
      <c r="D1206" s="1">
        <v>18</v>
      </c>
      <c r="E1206" s="36">
        <v>1223.74</v>
      </c>
      <c r="F1206" s="2">
        <v>-0.85</v>
      </c>
      <c r="G1206" s="2">
        <v>-7.0000000000000007E-2</v>
      </c>
      <c r="H1206" s="2">
        <v>-0.16</v>
      </c>
      <c r="I1206" s="36">
        <v>1029.69</v>
      </c>
    </row>
    <row r="1207" spans="2:9">
      <c r="B1207" s="2" t="s">
        <v>1009</v>
      </c>
      <c r="C1207" s="1">
        <v>15</v>
      </c>
      <c r="D1207" s="1">
        <v>18</v>
      </c>
      <c r="E1207" s="36">
        <v>1224.5899999999999</v>
      </c>
      <c r="F1207" s="2">
        <v>7.66</v>
      </c>
      <c r="G1207" s="2">
        <v>0.63</v>
      </c>
      <c r="H1207" s="2">
        <v>0.39</v>
      </c>
      <c r="I1207" s="36">
        <v>1029.73</v>
      </c>
    </row>
    <row r="1208" spans="2:9">
      <c r="B1208" s="2" t="s">
        <v>1010</v>
      </c>
      <c r="C1208" s="1">
        <v>15</v>
      </c>
      <c r="D1208" s="1">
        <v>18</v>
      </c>
      <c r="E1208" s="36">
        <v>1216.93</v>
      </c>
      <c r="F1208" s="2">
        <v>9.6300000000000008</v>
      </c>
      <c r="G1208" s="2">
        <v>0.8</v>
      </c>
      <c r="H1208" s="2">
        <v>1.37</v>
      </c>
      <c r="I1208" s="36">
        <v>1029.77</v>
      </c>
    </row>
    <row r="1209" spans="2:9">
      <c r="B1209" s="2" t="s">
        <v>1011</v>
      </c>
      <c r="C1209" s="1">
        <v>15</v>
      </c>
      <c r="D1209" s="1">
        <v>18</v>
      </c>
      <c r="E1209" s="36">
        <v>1207.3</v>
      </c>
      <c r="F1209" s="2">
        <v>-0.08</v>
      </c>
      <c r="G1209" s="2">
        <v>-0.01</v>
      </c>
      <c r="H1209" s="2">
        <v>0</v>
      </c>
      <c r="I1209" s="36">
        <v>1029.67</v>
      </c>
    </row>
    <row r="1210" spans="2:9">
      <c r="B1210" s="2" t="s">
        <v>1012</v>
      </c>
      <c r="C1210" s="1">
        <v>14</v>
      </c>
      <c r="D1210" s="1">
        <v>17</v>
      </c>
      <c r="E1210" s="36">
        <v>1207.3800000000001</v>
      </c>
      <c r="F1210" s="2">
        <v>26.45</v>
      </c>
      <c r="G1210" s="2">
        <v>2.2400000000000002</v>
      </c>
      <c r="H1210" s="2">
        <v>2.35</v>
      </c>
      <c r="I1210" s="36">
        <v>1029.6199999999999</v>
      </c>
    </row>
    <row r="1211" spans="2:9">
      <c r="B1211" s="2" t="s">
        <v>1013</v>
      </c>
      <c r="C1211" s="1">
        <v>14</v>
      </c>
      <c r="D1211" s="1">
        <v>17</v>
      </c>
      <c r="E1211" s="36">
        <v>1180.93</v>
      </c>
      <c r="F1211" s="2">
        <v>25.46</v>
      </c>
      <c r="G1211" s="2">
        <v>2.2000000000000002</v>
      </c>
      <c r="H1211" s="2">
        <v>0.35</v>
      </c>
      <c r="I1211" s="36">
        <v>1029.48</v>
      </c>
    </row>
    <row r="1212" spans="2:9">
      <c r="B1212" s="2" t="s">
        <v>1014</v>
      </c>
      <c r="C1212" s="1">
        <v>14</v>
      </c>
      <c r="D1212" s="1">
        <v>16</v>
      </c>
      <c r="E1212" s="36">
        <v>1155.47</v>
      </c>
      <c r="F1212" s="2">
        <v>-5.8</v>
      </c>
      <c r="G1212" s="2">
        <v>-0.5</v>
      </c>
      <c r="H1212" s="2">
        <v>-0.33</v>
      </c>
      <c r="I1212" s="36">
        <v>1016.71</v>
      </c>
    </row>
    <row r="1213" spans="2:9">
      <c r="B1213" s="2" t="s">
        <v>1015</v>
      </c>
      <c r="C1213" s="1">
        <v>14</v>
      </c>
      <c r="D1213" s="1">
        <v>16</v>
      </c>
      <c r="E1213" s="36">
        <v>1161.27</v>
      </c>
      <c r="F1213" s="2">
        <v>-9.81</v>
      </c>
      <c r="G1213" s="2">
        <v>-0.84</v>
      </c>
      <c r="H1213" s="2">
        <v>-1.08</v>
      </c>
      <c r="I1213" s="36">
        <v>1016.65</v>
      </c>
    </row>
    <row r="1214" spans="2:9">
      <c r="B1214" s="2" t="s">
        <v>1016</v>
      </c>
      <c r="C1214" s="1">
        <v>14</v>
      </c>
      <c r="D1214" s="1">
        <v>16</v>
      </c>
      <c r="E1214" s="36">
        <v>1171.08</v>
      </c>
      <c r="F1214" s="2">
        <v>-2.96</v>
      </c>
      <c r="G1214" s="2">
        <v>-0.25</v>
      </c>
      <c r="H1214" s="2">
        <v>-0.26</v>
      </c>
      <c r="I1214" s="36">
        <v>1016.62</v>
      </c>
    </row>
    <row r="1215" spans="2:9">
      <c r="B1215" s="2" t="s">
        <v>1017</v>
      </c>
      <c r="C1215" s="1">
        <v>14</v>
      </c>
      <c r="D1215" s="1">
        <v>16</v>
      </c>
      <c r="E1215" s="36">
        <v>1174.04</v>
      </c>
      <c r="F1215" s="2">
        <v>-7.48</v>
      </c>
      <c r="G1215" s="2">
        <v>-0.63</v>
      </c>
      <c r="H1215" s="2">
        <v>-0.84</v>
      </c>
      <c r="I1215" s="36">
        <v>1016.61</v>
      </c>
    </row>
    <row r="1216" spans="2:9">
      <c r="B1216" s="2" t="s">
        <v>1018</v>
      </c>
      <c r="C1216" s="1">
        <v>14</v>
      </c>
      <c r="D1216" s="1">
        <v>16</v>
      </c>
      <c r="E1216" s="36">
        <v>1181.52</v>
      </c>
      <c r="F1216" s="2">
        <v>2.95</v>
      </c>
      <c r="G1216" s="2">
        <v>0.25</v>
      </c>
      <c r="H1216" s="2">
        <v>0.56000000000000005</v>
      </c>
      <c r="I1216" s="36">
        <v>1016.59</v>
      </c>
    </row>
    <row r="1217" spans="2:9">
      <c r="B1217" s="2" t="s">
        <v>1019</v>
      </c>
      <c r="C1217" s="1">
        <v>13</v>
      </c>
      <c r="D1217" s="1">
        <v>16</v>
      </c>
      <c r="E1217" s="36">
        <v>1178.57</v>
      </c>
      <c r="F1217" s="2">
        <v>5.93</v>
      </c>
      <c r="G1217" s="2">
        <v>0.51</v>
      </c>
      <c r="H1217" s="2">
        <v>1.36</v>
      </c>
      <c r="I1217" s="36">
        <v>1016.48</v>
      </c>
    </row>
    <row r="1218" spans="2:9">
      <c r="B1218" s="2" t="s">
        <v>1020</v>
      </c>
      <c r="C1218" s="1">
        <v>13</v>
      </c>
      <c r="D1218" s="1">
        <v>16</v>
      </c>
      <c r="E1218" s="36">
        <v>1172.6400000000001</v>
      </c>
      <c r="F1218" s="2">
        <v>-11.92</v>
      </c>
      <c r="G1218" s="2">
        <v>-1.01</v>
      </c>
      <c r="H1218" s="2">
        <v>-1.63</v>
      </c>
      <c r="I1218" s="36">
        <v>1016.43</v>
      </c>
    </row>
    <row r="1219" spans="2:9">
      <c r="B1219" s="2" t="s">
        <v>1021</v>
      </c>
      <c r="C1219" s="1">
        <v>13</v>
      </c>
      <c r="D1219" s="1">
        <v>16</v>
      </c>
      <c r="E1219" s="36">
        <v>1184.56</v>
      </c>
      <c r="F1219" s="2">
        <v>-12.84</v>
      </c>
      <c r="G1219" s="2">
        <v>-1.07</v>
      </c>
      <c r="H1219" s="2">
        <v>-1.62</v>
      </c>
      <c r="I1219" s="36">
        <v>1016.43</v>
      </c>
    </row>
    <row r="1220" spans="2:9">
      <c r="B1220" s="2" t="s">
        <v>1022</v>
      </c>
      <c r="C1220" s="1">
        <v>13</v>
      </c>
      <c r="D1220" s="1">
        <v>16</v>
      </c>
      <c r="E1220" s="36">
        <v>1197.4000000000001</v>
      </c>
      <c r="F1220" s="2">
        <v>15.11</v>
      </c>
      <c r="G1220" s="2">
        <v>1.28</v>
      </c>
      <c r="H1220" s="2">
        <v>2.0699999999999998</v>
      </c>
      <c r="I1220" s="36">
        <v>1016.42</v>
      </c>
    </row>
    <row r="1221" spans="2:9">
      <c r="B1221" s="2" t="s">
        <v>1023</v>
      </c>
      <c r="C1221" s="1">
        <v>13</v>
      </c>
      <c r="D1221" s="1">
        <v>16</v>
      </c>
      <c r="E1221" s="36">
        <v>1182.29</v>
      </c>
      <c r="F1221" s="2">
        <v>21.54</v>
      </c>
      <c r="G1221" s="2">
        <v>1.86</v>
      </c>
      <c r="H1221" s="2">
        <v>2.15</v>
      </c>
      <c r="I1221" s="36">
        <v>1016.36</v>
      </c>
    </row>
    <row r="1222" spans="2:9">
      <c r="B1222" s="2" t="s">
        <v>1024</v>
      </c>
      <c r="C1222" s="1">
        <v>13</v>
      </c>
      <c r="D1222" s="1">
        <v>15</v>
      </c>
      <c r="E1222" s="36">
        <v>1160.75</v>
      </c>
      <c r="F1222" s="2">
        <v>-0.76</v>
      </c>
      <c r="G1222" s="2">
        <v>-7.0000000000000007E-2</v>
      </c>
      <c r="H1222" s="2">
        <v>-0.56000000000000005</v>
      </c>
      <c r="I1222" s="36">
        <v>1016.21</v>
      </c>
    </row>
    <row r="1223" spans="2:9">
      <c r="B1223" s="2" t="s">
        <v>1025</v>
      </c>
      <c r="C1223" s="1">
        <v>13</v>
      </c>
      <c r="D1223" s="1">
        <v>15</v>
      </c>
      <c r="E1223" s="36">
        <v>1161.51</v>
      </c>
      <c r="F1223" s="2">
        <v>13.48</v>
      </c>
      <c r="G1223" s="2">
        <v>1.17</v>
      </c>
      <c r="H1223" s="2">
        <v>1.03</v>
      </c>
      <c r="I1223" s="36">
        <v>1016.18</v>
      </c>
    </row>
    <row r="1224" spans="2:9">
      <c r="B1224" s="2" t="s">
        <v>1026</v>
      </c>
      <c r="C1224" s="1">
        <v>13</v>
      </c>
      <c r="D1224" s="1">
        <v>15</v>
      </c>
      <c r="E1224" s="36">
        <v>1148.03</v>
      </c>
      <c r="F1224" s="2">
        <v>4.12</v>
      </c>
      <c r="G1224" s="2">
        <v>0.36</v>
      </c>
      <c r="H1224" s="2">
        <v>0.34</v>
      </c>
      <c r="I1224" s="36">
        <v>1016.12</v>
      </c>
    </row>
    <row r="1225" spans="2:9">
      <c r="B1225" s="2" t="s">
        <v>1027</v>
      </c>
      <c r="C1225" s="1">
        <v>13</v>
      </c>
      <c r="D1225" s="1">
        <v>15</v>
      </c>
      <c r="E1225" s="36">
        <v>1143.9100000000001</v>
      </c>
      <c r="F1225" s="2">
        <v>-5.39</v>
      </c>
      <c r="G1225" s="2">
        <v>-0.47</v>
      </c>
      <c r="H1225" s="2">
        <v>-0.56000000000000005</v>
      </c>
      <c r="I1225" s="36">
        <v>1016.08</v>
      </c>
    </row>
    <row r="1226" spans="2:9">
      <c r="B1226" s="2" t="s">
        <v>1028</v>
      </c>
      <c r="C1226" s="1">
        <v>13</v>
      </c>
      <c r="D1226" s="1">
        <v>15</v>
      </c>
      <c r="E1226" s="36">
        <v>1149.3</v>
      </c>
      <c r="F1226" s="2">
        <v>-19.27</v>
      </c>
      <c r="G1226" s="2">
        <v>-1.65</v>
      </c>
      <c r="H1226" s="2">
        <v>-2.04</v>
      </c>
      <c r="I1226" s="36">
        <v>1016.06</v>
      </c>
    </row>
    <row r="1227" spans="2:9">
      <c r="B1227" s="2" t="s">
        <v>1029</v>
      </c>
      <c r="C1227" s="1">
        <v>13</v>
      </c>
      <c r="D1227" s="1">
        <v>15</v>
      </c>
      <c r="E1227" s="36">
        <v>1168.57</v>
      </c>
      <c r="F1227" s="2">
        <v>-5.55</v>
      </c>
      <c r="G1227" s="2">
        <v>-0.47</v>
      </c>
      <c r="H1227" s="2">
        <v>-0.76</v>
      </c>
      <c r="I1227" s="36">
        <v>1016.01</v>
      </c>
    </row>
    <row r="1228" spans="2:9">
      <c r="B1228" s="2" t="s">
        <v>1030</v>
      </c>
      <c r="C1228" s="1">
        <v>13</v>
      </c>
      <c r="D1228" s="1">
        <v>15</v>
      </c>
      <c r="E1228" s="36">
        <v>1174.1199999999999</v>
      </c>
      <c r="F1228" s="2">
        <v>4.84</v>
      </c>
      <c r="G1228" s="2">
        <v>0.41</v>
      </c>
      <c r="H1228" s="2">
        <v>-7.0000000000000007E-2</v>
      </c>
      <c r="I1228" s="36">
        <v>1015.99</v>
      </c>
    </row>
    <row r="1229" spans="2:9">
      <c r="B1229" s="2" t="s">
        <v>1031</v>
      </c>
      <c r="C1229" s="1">
        <v>13</v>
      </c>
      <c r="D1229" s="1">
        <v>15</v>
      </c>
      <c r="E1229" s="36">
        <v>1169.28</v>
      </c>
      <c r="F1229" s="2">
        <v>-0.63</v>
      </c>
      <c r="G1229" s="2">
        <v>-0.05</v>
      </c>
      <c r="H1229" s="2">
        <v>-0.04</v>
      </c>
      <c r="I1229" s="36">
        <v>1015.94</v>
      </c>
    </row>
    <row r="1230" spans="2:9">
      <c r="B1230" s="2" t="s">
        <v>1032</v>
      </c>
      <c r="C1230" s="1">
        <v>13</v>
      </c>
      <c r="D1230" s="1">
        <v>15</v>
      </c>
      <c r="E1230" s="36">
        <v>1169.9100000000001</v>
      </c>
      <c r="F1230" s="2">
        <v>13.21</v>
      </c>
      <c r="G1230" s="2">
        <v>1.1399999999999999</v>
      </c>
      <c r="H1230" s="2">
        <v>1.25</v>
      </c>
      <c r="I1230" s="36">
        <v>1015.91</v>
      </c>
    </row>
    <row r="1231" spans="2:9">
      <c r="B1231" s="2" t="s">
        <v>1033</v>
      </c>
      <c r="C1231" s="1">
        <v>13</v>
      </c>
      <c r="D1231" s="1">
        <v>15</v>
      </c>
      <c r="E1231" s="36">
        <v>1156.7</v>
      </c>
      <c r="F1231" s="2">
        <v>13.68</v>
      </c>
      <c r="G1231" s="2">
        <v>1.2</v>
      </c>
      <c r="H1231" s="2">
        <v>1.98</v>
      </c>
      <c r="I1231" s="36">
        <v>1015.86</v>
      </c>
    </row>
    <row r="1232" spans="2:9">
      <c r="B1232" s="2" t="s">
        <v>1034</v>
      </c>
      <c r="C1232" s="1">
        <v>13</v>
      </c>
      <c r="D1232" s="1">
        <v>15</v>
      </c>
      <c r="E1232" s="36">
        <v>1143.02</v>
      </c>
      <c r="F1232" s="2">
        <v>-0.27</v>
      </c>
      <c r="G1232" s="2">
        <v>-0.02</v>
      </c>
      <c r="H1232" s="2">
        <v>0</v>
      </c>
      <c r="I1232" s="36">
        <v>1015.73</v>
      </c>
    </row>
    <row r="1233" spans="2:9">
      <c r="B1233" s="2" t="s">
        <v>1035</v>
      </c>
      <c r="C1233" s="1">
        <v>13</v>
      </c>
      <c r="D1233" s="1">
        <v>15</v>
      </c>
      <c r="E1233" s="36">
        <v>1143.29</v>
      </c>
      <c r="F1233" s="2">
        <v>17.579999999999998</v>
      </c>
      <c r="G1233" s="2">
        <v>1.56</v>
      </c>
      <c r="H1233" s="2">
        <v>1.9</v>
      </c>
      <c r="I1233" s="36">
        <v>1015.7</v>
      </c>
    </row>
    <row r="1234" spans="2:9">
      <c r="B1234" s="2" t="s">
        <v>1036</v>
      </c>
      <c r="C1234" s="1">
        <v>13</v>
      </c>
      <c r="D1234" s="1">
        <v>14</v>
      </c>
      <c r="E1234" s="36">
        <v>1125.71</v>
      </c>
      <c r="F1234" s="2">
        <v>22.52</v>
      </c>
      <c r="G1234" s="2">
        <v>2.04</v>
      </c>
      <c r="H1234" s="2">
        <v>2.15</v>
      </c>
      <c r="I1234" s="36">
        <v>1015.63</v>
      </c>
    </row>
    <row r="1235" spans="2:9">
      <c r="B1235" s="2" t="s">
        <v>1037</v>
      </c>
      <c r="C1235" s="1">
        <v>13</v>
      </c>
      <c r="D1235" s="1">
        <v>14</v>
      </c>
      <c r="E1235" s="36">
        <v>1103.19</v>
      </c>
      <c r="F1235" s="2">
        <v>-24.57</v>
      </c>
      <c r="G1235" s="2">
        <v>-2.1800000000000002</v>
      </c>
      <c r="H1235" s="2">
        <v>-2.33</v>
      </c>
      <c r="I1235" s="36">
        <v>1015.53</v>
      </c>
    </row>
    <row r="1236" spans="2:9">
      <c r="B1236" s="2" t="s">
        <v>1038</v>
      </c>
      <c r="C1236" s="1">
        <v>12</v>
      </c>
      <c r="D1236" s="1">
        <v>14</v>
      </c>
      <c r="E1236" s="36">
        <v>1127.76</v>
      </c>
      <c r="F1236" s="2">
        <v>4.28</v>
      </c>
      <c r="G1236" s="2">
        <v>0.38</v>
      </c>
      <c r="H1236" s="2">
        <v>0.14000000000000001</v>
      </c>
      <c r="I1236" s="36">
        <v>1015.57</v>
      </c>
    </row>
    <row r="1237" spans="2:9">
      <c r="B1237" s="2" t="s">
        <v>1039</v>
      </c>
      <c r="C1237" s="1">
        <v>12</v>
      </c>
      <c r="D1237" s="1">
        <v>14</v>
      </c>
      <c r="E1237" s="36">
        <v>1123.48</v>
      </c>
      <c r="F1237" s="2">
        <v>-3.37</v>
      </c>
      <c r="G1237" s="2">
        <v>-0.3</v>
      </c>
      <c r="H1237" s="2">
        <v>-0.37</v>
      </c>
      <c r="I1237" s="36">
        <v>1015.47</v>
      </c>
    </row>
    <row r="1238" spans="2:9">
      <c r="B1238" s="2" t="s">
        <v>1040</v>
      </c>
      <c r="C1238" s="1">
        <v>12</v>
      </c>
      <c r="D1238" s="1">
        <v>14</v>
      </c>
      <c r="E1238" s="36">
        <v>1126.8499999999999</v>
      </c>
      <c r="F1238" s="2">
        <v>-37.81</v>
      </c>
      <c r="G1238" s="2">
        <v>-3.25</v>
      </c>
      <c r="H1238" s="2">
        <v>-3.78</v>
      </c>
      <c r="I1238" s="36">
        <v>1015.45</v>
      </c>
    </row>
    <row r="1239" spans="2:9">
      <c r="B1239" s="2" t="s">
        <v>1041</v>
      </c>
      <c r="C1239" s="1">
        <v>12</v>
      </c>
      <c r="D1239" s="1">
        <v>14</v>
      </c>
      <c r="E1239" s="36">
        <v>1164.6600000000001</v>
      </c>
      <c r="F1239" s="2">
        <v>6.6</v>
      </c>
      <c r="G1239" s="2">
        <v>0.56999999999999995</v>
      </c>
      <c r="H1239" s="2">
        <v>0.87</v>
      </c>
      <c r="I1239" s="36">
        <v>1015.51</v>
      </c>
    </row>
    <row r="1240" spans="2:9">
      <c r="B1240" s="2" t="s">
        <v>1042</v>
      </c>
      <c r="C1240" s="1">
        <v>12</v>
      </c>
      <c r="D1240" s="1">
        <v>14</v>
      </c>
      <c r="E1240" s="36">
        <v>1158.06</v>
      </c>
      <c r="F1240" s="2">
        <v>-15.92</v>
      </c>
      <c r="G1240" s="2">
        <v>-1.36</v>
      </c>
      <c r="H1240" s="2">
        <v>-2.0299999999999998</v>
      </c>
      <c r="I1240" s="36">
        <v>1015.47</v>
      </c>
    </row>
    <row r="1241" spans="2:9">
      <c r="B1241" s="2" t="s">
        <v>1043</v>
      </c>
      <c r="C1241" s="1">
        <v>12</v>
      </c>
      <c r="D1241" s="1">
        <v>14</v>
      </c>
      <c r="E1241" s="36">
        <v>1173.98</v>
      </c>
      <c r="F1241" s="2">
        <v>-7.91</v>
      </c>
      <c r="G1241" s="2">
        <v>-0.67</v>
      </c>
      <c r="H1241" s="2">
        <v>-0.51</v>
      </c>
      <c r="I1241" s="36">
        <v>1015.47</v>
      </c>
    </row>
    <row r="1242" spans="2:9">
      <c r="B1242" s="2" t="s">
        <v>1044</v>
      </c>
      <c r="C1242" s="1">
        <v>12</v>
      </c>
      <c r="D1242" s="1">
        <v>14</v>
      </c>
      <c r="E1242" s="36">
        <v>1181.8900000000001</v>
      </c>
      <c r="F1242" s="2">
        <v>19.8</v>
      </c>
      <c r="G1242" s="2">
        <v>1.7</v>
      </c>
      <c r="H1242" s="2">
        <v>2.4</v>
      </c>
      <c r="I1242" s="36">
        <v>1015.4</v>
      </c>
    </row>
    <row r="1243" spans="2:9">
      <c r="B1243" s="2" t="s">
        <v>1045</v>
      </c>
      <c r="C1243" s="1">
        <v>12</v>
      </c>
      <c r="D1243" s="1">
        <v>14</v>
      </c>
      <c r="E1243" s="36">
        <v>1162.0899999999999</v>
      </c>
      <c r="F1243" s="2">
        <v>10.9</v>
      </c>
      <c r="G1243" s="2">
        <v>0.95</v>
      </c>
      <c r="H1243" s="2">
        <v>1.36</v>
      </c>
      <c r="I1243" s="36">
        <v>1015.33</v>
      </c>
    </row>
    <row r="1244" spans="2:9">
      <c r="B1244" s="2" t="s">
        <v>1046</v>
      </c>
      <c r="C1244" s="1">
        <v>12</v>
      </c>
      <c r="D1244" s="1">
        <v>14</v>
      </c>
      <c r="E1244" s="36">
        <v>1151.19</v>
      </c>
      <c r="F1244" s="2">
        <v>-6.19</v>
      </c>
      <c r="G1244" s="2">
        <v>-0.53</v>
      </c>
      <c r="H1244" s="2">
        <v>-1.1100000000000001</v>
      </c>
      <c r="I1244" s="36">
        <v>1015.28</v>
      </c>
    </row>
    <row r="1245" spans="2:9">
      <c r="B1245" s="2" t="s">
        <v>1047</v>
      </c>
      <c r="C1245" s="1">
        <v>12</v>
      </c>
      <c r="D1245" s="1">
        <v>14</v>
      </c>
      <c r="E1245" s="36">
        <v>1157.3800000000001</v>
      </c>
      <c r="F1245" s="2">
        <v>-4.1500000000000004</v>
      </c>
      <c r="G1245" s="2">
        <v>-0.36</v>
      </c>
      <c r="H1245" s="2">
        <v>-1.03</v>
      </c>
      <c r="I1245" s="36">
        <v>1015.27</v>
      </c>
    </row>
    <row r="1246" spans="2:9">
      <c r="B1246" s="2" t="s">
        <v>1048</v>
      </c>
      <c r="C1246" s="1">
        <v>12</v>
      </c>
      <c r="D1246" s="1">
        <v>14</v>
      </c>
      <c r="E1246" s="36">
        <v>1161.53</v>
      </c>
      <c r="F1246" s="2">
        <v>16.510000000000002</v>
      </c>
      <c r="G1246" s="2">
        <v>1.44</v>
      </c>
      <c r="H1246" s="2">
        <v>1.83</v>
      </c>
      <c r="I1246" s="36">
        <v>1015.24</v>
      </c>
    </row>
    <row r="1247" spans="2:9">
      <c r="B1247" s="2" t="s">
        <v>1049</v>
      </c>
      <c r="C1247" s="1">
        <v>12</v>
      </c>
      <c r="D1247" s="1">
        <v>14</v>
      </c>
      <c r="E1247" s="36">
        <v>1145.02</v>
      </c>
      <c r="F1247" s="2">
        <v>-23.35</v>
      </c>
      <c r="G1247" s="2">
        <v>-2</v>
      </c>
      <c r="H1247" s="2">
        <v>-2.1</v>
      </c>
      <c r="I1247" s="36">
        <v>1015.13</v>
      </c>
    </row>
    <row r="1248" spans="2:9">
      <c r="B1248" s="2" t="s">
        <v>1050</v>
      </c>
      <c r="C1248" s="1">
        <v>12</v>
      </c>
      <c r="D1248" s="1">
        <v>14</v>
      </c>
      <c r="E1248" s="36">
        <v>1168.3699999999999</v>
      </c>
      <c r="F1248" s="2">
        <v>13.06</v>
      </c>
      <c r="G1248" s="2">
        <v>1.1299999999999999</v>
      </c>
      <c r="H1248" s="2">
        <v>1.23</v>
      </c>
      <c r="I1248" s="36">
        <v>1015.15</v>
      </c>
    </row>
    <row r="1249" spans="2:9">
      <c r="B1249" s="2" t="s">
        <v>1051</v>
      </c>
      <c r="C1249" s="1">
        <v>12</v>
      </c>
      <c r="D1249" s="1">
        <v>14</v>
      </c>
      <c r="E1249" s="36">
        <v>1155.31</v>
      </c>
      <c r="F1249" s="2">
        <v>9.07</v>
      </c>
      <c r="G1249" s="2">
        <v>0.79</v>
      </c>
      <c r="H1249" s="2">
        <v>0.54</v>
      </c>
      <c r="I1249" s="36">
        <v>1015.09</v>
      </c>
    </row>
    <row r="1250" spans="2:9">
      <c r="B1250" s="2" t="s">
        <v>1052</v>
      </c>
      <c r="C1250" s="1">
        <v>12</v>
      </c>
      <c r="D1250" s="1">
        <v>14</v>
      </c>
      <c r="E1250" s="36">
        <v>1146.24</v>
      </c>
      <c r="F1250" s="2">
        <v>9.85</v>
      </c>
      <c r="G1250" s="2">
        <v>0.87</v>
      </c>
      <c r="H1250" s="2">
        <v>1.28</v>
      </c>
      <c r="I1250" s="36">
        <v>1015.04</v>
      </c>
    </row>
    <row r="1251" spans="2:9">
      <c r="B1251" s="2" t="s">
        <v>1053</v>
      </c>
      <c r="C1251" s="1">
        <v>12</v>
      </c>
      <c r="D1251" s="1">
        <v>14</v>
      </c>
      <c r="E1251" s="36">
        <v>1136.3900000000001</v>
      </c>
      <c r="F1251" s="2">
        <v>-1.97</v>
      </c>
      <c r="G1251" s="2">
        <v>-0.17</v>
      </c>
      <c r="H1251" s="2">
        <v>-0.53</v>
      </c>
      <c r="I1251" s="36">
        <v>1015</v>
      </c>
    </row>
    <row r="1252" spans="2:9">
      <c r="B1252" s="2" t="s">
        <v>1054</v>
      </c>
      <c r="C1252" s="1">
        <v>12</v>
      </c>
      <c r="D1252" s="1">
        <v>14</v>
      </c>
      <c r="E1252" s="36">
        <v>1138.3599999999999</v>
      </c>
      <c r="F1252" s="2">
        <v>10.77</v>
      </c>
      <c r="G1252" s="2">
        <v>0.96</v>
      </c>
      <c r="H1252" s="2">
        <v>0.87</v>
      </c>
      <c r="I1252" s="36">
        <v>1014.91</v>
      </c>
    </row>
    <row r="1253" spans="2:9">
      <c r="B1253" s="2" t="s">
        <v>1055</v>
      </c>
      <c r="C1253" s="1">
        <v>12</v>
      </c>
      <c r="D1253" s="1">
        <v>13</v>
      </c>
      <c r="E1253" s="36">
        <v>1127.5899999999999</v>
      </c>
      <c r="F1253" s="2">
        <v>4.37</v>
      </c>
      <c r="G1253" s="2">
        <v>0.39</v>
      </c>
      <c r="H1253" s="2">
        <v>0.56999999999999995</v>
      </c>
      <c r="I1253" s="36">
        <v>1014.86</v>
      </c>
    </row>
    <row r="1254" spans="2:9">
      <c r="B1254" s="2" t="s">
        <v>1056</v>
      </c>
      <c r="C1254" s="1">
        <v>12</v>
      </c>
      <c r="D1254" s="1">
        <v>13</v>
      </c>
      <c r="E1254" s="36">
        <v>1123.22</v>
      </c>
      <c r="F1254" s="2">
        <v>16.53</v>
      </c>
      <c r="G1254" s="2">
        <v>1.49</v>
      </c>
      <c r="H1254" s="2">
        <v>1.94</v>
      </c>
      <c r="I1254" s="36">
        <v>1014.82</v>
      </c>
    </row>
    <row r="1255" spans="2:9">
      <c r="B1255" s="2" t="s">
        <v>1057</v>
      </c>
      <c r="C1255" s="1">
        <v>12</v>
      </c>
      <c r="D1255" s="1">
        <v>13</v>
      </c>
      <c r="E1255" s="36">
        <v>1106.69</v>
      </c>
      <c r="F1255" s="2">
        <v>15.65</v>
      </c>
      <c r="G1255" s="2">
        <v>1.43</v>
      </c>
      <c r="H1255" s="2">
        <v>1.94</v>
      </c>
      <c r="I1255" s="36">
        <v>1014.76</v>
      </c>
    </row>
    <row r="1256" spans="2:9">
      <c r="B1256" s="2" t="s">
        <v>1058</v>
      </c>
      <c r="C1256" s="1">
        <v>12</v>
      </c>
      <c r="D1256" s="1">
        <v>13</v>
      </c>
      <c r="E1256" s="36">
        <v>1091.04</v>
      </c>
      <c r="F1256" s="2">
        <v>-8.5500000000000007</v>
      </c>
      <c r="G1256" s="2">
        <v>-0.78</v>
      </c>
      <c r="H1256" s="2">
        <v>-0.87</v>
      </c>
      <c r="I1256" s="36">
        <v>1014.69</v>
      </c>
    </row>
    <row r="1257" spans="2:9">
      <c r="B1257" s="2" t="s">
        <v>1059</v>
      </c>
      <c r="C1257" s="1">
        <v>12</v>
      </c>
      <c r="D1257" s="1">
        <v>13</v>
      </c>
      <c r="E1257" s="36">
        <v>1099.5899999999999</v>
      </c>
      <c r="F1257" s="2">
        <v>-32.880000000000003</v>
      </c>
      <c r="G1257" s="2">
        <v>-2.9</v>
      </c>
      <c r="H1257" s="2">
        <v>-3.37</v>
      </c>
      <c r="I1257" s="36">
        <v>1014.63</v>
      </c>
    </row>
    <row r="1258" spans="2:9">
      <c r="B1258" s="2" t="s">
        <v>1060</v>
      </c>
      <c r="C1258" s="1">
        <v>12</v>
      </c>
      <c r="D1258" s="1">
        <v>13</v>
      </c>
      <c r="E1258" s="36">
        <v>1132.47</v>
      </c>
      <c r="F1258" s="2">
        <v>4.4800000000000004</v>
      </c>
      <c r="G1258" s="2">
        <v>0.4</v>
      </c>
      <c r="H1258" s="2">
        <v>-0.05</v>
      </c>
      <c r="I1258" s="36">
        <v>1014.68</v>
      </c>
    </row>
    <row r="1259" spans="2:9">
      <c r="B1259" s="2" t="s">
        <v>1061</v>
      </c>
      <c r="C1259" s="1">
        <v>12</v>
      </c>
      <c r="D1259" s="1">
        <v>13</v>
      </c>
      <c r="E1259" s="36">
        <v>1127.99</v>
      </c>
      <c r="F1259" s="2">
        <v>5.77</v>
      </c>
      <c r="G1259" s="2">
        <v>0.51</v>
      </c>
      <c r="H1259" s="2">
        <v>0.46</v>
      </c>
      <c r="I1259" s="36">
        <v>1014.64</v>
      </c>
    </row>
    <row r="1260" spans="2:9">
      <c r="B1260" s="2" t="s">
        <v>1062</v>
      </c>
      <c r="C1260" s="1">
        <v>12</v>
      </c>
      <c r="D1260" s="1">
        <v>13</v>
      </c>
      <c r="E1260" s="36">
        <v>1122.22</v>
      </c>
      <c r="F1260" s="2">
        <v>11.59</v>
      </c>
      <c r="G1260" s="2">
        <v>1.04</v>
      </c>
      <c r="H1260" s="2">
        <v>1.26</v>
      </c>
      <c r="I1260" s="36">
        <v>1014.6</v>
      </c>
    </row>
    <row r="1261" spans="2:9">
      <c r="B1261" s="2" t="s">
        <v>1063</v>
      </c>
      <c r="C1261" s="1">
        <v>12</v>
      </c>
      <c r="D1261" s="1">
        <v>13</v>
      </c>
      <c r="E1261" s="36">
        <v>1110.6300000000001</v>
      </c>
      <c r="F1261" s="2">
        <v>-9.08</v>
      </c>
      <c r="G1261" s="2">
        <v>-0.81</v>
      </c>
      <c r="H1261" s="2">
        <v>-1.22</v>
      </c>
      <c r="I1261" s="36">
        <v>1014.55</v>
      </c>
    </row>
    <row r="1262" spans="2:9">
      <c r="B1262" s="2" t="s">
        <v>1064</v>
      </c>
      <c r="C1262" s="1">
        <v>12</v>
      </c>
      <c r="D1262" s="1">
        <v>13</v>
      </c>
      <c r="E1262" s="36">
        <v>1119.71</v>
      </c>
      <c r="F1262" s="2">
        <v>12.09</v>
      </c>
      <c r="G1262" s="2">
        <v>1.0900000000000001</v>
      </c>
      <c r="H1262" s="2">
        <v>1.79</v>
      </c>
      <c r="I1262" s="36">
        <v>1014.48</v>
      </c>
    </row>
    <row r="1263" spans="2:9">
      <c r="B1263" s="2" t="s">
        <v>1065</v>
      </c>
      <c r="C1263" s="1">
        <v>12</v>
      </c>
      <c r="D1263" s="1">
        <v>13</v>
      </c>
      <c r="E1263" s="36">
        <v>1107.6199999999999</v>
      </c>
      <c r="F1263" s="2">
        <v>-6.32</v>
      </c>
      <c r="G1263" s="2">
        <v>-0.56999999999999995</v>
      </c>
      <c r="H1263" s="2">
        <v>-0.32</v>
      </c>
      <c r="I1263" s="36">
        <v>1014.43</v>
      </c>
    </row>
    <row r="1264" spans="2:9">
      <c r="B1264" s="2" t="s">
        <v>1066</v>
      </c>
      <c r="C1264" s="1">
        <v>12</v>
      </c>
      <c r="D1264" s="1">
        <v>13</v>
      </c>
      <c r="E1264" s="36">
        <v>1113.94</v>
      </c>
      <c r="F1264" s="2">
        <v>7.1</v>
      </c>
      <c r="G1264" s="2">
        <v>0.64</v>
      </c>
      <c r="H1264" s="2">
        <v>1.35</v>
      </c>
      <c r="I1264" s="36">
        <v>1014.42</v>
      </c>
    </row>
    <row r="1265" spans="2:9">
      <c r="B1265" s="2" t="s">
        <v>1067</v>
      </c>
      <c r="C1265" s="1">
        <v>12</v>
      </c>
      <c r="D1265" s="1">
        <v>13</v>
      </c>
      <c r="E1265" s="36">
        <v>1106.8399999999999</v>
      </c>
      <c r="F1265" s="2">
        <v>3.64</v>
      </c>
      <c r="G1265" s="2">
        <v>0.33</v>
      </c>
      <c r="H1265" s="2">
        <v>-0.19</v>
      </c>
      <c r="I1265" s="36">
        <v>1014.37</v>
      </c>
    </row>
    <row r="1266" spans="2:9">
      <c r="B1266" s="2" t="s">
        <v>1068</v>
      </c>
      <c r="C1266" s="1">
        <v>12</v>
      </c>
      <c r="D1266" s="1">
        <v>13</v>
      </c>
      <c r="E1266" s="36">
        <v>1103.2</v>
      </c>
      <c r="F1266" s="2">
        <v>24.92</v>
      </c>
      <c r="G1266" s="2">
        <v>2.31</v>
      </c>
      <c r="H1266" s="2">
        <v>3.15</v>
      </c>
      <c r="I1266" s="36">
        <v>1014.34</v>
      </c>
    </row>
    <row r="1267" spans="2:9">
      <c r="B1267" s="2" t="s">
        <v>1069</v>
      </c>
      <c r="C1267" s="1">
        <v>12</v>
      </c>
      <c r="D1267" s="1">
        <v>13</v>
      </c>
      <c r="E1267" s="36">
        <v>1078.28</v>
      </c>
      <c r="F1267" s="2">
        <v>13.89</v>
      </c>
      <c r="G1267" s="2">
        <v>1.3</v>
      </c>
      <c r="H1267" s="2">
        <v>2.0299999999999998</v>
      </c>
      <c r="I1267" s="36">
        <v>1014.19</v>
      </c>
    </row>
    <row r="1268" spans="2:9">
      <c r="B1268" s="2" t="s">
        <v>1070</v>
      </c>
      <c r="C1268" s="1">
        <v>12</v>
      </c>
      <c r="D1268" s="1">
        <v>12</v>
      </c>
      <c r="E1268" s="36">
        <v>1064.3900000000001</v>
      </c>
      <c r="F1268" s="2">
        <v>-7.44</v>
      </c>
      <c r="G1268" s="2">
        <v>-0.69</v>
      </c>
      <c r="H1268" s="2">
        <v>-0.59</v>
      </c>
      <c r="I1268" s="36">
        <v>1014.12</v>
      </c>
    </row>
    <row r="1269" spans="2:9">
      <c r="B1269" s="2" t="s">
        <v>1071</v>
      </c>
      <c r="C1269" s="1">
        <v>12</v>
      </c>
      <c r="D1269" s="1">
        <v>12</v>
      </c>
      <c r="E1269" s="36">
        <v>1071.83</v>
      </c>
      <c r="F1269" s="2">
        <v>3.58</v>
      </c>
      <c r="G1269" s="2">
        <v>0.34</v>
      </c>
      <c r="H1269" s="2">
        <v>0.63</v>
      </c>
      <c r="I1269" s="36">
        <v>1014.12</v>
      </c>
    </row>
    <row r="1270" spans="2:9">
      <c r="B1270" s="2" t="s">
        <v>1072</v>
      </c>
      <c r="C1270" s="1">
        <v>12</v>
      </c>
      <c r="D1270" s="1">
        <v>12</v>
      </c>
      <c r="E1270" s="36">
        <v>1068.25</v>
      </c>
      <c r="F1270" s="2">
        <v>14.18</v>
      </c>
      <c r="G1270" s="2">
        <v>1.35</v>
      </c>
      <c r="H1270" s="2">
        <v>1.1000000000000001</v>
      </c>
      <c r="I1270" s="36">
        <v>1014.09</v>
      </c>
    </row>
    <row r="1271" spans="2:9">
      <c r="B1271" s="2" t="s">
        <v>1073</v>
      </c>
      <c r="C1271" s="1">
        <v>12</v>
      </c>
      <c r="D1271" s="1">
        <v>12</v>
      </c>
      <c r="E1271" s="36">
        <v>1054.07</v>
      </c>
      <c r="F1271" s="2">
        <v>15.12</v>
      </c>
      <c r="G1271" s="2">
        <v>1.46</v>
      </c>
      <c r="H1271" s="2">
        <v>1.57</v>
      </c>
      <c r="I1271" s="36">
        <v>1014.01</v>
      </c>
    </row>
    <row r="1272" spans="2:9">
      <c r="B1272" s="2" t="s">
        <v>1074</v>
      </c>
      <c r="C1272" s="1">
        <v>12</v>
      </c>
      <c r="D1272" s="1">
        <v>12</v>
      </c>
      <c r="E1272" s="36">
        <v>1038.95</v>
      </c>
      <c r="F1272" s="2">
        <v>6.22</v>
      </c>
      <c r="G1272" s="2">
        <v>0.6</v>
      </c>
      <c r="H1272" s="2">
        <v>1.21</v>
      </c>
      <c r="I1272" s="36">
        <v>1013.86</v>
      </c>
    </row>
    <row r="1273" spans="2:9">
      <c r="B1273" s="2" t="s">
        <v>1075</v>
      </c>
      <c r="C1273" s="1">
        <v>12</v>
      </c>
      <c r="D1273" s="1">
        <v>12</v>
      </c>
      <c r="E1273" s="36">
        <v>1032.73</v>
      </c>
      <c r="F1273" s="2">
        <v>8.76</v>
      </c>
      <c r="G1273" s="2">
        <v>0.86</v>
      </c>
      <c r="H1273" s="2">
        <v>0.2</v>
      </c>
      <c r="I1273" s="36">
        <v>1013.81</v>
      </c>
    </row>
    <row r="1274" spans="2:9">
      <c r="B1274" s="2" t="s">
        <v>1076</v>
      </c>
      <c r="C1274" s="1">
        <v>12</v>
      </c>
      <c r="D1274" s="1">
        <v>12</v>
      </c>
      <c r="E1274" s="36">
        <v>1023.97</v>
      </c>
      <c r="F1274" s="2">
        <v>-4.55</v>
      </c>
      <c r="G1274" s="2">
        <v>-0.44</v>
      </c>
      <c r="H1274" s="2">
        <v>-0.16</v>
      </c>
      <c r="I1274" s="36">
        <v>1013.74</v>
      </c>
    </row>
    <row r="1275" spans="2:9">
      <c r="B1275" s="2" t="s">
        <v>1077</v>
      </c>
      <c r="C1275" s="1">
        <v>12</v>
      </c>
      <c r="D1275" s="1">
        <v>12</v>
      </c>
      <c r="E1275" s="36">
        <v>1028.52</v>
      </c>
      <c r="F1275" s="2">
        <v>-22.33</v>
      </c>
      <c r="G1275" s="2">
        <v>-2.12</v>
      </c>
      <c r="H1275" s="2">
        <v>-2.35</v>
      </c>
      <c r="I1275" s="36">
        <v>1013.74</v>
      </c>
    </row>
    <row r="1276" spans="2:9">
      <c r="B1276" s="2" t="s">
        <v>1078</v>
      </c>
      <c r="C1276" s="1">
        <v>12</v>
      </c>
      <c r="D1276" s="1">
        <v>12</v>
      </c>
      <c r="E1276" s="36">
        <v>1050.8499999999999</v>
      </c>
      <c r="F1276" s="2">
        <v>-17.37</v>
      </c>
      <c r="G1276" s="2">
        <v>-1.63</v>
      </c>
      <c r="H1276" s="2">
        <v>-1.54</v>
      </c>
      <c r="I1276" s="36">
        <v>1013.76</v>
      </c>
    </row>
    <row r="1277" spans="2:9">
      <c r="B1277" s="2" t="s">
        <v>1079</v>
      </c>
      <c r="C1277" s="1">
        <v>12</v>
      </c>
      <c r="D1277" s="1">
        <v>12</v>
      </c>
      <c r="E1277" s="36">
        <v>1068.22</v>
      </c>
      <c r="F1277" s="2">
        <v>10.79</v>
      </c>
      <c r="G1277" s="2">
        <v>1.02</v>
      </c>
      <c r="H1277" s="2">
        <v>0.86</v>
      </c>
      <c r="I1277" s="36">
        <v>1013.79</v>
      </c>
    </row>
    <row r="1278" spans="2:9">
      <c r="B1278" s="2" t="s">
        <v>1080</v>
      </c>
      <c r="C1278" s="1">
        <v>12</v>
      </c>
      <c r="D1278" s="1">
        <v>12</v>
      </c>
      <c r="E1278" s="36">
        <v>1057.43</v>
      </c>
      <c r="F1278" s="2">
        <v>0.1</v>
      </c>
      <c r="G1278" s="2">
        <v>0.01</v>
      </c>
      <c r="H1278" s="2">
        <v>0.56999999999999995</v>
      </c>
      <c r="I1278" s="36">
        <v>1013.73</v>
      </c>
    </row>
    <row r="1279" spans="2:9">
      <c r="B1279" s="2" t="s">
        <v>1081</v>
      </c>
      <c r="C1279" s="1">
        <v>11</v>
      </c>
      <c r="D1279" s="1">
        <v>12</v>
      </c>
      <c r="E1279" s="36">
        <v>1057.33</v>
      </c>
      <c r="F1279" s="2">
        <v>-40.61</v>
      </c>
      <c r="G1279" s="2">
        <v>-3.7</v>
      </c>
      <c r="H1279" s="2">
        <v>-4.53</v>
      </c>
      <c r="I1279" s="36">
        <v>1013.7</v>
      </c>
    </row>
    <row r="1280" spans="2:9">
      <c r="B1280" s="2" t="s">
        <v>1082</v>
      </c>
      <c r="C1280" s="1">
        <v>11</v>
      </c>
      <c r="D1280" s="1">
        <v>13</v>
      </c>
      <c r="E1280" s="36">
        <v>1097.94</v>
      </c>
      <c r="F1280" s="2">
        <v>-14.22</v>
      </c>
      <c r="G1280" s="2">
        <v>-1.28</v>
      </c>
      <c r="H1280" s="2">
        <v>-1.44</v>
      </c>
      <c r="I1280" s="36">
        <v>1013.78</v>
      </c>
    </row>
    <row r="1281" spans="2:9">
      <c r="B1281" s="2" t="s">
        <v>1083</v>
      </c>
      <c r="C1281" s="1">
        <v>11</v>
      </c>
      <c r="D1281" s="1">
        <v>13</v>
      </c>
      <c r="E1281" s="36">
        <v>1112.1600000000001</v>
      </c>
      <c r="F1281" s="2">
        <v>-15.46</v>
      </c>
      <c r="G1281" s="2">
        <v>-1.37</v>
      </c>
      <c r="H1281" s="2">
        <v>-1.19</v>
      </c>
      <c r="I1281" s="36">
        <v>1013.74</v>
      </c>
    </row>
    <row r="1282" spans="2:9">
      <c r="B1282" s="2" t="s">
        <v>1084</v>
      </c>
      <c r="C1282" s="1">
        <v>11</v>
      </c>
      <c r="D1282" s="1">
        <v>13</v>
      </c>
      <c r="E1282" s="36">
        <v>1127.6199999999999</v>
      </c>
      <c r="F1282" s="2">
        <v>-2.61</v>
      </c>
      <c r="G1282" s="2">
        <v>-0.23</v>
      </c>
      <c r="H1282" s="2">
        <v>0.46</v>
      </c>
      <c r="I1282" s="36">
        <v>1013.74</v>
      </c>
    </row>
    <row r="1283" spans="2:9">
      <c r="B1283" s="2" t="s">
        <v>1085</v>
      </c>
      <c r="C1283" s="1">
        <v>11</v>
      </c>
      <c r="D1283" s="1">
        <v>13</v>
      </c>
      <c r="E1283" s="36">
        <v>1130.23</v>
      </c>
      <c r="F1283" s="2">
        <v>14.52</v>
      </c>
      <c r="G1283" s="2">
        <v>1.3</v>
      </c>
      <c r="H1283" s="2">
        <v>1.35</v>
      </c>
      <c r="I1283" s="36">
        <v>1013.72</v>
      </c>
    </row>
    <row r="1284" spans="2:9">
      <c r="B1284" s="2" t="s">
        <v>1086</v>
      </c>
      <c r="C1284" s="1">
        <v>11</v>
      </c>
      <c r="D1284" s="1">
        <v>13</v>
      </c>
      <c r="E1284" s="36">
        <v>1115.71</v>
      </c>
      <c r="F1284" s="2">
        <v>-24.48</v>
      </c>
      <c r="G1284" s="2">
        <v>-2.15</v>
      </c>
      <c r="H1284" s="2">
        <v>-1.95</v>
      </c>
      <c r="I1284" s="36">
        <v>1013.67</v>
      </c>
    </row>
    <row r="1285" spans="2:9">
      <c r="B1285" s="2" t="s">
        <v>1087</v>
      </c>
      <c r="C1285" s="1">
        <v>11</v>
      </c>
      <c r="D1285" s="1">
        <v>13</v>
      </c>
      <c r="E1285" s="36">
        <v>1140.19</v>
      </c>
      <c r="F1285" s="2">
        <v>10.31</v>
      </c>
      <c r="G1285" s="2">
        <v>0.91</v>
      </c>
      <c r="H1285" s="2">
        <v>1</v>
      </c>
      <c r="I1285" s="36">
        <v>1013.68</v>
      </c>
    </row>
    <row r="1286" spans="2:9">
      <c r="B1286" s="2" t="s">
        <v>1088</v>
      </c>
      <c r="C1286" s="1">
        <v>11</v>
      </c>
      <c r="D1286" s="1">
        <v>13</v>
      </c>
      <c r="E1286" s="36">
        <v>1129.8800000000001</v>
      </c>
      <c r="F1286" s="2">
        <v>2.5499999999999998</v>
      </c>
      <c r="G1286" s="2">
        <v>0.23</v>
      </c>
      <c r="H1286" s="2">
        <v>-0.04</v>
      </c>
      <c r="I1286" s="36">
        <v>1013.5</v>
      </c>
    </row>
    <row r="1287" spans="2:9">
      <c r="B1287" s="2" t="s">
        <v>1089</v>
      </c>
      <c r="C1287" s="1">
        <v>11</v>
      </c>
      <c r="D1287" s="1">
        <v>13</v>
      </c>
      <c r="E1287" s="36">
        <v>1127.33</v>
      </c>
      <c r="F1287" s="2">
        <v>-3.25</v>
      </c>
      <c r="G1287" s="2">
        <v>-0.28999999999999998</v>
      </c>
      <c r="H1287" s="2">
        <v>-0.34</v>
      </c>
      <c r="I1287" s="36">
        <v>1013.47</v>
      </c>
    </row>
    <row r="1288" spans="2:9">
      <c r="B1288" s="2" t="s">
        <v>1090</v>
      </c>
      <c r="C1288" s="1">
        <v>11</v>
      </c>
      <c r="D1288" s="1">
        <v>13</v>
      </c>
      <c r="E1288" s="36">
        <v>1130.58</v>
      </c>
      <c r="F1288" s="2">
        <v>-3.34</v>
      </c>
      <c r="G1288" s="2">
        <v>-0.28999999999999998</v>
      </c>
      <c r="H1288" s="2">
        <v>-0.27</v>
      </c>
      <c r="I1288" s="36">
        <v>1013.39</v>
      </c>
    </row>
    <row r="1289" spans="2:9">
      <c r="B1289" s="2" t="s">
        <v>1091</v>
      </c>
      <c r="C1289" s="1">
        <v>11</v>
      </c>
      <c r="D1289" s="1">
        <v>13</v>
      </c>
      <c r="E1289" s="36">
        <v>1133.92</v>
      </c>
      <c r="F1289" s="2">
        <v>2.2799999999999998</v>
      </c>
      <c r="G1289" s="2">
        <v>0.2</v>
      </c>
      <c r="H1289" s="2">
        <v>-0.01</v>
      </c>
      <c r="I1289" s="36">
        <v>1013.37</v>
      </c>
    </row>
    <row r="1290" spans="2:9">
      <c r="B1290" s="2" t="s">
        <v>1092</v>
      </c>
      <c r="C1290" s="1">
        <v>11</v>
      </c>
      <c r="D1290" s="1">
        <v>13</v>
      </c>
      <c r="E1290" s="36">
        <v>1131.6400000000001</v>
      </c>
      <c r="F1290" s="2">
        <v>0.33</v>
      </c>
      <c r="G1290" s="2">
        <v>0.03</v>
      </c>
      <c r="H1290" s="2">
        <v>0.32</v>
      </c>
      <c r="I1290" s="36">
        <v>1013.34</v>
      </c>
    </row>
    <row r="1291" spans="2:9">
      <c r="B1291" s="2" t="s">
        <v>1093</v>
      </c>
      <c r="C1291" s="1">
        <v>11</v>
      </c>
      <c r="D1291" s="1">
        <v>13</v>
      </c>
      <c r="E1291" s="36">
        <v>1131.31</v>
      </c>
      <c r="F1291" s="2">
        <v>10.33</v>
      </c>
      <c r="G1291" s="2">
        <v>0.92</v>
      </c>
      <c r="H1291" s="2">
        <v>0.66</v>
      </c>
      <c r="I1291" s="36">
        <v>1013.31</v>
      </c>
    </row>
    <row r="1292" spans="2:9">
      <c r="B1292" s="2" t="s">
        <v>1094</v>
      </c>
      <c r="C1292" s="1">
        <v>11</v>
      </c>
      <c r="D1292" s="1">
        <v>13</v>
      </c>
      <c r="E1292" s="36">
        <v>1120.98</v>
      </c>
      <c r="F1292" s="2">
        <v>10.37</v>
      </c>
      <c r="G1292" s="2">
        <v>0.93</v>
      </c>
      <c r="H1292" s="2">
        <v>0.91</v>
      </c>
      <c r="I1292" s="36">
        <v>1013.27</v>
      </c>
    </row>
    <row r="1293" spans="2:9">
      <c r="B1293" s="2" t="s">
        <v>1095</v>
      </c>
      <c r="C1293" s="1">
        <v>11</v>
      </c>
      <c r="D1293" s="1">
        <v>13</v>
      </c>
      <c r="E1293" s="36">
        <v>1110.6099999999999</v>
      </c>
      <c r="F1293" s="2">
        <v>-8.7799999999999994</v>
      </c>
      <c r="G1293" s="2">
        <v>-0.78</v>
      </c>
      <c r="H1293" s="2">
        <v>-0.95</v>
      </c>
      <c r="I1293" s="36">
        <v>1013.17</v>
      </c>
    </row>
    <row r="1294" spans="2:9">
      <c r="B1294" s="2" t="s">
        <v>1096</v>
      </c>
      <c r="C1294" s="1">
        <v>11</v>
      </c>
      <c r="D1294" s="1">
        <v>13</v>
      </c>
      <c r="E1294" s="36">
        <v>1119.3900000000001</v>
      </c>
      <c r="F1294" s="2">
        <v>5.77</v>
      </c>
      <c r="G1294" s="2">
        <v>0.52</v>
      </c>
      <c r="H1294" s="2">
        <v>0.75</v>
      </c>
      <c r="I1294" s="36">
        <v>1013.15</v>
      </c>
    </row>
    <row r="1295" spans="2:9">
      <c r="B1295" s="2" t="s">
        <v>1097</v>
      </c>
      <c r="C1295" s="1">
        <v>11</v>
      </c>
      <c r="D1295" s="1">
        <v>13</v>
      </c>
      <c r="E1295" s="36">
        <v>1113.6199999999999</v>
      </c>
      <c r="F1295" s="2">
        <v>-5.15</v>
      </c>
      <c r="G1295" s="2">
        <v>-0.46</v>
      </c>
      <c r="H1295" s="2">
        <v>-0.55000000000000004</v>
      </c>
      <c r="I1295" s="36">
        <v>1013.12</v>
      </c>
    </row>
    <row r="1296" spans="2:9">
      <c r="B1296" s="2" t="s">
        <v>1098</v>
      </c>
      <c r="C1296" s="1">
        <v>11</v>
      </c>
      <c r="D1296" s="1">
        <v>13</v>
      </c>
      <c r="E1296" s="36">
        <v>1118.77</v>
      </c>
      <c r="F1296" s="2">
        <v>2.97</v>
      </c>
      <c r="G1296" s="2">
        <v>0.27</v>
      </c>
      <c r="H1296" s="2">
        <v>0.23</v>
      </c>
      <c r="I1296" s="36">
        <v>1013.1</v>
      </c>
    </row>
    <row r="1297" spans="2:9">
      <c r="B1297" s="2" t="s">
        <v>1099</v>
      </c>
      <c r="C1297" s="1">
        <v>11</v>
      </c>
      <c r="D1297" s="1">
        <v>13</v>
      </c>
      <c r="E1297" s="36">
        <v>1115.8</v>
      </c>
      <c r="F1297" s="2">
        <v>-3.86</v>
      </c>
      <c r="G1297" s="2">
        <v>-0.34</v>
      </c>
      <c r="H1297" s="2">
        <v>0.05</v>
      </c>
      <c r="I1297" s="36">
        <v>1013.07</v>
      </c>
    </row>
    <row r="1298" spans="2:9">
      <c r="B1298" s="2" t="s">
        <v>1100</v>
      </c>
      <c r="C1298" s="1">
        <v>11</v>
      </c>
      <c r="D1298" s="1">
        <v>13</v>
      </c>
      <c r="E1298" s="36">
        <v>1119.6600000000001</v>
      </c>
      <c r="F1298" s="2">
        <v>23.52</v>
      </c>
      <c r="G1298" s="2">
        <v>2.15</v>
      </c>
      <c r="H1298" s="2">
        <v>2.4300000000000002</v>
      </c>
      <c r="I1298" s="36">
        <v>1012.98</v>
      </c>
    </row>
    <row r="1299" spans="2:9">
      <c r="B1299" s="2" t="s">
        <v>1101</v>
      </c>
      <c r="C1299" s="1">
        <v>11</v>
      </c>
      <c r="D1299" s="1">
        <v>12</v>
      </c>
      <c r="E1299" s="36">
        <v>1096.1400000000001</v>
      </c>
      <c r="F1299" s="2">
        <v>-8.42</v>
      </c>
      <c r="G1299" s="2">
        <v>-0.76</v>
      </c>
      <c r="H1299" s="2">
        <v>-0.35</v>
      </c>
      <c r="I1299" s="36">
        <v>1012.92</v>
      </c>
    </row>
    <row r="1300" spans="2:9">
      <c r="B1300" s="2" t="s">
        <v>1102</v>
      </c>
      <c r="C1300" s="1">
        <v>11</v>
      </c>
      <c r="D1300" s="1">
        <v>12</v>
      </c>
      <c r="E1300" s="36">
        <v>1104.56</v>
      </c>
      <c r="F1300" s="2">
        <v>14.68</v>
      </c>
      <c r="G1300" s="2">
        <v>1.35</v>
      </c>
      <c r="H1300" s="2">
        <v>1.57</v>
      </c>
      <c r="I1300" s="36">
        <v>1012.9</v>
      </c>
    </row>
    <row r="1301" spans="2:9">
      <c r="B1301" s="2" t="s">
        <v>1103</v>
      </c>
      <c r="C1301" s="1">
        <v>11</v>
      </c>
      <c r="D1301" s="1">
        <v>12</v>
      </c>
      <c r="E1301" s="36">
        <v>1089.8800000000001</v>
      </c>
      <c r="F1301" s="2">
        <v>0.66</v>
      </c>
      <c r="G1301" s="2">
        <v>0.06</v>
      </c>
      <c r="H1301" s="2">
        <v>0.37</v>
      </c>
      <c r="I1301" s="36">
        <v>1012.85</v>
      </c>
    </row>
    <row r="1302" spans="2:9">
      <c r="B1302" s="2" t="s">
        <v>1104</v>
      </c>
      <c r="C1302" s="1">
        <v>11</v>
      </c>
      <c r="D1302" s="1">
        <v>12</v>
      </c>
      <c r="E1302" s="36">
        <v>1089.22</v>
      </c>
      <c r="F1302" s="2">
        <v>20.36</v>
      </c>
      <c r="G1302" s="2">
        <v>1.9</v>
      </c>
      <c r="H1302" s="2">
        <v>2.1</v>
      </c>
      <c r="I1302" s="36">
        <v>1012.82</v>
      </c>
    </row>
    <row r="1303" spans="2:9">
      <c r="B1303" s="2" t="s">
        <v>1105</v>
      </c>
      <c r="C1303" s="1">
        <v>11</v>
      </c>
      <c r="D1303" s="1">
        <v>12</v>
      </c>
      <c r="E1303" s="36">
        <v>1068.8599999999999</v>
      </c>
      <c r="F1303" s="2">
        <v>19.27</v>
      </c>
      <c r="G1303" s="2">
        <v>1.84</v>
      </c>
      <c r="H1303" s="2">
        <v>1.71</v>
      </c>
      <c r="I1303" s="36">
        <v>1012.67</v>
      </c>
    </row>
    <row r="1304" spans="2:9">
      <c r="B1304" s="2" t="s">
        <v>1106</v>
      </c>
      <c r="C1304" s="1">
        <v>11</v>
      </c>
      <c r="D1304" s="1">
        <v>12</v>
      </c>
      <c r="E1304" s="36">
        <v>1049.5899999999999</v>
      </c>
      <c r="F1304" s="2">
        <v>-0.18</v>
      </c>
      <c r="G1304" s="2">
        <v>-0.02</v>
      </c>
      <c r="H1304" s="2">
        <v>-0.52</v>
      </c>
      <c r="I1304" s="36">
        <v>1012.6</v>
      </c>
    </row>
    <row r="1305" spans="2:9">
      <c r="B1305" s="2" t="s">
        <v>1107</v>
      </c>
      <c r="C1305" s="1">
        <v>11</v>
      </c>
      <c r="D1305" s="1">
        <v>12</v>
      </c>
      <c r="E1305" s="36">
        <v>1049.77</v>
      </c>
      <c r="F1305" s="2">
        <v>0.1</v>
      </c>
      <c r="G1305" s="2">
        <v>0.01</v>
      </c>
      <c r="H1305" s="2">
        <v>0.17</v>
      </c>
      <c r="I1305" s="36">
        <v>1012.57</v>
      </c>
    </row>
    <row r="1306" spans="2:9">
      <c r="B1306" s="2" t="s">
        <v>1108</v>
      </c>
      <c r="C1306" s="1">
        <v>11</v>
      </c>
      <c r="D1306" s="1">
        <v>12</v>
      </c>
      <c r="E1306" s="36">
        <v>1049.67</v>
      </c>
      <c r="F1306" s="2">
        <v>-7.22</v>
      </c>
      <c r="G1306" s="2">
        <v>-0.68</v>
      </c>
      <c r="H1306" s="2">
        <v>-0.9</v>
      </c>
      <c r="I1306" s="36">
        <v>1012.55</v>
      </c>
    </row>
    <row r="1307" spans="2:9">
      <c r="B1307" s="2" t="s">
        <v>1109</v>
      </c>
      <c r="C1307" s="1">
        <v>11</v>
      </c>
      <c r="D1307" s="1">
        <v>12</v>
      </c>
      <c r="E1307" s="36">
        <v>1056.8900000000001</v>
      </c>
      <c r="F1307" s="2">
        <v>2.08</v>
      </c>
      <c r="G1307" s="2">
        <v>0.2</v>
      </c>
      <c r="H1307" s="2">
        <v>0.24</v>
      </c>
      <c r="I1307" s="36">
        <v>1012.48</v>
      </c>
    </row>
    <row r="1308" spans="2:9">
      <c r="B1308" s="2" t="s">
        <v>1110</v>
      </c>
      <c r="C1308" s="1">
        <v>11</v>
      </c>
      <c r="D1308" s="1">
        <v>12</v>
      </c>
      <c r="E1308" s="36">
        <v>1054.81</v>
      </c>
      <c r="F1308" s="2">
        <v>-18.78</v>
      </c>
      <c r="G1308" s="2">
        <v>-1.75</v>
      </c>
      <c r="H1308" s="2">
        <v>-2.0699999999999998</v>
      </c>
      <c r="I1308" s="36">
        <v>1012.44</v>
      </c>
    </row>
    <row r="1309" spans="2:9">
      <c r="B1309" s="2" t="s">
        <v>1111</v>
      </c>
      <c r="C1309" s="1">
        <v>11</v>
      </c>
      <c r="D1309" s="1">
        <v>12</v>
      </c>
      <c r="E1309" s="36">
        <v>1073.5899999999999</v>
      </c>
      <c r="F1309" s="2">
        <v>4.22</v>
      </c>
      <c r="G1309" s="2">
        <v>0.39</v>
      </c>
      <c r="H1309" s="2">
        <v>0.49</v>
      </c>
      <c r="I1309" s="36">
        <v>1012.45</v>
      </c>
    </row>
    <row r="1310" spans="2:9">
      <c r="B1310" s="2" t="s">
        <v>1112</v>
      </c>
      <c r="C1310" s="1">
        <v>11</v>
      </c>
      <c r="D1310" s="1">
        <v>12</v>
      </c>
      <c r="E1310" s="36">
        <v>1069.3699999999999</v>
      </c>
      <c r="F1310" s="2">
        <v>-10.43</v>
      </c>
      <c r="G1310" s="2">
        <v>-0.97</v>
      </c>
      <c r="H1310" s="2">
        <v>-1.23</v>
      </c>
      <c r="I1310" s="36">
        <v>1012.41</v>
      </c>
    </row>
    <row r="1311" spans="2:9">
      <c r="B1311" s="2" t="s">
        <v>1113</v>
      </c>
      <c r="C1311" s="1">
        <v>11</v>
      </c>
      <c r="D1311" s="1">
        <v>12</v>
      </c>
      <c r="E1311" s="36">
        <v>1079.8</v>
      </c>
      <c r="F1311" s="2">
        <v>15.83</v>
      </c>
      <c r="G1311" s="2">
        <v>1.49</v>
      </c>
      <c r="H1311" s="2">
        <v>2.12</v>
      </c>
      <c r="I1311" s="36">
        <v>1012.4</v>
      </c>
    </row>
    <row r="1312" spans="2:9">
      <c r="B1312" s="2" t="s">
        <v>1114</v>
      </c>
      <c r="C1312" s="1">
        <v>11</v>
      </c>
      <c r="D1312" s="1">
        <v>12</v>
      </c>
      <c r="E1312" s="36">
        <v>1063.97</v>
      </c>
      <c r="F1312" s="2">
        <v>-4.3499999999999996</v>
      </c>
      <c r="G1312" s="2">
        <v>-0.41</v>
      </c>
      <c r="H1312" s="2">
        <v>-0.04</v>
      </c>
      <c r="I1312" s="36">
        <v>1012.29</v>
      </c>
    </row>
    <row r="1313" spans="2:9">
      <c r="B1313" s="2" t="s">
        <v>1115</v>
      </c>
      <c r="C1313" s="1">
        <v>11</v>
      </c>
      <c r="D1313" s="1">
        <v>12</v>
      </c>
      <c r="E1313" s="36">
        <v>1068.32</v>
      </c>
      <c r="F1313" s="2">
        <v>-11.69</v>
      </c>
      <c r="G1313" s="2">
        <v>-1.08</v>
      </c>
      <c r="H1313" s="2">
        <v>-1.26</v>
      </c>
      <c r="I1313" s="36">
        <v>1012.26</v>
      </c>
    </row>
    <row r="1314" spans="2:9">
      <c r="B1314" s="2" t="s">
        <v>1116</v>
      </c>
      <c r="C1314" s="1">
        <v>11</v>
      </c>
      <c r="D1314" s="1">
        <v>12</v>
      </c>
      <c r="E1314" s="36">
        <v>1080.01</v>
      </c>
      <c r="F1314" s="2">
        <v>6.76</v>
      </c>
      <c r="G1314" s="2">
        <v>0.63</v>
      </c>
      <c r="H1314" s="2">
        <v>0.73</v>
      </c>
      <c r="I1314" s="36">
        <v>1012.25</v>
      </c>
    </row>
    <row r="1315" spans="2:9">
      <c r="B1315" s="2" t="s">
        <v>1117</v>
      </c>
      <c r="C1315" s="1">
        <v>11</v>
      </c>
      <c r="D1315" s="1">
        <v>12</v>
      </c>
      <c r="E1315" s="36">
        <v>1073.25</v>
      </c>
      <c r="F1315" s="2">
        <v>17.18</v>
      </c>
      <c r="G1315" s="2">
        <v>1.63</v>
      </c>
      <c r="H1315" s="2">
        <v>1.9</v>
      </c>
      <c r="I1315" s="36">
        <v>1012.21</v>
      </c>
    </row>
    <row r="1316" spans="2:9">
      <c r="B1316" s="2" t="s">
        <v>1118</v>
      </c>
      <c r="C1316" s="1">
        <v>11</v>
      </c>
      <c r="D1316" s="1">
        <v>12</v>
      </c>
      <c r="E1316" s="36">
        <v>1056.07</v>
      </c>
      <c r="F1316" s="2">
        <v>5.26</v>
      </c>
      <c r="G1316" s="2">
        <v>0.5</v>
      </c>
      <c r="H1316" s="2">
        <v>0.26</v>
      </c>
      <c r="I1316" s="36">
        <v>1012.15</v>
      </c>
    </row>
    <row r="1317" spans="2:9">
      <c r="B1317" s="2" t="s">
        <v>1119</v>
      </c>
      <c r="C1317" s="1">
        <v>11</v>
      </c>
      <c r="D1317" s="1">
        <v>11</v>
      </c>
      <c r="E1317" s="36">
        <v>1050.81</v>
      </c>
      <c r="F1317" s="2">
        <v>12.19</v>
      </c>
      <c r="G1317" s="2">
        <v>1.17</v>
      </c>
      <c r="H1317" s="2">
        <v>1.01</v>
      </c>
      <c r="I1317" s="36">
        <v>1012.06</v>
      </c>
    </row>
    <row r="1318" spans="2:9">
      <c r="B1318" s="2" t="s">
        <v>1120</v>
      </c>
      <c r="C1318" s="1">
        <v>11</v>
      </c>
      <c r="D1318" s="1">
        <v>11</v>
      </c>
      <c r="E1318" s="36">
        <v>1038.6199999999999</v>
      </c>
      <c r="F1318" s="2">
        <v>-6.52</v>
      </c>
      <c r="G1318" s="2">
        <v>-0.62</v>
      </c>
      <c r="H1318" s="2">
        <v>-0.66</v>
      </c>
      <c r="I1318" s="36">
        <v>1012</v>
      </c>
    </row>
    <row r="1319" spans="2:9">
      <c r="B1319" s="2" t="s">
        <v>1121</v>
      </c>
      <c r="C1319" s="1">
        <v>11</v>
      </c>
      <c r="D1319" s="1">
        <v>11</v>
      </c>
      <c r="E1319" s="36">
        <v>1045.1400000000001</v>
      </c>
      <c r="F1319" s="2">
        <v>7.58</v>
      </c>
      <c r="G1319" s="2">
        <v>0.73</v>
      </c>
      <c r="H1319" s="2">
        <v>1.04</v>
      </c>
      <c r="I1319" s="36">
        <v>1011.93</v>
      </c>
    </row>
    <row r="1320" spans="2:9">
      <c r="B1320" s="2" t="s">
        <v>1122</v>
      </c>
      <c r="C1320" s="1">
        <v>11</v>
      </c>
      <c r="D1320" s="1">
        <v>11</v>
      </c>
      <c r="E1320" s="36">
        <v>1037.56</v>
      </c>
      <c r="F1320" s="2">
        <v>-1.1000000000000001</v>
      </c>
      <c r="G1320" s="2">
        <v>-0.11</v>
      </c>
      <c r="H1320" s="2">
        <v>-0.84</v>
      </c>
      <c r="I1320" s="36">
        <v>1011.89</v>
      </c>
    </row>
    <row r="1321" spans="2:9">
      <c r="B1321" s="2" t="s">
        <v>1123</v>
      </c>
      <c r="C1321" s="1">
        <v>11</v>
      </c>
      <c r="D1321" s="1">
        <v>11</v>
      </c>
      <c r="E1321" s="36">
        <v>1038.6600000000001</v>
      </c>
      <c r="F1321" s="2">
        <v>-25.06</v>
      </c>
      <c r="G1321" s="2">
        <v>-2.36</v>
      </c>
      <c r="H1321" s="2">
        <v>-2.4700000000000002</v>
      </c>
      <c r="I1321" s="36">
        <v>1011.86</v>
      </c>
    </row>
    <row r="1322" spans="2:9">
      <c r="B1322" s="2" t="s">
        <v>1124</v>
      </c>
      <c r="C1322" s="1">
        <v>11</v>
      </c>
      <c r="D1322" s="1">
        <v>11</v>
      </c>
      <c r="E1322" s="36">
        <v>1063.72</v>
      </c>
      <c r="F1322" s="2">
        <v>2.61</v>
      </c>
      <c r="G1322" s="2">
        <v>0.25</v>
      </c>
      <c r="H1322" s="2">
        <v>0.54</v>
      </c>
      <c r="I1322" s="36">
        <v>1011.82</v>
      </c>
    </row>
    <row r="1323" spans="2:9">
      <c r="B1323" s="2" t="s">
        <v>1125</v>
      </c>
      <c r="C1323" s="1">
        <v>11</v>
      </c>
      <c r="D1323" s="1">
        <v>11</v>
      </c>
      <c r="E1323" s="36">
        <v>1061.1099999999999</v>
      </c>
      <c r="F1323" s="2">
        <v>-8.01</v>
      </c>
      <c r="G1323" s="2">
        <v>-0.75</v>
      </c>
      <c r="H1323" s="2">
        <v>-0.99</v>
      </c>
      <c r="I1323" s="36">
        <v>1011.76</v>
      </c>
    </row>
    <row r="1324" spans="2:9">
      <c r="B1324" s="2" t="s">
        <v>1126</v>
      </c>
      <c r="C1324" s="1">
        <v>11</v>
      </c>
      <c r="D1324" s="1">
        <v>11</v>
      </c>
      <c r="E1324" s="36">
        <v>1069.1199999999999</v>
      </c>
      <c r="F1324" s="2">
        <v>21.3</v>
      </c>
      <c r="G1324" s="2">
        <v>2.0299999999999998</v>
      </c>
      <c r="H1324" s="2">
        <v>2.41</v>
      </c>
      <c r="I1324" s="36">
        <v>1011.74</v>
      </c>
    </row>
    <row r="1325" spans="2:9">
      <c r="B1325" s="2" t="s">
        <v>1127</v>
      </c>
      <c r="C1325" s="1">
        <v>11</v>
      </c>
      <c r="D1325" s="1">
        <v>11</v>
      </c>
      <c r="E1325" s="36">
        <v>1047.82</v>
      </c>
      <c r="F1325" s="2">
        <v>8.61</v>
      </c>
      <c r="G1325" s="2">
        <v>0.83</v>
      </c>
      <c r="H1325" s="2">
        <v>0.6</v>
      </c>
      <c r="I1325" s="36">
        <v>1011.68</v>
      </c>
    </row>
    <row r="1326" spans="2:9">
      <c r="B1326" s="2" t="s">
        <v>1128</v>
      </c>
      <c r="C1326" s="1">
        <v>11</v>
      </c>
      <c r="D1326" s="1">
        <v>11</v>
      </c>
      <c r="E1326" s="36">
        <v>1039.21</v>
      </c>
      <c r="F1326" s="2">
        <v>-6.24</v>
      </c>
      <c r="G1326" s="2">
        <v>-0.6</v>
      </c>
      <c r="H1326" s="2">
        <v>-0.74</v>
      </c>
      <c r="I1326" s="36">
        <v>1011.58</v>
      </c>
    </row>
    <row r="1327" spans="2:9">
      <c r="B1327" s="2" t="s">
        <v>1129</v>
      </c>
      <c r="C1327" s="1">
        <v>11</v>
      </c>
      <c r="D1327" s="1">
        <v>11</v>
      </c>
      <c r="E1327" s="36">
        <v>1045.45</v>
      </c>
      <c r="F1327" s="2">
        <v>-3.13</v>
      </c>
      <c r="G1327" s="2">
        <v>-0.3</v>
      </c>
      <c r="H1327" s="2">
        <v>-0.45</v>
      </c>
      <c r="I1327" s="36">
        <v>1011.56</v>
      </c>
    </row>
    <row r="1328" spans="2:9">
      <c r="B1328" s="2" t="s">
        <v>1130</v>
      </c>
      <c r="C1328" s="1">
        <v>11</v>
      </c>
      <c r="D1328" s="1">
        <v>11</v>
      </c>
      <c r="E1328" s="36">
        <v>1048.58</v>
      </c>
      <c r="F1328" s="2">
        <v>6.71</v>
      </c>
      <c r="G1328" s="2">
        <v>0.64</v>
      </c>
      <c r="H1328" s="2">
        <v>0.69</v>
      </c>
      <c r="I1328" s="36">
        <v>1011.54</v>
      </c>
    </row>
    <row r="1329" spans="2:9">
      <c r="B1329" s="2" t="s">
        <v>1131</v>
      </c>
      <c r="C1329" s="1">
        <v>11</v>
      </c>
      <c r="D1329" s="1">
        <v>11</v>
      </c>
      <c r="E1329" s="36">
        <v>1041.8699999999999</v>
      </c>
      <c r="F1329" s="2">
        <v>14.05</v>
      </c>
      <c r="G1329" s="2">
        <v>1.37</v>
      </c>
      <c r="H1329" s="2">
        <v>1.67</v>
      </c>
      <c r="I1329" s="36">
        <v>1011.5</v>
      </c>
    </row>
    <row r="1330" spans="2:9">
      <c r="B1330" s="2" t="s">
        <v>1132</v>
      </c>
      <c r="C1330" s="1">
        <v>11</v>
      </c>
      <c r="D1330" s="1">
        <v>11</v>
      </c>
      <c r="E1330" s="36">
        <v>1027.82</v>
      </c>
      <c r="F1330" s="2">
        <v>8.0399999999999991</v>
      </c>
      <c r="G1330" s="2">
        <v>0.79</v>
      </c>
      <c r="H1330" s="2">
        <v>0.98</v>
      </c>
      <c r="I1330" s="36">
        <v>1011.44</v>
      </c>
    </row>
    <row r="1331" spans="2:9">
      <c r="B1331" s="2" t="s">
        <v>1133</v>
      </c>
      <c r="C1331" s="1">
        <v>11</v>
      </c>
      <c r="D1331" s="1">
        <v>11</v>
      </c>
      <c r="E1331" s="36">
        <v>1019.78</v>
      </c>
      <c r="F1331" s="2">
        <v>3.18</v>
      </c>
      <c r="G1331" s="2">
        <v>0.31</v>
      </c>
      <c r="H1331" s="2">
        <v>0.14000000000000001</v>
      </c>
      <c r="I1331" s="36">
        <v>1011.33</v>
      </c>
    </row>
    <row r="1332" spans="2:9">
      <c r="B1332" s="2" t="s">
        <v>1134</v>
      </c>
      <c r="C1332" s="1">
        <v>11</v>
      </c>
      <c r="D1332" s="1">
        <v>11</v>
      </c>
      <c r="E1332" s="36">
        <v>1016.6</v>
      </c>
      <c r="F1332" s="2">
        <v>12.84</v>
      </c>
      <c r="G1332" s="2">
        <v>1.28</v>
      </c>
      <c r="H1332" s="2">
        <v>1.69</v>
      </c>
      <c r="I1332" s="36">
        <v>1011.3</v>
      </c>
    </row>
    <row r="1333" spans="2:9">
      <c r="B1333" s="2" t="s">
        <v>1135</v>
      </c>
      <c r="C1333" s="1">
        <v>11</v>
      </c>
      <c r="D1333" s="1">
        <v>11</v>
      </c>
      <c r="E1333" s="36">
        <v>1003.76</v>
      </c>
      <c r="F1333" s="2">
        <v>8.94</v>
      </c>
      <c r="G1333" s="2">
        <v>0.9</v>
      </c>
      <c r="H1333" s="2">
        <v>0.8</v>
      </c>
      <c r="I1333" s="36">
        <v>1011.24</v>
      </c>
    </row>
    <row r="1334" spans="2:9">
      <c r="B1334" s="2" t="s">
        <v>1136</v>
      </c>
      <c r="C1334" s="1">
        <v>11</v>
      </c>
      <c r="D1334" s="1">
        <v>11</v>
      </c>
      <c r="E1334" s="36">
        <v>994.82</v>
      </c>
      <c r="F1334" s="2">
        <v>-7.21</v>
      </c>
      <c r="G1334" s="2">
        <v>-0.72</v>
      </c>
      <c r="H1334" s="2">
        <v>-1.23</v>
      </c>
      <c r="I1334" s="36">
        <v>1011.18</v>
      </c>
    </row>
    <row r="1335" spans="2:9">
      <c r="B1335" s="2" t="s">
        <v>1137</v>
      </c>
      <c r="C1335" s="1">
        <v>11</v>
      </c>
      <c r="D1335" s="1">
        <v>11</v>
      </c>
      <c r="E1335" s="36">
        <v>1002.03</v>
      </c>
      <c r="F1335" s="2">
        <v>7.55</v>
      </c>
      <c r="G1335" s="2">
        <v>0.76</v>
      </c>
      <c r="H1335" s="2">
        <v>0.19</v>
      </c>
      <c r="I1335" s="36">
        <v>1011.17</v>
      </c>
    </row>
    <row r="1336" spans="2:9">
      <c r="B1336" s="2" t="s">
        <v>1138</v>
      </c>
      <c r="C1336" s="1">
        <v>11</v>
      </c>
      <c r="D1336" s="1">
        <v>11</v>
      </c>
      <c r="E1336" s="36">
        <v>994.48</v>
      </c>
      <c r="F1336" s="2">
        <v>3.37</v>
      </c>
      <c r="G1336" s="2">
        <v>0.34</v>
      </c>
      <c r="H1336" s="2">
        <v>0.38</v>
      </c>
      <c r="I1336" s="36">
        <v>1010.52</v>
      </c>
    </row>
    <row r="1337" spans="2:9">
      <c r="B1337" s="2" t="s">
        <v>1139</v>
      </c>
      <c r="C1337" s="1">
        <v>11</v>
      </c>
      <c r="D1337" s="1">
        <v>11</v>
      </c>
      <c r="E1337" s="36">
        <v>991.11</v>
      </c>
      <c r="F1337" s="2">
        <v>12.39</v>
      </c>
      <c r="G1337" s="2">
        <v>1.27</v>
      </c>
      <c r="H1337" s="2">
        <v>1.62</v>
      </c>
      <c r="I1337" s="36">
        <v>1010.48</v>
      </c>
    </row>
    <row r="1338" spans="2:9">
      <c r="B1338" s="2" t="s">
        <v>1140</v>
      </c>
      <c r="C1338" s="1">
        <v>11</v>
      </c>
      <c r="D1338" s="1">
        <v>10</v>
      </c>
      <c r="E1338" s="36">
        <v>978.72</v>
      </c>
      <c r="F1338" s="2">
        <v>-11.42</v>
      </c>
      <c r="G1338" s="2">
        <v>-1.1499999999999999</v>
      </c>
      <c r="H1338" s="2">
        <v>-1.62</v>
      </c>
      <c r="I1338" s="36">
        <v>1010.41</v>
      </c>
    </row>
    <row r="1339" spans="2:9">
      <c r="B1339" s="2" t="s">
        <v>1141</v>
      </c>
      <c r="C1339" s="1">
        <v>11</v>
      </c>
      <c r="D1339" s="1">
        <v>10</v>
      </c>
      <c r="E1339" s="36">
        <v>990.14</v>
      </c>
      <c r="F1339" s="2">
        <v>-20.7</v>
      </c>
      <c r="G1339" s="2">
        <v>-2.0499999999999998</v>
      </c>
      <c r="H1339" s="2">
        <v>-1.7</v>
      </c>
      <c r="I1339" s="36">
        <v>1010.42</v>
      </c>
    </row>
    <row r="1340" spans="2:9">
      <c r="B1340" s="2" t="s">
        <v>1142</v>
      </c>
      <c r="C1340" s="1">
        <v>11</v>
      </c>
      <c r="D1340" s="1">
        <v>11</v>
      </c>
      <c r="E1340" s="36">
        <v>1010.84</v>
      </c>
      <c r="F1340" s="2">
        <v>-7.5</v>
      </c>
      <c r="G1340" s="2">
        <v>-0.74</v>
      </c>
      <c r="H1340" s="2">
        <v>-0.64</v>
      </c>
      <c r="I1340" s="36">
        <v>1010.44</v>
      </c>
    </row>
    <row r="1341" spans="2:9">
      <c r="B1341" s="2" t="s">
        <v>1143</v>
      </c>
      <c r="C1341" s="1">
        <v>10</v>
      </c>
      <c r="D1341" s="1">
        <v>11</v>
      </c>
      <c r="E1341" s="36">
        <v>1018.34</v>
      </c>
      <c r="F1341" s="2">
        <v>18.87</v>
      </c>
      <c r="G1341" s="2">
        <v>1.89</v>
      </c>
      <c r="H1341" s="2">
        <v>2.41</v>
      </c>
      <c r="I1341" s="36">
        <v>1010.37</v>
      </c>
    </row>
    <row r="1342" spans="2:9">
      <c r="B1342" s="2" t="s">
        <v>1144</v>
      </c>
      <c r="C1342" s="1">
        <v>10</v>
      </c>
      <c r="D1342" s="1">
        <v>10</v>
      </c>
      <c r="E1342" s="36">
        <v>999.47</v>
      </c>
      <c r="F1342" s="2">
        <v>4.78</v>
      </c>
      <c r="G1342" s="2">
        <v>0.48</v>
      </c>
      <c r="H1342" s="2">
        <v>0.14000000000000001</v>
      </c>
      <c r="I1342" s="36">
        <v>1010.3</v>
      </c>
    </row>
    <row r="1343" spans="2:9">
      <c r="B1343" s="2" t="s">
        <v>1145</v>
      </c>
      <c r="C1343" s="1">
        <v>10</v>
      </c>
      <c r="D1343" s="1">
        <v>10</v>
      </c>
      <c r="E1343" s="36">
        <v>994.69</v>
      </c>
      <c r="F1343" s="2">
        <v>16.100000000000001</v>
      </c>
      <c r="G1343" s="2">
        <v>1.65</v>
      </c>
      <c r="H1343" s="2">
        <v>2.63</v>
      </c>
      <c r="I1343" s="36">
        <v>1010.26</v>
      </c>
    </row>
    <row r="1344" spans="2:9">
      <c r="B1344" s="2" t="s">
        <v>1146</v>
      </c>
      <c r="C1344" s="1">
        <v>10</v>
      </c>
      <c r="D1344" s="1">
        <v>10</v>
      </c>
      <c r="E1344" s="36">
        <v>978.59</v>
      </c>
      <c r="F1344" s="2">
        <v>-8.8800000000000008</v>
      </c>
      <c r="G1344" s="2">
        <v>-0.9</v>
      </c>
      <c r="H1344" s="2">
        <v>-1.26</v>
      </c>
      <c r="I1344" s="36">
        <v>1010.19</v>
      </c>
    </row>
    <row r="1345" spans="2:9">
      <c r="B1345" s="2" t="s">
        <v>1147</v>
      </c>
      <c r="C1345" s="1">
        <v>10</v>
      </c>
      <c r="D1345" s="1">
        <v>10</v>
      </c>
      <c r="E1345" s="36">
        <v>987.47</v>
      </c>
      <c r="F1345" s="2">
        <v>9.32</v>
      </c>
      <c r="G1345" s="2">
        <v>0.95</v>
      </c>
      <c r="H1345" s="2">
        <v>1.1599999999999999</v>
      </c>
      <c r="I1345" s="36">
        <v>1010.19</v>
      </c>
    </row>
    <row r="1346" spans="2:9">
      <c r="B1346" s="2" t="s">
        <v>1148</v>
      </c>
      <c r="C1346" s="1">
        <v>10</v>
      </c>
      <c r="D1346" s="1">
        <v>10</v>
      </c>
      <c r="E1346" s="36">
        <v>978.15</v>
      </c>
      <c r="F1346" s="2">
        <v>7.4</v>
      </c>
      <c r="G1346" s="2">
        <v>0.76</v>
      </c>
      <c r="H1346" s="2">
        <v>1.07</v>
      </c>
      <c r="I1346" s="36">
        <v>1010.09</v>
      </c>
    </row>
    <row r="1347" spans="2:9">
      <c r="B1347" s="2" t="s">
        <v>1149</v>
      </c>
      <c r="C1347" s="1">
        <v>10</v>
      </c>
      <c r="D1347" s="1">
        <v>10</v>
      </c>
      <c r="E1347" s="36">
        <v>970.75</v>
      </c>
      <c r="F1347" s="2">
        <v>2.64</v>
      </c>
      <c r="G1347" s="2">
        <v>0.27</v>
      </c>
      <c r="H1347" s="2">
        <v>0.19</v>
      </c>
      <c r="I1347" s="36">
        <v>1010.04</v>
      </c>
    </row>
    <row r="1348" spans="2:9">
      <c r="B1348" s="2" t="s">
        <v>1150</v>
      </c>
      <c r="C1348" s="1">
        <v>10</v>
      </c>
      <c r="D1348" s="1">
        <v>10</v>
      </c>
      <c r="E1348" s="36">
        <v>968.11</v>
      </c>
      <c r="F1348" s="2">
        <v>-0.56999999999999995</v>
      </c>
      <c r="G1348" s="2">
        <v>-0.06</v>
      </c>
      <c r="H1348" s="2">
        <v>-0.11</v>
      </c>
      <c r="I1348" s="36">
        <v>1010</v>
      </c>
    </row>
    <row r="1349" spans="2:9">
      <c r="B1349" s="2" t="s">
        <v>1151</v>
      </c>
      <c r="C1349" s="1">
        <v>10</v>
      </c>
      <c r="D1349" s="1">
        <v>10</v>
      </c>
      <c r="E1349" s="36">
        <v>968.68</v>
      </c>
      <c r="F1349" s="2">
        <v>10.67</v>
      </c>
      <c r="G1349" s="2">
        <v>1.1100000000000001</v>
      </c>
      <c r="H1349" s="2">
        <v>1.37</v>
      </c>
      <c r="I1349" s="36">
        <v>1009.98</v>
      </c>
    </row>
    <row r="1350" spans="2:9">
      <c r="B1350" s="2" t="s">
        <v>1152</v>
      </c>
      <c r="C1350" s="1">
        <v>10</v>
      </c>
      <c r="D1350" s="1">
        <v>10</v>
      </c>
      <c r="E1350" s="36">
        <v>958.01</v>
      </c>
      <c r="F1350" s="2">
        <v>6.53</v>
      </c>
      <c r="G1350" s="2">
        <v>0.69</v>
      </c>
      <c r="H1350" s="2">
        <v>0.42</v>
      </c>
      <c r="I1350" s="36">
        <v>1009.91</v>
      </c>
    </row>
    <row r="1351" spans="2:9">
      <c r="B1351" s="2" t="s">
        <v>1153</v>
      </c>
      <c r="C1351" s="1">
        <v>10</v>
      </c>
      <c r="D1351" s="1">
        <v>10</v>
      </c>
      <c r="E1351" s="36">
        <v>951.48</v>
      </c>
      <c r="F1351" s="2">
        <v>6.32</v>
      </c>
      <c r="G1351" s="2">
        <v>0.67</v>
      </c>
      <c r="H1351" s="2">
        <v>0.56000000000000005</v>
      </c>
      <c r="I1351" s="36">
        <v>1009.78</v>
      </c>
    </row>
    <row r="1352" spans="2:9">
      <c r="B1352" s="2" t="s">
        <v>1154</v>
      </c>
      <c r="C1352" s="1">
        <v>10</v>
      </c>
      <c r="D1352" s="1">
        <v>9</v>
      </c>
      <c r="E1352" s="36">
        <v>945.16</v>
      </c>
      <c r="F1352" s="2">
        <v>-15.78</v>
      </c>
      <c r="G1352" s="2">
        <v>-1.64</v>
      </c>
      <c r="H1352" s="2">
        <v>-1.94</v>
      </c>
      <c r="I1352" s="36">
        <v>1009.72</v>
      </c>
    </row>
    <row r="1353" spans="2:9">
      <c r="B1353" s="2" t="s">
        <v>1155</v>
      </c>
      <c r="C1353" s="1">
        <v>10</v>
      </c>
      <c r="D1353" s="1">
        <v>10</v>
      </c>
      <c r="E1353" s="36">
        <v>960.94</v>
      </c>
      <c r="F1353" s="2">
        <v>21.43</v>
      </c>
      <c r="G1353" s="2">
        <v>2.2799999999999998</v>
      </c>
      <c r="H1353" s="2">
        <v>2.5099999999999998</v>
      </c>
      <c r="I1353" s="36">
        <v>1009.78</v>
      </c>
    </row>
    <row r="1354" spans="2:9">
      <c r="B1354" s="2" t="s">
        <v>1156</v>
      </c>
      <c r="C1354" s="1">
        <v>10</v>
      </c>
      <c r="D1354" s="1">
        <v>9</v>
      </c>
      <c r="E1354" s="36">
        <v>939.51</v>
      </c>
      <c r="F1354" s="2">
        <v>3.06</v>
      </c>
      <c r="G1354" s="2">
        <v>0.33</v>
      </c>
      <c r="H1354" s="2">
        <v>0.16</v>
      </c>
      <c r="I1354" s="36">
        <v>1009.64</v>
      </c>
    </row>
    <row r="1355" spans="2:9">
      <c r="B1355" s="2" t="s">
        <v>1157</v>
      </c>
      <c r="C1355" s="1">
        <v>10</v>
      </c>
      <c r="D1355" s="1">
        <v>9</v>
      </c>
      <c r="E1355" s="36">
        <v>936.45</v>
      </c>
      <c r="F1355" s="2">
        <v>5.39</v>
      </c>
      <c r="G1355" s="2">
        <v>0.57999999999999996</v>
      </c>
      <c r="H1355" s="2">
        <v>0.73</v>
      </c>
      <c r="I1355" s="36">
        <v>1009.55</v>
      </c>
    </row>
    <row r="1356" spans="2:9">
      <c r="B1356" s="2" t="s">
        <v>1158</v>
      </c>
      <c r="C1356" s="1">
        <v>10</v>
      </c>
      <c r="D1356" s="1">
        <v>9</v>
      </c>
      <c r="E1356" s="36">
        <v>931.06</v>
      </c>
      <c r="F1356" s="2">
        <v>13.32</v>
      </c>
      <c r="G1356" s="2">
        <v>1.45</v>
      </c>
      <c r="H1356" s="2">
        <v>2.41</v>
      </c>
      <c r="I1356" s="36">
        <v>1009.49</v>
      </c>
    </row>
    <row r="1357" spans="2:9">
      <c r="B1357" s="2" t="s">
        <v>1159</v>
      </c>
      <c r="C1357" s="1">
        <v>10</v>
      </c>
      <c r="D1357" s="1">
        <v>9</v>
      </c>
      <c r="E1357" s="36">
        <v>917.74</v>
      </c>
      <c r="F1357" s="2">
        <v>-5.61</v>
      </c>
      <c r="G1357" s="2">
        <v>-0.61</v>
      </c>
      <c r="H1357" s="2">
        <v>-0.56999999999999995</v>
      </c>
      <c r="I1357" s="36">
        <v>1009.32</v>
      </c>
    </row>
    <row r="1358" spans="2:9">
      <c r="B1358" s="2" t="s">
        <v>1160</v>
      </c>
      <c r="C1358" s="1">
        <v>10</v>
      </c>
      <c r="D1358" s="1">
        <v>9</v>
      </c>
      <c r="E1358" s="36">
        <v>923.35</v>
      </c>
      <c r="F1358" s="2">
        <v>4.58</v>
      </c>
      <c r="G1358" s="2">
        <v>0.5</v>
      </c>
      <c r="H1358" s="2">
        <v>1.07</v>
      </c>
      <c r="I1358" s="36">
        <v>1009.37</v>
      </c>
    </row>
    <row r="1359" spans="2:9">
      <c r="B1359" s="2" t="s">
        <v>1161</v>
      </c>
      <c r="C1359" s="1">
        <v>10</v>
      </c>
      <c r="D1359" s="1">
        <v>9</v>
      </c>
      <c r="E1359" s="36">
        <v>918.77</v>
      </c>
      <c r="F1359" s="2">
        <v>18.79</v>
      </c>
      <c r="G1359" s="2">
        <v>2.09</v>
      </c>
      <c r="H1359" s="2">
        <v>2.82</v>
      </c>
      <c r="I1359" s="36">
        <v>1009.29</v>
      </c>
    </row>
    <row r="1360" spans="2:9">
      <c r="B1360" s="2" t="s">
        <v>1162</v>
      </c>
      <c r="C1360" s="1">
        <v>10</v>
      </c>
      <c r="D1360" s="1">
        <v>9</v>
      </c>
      <c r="E1360" s="36">
        <v>899.98</v>
      </c>
      <c r="F1360" s="2">
        <v>-3.18</v>
      </c>
      <c r="G1360" s="2">
        <v>-0.35</v>
      </c>
      <c r="H1360" s="2">
        <v>-0.96</v>
      </c>
      <c r="I1360" s="36">
        <v>1008.81</v>
      </c>
    </row>
    <row r="1361" spans="2:9">
      <c r="B1361" s="2" t="s">
        <v>1386</v>
      </c>
      <c r="C1361" s="1">
        <v>10</v>
      </c>
      <c r="D1361" s="1">
        <v>9</v>
      </c>
      <c r="E1361" s="36">
        <v>903.16</v>
      </c>
      <c r="F1361" s="2">
        <v>-2.41</v>
      </c>
      <c r="G1361" s="2">
        <v>-0.27</v>
      </c>
      <c r="H1361" s="2">
        <v>-0.31</v>
      </c>
      <c r="I1361" s="36">
        <v>1008.91</v>
      </c>
    </row>
    <row r="1362" spans="2:9">
      <c r="B1362" s="2" t="s">
        <v>1387</v>
      </c>
      <c r="C1362" s="1">
        <v>10</v>
      </c>
      <c r="D1362" s="1">
        <v>9</v>
      </c>
      <c r="E1362" s="36">
        <v>905.57</v>
      </c>
      <c r="F1362" s="2">
        <v>8.7100000000000009</v>
      </c>
      <c r="G1362" s="2">
        <v>0.97</v>
      </c>
      <c r="H1362" s="2">
        <v>1.02</v>
      </c>
      <c r="I1362" s="36">
        <v>1008.96</v>
      </c>
    </row>
    <row r="1363" spans="2:9">
      <c r="B1363" s="2" t="s">
        <v>1388</v>
      </c>
      <c r="C1363" s="1">
        <v>10</v>
      </c>
      <c r="D1363" s="1">
        <v>9</v>
      </c>
      <c r="E1363" s="36">
        <v>896.86</v>
      </c>
      <c r="F1363" s="2">
        <v>-15.56</v>
      </c>
      <c r="G1363" s="2">
        <v>-1.71</v>
      </c>
      <c r="H1363" s="2">
        <v>-2.4900000000000002</v>
      </c>
      <c r="I1363" s="36">
        <v>1008.64</v>
      </c>
    </row>
    <row r="1364" spans="2:9">
      <c r="B1364" s="2" t="s">
        <v>1389</v>
      </c>
      <c r="C1364" s="1">
        <v>10</v>
      </c>
      <c r="D1364" s="1">
        <v>9</v>
      </c>
      <c r="E1364" s="36">
        <v>912.42</v>
      </c>
      <c r="F1364" s="2">
        <v>-11.05</v>
      </c>
      <c r="G1364" s="2">
        <v>-1.2</v>
      </c>
      <c r="H1364" s="2">
        <v>-1.57</v>
      </c>
      <c r="I1364" s="36">
        <v>1009.07</v>
      </c>
    </row>
    <row r="1365" spans="2:9">
      <c r="B1365" s="2" t="s">
        <v>1390</v>
      </c>
      <c r="C1365" s="1">
        <v>10</v>
      </c>
      <c r="D1365" s="1">
        <v>9</v>
      </c>
      <c r="E1365" s="36">
        <v>923.47</v>
      </c>
      <c r="F1365" s="2">
        <v>12.08</v>
      </c>
      <c r="G1365" s="2">
        <v>1.33</v>
      </c>
      <c r="H1365" s="2">
        <v>1.59</v>
      </c>
      <c r="I1365" s="36">
        <v>1009.16</v>
      </c>
    </row>
    <row r="1366" spans="2:9">
      <c r="B1366" s="2" t="s">
        <v>1391</v>
      </c>
      <c r="C1366" s="1">
        <v>10</v>
      </c>
      <c r="D1366" s="1">
        <v>9</v>
      </c>
      <c r="E1366" s="36">
        <v>911.39</v>
      </c>
      <c r="F1366" s="2">
        <v>-6.59</v>
      </c>
      <c r="G1366" s="2">
        <v>-0.72</v>
      </c>
      <c r="H1366" s="2">
        <v>-0.79</v>
      </c>
      <c r="I1366" s="36">
        <v>1008.98</v>
      </c>
    </row>
    <row r="1367" spans="2:9">
      <c r="B1367" s="2" t="s">
        <v>1392</v>
      </c>
      <c r="C1367" s="1">
        <v>10</v>
      </c>
      <c r="D1367" s="1">
        <v>9</v>
      </c>
      <c r="E1367" s="36">
        <v>917.98</v>
      </c>
      <c r="F1367" s="2">
        <v>-21.17</v>
      </c>
      <c r="G1367" s="2">
        <v>-2.25</v>
      </c>
      <c r="H1367" s="2">
        <v>-2.81</v>
      </c>
      <c r="I1367" s="36">
        <v>1009.06</v>
      </c>
    </row>
    <row r="1368" spans="2:9">
      <c r="B1368" s="2" t="s">
        <v>1393</v>
      </c>
      <c r="C1368" s="1">
        <v>10</v>
      </c>
      <c r="D1368" s="1">
        <v>9</v>
      </c>
      <c r="E1368" s="36">
        <v>939.15</v>
      </c>
      <c r="F1368" s="2">
        <v>11.93</v>
      </c>
      <c r="G1368" s="2">
        <v>1.29</v>
      </c>
      <c r="H1368" s="2">
        <v>1.96</v>
      </c>
      <c r="I1368" s="36">
        <v>1009.12</v>
      </c>
    </row>
    <row r="1369" spans="2:9">
      <c r="B1369" s="2" t="s">
        <v>1394</v>
      </c>
      <c r="C1369" s="1">
        <v>10</v>
      </c>
      <c r="D1369" s="1">
        <v>9</v>
      </c>
      <c r="E1369" s="36">
        <v>927.22</v>
      </c>
      <c r="F1369" s="2">
        <v>-1.3</v>
      </c>
      <c r="G1369" s="2">
        <v>-0.14000000000000001</v>
      </c>
      <c r="H1369" s="2">
        <v>0.06</v>
      </c>
      <c r="I1369" s="36">
        <v>1009.03</v>
      </c>
    </row>
    <row r="1370" spans="2:9">
      <c r="B1370" s="2" t="s">
        <v>1395</v>
      </c>
      <c r="C1370" s="1">
        <v>10</v>
      </c>
      <c r="D1370" s="1">
        <v>9</v>
      </c>
      <c r="E1370" s="36">
        <v>928.52</v>
      </c>
      <c r="F1370" s="2">
        <v>19.29</v>
      </c>
      <c r="G1370" s="2">
        <v>2.12</v>
      </c>
      <c r="H1370" s="2">
        <v>2.06</v>
      </c>
      <c r="I1370" s="36">
        <v>1008.97</v>
      </c>
    </row>
    <row r="1371" spans="2:9">
      <c r="B1371" s="2" t="s">
        <v>1396</v>
      </c>
      <c r="C1371" s="1">
        <v>10</v>
      </c>
      <c r="D1371" s="1">
        <v>9</v>
      </c>
      <c r="E1371" s="36">
        <v>909.23</v>
      </c>
      <c r="F1371" s="2">
        <v>7.38</v>
      </c>
      <c r="G1371" s="2">
        <v>0.82</v>
      </c>
      <c r="H1371" s="2">
        <v>1.5</v>
      </c>
      <c r="I1371" s="36">
        <v>1008.69</v>
      </c>
    </row>
    <row r="1372" spans="2:9">
      <c r="B1372" s="2" t="s">
        <v>1397</v>
      </c>
      <c r="C1372" s="1">
        <v>10</v>
      </c>
      <c r="D1372" s="1">
        <v>9</v>
      </c>
      <c r="E1372" s="36">
        <v>901.85</v>
      </c>
      <c r="F1372" s="2">
        <v>-0.56999999999999995</v>
      </c>
      <c r="G1372" s="2">
        <v>-0.06</v>
      </c>
      <c r="H1372" s="2">
        <v>-0.43</v>
      </c>
      <c r="I1372" s="36">
        <v>1008.51</v>
      </c>
    </row>
    <row r="1373" spans="2:9">
      <c r="B1373" s="2" t="s">
        <v>1398</v>
      </c>
      <c r="C1373" s="1">
        <v>10</v>
      </c>
      <c r="D1373" s="1">
        <v>9</v>
      </c>
      <c r="E1373" s="36">
        <v>902.42</v>
      </c>
      <c r="F1373" s="2">
        <v>0.97</v>
      </c>
      <c r="G1373" s="2">
        <v>0.11</v>
      </c>
      <c r="H1373" s="2">
        <v>0.39</v>
      </c>
      <c r="I1373" s="36">
        <v>1008.46</v>
      </c>
    </row>
    <row r="1374" spans="2:9">
      <c r="B1374" s="2" t="s">
        <v>1399</v>
      </c>
      <c r="C1374" s="1">
        <v>10</v>
      </c>
      <c r="D1374" s="1">
        <v>9</v>
      </c>
      <c r="E1374" s="36">
        <v>901.45</v>
      </c>
      <c r="F1374" s="2">
        <v>37.380000000000003</v>
      </c>
      <c r="G1374" s="2">
        <v>4.33</v>
      </c>
      <c r="H1374" s="2">
        <v>5.17</v>
      </c>
      <c r="I1374" s="36">
        <v>1008.4</v>
      </c>
    </row>
    <row r="1375" spans="2:9">
      <c r="B1375" s="2" t="s">
        <v>1400</v>
      </c>
      <c r="C1375" s="1">
        <v>9</v>
      </c>
      <c r="D1375" s="1">
        <v>8</v>
      </c>
      <c r="E1375" s="36">
        <v>864.07</v>
      </c>
      <c r="F1375" s="2">
        <v>0.96</v>
      </c>
      <c r="G1375" s="2">
        <v>0.11</v>
      </c>
      <c r="H1375" s="2">
        <v>0.47</v>
      </c>
      <c r="I1375" s="36">
        <v>1004.77</v>
      </c>
    </row>
    <row r="1376" spans="2:9">
      <c r="B1376" s="2" t="s">
        <v>1401</v>
      </c>
      <c r="C1376" s="1">
        <v>9</v>
      </c>
      <c r="D1376" s="1">
        <v>8</v>
      </c>
      <c r="E1376" s="36">
        <v>863.11</v>
      </c>
      <c r="F1376" s="2">
        <v>-21.64</v>
      </c>
      <c r="G1376" s="2">
        <v>-2.4500000000000002</v>
      </c>
      <c r="H1376" s="2">
        <v>-3.64</v>
      </c>
      <c r="I1376" s="36">
        <v>1004.79</v>
      </c>
    </row>
    <row r="1377" spans="2:9">
      <c r="B1377" s="2" t="s">
        <v>1402</v>
      </c>
      <c r="C1377" s="1">
        <v>9</v>
      </c>
      <c r="D1377" s="1">
        <v>8</v>
      </c>
      <c r="E1377" s="36">
        <v>884.75</v>
      </c>
      <c r="F1377" s="2">
        <v>-14.93</v>
      </c>
      <c r="G1377" s="2">
        <v>-1.66</v>
      </c>
      <c r="H1377" s="2">
        <v>-1.67</v>
      </c>
      <c r="I1377" s="36">
        <v>1007.18</v>
      </c>
    </row>
    <row r="1378" spans="2:9">
      <c r="B1378" s="2" t="s">
        <v>1403</v>
      </c>
      <c r="C1378" s="1">
        <v>9</v>
      </c>
      <c r="D1378" s="1">
        <v>8</v>
      </c>
      <c r="E1378" s="36">
        <v>899.68</v>
      </c>
      <c r="F1378" s="2">
        <v>-6.58</v>
      </c>
      <c r="G1378" s="2">
        <v>-0.73</v>
      </c>
      <c r="H1378" s="2">
        <v>-0.85</v>
      </c>
      <c r="I1378" s="36">
        <v>1008.26</v>
      </c>
    </row>
    <row r="1379" spans="2:9">
      <c r="B1379" s="2" t="s">
        <v>1404</v>
      </c>
      <c r="C1379" s="1">
        <v>9</v>
      </c>
      <c r="D1379" s="1">
        <v>8</v>
      </c>
      <c r="E1379" s="36">
        <v>906.26</v>
      </c>
      <c r="F1379" s="2">
        <v>-20.78</v>
      </c>
      <c r="G1379" s="2">
        <v>-2.2400000000000002</v>
      </c>
      <c r="H1379" s="2">
        <v>-2.97</v>
      </c>
      <c r="I1379" s="36">
        <v>1008.38</v>
      </c>
    </row>
    <row r="1380" spans="2:9">
      <c r="B1380" s="2" t="s">
        <v>1405</v>
      </c>
      <c r="C1380" s="1">
        <v>9</v>
      </c>
      <c r="D1380" s="1">
        <v>9</v>
      </c>
      <c r="E1380" s="36">
        <v>927.04</v>
      </c>
      <c r="F1380" s="2">
        <v>-8.66</v>
      </c>
      <c r="G1380" s="2">
        <v>-0.93</v>
      </c>
      <c r="H1380" s="2">
        <v>-0.77</v>
      </c>
      <c r="I1380" s="36">
        <v>1008.55</v>
      </c>
    </row>
    <row r="1381" spans="2:9">
      <c r="B1381" s="2" t="s">
        <v>1406</v>
      </c>
      <c r="C1381" s="1">
        <v>9</v>
      </c>
      <c r="D1381" s="1">
        <v>9</v>
      </c>
      <c r="E1381" s="36">
        <v>935.7</v>
      </c>
      <c r="F1381" s="2">
        <v>16.54</v>
      </c>
      <c r="G1381" s="2">
        <v>1.8</v>
      </c>
      <c r="H1381" s="2">
        <v>2</v>
      </c>
      <c r="I1381" s="36">
        <v>1008.57</v>
      </c>
    </row>
    <row r="1382" spans="2:9">
      <c r="B1382" s="2" t="s">
        <v>1407</v>
      </c>
      <c r="C1382" s="1">
        <v>9</v>
      </c>
      <c r="D1382" s="1">
        <v>8</v>
      </c>
      <c r="E1382" s="36">
        <v>919.16</v>
      </c>
      <c r="F1382" s="2">
        <v>-8.2899999999999991</v>
      </c>
      <c r="G1382" s="2">
        <v>-0.89</v>
      </c>
      <c r="H1382" s="2">
        <v>-1.45</v>
      </c>
      <c r="I1382" s="36">
        <v>1008.42</v>
      </c>
    </row>
    <row r="1383" spans="2:9">
      <c r="B1383" s="2" t="s">
        <v>1408</v>
      </c>
      <c r="C1383" s="1">
        <v>9</v>
      </c>
      <c r="D1383" s="1">
        <v>8</v>
      </c>
      <c r="E1383" s="36">
        <v>927.45</v>
      </c>
      <c r="F1383" s="2">
        <v>20.190000000000001</v>
      </c>
      <c r="G1383" s="2">
        <v>2.23</v>
      </c>
      <c r="H1383" s="2">
        <v>2.76</v>
      </c>
      <c r="I1383" s="36">
        <v>1008.45</v>
      </c>
    </row>
    <row r="1384" spans="2:9">
      <c r="B1384" s="2" t="s">
        <v>1409</v>
      </c>
      <c r="C1384" s="1">
        <v>9</v>
      </c>
      <c r="D1384" s="1">
        <v>8</v>
      </c>
      <c r="E1384" s="36">
        <v>907.26</v>
      </c>
      <c r="F1384" s="2">
        <v>12.88</v>
      </c>
      <c r="G1384" s="2">
        <v>1.44</v>
      </c>
      <c r="H1384" s="2">
        <v>1.82</v>
      </c>
      <c r="I1384" s="36">
        <v>1008.26</v>
      </c>
    </row>
    <row r="1385" spans="2:9">
      <c r="B1385" s="2" t="s">
        <v>1410</v>
      </c>
      <c r="C1385" s="1">
        <v>9</v>
      </c>
      <c r="D1385" s="1">
        <v>8</v>
      </c>
      <c r="E1385" s="36">
        <v>894.38</v>
      </c>
      <c r="F1385" s="2">
        <v>12.68</v>
      </c>
      <c r="G1385" s="2">
        <v>1.44</v>
      </c>
      <c r="H1385" s="2">
        <v>2.06</v>
      </c>
      <c r="I1385" s="36">
        <v>1007.96</v>
      </c>
    </row>
    <row r="1386" spans="2:9">
      <c r="B1386" s="2" t="s">
        <v>1411</v>
      </c>
      <c r="C1386" s="1">
        <v>9</v>
      </c>
      <c r="D1386" s="1">
        <v>8</v>
      </c>
      <c r="E1386" s="36">
        <v>881.7</v>
      </c>
      <c r="F1386" s="2">
        <v>3.34</v>
      </c>
      <c r="G1386" s="2">
        <v>0.38</v>
      </c>
      <c r="H1386" s="2">
        <v>0.9</v>
      </c>
      <c r="I1386" s="36">
        <v>1006.27</v>
      </c>
    </row>
    <row r="1387" spans="2:9">
      <c r="B1387" s="2" t="s">
        <v>1412</v>
      </c>
      <c r="C1387" s="1">
        <v>9</v>
      </c>
      <c r="D1387" s="1">
        <v>8</v>
      </c>
      <c r="E1387" s="36">
        <v>878.36</v>
      </c>
      <c r="F1387" s="2">
        <v>8.8800000000000008</v>
      </c>
      <c r="G1387" s="2">
        <v>1.02</v>
      </c>
      <c r="H1387" s="2">
        <v>1.53</v>
      </c>
      <c r="I1387" s="36">
        <v>1005.19</v>
      </c>
    </row>
    <row r="1388" spans="2:9">
      <c r="B1388" s="2" t="s">
        <v>1413</v>
      </c>
      <c r="C1388" s="1">
        <v>9</v>
      </c>
      <c r="D1388" s="1">
        <v>8</v>
      </c>
      <c r="E1388" s="36">
        <v>869.48</v>
      </c>
      <c r="F1388" s="2">
        <v>-25.54</v>
      </c>
      <c r="G1388" s="2">
        <v>-2.85</v>
      </c>
      <c r="H1388" s="2">
        <v>-3.18</v>
      </c>
      <c r="I1388" s="36">
        <v>1005.22</v>
      </c>
    </row>
    <row r="1389" spans="2:9">
      <c r="B1389" s="2" t="s">
        <v>1414</v>
      </c>
      <c r="C1389" s="1">
        <v>9</v>
      </c>
      <c r="D1389" s="1">
        <v>8</v>
      </c>
      <c r="E1389" s="36">
        <v>895.02</v>
      </c>
      <c r="F1389" s="2">
        <v>3.59</v>
      </c>
      <c r="G1389" s="2">
        <v>0.4</v>
      </c>
      <c r="H1389" s="2">
        <v>0.27</v>
      </c>
      <c r="I1389" s="36">
        <v>1007.9</v>
      </c>
    </row>
    <row r="1390" spans="2:9">
      <c r="B1390" s="2" t="s">
        <v>1415</v>
      </c>
      <c r="C1390" s="1">
        <v>9</v>
      </c>
      <c r="D1390" s="1">
        <v>8</v>
      </c>
      <c r="E1390" s="36">
        <v>891.43</v>
      </c>
      <c r="F1390" s="2">
        <v>32.89</v>
      </c>
      <c r="G1390" s="2">
        <v>3.83</v>
      </c>
      <c r="H1390" s="2">
        <v>5.13</v>
      </c>
      <c r="I1390" s="36">
        <v>1007.75</v>
      </c>
    </row>
    <row r="1391" spans="2:9">
      <c r="B1391" s="2" t="s">
        <v>1416</v>
      </c>
      <c r="C1391" s="1">
        <v>9</v>
      </c>
      <c r="D1391" s="1">
        <v>8</v>
      </c>
      <c r="E1391" s="36">
        <v>858.54</v>
      </c>
      <c r="F1391" s="2">
        <v>17.34</v>
      </c>
      <c r="G1391" s="2">
        <v>2.06</v>
      </c>
      <c r="H1391" s="2">
        <v>2.4700000000000002</v>
      </c>
      <c r="I1391" s="36">
        <v>1005.29</v>
      </c>
    </row>
    <row r="1392" spans="2:9">
      <c r="B1392" s="2" t="s">
        <v>1417</v>
      </c>
      <c r="C1392" s="1">
        <v>9</v>
      </c>
      <c r="D1392" s="1">
        <v>8</v>
      </c>
      <c r="E1392" s="36">
        <v>841.2</v>
      </c>
      <c r="F1392" s="2">
        <v>1.75</v>
      </c>
      <c r="G1392" s="2">
        <v>0.21</v>
      </c>
      <c r="H1392" s="2">
        <v>0.41</v>
      </c>
      <c r="I1392" s="36">
        <v>1005.37</v>
      </c>
    </row>
    <row r="1393" spans="2:9">
      <c r="B1393" s="2" t="s">
        <v>1418</v>
      </c>
      <c r="C1393" s="1">
        <v>9</v>
      </c>
      <c r="D1393" s="1">
        <v>8</v>
      </c>
      <c r="E1393" s="36">
        <v>839.45</v>
      </c>
      <c r="F1393" s="2">
        <v>1.82</v>
      </c>
      <c r="G1393" s="2">
        <v>0.22</v>
      </c>
      <c r="H1393" s="2">
        <v>0.88</v>
      </c>
      <c r="I1393" s="36">
        <v>1005.39</v>
      </c>
    </row>
    <row r="1394" spans="2:9">
      <c r="B1394" s="2" t="s">
        <v>1419</v>
      </c>
      <c r="C1394" s="1">
        <v>9</v>
      </c>
      <c r="D1394" s="1">
        <v>7</v>
      </c>
      <c r="E1394" s="36">
        <v>837.63</v>
      </c>
      <c r="F1394" s="2">
        <v>2.2999999999999998</v>
      </c>
      <c r="G1394" s="2">
        <v>0.28000000000000003</v>
      </c>
      <c r="H1394" s="2">
        <v>0.51</v>
      </c>
      <c r="I1394" s="36">
        <v>1005.41</v>
      </c>
    </row>
    <row r="1395" spans="2:9">
      <c r="B1395" s="2" t="s">
        <v>1420</v>
      </c>
      <c r="C1395" s="1">
        <v>9</v>
      </c>
      <c r="D1395" s="1">
        <v>7</v>
      </c>
      <c r="E1395" s="36">
        <v>835.33</v>
      </c>
      <c r="F1395" s="2">
        <v>-27.04</v>
      </c>
      <c r="G1395" s="2">
        <v>-3.14</v>
      </c>
      <c r="H1395" s="2">
        <v>-3.84</v>
      </c>
      <c r="I1395" s="36">
        <v>1005.43</v>
      </c>
    </row>
    <row r="1396" spans="2:9">
      <c r="B1396" s="2" t="s">
        <v>1421</v>
      </c>
      <c r="C1396" s="1">
        <v>9</v>
      </c>
      <c r="D1396" s="1">
        <v>8</v>
      </c>
      <c r="E1396" s="36">
        <v>862.37</v>
      </c>
      <c r="F1396" s="2">
        <v>9.9700000000000006</v>
      </c>
      <c r="G1396" s="2">
        <v>1.17</v>
      </c>
      <c r="H1396" s="2">
        <v>1.36</v>
      </c>
      <c r="I1396" s="36">
        <v>1005.45</v>
      </c>
    </row>
    <row r="1397" spans="2:9">
      <c r="B1397" s="2" t="s">
        <v>1422</v>
      </c>
      <c r="C1397" s="1">
        <v>9</v>
      </c>
      <c r="D1397" s="1">
        <v>8</v>
      </c>
      <c r="E1397" s="36">
        <v>852.4</v>
      </c>
      <c r="F1397" s="2">
        <v>-8.65</v>
      </c>
      <c r="G1397" s="2">
        <v>-1</v>
      </c>
      <c r="H1397" s="2">
        <v>-1.08</v>
      </c>
      <c r="I1397" s="36">
        <v>1004.79</v>
      </c>
    </row>
    <row r="1398" spans="2:9">
      <c r="B1398" s="2" t="s">
        <v>1423</v>
      </c>
      <c r="C1398" s="1">
        <v>9</v>
      </c>
      <c r="D1398" s="1">
        <v>7</v>
      </c>
      <c r="E1398" s="36">
        <v>861.05</v>
      </c>
      <c r="F1398" s="2">
        <v>-0.1</v>
      </c>
      <c r="G1398" s="2">
        <v>-0.01</v>
      </c>
      <c r="H1398" s="2">
        <v>-0.17</v>
      </c>
      <c r="I1398" s="36">
        <v>1004.82</v>
      </c>
    </row>
    <row r="1399" spans="2:9">
      <c r="B1399" s="2" t="s">
        <v>1424</v>
      </c>
      <c r="C1399" s="1">
        <v>9</v>
      </c>
      <c r="D1399" s="1">
        <v>7</v>
      </c>
      <c r="E1399" s="36">
        <v>861.15</v>
      </c>
      <c r="F1399" s="2">
        <v>-18.5</v>
      </c>
      <c r="G1399" s="2">
        <v>-2.1</v>
      </c>
      <c r="H1399" s="2">
        <v>-2.59</v>
      </c>
      <c r="I1399" s="36">
        <v>1004.85</v>
      </c>
    </row>
    <row r="1400" spans="2:9">
      <c r="B1400" s="2" t="s">
        <v>1425</v>
      </c>
      <c r="C1400" s="1">
        <v>9</v>
      </c>
      <c r="D1400" s="1">
        <v>8</v>
      </c>
      <c r="E1400" s="36">
        <v>879.65</v>
      </c>
      <c r="F1400" s="2">
        <v>-10.75</v>
      </c>
      <c r="G1400" s="2">
        <v>-1.21</v>
      </c>
      <c r="H1400" s="2">
        <v>-1.08</v>
      </c>
      <c r="I1400" s="36">
        <v>1004.87</v>
      </c>
    </row>
    <row r="1401" spans="2:9">
      <c r="B1401" s="2" t="s">
        <v>1426</v>
      </c>
      <c r="C1401" s="1">
        <v>9</v>
      </c>
      <c r="D1401" s="1">
        <v>8</v>
      </c>
      <c r="E1401" s="36">
        <v>890.4</v>
      </c>
      <c r="F1401" s="2">
        <v>7.75</v>
      </c>
      <c r="G1401" s="2">
        <v>0.88</v>
      </c>
      <c r="H1401" s="2">
        <v>1.34</v>
      </c>
      <c r="I1401" s="36">
        <v>1007.01</v>
      </c>
    </row>
    <row r="1402" spans="2:9">
      <c r="B1402" s="2" t="s">
        <v>1427</v>
      </c>
      <c r="C1402" s="1">
        <v>9</v>
      </c>
      <c r="D1402" s="1">
        <v>8</v>
      </c>
      <c r="E1402" s="36">
        <v>882.65</v>
      </c>
      <c r="F1402" s="2">
        <v>34.630000000000003</v>
      </c>
      <c r="G1402" s="2">
        <v>4.08</v>
      </c>
      <c r="H1402" s="2">
        <v>4.8499999999999996</v>
      </c>
      <c r="I1402" s="36">
        <v>1006.33</v>
      </c>
    </row>
    <row r="1403" spans="2:9">
      <c r="B1403" s="2" t="s">
        <v>1428</v>
      </c>
      <c r="C1403" s="1">
        <v>8</v>
      </c>
      <c r="D1403" s="1">
        <v>7</v>
      </c>
      <c r="E1403" s="36">
        <v>848.02</v>
      </c>
      <c r="F1403" s="2">
        <v>6.45</v>
      </c>
      <c r="G1403" s="2">
        <v>0.77</v>
      </c>
      <c r="H1403" s="2">
        <v>0.82</v>
      </c>
      <c r="I1403" s="36">
        <v>1005.08</v>
      </c>
    </row>
    <row r="1404" spans="2:9">
      <c r="B1404" s="2" t="s">
        <v>1429</v>
      </c>
      <c r="C1404" s="1">
        <v>8</v>
      </c>
      <c r="D1404" s="1">
        <v>7</v>
      </c>
      <c r="E1404" s="36">
        <v>841.57</v>
      </c>
      <c r="F1404" s="2">
        <v>33.49</v>
      </c>
      <c r="G1404" s="2">
        <v>4.1399999999999997</v>
      </c>
      <c r="H1404" s="2">
        <v>4.34</v>
      </c>
      <c r="I1404" s="36">
        <v>1005.11</v>
      </c>
    </row>
    <row r="1405" spans="2:9">
      <c r="B1405" s="2" t="s">
        <v>1430</v>
      </c>
      <c r="C1405" s="1">
        <v>8</v>
      </c>
      <c r="D1405" s="1">
        <v>7</v>
      </c>
      <c r="E1405" s="36">
        <v>808.08</v>
      </c>
      <c r="F1405" s="2">
        <v>-30.16</v>
      </c>
      <c r="G1405" s="2">
        <v>-3.6</v>
      </c>
      <c r="H1405" s="2">
        <v>-4.1900000000000004</v>
      </c>
      <c r="I1405" s="36">
        <v>1005.14</v>
      </c>
    </row>
    <row r="1406" spans="2:9">
      <c r="B1406" s="2" t="s">
        <v>1431</v>
      </c>
      <c r="C1406" s="1">
        <v>8</v>
      </c>
      <c r="D1406" s="1">
        <v>7</v>
      </c>
      <c r="E1406" s="36">
        <v>838.24</v>
      </c>
      <c r="F1406" s="2">
        <v>15.28</v>
      </c>
      <c r="G1406" s="2">
        <v>1.86</v>
      </c>
      <c r="H1406" s="2">
        <v>0.99</v>
      </c>
      <c r="I1406" s="36">
        <v>1005.16</v>
      </c>
    </row>
    <row r="1407" spans="2:9">
      <c r="B1407" s="2" t="s">
        <v>1432</v>
      </c>
      <c r="C1407" s="1">
        <v>8</v>
      </c>
      <c r="D1407" s="1">
        <v>7</v>
      </c>
      <c r="E1407" s="36">
        <v>822.96</v>
      </c>
      <c r="F1407" s="2">
        <v>-0.91</v>
      </c>
      <c r="G1407" s="2">
        <v>-0.11</v>
      </c>
      <c r="H1407" s="2">
        <v>0.28000000000000003</v>
      </c>
      <c r="I1407" s="36">
        <v>1005.25</v>
      </c>
    </row>
    <row r="1408" spans="2:9">
      <c r="B1408" s="2" t="s">
        <v>1433</v>
      </c>
      <c r="C1408" s="1">
        <v>8</v>
      </c>
      <c r="D1408" s="1">
        <v>7</v>
      </c>
      <c r="E1408" s="36">
        <v>823.87</v>
      </c>
      <c r="F1408" s="2">
        <v>3.1</v>
      </c>
      <c r="G1408" s="2">
        <v>0.38</v>
      </c>
      <c r="H1408" s="2">
        <v>-0.21</v>
      </c>
      <c r="I1408" s="36">
        <v>1005.28</v>
      </c>
    </row>
    <row r="1409" spans="2:9">
      <c r="B1409" s="2" t="s">
        <v>1434</v>
      </c>
      <c r="C1409" s="1">
        <v>8</v>
      </c>
      <c r="D1409" s="1">
        <v>7</v>
      </c>
      <c r="E1409" s="36">
        <v>820.77</v>
      </c>
      <c r="F1409" s="2">
        <v>-14.22</v>
      </c>
      <c r="G1409" s="2">
        <v>-1.7</v>
      </c>
      <c r="H1409" s="2">
        <v>-2.12</v>
      </c>
      <c r="I1409" s="36">
        <v>1005.31</v>
      </c>
    </row>
    <row r="1410" spans="2:9">
      <c r="B1410" s="2" t="s">
        <v>1435</v>
      </c>
      <c r="C1410" s="1">
        <v>8</v>
      </c>
      <c r="D1410" s="1">
        <v>7</v>
      </c>
      <c r="E1410" s="36">
        <v>834.99</v>
      </c>
      <c r="F1410" s="2">
        <v>0.62</v>
      </c>
      <c r="G1410" s="2">
        <v>7.0000000000000007E-2</v>
      </c>
      <c r="H1410" s="2">
        <v>-0.1</v>
      </c>
      <c r="I1410" s="36">
        <v>1005.34</v>
      </c>
    </row>
    <row r="1411" spans="2:9">
      <c r="B1411" s="2" t="s">
        <v>1436</v>
      </c>
      <c r="C1411" s="1">
        <v>8</v>
      </c>
      <c r="D1411" s="1">
        <v>7</v>
      </c>
      <c r="E1411" s="36">
        <v>834.37</v>
      </c>
      <c r="F1411" s="2">
        <v>-11.13</v>
      </c>
      <c r="G1411" s="2">
        <v>-1.32</v>
      </c>
      <c r="H1411" s="2">
        <v>-1.48</v>
      </c>
      <c r="I1411" s="36">
        <v>1005.37</v>
      </c>
    </row>
    <row r="1412" spans="2:9">
      <c r="B1412" s="2" t="s">
        <v>1437</v>
      </c>
      <c r="C1412" s="1">
        <v>8</v>
      </c>
      <c r="D1412" s="1">
        <v>7</v>
      </c>
      <c r="E1412" s="36">
        <v>845.5</v>
      </c>
      <c r="F1412" s="2">
        <v>-8.11</v>
      </c>
      <c r="G1412" s="2">
        <v>-0.95</v>
      </c>
      <c r="H1412" s="2">
        <v>-0.82</v>
      </c>
      <c r="I1412" s="36">
        <v>1005.47</v>
      </c>
    </row>
    <row r="1413" spans="2:9">
      <c r="B1413" s="2" t="s">
        <v>1438</v>
      </c>
      <c r="C1413" s="1">
        <v>8</v>
      </c>
      <c r="D1413" s="1">
        <v>7</v>
      </c>
      <c r="E1413" s="36">
        <v>853.61</v>
      </c>
      <c r="F1413" s="2">
        <v>-23.43</v>
      </c>
      <c r="G1413" s="2">
        <v>-2.67</v>
      </c>
      <c r="H1413" s="2">
        <v>-2.9</v>
      </c>
      <c r="I1413" s="36">
        <v>1005.5</v>
      </c>
    </row>
    <row r="1414" spans="2:9">
      <c r="B1414" s="2" t="s">
        <v>1439</v>
      </c>
      <c r="C1414" s="1">
        <v>8</v>
      </c>
      <c r="D1414" s="1">
        <v>7</v>
      </c>
      <c r="E1414" s="36">
        <v>877.04</v>
      </c>
      <c r="F1414" s="2">
        <v>-18.809999999999999</v>
      </c>
      <c r="G1414" s="2">
        <v>-2.1</v>
      </c>
      <c r="H1414" s="2">
        <v>-2.4</v>
      </c>
      <c r="I1414" s="36">
        <v>1005.53</v>
      </c>
    </row>
    <row r="1415" spans="2:9">
      <c r="B1415" s="2" t="s">
        <v>1440</v>
      </c>
      <c r="C1415" s="1">
        <v>8</v>
      </c>
      <c r="D1415" s="1">
        <v>7</v>
      </c>
      <c r="E1415" s="36">
        <v>895.85</v>
      </c>
      <c r="F1415" s="2">
        <v>25.25</v>
      </c>
      <c r="G1415" s="2">
        <v>2.9</v>
      </c>
      <c r="H1415" s="2">
        <v>2.77</v>
      </c>
      <c r="I1415" s="36">
        <v>1006.89</v>
      </c>
    </row>
    <row r="1416" spans="2:9">
      <c r="B1416" s="2" t="s">
        <v>1441</v>
      </c>
      <c r="C1416" s="1">
        <v>8</v>
      </c>
      <c r="D1416" s="1">
        <v>7</v>
      </c>
      <c r="E1416" s="36">
        <v>870.6</v>
      </c>
      <c r="F1416" s="2">
        <v>-12.77</v>
      </c>
      <c r="G1416" s="2">
        <v>-1.45</v>
      </c>
      <c r="H1416" s="2">
        <v>-1.29</v>
      </c>
      <c r="I1416" s="36">
        <v>1005.55</v>
      </c>
    </row>
    <row r="1417" spans="2:9">
      <c r="B1417" s="2" t="s">
        <v>1442</v>
      </c>
      <c r="C1417" s="1">
        <v>8</v>
      </c>
      <c r="D1417" s="1">
        <v>7</v>
      </c>
      <c r="E1417" s="36">
        <v>883.37</v>
      </c>
      <c r="F1417" s="2">
        <v>-7.97</v>
      </c>
      <c r="G1417" s="2">
        <v>-0.89</v>
      </c>
      <c r="H1417" s="2">
        <v>-1.38</v>
      </c>
      <c r="I1417" s="36">
        <v>1006.47</v>
      </c>
    </row>
    <row r="1418" spans="2:9">
      <c r="B1418" s="2" t="s">
        <v>1443</v>
      </c>
      <c r="C1418" s="1">
        <v>8</v>
      </c>
      <c r="D1418" s="1">
        <v>7</v>
      </c>
      <c r="E1418" s="36">
        <v>891.34</v>
      </c>
      <c r="F1418" s="2">
        <v>-0.95</v>
      </c>
      <c r="G1418" s="2">
        <v>-0.11</v>
      </c>
      <c r="H1418" s="2">
        <v>-0.4</v>
      </c>
      <c r="I1418" s="36">
        <v>1006.8</v>
      </c>
    </row>
    <row r="1419" spans="2:9">
      <c r="B1419" s="2" t="s">
        <v>1444</v>
      </c>
      <c r="C1419" s="1">
        <v>8</v>
      </c>
      <c r="D1419" s="1">
        <v>7</v>
      </c>
      <c r="E1419" s="36">
        <v>892.29</v>
      </c>
      <c r="F1419" s="2">
        <v>-37.299999999999997</v>
      </c>
      <c r="G1419" s="2">
        <v>-4.01</v>
      </c>
      <c r="H1419" s="2">
        <v>-4.07</v>
      </c>
      <c r="I1419" s="36">
        <v>1006.81</v>
      </c>
    </row>
    <row r="1420" spans="2:9">
      <c r="B1420" s="2" t="s">
        <v>1445</v>
      </c>
      <c r="C1420" s="1">
        <v>8</v>
      </c>
      <c r="D1420" s="1">
        <v>7</v>
      </c>
      <c r="E1420" s="36">
        <v>929.59</v>
      </c>
      <c r="F1420" s="2">
        <v>17.98</v>
      </c>
      <c r="G1420" s="2">
        <v>1.97</v>
      </c>
      <c r="H1420" s="2">
        <v>2.23</v>
      </c>
      <c r="I1420" s="36">
        <v>1006.92</v>
      </c>
    </row>
    <row r="1421" spans="2:9">
      <c r="B1421" s="2" t="s">
        <v>1446</v>
      </c>
      <c r="C1421" s="1">
        <v>8</v>
      </c>
      <c r="D1421" s="1">
        <v>7</v>
      </c>
      <c r="E1421" s="36">
        <v>911.61</v>
      </c>
      <c r="F1421" s="2">
        <v>-1.45</v>
      </c>
      <c r="G1421" s="2">
        <v>-0.16</v>
      </c>
      <c r="H1421" s="2">
        <v>-0.36</v>
      </c>
      <c r="I1421" s="36">
        <v>1006.89</v>
      </c>
    </row>
    <row r="1422" spans="2:9">
      <c r="B1422" s="2" t="s">
        <v>1447</v>
      </c>
      <c r="C1422" s="1">
        <v>8</v>
      </c>
      <c r="D1422" s="1">
        <v>7</v>
      </c>
      <c r="E1422" s="36">
        <v>913.06</v>
      </c>
      <c r="F1422" s="2">
        <v>3.54</v>
      </c>
      <c r="G1422" s="2">
        <v>0.39</v>
      </c>
      <c r="H1422" s="2">
        <v>0.88</v>
      </c>
      <c r="I1422" s="36">
        <v>1006.82</v>
      </c>
    </row>
    <row r="1423" spans="2:9">
      <c r="B1423" s="2" t="s">
        <v>1448</v>
      </c>
      <c r="C1423" s="1">
        <v>8</v>
      </c>
      <c r="D1423" s="1">
        <v>7</v>
      </c>
      <c r="E1423" s="36">
        <v>909.52</v>
      </c>
      <c r="F1423" s="2">
        <v>-3.3</v>
      </c>
      <c r="G1423" s="2">
        <v>-0.36</v>
      </c>
      <c r="H1423" s="2">
        <v>-0.43</v>
      </c>
      <c r="I1423" s="36">
        <v>1006.81</v>
      </c>
    </row>
    <row r="1424" spans="2:9">
      <c r="B1424" s="2" t="s">
        <v>1449</v>
      </c>
      <c r="C1424" s="1">
        <v>8</v>
      </c>
      <c r="D1424" s="1">
        <v>7</v>
      </c>
      <c r="E1424" s="36">
        <v>912.82</v>
      </c>
      <c r="F1424" s="2">
        <v>4.38</v>
      </c>
      <c r="G1424" s="2">
        <v>0.48</v>
      </c>
      <c r="H1424" s="2">
        <v>0.3</v>
      </c>
      <c r="I1424" s="36">
        <v>1006.79</v>
      </c>
    </row>
    <row r="1425" spans="2:10">
      <c r="B1425" s="2" t="s">
        <v>1450</v>
      </c>
      <c r="C1425" s="1">
        <v>8</v>
      </c>
      <c r="D1425" s="1">
        <v>7</v>
      </c>
      <c r="E1425" s="36">
        <v>908.44</v>
      </c>
      <c r="F1425" s="2">
        <v>41.61</v>
      </c>
      <c r="G1425" s="2">
        <v>4.8</v>
      </c>
      <c r="H1425" s="2">
        <v>4.75</v>
      </c>
      <c r="I1425" s="36">
        <v>1006.77</v>
      </c>
    </row>
    <row r="1426" spans="2:10">
      <c r="B1426" s="2" t="s">
        <v>1451</v>
      </c>
      <c r="C1426" s="1">
        <v>8</v>
      </c>
      <c r="D1426" s="1">
        <v>7</v>
      </c>
      <c r="E1426" s="36">
        <v>866.83</v>
      </c>
      <c r="F1426" s="2">
        <v>0.68</v>
      </c>
      <c r="G1426" s="2">
        <v>0.08</v>
      </c>
      <c r="H1426" s="2">
        <v>-0.08</v>
      </c>
      <c r="I1426" s="36">
        <v>1005.89</v>
      </c>
    </row>
    <row r="1427" spans="2:10">
      <c r="B1427" s="2" t="s">
        <v>1452</v>
      </c>
      <c r="C1427" s="1">
        <v>8</v>
      </c>
      <c r="D1427" s="1">
        <v>7</v>
      </c>
      <c r="E1427" s="36">
        <v>866.15</v>
      </c>
      <c r="F1427" s="2">
        <v>-14.07</v>
      </c>
      <c r="G1427" s="2">
        <v>-1.6</v>
      </c>
      <c r="H1427" s="2">
        <v>-1.49</v>
      </c>
      <c r="I1427" s="36">
        <v>1005.65</v>
      </c>
    </row>
    <row r="1428" spans="2:10">
      <c r="B1428" s="2" t="s">
        <v>1453</v>
      </c>
      <c r="C1428" s="1">
        <v>8</v>
      </c>
      <c r="D1428" s="1">
        <v>7</v>
      </c>
      <c r="E1428" s="36">
        <v>880.22</v>
      </c>
      <c r="F1428" s="2">
        <v>14.82</v>
      </c>
      <c r="G1428" s="2">
        <v>1.71</v>
      </c>
      <c r="H1428" s="2">
        <v>1.38</v>
      </c>
      <c r="I1428" s="36">
        <v>1005.69</v>
      </c>
    </row>
    <row r="1429" spans="2:10">
      <c r="B1429" s="2" t="s">
        <v>1454</v>
      </c>
      <c r="C1429" s="1">
        <v>8</v>
      </c>
      <c r="D1429" s="1">
        <v>7</v>
      </c>
      <c r="E1429" s="36">
        <v>865.4</v>
      </c>
      <c r="F1429" s="2">
        <v>0.92</v>
      </c>
      <c r="G1429" s="2">
        <v>0.11</v>
      </c>
      <c r="H1429" s="2">
        <v>-0.21</v>
      </c>
      <c r="I1429" s="36">
        <v>1005.74</v>
      </c>
    </row>
    <row r="1430" spans="2:10">
      <c r="B1430" s="2" t="s">
        <v>1455</v>
      </c>
      <c r="C1430" s="1">
        <v>8</v>
      </c>
      <c r="D1430" s="1">
        <v>7</v>
      </c>
      <c r="E1430" s="36">
        <v>864.48</v>
      </c>
      <c r="F1430" s="2">
        <v>-1.52</v>
      </c>
      <c r="G1430" s="2">
        <v>-0.18</v>
      </c>
      <c r="H1430" s="2">
        <v>-0.01</v>
      </c>
      <c r="I1430" s="36">
        <v>1005.59</v>
      </c>
    </row>
    <row r="1431" spans="2:10">
      <c r="B1431" s="2" t="s">
        <v>1456</v>
      </c>
      <c r="C1431" s="1">
        <v>8</v>
      </c>
      <c r="D1431" s="1">
        <v>7</v>
      </c>
      <c r="E1431" s="36">
        <v>866</v>
      </c>
      <c r="F1431" s="2">
        <v>-10.81</v>
      </c>
      <c r="G1431" s="2">
        <v>-1.23</v>
      </c>
      <c r="H1431" s="2">
        <v>-2.1</v>
      </c>
      <c r="I1431" s="36">
        <v>1005.44</v>
      </c>
    </row>
    <row r="1432" spans="2:10">
      <c r="B1432" s="2" t="s">
        <v>1457</v>
      </c>
      <c r="C1432" s="1">
        <v>8</v>
      </c>
      <c r="D1432" s="1">
        <v>7</v>
      </c>
      <c r="E1432" s="36">
        <v>876.81</v>
      </c>
      <c r="F1432" s="2">
        <v>-11.23</v>
      </c>
      <c r="G1432" s="2">
        <v>-1.26</v>
      </c>
      <c r="H1432" s="2">
        <v>-1.95</v>
      </c>
      <c r="I1432" s="36">
        <v>1005.42</v>
      </c>
    </row>
    <row r="1433" spans="2:10">
      <c r="B1433" s="2" t="s">
        <v>1458</v>
      </c>
      <c r="C1433" s="1">
        <v>8</v>
      </c>
      <c r="D1433" s="1">
        <v>7</v>
      </c>
      <c r="E1433" s="36">
        <v>888.04</v>
      </c>
      <c r="F1433" s="2">
        <v>-3.6</v>
      </c>
      <c r="G1433" s="2">
        <v>-0.4</v>
      </c>
      <c r="H1433" s="2">
        <v>-0.61</v>
      </c>
      <c r="I1433" s="36">
        <v>1005.64</v>
      </c>
    </row>
    <row r="1434" spans="2:10">
      <c r="B1434" s="2" t="s">
        <v>1459</v>
      </c>
      <c r="C1434" s="1">
        <v>8</v>
      </c>
      <c r="D1434" s="1">
        <v>7</v>
      </c>
      <c r="E1434" s="36">
        <v>891.64</v>
      </c>
      <c r="F1434" s="2">
        <v>2.33</v>
      </c>
      <c r="G1434" s="2">
        <v>0.26</v>
      </c>
      <c r="H1434" s="2">
        <v>0.52</v>
      </c>
      <c r="I1434" s="36">
        <v>1005.58</v>
      </c>
    </row>
    <row r="1435" spans="2:10">
      <c r="B1435" s="2" t="s">
        <v>1460</v>
      </c>
      <c r="C1435" s="1">
        <v>8</v>
      </c>
      <c r="D1435" s="1">
        <v>7</v>
      </c>
      <c r="E1435" s="36">
        <v>889.31</v>
      </c>
      <c r="F1435" s="2">
        <v>9.1999999999999993</v>
      </c>
      <c r="G1435" s="2">
        <v>1.05</v>
      </c>
      <c r="H1435" s="2">
        <v>1.44</v>
      </c>
      <c r="I1435" s="36">
        <v>1005.47</v>
      </c>
    </row>
    <row r="1436" spans="2:10">
      <c r="B1436" s="2" t="s">
        <v>1461</v>
      </c>
      <c r="C1436" s="1">
        <v>8</v>
      </c>
      <c r="D1436" s="1">
        <v>7</v>
      </c>
      <c r="E1436" s="36">
        <v>880.11</v>
      </c>
      <c r="F1436" s="2">
        <v>888.99</v>
      </c>
      <c r="G1436" s="2">
        <v>1.02</v>
      </c>
      <c r="H1436" s="2">
        <v>1.44</v>
      </c>
      <c r="I1436" s="36">
        <v>1005.2</v>
      </c>
      <c r="J1436" s="2" t="s">
        <v>23</v>
      </c>
    </row>
    <row r="1437" spans="2:10">
      <c r="B1437" s="2" t="s">
        <v>1462</v>
      </c>
      <c r="C1437" s="1">
        <v>7</v>
      </c>
      <c r="D1437" s="1">
        <v>6</v>
      </c>
      <c r="E1437" s="36">
        <v>871.23</v>
      </c>
      <c r="F1437" s="2">
        <v>-14.71</v>
      </c>
      <c r="G1437" s="2">
        <v>-1.66</v>
      </c>
      <c r="H1437" s="2">
        <v>-3.02</v>
      </c>
      <c r="I1437" s="36">
        <v>1005.18</v>
      </c>
    </row>
    <row r="1438" spans="2:10">
      <c r="B1438" s="2" t="s">
        <v>1463</v>
      </c>
      <c r="C1438" s="1">
        <v>7</v>
      </c>
      <c r="D1438" s="1">
        <v>7</v>
      </c>
      <c r="E1438" s="36">
        <v>885.94</v>
      </c>
      <c r="F1438" s="2">
        <v>5.73</v>
      </c>
      <c r="G1438" s="2">
        <v>0.65</v>
      </c>
      <c r="H1438" s="2">
        <v>1.34</v>
      </c>
      <c r="I1438" s="36">
        <v>1005.18</v>
      </c>
    </row>
    <row r="1439" spans="2:10">
      <c r="B1439" s="2" t="s">
        <v>1464</v>
      </c>
      <c r="C1439" s="1">
        <v>7</v>
      </c>
      <c r="D1439" s="1">
        <v>6</v>
      </c>
      <c r="E1439" s="36">
        <v>880.21</v>
      </c>
      <c r="F1439" s="2">
        <v>-11.8</v>
      </c>
      <c r="G1439" s="2">
        <v>-1.32</v>
      </c>
      <c r="H1439" s="2">
        <v>-2.7</v>
      </c>
      <c r="I1439" s="36">
        <v>1005.18</v>
      </c>
    </row>
    <row r="1440" spans="2:10">
      <c r="B1440" s="2" t="s">
        <v>1465</v>
      </c>
      <c r="C1440" s="1">
        <v>7</v>
      </c>
      <c r="D1440" s="1">
        <v>6</v>
      </c>
      <c r="E1440" s="36">
        <v>892.01</v>
      </c>
      <c r="F1440" s="2">
        <v>-13.96</v>
      </c>
      <c r="G1440" s="2">
        <v>-1.54</v>
      </c>
      <c r="H1440" s="2">
        <v>-2.5499999999999998</v>
      </c>
      <c r="I1440" s="36">
        <v>1005.19</v>
      </c>
    </row>
    <row r="1441" spans="2:9">
      <c r="B1441" s="2" t="s">
        <v>1466</v>
      </c>
      <c r="C1441" s="1">
        <v>7</v>
      </c>
      <c r="D1441" s="1">
        <v>7</v>
      </c>
      <c r="E1441" s="36">
        <v>905.97</v>
      </c>
      <c r="F1441" s="2">
        <v>2.44</v>
      </c>
      <c r="G1441" s="2">
        <v>0.27</v>
      </c>
      <c r="H1441" s="2">
        <v>0.43</v>
      </c>
      <c r="I1441" s="36">
        <v>1005.19</v>
      </c>
    </row>
    <row r="1442" spans="2:9">
      <c r="B1442" s="2" t="s">
        <v>1467</v>
      </c>
      <c r="C1442" s="1">
        <v>7</v>
      </c>
      <c r="D1442" s="1">
        <v>6</v>
      </c>
      <c r="E1442" s="36">
        <v>903.53</v>
      </c>
      <c r="F1442" s="2">
        <v>-7.69</v>
      </c>
      <c r="G1442" s="2">
        <v>-0.84</v>
      </c>
      <c r="H1442" s="2">
        <v>-1.58</v>
      </c>
      <c r="I1442" s="36">
        <v>1005.13</v>
      </c>
    </row>
    <row r="1443" spans="2:9">
      <c r="B1443" s="2" t="s">
        <v>1468</v>
      </c>
      <c r="C1443" s="1">
        <v>7</v>
      </c>
      <c r="D1443" s="1">
        <v>6</v>
      </c>
      <c r="E1443" s="36">
        <v>911.22</v>
      </c>
      <c r="F1443" s="2">
        <v>-3.45</v>
      </c>
      <c r="G1443" s="2">
        <v>-0.38</v>
      </c>
      <c r="H1443" s="2">
        <v>-0.27</v>
      </c>
      <c r="I1443" s="36">
        <v>1005.13</v>
      </c>
    </row>
    <row r="1444" spans="2:9">
      <c r="B1444" s="2" t="s">
        <v>1469</v>
      </c>
      <c r="C1444" s="1">
        <v>7</v>
      </c>
      <c r="D1444" s="1">
        <v>6</v>
      </c>
      <c r="E1444" s="36">
        <v>914.67</v>
      </c>
      <c r="F1444" s="2">
        <v>-3.06</v>
      </c>
      <c r="G1444" s="2">
        <v>-0.33</v>
      </c>
      <c r="H1444" s="2">
        <v>-0.3</v>
      </c>
      <c r="I1444" s="36">
        <v>1005.14</v>
      </c>
    </row>
    <row r="1445" spans="2:9">
      <c r="B1445" s="2" t="s">
        <v>1470</v>
      </c>
      <c r="C1445" s="1">
        <v>7</v>
      </c>
      <c r="D1445" s="1">
        <v>6</v>
      </c>
      <c r="E1445" s="36">
        <v>917.73</v>
      </c>
      <c r="F1445" s="2">
        <v>-10.98</v>
      </c>
      <c r="G1445" s="2">
        <v>-1.18</v>
      </c>
      <c r="H1445" s="2">
        <v>-1.96</v>
      </c>
      <c r="I1445" s="36">
        <v>1004.99</v>
      </c>
    </row>
    <row r="1446" spans="2:9">
      <c r="B1446" s="2" t="s">
        <v>1471</v>
      </c>
      <c r="C1446" s="1">
        <v>7</v>
      </c>
      <c r="D1446" s="1">
        <v>6</v>
      </c>
      <c r="E1446" s="36">
        <v>928.71</v>
      </c>
      <c r="F1446" s="2">
        <v>-1.39</v>
      </c>
      <c r="G1446" s="2">
        <v>-0.15</v>
      </c>
      <c r="H1446" s="2">
        <v>7.0000000000000007E-2</v>
      </c>
      <c r="I1446" s="36">
        <v>1003.68</v>
      </c>
    </row>
    <row r="1447" spans="2:9">
      <c r="B1447" s="2" t="s">
        <v>1472</v>
      </c>
      <c r="C1447" s="1">
        <v>7</v>
      </c>
      <c r="D1447" s="1">
        <v>6</v>
      </c>
      <c r="E1447" s="36">
        <v>930.1</v>
      </c>
      <c r="F1447" s="2">
        <v>-3.98</v>
      </c>
      <c r="G1447" s="2">
        <v>-0.43</v>
      </c>
      <c r="H1447" s="2">
        <v>-0.33</v>
      </c>
      <c r="I1447" s="36">
        <v>1003.69</v>
      </c>
    </row>
    <row r="1448" spans="2:9">
      <c r="B1448" s="2" t="s">
        <v>1473</v>
      </c>
      <c r="C1448" s="1">
        <v>7</v>
      </c>
      <c r="D1448" s="1">
        <v>6</v>
      </c>
      <c r="E1448" s="36">
        <v>934.08</v>
      </c>
      <c r="F1448" s="2">
        <v>0.94</v>
      </c>
      <c r="G1448" s="2">
        <v>0.1</v>
      </c>
      <c r="H1448" s="2">
        <v>0.25</v>
      </c>
      <c r="I1448" s="36">
        <v>1003.7</v>
      </c>
    </row>
    <row r="1449" spans="2:9">
      <c r="B1449" s="2" t="s">
        <v>1474</v>
      </c>
      <c r="C1449" s="1">
        <v>7</v>
      </c>
      <c r="D1449" s="1">
        <v>6</v>
      </c>
      <c r="E1449" s="36">
        <v>933.14</v>
      </c>
      <c r="F1449" s="2">
        <v>14.27</v>
      </c>
      <c r="G1449" s="2">
        <v>1.55</v>
      </c>
      <c r="H1449" s="2">
        <v>3.32</v>
      </c>
      <c r="I1449" s="36">
        <v>1003.71</v>
      </c>
    </row>
    <row r="1450" spans="2:9">
      <c r="B1450" s="2" t="s">
        <v>1475</v>
      </c>
      <c r="C1450" s="1">
        <v>7</v>
      </c>
      <c r="D1450" s="1">
        <v>6</v>
      </c>
      <c r="E1450" s="36">
        <v>918.87</v>
      </c>
      <c r="F1450" s="2">
        <v>-1.49</v>
      </c>
      <c r="G1450" s="2">
        <v>-0.16</v>
      </c>
      <c r="H1450" s="2">
        <v>-0.14000000000000001</v>
      </c>
      <c r="I1450" s="36">
        <v>1003.72</v>
      </c>
    </row>
    <row r="1451" spans="2:9">
      <c r="B1451" s="2" t="s">
        <v>1476</v>
      </c>
      <c r="C1451" s="1">
        <v>7</v>
      </c>
      <c r="D1451" s="1">
        <v>6</v>
      </c>
      <c r="E1451" s="36">
        <v>920.36</v>
      </c>
      <c r="F1451" s="2">
        <v>-18.98</v>
      </c>
      <c r="G1451" s="2">
        <v>-2.02</v>
      </c>
      <c r="H1451" s="2">
        <v>-3.53</v>
      </c>
      <c r="I1451" s="36">
        <v>1003.74</v>
      </c>
    </row>
    <row r="1452" spans="2:9">
      <c r="B1452" s="2" t="s">
        <v>1477</v>
      </c>
      <c r="C1452" s="1">
        <v>7</v>
      </c>
      <c r="D1452" s="1">
        <v>6</v>
      </c>
      <c r="E1452" s="36">
        <v>939.34</v>
      </c>
      <c r="F1452" s="2">
        <v>1.1000000000000001</v>
      </c>
      <c r="G1452" s="2">
        <v>0.12</v>
      </c>
      <c r="H1452" s="2">
        <v>-7.0000000000000007E-2</v>
      </c>
      <c r="I1452" s="36">
        <v>1003.75</v>
      </c>
    </row>
    <row r="1453" spans="2:9">
      <c r="B1453" s="2" t="s">
        <v>1478</v>
      </c>
      <c r="C1453" s="1">
        <v>7</v>
      </c>
      <c r="D1453" s="1">
        <v>6</v>
      </c>
      <c r="E1453" s="36">
        <v>938.24</v>
      </c>
      <c r="F1453" s="2">
        <v>-16.55</v>
      </c>
      <c r="G1453" s="2">
        <v>-1.73</v>
      </c>
      <c r="H1453" s="2">
        <v>-2.23</v>
      </c>
      <c r="I1453" s="36">
        <v>1003.76</v>
      </c>
    </row>
    <row r="1454" spans="2:9">
      <c r="B1454" s="2" t="s">
        <v>1479</v>
      </c>
      <c r="C1454" s="1">
        <v>7</v>
      </c>
      <c r="D1454" s="1">
        <v>6</v>
      </c>
      <c r="E1454" s="36">
        <v>954.79</v>
      </c>
      <c r="F1454" s="2">
        <v>7.4</v>
      </c>
      <c r="G1454" s="2">
        <v>0.78</v>
      </c>
      <c r="H1454" s="2">
        <v>0.92</v>
      </c>
      <c r="I1454" s="36">
        <v>1003.77</v>
      </c>
    </row>
    <row r="1455" spans="2:9">
      <c r="B1455" s="2" t="s">
        <v>1480</v>
      </c>
      <c r="C1455" s="1">
        <v>7</v>
      </c>
      <c r="D1455" s="1">
        <v>6</v>
      </c>
      <c r="E1455" s="36">
        <v>947.39</v>
      </c>
      <c r="F1455" s="2">
        <v>31.77</v>
      </c>
      <c r="G1455" s="2">
        <v>3.47</v>
      </c>
      <c r="H1455" s="2">
        <v>4.25</v>
      </c>
      <c r="I1455" s="36">
        <v>1003.79</v>
      </c>
    </row>
    <row r="1456" spans="2:9">
      <c r="B1456" s="2" t="s">
        <v>1481</v>
      </c>
      <c r="C1456" s="1">
        <v>7</v>
      </c>
      <c r="D1456" s="1">
        <v>6</v>
      </c>
      <c r="E1456" s="36">
        <v>915.62</v>
      </c>
      <c r="F1456" s="2">
        <v>9.1999999999999993</v>
      </c>
      <c r="G1456" s="2">
        <v>1.01</v>
      </c>
      <c r="H1456" s="2">
        <v>1.06</v>
      </c>
      <c r="I1456" s="36">
        <v>1003.83</v>
      </c>
    </row>
    <row r="1457" spans="2:9">
      <c r="B1457" s="2" t="s">
        <v>1482</v>
      </c>
      <c r="C1457" s="1">
        <v>7</v>
      </c>
      <c r="D1457" s="1">
        <v>6</v>
      </c>
      <c r="E1457" s="36">
        <v>906.42</v>
      </c>
      <c r="F1457" s="2">
        <v>-0.01</v>
      </c>
      <c r="G1457" s="2">
        <v>0</v>
      </c>
      <c r="H1457" s="2">
        <v>0</v>
      </c>
      <c r="I1457" s="36">
        <v>1003.83</v>
      </c>
    </row>
    <row r="1458" spans="2:9">
      <c r="B1458" s="2" t="s">
        <v>1483</v>
      </c>
      <c r="C1458" s="1">
        <v>7</v>
      </c>
      <c r="D1458" s="1">
        <v>6</v>
      </c>
      <c r="E1458" s="36">
        <v>906.43</v>
      </c>
      <c r="F1458" s="2">
        <v>-30.12</v>
      </c>
      <c r="G1458" s="2">
        <v>-3.22</v>
      </c>
      <c r="H1458" s="2">
        <v>-4.5999999999999996</v>
      </c>
      <c r="I1458" s="36">
        <v>1003.84</v>
      </c>
    </row>
    <row r="1459" spans="2:9">
      <c r="B1459" s="2" t="s">
        <v>1484</v>
      </c>
      <c r="C1459" s="1">
        <v>6</v>
      </c>
      <c r="D1459" s="1">
        <v>6</v>
      </c>
      <c r="E1459" s="36">
        <v>936.55</v>
      </c>
      <c r="F1459" s="2">
        <v>-2.37</v>
      </c>
      <c r="G1459" s="2">
        <v>-0.25</v>
      </c>
      <c r="H1459" s="2">
        <v>-2.1800000000000002</v>
      </c>
      <c r="I1459" s="36">
        <v>1003.85</v>
      </c>
    </row>
    <row r="1460" spans="2:9">
      <c r="B1460" s="2" t="s">
        <v>1485</v>
      </c>
      <c r="C1460" s="1">
        <v>6</v>
      </c>
      <c r="D1460" s="1">
        <v>6</v>
      </c>
      <c r="E1460" s="36">
        <v>938.92</v>
      </c>
      <c r="F1460" s="2">
        <v>-6.59</v>
      </c>
      <c r="G1460" s="2">
        <v>-0.7</v>
      </c>
      <c r="H1460" s="2">
        <v>-0.83</v>
      </c>
      <c r="I1460" s="36">
        <v>994.82</v>
      </c>
    </row>
    <row r="1461" spans="2:9">
      <c r="B1461" s="2" t="s">
        <v>1486</v>
      </c>
      <c r="C1461" s="1">
        <v>6</v>
      </c>
      <c r="D1461" s="1">
        <v>6</v>
      </c>
      <c r="E1461" s="36">
        <v>945.51</v>
      </c>
      <c r="F1461" s="2">
        <v>-10.48</v>
      </c>
      <c r="G1461" s="2">
        <v>-1.1000000000000001</v>
      </c>
      <c r="H1461" s="2">
        <v>-1.89</v>
      </c>
      <c r="I1461" s="36">
        <v>994.83</v>
      </c>
    </row>
    <row r="1462" spans="2:9">
      <c r="B1462" s="2" t="s">
        <v>1487</v>
      </c>
      <c r="C1462" s="1">
        <v>6</v>
      </c>
      <c r="D1462" s="1">
        <v>6</v>
      </c>
      <c r="E1462" s="36">
        <v>955.99</v>
      </c>
      <c r="F1462" s="2">
        <v>-20.45</v>
      </c>
      <c r="G1462" s="2">
        <v>-2.09</v>
      </c>
      <c r="H1462" s="2">
        <v>-2.46</v>
      </c>
      <c r="I1462" s="36">
        <v>994.85</v>
      </c>
    </row>
    <row r="1463" spans="2:9">
      <c r="B1463" s="2" t="s">
        <v>1488</v>
      </c>
      <c r="C1463" s="1">
        <v>6</v>
      </c>
      <c r="D1463" s="1">
        <v>5</v>
      </c>
      <c r="E1463" s="36">
        <v>976.44</v>
      </c>
      <c r="F1463" s="2">
        <v>0.89</v>
      </c>
      <c r="G1463" s="2">
        <v>0.09</v>
      </c>
      <c r="H1463" s="2">
        <v>0.16</v>
      </c>
      <c r="I1463" s="36">
        <v>994.87</v>
      </c>
    </row>
    <row r="1464" spans="2:9">
      <c r="B1464" s="2" t="s">
        <v>1489</v>
      </c>
      <c r="C1464" s="1">
        <v>5</v>
      </c>
      <c r="D1464" s="1">
        <v>5</v>
      </c>
      <c r="E1464" s="36">
        <v>975.55</v>
      </c>
      <c r="F1464" s="2">
        <v>5.07</v>
      </c>
      <c r="G1464" s="2">
        <v>0.52</v>
      </c>
      <c r="H1464" s="2">
        <v>0.76</v>
      </c>
      <c r="I1464" s="36">
        <v>994.92</v>
      </c>
    </row>
    <row r="1465" spans="2:9">
      <c r="B1465" s="2" t="s">
        <v>1490</v>
      </c>
      <c r="C1465" s="1">
        <v>5</v>
      </c>
      <c r="D1465" s="1">
        <v>5</v>
      </c>
      <c r="E1465" s="36">
        <v>970.48</v>
      </c>
      <c r="F1465" s="2">
        <v>13.89</v>
      </c>
      <c r="G1465" s="2">
        <v>1.45</v>
      </c>
      <c r="H1465" s="2">
        <v>1.88</v>
      </c>
      <c r="I1465" s="36">
        <v>994.97</v>
      </c>
    </row>
    <row r="1466" spans="2:9">
      <c r="B1466" s="2" t="s">
        <v>1491</v>
      </c>
      <c r="C1466" s="1">
        <v>5</v>
      </c>
      <c r="D1466" s="1">
        <v>5</v>
      </c>
      <c r="E1466" s="36">
        <v>956.59</v>
      </c>
      <c r="F1466" s="2">
        <v>-18.75</v>
      </c>
      <c r="G1466" s="2">
        <v>-1.92</v>
      </c>
      <c r="H1466" s="2">
        <v>-2.33</v>
      </c>
      <c r="I1466" s="36">
        <v>994.99</v>
      </c>
    </row>
    <row r="1467" spans="2:9">
      <c r="B1467" s="2" t="s">
        <v>1492</v>
      </c>
      <c r="C1467" s="1">
        <v>5</v>
      </c>
      <c r="D1467" s="1">
        <v>5</v>
      </c>
      <c r="E1467" s="36">
        <v>975.34</v>
      </c>
      <c r="F1467" s="2">
        <v>-3.25</v>
      </c>
      <c r="G1467" s="2">
        <v>-0.33</v>
      </c>
      <c r="H1467" s="2">
        <v>-1.1000000000000001</v>
      </c>
      <c r="I1467" s="36">
        <v>995.02</v>
      </c>
    </row>
    <row r="1468" spans="2:9">
      <c r="B1468" s="2" t="s">
        <v>1493</v>
      </c>
      <c r="C1468" s="1">
        <v>5</v>
      </c>
      <c r="D1468" s="1">
        <v>5</v>
      </c>
      <c r="E1468" s="36">
        <v>978.59</v>
      </c>
      <c r="F1468" s="2">
        <v>14.23</v>
      </c>
      <c r="G1468" s="2">
        <v>1.48</v>
      </c>
      <c r="H1468" s="2">
        <v>2.6</v>
      </c>
      <c r="I1468" s="36">
        <v>995.1</v>
      </c>
    </row>
    <row r="1469" spans="2:9">
      <c r="B1469" s="2" t="s">
        <v>1494</v>
      </c>
      <c r="C1469" s="1">
        <v>5</v>
      </c>
      <c r="D1469" s="1">
        <v>5</v>
      </c>
      <c r="E1469" s="36">
        <v>964.36</v>
      </c>
      <c r="F1469" s="2">
        <v>-2.31</v>
      </c>
      <c r="G1469" s="2">
        <v>-0.24</v>
      </c>
      <c r="H1469" s="2">
        <v>-0.56999999999999995</v>
      </c>
      <c r="I1469" s="36">
        <v>995.12</v>
      </c>
    </row>
    <row r="1470" spans="2:9">
      <c r="B1470" s="2" t="s">
        <v>1495</v>
      </c>
      <c r="C1470" s="1">
        <v>5</v>
      </c>
      <c r="D1470" s="1">
        <v>5</v>
      </c>
      <c r="E1470" s="36">
        <v>966.67</v>
      </c>
      <c r="F1470" s="2">
        <v>-8.56</v>
      </c>
      <c r="G1470" s="2">
        <v>-0.88</v>
      </c>
      <c r="H1470" s="2">
        <v>-0.91</v>
      </c>
      <c r="I1470" s="36">
        <v>995.15</v>
      </c>
    </row>
    <row r="1471" spans="2:9">
      <c r="B1471" s="2" t="s">
        <v>1496</v>
      </c>
      <c r="C1471" s="1">
        <v>5</v>
      </c>
      <c r="D1471" s="1">
        <v>5</v>
      </c>
      <c r="E1471" s="36">
        <v>975.23</v>
      </c>
      <c r="F1471" s="2">
        <v>-11.12</v>
      </c>
      <c r="G1471" s="2">
        <v>-1.1299999999999999</v>
      </c>
      <c r="H1471" s="2">
        <v>-1.31</v>
      </c>
      <c r="I1471" s="36">
        <v>995.18</v>
      </c>
    </row>
    <row r="1472" spans="2:9">
      <c r="B1472" s="2" t="s">
        <v>1497</v>
      </c>
      <c r="C1472" s="1">
        <v>5</v>
      </c>
      <c r="D1472" s="1">
        <v>5</v>
      </c>
      <c r="E1472" s="36">
        <v>986.35</v>
      </c>
      <c r="F1472" s="2">
        <v>-4.41</v>
      </c>
      <c r="G1472" s="2">
        <v>-0.45</v>
      </c>
      <c r="H1472" s="2">
        <v>-0.71</v>
      </c>
      <c r="I1472" s="36">
        <v>995.2</v>
      </c>
    </row>
    <row r="1473" spans="2:9">
      <c r="B1473" s="2" t="s">
        <v>1498</v>
      </c>
      <c r="C1473" s="1">
        <v>5</v>
      </c>
      <c r="D1473" s="1">
        <v>5</v>
      </c>
      <c r="E1473" s="36">
        <v>990.76</v>
      </c>
      <c r="F1473" s="2">
        <v>11.16</v>
      </c>
      <c r="G1473" s="2">
        <v>1.1399999999999999</v>
      </c>
      <c r="H1473" s="2">
        <v>1.17</v>
      </c>
      <c r="I1473" s="36">
        <v>995.29</v>
      </c>
    </row>
    <row r="1474" spans="2:9">
      <c r="B1474" s="2" t="s">
        <v>1499</v>
      </c>
      <c r="C1474" s="1">
        <v>5</v>
      </c>
      <c r="D1474" s="1">
        <v>5</v>
      </c>
      <c r="E1474" s="36">
        <v>979.6</v>
      </c>
      <c r="F1474" s="2">
        <v>-28.88</v>
      </c>
      <c r="G1474" s="2">
        <v>-2.86</v>
      </c>
      <c r="H1474" s="2">
        <v>-3.1</v>
      </c>
      <c r="I1474" s="36">
        <v>995.32</v>
      </c>
    </row>
    <row r="1475" spans="2:9">
      <c r="B1475" s="2" t="s">
        <v>1500</v>
      </c>
      <c r="C1475" s="1">
        <v>5</v>
      </c>
      <c r="D1475" s="1">
        <v>5</v>
      </c>
      <c r="E1475" s="36">
        <v>1008.48</v>
      </c>
      <c r="F1475" s="2">
        <v>6.41</v>
      </c>
      <c r="G1475" s="2">
        <v>0.64</v>
      </c>
      <c r="H1475" s="2">
        <v>0.92</v>
      </c>
      <c r="I1475" s="36">
        <v>1004.21</v>
      </c>
    </row>
    <row r="1476" spans="2:9">
      <c r="B1476" s="2" t="s">
        <v>1501</v>
      </c>
      <c r="C1476" s="1">
        <v>5</v>
      </c>
      <c r="D1476" s="1">
        <v>5</v>
      </c>
      <c r="E1476" s="36">
        <v>1002.07</v>
      </c>
      <c r="F1476" s="2">
        <v>4.78</v>
      </c>
      <c r="G1476" s="2">
        <v>0.48</v>
      </c>
      <c r="H1476" s="2">
        <v>0.67</v>
      </c>
      <c r="I1476" s="36">
        <v>1001.36</v>
      </c>
    </row>
    <row r="1477" spans="2:9">
      <c r="B1477" s="2" t="s">
        <v>1502</v>
      </c>
      <c r="C1477" s="1">
        <v>5</v>
      </c>
      <c r="D1477" s="1">
        <v>5</v>
      </c>
      <c r="E1477" s="36">
        <v>997.29</v>
      </c>
      <c r="F1477" s="2">
        <v>11.89</v>
      </c>
      <c r="G1477" s="2">
        <v>1.21</v>
      </c>
      <c r="H1477" s="2">
        <v>1.47</v>
      </c>
      <c r="I1477" s="36">
        <v>997.64</v>
      </c>
    </row>
    <row r="1478" spans="2:9">
      <c r="B1478" s="2" t="s">
        <v>1503</v>
      </c>
      <c r="C1478" s="1">
        <v>5</v>
      </c>
      <c r="D1478" s="1">
        <v>5</v>
      </c>
      <c r="E1478" s="36">
        <v>985.4</v>
      </c>
      <c r="F1478" s="2">
        <v>1.66</v>
      </c>
      <c r="G1478" s="2">
        <v>0.17</v>
      </c>
      <c r="H1478" s="2">
        <v>0.95</v>
      </c>
      <c r="I1478" s="36">
        <v>995.5</v>
      </c>
    </row>
    <row r="1479" spans="2:9">
      <c r="B1479" s="2" t="s">
        <v>1504</v>
      </c>
      <c r="C1479" s="1">
        <v>5</v>
      </c>
      <c r="D1479" s="1">
        <v>5</v>
      </c>
      <c r="E1479" s="36">
        <v>983.74</v>
      </c>
      <c r="F1479" s="2">
        <v>6.18</v>
      </c>
      <c r="G1479" s="2">
        <v>0.63</v>
      </c>
      <c r="H1479" s="2">
        <v>0.85</v>
      </c>
      <c r="I1479" s="36">
        <v>995.52</v>
      </c>
    </row>
    <row r="1480" spans="2:9">
      <c r="B1480" s="2" t="s">
        <v>1505</v>
      </c>
      <c r="C1480" s="1">
        <v>5</v>
      </c>
      <c r="D1480" s="1">
        <v>5</v>
      </c>
      <c r="E1480" s="36">
        <v>977.56</v>
      </c>
      <c r="F1480" s="2">
        <v>-0.94</v>
      </c>
      <c r="G1480" s="2">
        <v>-0.1</v>
      </c>
      <c r="H1480" s="2">
        <v>-0.64</v>
      </c>
      <c r="I1480" s="36">
        <v>995.55</v>
      </c>
    </row>
    <row r="1481" spans="2:9">
      <c r="B1481" s="2" t="s">
        <v>1506</v>
      </c>
      <c r="C1481" s="1">
        <v>5</v>
      </c>
      <c r="D1481" s="1">
        <v>5</v>
      </c>
      <c r="E1481" s="36">
        <v>978.5</v>
      </c>
      <c r="F1481" s="2">
        <v>16.47</v>
      </c>
      <c r="G1481" s="2">
        <v>1.71</v>
      </c>
      <c r="H1481" s="2">
        <v>1.94</v>
      </c>
      <c r="I1481" s="36">
        <v>995.58</v>
      </c>
    </row>
    <row r="1482" spans="2:9">
      <c r="B1482" s="2" t="s">
        <v>1507</v>
      </c>
      <c r="C1482" s="1">
        <v>5</v>
      </c>
      <c r="D1482" s="1">
        <v>5</v>
      </c>
      <c r="E1482" s="36">
        <v>962.03</v>
      </c>
      <c r="F1482" s="2">
        <v>6.18</v>
      </c>
      <c r="G1482" s="2">
        <v>0.65</v>
      </c>
      <c r="H1482" s="2">
        <v>0.37</v>
      </c>
      <c r="I1482" s="36">
        <v>995.61</v>
      </c>
    </row>
    <row r="1483" spans="2:9">
      <c r="B1483" s="2" t="s">
        <v>1508</v>
      </c>
      <c r="C1483" s="1">
        <v>5</v>
      </c>
      <c r="D1483" s="1">
        <v>4</v>
      </c>
      <c r="E1483" s="36">
        <v>955.85</v>
      </c>
      <c r="F1483" s="2">
        <v>8.09</v>
      </c>
      <c r="G1483" s="2">
        <v>0.85</v>
      </c>
      <c r="H1483" s="2">
        <v>1.33</v>
      </c>
      <c r="I1483" s="36">
        <v>995.69</v>
      </c>
    </row>
    <row r="1484" spans="2:9">
      <c r="B1484" s="2" t="s">
        <v>1509</v>
      </c>
      <c r="C1484" s="1">
        <v>5</v>
      </c>
      <c r="D1484" s="1">
        <v>4</v>
      </c>
      <c r="E1484" s="36">
        <v>947.76</v>
      </c>
      <c r="F1484" s="2">
        <v>12.74</v>
      </c>
      <c r="G1484" s="2">
        <v>1.36</v>
      </c>
      <c r="H1484" s="2">
        <v>1.69</v>
      </c>
      <c r="I1484" s="36">
        <v>995.72</v>
      </c>
    </row>
    <row r="1485" spans="2:9">
      <c r="B1485" s="2" t="s">
        <v>1510</v>
      </c>
      <c r="C1485" s="1">
        <v>5</v>
      </c>
      <c r="D1485" s="1">
        <v>4</v>
      </c>
      <c r="E1485" s="36">
        <v>935.02</v>
      </c>
      <c r="F1485" s="2">
        <v>5.84</v>
      </c>
      <c r="G1485" s="2">
        <v>0.63</v>
      </c>
      <c r="H1485" s="2">
        <v>0.69</v>
      </c>
      <c r="I1485" s="36">
        <v>995.74</v>
      </c>
    </row>
    <row r="1486" spans="2:9">
      <c r="B1486" s="2" t="s">
        <v>1511</v>
      </c>
      <c r="C1486" s="1">
        <v>5</v>
      </c>
      <c r="D1486" s="1">
        <v>4</v>
      </c>
      <c r="E1486" s="36">
        <v>929.18</v>
      </c>
      <c r="F1486" s="2">
        <v>-6.83</v>
      </c>
      <c r="G1486" s="2">
        <v>-0.73</v>
      </c>
      <c r="H1486" s="2">
        <v>-0.91</v>
      </c>
      <c r="I1486" s="36">
        <v>995.77</v>
      </c>
    </row>
    <row r="1487" spans="2:9">
      <c r="B1487" s="2" t="s">
        <v>1512</v>
      </c>
      <c r="C1487" s="1">
        <v>5</v>
      </c>
      <c r="D1487" s="1">
        <v>4</v>
      </c>
      <c r="E1487" s="36">
        <v>936.01</v>
      </c>
      <c r="F1487" s="2">
        <v>29.07</v>
      </c>
      <c r="G1487" s="2">
        <v>3.21</v>
      </c>
      <c r="H1487" s="2">
        <v>3.45</v>
      </c>
      <c r="I1487" s="36">
        <v>995.79</v>
      </c>
    </row>
    <row r="1488" spans="2:9">
      <c r="B1488" s="2" t="s">
        <v>1513</v>
      </c>
      <c r="C1488" s="1">
        <v>5</v>
      </c>
      <c r="D1488" s="1">
        <v>4</v>
      </c>
      <c r="E1488" s="36">
        <v>906.94</v>
      </c>
      <c r="F1488" s="2">
        <v>-1.33</v>
      </c>
      <c r="G1488" s="2">
        <v>-0.15</v>
      </c>
      <c r="H1488" s="2">
        <v>-0.28000000000000003</v>
      </c>
      <c r="I1488" s="36">
        <v>995.87</v>
      </c>
    </row>
    <row r="1489" spans="2:9">
      <c r="B1489" s="2" t="s">
        <v>1514</v>
      </c>
      <c r="C1489" s="1">
        <v>5</v>
      </c>
      <c r="D1489" s="1">
        <v>4</v>
      </c>
      <c r="E1489" s="36">
        <v>908.27</v>
      </c>
      <c r="F1489" s="2">
        <v>-0.05</v>
      </c>
      <c r="G1489" s="2">
        <v>-0.01</v>
      </c>
      <c r="H1489" s="2">
        <v>-0.11</v>
      </c>
      <c r="I1489" s="36">
        <v>995.89</v>
      </c>
    </row>
    <row r="1490" spans="2:9">
      <c r="B1490" s="2" t="s">
        <v>1515</v>
      </c>
      <c r="C1490" s="1">
        <v>5</v>
      </c>
      <c r="D1490" s="1">
        <v>4</v>
      </c>
      <c r="E1490" s="36">
        <v>908.32</v>
      </c>
      <c r="F1490" s="2">
        <v>-5.46</v>
      </c>
      <c r="G1490" s="2">
        <v>-0.6</v>
      </c>
      <c r="H1490" s="2">
        <v>-0.49</v>
      </c>
      <c r="I1490" s="36">
        <v>995.91</v>
      </c>
    </row>
    <row r="1491" spans="2:9">
      <c r="B1491" s="2" t="s">
        <v>1516</v>
      </c>
      <c r="C1491" s="1">
        <v>5</v>
      </c>
      <c r="D1491" s="1">
        <v>4</v>
      </c>
      <c r="E1491" s="36">
        <v>913.78</v>
      </c>
      <c r="F1491" s="2">
        <v>-21.65</v>
      </c>
      <c r="G1491" s="2">
        <v>-2.31</v>
      </c>
      <c r="H1491" s="2">
        <v>-2.69</v>
      </c>
      <c r="I1491" s="36">
        <v>995.94</v>
      </c>
    </row>
    <row r="1492" spans="2:9">
      <c r="B1492" s="2" t="s">
        <v>1517</v>
      </c>
      <c r="C1492" s="1">
        <v>5</v>
      </c>
      <c r="D1492" s="1">
        <v>4</v>
      </c>
      <c r="E1492" s="36">
        <v>935.43</v>
      </c>
      <c r="F1492" s="2">
        <v>-5.58</v>
      </c>
      <c r="G1492" s="2">
        <v>-0.59</v>
      </c>
      <c r="H1492" s="2">
        <v>-0.93</v>
      </c>
      <c r="I1492" s="36">
        <v>995.96</v>
      </c>
    </row>
    <row r="1493" spans="2:9">
      <c r="B1493" s="2" t="s">
        <v>1518</v>
      </c>
      <c r="C1493" s="1">
        <v>5</v>
      </c>
      <c r="D1493" s="1">
        <v>4</v>
      </c>
      <c r="E1493" s="36">
        <v>941.01</v>
      </c>
      <c r="F1493" s="2">
        <v>-2.5499999999999998</v>
      </c>
      <c r="G1493" s="2">
        <v>-0.27</v>
      </c>
      <c r="H1493" s="2">
        <v>-0.17</v>
      </c>
      <c r="I1493" s="36">
        <v>996.04</v>
      </c>
    </row>
    <row r="1494" spans="2:9">
      <c r="B1494" s="2" t="s">
        <v>1519</v>
      </c>
      <c r="C1494" s="1">
        <v>5</v>
      </c>
      <c r="D1494" s="1">
        <v>4</v>
      </c>
      <c r="E1494" s="36">
        <v>943.56</v>
      </c>
      <c r="F1494" s="2">
        <v>18.670000000000002</v>
      </c>
      <c r="G1494" s="2">
        <v>2.02</v>
      </c>
      <c r="H1494" s="2">
        <v>2.84</v>
      </c>
      <c r="I1494" s="36">
        <v>996.06</v>
      </c>
    </row>
    <row r="1495" spans="2:9">
      <c r="B1495" s="2" t="s">
        <v>1520</v>
      </c>
      <c r="C1495" s="1">
        <v>5</v>
      </c>
      <c r="D1495" s="1">
        <v>4</v>
      </c>
      <c r="E1495" s="36">
        <v>924.89</v>
      </c>
      <c r="F1495" s="2">
        <v>-6.78</v>
      </c>
      <c r="G1495" s="2">
        <v>-0.73</v>
      </c>
      <c r="H1495" s="2">
        <v>-1.21</v>
      </c>
      <c r="I1495" s="36">
        <v>996.09</v>
      </c>
    </row>
    <row r="1496" spans="2:9">
      <c r="B1496" s="2" t="s">
        <v>1521</v>
      </c>
      <c r="C1496" s="1">
        <v>5</v>
      </c>
      <c r="D1496" s="1">
        <v>4</v>
      </c>
      <c r="E1496" s="36">
        <v>931.67</v>
      </c>
      <c r="F1496" s="2">
        <v>31.82</v>
      </c>
      <c r="G1496" s="2">
        <v>3.54</v>
      </c>
      <c r="H1496" s="2">
        <v>4.1500000000000004</v>
      </c>
      <c r="I1496" s="36">
        <v>996.12</v>
      </c>
    </row>
    <row r="1497" spans="2:9">
      <c r="B1497" s="2" t="s">
        <v>1522</v>
      </c>
      <c r="C1497" s="1">
        <v>5</v>
      </c>
      <c r="D1497" s="1">
        <v>4</v>
      </c>
      <c r="E1497" s="36">
        <v>899.85</v>
      </c>
      <c r="F1497" s="2">
        <v>-15.2</v>
      </c>
      <c r="G1497" s="2">
        <v>-1.66</v>
      </c>
      <c r="H1497" s="2">
        <v>-1.74</v>
      </c>
      <c r="I1497" s="36">
        <v>996.15</v>
      </c>
    </row>
    <row r="1498" spans="2:9">
      <c r="B1498" s="2" t="s">
        <v>1523</v>
      </c>
      <c r="C1498" s="1">
        <v>5</v>
      </c>
      <c r="D1498" s="1">
        <v>4</v>
      </c>
      <c r="E1498" s="36">
        <v>915.05</v>
      </c>
      <c r="F1498" s="2">
        <v>0.96</v>
      </c>
      <c r="G1498" s="2">
        <v>0.11</v>
      </c>
      <c r="H1498" s="2">
        <v>0.16</v>
      </c>
      <c r="I1498" s="36">
        <v>996.23</v>
      </c>
    </row>
    <row r="1499" spans="2:9">
      <c r="B1499" s="2" t="s">
        <v>1524</v>
      </c>
      <c r="C1499" s="1">
        <v>5</v>
      </c>
      <c r="D1499" s="1">
        <v>4</v>
      </c>
      <c r="E1499" s="36">
        <v>914.09</v>
      </c>
      <c r="F1499" s="2">
        <v>-19.53</v>
      </c>
      <c r="G1499" s="2">
        <v>-2.09</v>
      </c>
      <c r="H1499" s="2">
        <v>-2.31</v>
      </c>
      <c r="I1499" s="36">
        <v>996.25</v>
      </c>
    </row>
    <row r="1500" spans="2:9">
      <c r="B1500" s="2" t="s">
        <v>1525</v>
      </c>
      <c r="C1500" s="1">
        <v>5</v>
      </c>
      <c r="D1500" s="1">
        <v>4</v>
      </c>
      <c r="E1500" s="36">
        <v>933.62</v>
      </c>
      <c r="F1500" s="2">
        <v>-8.01</v>
      </c>
      <c r="G1500" s="2">
        <v>-0.85</v>
      </c>
      <c r="H1500" s="2">
        <v>-0.79</v>
      </c>
      <c r="I1500" s="36">
        <v>996.28</v>
      </c>
    </row>
    <row r="1501" spans="2:9">
      <c r="B1501" s="2" t="s">
        <v>1526</v>
      </c>
      <c r="C1501" s="1">
        <v>5</v>
      </c>
      <c r="D1501" s="1">
        <v>4</v>
      </c>
      <c r="E1501" s="36">
        <v>941.63</v>
      </c>
      <c r="F1501" s="2">
        <v>32.159999999999997</v>
      </c>
      <c r="G1501" s="2">
        <v>3.54</v>
      </c>
      <c r="H1501" s="2">
        <v>3.58</v>
      </c>
      <c r="I1501" s="36">
        <v>996.31</v>
      </c>
    </row>
    <row r="1502" spans="2:9">
      <c r="B1502" s="2" t="s">
        <v>1527</v>
      </c>
      <c r="C1502" s="1">
        <v>5</v>
      </c>
      <c r="D1502" s="1">
        <v>4</v>
      </c>
      <c r="E1502" s="36">
        <v>909.47</v>
      </c>
      <c r="F1502" s="2">
        <v>1.61</v>
      </c>
      <c r="G1502" s="2">
        <v>0.18</v>
      </c>
      <c r="H1502" s="2">
        <v>0.21</v>
      </c>
      <c r="I1502" s="36">
        <v>996.35</v>
      </c>
    </row>
    <row r="1503" spans="2:9">
      <c r="B1503" s="2" t="s">
        <v>1528</v>
      </c>
      <c r="C1503" s="1">
        <v>5</v>
      </c>
      <c r="D1503" s="1">
        <v>4</v>
      </c>
      <c r="E1503" s="36">
        <v>907.86</v>
      </c>
      <c r="F1503" s="2">
        <v>-4.46</v>
      </c>
      <c r="G1503" s="2">
        <v>-0.49</v>
      </c>
      <c r="H1503" s="2">
        <v>-0.35</v>
      </c>
      <c r="I1503" s="36">
        <v>996.44</v>
      </c>
    </row>
    <row r="1504" spans="2:9">
      <c r="B1504" s="2" t="s">
        <v>1529</v>
      </c>
      <c r="C1504" s="1">
        <v>5</v>
      </c>
      <c r="D1504" s="1">
        <v>4</v>
      </c>
      <c r="E1504" s="36">
        <v>912.32</v>
      </c>
      <c r="F1504" s="2">
        <v>22.49</v>
      </c>
      <c r="G1504" s="2">
        <v>2.5299999999999998</v>
      </c>
      <c r="H1504" s="2">
        <v>3.02</v>
      </c>
      <c r="I1504" s="36">
        <v>996.47</v>
      </c>
    </row>
    <row r="1505" spans="2:9">
      <c r="B1505" s="2" t="s">
        <v>1530</v>
      </c>
      <c r="C1505" s="1">
        <v>5</v>
      </c>
      <c r="D1505" s="1">
        <v>4</v>
      </c>
      <c r="E1505" s="36">
        <v>889.83</v>
      </c>
      <c r="F1505" s="2">
        <v>-18.940000000000001</v>
      </c>
      <c r="G1505" s="2">
        <v>-2.08</v>
      </c>
      <c r="H1505" s="2">
        <v>-2.16</v>
      </c>
      <c r="I1505" s="36">
        <v>996.5</v>
      </c>
    </row>
    <row r="1506" spans="2:9">
      <c r="B1506" s="2" t="s">
        <v>1531</v>
      </c>
      <c r="C1506" s="1">
        <v>5</v>
      </c>
      <c r="D1506" s="1">
        <v>4</v>
      </c>
      <c r="E1506" s="36">
        <v>908.77</v>
      </c>
      <c r="F1506" s="2">
        <v>-27</v>
      </c>
      <c r="G1506" s="2">
        <v>-2.89</v>
      </c>
      <c r="H1506" s="2">
        <v>-2.83</v>
      </c>
      <c r="I1506" s="36">
        <v>996.54</v>
      </c>
    </row>
    <row r="1507" spans="2:9">
      <c r="B1507" s="2" t="s">
        <v>1532</v>
      </c>
      <c r="C1507" s="1">
        <v>4</v>
      </c>
      <c r="D1507" s="1">
        <v>4</v>
      </c>
      <c r="E1507" s="36">
        <v>935.77</v>
      </c>
      <c r="F1507" s="2">
        <v>35.14</v>
      </c>
      <c r="G1507" s="2">
        <v>3.9</v>
      </c>
      <c r="H1507" s="2">
        <v>4.12</v>
      </c>
      <c r="I1507" s="36">
        <v>996.57</v>
      </c>
    </row>
    <row r="1508" spans="2:9">
      <c r="B1508" s="2" t="s">
        <v>1533</v>
      </c>
      <c r="C1508" s="1">
        <v>4</v>
      </c>
      <c r="D1508" s="1">
        <v>4</v>
      </c>
      <c r="E1508" s="36">
        <v>900.63</v>
      </c>
      <c r="F1508" s="2">
        <v>11.18</v>
      </c>
      <c r="G1508" s="2">
        <v>1.26</v>
      </c>
      <c r="H1508" s="2">
        <v>1.32</v>
      </c>
      <c r="I1508" s="36">
        <v>996.7</v>
      </c>
    </row>
    <row r="1509" spans="2:9">
      <c r="B1509" s="2" t="s">
        <v>1534</v>
      </c>
      <c r="C1509" s="1">
        <v>4</v>
      </c>
      <c r="D1509" s="1">
        <v>4</v>
      </c>
      <c r="E1509" s="36">
        <v>889.45</v>
      </c>
      <c r="F1509" s="2">
        <v>13.54</v>
      </c>
      <c r="G1509" s="2">
        <v>1.55</v>
      </c>
      <c r="H1509" s="2">
        <v>1.1200000000000001</v>
      </c>
      <c r="I1509" s="36">
        <v>996.74</v>
      </c>
    </row>
    <row r="1510" spans="2:9">
      <c r="B1510" s="2" t="s">
        <v>1535</v>
      </c>
      <c r="C1510" s="1">
        <v>4</v>
      </c>
      <c r="D1510" s="1">
        <v>4</v>
      </c>
      <c r="E1510" s="36">
        <v>875.91</v>
      </c>
      <c r="F1510" s="2">
        <v>21.8</v>
      </c>
      <c r="G1510" s="2">
        <v>2.5499999999999998</v>
      </c>
      <c r="H1510" s="2">
        <v>2.5099999999999998</v>
      </c>
      <c r="I1510" s="36">
        <v>996.77</v>
      </c>
    </row>
    <row r="1511" spans="2:9">
      <c r="B1511" s="2" t="s">
        <v>1536</v>
      </c>
      <c r="C1511" s="1">
        <v>4</v>
      </c>
      <c r="D1511" s="1">
        <v>4</v>
      </c>
      <c r="E1511" s="36">
        <v>854.11</v>
      </c>
      <c r="F1511" s="2">
        <v>36.049999999999997</v>
      </c>
      <c r="G1511" s="2">
        <v>4.41</v>
      </c>
      <c r="H1511" s="2">
        <v>4.62</v>
      </c>
      <c r="I1511" s="36">
        <v>996.81</v>
      </c>
    </row>
    <row r="1512" spans="2:9">
      <c r="B1512" s="2" t="s">
        <v>1537</v>
      </c>
      <c r="C1512" s="1">
        <v>4</v>
      </c>
      <c r="D1512" s="1">
        <v>4</v>
      </c>
      <c r="E1512" s="36">
        <v>818.06</v>
      </c>
      <c r="F1512" s="2">
        <v>2.72</v>
      </c>
      <c r="G1512" s="2">
        <v>0.33</v>
      </c>
      <c r="H1512" s="2">
        <v>0.7</v>
      </c>
      <c r="I1512" s="36">
        <v>996.85</v>
      </c>
    </row>
    <row r="1513" spans="2:9">
      <c r="B1513" s="2" t="s">
        <v>1538</v>
      </c>
      <c r="C1513" s="1">
        <v>4</v>
      </c>
      <c r="D1513" s="1">
        <v>4</v>
      </c>
      <c r="E1513" s="36">
        <v>815.34</v>
      </c>
      <c r="F1513" s="2">
        <v>-43.44</v>
      </c>
      <c r="G1513" s="2">
        <v>-5.0599999999999996</v>
      </c>
      <c r="H1513" s="2">
        <v>-5.99</v>
      </c>
      <c r="I1513" s="36">
        <v>996.95</v>
      </c>
    </row>
    <row r="1514" spans="2:9">
      <c r="B1514" s="2" t="s">
        <v>1539</v>
      </c>
      <c r="C1514" s="1">
        <v>4</v>
      </c>
      <c r="D1514" s="1">
        <v>4</v>
      </c>
      <c r="E1514" s="36">
        <v>858.78</v>
      </c>
      <c r="F1514" s="2">
        <v>-22.14</v>
      </c>
      <c r="G1514" s="2">
        <v>-2.5099999999999998</v>
      </c>
      <c r="H1514" s="2">
        <v>-2.34</v>
      </c>
      <c r="I1514" s="36">
        <v>996.99</v>
      </c>
    </row>
    <row r="1515" spans="2:9">
      <c r="B1515" s="2" t="s">
        <v>1540</v>
      </c>
      <c r="C1515" s="1">
        <v>4</v>
      </c>
      <c r="D1515" s="1">
        <v>4</v>
      </c>
      <c r="E1515" s="36">
        <v>880.92</v>
      </c>
      <c r="F1515" s="2">
        <v>8.93</v>
      </c>
      <c r="G1515" s="2">
        <v>1.02</v>
      </c>
      <c r="H1515" s="2">
        <v>1.34</v>
      </c>
      <c r="I1515" s="36">
        <v>997.03</v>
      </c>
    </row>
    <row r="1516" spans="2:9">
      <c r="B1516" s="2" t="s">
        <v>1541</v>
      </c>
      <c r="C1516" s="1">
        <v>4</v>
      </c>
      <c r="D1516" s="1">
        <v>4</v>
      </c>
      <c r="E1516" s="36">
        <v>871.99</v>
      </c>
      <c r="F1516" s="2">
        <v>-32.36</v>
      </c>
      <c r="G1516" s="2">
        <v>-3.58</v>
      </c>
      <c r="H1516" s="2">
        <v>-3.76</v>
      </c>
      <c r="I1516" s="36">
        <v>997.06</v>
      </c>
    </row>
    <row r="1517" spans="2:9">
      <c r="B1517" s="2" t="s">
        <v>1542</v>
      </c>
      <c r="C1517" s="1">
        <v>4</v>
      </c>
      <c r="D1517" s="1">
        <v>4</v>
      </c>
      <c r="E1517" s="36">
        <v>904.35</v>
      </c>
      <c r="F1517" s="2">
        <v>6.89</v>
      </c>
      <c r="G1517" s="2">
        <v>0.77</v>
      </c>
      <c r="H1517" s="2">
        <v>0.5</v>
      </c>
      <c r="I1517" s="36">
        <v>997.1</v>
      </c>
    </row>
    <row r="1518" spans="2:9">
      <c r="B1518" s="2" t="s">
        <v>1543</v>
      </c>
      <c r="C1518" s="1">
        <v>4</v>
      </c>
      <c r="D1518" s="1">
        <v>4</v>
      </c>
      <c r="E1518" s="36">
        <v>897.46</v>
      </c>
      <c r="F1518" s="2">
        <v>-2.94</v>
      </c>
      <c r="G1518" s="2">
        <v>-0.33</v>
      </c>
      <c r="H1518" s="2">
        <v>-0.65</v>
      </c>
      <c r="I1518" s="36">
        <v>997.23</v>
      </c>
    </row>
    <row r="1519" spans="2:9">
      <c r="B1519" s="2" t="s">
        <v>1544</v>
      </c>
      <c r="C1519" s="1">
        <v>4</v>
      </c>
      <c r="D1519" s="1">
        <v>4</v>
      </c>
      <c r="E1519" s="36">
        <v>900.4</v>
      </c>
      <c r="F1519" s="2">
        <v>6.49</v>
      </c>
      <c r="G1519" s="2">
        <v>0.73</v>
      </c>
      <c r="H1519" s="2">
        <v>0.81</v>
      </c>
      <c r="I1519" s="36">
        <v>997.31</v>
      </c>
    </row>
    <row r="1520" spans="2:9">
      <c r="B1520" s="2" t="s">
        <v>1545</v>
      </c>
      <c r="C1520" s="1">
        <v>4</v>
      </c>
      <c r="D1520" s="1">
        <v>4</v>
      </c>
      <c r="E1520" s="36">
        <v>893.91</v>
      </c>
      <c r="F1520" s="2">
        <v>-22.41</v>
      </c>
      <c r="G1520" s="2">
        <v>-2.4500000000000002</v>
      </c>
      <c r="H1520" s="2">
        <v>-2.4700000000000002</v>
      </c>
      <c r="I1520" s="36">
        <v>997.35</v>
      </c>
    </row>
    <row r="1521" spans="2:9">
      <c r="B1521" s="2" t="s">
        <v>1546</v>
      </c>
      <c r="C1521" s="1">
        <v>4</v>
      </c>
      <c r="D1521" s="1">
        <v>4</v>
      </c>
      <c r="E1521" s="36">
        <v>916.32</v>
      </c>
      <c r="F1521" s="2">
        <v>-0.85</v>
      </c>
      <c r="G1521" s="2">
        <v>-0.09</v>
      </c>
      <c r="H1521" s="2">
        <v>0.23</v>
      </c>
      <c r="I1521" s="36">
        <v>997.39</v>
      </c>
    </row>
    <row r="1522" spans="2:9">
      <c r="B1522" s="2" t="s">
        <v>1547</v>
      </c>
      <c r="C1522" s="1">
        <v>4</v>
      </c>
      <c r="D1522" s="1">
        <v>4</v>
      </c>
      <c r="E1522" s="36">
        <v>917.17</v>
      </c>
      <c r="F1522" s="2">
        <v>3.68</v>
      </c>
      <c r="G1522" s="2">
        <v>0.4</v>
      </c>
      <c r="H1522" s="2">
        <v>0.77</v>
      </c>
      <c r="I1522" s="36">
        <v>997.51</v>
      </c>
    </row>
    <row r="1523" spans="2:9">
      <c r="B1523" s="2" t="s">
        <v>1548</v>
      </c>
      <c r="C1523" s="1">
        <v>4</v>
      </c>
      <c r="D1523" s="1">
        <v>4</v>
      </c>
      <c r="E1523" s="36">
        <v>913.49</v>
      </c>
      <c r="F1523" s="2">
        <v>-17.600000000000001</v>
      </c>
      <c r="G1523" s="2">
        <v>-1.89</v>
      </c>
      <c r="H1523" s="2">
        <v>-2.12</v>
      </c>
      <c r="I1523" s="36">
        <v>997.55</v>
      </c>
    </row>
    <row r="1524" spans="2:9">
      <c r="B1524" s="2" t="s">
        <v>1549</v>
      </c>
      <c r="C1524" s="1">
        <v>4</v>
      </c>
      <c r="D1524" s="1">
        <v>4</v>
      </c>
      <c r="E1524" s="36">
        <v>931.09</v>
      </c>
      <c r="F1524" s="2">
        <v>-11.72</v>
      </c>
      <c r="G1524" s="2">
        <v>-1.24</v>
      </c>
      <c r="H1524" s="2">
        <v>-0.93</v>
      </c>
      <c r="I1524" s="36">
        <v>997.6</v>
      </c>
    </row>
    <row r="1525" spans="2:9">
      <c r="B1525" s="2" t="s">
        <v>1550</v>
      </c>
      <c r="C1525" s="1">
        <v>4</v>
      </c>
      <c r="D1525" s="1">
        <v>4</v>
      </c>
      <c r="E1525" s="36">
        <v>942.81</v>
      </c>
      <c r="F1525" s="2">
        <v>-35.78</v>
      </c>
      <c r="G1525" s="2">
        <v>-3.66</v>
      </c>
      <c r="H1525" s="2">
        <v>-3.65</v>
      </c>
      <c r="I1525" s="36">
        <v>997.64</v>
      </c>
    </row>
    <row r="1526" spans="2:9">
      <c r="B1526" s="2" t="s">
        <v>1551</v>
      </c>
      <c r="C1526" s="1">
        <v>4</v>
      </c>
      <c r="D1526" s="1">
        <v>4</v>
      </c>
      <c r="E1526" s="36">
        <v>978.59</v>
      </c>
      <c r="F1526" s="2">
        <v>-2.6</v>
      </c>
      <c r="G1526" s="2">
        <v>-0.26</v>
      </c>
      <c r="H1526" s="2">
        <v>0.01</v>
      </c>
      <c r="I1526" s="36">
        <v>997.69</v>
      </c>
    </row>
    <row r="1527" spans="2:9">
      <c r="B1527" s="2" t="s">
        <v>1552</v>
      </c>
      <c r="C1527" s="1">
        <v>4</v>
      </c>
      <c r="D1527" s="1">
        <v>4</v>
      </c>
      <c r="E1527" s="36">
        <v>981.19</v>
      </c>
      <c r="F1527" s="2">
        <v>-28.07</v>
      </c>
      <c r="G1527" s="2">
        <v>-2.78</v>
      </c>
      <c r="H1527" s="2">
        <v>-3.25</v>
      </c>
      <c r="I1527" s="36">
        <v>997.88</v>
      </c>
    </row>
    <row r="1528" spans="2:9">
      <c r="B1528" s="2" t="s">
        <v>1553</v>
      </c>
      <c r="C1528" s="1">
        <v>4</v>
      </c>
      <c r="D1528" s="1">
        <v>4</v>
      </c>
      <c r="E1528" s="36">
        <v>1009.26</v>
      </c>
      <c r="F1528" s="2">
        <v>33.869999999999997</v>
      </c>
      <c r="G1528" s="2">
        <v>3.47</v>
      </c>
      <c r="H1528" s="2">
        <v>3.32</v>
      </c>
      <c r="I1528" s="36">
        <v>1004.67</v>
      </c>
    </row>
    <row r="1529" spans="2:9">
      <c r="B1529" s="2" t="s">
        <v>1554</v>
      </c>
      <c r="C1529" s="1">
        <v>4</v>
      </c>
      <c r="D1529" s="1">
        <v>4</v>
      </c>
      <c r="E1529" s="36">
        <v>975.39</v>
      </c>
      <c r="F1529" s="2">
        <v>-22.01</v>
      </c>
      <c r="G1529" s="2">
        <v>-2.21</v>
      </c>
      <c r="H1529" s="2">
        <v>-2.0699999999999998</v>
      </c>
      <c r="I1529" s="36">
        <v>997.98</v>
      </c>
    </row>
    <row r="1530" spans="2:9">
      <c r="B1530" s="2" t="s">
        <v>1555</v>
      </c>
      <c r="C1530" s="1">
        <v>4</v>
      </c>
      <c r="D1530" s="1">
        <v>4</v>
      </c>
      <c r="E1530" s="36">
        <v>997.4</v>
      </c>
      <c r="F1530" s="2">
        <v>-26.67</v>
      </c>
      <c r="G1530" s="2">
        <v>-2.6</v>
      </c>
      <c r="H1530" s="2">
        <v>-3.04</v>
      </c>
      <c r="I1530" s="36">
        <v>998.02</v>
      </c>
    </row>
    <row r="1531" spans="2:9">
      <c r="B1531" s="2" t="s">
        <v>1556</v>
      </c>
      <c r="C1531" s="1">
        <v>4</v>
      </c>
      <c r="D1531" s="1">
        <v>4</v>
      </c>
      <c r="E1531" s="36">
        <v>1024.07</v>
      </c>
      <c r="F1531" s="2">
        <v>14.16</v>
      </c>
      <c r="G1531" s="2">
        <v>1.4</v>
      </c>
      <c r="H1531" s="2">
        <v>2.1800000000000002</v>
      </c>
      <c r="I1531" s="36">
        <v>1007.37</v>
      </c>
    </row>
    <row r="1532" spans="2:9">
      <c r="B1532" s="2" t="s">
        <v>1557</v>
      </c>
      <c r="C1532" s="1">
        <v>4</v>
      </c>
      <c r="D1532" s="1">
        <v>4</v>
      </c>
      <c r="E1532" s="36">
        <v>1009.91</v>
      </c>
      <c r="F1532" s="2">
        <v>14.32</v>
      </c>
      <c r="G1532" s="2">
        <v>1.44</v>
      </c>
      <c r="H1532" s="2">
        <v>1.64</v>
      </c>
      <c r="I1532" s="36">
        <v>1004.88</v>
      </c>
    </row>
    <row r="1533" spans="2:9">
      <c r="B1533" s="2" t="s">
        <v>1558</v>
      </c>
      <c r="C1533" s="1">
        <v>4</v>
      </c>
      <c r="D1533" s="1">
        <v>4</v>
      </c>
      <c r="E1533" s="36">
        <v>995.59</v>
      </c>
      <c r="F1533" s="2">
        <v>19.52</v>
      </c>
      <c r="G1533" s="2">
        <v>2</v>
      </c>
      <c r="H1533" s="2">
        <v>2.39</v>
      </c>
      <c r="I1533" s="36">
        <v>998.18</v>
      </c>
    </row>
    <row r="1534" spans="2:9">
      <c r="B1534" s="2" t="s">
        <v>1559</v>
      </c>
      <c r="C1534" s="1">
        <v>4</v>
      </c>
      <c r="D1534" s="1">
        <v>4</v>
      </c>
      <c r="E1534" s="36">
        <v>976.07</v>
      </c>
      <c r="F1534" s="2">
        <v>-6.62</v>
      </c>
      <c r="G1534" s="2">
        <v>-0.67</v>
      </c>
      <c r="H1534" s="2">
        <v>-1.33</v>
      </c>
      <c r="I1534" s="36">
        <v>998.22</v>
      </c>
    </row>
    <row r="1535" spans="2:9">
      <c r="B1535" s="2" t="s">
        <v>1560</v>
      </c>
      <c r="C1535" s="1">
        <v>4</v>
      </c>
      <c r="D1535" s="1">
        <v>4</v>
      </c>
      <c r="E1535" s="36">
        <v>982.69</v>
      </c>
      <c r="F1535" s="2">
        <v>-12.43</v>
      </c>
      <c r="G1535" s="2">
        <v>-1.25</v>
      </c>
      <c r="H1535" s="2">
        <v>-1.65</v>
      </c>
      <c r="I1535" s="36">
        <v>998.25</v>
      </c>
    </row>
    <row r="1536" spans="2:9">
      <c r="B1536" s="2" t="s">
        <v>1561</v>
      </c>
      <c r="C1536" s="1">
        <v>4</v>
      </c>
      <c r="D1536" s="1">
        <v>4</v>
      </c>
      <c r="E1536" s="36">
        <v>995.12</v>
      </c>
      <c r="F1536" s="2">
        <v>-5.59</v>
      </c>
      <c r="G1536" s="2">
        <v>-0.56000000000000005</v>
      </c>
      <c r="H1536" s="2">
        <v>-0.46</v>
      </c>
      <c r="I1536" s="36">
        <v>998.35</v>
      </c>
    </row>
    <row r="1537" spans="2:9">
      <c r="B1537" s="2" t="s">
        <v>1562</v>
      </c>
      <c r="C1537" s="1">
        <v>4</v>
      </c>
      <c r="D1537" s="1">
        <v>4</v>
      </c>
      <c r="E1537" s="36">
        <v>1000.71</v>
      </c>
      <c r="F1537" s="2">
        <v>-19.05</v>
      </c>
      <c r="G1537" s="2">
        <v>-1.87</v>
      </c>
      <c r="H1537" s="2">
        <v>-2.52</v>
      </c>
      <c r="I1537" s="36">
        <v>1000.59</v>
      </c>
    </row>
    <row r="1538" spans="2:9">
      <c r="B1538" s="2" t="s">
        <v>1563</v>
      </c>
      <c r="C1538" s="1">
        <v>4</v>
      </c>
      <c r="D1538" s="1">
        <v>4</v>
      </c>
      <c r="E1538" s="36">
        <v>1019.76</v>
      </c>
      <c r="F1538" s="2">
        <v>-14.45</v>
      </c>
      <c r="G1538" s="2">
        <v>-1.4</v>
      </c>
      <c r="H1538" s="2">
        <v>-1.62</v>
      </c>
      <c r="I1538" s="36">
        <v>1006.8</v>
      </c>
    </row>
    <row r="1539" spans="2:9">
      <c r="B1539" s="2" t="s">
        <v>1564</v>
      </c>
      <c r="C1539" s="1">
        <v>4</v>
      </c>
      <c r="D1539" s="1">
        <v>4</v>
      </c>
      <c r="E1539" s="36">
        <v>1034.21</v>
      </c>
      <c r="F1539" s="2">
        <v>16.09</v>
      </c>
      <c r="G1539" s="2">
        <v>1.58</v>
      </c>
      <c r="H1539" s="2">
        <v>2.15</v>
      </c>
      <c r="I1539" s="36">
        <v>1008.15</v>
      </c>
    </row>
    <row r="1540" spans="2:9">
      <c r="B1540" s="2" t="s">
        <v>1565</v>
      </c>
      <c r="C1540" s="1">
        <v>4</v>
      </c>
      <c r="D1540" s="1">
        <v>4</v>
      </c>
      <c r="E1540" s="36">
        <v>1018.12</v>
      </c>
      <c r="F1540" s="2">
        <v>14.34</v>
      </c>
      <c r="G1540" s="2">
        <v>1.43</v>
      </c>
      <c r="H1540" s="2">
        <v>1.64</v>
      </c>
      <c r="I1540" s="36">
        <v>1006.56</v>
      </c>
    </row>
    <row r="1541" spans="2:9">
      <c r="B1541" s="2" t="s">
        <v>1566</v>
      </c>
      <c r="C1541" s="1">
        <v>4</v>
      </c>
      <c r="D1541" s="1">
        <v>4</v>
      </c>
      <c r="E1541" s="36">
        <v>1003.78</v>
      </c>
      <c r="F1541" s="2">
        <v>1.35</v>
      </c>
      <c r="G1541" s="2">
        <v>0.13</v>
      </c>
      <c r="H1541" s="2">
        <v>0.19</v>
      </c>
      <c r="I1541" s="36">
        <v>1002.56</v>
      </c>
    </row>
    <row r="1542" spans="2:9">
      <c r="B1542" s="2" t="s">
        <v>1567</v>
      </c>
      <c r="C1542" s="1">
        <v>4</v>
      </c>
      <c r="D1542" s="1">
        <v>4</v>
      </c>
      <c r="E1542" s="36">
        <v>1002.43</v>
      </c>
      <c r="F1542" s="2">
        <v>-1.33</v>
      </c>
      <c r="G1542" s="2">
        <v>-0.13</v>
      </c>
      <c r="H1542" s="2">
        <v>-0.03</v>
      </c>
      <c r="I1542" s="36">
        <v>1001.79</v>
      </c>
    </row>
    <row r="1543" spans="2:9">
      <c r="B1543" s="2" t="s">
        <v>1568</v>
      </c>
      <c r="C1543" s="1">
        <v>4</v>
      </c>
      <c r="D1543" s="1">
        <v>4</v>
      </c>
      <c r="E1543" s="36">
        <v>1003.76</v>
      </c>
      <c r="F1543" s="2">
        <v>-11.14</v>
      </c>
      <c r="G1543" s="2">
        <v>-1.1000000000000001</v>
      </c>
      <c r="H1543" s="2">
        <v>-1.6</v>
      </c>
      <c r="I1543" s="36">
        <v>1002.55</v>
      </c>
    </row>
    <row r="1544" spans="2:9">
      <c r="B1544" s="2" t="s">
        <v>1569</v>
      </c>
      <c r="C1544" s="1">
        <v>4</v>
      </c>
      <c r="D1544" s="1">
        <v>4</v>
      </c>
      <c r="E1544" s="36">
        <v>1014.9</v>
      </c>
      <c r="F1544" s="2">
        <v>-9.83</v>
      </c>
      <c r="G1544" s="2">
        <v>-0.96</v>
      </c>
      <c r="H1544" s="2">
        <v>-0.88</v>
      </c>
      <c r="I1544" s="36">
        <v>1005.97</v>
      </c>
    </row>
    <row r="1545" spans="2:9">
      <c r="B1545" s="2" t="s">
        <v>1570</v>
      </c>
      <c r="C1545" s="1">
        <v>4</v>
      </c>
      <c r="D1545" s="1">
        <v>4</v>
      </c>
      <c r="E1545" s="36">
        <v>1024.73</v>
      </c>
      <c r="F1545" s="2">
        <v>-6.41</v>
      </c>
      <c r="G1545" s="2">
        <v>-0.62</v>
      </c>
      <c r="H1545" s="2">
        <v>-0.68</v>
      </c>
      <c r="I1545" s="36">
        <v>1007.28</v>
      </c>
    </row>
    <row r="1546" spans="2:9">
      <c r="B1546" s="2" t="s">
        <v>1571</v>
      </c>
      <c r="C1546" s="1">
        <v>4</v>
      </c>
      <c r="D1546" s="1">
        <v>4</v>
      </c>
      <c r="E1546" s="36">
        <v>1031.1400000000001</v>
      </c>
      <c r="F1546" s="2">
        <v>1.64</v>
      </c>
      <c r="G1546" s="2">
        <v>0.16</v>
      </c>
      <c r="H1546" s="2">
        <v>0.02</v>
      </c>
      <c r="I1546" s="36">
        <v>1007.77</v>
      </c>
    </row>
    <row r="1547" spans="2:9">
      <c r="B1547" s="2" t="s">
        <v>1572</v>
      </c>
      <c r="C1547" s="1">
        <v>4</v>
      </c>
      <c r="D1547" s="1">
        <v>4</v>
      </c>
      <c r="E1547" s="36">
        <v>1029.5</v>
      </c>
      <c r="F1547" s="2">
        <v>11.09</v>
      </c>
      <c r="G1547" s="2">
        <v>1.0900000000000001</v>
      </c>
      <c r="H1547" s="2">
        <v>1.21</v>
      </c>
      <c r="I1547" s="36">
        <v>1007.63</v>
      </c>
    </row>
    <row r="1548" spans="2:9">
      <c r="B1548" s="2" t="s">
        <v>1573</v>
      </c>
      <c r="C1548" s="1">
        <v>4</v>
      </c>
      <c r="D1548" s="1">
        <v>4</v>
      </c>
      <c r="E1548" s="36">
        <v>1018.41</v>
      </c>
      <c r="F1548" s="2">
        <v>23.18</v>
      </c>
      <c r="G1548" s="2">
        <v>2.33</v>
      </c>
      <c r="H1548" s="2">
        <v>2.83</v>
      </c>
      <c r="I1548" s="36">
        <v>1006.49</v>
      </c>
    </row>
    <row r="1549" spans="2:9">
      <c r="B1549" s="2" t="s">
        <v>1574</v>
      </c>
      <c r="C1549" s="1">
        <v>4</v>
      </c>
      <c r="D1549" s="1">
        <v>4</v>
      </c>
      <c r="E1549" s="36">
        <v>995.23</v>
      </c>
      <c r="F1549" s="2">
        <v>-1.56</v>
      </c>
      <c r="G1549" s="2">
        <v>-0.16</v>
      </c>
      <c r="H1549" s="2">
        <v>-0.04</v>
      </c>
      <c r="I1549" s="36">
        <v>998.72</v>
      </c>
    </row>
    <row r="1550" spans="2:9">
      <c r="B1550" s="2" t="s">
        <v>1575</v>
      </c>
      <c r="C1550" s="1">
        <v>4</v>
      </c>
      <c r="D1550" s="1">
        <v>4</v>
      </c>
      <c r="E1550" s="36">
        <v>996.79</v>
      </c>
      <c r="F1550" s="2">
        <v>9.85</v>
      </c>
      <c r="G1550" s="2">
        <v>1</v>
      </c>
      <c r="H1550" s="2">
        <v>1.1499999999999999</v>
      </c>
      <c r="I1550" s="36">
        <v>998.74</v>
      </c>
    </row>
    <row r="1551" spans="2:9">
      <c r="B1551" s="2" t="s">
        <v>1576</v>
      </c>
      <c r="C1551" s="1">
        <v>4</v>
      </c>
      <c r="D1551" s="1">
        <v>4</v>
      </c>
      <c r="E1551" s="36">
        <v>986.94</v>
      </c>
      <c r="F1551" s="2">
        <v>3.05</v>
      </c>
      <c r="G1551" s="2">
        <v>0.31</v>
      </c>
      <c r="H1551" s="2">
        <v>0.43</v>
      </c>
      <c r="I1551" s="36">
        <v>998.8</v>
      </c>
    </row>
    <row r="1552" spans="2:9">
      <c r="B1552" s="2" t="s">
        <v>1577</v>
      </c>
      <c r="C1552" s="1">
        <v>4</v>
      </c>
      <c r="D1552" s="1">
        <v>4</v>
      </c>
      <c r="E1552" s="36">
        <v>983.89</v>
      </c>
      <c r="F1552" s="2">
        <v>16.91</v>
      </c>
      <c r="G1552" s="2">
        <v>1.75</v>
      </c>
      <c r="H1552" s="2">
        <v>2.16</v>
      </c>
      <c r="I1552" s="36">
        <v>998.85</v>
      </c>
    </row>
    <row r="1553" spans="2:9">
      <c r="B1553" s="2" t="s">
        <v>1578</v>
      </c>
      <c r="C1553" s="1">
        <v>4</v>
      </c>
      <c r="D1553" s="1">
        <v>4</v>
      </c>
      <c r="E1553" s="36">
        <v>966.98</v>
      </c>
      <c r="F1553" s="2">
        <v>1.39</v>
      </c>
      <c r="G1553" s="2">
        <v>0.14000000000000001</v>
      </c>
      <c r="H1553" s="2">
        <v>0.37</v>
      </c>
      <c r="I1553" s="36">
        <v>998.87</v>
      </c>
    </row>
    <row r="1554" spans="2:9">
      <c r="B1554" s="2" t="s">
        <v>1579</v>
      </c>
      <c r="C1554" s="1">
        <v>4</v>
      </c>
      <c r="D1554" s="1">
        <v>4</v>
      </c>
      <c r="E1554" s="36">
        <v>965.59</v>
      </c>
      <c r="F1554" s="2">
        <v>8.4600000000000009</v>
      </c>
      <c r="G1554" s="2">
        <v>0.88</v>
      </c>
      <c r="H1554" s="2">
        <v>1.19</v>
      </c>
      <c r="I1554" s="36">
        <v>998.89</v>
      </c>
    </row>
    <row r="1555" spans="2:9">
      <c r="B1555" s="2" t="s">
        <v>1580</v>
      </c>
      <c r="C1555" s="1">
        <v>4</v>
      </c>
      <c r="D1555" s="1">
        <v>4</v>
      </c>
      <c r="E1555" s="36">
        <v>957.13</v>
      </c>
      <c r="F1555" s="2">
        <v>4.1500000000000004</v>
      </c>
      <c r="G1555" s="2">
        <v>0.44</v>
      </c>
      <c r="H1555" s="2">
        <v>0.68</v>
      </c>
      <c r="I1555" s="36">
        <v>998.96</v>
      </c>
    </row>
    <row r="1556" spans="2:9">
      <c r="B1556" s="2" t="s">
        <v>1581</v>
      </c>
      <c r="C1556" s="1">
        <v>4</v>
      </c>
      <c r="D1556" s="1">
        <v>4</v>
      </c>
      <c r="E1556" s="36">
        <v>952.98</v>
      </c>
      <c r="F1556" s="2">
        <v>5.53</v>
      </c>
      <c r="G1556" s="2">
        <v>0.57999999999999996</v>
      </c>
      <c r="H1556" s="2">
        <v>0.69</v>
      </c>
      <c r="I1556" s="36">
        <v>998.98</v>
      </c>
    </row>
    <row r="1557" spans="2:9">
      <c r="B1557" s="2" t="s">
        <v>1582</v>
      </c>
      <c r="C1557" s="1">
        <v>4</v>
      </c>
      <c r="D1557" s="1">
        <v>4</v>
      </c>
      <c r="E1557" s="36">
        <v>947.45</v>
      </c>
      <c r="F1557" s="2">
        <v>-2.19</v>
      </c>
      <c r="G1557" s="2">
        <v>-0.23</v>
      </c>
      <c r="H1557" s="2">
        <v>-0.19</v>
      </c>
      <c r="I1557" s="36">
        <v>999</v>
      </c>
    </row>
    <row r="1558" spans="2:9">
      <c r="B1558" s="2" t="s">
        <v>1583</v>
      </c>
      <c r="C1558" s="1">
        <v>4</v>
      </c>
      <c r="D1558" s="1">
        <v>4</v>
      </c>
      <c r="E1558" s="36">
        <v>949.64</v>
      </c>
      <c r="F1558" s="2">
        <v>-28.71</v>
      </c>
      <c r="G1558" s="2">
        <v>-2.93</v>
      </c>
      <c r="H1558" s="2">
        <v>-3.68</v>
      </c>
      <c r="I1558" s="36">
        <v>999.03</v>
      </c>
    </row>
    <row r="1559" spans="2:9">
      <c r="B1559" s="2" t="s">
        <v>1584</v>
      </c>
      <c r="C1559" s="1">
        <v>4</v>
      </c>
      <c r="D1559" s="1">
        <v>4</v>
      </c>
      <c r="E1559" s="36">
        <v>978.35</v>
      </c>
      <c r="F1559" s="2">
        <v>-11.15</v>
      </c>
      <c r="G1559" s="2">
        <v>-1.1299999999999999</v>
      </c>
      <c r="H1559" s="2">
        <v>-1.08</v>
      </c>
      <c r="I1559" s="36">
        <v>999.05</v>
      </c>
    </row>
    <row r="1560" spans="2:9">
      <c r="B1560" s="2" t="s">
        <v>1585</v>
      </c>
      <c r="C1560" s="1">
        <v>4</v>
      </c>
      <c r="D1560" s="1">
        <v>4</v>
      </c>
      <c r="E1560" s="36">
        <v>989.5</v>
      </c>
      <c r="F1560" s="2">
        <v>-11.66</v>
      </c>
      <c r="G1560" s="2">
        <v>-1.1599999999999999</v>
      </c>
      <c r="H1560" s="2">
        <v>-1.54</v>
      </c>
      <c r="I1560" s="36">
        <v>999.11</v>
      </c>
    </row>
    <row r="1561" spans="2:9">
      <c r="B1561" s="2" t="s">
        <v>1586</v>
      </c>
      <c r="C1561" s="1">
        <v>4</v>
      </c>
      <c r="D1561" s="1">
        <v>4</v>
      </c>
      <c r="E1561" s="36">
        <v>1001.16</v>
      </c>
      <c r="F1561" s="2">
        <v>-1.61</v>
      </c>
      <c r="G1561" s="2">
        <v>-0.16</v>
      </c>
      <c r="H1561" s="2">
        <v>-0.87</v>
      </c>
      <c r="I1561" s="36">
        <v>1000.97</v>
      </c>
    </row>
    <row r="1562" spans="2:9">
      <c r="B1562" s="2" t="s">
        <v>1587</v>
      </c>
      <c r="C1562" s="1">
        <v>4</v>
      </c>
      <c r="D1562" s="1">
        <v>4</v>
      </c>
      <c r="E1562" s="36">
        <v>1002.77</v>
      </c>
      <c r="F1562" s="2">
        <v>26.31</v>
      </c>
      <c r="G1562" s="2">
        <v>2.69</v>
      </c>
      <c r="H1562" s="2">
        <v>3.59</v>
      </c>
      <c r="I1562" s="36">
        <v>1002.04</v>
      </c>
    </row>
    <row r="1563" spans="2:9">
      <c r="B1563" s="2" t="s">
        <v>1588</v>
      </c>
      <c r="C1563" s="1">
        <v>4</v>
      </c>
      <c r="D1563" s="1">
        <v>4</v>
      </c>
      <c r="E1563" s="36">
        <v>976.46</v>
      </c>
      <c r="F1563" s="2">
        <v>2.82</v>
      </c>
      <c r="G1563" s="2">
        <v>0.28999999999999998</v>
      </c>
      <c r="H1563" s="2">
        <v>0.48</v>
      </c>
      <c r="I1563" s="36">
        <v>999.18</v>
      </c>
    </row>
    <row r="1564" spans="2:9">
      <c r="B1564" s="2" t="s">
        <v>1589</v>
      </c>
      <c r="C1564" s="1">
        <v>4</v>
      </c>
      <c r="D1564" s="1">
        <v>4</v>
      </c>
      <c r="E1564" s="36">
        <v>973.64</v>
      </c>
      <c r="F1564" s="2">
        <v>-29.18</v>
      </c>
      <c r="G1564" s="2">
        <v>-2.91</v>
      </c>
      <c r="H1564" s="2">
        <v>-3.81</v>
      </c>
      <c r="I1564" s="36">
        <v>999.2</v>
      </c>
    </row>
    <row r="1565" spans="2:9">
      <c r="B1565" s="2" t="s">
        <v>1590</v>
      </c>
      <c r="C1565" s="1">
        <v>4</v>
      </c>
      <c r="D1565" s="1">
        <v>4</v>
      </c>
      <c r="E1565" s="36">
        <v>1002.82</v>
      </c>
      <c r="F1565" s="2">
        <v>-3.13</v>
      </c>
      <c r="G1565" s="2">
        <v>-0.31</v>
      </c>
      <c r="H1565" s="2">
        <v>7.0000000000000007E-2</v>
      </c>
      <c r="I1565" s="36">
        <v>1002.08</v>
      </c>
    </row>
    <row r="1566" spans="2:9">
      <c r="B1566" s="2" t="s">
        <v>1591</v>
      </c>
      <c r="C1566" s="1">
        <v>4</v>
      </c>
      <c r="D1566" s="1">
        <v>4</v>
      </c>
      <c r="E1566" s="36">
        <v>1005.95</v>
      </c>
      <c r="F1566" s="2">
        <v>-19.07</v>
      </c>
      <c r="G1566" s="2">
        <v>-1.86</v>
      </c>
      <c r="H1566" s="2">
        <v>-2.97</v>
      </c>
      <c r="I1566" s="36">
        <v>1003.55</v>
      </c>
    </row>
    <row r="1567" spans="2:9">
      <c r="B1567" s="2" t="s">
        <v>1592</v>
      </c>
      <c r="C1567" s="1">
        <v>4</v>
      </c>
      <c r="D1567" s="1">
        <v>4</v>
      </c>
      <c r="E1567" s="36">
        <v>1025.02</v>
      </c>
      <c r="F1567" s="2">
        <v>22.71</v>
      </c>
      <c r="G1567" s="2">
        <v>2.27</v>
      </c>
      <c r="H1567" s="2">
        <v>3.14</v>
      </c>
      <c r="I1567" s="36">
        <v>1006.91</v>
      </c>
    </row>
    <row r="1568" spans="2:9">
      <c r="B1568" s="2" t="s">
        <v>1593</v>
      </c>
      <c r="C1568" s="1">
        <v>4</v>
      </c>
      <c r="D1568" s="1">
        <v>4</v>
      </c>
      <c r="E1568" s="36">
        <v>1002.31</v>
      </c>
      <c r="F1568" s="2">
        <v>-30.26</v>
      </c>
      <c r="G1568" s="2">
        <v>-2.93</v>
      </c>
      <c r="H1568" s="2">
        <v>-4.42</v>
      </c>
      <c r="I1568" s="36">
        <v>1001.77</v>
      </c>
    </row>
    <row r="1569" spans="2:9">
      <c r="B1569" s="2" t="s">
        <v>1594</v>
      </c>
      <c r="C1569" s="1">
        <v>4</v>
      </c>
      <c r="D1569" s="1">
        <v>4</v>
      </c>
      <c r="E1569" s="36">
        <v>1032.57</v>
      </c>
      <c r="F1569" s="2">
        <v>-14.79</v>
      </c>
      <c r="G1569" s="2">
        <v>-1.41</v>
      </c>
      <c r="H1569" s="2">
        <v>-2.5299999999999998</v>
      </c>
      <c r="I1569" s="36">
        <v>1007.38</v>
      </c>
    </row>
    <row r="1570" spans="2:9">
      <c r="B1570" s="2" t="s">
        <v>1595</v>
      </c>
      <c r="C1570" s="1">
        <v>4</v>
      </c>
      <c r="D1570" s="1">
        <v>4</v>
      </c>
      <c r="E1570" s="36">
        <v>1047.3599999999999</v>
      </c>
      <c r="F1570" s="2">
        <v>1.89</v>
      </c>
      <c r="G1570" s="2">
        <v>0.18</v>
      </c>
      <c r="H1570" s="2">
        <v>0.34</v>
      </c>
      <c r="I1570" s="36">
        <v>1007.92</v>
      </c>
    </row>
    <row r="1571" spans="2:9">
      <c r="B1571" s="2" t="s">
        <v>1596</v>
      </c>
      <c r="C1571" s="1">
        <v>4</v>
      </c>
      <c r="D1571" s="1">
        <v>4</v>
      </c>
      <c r="E1571" s="36">
        <v>1045.47</v>
      </c>
      <c r="F1571" s="2">
        <v>-14.07</v>
      </c>
      <c r="G1571" s="2">
        <v>-1.33</v>
      </c>
      <c r="H1571" s="2">
        <v>-1.5</v>
      </c>
      <c r="I1571" s="36">
        <v>1007.84</v>
      </c>
    </row>
    <row r="1572" spans="2:9">
      <c r="B1572" s="2" t="s">
        <v>1597</v>
      </c>
      <c r="C1572" s="1">
        <v>4</v>
      </c>
      <c r="D1572" s="1">
        <v>4</v>
      </c>
      <c r="E1572" s="36">
        <v>1059.54</v>
      </c>
      <c r="F1572" s="2">
        <v>-11.62</v>
      </c>
      <c r="G1572" s="2">
        <v>-1.08</v>
      </c>
      <c r="H1572" s="2">
        <v>-1.19</v>
      </c>
      <c r="I1572" s="36">
        <v>1008.15</v>
      </c>
    </row>
    <row r="1573" spans="2:9">
      <c r="B1573" s="2" t="s">
        <v>1598</v>
      </c>
      <c r="C1573" s="1">
        <v>4</v>
      </c>
      <c r="D1573" s="1">
        <v>4</v>
      </c>
      <c r="E1573" s="36">
        <v>1071.1600000000001</v>
      </c>
      <c r="F1573" s="2">
        <v>27.31</v>
      </c>
      <c r="G1573" s="2">
        <v>2.62</v>
      </c>
      <c r="H1573" s="2">
        <v>3.95</v>
      </c>
      <c r="I1573" s="36">
        <v>1008.32</v>
      </c>
    </row>
    <row r="1574" spans="2:9">
      <c r="B1574" s="2" t="s">
        <v>1599</v>
      </c>
      <c r="C1574" s="1">
        <v>4</v>
      </c>
      <c r="D1574" s="1">
        <v>4</v>
      </c>
      <c r="E1574" s="36">
        <v>1043.8499999999999</v>
      </c>
      <c r="F1574" s="2">
        <v>-30.75</v>
      </c>
      <c r="G1574" s="2">
        <v>-2.86</v>
      </c>
      <c r="H1574" s="2">
        <v>-3.96</v>
      </c>
      <c r="I1574" s="36">
        <v>1007.67</v>
      </c>
    </row>
    <row r="1575" spans="2:9">
      <c r="B1575" s="2" t="s">
        <v>1600</v>
      </c>
      <c r="C1575" s="1">
        <v>4</v>
      </c>
      <c r="D1575" s="1">
        <v>4</v>
      </c>
      <c r="E1575" s="36">
        <v>1074.5999999999999</v>
      </c>
      <c r="F1575" s="2">
        <v>-14.47</v>
      </c>
      <c r="G1575" s="2">
        <v>-1.33</v>
      </c>
      <c r="H1575" s="2">
        <v>-1.18</v>
      </c>
      <c r="I1575" s="36">
        <v>1008.26</v>
      </c>
    </row>
    <row r="1576" spans="2:9">
      <c r="B1576" s="2" t="s">
        <v>1601</v>
      </c>
      <c r="C1576" s="1">
        <v>4</v>
      </c>
      <c r="D1576" s="1">
        <v>4</v>
      </c>
      <c r="E1576" s="36">
        <v>1089.07</v>
      </c>
      <c r="F1576" s="2">
        <v>14.74</v>
      </c>
      <c r="G1576" s="2">
        <v>1.37</v>
      </c>
      <c r="H1576" s="2">
        <v>2.42</v>
      </c>
      <c r="I1576" s="36">
        <v>1008.39</v>
      </c>
    </row>
    <row r="1577" spans="2:9">
      <c r="B1577" s="2" t="s">
        <v>1602</v>
      </c>
      <c r="C1577" s="1">
        <v>4</v>
      </c>
      <c r="D1577" s="1">
        <v>4</v>
      </c>
      <c r="E1577" s="36">
        <v>1074.33</v>
      </c>
      <c r="F1577" s="2">
        <v>-4.29</v>
      </c>
      <c r="G1577" s="2">
        <v>-0.4</v>
      </c>
      <c r="H1577" s="2">
        <v>-0.68</v>
      </c>
      <c r="I1577" s="36">
        <v>1008.21</v>
      </c>
    </row>
    <row r="1578" spans="2:9">
      <c r="B1578" s="2" t="s">
        <v>1603</v>
      </c>
      <c r="C1578" s="1">
        <v>4</v>
      </c>
      <c r="D1578" s="1">
        <v>4</v>
      </c>
      <c r="E1578" s="36">
        <v>1078.6199999999999</v>
      </c>
      <c r="F1578" s="2">
        <v>19.350000000000001</v>
      </c>
      <c r="G1578" s="2">
        <v>1.83</v>
      </c>
      <c r="H1578" s="2">
        <v>2.6</v>
      </c>
      <c r="I1578" s="36">
        <v>1008.24</v>
      </c>
    </row>
    <row r="1579" spans="2:9">
      <c r="B1579" s="2" t="s">
        <v>1604</v>
      </c>
      <c r="C1579" s="1">
        <v>4</v>
      </c>
      <c r="D1579" s="1">
        <v>4</v>
      </c>
      <c r="E1579" s="36">
        <v>1059.27</v>
      </c>
      <c r="F1579" s="2">
        <v>15.72</v>
      </c>
      <c r="G1579" s="2">
        <v>1.51</v>
      </c>
      <c r="H1579" s="2">
        <v>2.06</v>
      </c>
      <c r="I1579" s="36">
        <v>1007.89</v>
      </c>
    </row>
    <row r="1580" spans="2:9">
      <c r="B1580" s="2" t="s">
        <v>1605</v>
      </c>
      <c r="C1580" s="1">
        <v>4</v>
      </c>
      <c r="D1580" s="1">
        <v>4</v>
      </c>
      <c r="E1580" s="36">
        <v>1043.55</v>
      </c>
      <c r="F1580" s="2">
        <v>5.12</v>
      </c>
      <c r="G1580" s="2">
        <v>0.49</v>
      </c>
      <c r="H1580" s="2">
        <v>0.84</v>
      </c>
      <c r="I1580" s="36">
        <v>1007.5</v>
      </c>
    </row>
    <row r="1581" spans="2:9">
      <c r="B1581" s="2" t="s">
        <v>1606</v>
      </c>
      <c r="C1581" s="1">
        <v>4</v>
      </c>
      <c r="D1581" s="1">
        <v>4</v>
      </c>
      <c r="E1581" s="36">
        <v>1038.43</v>
      </c>
      <c r="F1581" s="2">
        <v>4.92</v>
      </c>
      <c r="G1581" s="2">
        <v>0.48</v>
      </c>
      <c r="H1581" s="2">
        <v>0.42</v>
      </c>
      <c r="I1581" s="36">
        <v>1007.29</v>
      </c>
    </row>
    <row r="1582" spans="2:9">
      <c r="B1582" s="2" t="s">
        <v>1607</v>
      </c>
      <c r="C1582" s="1">
        <v>4</v>
      </c>
      <c r="D1582" s="1">
        <v>4</v>
      </c>
      <c r="E1582" s="36">
        <v>1033.51</v>
      </c>
      <c r="F1582" s="2">
        <v>-0.01</v>
      </c>
      <c r="G1582" s="2">
        <v>0</v>
      </c>
      <c r="H1582" s="2">
        <v>0</v>
      </c>
      <c r="I1582" s="36">
        <v>1007.06</v>
      </c>
    </row>
    <row r="1583" spans="2:9">
      <c r="B1583" s="2" t="s">
        <v>1608</v>
      </c>
      <c r="C1583" s="1">
        <v>4</v>
      </c>
      <c r="D1583" s="1">
        <v>4</v>
      </c>
      <c r="E1583" s="36">
        <v>1033.52</v>
      </c>
      <c r="F1583" s="2">
        <v>24.01</v>
      </c>
      <c r="G1583" s="2">
        <v>2.38</v>
      </c>
      <c r="H1583" s="2">
        <v>4.42</v>
      </c>
      <c r="I1583" s="36">
        <v>1006.95</v>
      </c>
    </row>
    <row r="1584" spans="2:9">
      <c r="B1584" s="2" t="s">
        <v>1609</v>
      </c>
      <c r="C1584" s="1">
        <v>4</v>
      </c>
      <c r="D1584" s="1">
        <v>4</v>
      </c>
      <c r="E1584" s="36">
        <v>1009.51</v>
      </c>
      <c r="F1584" s="2">
        <v>10.61</v>
      </c>
      <c r="G1584" s="2">
        <v>1.06</v>
      </c>
      <c r="H1584" s="2">
        <v>1.25</v>
      </c>
      <c r="I1584" s="36">
        <v>1004.51</v>
      </c>
    </row>
    <row r="1585" spans="2:9">
      <c r="B1585" s="2" t="s">
        <v>1610</v>
      </c>
      <c r="C1585" s="1">
        <v>4</v>
      </c>
      <c r="D1585" s="1">
        <v>3</v>
      </c>
      <c r="E1585" s="36">
        <v>998.9</v>
      </c>
      <c r="F1585" s="2">
        <v>-41.57</v>
      </c>
      <c r="G1585" s="2">
        <v>-4</v>
      </c>
      <c r="H1585" s="2">
        <v>-7.01</v>
      </c>
      <c r="I1585" s="36">
        <v>999.3</v>
      </c>
    </row>
    <row r="1586" spans="2:9">
      <c r="B1586" s="2" t="s">
        <v>1611</v>
      </c>
      <c r="C1586" s="1">
        <v>4</v>
      </c>
      <c r="D1586" s="1">
        <v>4</v>
      </c>
      <c r="E1586" s="36">
        <v>1040.47</v>
      </c>
      <c r="F1586" s="2">
        <v>-9.0399999999999991</v>
      </c>
      <c r="G1586" s="2">
        <v>-0.86</v>
      </c>
      <c r="H1586" s="2">
        <v>-1.34</v>
      </c>
      <c r="I1586" s="36">
        <v>1006.69</v>
      </c>
    </row>
    <row r="1587" spans="2:9">
      <c r="B1587" s="2" t="s">
        <v>1612</v>
      </c>
      <c r="C1587" s="1">
        <v>3</v>
      </c>
      <c r="D1587" s="1">
        <v>4</v>
      </c>
      <c r="E1587" s="36">
        <v>1049.51</v>
      </c>
      <c r="F1587" s="2">
        <v>-7.73</v>
      </c>
      <c r="G1587" s="2">
        <v>-0.73</v>
      </c>
      <c r="H1587" s="2">
        <v>-1.17</v>
      </c>
      <c r="I1587" s="36">
        <v>1006.88</v>
      </c>
    </row>
    <row r="1588" spans="2:9">
      <c r="B1588" s="2" t="s">
        <v>1613</v>
      </c>
      <c r="C1588" s="1">
        <v>3</v>
      </c>
      <c r="D1588" s="1">
        <v>4</v>
      </c>
      <c r="E1588" s="36">
        <v>1057.24</v>
      </c>
      <c r="F1588" s="2">
        <v>-0.01</v>
      </c>
      <c r="G1588" s="2">
        <v>0</v>
      </c>
      <c r="H1588" s="2">
        <v>0</v>
      </c>
      <c r="I1588" s="36">
        <v>1006.98</v>
      </c>
    </row>
    <row r="1589" spans="2:9">
      <c r="B1589" s="2" t="s">
        <v>1614</v>
      </c>
      <c r="C1589" s="1">
        <v>3</v>
      </c>
      <c r="D1589" s="1">
        <v>4</v>
      </c>
      <c r="E1589" s="36">
        <v>1057.25</v>
      </c>
      <c r="F1589" s="2">
        <v>2.16</v>
      </c>
      <c r="G1589" s="2">
        <v>0.2</v>
      </c>
      <c r="H1589" s="2">
        <v>0.26</v>
      </c>
      <c r="I1589" s="36">
        <v>1006.9</v>
      </c>
    </row>
    <row r="1590" spans="2:9">
      <c r="B1590" s="2" t="s">
        <v>1615</v>
      </c>
      <c r="C1590" s="1">
        <v>3</v>
      </c>
      <c r="D1590" s="1">
        <v>4</v>
      </c>
      <c r="E1590" s="36">
        <v>1055.0899999999999</v>
      </c>
      <c r="F1590" s="2">
        <v>-3.62</v>
      </c>
      <c r="G1590" s="2">
        <v>-0.34</v>
      </c>
      <c r="H1590" s="2">
        <v>0.04</v>
      </c>
      <c r="I1590" s="36">
        <v>1006.82</v>
      </c>
    </row>
    <row r="1591" spans="2:9">
      <c r="B1591" s="2" t="s">
        <v>1616</v>
      </c>
      <c r="C1591" s="1">
        <v>3</v>
      </c>
      <c r="D1591" s="1">
        <v>3</v>
      </c>
      <c r="E1591" s="36">
        <v>1058.71</v>
      </c>
      <c r="F1591" s="2">
        <v>-23.61</v>
      </c>
      <c r="G1591" s="2">
        <v>-2.1800000000000002</v>
      </c>
      <c r="H1591" s="2">
        <v>-3.99</v>
      </c>
      <c r="I1591" s="36">
        <v>1006.83</v>
      </c>
    </row>
    <row r="1592" spans="2:9">
      <c r="B1592" s="2" t="s">
        <v>1617</v>
      </c>
      <c r="C1592" s="1">
        <v>3</v>
      </c>
      <c r="D1592" s="1">
        <v>4</v>
      </c>
      <c r="E1592" s="36">
        <v>1082.32</v>
      </c>
      <c r="F1592" s="2">
        <v>1.41</v>
      </c>
      <c r="G1592" s="2">
        <v>0.13</v>
      </c>
      <c r="H1592" s="2">
        <v>0.09</v>
      </c>
      <c r="I1592" s="36">
        <v>1007.05</v>
      </c>
    </row>
    <row r="1593" spans="2:9">
      <c r="B1593" s="2" t="s">
        <v>1618</v>
      </c>
      <c r="C1593" s="1">
        <v>3</v>
      </c>
      <c r="D1593" s="1">
        <v>4</v>
      </c>
      <c r="E1593" s="36">
        <v>1080.9100000000001</v>
      </c>
      <c r="F1593" s="2">
        <v>-11.54</v>
      </c>
      <c r="G1593" s="2">
        <v>-1.06</v>
      </c>
      <c r="H1593" s="2">
        <v>-1.61</v>
      </c>
      <c r="I1593" s="36">
        <v>1007</v>
      </c>
    </row>
    <row r="1594" spans="2:9">
      <c r="B1594" s="2" t="s">
        <v>1619</v>
      </c>
      <c r="C1594" s="1">
        <v>3</v>
      </c>
      <c r="D1594" s="1">
        <v>4</v>
      </c>
      <c r="E1594" s="36">
        <v>1092.45</v>
      </c>
      <c r="F1594" s="2">
        <v>-0.03</v>
      </c>
      <c r="G1594" s="2">
        <v>0</v>
      </c>
      <c r="H1594" s="2">
        <v>0</v>
      </c>
      <c r="I1594" s="36">
        <v>1007.03</v>
      </c>
    </row>
    <row r="1595" spans="2:9">
      <c r="B1595" s="2" t="s">
        <v>1620</v>
      </c>
      <c r="C1595" s="1">
        <v>3</v>
      </c>
      <c r="D1595" s="1">
        <v>4</v>
      </c>
      <c r="E1595" s="36">
        <v>1092.48</v>
      </c>
      <c r="F1595" s="2">
        <v>-1.46</v>
      </c>
      <c r="G1595" s="2">
        <v>-0.13</v>
      </c>
      <c r="H1595" s="2">
        <v>-0.09</v>
      </c>
      <c r="I1595" s="36">
        <v>1006.95</v>
      </c>
    </row>
    <row r="1596" spans="2:9">
      <c r="B1596" s="2" t="s">
        <v>1621</v>
      </c>
      <c r="C1596" s="1">
        <v>3</v>
      </c>
      <c r="D1596" s="1">
        <v>4</v>
      </c>
      <c r="E1596" s="36">
        <v>1093.94</v>
      </c>
      <c r="F1596" s="2">
        <v>2.2400000000000002</v>
      </c>
      <c r="G1596" s="2">
        <v>0.21</v>
      </c>
      <c r="H1596" s="2">
        <v>0.47</v>
      </c>
      <c r="I1596" s="36">
        <v>1006.92</v>
      </c>
    </row>
    <row r="1597" spans="2:9">
      <c r="B1597" s="2" t="s">
        <v>1622</v>
      </c>
      <c r="C1597" s="1">
        <v>3</v>
      </c>
      <c r="D1597" s="1">
        <v>3</v>
      </c>
      <c r="E1597" s="36">
        <v>1091.7</v>
      </c>
      <c r="F1597" s="2">
        <v>4.4800000000000004</v>
      </c>
      <c r="G1597" s="2">
        <v>0.41</v>
      </c>
      <c r="H1597" s="2">
        <v>0.25</v>
      </c>
      <c r="I1597" s="36">
        <v>1006.83</v>
      </c>
    </row>
    <row r="1598" spans="2:9">
      <c r="B1598" s="2" t="s">
        <v>1623</v>
      </c>
      <c r="C1598" s="1">
        <v>3</v>
      </c>
      <c r="D1598" s="1">
        <v>3</v>
      </c>
      <c r="E1598" s="36">
        <v>1087.22</v>
      </c>
      <c r="F1598" s="2">
        <v>14.81</v>
      </c>
      <c r="G1598" s="2">
        <v>1.38</v>
      </c>
      <c r="H1598" s="2">
        <v>2.02</v>
      </c>
      <c r="I1598" s="36">
        <v>1006.77</v>
      </c>
    </row>
    <row r="1599" spans="2:9">
      <c r="B1599" s="2" t="s">
        <v>1624</v>
      </c>
      <c r="C1599" s="1">
        <v>3</v>
      </c>
      <c r="D1599" s="1">
        <v>3</v>
      </c>
      <c r="E1599" s="36">
        <v>1072.4100000000001</v>
      </c>
      <c r="F1599" s="2">
        <v>-0.02</v>
      </c>
      <c r="G1599" s="2">
        <v>0</v>
      </c>
      <c r="H1599" s="2">
        <v>0</v>
      </c>
      <c r="I1599" s="36">
        <v>1006.62</v>
      </c>
    </row>
    <row r="1600" spans="2:9">
      <c r="B1600" s="2" t="s">
        <v>1625</v>
      </c>
      <c r="C1600" s="1">
        <v>3</v>
      </c>
      <c r="D1600" s="1">
        <v>3</v>
      </c>
      <c r="E1600" s="36">
        <v>1072.43</v>
      </c>
      <c r="F1600" s="2">
        <v>-9.9</v>
      </c>
      <c r="G1600" s="2">
        <v>-0.91</v>
      </c>
      <c r="H1600" s="2">
        <v>-1.88</v>
      </c>
      <c r="I1600" s="36">
        <v>1006.54</v>
      </c>
    </row>
    <row r="1601" spans="2:9">
      <c r="B1601" s="2" t="s">
        <v>1626</v>
      </c>
      <c r="C1601" s="1">
        <v>3</v>
      </c>
      <c r="D1601" s="1">
        <v>3</v>
      </c>
      <c r="E1601" s="36">
        <v>1082.33</v>
      </c>
      <c r="F1601" s="2">
        <v>3.47</v>
      </c>
      <c r="G1601" s="2">
        <v>0.32</v>
      </c>
      <c r="H1601" s="2">
        <v>0.22</v>
      </c>
      <c r="I1601" s="36">
        <v>1006.58</v>
      </c>
    </row>
    <row r="1602" spans="2:9">
      <c r="B1602" s="2" t="s">
        <v>1627</v>
      </c>
      <c r="C1602" s="1">
        <v>3</v>
      </c>
      <c r="D1602" s="1">
        <v>3</v>
      </c>
      <c r="E1602" s="36">
        <v>1078.8599999999999</v>
      </c>
      <c r="F1602" s="2">
        <v>2.59</v>
      </c>
      <c r="G1602" s="2">
        <v>0.24</v>
      </c>
      <c r="H1602" s="2">
        <v>0.14000000000000001</v>
      </c>
      <c r="I1602" s="36">
        <v>1006.47</v>
      </c>
    </row>
    <row r="1603" spans="2:9">
      <c r="B1603" s="2" t="s">
        <v>1628</v>
      </c>
      <c r="C1603" s="1">
        <v>3</v>
      </c>
      <c r="D1603" s="1">
        <v>3</v>
      </c>
      <c r="E1603" s="36">
        <v>1076.27</v>
      </c>
      <c r="F1603" s="2">
        <v>11.87</v>
      </c>
      <c r="G1603" s="2">
        <v>1.1200000000000001</v>
      </c>
      <c r="H1603" s="2">
        <v>1.1200000000000001</v>
      </c>
      <c r="I1603" s="36">
        <v>1006.42</v>
      </c>
    </row>
    <row r="1604" spans="2:9">
      <c r="B1604" s="2" t="s">
        <v>1629</v>
      </c>
      <c r="C1604" s="1">
        <v>3</v>
      </c>
      <c r="D1604" s="1">
        <v>3</v>
      </c>
      <c r="E1604" s="36">
        <v>1064.4000000000001</v>
      </c>
      <c r="F1604" s="2">
        <v>-0.02</v>
      </c>
      <c r="G1604" s="2">
        <v>0</v>
      </c>
      <c r="H1604" s="2">
        <v>0</v>
      </c>
      <c r="I1604" s="36">
        <v>1006.27</v>
      </c>
    </row>
    <row r="1605" spans="2:9">
      <c r="B1605" s="2" t="s">
        <v>1630</v>
      </c>
      <c r="C1605" s="1">
        <v>3</v>
      </c>
      <c r="D1605" s="1">
        <v>3</v>
      </c>
      <c r="E1605" s="36">
        <v>1064.42</v>
      </c>
      <c r="F1605" s="2">
        <v>-19.07</v>
      </c>
      <c r="G1605" s="2">
        <v>-1.76</v>
      </c>
      <c r="H1605" s="2">
        <v>-2.4</v>
      </c>
      <c r="I1605" s="36">
        <v>1006.2</v>
      </c>
    </row>
    <row r="1606" spans="2:9">
      <c r="B1606" s="2" t="s">
        <v>1631</v>
      </c>
      <c r="C1606" s="1">
        <v>3</v>
      </c>
      <c r="D1606" s="1">
        <v>3</v>
      </c>
      <c r="E1606" s="36">
        <v>1083.49</v>
      </c>
      <c r="F1606" s="2">
        <v>-19.329999999999998</v>
      </c>
      <c r="G1606" s="2">
        <v>-1.75</v>
      </c>
      <c r="H1606" s="2">
        <v>-2.2400000000000002</v>
      </c>
      <c r="I1606" s="36">
        <v>1006.31</v>
      </c>
    </row>
    <row r="1607" spans="2:9">
      <c r="B1607" s="2" t="s">
        <v>1632</v>
      </c>
      <c r="C1607" s="1">
        <v>3</v>
      </c>
      <c r="D1607" s="1">
        <v>4</v>
      </c>
      <c r="E1607" s="36">
        <v>1102.82</v>
      </c>
      <c r="F1607" s="2">
        <v>-10.25</v>
      </c>
      <c r="G1607" s="2">
        <v>-0.92</v>
      </c>
      <c r="H1607" s="2">
        <v>-1.59</v>
      </c>
      <c r="I1607" s="36">
        <v>1006.36</v>
      </c>
    </row>
    <row r="1608" spans="2:9">
      <c r="B1608" s="2" t="s">
        <v>1633</v>
      </c>
      <c r="C1608" s="1">
        <v>3</v>
      </c>
      <c r="D1608" s="1">
        <v>4</v>
      </c>
      <c r="E1608" s="36">
        <v>1113.07</v>
      </c>
      <c r="F1608" s="2">
        <v>4.78</v>
      </c>
      <c r="G1608" s="2">
        <v>0.43</v>
      </c>
      <c r="H1608" s="2">
        <v>1.23</v>
      </c>
      <c r="I1608" s="36">
        <v>1006.35</v>
      </c>
    </row>
    <row r="1609" spans="2:9">
      <c r="B1609" s="2" t="s">
        <v>1634</v>
      </c>
      <c r="C1609" s="1">
        <v>3</v>
      </c>
      <c r="D1609" s="1">
        <v>4</v>
      </c>
      <c r="E1609" s="36">
        <v>1108.29</v>
      </c>
      <c r="F1609" s="2">
        <v>-10.65</v>
      </c>
      <c r="G1609" s="2">
        <v>-0.95</v>
      </c>
      <c r="H1609" s="2">
        <v>-1.65</v>
      </c>
      <c r="I1609" s="36">
        <v>1006.29</v>
      </c>
    </row>
    <row r="1610" spans="2:9">
      <c r="B1610" s="2" t="s">
        <v>1635</v>
      </c>
      <c r="C1610" s="1">
        <v>3</v>
      </c>
      <c r="D1610" s="1">
        <v>4</v>
      </c>
      <c r="E1610" s="36">
        <v>1118.94</v>
      </c>
      <c r="F1610" s="2">
        <v>-0.02</v>
      </c>
      <c r="G1610" s="2">
        <v>0</v>
      </c>
      <c r="H1610" s="2">
        <v>0</v>
      </c>
      <c r="I1610" s="36">
        <v>1006.28</v>
      </c>
    </row>
    <row r="1611" spans="2:9">
      <c r="B1611" s="2" t="s">
        <v>1636</v>
      </c>
      <c r="C1611" s="1">
        <v>3</v>
      </c>
      <c r="D1611" s="1">
        <v>4</v>
      </c>
      <c r="E1611" s="36">
        <v>1118.96</v>
      </c>
      <c r="F1611" s="36">
        <v>7.23</v>
      </c>
      <c r="G1611" s="2">
        <v>0.65</v>
      </c>
      <c r="H1611" s="2">
        <v>1.36</v>
      </c>
      <c r="I1611" s="36">
        <v>1006.19</v>
      </c>
    </row>
    <row r="1612" spans="2:9">
      <c r="B1612" s="2" t="s">
        <v>1637</v>
      </c>
      <c r="C1612" s="1">
        <v>3</v>
      </c>
      <c r="D1612" s="1">
        <v>3</v>
      </c>
      <c r="E1612" s="36">
        <v>1111.73</v>
      </c>
      <c r="F1612" s="2">
        <v>-15.65</v>
      </c>
      <c r="G1612" s="2">
        <v>-1.39</v>
      </c>
      <c r="H1612" s="2">
        <v>-2.1800000000000002</v>
      </c>
      <c r="I1612" s="36">
        <v>1006.12</v>
      </c>
    </row>
    <row r="1613" spans="2:9">
      <c r="B1613" s="2" t="s">
        <v>1638</v>
      </c>
      <c r="C1613" s="1">
        <v>3</v>
      </c>
      <c r="D1613" s="1">
        <v>3</v>
      </c>
      <c r="E1613" s="36">
        <v>1127.3800000000001</v>
      </c>
      <c r="F1613" s="36">
        <v>20.78</v>
      </c>
      <c r="G1613" s="2">
        <v>1.88</v>
      </c>
      <c r="H1613" s="2">
        <v>3.39</v>
      </c>
      <c r="I1613" s="36">
        <v>1006.12</v>
      </c>
    </row>
    <row r="1614" spans="2:9">
      <c r="B1614" s="2" t="s">
        <v>1639</v>
      </c>
      <c r="C1614" s="1">
        <v>3</v>
      </c>
      <c r="D1614" s="1">
        <v>3</v>
      </c>
      <c r="E1614" s="36">
        <v>1106.5999999999999</v>
      </c>
      <c r="F1614" s="2">
        <v>-24.97</v>
      </c>
      <c r="G1614" s="2">
        <v>-2.21</v>
      </c>
      <c r="H1614" s="2">
        <v>-3.42</v>
      </c>
      <c r="I1614" s="36">
        <v>1006.01</v>
      </c>
    </row>
    <row r="1615" spans="2:9">
      <c r="B1615" s="2" t="s">
        <v>1640</v>
      </c>
      <c r="C1615" s="1">
        <v>3</v>
      </c>
      <c r="D1615" s="1">
        <v>4</v>
      </c>
      <c r="E1615" s="36">
        <v>1131.57</v>
      </c>
      <c r="F1615" s="2">
        <v>-7.77</v>
      </c>
      <c r="G1615" s="2">
        <v>-0.68</v>
      </c>
      <c r="H1615" s="2">
        <v>-1.31</v>
      </c>
      <c r="I1615" s="36">
        <v>1006.04</v>
      </c>
    </row>
    <row r="1616" spans="2:9">
      <c r="B1616" s="2" t="s">
        <v>1641</v>
      </c>
      <c r="C1616" s="1">
        <v>3</v>
      </c>
      <c r="D1616" s="1">
        <v>4</v>
      </c>
      <c r="E1616" s="36">
        <v>1139.3399999999999</v>
      </c>
      <c r="F1616" s="2">
        <v>-0.01</v>
      </c>
      <c r="G1616" s="2">
        <v>0</v>
      </c>
      <c r="H1616" s="2">
        <v>0</v>
      </c>
      <c r="I1616" s="36">
        <v>1006</v>
      </c>
    </row>
    <row r="1617" spans="2:9">
      <c r="B1617" s="2" t="s">
        <v>1642</v>
      </c>
      <c r="C1617" s="1">
        <v>3</v>
      </c>
      <c r="D1617" s="1">
        <v>4</v>
      </c>
      <c r="E1617" s="36">
        <v>1139.3499999999999</v>
      </c>
      <c r="F1617" s="2">
        <v>12.79</v>
      </c>
      <c r="G1617" s="2">
        <v>1.1399999999999999</v>
      </c>
      <c r="H1617" s="2">
        <v>2.14</v>
      </c>
      <c r="I1617" s="36">
        <v>1005.9</v>
      </c>
    </row>
    <row r="1618" spans="2:9">
      <c r="B1618" s="2" t="s">
        <v>1643</v>
      </c>
      <c r="C1618" s="1">
        <v>3</v>
      </c>
      <c r="D1618" s="1">
        <v>3</v>
      </c>
      <c r="E1618" s="36">
        <v>1126.56</v>
      </c>
      <c r="F1618" s="36">
        <v>-4.25</v>
      </c>
      <c r="G1618" s="2">
        <v>-0.38</v>
      </c>
      <c r="H1618" s="2">
        <v>-0.55000000000000004</v>
      </c>
      <c r="I1618" s="36">
        <v>1005.82</v>
      </c>
    </row>
    <row r="1619" spans="2:9">
      <c r="B1619" s="2" t="s">
        <v>1644</v>
      </c>
      <c r="C1619" s="1">
        <v>3</v>
      </c>
      <c r="D1619" s="1">
        <v>4</v>
      </c>
      <c r="E1619" s="36">
        <v>1130.81</v>
      </c>
      <c r="F1619" s="2">
        <v>22.4</v>
      </c>
      <c r="G1619" s="2">
        <v>2.02</v>
      </c>
      <c r="H1619" s="2">
        <v>3.17</v>
      </c>
      <c r="I1619" s="36">
        <v>1005.78</v>
      </c>
    </row>
    <row r="1620" spans="2:9">
      <c r="B1620" s="2" t="s">
        <v>1645</v>
      </c>
      <c r="C1620" s="1">
        <v>3</v>
      </c>
      <c r="D1620" s="1">
        <v>3</v>
      </c>
      <c r="E1620" s="36">
        <v>1108.4100000000001</v>
      </c>
      <c r="F1620" s="2">
        <v>9.99</v>
      </c>
      <c r="G1620" s="2">
        <v>0.91</v>
      </c>
      <c r="H1620" s="2">
        <v>2.41</v>
      </c>
      <c r="I1620" s="36">
        <v>1005.67</v>
      </c>
    </row>
    <row r="1621" spans="2:9">
      <c r="B1621" s="2" t="s">
        <v>1646</v>
      </c>
      <c r="C1621" s="1">
        <v>3</v>
      </c>
      <c r="D1621" s="1">
        <v>3</v>
      </c>
      <c r="E1621" s="36">
        <v>1098.42</v>
      </c>
      <c r="F1621" s="2">
        <v>1.17</v>
      </c>
      <c r="G1621" s="2">
        <v>0.11</v>
      </c>
      <c r="H1621" s="2">
        <v>0.59</v>
      </c>
      <c r="I1621" s="36">
        <v>1005.59</v>
      </c>
    </row>
    <row r="1622" spans="2:9">
      <c r="B1622" s="2" t="s">
        <v>1647</v>
      </c>
      <c r="C1622" s="1">
        <v>3</v>
      </c>
      <c r="D1622" s="1">
        <v>3</v>
      </c>
      <c r="E1622" s="36">
        <v>1097.25</v>
      </c>
      <c r="F1622" s="2">
        <v>0.14000000000000001</v>
      </c>
      <c r="G1622" s="2">
        <v>0.01</v>
      </c>
      <c r="H1622" s="2">
        <v>0</v>
      </c>
      <c r="I1622" s="36">
        <v>1005.54</v>
      </c>
    </row>
    <row r="1623" spans="2:9">
      <c r="B1623" s="2" t="s">
        <v>1648</v>
      </c>
      <c r="C1623" s="1">
        <v>3</v>
      </c>
      <c r="D1623" s="1">
        <v>3</v>
      </c>
      <c r="E1623" s="36">
        <v>1097.1099999999999</v>
      </c>
      <c r="F1623" s="36">
        <v>-18.059999999999999</v>
      </c>
      <c r="G1623" s="2">
        <v>-1.62</v>
      </c>
      <c r="H1623" s="2">
        <v>-2.56</v>
      </c>
      <c r="I1623" s="36">
        <v>1005.29</v>
      </c>
    </row>
    <row r="1624" spans="2:9">
      <c r="B1624" s="2" t="s">
        <v>1649</v>
      </c>
      <c r="C1624" s="1">
        <v>3</v>
      </c>
      <c r="D1624" s="1">
        <v>3</v>
      </c>
      <c r="E1624" s="36">
        <v>1115.17</v>
      </c>
      <c r="F1624" s="2">
        <v>-2.54</v>
      </c>
      <c r="G1624" s="2">
        <v>-0.23</v>
      </c>
      <c r="H1624" s="2">
        <v>-1.04</v>
      </c>
      <c r="I1624" s="36">
        <v>1005.29</v>
      </c>
    </row>
    <row r="1625" spans="2:9">
      <c r="B1625" s="2" t="s">
        <v>1650</v>
      </c>
      <c r="C1625" s="1">
        <v>3</v>
      </c>
      <c r="D1625" s="1">
        <v>3</v>
      </c>
      <c r="E1625" s="36">
        <v>1117.71</v>
      </c>
      <c r="F1625" s="2">
        <v>14.06</v>
      </c>
      <c r="G1625" s="2">
        <v>1.27</v>
      </c>
      <c r="H1625" s="2">
        <v>2.2599999999999998</v>
      </c>
      <c r="I1625" s="36">
        <v>1005.24</v>
      </c>
    </row>
    <row r="1626" spans="2:9">
      <c r="B1626" s="2" t="s">
        <v>1651</v>
      </c>
      <c r="C1626" s="1">
        <v>3</v>
      </c>
      <c r="D1626" s="1">
        <v>3</v>
      </c>
      <c r="E1626" s="36">
        <v>1103.6500000000001</v>
      </c>
      <c r="F1626" s="2">
        <v>0.61</v>
      </c>
      <c r="G1626" s="2">
        <v>0.06</v>
      </c>
      <c r="H1626" s="2">
        <v>0.17</v>
      </c>
      <c r="I1626" s="36">
        <v>1005.01</v>
      </c>
    </row>
    <row r="1627" spans="2:9">
      <c r="B1627" s="2" t="s">
        <v>1652</v>
      </c>
      <c r="C1627" s="1">
        <v>3</v>
      </c>
      <c r="D1627" s="1">
        <v>3</v>
      </c>
      <c r="E1627" s="36">
        <v>1103.04</v>
      </c>
      <c r="F1627" s="2">
        <v>-25.62</v>
      </c>
      <c r="G1627" s="2">
        <v>-2.27</v>
      </c>
      <c r="H1627" s="2">
        <v>-3.77</v>
      </c>
      <c r="I1627" s="36">
        <v>1004.95</v>
      </c>
    </row>
    <row r="1628" spans="2:9">
      <c r="B1628" s="2" t="s">
        <v>1653</v>
      </c>
      <c r="C1628" s="1">
        <v>3</v>
      </c>
      <c r="D1628" s="1">
        <v>3</v>
      </c>
      <c r="E1628" s="36">
        <v>1128.6600000000001</v>
      </c>
      <c r="F1628" s="2">
        <v>-0.01</v>
      </c>
      <c r="G1628" s="2">
        <v>0</v>
      </c>
      <c r="H1628" s="2">
        <v>0</v>
      </c>
      <c r="I1628" s="36">
        <v>1004.95</v>
      </c>
    </row>
    <row r="1629" spans="2:9">
      <c r="B1629" s="2" t="s">
        <v>1654</v>
      </c>
      <c r="C1629" s="1">
        <v>3</v>
      </c>
      <c r="D1629" s="1">
        <v>3</v>
      </c>
      <c r="E1629" s="36">
        <v>1128.67</v>
      </c>
      <c r="F1629" s="2">
        <v>1.24</v>
      </c>
      <c r="G1629" s="2">
        <v>0.11</v>
      </c>
      <c r="H1629" s="2">
        <v>-0.55000000000000004</v>
      </c>
      <c r="I1629" s="36">
        <v>1004.85</v>
      </c>
    </row>
    <row r="1630" spans="2:9">
      <c r="B1630" s="2" t="s">
        <v>1655</v>
      </c>
      <c r="C1630" s="1">
        <v>3</v>
      </c>
      <c r="D1630" s="1">
        <v>3</v>
      </c>
      <c r="E1630" s="36">
        <v>1127.43</v>
      </c>
      <c r="F1630" s="2">
        <v>13.88</v>
      </c>
      <c r="G1630" s="2">
        <v>1.25</v>
      </c>
      <c r="H1630" s="2">
        <v>1.65</v>
      </c>
      <c r="I1630" s="36">
        <v>1004.79</v>
      </c>
    </row>
    <row r="1631" spans="2:9">
      <c r="B1631" s="2" t="s">
        <v>1656</v>
      </c>
      <c r="C1631" s="1">
        <v>3</v>
      </c>
      <c r="D1631" s="1">
        <v>3</v>
      </c>
      <c r="E1631" s="36">
        <v>1113.55</v>
      </c>
      <c r="F1631" s="2">
        <v>2.65</v>
      </c>
      <c r="G1631" s="2">
        <v>0.24</v>
      </c>
      <c r="H1631" s="2">
        <v>0.74</v>
      </c>
      <c r="I1631" s="36">
        <v>1004.71</v>
      </c>
    </row>
    <row r="1632" spans="2:9">
      <c r="B1632" s="2" t="s">
        <v>1657</v>
      </c>
      <c r="C1632" s="1">
        <v>3</v>
      </c>
      <c r="D1632" s="1">
        <v>3</v>
      </c>
      <c r="E1632" s="36">
        <v>1110.9000000000001</v>
      </c>
      <c r="F1632" s="2">
        <v>-23.7</v>
      </c>
      <c r="G1632" s="2">
        <v>-2.09</v>
      </c>
      <c r="H1632" s="2">
        <v>-3.6</v>
      </c>
      <c r="I1632" s="36">
        <v>1004.62</v>
      </c>
    </row>
    <row r="1633" spans="2:9">
      <c r="B1633" s="2" t="s">
        <v>1658</v>
      </c>
      <c r="C1633" s="1">
        <v>3</v>
      </c>
      <c r="D1633" s="1">
        <v>4</v>
      </c>
      <c r="E1633" s="36">
        <v>1134.5999999999999</v>
      </c>
      <c r="F1633" s="36">
        <v>-0.02</v>
      </c>
      <c r="G1633" s="2">
        <v>0</v>
      </c>
      <c r="H1633" s="2">
        <v>0</v>
      </c>
      <c r="I1633" s="36">
        <v>1004.61</v>
      </c>
    </row>
    <row r="1634" spans="2:9">
      <c r="B1634" s="2" t="s">
        <v>1659</v>
      </c>
      <c r="C1634" s="1">
        <v>3</v>
      </c>
      <c r="D1634" s="1">
        <v>3</v>
      </c>
      <c r="E1634" s="36">
        <v>1134.6199999999999</v>
      </c>
      <c r="F1634" s="2">
        <v>-1.48</v>
      </c>
      <c r="G1634" s="2">
        <v>-0.13</v>
      </c>
      <c r="H1634" s="2">
        <v>-0.74</v>
      </c>
      <c r="I1634" s="36">
        <v>1004.51</v>
      </c>
    </row>
    <row r="1635" spans="2:9">
      <c r="B1635" s="2" t="s">
        <v>1660</v>
      </c>
      <c r="C1635" s="1">
        <v>3</v>
      </c>
      <c r="D1635" s="1">
        <v>3</v>
      </c>
      <c r="E1635" s="36">
        <v>1136.0999999999999</v>
      </c>
      <c r="F1635" s="36">
        <v>-36.549999999999997</v>
      </c>
      <c r="G1635" s="2">
        <v>-3.12</v>
      </c>
      <c r="H1635" s="2">
        <v>-4.6100000000000003</v>
      </c>
      <c r="I1635" s="36">
        <v>1004.46</v>
      </c>
    </row>
    <row r="1636" spans="2:9">
      <c r="B1636" s="2" t="s">
        <v>1661</v>
      </c>
      <c r="C1636" s="1">
        <v>3</v>
      </c>
      <c r="D1636" s="1">
        <v>4</v>
      </c>
      <c r="E1636" s="36">
        <v>1172.6500000000001</v>
      </c>
      <c r="F1636" s="2">
        <v>-11.23</v>
      </c>
      <c r="G1636" s="2">
        <v>-0.95</v>
      </c>
      <c r="H1636" s="2">
        <v>-0.82</v>
      </c>
      <c r="I1636" s="36">
        <v>1004.44</v>
      </c>
    </row>
    <row r="1637" spans="2:9">
      <c r="B1637" s="2" t="s">
        <v>1662</v>
      </c>
      <c r="C1637" s="1">
        <v>3</v>
      </c>
      <c r="D1637" s="1">
        <v>4</v>
      </c>
      <c r="E1637" s="36">
        <v>1183.8800000000001</v>
      </c>
      <c r="F1637" s="2">
        <v>0.77</v>
      </c>
      <c r="G1637" s="2">
        <v>7.0000000000000007E-2</v>
      </c>
      <c r="H1637" s="2">
        <v>0.89</v>
      </c>
      <c r="I1637" s="36">
        <v>1004.4</v>
      </c>
    </row>
    <row r="1638" spans="2:9">
      <c r="B1638" s="2" t="s">
        <v>1663</v>
      </c>
      <c r="C1638" s="1">
        <v>3</v>
      </c>
      <c r="D1638" s="1">
        <v>4</v>
      </c>
      <c r="E1638" s="36">
        <v>1183.1099999999999</v>
      </c>
      <c r="F1638" s="36">
        <v>14.34</v>
      </c>
      <c r="G1638" s="2">
        <v>1.23</v>
      </c>
      <c r="H1638" s="2">
        <v>-0.1</v>
      </c>
      <c r="I1638" s="36">
        <v>1004.36</v>
      </c>
    </row>
    <row r="1639" spans="2:9">
      <c r="B1639" s="2" t="s">
        <v>1664</v>
      </c>
      <c r="C1639" s="1">
        <v>3</v>
      </c>
      <c r="D1639" s="1">
        <v>4</v>
      </c>
      <c r="E1639" s="36">
        <v>1168.77</v>
      </c>
      <c r="F1639" s="36">
        <v>-0.03</v>
      </c>
      <c r="G1639" s="2">
        <v>0</v>
      </c>
      <c r="H1639" s="2">
        <v>0</v>
      </c>
      <c r="I1639" s="36">
        <v>1004.3</v>
      </c>
    </row>
    <row r="1640" spans="2:9">
      <c r="B1640" s="2" t="s">
        <v>1665</v>
      </c>
      <c r="C1640" s="1">
        <v>3</v>
      </c>
      <c r="D1640" s="1">
        <v>4</v>
      </c>
      <c r="E1640" s="36">
        <v>1168.8</v>
      </c>
      <c r="F1640" s="2">
        <v>-7.38</v>
      </c>
      <c r="G1640" s="2">
        <v>-0.63</v>
      </c>
      <c r="H1640" s="2">
        <v>-1.62</v>
      </c>
      <c r="I1640" s="36">
        <v>1004.2</v>
      </c>
    </row>
    <row r="1641" spans="2:9">
      <c r="B1641" s="2" t="s">
        <v>1666</v>
      </c>
      <c r="C1641" s="1">
        <v>3</v>
      </c>
      <c r="D1641" s="1">
        <v>3</v>
      </c>
      <c r="E1641" s="36">
        <v>1176.18</v>
      </c>
      <c r="F1641" s="36">
        <v>4.0999999999999996</v>
      </c>
      <c r="G1641" s="2">
        <v>0.35</v>
      </c>
      <c r="H1641" s="2">
        <v>0.65</v>
      </c>
      <c r="I1641" s="36">
        <v>1004.16</v>
      </c>
    </row>
    <row r="1642" spans="2:9">
      <c r="B1642" s="2" t="s">
        <v>1667</v>
      </c>
      <c r="C1642" s="1">
        <v>3</v>
      </c>
      <c r="D1642" s="1">
        <v>3</v>
      </c>
      <c r="E1642" s="36">
        <v>1172.08</v>
      </c>
      <c r="F1642" s="36">
        <v>27.99</v>
      </c>
      <c r="G1642" s="2">
        <v>2.4500000000000002</v>
      </c>
      <c r="H1642" s="2">
        <v>3.48</v>
      </c>
      <c r="I1642" s="36">
        <v>1004.11</v>
      </c>
    </row>
    <row r="1643" spans="2:9">
      <c r="B1643" s="2" t="s">
        <v>1668</v>
      </c>
      <c r="C1643" s="1">
        <v>3</v>
      </c>
      <c r="D1643" s="1">
        <v>3</v>
      </c>
      <c r="E1643" s="36">
        <v>1144.0899999999999</v>
      </c>
      <c r="F1643" s="36">
        <v>4.04</v>
      </c>
      <c r="G1643" s="2">
        <v>0.35</v>
      </c>
      <c r="H1643" s="2">
        <v>0.83</v>
      </c>
      <c r="I1643" s="36">
        <v>1004.04</v>
      </c>
    </row>
    <row r="1644" spans="2:9">
      <c r="B1644" s="2" t="s">
        <v>1669</v>
      </c>
      <c r="C1644" s="1">
        <v>3</v>
      </c>
      <c r="D1644" s="1">
        <v>3</v>
      </c>
      <c r="E1644" s="36">
        <v>1140.05</v>
      </c>
      <c r="F1644" s="36">
        <v>15.71</v>
      </c>
      <c r="G1644" s="2">
        <v>1.4</v>
      </c>
      <c r="H1644" s="2">
        <v>2.31</v>
      </c>
      <c r="I1644" s="36">
        <v>1004</v>
      </c>
    </row>
    <row r="1645" spans="2:9">
      <c r="B1645" s="2" t="s">
        <v>1670</v>
      </c>
      <c r="C1645" s="1">
        <v>3</v>
      </c>
      <c r="D1645" s="1">
        <v>3</v>
      </c>
      <c r="E1645" s="36">
        <v>1124.3399999999999</v>
      </c>
      <c r="F1645" s="2">
        <v>-0.03</v>
      </c>
      <c r="G1645" s="2">
        <v>0</v>
      </c>
      <c r="H1645" s="2">
        <v>0</v>
      </c>
      <c r="I1645" s="36">
        <v>1003.94</v>
      </c>
    </row>
    <row r="1646" spans="2:9">
      <c r="B1646" s="2" t="s">
        <v>1671</v>
      </c>
      <c r="C1646" s="1">
        <v>3</v>
      </c>
      <c r="D1646" s="1">
        <v>3</v>
      </c>
      <c r="E1646" s="36">
        <v>1124.3699999999999</v>
      </c>
      <c r="F1646" s="2">
        <v>9.93</v>
      </c>
      <c r="G1646" s="2">
        <v>0.89</v>
      </c>
      <c r="H1646" s="2">
        <v>1.87</v>
      </c>
      <c r="I1646" s="36">
        <v>1003.85</v>
      </c>
    </row>
    <row r="1647" spans="2:9">
      <c r="B1647" s="2" t="s">
        <v>1672</v>
      </c>
      <c r="C1647" s="1">
        <v>3</v>
      </c>
      <c r="D1647" s="1">
        <v>3</v>
      </c>
      <c r="E1647" s="36">
        <v>1114.44</v>
      </c>
      <c r="F1647" s="36">
        <v>9.76</v>
      </c>
      <c r="G1647" s="2">
        <v>0.88</v>
      </c>
      <c r="H1647" s="2">
        <v>0.78</v>
      </c>
      <c r="I1647" s="36">
        <v>1003.79</v>
      </c>
    </row>
    <row r="1648" spans="2:9">
      <c r="B1648" s="2" t="s">
        <v>1673</v>
      </c>
      <c r="C1648" s="1">
        <v>3</v>
      </c>
      <c r="D1648" s="1">
        <v>3</v>
      </c>
      <c r="E1648" s="36">
        <v>1104.68</v>
      </c>
      <c r="F1648" s="2">
        <v>-28.15</v>
      </c>
      <c r="G1648" s="2">
        <v>-2.48</v>
      </c>
      <c r="H1648" s="2">
        <v>-3.64</v>
      </c>
      <c r="I1648" s="36">
        <v>1003.73</v>
      </c>
    </row>
    <row r="1649" spans="2:9">
      <c r="B1649" s="2" t="s">
        <v>1674</v>
      </c>
      <c r="C1649" s="1">
        <v>3</v>
      </c>
      <c r="D1649" s="1">
        <v>3</v>
      </c>
      <c r="E1649" s="36">
        <v>1132.83</v>
      </c>
      <c r="F1649" s="2">
        <v>-12.9</v>
      </c>
      <c r="G1649" s="2">
        <v>-1.1299999999999999</v>
      </c>
      <c r="H1649" s="2">
        <v>-1.23</v>
      </c>
      <c r="I1649" s="36">
        <v>1003.69</v>
      </c>
    </row>
    <row r="1650" spans="2:9">
      <c r="B1650" s="2" t="s">
        <v>1675</v>
      </c>
      <c r="C1650" s="1">
        <v>3</v>
      </c>
      <c r="D1650" s="1">
        <v>3</v>
      </c>
      <c r="E1650" s="36">
        <v>1145.73</v>
      </c>
      <c r="F1650" s="2">
        <v>-17.36</v>
      </c>
      <c r="G1650" s="2">
        <v>-1.49</v>
      </c>
      <c r="H1650" s="2">
        <v>-2.14</v>
      </c>
      <c r="I1650" s="36">
        <v>1003.65</v>
      </c>
    </row>
    <row r="1651" spans="2:9">
      <c r="B1651" s="2" t="s">
        <v>1676</v>
      </c>
      <c r="C1651" s="1">
        <v>3</v>
      </c>
      <c r="D1651" s="1">
        <v>3</v>
      </c>
      <c r="E1651" s="36">
        <v>1163.0899999999999</v>
      </c>
      <c r="F1651" s="2">
        <v>-0.03</v>
      </c>
      <c r="G1651" s="2">
        <v>0</v>
      </c>
      <c r="H1651" s="2">
        <v>0</v>
      </c>
      <c r="I1651" s="36">
        <v>1003.61</v>
      </c>
    </row>
    <row r="1652" spans="2:9">
      <c r="B1652" s="2" t="s">
        <v>1677</v>
      </c>
      <c r="C1652" s="1">
        <v>3</v>
      </c>
      <c r="D1652" s="1">
        <v>3</v>
      </c>
      <c r="E1652" s="36">
        <v>1163.1199999999999</v>
      </c>
      <c r="F1652" s="2">
        <v>2.37</v>
      </c>
      <c r="G1652" s="2">
        <v>0.2</v>
      </c>
      <c r="H1652" s="2">
        <v>-0.23</v>
      </c>
      <c r="I1652" s="36">
        <v>1003.52</v>
      </c>
    </row>
    <row r="1653" spans="2:9">
      <c r="B1653" s="2" t="s">
        <v>1678</v>
      </c>
      <c r="C1653" s="1">
        <v>3</v>
      </c>
      <c r="D1653" s="1">
        <v>3</v>
      </c>
      <c r="E1653" s="36">
        <v>1160.75</v>
      </c>
      <c r="F1653" s="2">
        <v>13.56</v>
      </c>
      <c r="G1653" s="2">
        <v>1.18</v>
      </c>
      <c r="H1653" s="2">
        <v>1.37</v>
      </c>
      <c r="I1653" s="36">
        <v>1003.42</v>
      </c>
    </row>
    <row r="1654" spans="2:9">
      <c r="B1654" s="2" t="s">
        <v>1679</v>
      </c>
      <c r="C1654" s="1">
        <v>3</v>
      </c>
      <c r="D1654" s="1">
        <v>3</v>
      </c>
      <c r="E1654" s="36">
        <v>1147.19</v>
      </c>
      <c r="F1654" s="2">
        <v>25.46</v>
      </c>
      <c r="G1654" s="2">
        <v>2.27</v>
      </c>
      <c r="H1654" s="2">
        <v>3.62</v>
      </c>
      <c r="I1654" s="36">
        <v>1003.37</v>
      </c>
    </row>
    <row r="1655" spans="2:9">
      <c r="B1655" s="2" t="s">
        <v>1680</v>
      </c>
      <c r="C1655" s="1">
        <v>3</v>
      </c>
      <c r="D1655" s="1">
        <v>3</v>
      </c>
      <c r="E1655" s="36">
        <v>1121.73</v>
      </c>
      <c r="F1655" s="36">
        <v>-16.77</v>
      </c>
      <c r="G1655" s="2">
        <v>-1.47</v>
      </c>
      <c r="H1655" s="2">
        <v>-2.29</v>
      </c>
      <c r="I1655" s="36">
        <v>1003.31</v>
      </c>
    </row>
    <row r="1656" spans="2:9">
      <c r="B1656" s="2" t="s">
        <v>1681</v>
      </c>
      <c r="C1656" s="1">
        <v>3</v>
      </c>
      <c r="D1656" s="1">
        <v>3</v>
      </c>
      <c r="E1656" s="36">
        <v>1138.5</v>
      </c>
      <c r="F1656" s="2">
        <v>-0.03</v>
      </c>
      <c r="G1656" s="2">
        <v>0</v>
      </c>
      <c r="H1656" s="2">
        <v>0</v>
      </c>
      <c r="I1656" s="36">
        <v>1003.27</v>
      </c>
    </row>
    <row r="1657" spans="2:9">
      <c r="B1657" s="2" t="s">
        <v>1682</v>
      </c>
      <c r="C1657" s="1">
        <v>3</v>
      </c>
      <c r="D1657" s="1">
        <v>3</v>
      </c>
      <c r="E1657" s="36">
        <v>1138.53</v>
      </c>
      <c r="F1657" s="36">
        <v>2.17</v>
      </c>
      <c r="G1657" s="2">
        <v>0.19</v>
      </c>
      <c r="H1657" s="2">
        <v>0.4</v>
      </c>
      <c r="I1657" s="36">
        <v>1003.18</v>
      </c>
    </row>
    <row r="1658" spans="2:9">
      <c r="B1658" s="2" t="s">
        <v>1683</v>
      </c>
      <c r="C1658" s="1">
        <v>3</v>
      </c>
      <c r="D1658" s="1">
        <v>3</v>
      </c>
      <c r="E1658" s="36">
        <v>1136.3599999999999</v>
      </c>
      <c r="F1658" s="2">
        <v>-4.25</v>
      </c>
      <c r="G1658" s="2">
        <v>-0.37</v>
      </c>
      <c r="H1658" s="2">
        <v>-1.1399999999999999</v>
      </c>
      <c r="I1658" s="36">
        <v>1003.13</v>
      </c>
    </row>
    <row r="1659" spans="2:9">
      <c r="B1659" s="2" t="s">
        <v>1684</v>
      </c>
      <c r="C1659" s="1">
        <v>3</v>
      </c>
      <c r="D1659" s="1">
        <v>3</v>
      </c>
      <c r="E1659" s="36">
        <v>1140.6099999999999</v>
      </c>
      <c r="F1659" s="36">
        <v>19.760000000000002</v>
      </c>
      <c r="G1659" s="2">
        <v>1.76</v>
      </c>
      <c r="H1659" s="2">
        <v>2.58</v>
      </c>
      <c r="I1659" s="36">
        <v>1002.77</v>
      </c>
    </row>
    <row r="1660" spans="2:9">
      <c r="B1660" s="2" t="s">
        <v>1685</v>
      </c>
      <c r="C1660" s="1">
        <v>3</v>
      </c>
      <c r="D1660" s="1">
        <v>3</v>
      </c>
      <c r="E1660" s="36">
        <v>1120.8499999999999</v>
      </c>
      <c r="F1660" s="2">
        <v>-2.6</v>
      </c>
      <c r="G1660" s="2">
        <v>-0.23</v>
      </c>
      <c r="H1660" s="2">
        <v>0.38</v>
      </c>
      <c r="I1660" s="36">
        <v>1002.72</v>
      </c>
    </row>
    <row r="1661" spans="2:9">
      <c r="B1661" s="2" t="s">
        <v>1686</v>
      </c>
      <c r="C1661" s="1">
        <v>3</v>
      </c>
      <c r="D1661" s="1">
        <v>3</v>
      </c>
      <c r="E1661" s="36">
        <v>1123.45</v>
      </c>
      <c r="F1661" s="2">
        <v>-9.11</v>
      </c>
      <c r="G1661" s="2">
        <v>-0.8</v>
      </c>
      <c r="H1661" s="2">
        <v>-2.11</v>
      </c>
      <c r="I1661" s="36">
        <v>1002.67</v>
      </c>
    </row>
    <row r="1662" spans="2:9">
      <c r="B1662" s="2" t="s">
        <v>1687</v>
      </c>
      <c r="C1662" s="1">
        <v>3</v>
      </c>
      <c r="D1662" s="1">
        <v>3</v>
      </c>
      <c r="E1662" s="36">
        <v>1132.56</v>
      </c>
      <c r="F1662" s="36">
        <v>-0.06</v>
      </c>
      <c r="G1662" s="2">
        <v>-0.01</v>
      </c>
      <c r="H1662" s="2">
        <v>0</v>
      </c>
      <c r="I1662" s="36">
        <v>1002.63</v>
      </c>
    </row>
    <row r="1663" spans="2:9">
      <c r="B1663" s="2" t="s">
        <v>1688</v>
      </c>
      <c r="C1663" s="1">
        <v>3</v>
      </c>
      <c r="D1663" s="1">
        <v>3</v>
      </c>
      <c r="E1663" s="36">
        <v>1132.6199999999999</v>
      </c>
      <c r="F1663" s="2">
        <v>10.08</v>
      </c>
      <c r="G1663" s="2">
        <v>0.9</v>
      </c>
      <c r="H1663" s="2">
        <v>1.54</v>
      </c>
      <c r="I1663" s="36">
        <v>1002.56</v>
      </c>
    </row>
    <row r="1664" spans="2:9">
      <c r="B1664" s="2" t="s">
        <v>1689</v>
      </c>
      <c r="C1664" s="1">
        <v>3</v>
      </c>
      <c r="D1664" s="1">
        <v>3</v>
      </c>
      <c r="E1664" s="36">
        <v>1122.54</v>
      </c>
      <c r="F1664" s="2">
        <v>-4.59</v>
      </c>
      <c r="G1664" s="2">
        <v>-0.41</v>
      </c>
      <c r="H1664" s="2">
        <v>-0.2</v>
      </c>
      <c r="I1664" s="36">
        <v>1002.62</v>
      </c>
    </row>
    <row r="1665" spans="2:9">
      <c r="B1665" s="2" t="s">
        <v>1690</v>
      </c>
      <c r="C1665" s="1">
        <v>3</v>
      </c>
      <c r="D1665" s="1">
        <v>3</v>
      </c>
      <c r="E1665" s="36">
        <v>1127.1300000000001</v>
      </c>
      <c r="F1665" s="36">
        <v>-3.87</v>
      </c>
      <c r="G1665" s="2">
        <v>-0.34</v>
      </c>
      <c r="H1665" s="2">
        <v>-0.26</v>
      </c>
      <c r="I1665" s="36">
        <v>1002.58</v>
      </c>
    </row>
    <row r="1666" spans="2:9">
      <c r="B1666" s="2" t="s">
        <v>1691</v>
      </c>
      <c r="C1666" s="1">
        <v>3</v>
      </c>
      <c r="D1666" s="1">
        <v>3</v>
      </c>
      <c r="E1666" s="36">
        <v>1131</v>
      </c>
      <c r="F1666" s="2">
        <v>18.100000000000001</v>
      </c>
      <c r="G1666" s="2">
        <v>1.63</v>
      </c>
      <c r="H1666" s="2">
        <v>2.42</v>
      </c>
      <c r="I1666" s="36">
        <v>1002.53</v>
      </c>
    </row>
    <row r="1667" spans="2:9">
      <c r="B1667" s="2" t="s">
        <v>1692</v>
      </c>
      <c r="C1667" s="1">
        <v>3</v>
      </c>
      <c r="D1667" s="1">
        <v>3</v>
      </c>
      <c r="E1667" s="36">
        <v>1112.9000000000001</v>
      </c>
      <c r="F1667" s="2">
        <v>4.09</v>
      </c>
      <c r="G1667" s="2">
        <v>0.37</v>
      </c>
      <c r="H1667" s="2">
        <v>0.87</v>
      </c>
      <c r="I1667" s="36">
        <v>1002.48</v>
      </c>
    </row>
    <row r="1668" spans="2:9">
      <c r="B1668" s="2" t="s">
        <v>1693</v>
      </c>
      <c r="C1668" s="1">
        <v>3</v>
      </c>
      <c r="D1668" s="1">
        <v>3</v>
      </c>
      <c r="E1668" s="36">
        <v>1108.81</v>
      </c>
      <c r="F1668" s="2">
        <v>-0.02</v>
      </c>
      <c r="G1668" s="2">
        <v>0</v>
      </c>
      <c r="H1668" s="2">
        <v>0</v>
      </c>
      <c r="I1668" s="36">
        <v>1002.44</v>
      </c>
    </row>
    <row r="1669" spans="2:9">
      <c r="B1669" s="2" t="s">
        <v>1694</v>
      </c>
      <c r="C1669" s="1">
        <v>3</v>
      </c>
      <c r="D1669" s="1">
        <v>3</v>
      </c>
      <c r="E1669" s="36">
        <v>1108.83</v>
      </c>
      <c r="F1669" s="36">
        <v>4.95</v>
      </c>
      <c r="G1669" s="2">
        <v>0.45</v>
      </c>
      <c r="H1669" s="2">
        <v>0.13</v>
      </c>
      <c r="I1669" s="36">
        <v>1002.33</v>
      </c>
    </row>
    <row r="1670" spans="2:9">
      <c r="B1670" s="2" t="s">
        <v>1695</v>
      </c>
      <c r="C1670" s="1">
        <v>3</v>
      </c>
      <c r="D1670" s="1">
        <v>3</v>
      </c>
      <c r="E1670" s="36">
        <v>1103.8800000000001</v>
      </c>
      <c r="F1670" s="2">
        <v>4.95</v>
      </c>
      <c r="G1670" s="2">
        <v>0.45</v>
      </c>
      <c r="H1670" s="2">
        <v>0.93</v>
      </c>
      <c r="I1670" s="36">
        <v>1002.29</v>
      </c>
    </row>
    <row r="1671" spans="2:9">
      <c r="B1671" s="2" t="s">
        <v>1696</v>
      </c>
      <c r="C1671" s="1">
        <v>3</v>
      </c>
      <c r="D1671" s="1">
        <v>3</v>
      </c>
      <c r="E1671" s="36">
        <v>1098.93</v>
      </c>
      <c r="F1671" s="36">
        <v>6.68</v>
      </c>
      <c r="G1671" s="2">
        <v>0.61</v>
      </c>
      <c r="H1671" s="2">
        <v>0.35</v>
      </c>
      <c r="I1671" s="36">
        <v>1002.25</v>
      </c>
    </row>
    <row r="1672" spans="2:9">
      <c r="B1672" s="2" t="s">
        <v>1697</v>
      </c>
      <c r="C1672" s="1">
        <v>3</v>
      </c>
      <c r="D1672" s="1">
        <v>3</v>
      </c>
      <c r="E1672" s="36">
        <v>1092.25</v>
      </c>
      <c r="F1672" s="2">
        <v>26.45</v>
      </c>
      <c r="G1672" s="2">
        <v>2.48</v>
      </c>
      <c r="H1672" s="2">
        <v>2.41</v>
      </c>
      <c r="I1672" s="36">
        <v>1002.21</v>
      </c>
    </row>
    <row r="1673" spans="2:9">
      <c r="B1673" s="2" t="s">
        <v>1698</v>
      </c>
      <c r="C1673" s="1">
        <v>3</v>
      </c>
      <c r="D1673" s="1">
        <v>3</v>
      </c>
      <c r="E1673" s="36">
        <v>1065.8</v>
      </c>
      <c r="F1673" s="2">
        <v>3.29</v>
      </c>
      <c r="G1673" s="2">
        <v>0.31</v>
      </c>
      <c r="H1673" s="2">
        <v>0.05</v>
      </c>
      <c r="I1673" s="36">
        <v>1002.15</v>
      </c>
    </row>
    <row r="1674" spans="2:9">
      <c r="B1674" s="2" t="s">
        <v>1699</v>
      </c>
      <c r="C1674" s="1">
        <v>3</v>
      </c>
      <c r="D1674" s="1">
        <v>3</v>
      </c>
      <c r="E1674" s="36">
        <v>1062.51</v>
      </c>
      <c r="F1674" s="2">
        <v>-0.01</v>
      </c>
      <c r="G1674" s="2">
        <v>0</v>
      </c>
      <c r="H1674" s="2">
        <v>0</v>
      </c>
      <c r="I1674" s="36">
        <v>1002.1</v>
      </c>
    </row>
    <row r="1675" spans="2:9">
      <c r="B1675" s="2" t="s">
        <v>1700</v>
      </c>
      <c r="C1675" s="1">
        <v>3</v>
      </c>
      <c r="D1675" s="1">
        <v>3</v>
      </c>
      <c r="E1675" s="36">
        <v>1062.52</v>
      </c>
      <c r="F1675" s="2">
        <v>-4.9400000000000004</v>
      </c>
      <c r="G1675" s="2">
        <v>-0.46</v>
      </c>
      <c r="H1675" s="2">
        <v>-0.59</v>
      </c>
      <c r="I1675" s="36">
        <v>1002</v>
      </c>
    </row>
    <row r="1676" spans="2:9">
      <c r="B1676" s="2" t="s">
        <v>1701</v>
      </c>
      <c r="C1676" s="1">
        <v>3</v>
      </c>
      <c r="D1676" s="1">
        <v>3</v>
      </c>
      <c r="E1676" s="36">
        <v>1067.46</v>
      </c>
      <c r="F1676" s="2">
        <v>-9.6300000000000008</v>
      </c>
      <c r="G1676" s="2">
        <v>-0.89</v>
      </c>
      <c r="H1676" s="2">
        <v>-1.82</v>
      </c>
      <c r="I1676" s="36">
        <v>1001.96</v>
      </c>
    </row>
    <row r="1677" spans="2:9">
      <c r="B1677" s="2" t="s">
        <v>1702</v>
      </c>
      <c r="C1677" s="1">
        <v>3</v>
      </c>
      <c r="D1677" s="1">
        <v>3</v>
      </c>
      <c r="E1677" s="36">
        <v>1077.0899999999999</v>
      </c>
      <c r="F1677" s="2">
        <v>-1.43</v>
      </c>
      <c r="G1677" s="2">
        <v>-0.13</v>
      </c>
      <c r="H1677" s="2">
        <v>0.06</v>
      </c>
      <c r="I1677" s="36">
        <v>1001.92</v>
      </c>
    </row>
    <row r="1678" spans="2:9">
      <c r="B1678" s="2" t="s">
        <v>1703</v>
      </c>
      <c r="C1678" s="1">
        <v>3</v>
      </c>
      <c r="D1678" s="1">
        <v>3</v>
      </c>
      <c r="E1678" s="36">
        <v>1078.52</v>
      </c>
      <c r="F1678" s="2">
        <v>3.51</v>
      </c>
      <c r="G1678" s="2">
        <v>0.33</v>
      </c>
      <c r="H1678" s="2">
        <v>1.05</v>
      </c>
      <c r="I1678" s="36">
        <v>1001.87</v>
      </c>
    </row>
    <row r="1679" spans="2:9">
      <c r="B1679" s="2" t="s">
        <v>1704</v>
      </c>
      <c r="C1679" s="1">
        <v>3</v>
      </c>
      <c r="D1679" s="1">
        <v>3</v>
      </c>
      <c r="E1679" s="36">
        <v>1075.01</v>
      </c>
      <c r="F1679" s="36">
        <v>7.25</v>
      </c>
      <c r="G1679" s="2">
        <v>0.68</v>
      </c>
      <c r="H1679" s="2">
        <v>1.74</v>
      </c>
      <c r="I1679" s="36">
        <v>1001.82</v>
      </c>
    </row>
    <row r="1680" spans="2:9">
      <c r="B1680" s="2" t="s">
        <v>1705</v>
      </c>
      <c r="C1680" s="1">
        <v>3</v>
      </c>
      <c r="D1680" s="1">
        <v>3</v>
      </c>
      <c r="E1680" s="36">
        <v>1067.76</v>
      </c>
      <c r="F1680" s="36">
        <v>0.05</v>
      </c>
      <c r="G1680" s="2">
        <v>0</v>
      </c>
      <c r="H1680" s="2">
        <v>0</v>
      </c>
      <c r="I1680" s="36">
        <v>1001.76</v>
      </c>
    </row>
    <row r="1681" spans="2:9">
      <c r="B1681" s="2" t="s">
        <v>1706</v>
      </c>
      <c r="C1681" s="1">
        <v>2</v>
      </c>
      <c r="D1681" s="1">
        <v>3</v>
      </c>
      <c r="E1681" s="36">
        <v>1067.71</v>
      </c>
      <c r="F1681" s="2">
        <v>1.07</v>
      </c>
      <c r="G1681" s="2">
        <v>0.1</v>
      </c>
      <c r="H1681" s="2">
        <v>-0.34</v>
      </c>
      <c r="I1681" s="36">
        <v>1001.61</v>
      </c>
    </row>
    <row r="1682" spans="2:9">
      <c r="B1682" s="2" t="s">
        <v>1707</v>
      </c>
      <c r="C1682" s="1">
        <v>2</v>
      </c>
      <c r="D1682" s="1">
        <v>3</v>
      </c>
      <c r="E1682" s="36">
        <v>1066.6400000000001</v>
      </c>
      <c r="F1682" s="2">
        <v>14.82</v>
      </c>
      <c r="G1682" s="2">
        <v>1.41</v>
      </c>
      <c r="H1682" s="2">
        <v>2.73</v>
      </c>
      <c r="I1682" s="36">
        <v>1001.5</v>
      </c>
    </row>
    <row r="1683" spans="2:9">
      <c r="B1683" s="2" t="s">
        <v>1708</v>
      </c>
      <c r="C1683" s="1">
        <v>2</v>
      </c>
      <c r="D1683" s="1">
        <v>3</v>
      </c>
      <c r="E1683" s="36">
        <v>1051.82</v>
      </c>
      <c r="F1683" s="2">
        <v>10.039999999999999</v>
      </c>
      <c r="G1683" s="2">
        <v>0.96</v>
      </c>
      <c r="H1683" s="2">
        <v>1.24</v>
      </c>
      <c r="I1683" s="36">
        <v>1001.45</v>
      </c>
    </row>
    <row r="1684" spans="2:9">
      <c r="B1684" s="2" t="s">
        <v>1709</v>
      </c>
      <c r="C1684" s="1">
        <v>2</v>
      </c>
      <c r="D1684" s="1">
        <v>3</v>
      </c>
      <c r="E1684" s="36">
        <v>1041.78</v>
      </c>
      <c r="F1684" s="2">
        <v>-1.05</v>
      </c>
      <c r="G1684" s="2">
        <v>-0.1</v>
      </c>
      <c r="H1684" s="2">
        <v>-0.11</v>
      </c>
      <c r="I1684" s="36">
        <v>1001.39</v>
      </c>
    </row>
    <row r="1685" spans="2:9">
      <c r="B1685" s="2" t="s">
        <v>1710</v>
      </c>
      <c r="C1685" s="1">
        <v>2</v>
      </c>
      <c r="D1685" s="1">
        <v>2</v>
      </c>
      <c r="E1685" s="36">
        <v>1042.83</v>
      </c>
      <c r="F1685" s="2">
        <v>-0.08</v>
      </c>
      <c r="G1685" s="2">
        <v>-0.01</v>
      </c>
      <c r="H1685" s="2">
        <v>0</v>
      </c>
      <c r="I1685" s="36">
        <v>1001.34</v>
      </c>
    </row>
    <row r="1686" spans="2:9">
      <c r="B1686" s="2" t="s">
        <v>1711</v>
      </c>
      <c r="C1686" s="1">
        <v>2</v>
      </c>
      <c r="D1686" s="1">
        <v>2</v>
      </c>
      <c r="E1686" s="36">
        <v>1042.9100000000001</v>
      </c>
      <c r="F1686" s="36">
        <v>2.83</v>
      </c>
      <c r="G1686" s="2">
        <v>0.27</v>
      </c>
      <c r="H1686" s="2">
        <v>0.6</v>
      </c>
      <c r="I1686" s="36">
        <v>1001.31</v>
      </c>
    </row>
    <row r="1687" spans="2:9">
      <c r="B1687" s="2" t="s">
        <v>1712</v>
      </c>
      <c r="C1687" s="1">
        <v>2</v>
      </c>
      <c r="D1687" s="1">
        <v>2</v>
      </c>
      <c r="E1687" s="36">
        <v>1040.08</v>
      </c>
      <c r="F1687" s="2">
        <v>4.45</v>
      </c>
      <c r="G1687" s="2">
        <v>0.43</v>
      </c>
      <c r="H1687" s="2">
        <v>1.45</v>
      </c>
      <c r="I1687" s="36">
        <v>1001.22</v>
      </c>
    </row>
    <row r="1688" spans="2:9">
      <c r="B1688" s="2" t="s">
        <v>1713</v>
      </c>
      <c r="C1688" s="1">
        <v>2</v>
      </c>
      <c r="D1688" s="1">
        <v>2</v>
      </c>
      <c r="E1688" s="36">
        <v>1035.6300000000001</v>
      </c>
      <c r="F1688" s="36">
        <v>-2.6</v>
      </c>
      <c r="G1688" s="2">
        <v>-0.25</v>
      </c>
      <c r="H1688" s="2">
        <v>-0.72</v>
      </c>
      <c r="I1688" s="36">
        <v>1001.18</v>
      </c>
    </row>
    <row r="1689" spans="2:9">
      <c r="B1689" s="2" t="s">
        <v>1714</v>
      </c>
      <c r="C1689" s="1">
        <v>2</v>
      </c>
      <c r="D1689" s="1">
        <v>2</v>
      </c>
      <c r="E1689" s="36">
        <v>1038.23</v>
      </c>
      <c r="F1689" s="2">
        <v>-10.17</v>
      </c>
      <c r="G1689" s="2">
        <v>-0.97</v>
      </c>
      <c r="H1689" s="2">
        <v>-1.02</v>
      </c>
      <c r="I1689" s="36">
        <v>1001.14</v>
      </c>
    </row>
    <row r="1690" spans="2:9">
      <c r="B1690" s="2" t="s">
        <v>1715</v>
      </c>
      <c r="C1690" s="1">
        <v>2</v>
      </c>
      <c r="D1690" s="1">
        <v>2</v>
      </c>
      <c r="E1690" s="36">
        <v>1048.4000000000001</v>
      </c>
      <c r="F1690" s="36">
        <v>10</v>
      </c>
      <c r="G1690" s="2">
        <v>0.96</v>
      </c>
      <c r="H1690" s="2">
        <v>0.84</v>
      </c>
      <c r="I1690" s="36">
        <v>1001.11</v>
      </c>
    </row>
    <row r="1691" spans="2:9">
      <c r="B1691" s="2" t="s">
        <v>1716</v>
      </c>
      <c r="C1691" s="1">
        <v>2</v>
      </c>
      <c r="D1691" s="1">
        <v>2</v>
      </c>
      <c r="E1691" s="36">
        <v>1038.4000000000001</v>
      </c>
      <c r="F1691" s="2">
        <v>7.0000000000000007E-2</v>
      </c>
      <c r="G1691" s="2">
        <v>0.01</v>
      </c>
      <c r="H1691" s="2">
        <v>0</v>
      </c>
      <c r="I1691" s="36">
        <v>1001.06</v>
      </c>
    </row>
    <row r="1692" spans="2:9">
      <c r="B1692" s="2" t="s">
        <v>1717</v>
      </c>
      <c r="C1692" s="1">
        <v>2</v>
      </c>
      <c r="D1692" s="1">
        <v>2</v>
      </c>
      <c r="E1692" s="36">
        <v>1038.33</v>
      </c>
      <c r="F1692" s="2">
        <v>-1.34</v>
      </c>
      <c r="G1692" s="2">
        <v>-0.13</v>
      </c>
      <c r="H1692" s="2">
        <v>-1.99</v>
      </c>
      <c r="I1692" s="36">
        <v>1000.88</v>
      </c>
    </row>
    <row r="1693" spans="2:9">
      <c r="B1693" s="2" t="s">
        <v>1718</v>
      </c>
      <c r="C1693" s="1">
        <v>2</v>
      </c>
      <c r="D1693" s="1">
        <v>2</v>
      </c>
      <c r="E1693" s="36">
        <v>1039.67</v>
      </c>
      <c r="F1693" s="2">
        <v>47.47</v>
      </c>
      <c r="G1693" s="2">
        <v>4.78</v>
      </c>
      <c r="H1693" s="2">
        <v>8.3800000000000008</v>
      </c>
      <c r="I1693" s="36">
        <v>1000.83</v>
      </c>
    </row>
    <row r="1694" spans="2:9">
      <c r="B1694" s="2" t="s">
        <v>1719</v>
      </c>
      <c r="C1694" s="1">
        <v>2</v>
      </c>
      <c r="D1694" s="1">
        <v>2</v>
      </c>
      <c r="E1694" s="36">
        <v>992.2</v>
      </c>
      <c r="F1694" s="2">
        <v>-0.04</v>
      </c>
      <c r="G1694" s="2">
        <v>0</v>
      </c>
      <c r="H1694" s="2">
        <v>0</v>
      </c>
      <c r="I1694" s="36">
        <v>1000.07</v>
      </c>
    </row>
    <row r="1695" spans="2:9">
      <c r="B1695" s="2" t="s">
        <v>1720</v>
      </c>
      <c r="C1695" s="1">
        <v>2</v>
      </c>
      <c r="D1695" s="1">
        <v>2</v>
      </c>
      <c r="E1695" s="36">
        <v>992.24</v>
      </c>
      <c r="F1695" s="2">
        <v>8.43</v>
      </c>
      <c r="G1695" s="2">
        <v>0.86</v>
      </c>
      <c r="H1695" s="2">
        <v>1.68</v>
      </c>
      <c r="I1695" s="36">
        <v>1000.11</v>
      </c>
    </row>
    <row r="1696" spans="2:9">
      <c r="B1696" s="2" t="s">
        <v>1721</v>
      </c>
      <c r="C1696" s="1">
        <v>2</v>
      </c>
      <c r="D1696" s="1">
        <v>2</v>
      </c>
      <c r="E1696" s="36">
        <v>983.81</v>
      </c>
      <c r="F1696" s="2">
        <v>-9.57</v>
      </c>
      <c r="G1696" s="2">
        <v>-0.96</v>
      </c>
      <c r="H1696" s="2">
        <v>-1.87</v>
      </c>
      <c r="I1696" s="36">
        <v>1000.11</v>
      </c>
    </row>
    <row r="1697" spans="2:10">
      <c r="B1697" s="2" t="s">
        <v>1722</v>
      </c>
      <c r="C1697" s="1">
        <v>2</v>
      </c>
      <c r="D1697" s="1">
        <v>2</v>
      </c>
      <c r="E1697" s="36">
        <v>993.38</v>
      </c>
      <c r="F1697" s="2">
        <v>1.26</v>
      </c>
      <c r="G1697" s="2">
        <v>0.13</v>
      </c>
      <c r="H1697" s="2">
        <v>0.14000000000000001</v>
      </c>
      <c r="I1697" s="36">
        <v>1000.12</v>
      </c>
    </row>
    <row r="1698" spans="2:10">
      <c r="B1698" s="2" t="s">
        <v>1723</v>
      </c>
      <c r="C1698" s="1">
        <v>2</v>
      </c>
      <c r="D1698" s="1">
        <v>2</v>
      </c>
      <c r="E1698" s="36">
        <v>992.12</v>
      </c>
      <c r="F1698" s="2">
        <v>6.89</v>
      </c>
      <c r="G1698" s="2">
        <v>0.7</v>
      </c>
      <c r="H1698" s="2">
        <v>1.46</v>
      </c>
      <c r="I1698" s="36">
        <v>1000.12</v>
      </c>
    </row>
    <row r="1699" spans="2:10">
      <c r="B1699" s="2" t="s">
        <v>1724</v>
      </c>
      <c r="C1699" s="1">
        <v>2</v>
      </c>
      <c r="D1699" s="1">
        <v>2</v>
      </c>
      <c r="E1699" s="36">
        <v>985.23</v>
      </c>
      <c r="F1699" s="2">
        <v>-8.51</v>
      </c>
      <c r="G1699" s="2">
        <v>-0.86</v>
      </c>
      <c r="H1699" s="2">
        <v>-1.57</v>
      </c>
      <c r="I1699" s="36">
        <v>1000.13</v>
      </c>
    </row>
    <row r="1700" spans="2:10">
      <c r="B1700" s="2" t="s">
        <v>1725</v>
      </c>
      <c r="C1700" s="1">
        <v>2</v>
      </c>
      <c r="D1700" s="1">
        <v>2</v>
      </c>
      <c r="E1700" s="36">
        <v>993.74</v>
      </c>
      <c r="F1700" s="2">
        <v>0.02</v>
      </c>
      <c r="G1700" s="2">
        <v>0</v>
      </c>
      <c r="H1700" s="2">
        <v>0</v>
      </c>
      <c r="I1700" s="36">
        <v>1000.14</v>
      </c>
    </row>
    <row r="1701" spans="2:10">
      <c r="B1701" s="2" t="s">
        <v>1726</v>
      </c>
      <c r="C1701" s="1">
        <v>2</v>
      </c>
      <c r="D1701" s="1">
        <v>2</v>
      </c>
      <c r="E1701" s="36">
        <v>993.72</v>
      </c>
      <c r="F1701" s="2">
        <v>-6.28</v>
      </c>
      <c r="G1701" s="2">
        <v>-0.63</v>
      </c>
      <c r="H1701" s="2">
        <v>-0.56999999999999995</v>
      </c>
      <c r="I1701" s="36">
        <v>1000.13</v>
      </c>
    </row>
    <row r="1702" spans="2:10">
      <c r="B1702" s="2" t="s">
        <v>1727</v>
      </c>
      <c r="C1702" s="1">
        <v>2</v>
      </c>
      <c r="D1702" s="1">
        <v>2</v>
      </c>
      <c r="E1702" s="36">
        <v>1000</v>
      </c>
      <c r="F1702" s="36">
        <v>1003.06</v>
      </c>
      <c r="G1702" s="2">
        <v>0.25</v>
      </c>
      <c r="H1702" s="2">
        <v>-0.37</v>
      </c>
      <c r="I1702" s="36">
        <v>1000</v>
      </c>
      <c r="J1702" s="2" t="s">
        <v>23</v>
      </c>
    </row>
    <row r="1703" spans="2:10">
      <c r="B1703" s="2" t="s">
        <v>1728</v>
      </c>
      <c r="C1703" s="1">
        <v>2</v>
      </c>
      <c r="D1703" s="1">
        <v>2</v>
      </c>
      <c r="E1703" s="36">
        <v>1188.47</v>
      </c>
      <c r="F1703" s="2">
        <v>-28.01</v>
      </c>
      <c r="G1703" s="2">
        <v>-2.2999999999999998</v>
      </c>
      <c r="H1703" s="2">
        <v>-3.25</v>
      </c>
      <c r="I1703" s="36">
        <v>1032.26</v>
      </c>
    </row>
    <row r="1704" spans="2:10">
      <c r="B1704" s="2" t="s">
        <v>1729</v>
      </c>
      <c r="C1704" s="1">
        <v>2</v>
      </c>
      <c r="D1704" s="1">
        <v>2</v>
      </c>
      <c r="E1704" s="36">
        <v>1216.48</v>
      </c>
      <c r="F1704" s="2">
        <v>-7.23</v>
      </c>
      <c r="G1704" s="2">
        <v>-0.59</v>
      </c>
      <c r="H1704" s="2">
        <v>-0.96</v>
      </c>
      <c r="I1704" s="36">
        <v>1032.67</v>
      </c>
    </row>
    <row r="1705" spans="2:10">
      <c r="B1705" s="2" t="s">
        <v>1730</v>
      </c>
      <c r="C1705" s="1">
        <v>2</v>
      </c>
      <c r="D1705" s="1">
        <v>2</v>
      </c>
      <c r="E1705" s="36">
        <v>1223.71</v>
      </c>
      <c r="F1705" s="2">
        <v>8.5299999999999994</v>
      </c>
      <c r="G1705" s="2">
        <v>0.7</v>
      </c>
      <c r="H1705" s="2">
        <v>0.37</v>
      </c>
      <c r="I1705" s="36">
        <v>1032.74</v>
      </c>
    </row>
    <row r="1706" spans="2:10">
      <c r="B1706" s="2" t="s">
        <v>1731</v>
      </c>
      <c r="C1706" s="1">
        <v>2</v>
      </c>
      <c r="D1706" s="1">
        <v>2</v>
      </c>
      <c r="E1706" s="36">
        <v>1215.18</v>
      </c>
      <c r="F1706" s="2">
        <v>-0.06</v>
      </c>
      <c r="G1706" s="2">
        <v>0</v>
      </c>
      <c r="H1706" s="2">
        <v>0</v>
      </c>
      <c r="I1706" s="36">
        <v>1032.6099999999999</v>
      </c>
    </row>
    <row r="1707" spans="2:10">
      <c r="B1707" s="2" t="s">
        <v>1732</v>
      </c>
      <c r="C1707" s="1">
        <v>2</v>
      </c>
      <c r="D1707" s="1">
        <v>2</v>
      </c>
      <c r="E1707" s="36">
        <v>1215.24</v>
      </c>
      <c r="F1707" s="2">
        <v>19.850000000000001</v>
      </c>
      <c r="G1707" s="2">
        <v>1.66</v>
      </c>
      <c r="H1707" s="2">
        <v>2.2999999999999998</v>
      </c>
      <c r="I1707" s="36">
        <v>1032.56</v>
      </c>
    </row>
    <row r="1708" spans="2:10">
      <c r="B1708" s="2" t="s">
        <v>1733</v>
      </c>
      <c r="C1708" s="1">
        <v>2</v>
      </c>
      <c r="D1708" s="1">
        <v>2</v>
      </c>
      <c r="E1708" s="36">
        <v>1195.3900000000001</v>
      </c>
      <c r="F1708" s="2">
        <v>25.49</v>
      </c>
      <c r="G1708" s="2">
        <v>2.1800000000000002</v>
      </c>
      <c r="H1708" s="2">
        <v>2.13</v>
      </c>
      <c r="I1708" s="36">
        <v>1032.29</v>
      </c>
    </row>
    <row r="1709" spans="2:10">
      <c r="B1709" s="2" t="s">
        <v>1734</v>
      </c>
      <c r="C1709" s="1">
        <v>2</v>
      </c>
      <c r="D1709" s="1">
        <v>2</v>
      </c>
      <c r="E1709" s="36">
        <v>1169.9000000000001</v>
      </c>
      <c r="F1709" s="2">
        <v>23.69</v>
      </c>
      <c r="G1709" s="2">
        <v>2.0699999999999998</v>
      </c>
      <c r="H1709" s="2">
        <v>2.4900000000000002</v>
      </c>
      <c r="I1709" s="36">
        <v>1031.83</v>
      </c>
    </row>
    <row r="1710" spans="2:10">
      <c r="B1710" s="2" t="s">
        <v>1735</v>
      </c>
      <c r="C1710" s="1">
        <v>2</v>
      </c>
      <c r="D1710" s="1">
        <v>2</v>
      </c>
      <c r="E1710" s="36">
        <v>1146.21</v>
      </c>
      <c r="F1710" s="2">
        <v>4.01</v>
      </c>
      <c r="G1710" s="2">
        <v>0.35</v>
      </c>
      <c r="H1710" s="2">
        <v>1.03</v>
      </c>
      <c r="I1710" s="36">
        <v>1031.24</v>
      </c>
    </row>
    <row r="1711" spans="2:10">
      <c r="B1711" s="2" t="s">
        <v>1736</v>
      </c>
      <c r="C1711" s="1">
        <v>2</v>
      </c>
      <c r="D1711" s="1">
        <v>2</v>
      </c>
      <c r="E1711" s="36">
        <v>1142.2</v>
      </c>
      <c r="F1711" s="2">
        <v>4.87</v>
      </c>
      <c r="G1711" s="2">
        <v>0.43</v>
      </c>
      <c r="H1711" s="2">
        <v>1.23</v>
      </c>
      <c r="I1711" s="36">
        <v>1031.0899999999999</v>
      </c>
    </row>
    <row r="1712" spans="2:10">
      <c r="B1712" s="2" t="s">
        <v>1737</v>
      </c>
      <c r="C1712" s="1">
        <v>2</v>
      </c>
      <c r="D1712" s="1">
        <v>2</v>
      </c>
      <c r="E1712" s="36">
        <v>1137.33</v>
      </c>
      <c r="F1712" s="2">
        <v>0.02</v>
      </c>
      <c r="G1712" s="2">
        <v>0</v>
      </c>
      <c r="H1712" s="2">
        <v>0</v>
      </c>
      <c r="I1712" s="36">
        <v>1030.9100000000001</v>
      </c>
    </row>
    <row r="1713" spans="2:9">
      <c r="B1713" s="2" t="s">
        <v>1738</v>
      </c>
      <c r="C1713" s="1">
        <v>2</v>
      </c>
      <c r="D1713" s="1">
        <v>2</v>
      </c>
      <c r="E1713" s="36">
        <v>1137.31</v>
      </c>
      <c r="F1713" s="2">
        <v>-3.3</v>
      </c>
      <c r="G1713" s="2">
        <v>-0.28999999999999998</v>
      </c>
      <c r="H1713" s="2">
        <v>-0.72</v>
      </c>
      <c r="I1713" s="36">
        <v>1030.8</v>
      </c>
    </row>
    <row r="1714" spans="2:9">
      <c r="B1714" s="2" t="s">
        <v>1739</v>
      </c>
      <c r="C1714" s="1">
        <v>2</v>
      </c>
      <c r="D1714" s="1">
        <v>2</v>
      </c>
      <c r="E1714" s="36">
        <v>1140.6099999999999</v>
      </c>
      <c r="F1714" s="2">
        <v>1.59</v>
      </c>
      <c r="G1714" s="2">
        <v>0.14000000000000001</v>
      </c>
      <c r="H1714" s="2">
        <v>0.31</v>
      </c>
      <c r="I1714" s="36">
        <v>1030.8399999999999</v>
      </c>
    </row>
    <row r="1715" spans="2:9">
      <c r="B1715" s="2" t="s">
        <v>1740</v>
      </c>
      <c r="C1715" s="1">
        <v>2</v>
      </c>
      <c r="D1715" s="1">
        <v>2</v>
      </c>
      <c r="E1715" s="36">
        <v>1139.02</v>
      </c>
      <c r="F1715" s="2">
        <v>-4.2</v>
      </c>
      <c r="G1715" s="2">
        <v>-0.37</v>
      </c>
      <c r="H1715" s="2">
        <v>-1.1000000000000001</v>
      </c>
      <c r="I1715" s="36">
        <v>1030.96</v>
      </c>
    </row>
    <row r="1716" spans="2:9">
      <c r="B1716" s="2" t="s">
        <v>1741</v>
      </c>
      <c r="C1716" s="1">
        <v>2</v>
      </c>
      <c r="D1716" s="1">
        <v>2</v>
      </c>
      <c r="E1716" s="36">
        <v>1143.22</v>
      </c>
      <c r="F1716" s="2">
        <v>-17.36</v>
      </c>
      <c r="G1716" s="2">
        <v>-1.5</v>
      </c>
      <c r="H1716" s="2">
        <v>-3.61</v>
      </c>
      <c r="I1716" s="36">
        <v>1031.02</v>
      </c>
    </row>
    <row r="1717" spans="2:9">
      <c r="B1717" s="2" t="s">
        <v>1742</v>
      </c>
      <c r="C1717" s="1">
        <v>2</v>
      </c>
      <c r="D1717" s="1">
        <v>2</v>
      </c>
      <c r="E1717" s="36">
        <v>1160.58</v>
      </c>
      <c r="F1717" s="2">
        <v>9.44</v>
      </c>
      <c r="G1717" s="2">
        <v>0.82</v>
      </c>
      <c r="H1717" s="2">
        <v>2.63</v>
      </c>
      <c r="I1717" s="36">
        <v>1031.3800000000001</v>
      </c>
    </row>
    <row r="1718" spans="2:9">
      <c r="B1718" s="2" t="s">
        <v>1743</v>
      </c>
      <c r="C1718" s="1">
        <v>2</v>
      </c>
      <c r="D1718" s="1">
        <v>2</v>
      </c>
      <c r="E1718" s="36">
        <v>1151.1400000000001</v>
      </c>
      <c r="F1718" s="2">
        <v>0.01</v>
      </c>
      <c r="G1718" s="2">
        <v>0</v>
      </c>
      <c r="H1718" s="2">
        <v>0</v>
      </c>
      <c r="I1718" s="36">
        <v>1031.1199999999999</v>
      </c>
    </row>
    <row r="1719" spans="2:9">
      <c r="B1719" s="2" t="s">
        <v>1744</v>
      </c>
      <c r="C1719" s="1">
        <v>1</v>
      </c>
      <c r="D1719" s="1">
        <v>2</v>
      </c>
      <c r="E1719" s="36">
        <v>1151.1300000000001</v>
      </c>
      <c r="F1719" s="2">
        <v>1.67</v>
      </c>
      <c r="G1719" s="2">
        <v>0.15</v>
      </c>
      <c r="H1719" s="2">
        <v>-0.01</v>
      </c>
      <c r="I1719" s="36">
        <v>1031.03</v>
      </c>
    </row>
    <row r="1720" spans="2:9">
      <c r="B1720" s="2" t="s">
        <v>1745</v>
      </c>
      <c r="C1720" s="1">
        <v>1</v>
      </c>
      <c r="D1720" s="1">
        <v>2</v>
      </c>
      <c r="E1720" s="36">
        <v>1149.46</v>
      </c>
      <c r="F1720" s="2">
        <v>-15.5</v>
      </c>
      <c r="G1720" s="2">
        <v>-1.33</v>
      </c>
      <c r="H1720" s="2">
        <v>-3.67</v>
      </c>
      <c r="I1720" s="36">
        <v>1030.94</v>
      </c>
    </row>
    <row r="1721" spans="2:9">
      <c r="B1721" s="2" t="s">
        <v>1746</v>
      </c>
      <c r="C1721" s="1">
        <v>1</v>
      </c>
      <c r="D1721" s="1">
        <v>2</v>
      </c>
      <c r="E1721" s="36">
        <v>1164.96</v>
      </c>
      <c r="F1721" s="2">
        <v>13.44</v>
      </c>
      <c r="G1721" s="2">
        <v>1.17</v>
      </c>
      <c r="H1721" s="2">
        <v>2.42</v>
      </c>
      <c r="I1721" s="36">
        <v>1031.22</v>
      </c>
    </row>
    <row r="1722" spans="2:9">
      <c r="B1722" s="2" t="s">
        <v>1747</v>
      </c>
      <c r="C1722" s="1">
        <v>1</v>
      </c>
      <c r="D1722" s="1">
        <v>2</v>
      </c>
      <c r="E1722" s="36">
        <v>1151.52</v>
      </c>
      <c r="F1722" s="2">
        <v>-12.64</v>
      </c>
      <c r="G1722" s="2">
        <v>-1.0900000000000001</v>
      </c>
      <c r="H1722" s="2">
        <v>-2.5</v>
      </c>
      <c r="I1722" s="36">
        <v>1030.8900000000001</v>
      </c>
    </row>
    <row r="1723" spans="2:9">
      <c r="B1723" s="2" t="s">
        <v>1748</v>
      </c>
      <c r="C1723" s="1">
        <v>1</v>
      </c>
      <c r="D1723" s="1">
        <v>2</v>
      </c>
      <c r="E1723" s="36">
        <v>1164.1600000000001</v>
      </c>
      <c r="F1723" s="2">
        <v>0.01</v>
      </c>
      <c r="G1723" s="2">
        <v>0</v>
      </c>
      <c r="H1723" s="2">
        <v>0.35</v>
      </c>
      <c r="I1723" s="36">
        <v>1031.1099999999999</v>
      </c>
    </row>
    <row r="1724" spans="2:9">
      <c r="B1724" s="2" t="s">
        <v>1749</v>
      </c>
      <c r="C1724" s="1">
        <v>1</v>
      </c>
      <c r="D1724" s="1">
        <v>2</v>
      </c>
      <c r="E1724" s="36">
        <v>1164.1500000000001</v>
      </c>
      <c r="F1724" s="2">
        <v>0.01</v>
      </c>
      <c r="G1724" s="2">
        <v>0</v>
      </c>
      <c r="H1724" s="2">
        <v>0</v>
      </c>
      <c r="I1724" s="36">
        <v>1031.05</v>
      </c>
    </row>
    <row r="1725" spans="2:9">
      <c r="B1725" s="2" t="s">
        <v>1750</v>
      </c>
      <c r="C1725" s="1">
        <v>1</v>
      </c>
      <c r="D1725" s="1">
        <v>2</v>
      </c>
      <c r="E1725" s="36">
        <v>1164.1400000000001</v>
      </c>
      <c r="F1725" s="2">
        <v>12.64</v>
      </c>
      <c r="G1725" s="2">
        <v>1.1000000000000001</v>
      </c>
      <c r="H1725" s="2">
        <v>2.97</v>
      </c>
      <c r="I1725" s="36">
        <v>1030.95</v>
      </c>
    </row>
    <row r="1726" spans="2:9">
      <c r="B1726" s="2" t="s">
        <v>1751</v>
      </c>
      <c r="C1726" s="1">
        <v>1</v>
      </c>
      <c r="D1726" s="1">
        <v>2</v>
      </c>
      <c r="E1726" s="36">
        <v>1151.5</v>
      </c>
      <c r="F1726" s="2">
        <v>0.59</v>
      </c>
      <c r="G1726" s="2">
        <v>0.05</v>
      </c>
      <c r="H1726" s="2">
        <v>0.37</v>
      </c>
      <c r="I1726" s="36">
        <v>1030.6400000000001</v>
      </c>
    </row>
    <row r="1727" spans="2:9">
      <c r="B1727" s="2" t="s">
        <v>1752</v>
      </c>
      <c r="C1727" s="1">
        <v>1</v>
      </c>
      <c r="D1727" s="1">
        <v>2</v>
      </c>
      <c r="E1727" s="36">
        <v>1150.9100000000001</v>
      </c>
      <c r="F1727" s="2">
        <v>23.36</v>
      </c>
      <c r="G1727" s="2">
        <v>2.0699999999999998</v>
      </c>
      <c r="H1727" s="2">
        <v>4.84</v>
      </c>
      <c r="I1727" s="36">
        <v>1030.57</v>
      </c>
    </row>
    <row r="1728" spans="2:9">
      <c r="B1728" s="2" t="s">
        <v>1753</v>
      </c>
      <c r="C1728" s="1">
        <v>1</v>
      </c>
      <c r="D1728" s="1">
        <v>2</v>
      </c>
      <c r="E1728" s="36">
        <v>1127.55</v>
      </c>
      <c r="F1728" s="2">
        <v>0.01</v>
      </c>
      <c r="G1728" s="2">
        <v>0</v>
      </c>
      <c r="H1728" s="2">
        <v>0</v>
      </c>
      <c r="I1728" s="36">
        <v>1029.92</v>
      </c>
    </row>
    <row r="1729" spans="2:9">
      <c r="B1729" s="2" t="s">
        <v>1754</v>
      </c>
      <c r="C1729" s="1">
        <v>1</v>
      </c>
      <c r="D1729" s="1">
        <v>2</v>
      </c>
      <c r="E1729" s="36">
        <v>1127.54</v>
      </c>
      <c r="F1729" s="2">
        <v>0.02</v>
      </c>
      <c r="G1729" s="2">
        <v>0</v>
      </c>
      <c r="H1729" s="2">
        <v>0</v>
      </c>
      <c r="I1729" s="36">
        <v>1029.83</v>
      </c>
    </row>
    <row r="1730" spans="2:9">
      <c r="B1730" s="2" t="s">
        <v>1755</v>
      </c>
      <c r="C1730" s="1">
        <v>1</v>
      </c>
      <c r="D1730" s="1">
        <v>2</v>
      </c>
      <c r="E1730" s="36">
        <v>1127.52</v>
      </c>
      <c r="F1730" s="2">
        <v>22.17</v>
      </c>
      <c r="G1730" s="2">
        <v>2.0099999999999998</v>
      </c>
      <c r="H1730" s="2">
        <v>3.89</v>
      </c>
      <c r="I1730" s="36">
        <v>1029.73</v>
      </c>
    </row>
    <row r="1731" spans="2:9">
      <c r="B1731" s="2" t="s">
        <v>1756</v>
      </c>
      <c r="C1731" s="1">
        <v>1</v>
      </c>
      <c r="D1731" s="1">
        <v>2</v>
      </c>
      <c r="E1731" s="36">
        <v>1105.3499999999999</v>
      </c>
      <c r="F1731" s="2">
        <v>19.059999999999999</v>
      </c>
      <c r="G1731" s="2">
        <v>1.75</v>
      </c>
      <c r="H1731" s="2">
        <v>2.39</v>
      </c>
      <c r="I1731" s="36">
        <v>1028.93</v>
      </c>
    </row>
    <row r="1732" spans="2:9">
      <c r="B1732" s="2" t="s">
        <v>1757</v>
      </c>
      <c r="C1732" s="1">
        <v>1</v>
      </c>
      <c r="D1732" s="1">
        <v>1</v>
      </c>
      <c r="E1732" s="36">
        <v>1086.29</v>
      </c>
      <c r="F1732" s="2">
        <v>3.76</v>
      </c>
      <c r="G1732" s="2">
        <v>0.35</v>
      </c>
      <c r="H1732" s="2">
        <v>1.31</v>
      </c>
      <c r="I1732" s="36">
        <v>1022.42</v>
      </c>
    </row>
    <row r="1733" spans="2:9">
      <c r="B1733" s="2" t="s">
        <v>1758</v>
      </c>
      <c r="C1733" s="1">
        <v>1</v>
      </c>
      <c r="D1733" s="1">
        <v>1</v>
      </c>
      <c r="E1733" s="36">
        <v>1082.53</v>
      </c>
      <c r="F1733" s="2">
        <v>0.19</v>
      </c>
      <c r="G1733" s="2">
        <v>0.02</v>
      </c>
      <c r="H1733" s="2">
        <v>0.34</v>
      </c>
      <c r="I1733" s="36">
        <v>1022.21</v>
      </c>
    </row>
    <row r="1734" spans="2:9">
      <c r="B1734" s="2" t="s">
        <v>1759</v>
      </c>
      <c r="C1734" s="1">
        <v>1</v>
      </c>
      <c r="D1734" s="1">
        <v>1</v>
      </c>
      <c r="E1734" s="36">
        <v>1082.3399999999999</v>
      </c>
      <c r="F1734" s="2">
        <v>0</v>
      </c>
      <c r="G1734" s="2">
        <v>0</v>
      </c>
      <c r="H1734" s="2">
        <v>0</v>
      </c>
      <c r="I1734" s="36">
        <v>1022.12</v>
      </c>
    </row>
    <row r="1735" spans="2:9">
      <c r="B1735" s="2" t="s">
        <v>1760</v>
      </c>
      <c r="C1735" s="1">
        <v>1</v>
      </c>
      <c r="D1735" s="1">
        <v>1</v>
      </c>
      <c r="E1735" s="36">
        <v>1082.3399999999999</v>
      </c>
      <c r="F1735" s="2">
        <v>-14.54</v>
      </c>
      <c r="G1735" s="2">
        <v>-1.33</v>
      </c>
      <c r="H1735" s="2">
        <v>-3.14</v>
      </c>
      <c r="I1735" s="36">
        <v>1022.05</v>
      </c>
    </row>
    <row r="1736" spans="2:9">
      <c r="B1736" s="2" t="s">
        <v>1761</v>
      </c>
      <c r="C1736" s="1">
        <v>1</v>
      </c>
      <c r="D1736" s="1">
        <v>1</v>
      </c>
      <c r="E1736" s="36">
        <v>1096.8800000000001</v>
      </c>
      <c r="F1736" s="2">
        <v>13.66</v>
      </c>
      <c r="G1736" s="2">
        <v>1.26</v>
      </c>
      <c r="H1736" s="2">
        <v>2.78</v>
      </c>
      <c r="I1736" s="36">
        <v>1022.62</v>
      </c>
    </row>
    <row r="1737" spans="2:9">
      <c r="B1737" s="2" t="s">
        <v>1762</v>
      </c>
      <c r="C1737" s="1">
        <v>1</v>
      </c>
      <c r="D1737" s="1">
        <v>1</v>
      </c>
      <c r="E1737" s="36">
        <v>1083.22</v>
      </c>
      <c r="F1737" s="2">
        <v>4.6900000000000004</v>
      </c>
      <c r="G1737" s="2">
        <v>0.43</v>
      </c>
      <c r="H1737" s="2">
        <v>0.76</v>
      </c>
      <c r="I1737" s="36">
        <v>1022.02</v>
      </c>
    </row>
    <row r="1738" spans="2:9">
      <c r="B1738" s="2" t="s">
        <v>1763</v>
      </c>
      <c r="C1738" s="1">
        <v>1</v>
      </c>
      <c r="D1738" s="1">
        <v>1</v>
      </c>
      <c r="E1738" s="36">
        <v>1078.53</v>
      </c>
      <c r="F1738" s="2">
        <v>-2.96</v>
      </c>
      <c r="G1738" s="2">
        <v>-0.27</v>
      </c>
      <c r="H1738" s="2">
        <v>-0.47</v>
      </c>
      <c r="I1738" s="36">
        <v>1021.76</v>
      </c>
    </row>
    <row r="1739" spans="2:9">
      <c r="B1739" s="2" t="s">
        <v>1764</v>
      </c>
      <c r="C1739" s="1">
        <v>1</v>
      </c>
      <c r="D1739" s="1">
        <v>1</v>
      </c>
      <c r="E1739" s="36">
        <v>1081.49</v>
      </c>
      <c r="F1739" s="2">
        <v>-17.54</v>
      </c>
      <c r="G1739" s="2">
        <v>-1.6</v>
      </c>
      <c r="H1739" s="2">
        <v>-2.59</v>
      </c>
      <c r="I1739" s="36">
        <v>1021.87</v>
      </c>
    </row>
    <row r="1740" spans="2:9">
      <c r="B1740" s="2" t="s">
        <v>1765</v>
      </c>
      <c r="C1740" s="1">
        <v>1</v>
      </c>
      <c r="D1740" s="1">
        <v>1</v>
      </c>
      <c r="E1740" s="36">
        <v>1099.03</v>
      </c>
      <c r="F1740" s="2">
        <v>-0.01</v>
      </c>
      <c r="G1740" s="2">
        <v>0</v>
      </c>
      <c r="H1740" s="2">
        <v>0</v>
      </c>
      <c r="I1740" s="36">
        <v>1022.55</v>
      </c>
    </row>
    <row r="1741" spans="2:9">
      <c r="B1741" s="2" t="s">
        <v>1766</v>
      </c>
      <c r="C1741" s="1">
        <v>1</v>
      </c>
      <c r="D1741" s="1">
        <v>1</v>
      </c>
      <c r="E1741" s="36">
        <v>1099.04</v>
      </c>
      <c r="F1741" s="2">
        <v>-14.06</v>
      </c>
      <c r="G1741" s="2">
        <v>-1.26</v>
      </c>
      <c r="H1741" s="2">
        <v>-1.97</v>
      </c>
      <c r="I1741" s="36">
        <v>1022.48</v>
      </c>
    </row>
    <row r="1742" spans="2:9">
      <c r="B1742" s="2" t="s">
        <v>1767</v>
      </c>
      <c r="C1742" s="1">
        <v>1</v>
      </c>
      <c r="D1742" s="1">
        <v>1</v>
      </c>
      <c r="E1742" s="36">
        <v>1113.0999999999999</v>
      </c>
      <c r="F1742" s="2">
        <v>-0.97</v>
      </c>
      <c r="G1742" s="2">
        <v>-0.09</v>
      </c>
      <c r="H1742" s="2">
        <v>-0.99</v>
      </c>
      <c r="I1742" s="36">
        <v>1022.88</v>
      </c>
    </row>
    <row r="1743" spans="2:9">
      <c r="B1743" s="2" t="s">
        <v>1768</v>
      </c>
      <c r="C1743" s="1">
        <v>1</v>
      </c>
      <c r="D1743" s="1">
        <v>1</v>
      </c>
      <c r="E1743" s="36">
        <v>1114.07</v>
      </c>
      <c r="F1743" s="2">
        <v>9.09</v>
      </c>
      <c r="G1743" s="2">
        <v>0.82</v>
      </c>
      <c r="H1743" s="2">
        <v>1.87</v>
      </c>
      <c r="I1743" s="36">
        <v>1022.88</v>
      </c>
    </row>
    <row r="1744" spans="2:9">
      <c r="B1744" s="2" t="s">
        <v>1769</v>
      </c>
      <c r="C1744" s="1">
        <v>1</v>
      </c>
      <c r="D1744" s="1">
        <v>1</v>
      </c>
      <c r="E1744" s="36">
        <v>1104.98</v>
      </c>
      <c r="F1744" s="2">
        <v>4.72</v>
      </c>
      <c r="G1744" s="2">
        <v>0.43</v>
      </c>
      <c r="H1744" s="2">
        <v>0.28000000000000003</v>
      </c>
      <c r="I1744" s="36">
        <v>1022.6</v>
      </c>
    </row>
    <row r="1745" spans="2:9">
      <c r="B1745" s="2" t="s">
        <v>1770</v>
      </c>
      <c r="C1745" s="1">
        <v>1</v>
      </c>
      <c r="D1745" s="1">
        <v>1</v>
      </c>
      <c r="E1745" s="36">
        <v>1100.26</v>
      </c>
      <c r="F1745" s="2">
        <v>-45.57</v>
      </c>
      <c r="G1745" s="2">
        <v>-3.98</v>
      </c>
      <c r="H1745" s="2">
        <v>-5.48</v>
      </c>
      <c r="I1745" s="36">
        <v>1022.43</v>
      </c>
    </row>
    <row r="1746" spans="2:9">
      <c r="B1746" s="2" t="s">
        <v>1771</v>
      </c>
      <c r="C1746" s="1">
        <v>1</v>
      </c>
      <c r="D1746" s="1">
        <v>1</v>
      </c>
      <c r="E1746" s="36">
        <v>1145.83</v>
      </c>
      <c r="F1746" s="2">
        <v>-0.04</v>
      </c>
      <c r="G1746" s="2">
        <v>0</v>
      </c>
      <c r="H1746" s="2">
        <v>0</v>
      </c>
      <c r="I1746" s="36">
        <v>1023.47</v>
      </c>
    </row>
    <row r="1747" spans="2:9">
      <c r="B1747" s="2" t="s">
        <v>1772</v>
      </c>
      <c r="C1747" s="1">
        <v>1</v>
      </c>
      <c r="D1747" s="1">
        <v>1</v>
      </c>
      <c r="E1747" s="36">
        <v>1145.8699999999999</v>
      </c>
      <c r="F1747" s="2">
        <v>23.29</v>
      </c>
      <c r="G1747" s="2">
        <v>2.0699999999999998</v>
      </c>
      <c r="H1747" s="2">
        <v>2.81</v>
      </c>
      <c r="I1747" s="36">
        <v>1023.41</v>
      </c>
    </row>
    <row r="1748" spans="2:9">
      <c r="B1748" s="2" t="s">
        <v>1773</v>
      </c>
      <c r="C1748" s="1">
        <v>1</v>
      </c>
      <c r="D1748" s="1">
        <v>1</v>
      </c>
      <c r="E1748" s="36">
        <v>1122.58</v>
      </c>
      <c r="F1748" s="2">
        <v>-2.93</v>
      </c>
      <c r="G1748" s="2">
        <v>-0.26</v>
      </c>
      <c r="H1748" s="2">
        <v>-0.35</v>
      </c>
      <c r="I1748" s="36">
        <v>1022.93</v>
      </c>
    </row>
    <row r="1749" spans="2:9">
      <c r="B1749" s="2" t="s">
        <v>1774</v>
      </c>
      <c r="C1749" s="1">
        <v>1</v>
      </c>
      <c r="D1749" s="1">
        <v>1</v>
      </c>
      <c r="E1749" s="36">
        <v>1125.51</v>
      </c>
      <c r="F1749" s="2">
        <v>45.15</v>
      </c>
      <c r="G1749" s="2">
        <v>4.18</v>
      </c>
      <c r="H1749" s="2">
        <v>6.64</v>
      </c>
      <c r="I1749" s="36">
        <v>1022.97</v>
      </c>
    </row>
    <row r="1750" spans="2:9">
      <c r="B1750" s="2" t="s">
        <v>1775</v>
      </c>
      <c r="C1750" s="1">
        <v>1</v>
      </c>
      <c r="D1750" s="1">
        <v>1</v>
      </c>
      <c r="E1750" s="36">
        <v>1080.3599999999999</v>
      </c>
      <c r="F1750" s="2">
        <v>-3.67</v>
      </c>
      <c r="G1750" s="2">
        <v>-0.34</v>
      </c>
      <c r="H1750" s="2">
        <v>-0.06</v>
      </c>
      <c r="I1750" s="36">
        <v>1021.52</v>
      </c>
    </row>
    <row r="1751" spans="2:9">
      <c r="B1751" s="2" t="s">
        <v>1776</v>
      </c>
      <c r="C1751" s="1">
        <v>1</v>
      </c>
      <c r="D1751" s="1">
        <v>1</v>
      </c>
      <c r="E1751" s="36">
        <v>1084.03</v>
      </c>
      <c r="F1751" s="2">
        <v>9.11</v>
      </c>
      <c r="G1751" s="2">
        <v>0.85</v>
      </c>
      <c r="H1751" s="2">
        <v>1</v>
      </c>
      <c r="I1751" s="36">
        <v>1021.66</v>
      </c>
    </row>
    <row r="1752" spans="2:9">
      <c r="B1752" s="2" t="s">
        <v>1777</v>
      </c>
      <c r="C1752" s="1">
        <v>1</v>
      </c>
      <c r="D1752" s="1">
        <v>1</v>
      </c>
      <c r="E1752" s="36">
        <v>1074.92</v>
      </c>
      <c r="F1752" s="2">
        <v>-0.03</v>
      </c>
      <c r="G1752" s="2">
        <v>0</v>
      </c>
      <c r="H1752" s="2">
        <v>0</v>
      </c>
      <c r="I1752" s="36">
        <v>1021.21</v>
      </c>
    </row>
    <row r="1753" spans="2:9">
      <c r="B1753" s="2" t="s">
        <v>1778</v>
      </c>
      <c r="C1753" s="1">
        <v>1</v>
      </c>
      <c r="D1753" s="1">
        <v>1</v>
      </c>
      <c r="E1753" s="36">
        <v>1074.95</v>
      </c>
      <c r="F1753" s="2">
        <v>20.399999999999999</v>
      </c>
      <c r="G1753" s="2">
        <v>1.93</v>
      </c>
      <c r="H1753" s="2">
        <v>2.5099999999999998</v>
      </c>
      <c r="I1753" s="36">
        <v>1021.17</v>
      </c>
    </row>
    <row r="1754" spans="2:9">
      <c r="B1754" s="2" t="s">
        <v>1779</v>
      </c>
      <c r="C1754" s="1">
        <v>1</v>
      </c>
      <c r="D1754" s="1">
        <v>1</v>
      </c>
      <c r="E1754" s="36">
        <v>1054.55</v>
      </c>
      <c r="F1754" s="2">
        <v>-0.64</v>
      </c>
      <c r="G1754" s="2">
        <v>-0.06</v>
      </c>
      <c r="H1754" s="2">
        <v>-0.89</v>
      </c>
      <c r="I1754" s="36">
        <v>1019.81</v>
      </c>
    </row>
    <row r="1755" spans="2:9">
      <c r="B1755" s="2" t="s">
        <v>1780</v>
      </c>
      <c r="C1755" s="1">
        <v>1</v>
      </c>
      <c r="D1755" s="1">
        <v>1</v>
      </c>
      <c r="E1755" s="36">
        <v>1055.19</v>
      </c>
      <c r="F1755" s="2">
        <v>-38.369999999999997</v>
      </c>
      <c r="G1755" s="2">
        <v>-3.51</v>
      </c>
      <c r="H1755" s="2">
        <v>-5.83</v>
      </c>
      <c r="I1755" s="36">
        <v>1019.85</v>
      </c>
    </row>
    <row r="1756" spans="2:9">
      <c r="B1756" s="2" t="s">
        <v>1781</v>
      </c>
      <c r="C1756" s="1">
        <v>1</v>
      </c>
      <c r="D1756" s="1">
        <v>1</v>
      </c>
      <c r="E1756" s="36">
        <v>1093.56</v>
      </c>
      <c r="F1756" s="2">
        <v>-10.07</v>
      </c>
      <c r="G1756" s="2">
        <v>-0.91</v>
      </c>
      <c r="H1756" s="2">
        <v>-0.65</v>
      </c>
      <c r="I1756" s="36">
        <v>1021.88</v>
      </c>
    </row>
    <row r="1757" spans="2:9">
      <c r="B1757" s="2" t="s">
        <v>1782</v>
      </c>
      <c r="C1757" s="1">
        <v>1</v>
      </c>
      <c r="D1757" s="1">
        <v>1</v>
      </c>
      <c r="E1757" s="36">
        <v>1103.6300000000001</v>
      </c>
      <c r="F1757" s="2">
        <v>33.58</v>
      </c>
      <c r="G1757" s="2">
        <v>3.14</v>
      </c>
      <c r="H1757" s="2">
        <v>4.53</v>
      </c>
      <c r="I1757" s="36">
        <v>1022.18</v>
      </c>
    </row>
    <row r="1758" spans="2:9">
      <c r="B1758" s="2" t="s">
        <v>1783</v>
      </c>
      <c r="C1758" s="1">
        <v>1</v>
      </c>
      <c r="D1758" s="1">
        <v>1</v>
      </c>
      <c r="E1758" s="36">
        <v>1070.05</v>
      </c>
      <c r="F1758" s="2">
        <v>-0.01</v>
      </c>
      <c r="G1758" s="2">
        <v>0</v>
      </c>
      <c r="H1758" s="2">
        <v>0</v>
      </c>
      <c r="I1758" s="36">
        <v>1020.81</v>
      </c>
    </row>
    <row r="1759" spans="2:9">
      <c r="B1759" s="2" t="s">
        <v>1784</v>
      </c>
      <c r="C1759" s="1">
        <v>1</v>
      </c>
      <c r="D1759" s="1">
        <v>1</v>
      </c>
      <c r="E1759" s="36">
        <v>1070.06</v>
      </c>
      <c r="F1759" s="2">
        <v>23.31</v>
      </c>
      <c r="G1759" s="2">
        <v>2.23</v>
      </c>
      <c r="H1759" s="2">
        <v>3.56</v>
      </c>
      <c r="I1759" s="36">
        <v>1020.75</v>
      </c>
    </row>
    <row r="1760" spans="2:9">
      <c r="B1760" s="2" t="s">
        <v>1785</v>
      </c>
      <c r="C1760" s="1">
        <v>1</v>
      </c>
      <c r="D1760" s="1">
        <v>1</v>
      </c>
      <c r="E1760" s="36">
        <v>1046.75</v>
      </c>
      <c r="F1760" s="2">
        <v>14</v>
      </c>
      <c r="G1760" s="2">
        <v>1.36</v>
      </c>
      <c r="H1760" s="2">
        <v>1.61</v>
      </c>
      <c r="I1760" s="36">
        <v>1018.96</v>
      </c>
    </row>
    <row r="1761" spans="2:9">
      <c r="B1761" s="2" t="s">
        <v>1786</v>
      </c>
      <c r="C1761" s="1">
        <v>1</v>
      </c>
      <c r="D1761" s="1">
        <v>1</v>
      </c>
      <c r="E1761" s="36">
        <v>1032.75</v>
      </c>
      <c r="F1761" s="2">
        <v>-0.05</v>
      </c>
      <c r="G1761" s="2">
        <v>0</v>
      </c>
      <c r="H1761" s="2">
        <v>-0.12</v>
      </c>
      <c r="I1761" s="36">
        <v>1017.08</v>
      </c>
    </row>
    <row r="1762" spans="2:9">
      <c r="B1762" s="2" t="s">
        <v>1787</v>
      </c>
      <c r="C1762" s="1">
        <v>1</v>
      </c>
      <c r="D1762" s="1">
        <v>1</v>
      </c>
      <c r="E1762" s="36">
        <v>1032.8</v>
      </c>
      <c r="F1762" s="2">
        <v>-7.9</v>
      </c>
      <c r="G1762" s="2">
        <v>-0.76</v>
      </c>
      <c r="H1762" s="2">
        <v>-1.91</v>
      </c>
      <c r="I1762" s="36">
        <v>1017.07</v>
      </c>
    </row>
    <row r="1763" spans="2:9">
      <c r="B1763" s="2" t="s">
        <v>1788</v>
      </c>
      <c r="C1763" s="1">
        <v>1</v>
      </c>
      <c r="D1763" s="1">
        <v>1</v>
      </c>
      <c r="E1763" s="36">
        <v>1040.7</v>
      </c>
      <c r="F1763" s="2">
        <v>14.39</v>
      </c>
      <c r="G1763" s="2">
        <v>1.4</v>
      </c>
      <c r="H1763" s="2">
        <v>2.65</v>
      </c>
      <c r="I1763" s="36">
        <v>1018.2</v>
      </c>
    </row>
    <row r="1764" spans="2:9">
      <c r="B1764" s="2" t="s">
        <v>1789</v>
      </c>
      <c r="C1764" s="1">
        <v>1</v>
      </c>
      <c r="D1764" s="1">
        <v>1</v>
      </c>
      <c r="E1764" s="36">
        <v>1026.31</v>
      </c>
      <c r="F1764" s="2">
        <v>-0.02</v>
      </c>
      <c r="G1764" s="2">
        <v>0</v>
      </c>
      <c r="H1764" s="2">
        <v>0</v>
      </c>
      <c r="I1764" s="36">
        <v>1015.78</v>
      </c>
    </row>
    <row r="1765" spans="2:9">
      <c r="B1765" s="2" t="s">
        <v>1790</v>
      </c>
      <c r="C1765" s="1">
        <v>1</v>
      </c>
      <c r="D1765" s="1">
        <v>1</v>
      </c>
      <c r="E1765" s="36">
        <v>1026.33</v>
      </c>
      <c r="F1765" s="2">
        <v>5.28</v>
      </c>
      <c r="G1765" s="2">
        <v>0.52</v>
      </c>
      <c r="H1765" s="2">
        <v>0.75</v>
      </c>
      <c r="I1765" s="36">
        <v>1015.76</v>
      </c>
    </row>
    <row r="1766" spans="2:9">
      <c r="B1766" s="2" t="s">
        <v>1791</v>
      </c>
      <c r="C1766" s="1">
        <v>1</v>
      </c>
      <c r="D1766" s="1">
        <v>1</v>
      </c>
      <c r="E1766" s="36">
        <v>1021.05</v>
      </c>
      <c r="F1766" s="2">
        <v>2.14</v>
      </c>
      <c r="G1766" s="2">
        <v>0.21</v>
      </c>
      <c r="H1766" s="2">
        <v>0.03</v>
      </c>
      <c r="I1766" s="36">
        <v>1014.41</v>
      </c>
    </row>
    <row r="1767" spans="2:9">
      <c r="B1767" s="2" t="s">
        <v>1792</v>
      </c>
      <c r="C1767" s="1">
        <v>1</v>
      </c>
      <c r="D1767" s="1">
        <v>1</v>
      </c>
      <c r="E1767" s="36">
        <v>1018.91</v>
      </c>
      <c r="F1767" s="2">
        <v>18.079999999999998</v>
      </c>
      <c r="G1767" s="2">
        <v>1.81</v>
      </c>
      <c r="H1767" s="2">
        <v>3.2</v>
      </c>
      <c r="I1767" s="36">
        <v>1013.75</v>
      </c>
    </row>
    <row r="1768" spans="2:9">
      <c r="B1768" s="2" t="s">
        <v>1793</v>
      </c>
      <c r="C1768" s="1">
        <v>1</v>
      </c>
      <c r="D1768" s="1">
        <v>1</v>
      </c>
      <c r="E1768" s="36">
        <v>1000.83</v>
      </c>
      <c r="F1768" s="2">
        <v>1.29</v>
      </c>
      <c r="G1768" s="2">
        <v>0.13</v>
      </c>
      <c r="H1768" s="2">
        <v>0.91</v>
      </c>
      <c r="I1768" s="36">
        <v>1009.51</v>
      </c>
    </row>
    <row r="1769" spans="2:9">
      <c r="B1769" s="2" t="s">
        <v>1794</v>
      </c>
      <c r="C1769" s="1">
        <v>1</v>
      </c>
      <c r="D1769" s="1">
        <v>1</v>
      </c>
      <c r="E1769" s="36">
        <v>999.54</v>
      </c>
      <c r="F1769" s="2">
        <v>7.04</v>
      </c>
      <c r="G1769" s="2">
        <v>0.71</v>
      </c>
      <c r="H1769" s="2">
        <v>1.28</v>
      </c>
      <c r="I1769" s="36">
        <v>1009.52</v>
      </c>
    </row>
    <row r="1770" spans="2:9">
      <c r="B1770" s="2" t="s">
        <v>1795</v>
      </c>
      <c r="C1770" s="1">
        <v>1</v>
      </c>
      <c r="D1770" s="1">
        <v>1</v>
      </c>
      <c r="E1770" s="36">
        <v>992.5</v>
      </c>
      <c r="F1770" s="2">
        <v>-0.01</v>
      </c>
      <c r="G1770" s="2">
        <v>0</v>
      </c>
      <c r="H1770" s="2">
        <v>0</v>
      </c>
      <c r="I1770" s="36">
        <v>1009.52</v>
      </c>
    </row>
    <row r="1771" spans="2:9">
      <c r="B1771" s="2" t="s">
        <v>1796</v>
      </c>
      <c r="C1771" s="1">
        <v>1</v>
      </c>
      <c r="D1771" s="1">
        <v>1</v>
      </c>
      <c r="E1771" s="36">
        <v>992.51</v>
      </c>
      <c r="F1771" s="2">
        <v>20.73</v>
      </c>
      <c r="G1771" s="2">
        <v>2.13</v>
      </c>
      <c r="H1771" s="2">
        <v>0.77</v>
      </c>
      <c r="I1771" s="36">
        <v>1009.53</v>
      </c>
    </row>
    <row r="1772" spans="2:9">
      <c r="B1772" s="2" t="s">
        <v>1797</v>
      </c>
      <c r="C1772" s="1">
        <v>1</v>
      </c>
      <c r="D1772" s="1">
        <v>1</v>
      </c>
      <c r="E1772" s="36">
        <v>971.78</v>
      </c>
      <c r="F1772" s="2">
        <v>8.93</v>
      </c>
      <c r="G1772" s="2">
        <v>0.93</v>
      </c>
      <c r="H1772" s="2">
        <v>2.13</v>
      </c>
      <c r="I1772" s="36">
        <v>1009.53</v>
      </c>
    </row>
    <row r="1773" spans="2:9">
      <c r="B1773" s="2" t="s">
        <v>1798</v>
      </c>
      <c r="C1773" s="1">
        <v>1</v>
      </c>
      <c r="D1773" s="1">
        <v>1</v>
      </c>
      <c r="E1773" s="36">
        <v>962.85</v>
      </c>
      <c r="F1773" s="2">
        <v>-2.8</v>
      </c>
      <c r="G1773" s="2">
        <v>-0.28999999999999998</v>
      </c>
      <c r="H1773" s="2">
        <v>-0.66</v>
      </c>
      <c r="I1773" s="36">
        <v>1009.54</v>
      </c>
    </row>
    <row r="1774" spans="2:9">
      <c r="B1774" s="2" t="s">
        <v>1799</v>
      </c>
      <c r="C1774" s="1">
        <v>1</v>
      </c>
      <c r="D1774" s="1">
        <v>1</v>
      </c>
      <c r="E1774" s="36">
        <v>965.65</v>
      </c>
      <c r="F1774" s="2">
        <v>3.44</v>
      </c>
      <c r="G1774" s="2">
        <v>0.36</v>
      </c>
      <c r="H1774" s="2">
        <v>0.72</v>
      </c>
      <c r="I1774" s="36">
        <v>1009.54</v>
      </c>
    </row>
    <row r="1775" spans="2:9">
      <c r="B1775" s="2" t="s">
        <v>1800</v>
      </c>
      <c r="C1775" s="1">
        <v>1</v>
      </c>
      <c r="D1775" s="1">
        <v>1</v>
      </c>
      <c r="E1775" s="36">
        <v>962.21</v>
      </c>
      <c r="F1775" s="2">
        <v>8.1300000000000008</v>
      </c>
      <c r="G1775" s="2">
        <v>0.85</v>
      </c>
      <c r="H1775" s="2">
        <v>2.11</v>
      </c>
      <c r="I1775" s="36">
        <v>1009.54</v>
      </c>
    </row>
    <row r="1776" spans="2:9">
      <c r="B1776" s="2" t="s">
        <v>1801</v>
      </c>
      <c r="C1776" s="1">
        <v>1</v>
      </c>
      <c r="D1776" s="1">
        <v>1</v>
      </c>
      <c r="E1776" s="36">
        <v>954.08</v>
      </c>
      <c r="F1776" s="2">
        <v>-0.01</v>
      </c>
      <c r="G1776" s="2">
        <v>0</v>
      </c>
      <c r="H1776" s="2">
        <v>0</v>
      </c>
      <c r="I1776" s="36">
        <v>1009.54</v>
      </c>
    </row>
    <row r="1777" spans="2:9">
      <c r="B1777" s="2" t="s">
        <v>1802</v>
      </c>
      <c r="C1777" s="1">
        <v>1</v>
      </c>
      <c r="D1777" s="1">
        <v>1</v>
      </c>
      <c r="E1777" s="36">
        <v>954.09</v>
      </c>
      <c r="F1777" s="2">
        <v>6.47</v>
      </c>
      <c r="G1777" s="2">
        <v>0.68</v>
      </c>
      <c r="H1777" s="2">
        <v>1.26</v>
      </c>
      <c r="I1777" s="36">
        <v>1009.55</v>
      </c>
    </row>
    <row r="1778" spans="2:9">
      <c r="B1778" s="2" t="s">
        <v>1803</v>
      </c>
      <c r="C1778" s="1">
        <v>1</v>
      </c>
      <c r="D1778" s="1">
        <v>1</v>
      </c>
      <c r="E1778" s="36">
        <v>947.62</v>
      </c>
      <c r="F1778" s="2">
        <v>5.9</v>
      </c>
      <c r="G1778" s="2">
        <v>0.63</v>
      </c>
      <c r="H1778" s="2">
        <v>1.2</v>
      </c>
      <c r="I1778" s="36">
        <v>1009.55</v>
      </c>
    </row>
    <row r="1779" spans="2:9">
      <c r="B1779" s="2" t="s">
        <v>1804</v>
      </c>
      <c r="C1779" s="1">
        <v>1</v>
      </c>
      <c r="D1779" s="1">
        <v>1</v>
      </c>
      <c r="E1779" s="36">
        <v>941.72</v>
      </c>
      <c r="F1779" s="2">
        <v>3.36</v>
      </c>
      <c r="G1779" s="2">
        <v>0.36</v>
      </c>
      <c r="H1779" s="2">
        <v>0.7</v>
      </c>
      <c r="I1779" s="36">
        <v>1009.56</v>
      </c>
    </row>
    <row r="1780" spans="2:9">
      <c r="B1780" s="2" t="s">
        <v>1805</v>
      </c>
      <c r="C1780" s="1">
        <v>1</v>
      </c>
      <c r="D1780" s="1">
        <v>1</v>
      </c>
      <c r="E1780" s="36">
        <v>938.36</v>
      </c>
      <c r="F1780" s="2">
        <v>-11.75</v>
      </c>
      <c r="G1780" s="2">
        <v>-1.24</v>
      </c>
      <c r="H1780" s="2">
        <v>-2.58</v>
      </c>
      <c r="I1780" s="36">
        <v>1009.56</v>
      </c>
    </row>
    <row r="1781" spans="2:9">
      <c r="B1781" s="2" t="s">
        <v>1806</v>
      </c>
      <c r="C1781" s="1">
        <v>1</v>
      </c>
      <c r="D1781" s="1">
        <v>1</v>
      </c>
      <c r="E1781" s="36">
        <v>950.11</v>
      </c>
      <c r="F1781" s="2">
        <v>2.92</v>
      </c>
      <c r="G1781" s="2">
        <v>0.31</v>
      </c>
      <c r="H1781" s="2">
        <v>0.95</v>
      </c>
      <c r="I1781" s="36">
        <v>1009.56</v>
      </c>
    </row>
    <row r="1782" spans="2:9">
      <c r="B1782" s="2" t="s">
        <v>1807</v>
      </c>
      <c r="C1782" s="1">
        <v>1</v>
      </c>
      <c r="D1782" s="1">
        <v>1</v>
      </c>
      <c r="E1782" s="36">
        <v>947.19</v>
      </c>
      <c r="F1782" s="2">
        <v>0</v>
      </c>
      <c r="G1782" s="2">
        <v>0</v>
      </c>
      <c r="H1782" s="2">
        <v>0</v>
      </c>
      <c r="I1782" s="36">
        <v>1009.56</v>
      </c>
    </row>
    <row r="1783" spans="2:9">
      <c r="B1783" s="2" t="s">
        <v>1808</v>
      </c>
      <c r="C1783" s="1">
        <v>1</v>
      </c>
      <c r="D1783" s="1">
        <v>1</v>
      </c>
      <c r="E1783" s="36">
        <v>947.19</v>
      </c>
      <c r="F1783" s="2">
        <v>0.4</v>
      </c>
      <c r="G1783" s="2">
        <v>0.04</v>
      </c>
      <c r="H1783" s="2">
        <v>0.3</v>
      </c>
      <c r="I1783" s="36">
        <v>1009.56</v>
      </c>
    </row>
    <row r="1784" spans="2:9">
      <c r="B1784" s="2" t="s">
        <v>1809</v>
      </c>
      <c r="C1784" s="1">
        <v>1</v>
      </c>
      <c r="D1784" s="1">
        <v>1</v>
      </c>
      <c r="E1784" s="36">
        <v>946.79</v>
      </c>
      <c r="F1784" s="2">
        <v>0.24</v>
      </c>
      <c r="G1784" s="2">
        <v>0.03</v>
      </c>
      <c r="H1784" s="2">
        <v>0.12</v>
      </c>
      <c r="I1784" s="36">
        <v>1009.57</v>
      </c>
    </row>
    <row r="1785" spans="2:9">
      <c r="B1785" s="2" t="s">
        <v>1810</v>
      </c>
      <c r="C1785" s="1">
        <v>1</v>
      </c>
      <c r="D1785" s="1">
        <v>1</v>
      </c>
      <c r="E1785" s="36">
        <v>946.55</v>
      </c>
      <c r="F1785" s="2">
        <v>13.1</v>
      </c>
      <c r="G1785" s="2">
        <v>1.4</v>
      </c>
      <c r="H1785" s="2">
        <v>2.36</v>
      </c>
      <c r="I1785" s="36">
        <v>1009.57</v>
      </c>
    </row>
    <row r="1786" spans="2:9">
      <c r="B1786" s="2" t="s">
        <v>1811</v>
      </c>
      <c r="C1786" s="1">
        <v>1</v>
      </c>
      <c r="D1786" s="1">
        <v>1</v>
      </c>
      <c r="E1786" s="36">
        <v>933.45</v>
      </c>
      <c r="F1786" s="2">
        <v>1.67</v>
      </c>
      <c r="G1786" s="2">
        <v>0.18</v>
      </c>
      <c r="H1786" s="2">
        <v>0.48</v>
      </c>
      <c r="I1786" s="36">
        <v>1009.57</v>
      </c>
    </row>
    <row r="1787" spans="2:9">
      <c r="B1787" s="2" t="s">
        <v>1812</v>
      </c>
      <c r="C1787" s="1">
        <v>1</v>
      </c>
      <c r="D1787" s="1">
        <v>1</v>
      </c>
      <c r="E1787" s="36">
        <v>931.78</v>
      </c>
      <c r="F1787" s="2">
        <v>0.82</v>
      </c>
      <c r="G1787" s="2">
        <v>0.09</v>
      </c>
      <c r="H1787" s="2">
        <v>-0.03</v>
      </c>
      <c r="I1787" s="36">
        <v>1009.58</v>
      </c>
    </row>
    <row r="1788" spans="2:9">
      <c r="B1788" s="2" t="s">
        <v>1813</v>
      </c>
      <c r="C1788" s="1">
        <v>1</v>
      </c>
      <c r="D1788" s="1">
        <v>1</v>
      </c>
      <c r="E1788" s="36">
        <v>930.96</v>
      </c>
      <c r="F1788" s="2">
        <v>-0.01</v>
      </c>
      <c r="G1788" s="2">
        <v>0</v>
      </c>
      <c r="H1788" s="2">
        <v>0</v>
      </c>
      <c r="I1788" s="36">
        <v>1009.58</v>
      </c>
    </row>
    <row r="1789" spans="2:9">
      <c r="B1789" s="2" t="s">
        <v>1814</v>
      </c>
      <c r="C1789" s="1">
        <v>1</v>
      </c>
      <c r="D1789" s="1">
        <v>1</v>
      </c>
      <c r="E1789" s="36">
        <v>930.97</v>
      </c>
      <c r="F1789" s="2">
        <v>4.9400000000000004</v>
      </c>
      <c r="G1789" s="2">
        <v>0.53</v>
      </c>
      <c r="H1789" s="2">
        <v>0.68</v>
      </c>
      <c r="I1789" s="36">
        <v>1009.59</v>
      </c>
    </row>
    <row r="1790" spans="2:9">
      <c r="B1790" s="2" t="s">
        <v>1815</v>
      </c>
      <c r="C1790" s="1">
        <v>1</v>
      </c>
      <c r="D1790" s="1">
        <v>1</v>
      </c>
      <c r="E1790" s="36">
        <v>926.03</v>
      </c>
      <c r="F1790" s="2">
        <v>-3.03</v>
      </c>
      <c r="G1790" s="2">
        <v>-0.33</v>
      </c>
      <c r="H1790" s="2">
        <v>-0.69</v>
      </c>
      <c r="I1790" s="36">
        <v>1009.59</v>
      </c>
    </row>
    <row r="1791" spans="2:9">
      <c r="B1791" s="2" t="s">
        <v>1816</v>
      </c>
      <c r="C1791" s="1">
        <v>1</v>
      </c>
      <c r="D1791" s="1">
        <v>1</v>
      </c>
      <c r="E1791" s="36">
        <v>929.06</v>
      </c>
      <c r="F1791" s="2">
        <v>7.56</v>
      </c>
      <c r="G1791" s="2">
        <v>0.82</v>
      </c>
      <c r="H1791" s="2">
        <v>1.23</v>
      </c>
      <c r="I1791" s="36">
        <v>1009.6</v>
      </c>
    </row>
    <row r="1792" spans="2:9">
      <c r="B1792" s="2" t="s">
        <v>1817</v>
      </c>
      <c r="C1792" s="1">
        <v>1</v>
      </c>
      <c r="D1792" s="1">
        <v>1</v>
      </c>
      <c r="E1792" s="36">
        <v>921.5</v>
      </c>
      <c r="F1792" s="2">
        <v>8.6</v>
      </c>
      <c r="G1792" s="2">
        <v>0.94</v>
      </c>
      <c r="H1792" s="2">
        <v>1.58</v>
      </c>
      <c r="I1792" s="36">
        <v>1009.6</v>
      </c>
    </row>
    <row r="1793" spans="2:9">
      <c r="B1793" s="2" t="s">
        <v>1818</v>
      </c>
      <c r="C1793" s="1">
        <v>1</v>
      </c>
      <c r="D1793" s="1">
        <v>1</v>
      </c>
      <c r="E1793" s="36">
        <v>912.9</v>
      </c>
      <c r="F1793" s="2">
        <v>-3.63</v>
      </c>
      <c r="G1793" s="2">
        <v>-0.4</v>
      </c>
      <c r="H1793" s="2">
        <v>-0.61</v>
      </c>
      <c r="I1793" s="36">
        <v>1009.6</v>
      </c>
    </row>
    <row r="1794" spans="2:9">
      <c r="B1794" s="2" t="s">
        <v>1819</v>
      </c>
      <c r="C1794" s="1">
        <v>1</v>
      </c>
      <c r="D1794" s="1">
        <v>1</v>
      </c>
      <c r="E1794" s="36">
        <v>916.53</v>
      </c>
      <c r="F1794" s="2">
        <v>-0.01</v>
      </c>
      <c r="G1794" s="2">
        <v>0</v>
      </c>
      <c r="H1794" s="2">
        <v>0</v>
      </c>
      <c r="I1794" s="36">
        <v>1009.61</v>
      </c>
    </row>
    <row r="1795" spans="2:9">
      <c r="B1795" s="2" t="s">
        <v>1820</v>
      </c>
      <c r="C1795" s="1">
        <v>1</v>
      </c>
      <c r="D1795" s="1">
        <v>1</v>
      </c>
      <c r="E1795" s="36">
        <v>916.54</v>
      </c>
      <c r="F1795" s="2">
        <v>0.43</v>
      </c>
      <c r="G1795" s="2">
        <v>0.05</v>
      </c>
      <c r="H1795" s="2">
        <v>-0.19</v>
      </c>
      <c r="I1795" s="36">
        <v>1009.62</v>
      </c>
    </row>
    <row r="1796" spans="2:9">
      <c r="B1796" s="2" t="s">
        <v>1821</v>
      </c>
      <c r="C1796" s="1">
        <v>1</v>
      </c>
      <c r="D1796" s="1">
        <v>1</v>
      </c>
      <c r="E1796" s="36">
        <v>916.11</v>
      </c>
      <c r="F1796" s="2">
        <v>11.97</v>
      </c>
      <c r="G1796" s="2">
        <v>1.32</v>
      </c>
      <c r="H1796" s="2">
        <v>2.86</v>
      </c>
      <c r="I1796" s="36">
        <v>1009.62</v>
      </c>
    </row>
    <row r="1797" spans="2:9">
      <c r="B1797" s="2" t="s">
        <v>1822</v>
      </c>
      <c r="C1797" s="1">
        <v>1</v>
      </c>
      <c r="D1797" s="1">
        <v>1</v>
      </c>
      <c r="E1797" s="36">
        <v>904.14</v>
      </c>
      <c r="F1797" s="2">
        <v>-4.51</v>
      </c>
      <c r="G1797" s="2">
        <v>-0.5</v>
      </c>
      <c r="H1797" s="2">
        <v>-0.86</v>
      </c>
      <c r="I1797" s="36">
        <v>1009.62</v>
      </c>
    </row>
    <row r="1798" spans="2:9">
      <c r="B1798" s="2" t="s">
        <v>1823</v>
      </c>
      <c r="C1798" s="1">
        <v>1</v>
      </c>
      <c r="D1798" s="1">
        <v>1</v>
      </c>
      <c r="E1798" s="36">
        <v>908.65</v>
      </c>
      <c r="F1798" s="2">
        <v>9.8699999999999992</v>
      </c>
      <c r="G1798" s="2">
        <v>1.1000000000000001</v>
      </c>
      <c r="H1798" s="2">
        <v>2.36</v>
      </c>
      <c r="I1798" s="36">
        <v>1009.63</v>
      </c>
    </row>
    <row r="1799" spans="2:9">
      <c r="B1799" s="2" t="s">
        <v>1824</v>
      </c>
      <c r="C1799" s="1">
        <v>1</v>
      </c>
      <c r="D1799" s="1">
        <v>1</v>
      </c>
      <c r="E1799" s="36">
        <v>898.78</v>
      </c>
      <c r="F1799" s="2">
        <v>-5.41</v>
      </c>
      <c r="G1799" s="2">
        <v>-0.6</v>
      </c>
      <c r="H1799" s="2">
        <v>-1.26</v>
      </c>
      <c r="I1799" s="36">
        <v>1009.63</v>
      </c>
    </row>
    <row r="1800" spans="2:9">
      <c r="B1800" s="2" t="s">
        <v>1825</v>
      </c>
      <c r="C1800" s="1">
        <v>1</v>
      </c>
      <c r="D1800" s="1">
        <v>1</v>
      </c>
      <c r="E1800" s="36">
        <v>904.19</v>
      </c>
      <c r="F1800" s="2">
        <v>-0.01</v>
      </c>
      <c r="G1800" s="2">
        <v>0</v>
      </c>
      <c r="H1800" s="2">
        <v>0</v>
      </c>
      <c r="I1800" s="36">
        <v>1009.63</v>
      </c>
    </row>
    <row r="1801" spans="2:9">
      <c r="B1801" s="2" t="s">
        <v>1826</v>
      </c>
      <c r="C1801" s="1">
        <v>1</v>
      </c>
      <c r="D1801" s="1">
        <v>1</v>
      </c>
      <c r="E1801" s="36">
        <v>904.2</v>
      </c>
      <c r="F1801" s="2">
        <v>-0.05</v>
      </c>
      <c r="G1801" s="2">
        <v>-0.01</v>
      </c>
      <c r="H1801" s="2">
        <v>0.34</v>
      </c>
      <c r="I1801" s="36">
        <v>1009.64</v>
      </c>
    </row>
    <row r="1802" spans="2:9">
      <c r="B1802" s="2" t="s">
        <v>1827</v>
      </c>
      <c r="C1802" s="1">
        <v>1</v>
      </c>
      <c r="D1802" s="1">
        <v>1</v>
      </c>
      <c r="E1802" s="36">
        <v>904.25</v>
      </c>
      <c r="F1802" s="2">
        <v>18.93</v>
      </c>
      <c r="G1802" s="2">
        <v>2.14</v>
      </c>
      <c r="H1802" s="2">
        <v>4.58</v>
      </c>
      <c r="I1802" s="36">
        <v>1009.64</v>
      </c>
    </row>
    <row r="1803" spans="2:9">
      <c r="B1803" s="2" t="s">
        <v>1828</v>
      </c>
      <c r="C1803" s="1">
        <v>1</v>
      </c>
      <c r="D1803" s="1">
        <v>1</v>
      </c>
      <c r="E1803" s="36">
        <v>885.32</v>
      </c>
      <c r="F1803" s="2">
        <v>0</v>
      </c>
      <c r="G1803" s="2">
        <v>0</v>
      </c>
      <c r="H1803" s="2">
        <v>0</v>
      </c>
      <c r="I1803" s="36">
        <v>1009.65</v>
      </c>
    </row>
    <row r="1804" spans="2:9">
      <c r="B1804" s="2" t="s">
        <v>1829</v>
      </c>
      <c r="C1804" s="1">
        <v>1</v>
      </c>
      <c r="D1804" s="1">
        <v>1</v>
      </c>
      <c r="E1804" s="36">
        <v>885.32</v>
      </c>
      <c r="F1804" s="2">
        <v>11.88</v>
      </c>
      <c r="G1804" s="2">
        <v>1.36</v>
      </c>
      <c r="H1804" s="2">
        <v>1.52</v>
      </c>
      <c r="I1804" s="36">
        <v>1009.64</v>
      </c>
    </row>
    <row r="1805" spans="2:9">
      <c r="B1805" s="2" t="s">
        <v>1830</v>
      </c>
      <c r="C1805" s="1">
        <v>1</v>
      </c>
      <c r="D1805" s="1">
        <v>1</v>
      </c>
      <c r="E1805" s="36">
        <v>873.44</v>
      </c>
      <c r="F1805" s="2">
        <v>-1.81</v>
      </c>
      <c r="G1805" s="2">
        <v>-0.21</v>
      </c>
      <c r="H1805" s="2">
        <v>-0.27</v>
      </c>
      <c r="I1805" s="36">
        <v>1009.65</v>
      </c>
    </row>
    <row r="1806" spans="2:9">
      <c r="B1806" s="2" t="s">
        <v>1831</v>
      </c>
      <c r="C1806" s="1">
        <v>1</v>
      </c>
      <c r="D1806" s="1">
        <v>1</v>
      </c>
      <c r="E1806" s="36">
        <v>875.25</v>
      </c>
      <c r="F1806" s="2">
        <v>-0.17</v>
      </c>
      <c r="G1806" s="2">
        <v>-0.02</v>
      </c>
      <c r="H1806" s="2">
        <v>0.03</v>
      </c>
      <c r="I1806" s="36">
        <v>1009.65</v>
      </c>
    </row>
    <row r="1807" spans="2:9">
      <c r="B1807" s="2" t="s">
        <v>1832</v>
      </c>
      <c r="C1807" s="1">
        <v>1</v>
      </c>
      <c r="D1807" s="1">
        <v>1</v>
      </c>
      <c r="E1807" s="36">
        <v>875.42</v>
      </c>
      <c r="F1807" s="2">
        <v>-10.39</v>
      </c>
      <c r="G1807" s="2">
        <v>-1.17</v>
      </c>
      <c r="H1807" s="2">
        <v>-2.12</v>
      </c>
      <c r="I1807" s="36">
        <v>1009.65</v>
      </c>
    </row>
    <row r="1808" spans="2:9">
      <c r="B1808" s="2" t="s">
        <v>1833</v>
      </c>
      <c r="C1808" s="1">
        <v>1</v>
      </c>
      <c r="D1808" s="1">
        <v>1</v>
      </c>
      <c r="E1808" s="36">
        <v>885.81</v>
      </c>
      <c r="F1808" s="2">
        <v>8.2899999999999991</v>
      </c>
      <c r="G1808" s="2">
        <v>0.94</v>
      </c>
      <c r="H1808" s="2">
        <v>2.06</v>
      </c>
      <c r="I1808" s="36">
        <v>1009.65</v>
      </c>
    </row>
    <row r="1809" spans="2:9">
      <c r="B1809" s="2" t="s">
        <v>1834</v>
      </c>
      <c r="C1809" s="1">
        <v>1</v>
      </c>
      <c r="D1809" s="1">
        <v>1</v>
      </c>
      <c r="E1809" s="36">
        <v>877.52</v>
      </c>
      <c r="F1809" s="2">
        <v>0</v>
      </c>
      <c r="G1809" s="2">
        <v>0</v>
      </c>
      <c r="H1809" s="2">
        <v>0</v>
      </c>
      <c r="I1809" s="36">
        <v>1009.66</v>
      </c>
    </row>
    <row r="1810" spans="2:9">
      <c r="B1810" s="2" t="s">
        <v>1835</v>
      </c>
      <c r="C1810" s="1">
        <v>1</v>
      </c>
      <c r="D1810" s="1">
        <v>1</v>
      </c>
      <c r="E1810" s="36">
        <v>877.52</v>
      </c>
      <c r="F1810" s="2">
        <v>-7.2</v>
      </c>
      <c r="G1810" s="2">
        <v>-0.81</v>
      </c>
      <c r="H1810" s="2">
        <v>-1.87</v>
      </c>
      <c r="I1810" s="36">
        <v>1009.66</v>
      </c>
    </row>
    <row r="1811" spans="2:9">
      <c r="B1811" s="2" t="s">
        <v>1836</v>
      </c>
      <c r="C1811" s="1">
        <v>1</v>
      </c>
      <c r="D1811" s="1">
        <v>1</v>
      </c>
      <c r="E1811" s="36">
        <v>884.72</v>
      </c>
      <c r="F1811" s="2">
        <v>-7.59</v>
      </c>
      <c r="G1811" s="2">
        <v>-0.85</v>
      </c>
      <c r="H1811" s="2">
        <v>-1.35</v>
      </c>
      <c r="I1811" s="36">
        <v>1009.66</v>
      </c>
    </row>
    <row r="1812" spans="2:9">
      <c r="B1812" s="2" t="s">
        <v>1837</v>
      </c>
      <c r="C1812" s="1">
        <v>1</v>
      </c>
      <c r="D1812" s="1">
        <v>1</v>
      </c>
      <c r="E1812" s="36">
        <v>892.31</v>
      </c>
      <c r="F1812" s="2">
        <v>-0.09</v>
      </c>
      <c r="G1812" s="2">
        <v>-0.01</v>
      </c>
      <c r="H1812" s="2">
        <v>0.13</v>
      </c>
      <c r="I1812" s="36">
        <v>1009.67</v>
      </c>
    </row>
    <row r="1813" spans="2:9">
      <c r="B1813" s="2" t="s">
        <v>1838</v>
      </c>
      <c r="C1813" s="1">
        <v>1</v>
      </c>
      <c r="D1813" s="1">
        <v>1</v>
      </c>
      <c r="E1813" s="36">
        <v>892.4</v>
      </c>
      <c r="F1813" s="2">
        <v>12.36</v>
      </c>
      <c r="G1813" s="2">
        <v>1.4</v>
      </c>
      <c r="H1813" s="2">
        <v>2.93</v>
      </c>
      <c r="I1813" s="36">
        <v>1009.68</v>
      </c>
    </row>
    <row r="1814" spans="2:9">
      <c r="B1814" s="2" t="s">
        <v>1839</v>
      </c>
      <c r="C1814" s="1">
        <v>1</v>
      </c>
      <c r="D1814" s="1">
        <v>1</v>
      </c>
      <c r="E1814" s="36">
        <v>880.04</v>
      </c>
      <c r="F1814" s="2">
        <v>-11.52</v>
      </c>
      <c r="G1814" s="2">
        <v>-1.29</v>
      </c>
      <c r="H1814" s="2">
        <v>-2.29</v>
      </c>
      <c r="I1814" s="36">
        <v>1009.68</v>
      </c>
    </row>
    <row r="1815" spans="2:9">
      <c r="B1815" s="2" t="s">
        <v>1840</v>
      </c>
      <c r="C1815" s="1">
        <v>1</v>
      </c>
      <c r="D1815" s="1">
        <v>1</v>
      </c>
      <c r="E1815" s="36">
        <v>891.56</v>
      </c>
      <c r="F1815" s="2">
        <v>-0.01</v>
      </c>
      <c r="G1815" s="2">
        <v>0</v>
      </c>
      <c r="H1815" s="2">
        <v>0</v>
      </c>
      <c r="I1815" s="36">
        <v>1009.68</v>
      </c>
    </row>
    <row r="1816" spans="2:9">
      <c r="B1816" s="2" t="s">
        <v>1841</v>
      </c>
      <c r="C1816" s="1">
        <v>1</v>
      </c>
      <c r="D1816" s="1">
        <v>1</v>
      </c>
      <c r="E1816" s="36">
        <v>891.57</v>
      </c>
      <c r="F1816" s="2">
        <v>-13.88</v>
      </c>
      <c r="G1816" s="2">
        <v>-1.53</v>
      </c>
      <c r="H1816" s="2">
        <v>-3</v>
      </c>
      <c r="I1816" s="36">
        <v>1009.69</v>
      </c>
    </row>
    <row r="1817" spans="2:9">
      <c r="B1817" s="2" t="s">
        <v>1842</v>
      </c>
      <c r="C1817" s="1">
        <v>1</v>
      </c>
      <c r="D1817" s="1">
        <v>1</v>
      </c>
      <c r="E1817" s="36">
        <v>905.45</v>
      </c>
      <c r="F1817" s="2">
        <v>28.2</v>
      </c>
      <c r="G1817" s="2">
        <v>3.21</v>
      </c>
      <c r="H1817" s="2">
        <v>5.0999999999999996</v>
      </c>
      <c r="I1817" s="36">
        <v>1009.69</v>
      </c>
    </row>
    <row r="1818" spans="2:9">
      <c r="B1818" s="2" t="s">
        <v>1843</v>
      </c>
      <c r="C1818" s="1">
        <v>1</v>
      </c>
      <c r="D1818" s="1">
        <v>1</v>
      </c>
      <c r="E1818" s="36">
        <v>877.25</v>
      </c>
      <c r="F1818" s="2">
        <v>-74.63</v>
      </c>
      <c r="G1818" s="2">
        <v>-7.84</v>
      </c>
      <c r="H1818" s="2">
        <v>-11.96</v>
      </c>
      <c r="I1818" s="36">
        <v>1009.69</v>
      </c>
    </row>
    <row r="1819" spans="2:9">
      <c r="B1819" s="2" t="s">
        <v>1844</v>
      </c>
      <c r="C1819" s="1">
        <v>1</v>
      </c>
      <c r="D1819" s="1">
        <v>1</v>
      </c>
      <c r="E1819" s="36">
        <v>951.88</v>
      </c>
      <c r="F1819" s="2">
        <v>-11.77</v>
      </c>
      <c r="G1819" s="2">
        <v>-1.22</v>
      </c>
      <c r="H1819" s="2">
        <v>-1.9</v>
      </c>
      <c r="I1819" s="36">
        <v>1009.69</v>
      </c>
    </row>
    <row r="1820" spans="2:9">
      <c r="B1820" s="2" t="s">
        <v>1845</v>
      </c>
      <c r="C1820" s="1">
        <v>1</v>
      </c>
      <c r="D1820" s="1">
        <v>1</v>
      </c>
      <c r="E1820" s="36">
        <v>963.65</v>
      </c>
      <c r="F1820" s="2">
        <v>-6.14</v>
      </c>
      <c r="G1820" s="2">
        <v>-0.63</v>
      </c>
      <c r="H1820" s="2">
        <v>-0.96</v>
      </c>
      <c r="I1820" s="36">
        <v>1009.7</v>
      </c>
    </row>
    <row r="1821" spans="2:9">
      <c r="B1821" s="2" t="s">
        <v>1846</v>
      </c>
      <c r="C1821" s="1">
        <v>1</v>
      </c>
      <c r="D1821" s="1">
        <v>1</v>
      </c>
      <c r="E1821" s="36">
        <v>969.79</v>
      </c>
      <c r="F1821" s="2">
        <v>-0.02</v>
      </c>
      <c r="G1821" s="2">
        <v>0</v>
      </c>
      <c r="H1821" s="2">
        <v>0</v>
      </c>
      <c r="I1821" s="36">
        <v>1009.71</v>
      </c>
    </row>
    <row r="1822" spans="2:9">
      <c r="B1822" s="2" t="s">
        <v>1847</v>
      </c>
      <c r="C1822" s="1">
        <v>1</v>
      </c>
      <c r="D1822" s="1">
        <v>1</v>
      </c>
      <c r="E1822" s="36">
        <v>969.81</v>
      </c>
      <c r="F1822" s="2">
        <v>2.27</v>
      </c>
      <c r="G1822" s="2">
        <v>0.23</v>
      </c>
      <c r="H1822" s="2">
        <v>0.4</v>
      </c>
      <c r="I1822" s="36">
        <v>1009.72</v>
      </c>
    </row>
    <row r="1823" spans="2:9">
      <c r="B1823" s="2" t="s">
        <v>1848</v>
      </c>
      <c r="C1823" s="1">
        <v>1</v>
      </c>
      <c r="D1823" s="1">
        <v>1</v>
      </c>
      <c r="E1823" s="36">
        <v>967.54</v>
      </c>
      <c r="F1823" s="2">
        <v>0.11</v>
      </c>
      <c r="G1823" s="2">
        <v>0.01</v>
      </c>
      <c r="H1823" s="2">
        <v>-0.01</v>
      </c>
      <c r="I1823" s="36">
        <v>1009.74</v>
      </c>
    </row>
    <row r="1824" spans="2:9">
      <c r="B1824" s="2" t="s">
        <v>1849</v>
      </c>
      <c r="C1824" s="1">
        <v>1</v>
      </c>
      <c r="D1824" s="1">
        <v>1</v>
      </c>
      <c r="E1824" s="36">
        <v>967.43</v>
      </c>
      <c r="F1824" s="2">
        <v>-8.36</v>
      </c>
      <c r="G1824" s="2">
        <v>-0.86</v>
      </c>
      <c r="H1824" s="2">
        <v>-1.42</v>
      </c>
      <c r="I1824" s="36">
        <v>1009.75</v>
      </c>
    </row>
    <row r="1825" spans="2:9">
      <c r="B1825" s="2" t="s">
        <v>1850</v>
      </c>
      <c r="C1825" s="1">
        <v>1</v>
      </c>
      <c r="D1825" s="1">
        <v>1</v>
      </c>
      <c r="E1825" s="36">
        <v>975.79</v>
      </c>
      <c r="F1825" s="2">
        <v>16.86</v>
      </c>
      <c r="G1825" s="2">
        <v>1.76</v>
      </c>
      <c r="H1825" s="2">
        <v>3.24</v>
      </c>
      <c r="I1825" s="36">
        <v>1009.76</v>
      </c>
    </row>
    <row r="1826" spans="2:9">
      <c r="B1826" s="2" t="s">
        <v>1851</v>
      </c>
      <c r="C1826" s="1">
        <v>1</v>
      </c>
      <c r="D1826" s="1">
        <v>1</v>
      </c>
      <c r="E1826" s="36">
        <v>958.93</v>
      </c>
      <c r="F1826" s="2">
        <v>-2.25</v>
      </c>
      <c r="G1826" s="2">
        <v>-0.23</v>
      </c>
      <c r="H1826" s="2">
        <v>-0.55000000000000004</v>
      </c>
      <c r="I1826" s="36">
        <v>1009.77</v>
      </c>
    </row>
    <row r="1827" spans="2:9">
      <c r="B1827" s="2" t="s">
        <v>1852</v>
      </c>
      <c r="C1827" s="1">
        <v>1</v>
      </c>
      <c r="D1827" s="1">
        <v>1</v>
      </c>
      <c r="E1827" s="36">
        <v>961.18</v>
      </c>
      <c r="F1827" s="2">
        <v>-0.01</v>
      </c>
      <c r="G1827" s="2">
        <v>0</v>
      </c>
      <c r="H1827" s="2">
        <v>0</v>
      </c>
      <c r="I1827" s="36">
        <v>1009.77</v>
      </c>
    </row>
    <row r="1828" spans="2:9">
      <c r="B1828" s="2" t="s">
        <v>1853</v>
      </c>
      <c r="C1828" s="1">
        <v>1</v>
      </c>
      <c r="D1828" s="1">
        <v>1</v>
      </c>
      <c r="E1828" s="36">
        <v>961.19</v>
      </c>
      <c r="F1828" s="2">
        <v>-23.07</v>
      </c>
      <c r="G1828" s="2">
        <v>-2.34</v>
      </c>
      <c r="H1828" s="2">
        <v>-3.42</v>
      </c>
      <c r="I1828" s="36">
        <v>1009.78</v>
      </c>
    </row>
    <row r="1829" spans="2:9">
      <c r="B1829" s="2" t="s">
        <v>1854</v>
      </c>
      <c r="C1829" s="1">
        <v>1</v>
      </c>
      <c r="D1829" s="1">
        <v>1</v>
      </c>
      <c r="E1829" s="36">
        <v>984.26</v>
      </c>
      <c r="F1829" s="2">
        <v>-4.93</v>
      </c>
      <c r="G1829" s="2">
        <v>-0.5</v>
      </c>
      <c r="H1829" s="2">
        <v>-0.37</v>
      </c>
      <c r="I1829" s="36">
        <v>1009.79</v>
      </c>
    </row>
    <row r="1830" spans="2:9">
      <c r="B1830" s="2" t="s">
        <v>1855</v>
      </c>
      <c r="C1830" s="1">
        <v>1</v>
      </c>
      <c r="D1830" s="1">
        <v>1</v>
      </c>
      <c r="E1830" s="36">
        <v>989.19</v>
      </c>
      <c r="F1830" s="2">
        <v>-10.87</v>
      </c>
      <c r="G1830" s="2">
        <v>-1.0900000000000001</v>
      </c>
      <c r="H1830" s="2">
        <v>-1.61</v>
      </c>
      <c r="I1830" s="36">
        <v>1009.8</v>
      </c>
    </row>
    <row r="1831" spans="2:9">
      <c r="B1831" s="2" t="s">
        <v>1856</v>
      </c>
      <c r="C1831" s="1">
        <v>1</v>
      </c>
      <c r="D1831" s="1">
        <v>1</v>
      </c>
      <c r="E1831" s="36">
        <v>1000.06</v>
      </c>
      <c r="F1831" s="2">
        <v>-3.38</v>
      </c>
      <c r="G1831" s="2">
        <v>-0.34</v>
      </c>
      <c r="H1831" s="2">
        <v>-0.43</v>
      </c>
      <c r="I1831" s="36">
        <v>1009.81</v>
      </c>
    </row>
    <row r="1832" spans="2:9">
      <c r="B1832" s="2" t="s">
        <v>1857</v>
      </c>
      <c r="C1832" s="1">
        <v>1</v>
      </c>
      <c r="D1832" s="1">
        <v>1</v>
      </c>
      <c r="E1832" s="36">
        <v>1003.44</v>
      </c>
      <c r="F1832" s="2">
        <v>12.88</v>
      </c>
      <c r="G1832" s="2">
        <v>1.3</v>
      </c>
      <c r="H1832" s="2">
        <v>1.81</v>
      </c>
      <c r="I1832" s="36">
        <v>1009.82</v>
      </c>
    </row>
    <row r="1833" spans="2:9">
      <c r="B1833" s="2" t="s">
        <v>1858</v>
      </c>
      <c r="C1833" s="1">
        <v>1</v>
      </c>
      <c r="D1833" s="1">
        <v>1</v>
      </c>
      <c r="E1833" s="36">
        <v>990.56</v>
      </c>
      <c r="F1833" s="2">
        <v>-0.03</v>
      </c>
      <c r="G1833" s="2">
        <v>0</v>
      </c>
      <c r="H1833" s="2">
        <v>0</v>
      </c>
      <c r="I1833" s="36">
        <v>1009.84</v>
      </c>
    </row>
    <row r="1834" spans="2:9">
      <c r="B1834" s="2" t="s">
        <v>1859</v>
      </c>
      <c r="C1834" s="1">
        <v>1</v>
      </c>
      <c r="D1834" s="1">
        <v>1</v>
      </c>
      <c r="E1834" s="36">
        <v>990.59</v>
      </c>
      <c r="F1834" s="2">
        <v>1.41</v>
      </c>
      <c r="G1834" s="2">
        <v>0.14000000000000001</v>
      </c>
      <c r="H1834" s="2">
        <v>0.01</v>
      </c>
      <c r="I1834" s="36">
        <v>1009.87</v>
      </c>
    </row>
    <row r="1835" spans="2:9">
      <c r="B1835" s="2" t="s">
        <v>1860</v>
      </c>
      <c r="C1835" s="1">
        <v>1</v>
      </c>
      <c r="D1835" s="1">
        <v>1</v>
      </c>
      <c r="E1835" s="36">
        <v>989.18</v>
      </c>
      <c r="F1835" s="2">
        <v>-3.37</v>
      </c>
      <c r="G1835" s="2">
        <v>-0.34</v>
      </c>
      <c r="H1835" s="2">
        <v>-0.72</v>
      </c>
      <c r="I1835" s="36">
        <v>1009.88</v>
      </c>
    </row>
    <row r="1836" spans="2:9">
      <c r="B1836" s="2" t="s">
        <v>1861</v>
      </c>
      <c r="C1836" s="1">
        <v>1</v>
      </c>
      <c r="D1836" s="1">
        <v>1</v>
      </c>
      <c r="E1836" s="36">
        <v>992.55</v>
      </c>
      <c r="F1836" s="2">
        <v>6.03</v>
      </c>
      <c r="G1836" s="2">
        <v>0.61</v>
      </c>
      <c r="H1836" s="2">
        <v>1.19</v>
      </c>
      <c r="I1836" s="36">
        <v>1009.9</v>
      </c>
    </row>
    <row r="1837" spans="2:9">
      <c r="B1837" s="2" t="s">
        <v>1862</v>
      </c>
      <c r="C1837" s="1">
        <v>1</v>
      </c>
      <c r="D1837" s="1">
        <v>1</v>
      </c>
      <c r="E1837" s="36">
        <v>986.52</v>
      </c>
      <c r="F1837" s="2">
        <v>-1.76</v>
      </c>
      <c r="G1837" s="2">
        <v>-0.18</v>
      </c>
      <c r="H1837" s="2">
        <v>0.14000000000000001</v>
      </c>
      <c r="I1837" s="36">
        <v>1009.91</v>
      </c>
    </row>
    <row r="1838" spans="2:9">
      <c r="B1838" s="2" t="s">
        <v>1863</v>
      </c>
      <c r="C1838" s="1">
        <v>1</v>
      </c>
      <c r="D1838" s="1">
        <v>1</v>
      </c>
      <c r="E1838" s="36">
        <v>988.28</v>
      </c>
      <c r="F1838" s="2">
        <v>-18.489999999999998</v>
      </c>
      <c r="G1838" s="2">
        <v>-1.84</v>
      </c>
      <c r="H1838" s="2">
        <v>-2.42</v>
      </c>
      <c r="I1838" s="36">
        <v>1009.93</v>
      </c>
    </row>
    <row r="1839" spans="2:9">
      <c r="B1839" s="2" t="s">
        <v>1864</v>
      </c>
      <c r="C1839" s="1">
        <v>1</v>
      </c>
      <c r="D1839" s="1">
        <v>1</v>
      </c>
      <c r="E1839" s="36">
        <v>1006.77</v>
      </c>
      <c r="F1839" s="2">
        <v>-0.04</v>
      </c>
      <c r="G1839" s="2">
        <v>0</v>
      </c>
      <c r="H1839" s="2">
        <v>0</v>
      </c>
      <c r="I1839" s="36">
        <v>1009.95</v>
      </c>
    </row>
    <row r="1840" spans="2:9">
      <c r="B1840" s="2" t="s">
        <v>1865</v>
      </c>
      <c r="C1840" s="1">
        <v>1</v>
      </c>
      <c r="D1840" s="1">
        <v>1</v>
      </c>
      <c r="E1840" s="36">
        <v>1006.81</v>
      </c>
      <c r="F1840" s="2">
        <v>-0.04</v>
      </c>
      <c r="G1840" s="2">
        <v>0</v>
      </c>
      <c r="H1840" s="2">
        <v>-0.06</v>
      </c>
      <c r="I1840" s="36">
        <v>1009.99</v>
      </c>
    </row>
    <row r="1841" spans="2:9">
      <c r="B1841" s="2" t="s">
        <v>1866</v>
      </c>
      <c r="C1841" s="1">
        <v>1</v>
      </c>
      <c r="D1841" s="1">
        <v>1</v>
      </c>
      <c r="E1841" s="36">
        <v>1006.85</v>
      </c>
      <c r="F1841" s="2">
        <v>5.36</v>
      </c>
      <c r="G1841" s="2">
        <v>0.54</v>
      </c>
      <c r="H1841" s="2">
        <v>0.52</v>
      </c>
      <c r="I1841" s="36">
        <v>1010.01</v>
      </c>
    </row>
    <row r="1842" spans="2:9">
      <c r="B1842" s="2" t="s">
        <v>1867</v>
      </c>
      <c r="C1842" s="1">
        <v>1</v>
      </c>
      <c r="D1842" s="1">
        <v>1</v>
      </c>
      <c r="E1842" s="36">
        <v>1001.49</v>
      </c>
      <c r="F1842" s="2">
        <v>20.69</v>
      </c>
      <c r="G1842" s="2">
        <v>2.11</v>
      </c>
      <c r="H1842" s="2">
        <v>2.84</v>
      </c>
      <c r="I1842" s="36">
        <v>1009.99</v>
      </c>
    </row>
    <row r="1843" spans="2:9">
      <c r="B1843" s="2" t="s">
        <v>1868</v>
      </c>
      <c r="C1843" s="1">
        <v>1</v>
      </c>
      <c r="D1843" s="1">
        <v>1</v>
      </c>
      <c r="E1843" s="36">
        <v>980.8</v>
      </c>
      <c r="F1843" s="2">
        <v>6.42</v>
      </c>
      <c r="G1843" s="2">
        <v>0.66</v>
      </c>
      <c r="H1843" s="2">
        <v>1.08</v>
      </c>
      <c r="I1843" s="36">
        <v>1010.04</v>
      </c>
    </row>
    <row r="1844" spans="2:9">
      <c r="B1844" s="2" t="s">
        <v>1869</v>
      </c>
      <c r="C1844" s="1">
        <v>1</v>
      </c>
      <c r="D1844" s="1">
        <v>1</v>
      </c>
      <c r="E1844" s="36">
        <v>974.38</v>
      </c>
      <c r="F1844" s="2">
        <v>-0.04</v>
      </c>
      <c r="G1844" s="2">
        <v>0</v>
      </c>
      <c r="H1844" s="2">
        <v>0</v>
      </c>
      <c r="I1844" s="36">
        <v>1010.06</v>
      </c>
    </row>
    <row r="1845" spans="2:9">
      <c r="B1845" s="2" t="s">
        <v>1870</v>
      </c>
      <c r="C1845" s="1">
        <v>1</v>
      </c>
      <c r="D1845" s="1">
        <v>1</v>
      </c>
      <c r="E1845" s="36">
        <v>974.42</v>
      </c>
      <c r="F1845" s="2">
        <v>6.56</v>
      </c>
      <c r="G1845" s="2">
        <v>0.68</v>
      </c>
      <c r="H1845" s="2">
        <v>1.17</v>
      </c>
      <c r="I1845" s="36">
        <v>1010.1</v>
      </c>
    </row>
    <row r="1846" spans="2:9">
      <c r="B1846" s="2" t="s">
        <v>1871</v>
      </c>
      <c r="C1846" s="1">
        <v>1</v>
      </c>
      <c r="D1846" s="1">
        <v>1</v>
      </c>
      <c r="E1846" s="36">
        <v>967.86</v>
      </c>
      <c r="F1846" s="2">
        <v>-23.15</v>
      </c>
      <c r="G1846" s="2">
        <v>-2.34</v>
      </c>
      <c r="H1846" s="2">
        <v>-3.09</v>
      </c>
      <c r="I1846" s="36">
        <v>1010.12</v>
      </c>
    </row>
    <row r="1847" spans="2:9">
      <c r="B1847" s="2" t="s">
        <v>1872</v>
      </c>
      <c r="C1847" s="1">
        <v>1</v>
      </c>
      <c r="D1847" s="1">
        <v>1</v>
      </c>
      <c r="E1847" s="36">
        <v>991.01</v>
      </c>
      <c r="F1847" s="2">
        <v>-0.91</v>
      </c>
      <c r="G1847" s="2">
        <v>-0.09</v>
      </c>
      <c r="H1847" s="2">
        <v>-0.28999999999999998</v>
      </c>
      <c r="I1847" s="36">
        <v>1010.14</v>
      </c>
    </row>
    <row r="1848" spans="2:9">
      <c r="B1848" s="2" t="s">
        <v>1873</v>
      </c>
      <c r="C1848" s="1">
        <v>1</v>
      </c>
      <c r="D1848" s="1">
        <v>1</v>
      </c>
      <c r="E1848" s="36">
        <v>991.92</v>
      </c>
      <c r="F1848" s="2">
        <v>-0.59</v>
      </c>
      <c r="G1848" s="2">
        <v>-0.06</v>
      </c>
      <c r="H1848" s="2">
        <v>-0.53</v>
      </c>
      <c r="I1848" s="36">
        <v>1010.15</v>
      </c>
    </row>
    <row r="1849" spans="2:9">
      <c r="B1849" s="2" t="s">
        <v>1874</v>
      </c>
      <c r="C1849" s="1">
        <v>1</v>
      </c>
      <c r="D1849" s="1">
        <v>1</v>
      </c>
      <c r="E1849" s="36">
        <v>992.51</v>
      </c>
      <c r="F1849" s="2">
        <v>-1.29</v>
      </c>
      <c r="G1849" s="2">
        <v>-0.13</v>
      </c>
      <c r="H1849" s="2">
        <v>0</v>
      </c>
      <c r="I1849" s="36">
        <v>1010.18</v>
      </c>
    </row>
    <row r="1850" spans="2:9">
      <c r="B1850" s="2" t="s">
        <v>1875</v>
      </c>
      <c r="C1850" s="1">
        <v>1</v>
      </c>
      <c r="D1850" s="1">
        <v>1</v>
      </c>
      <c r="E1850" s="36">
        <v>993.8</v>
      </c>
      <c r="F1850" s="2">
        <v>0.1</v>
      </c>
      <c r="G1850" s="2">
        <v>0.01</v>
      </c>
      <c r="H1850" s="2">
        <v>0</v>
      </c>
      <c r="I1850" s="36">
        <v>1010.2</v>
      </c>
    </row>
    <row r="1851" spans="2:9">
      <c r="B1851" s="2" t="s">
        <v>1876</v>
      </c>
      <c r="C1851" s="1">
        <v>1</v>
      </c>
      <c r="D1851" s="1">
        <v>1</v>
      </c>
      <c r="E1851" s="36">
        <v>993.7</v>
      </c>
      <c r="F1851" s="2">
        <v>1.07</v>
      </c>
      <c r="G1851" s="2">
        <v>0.11</v>
      </c>
      <c r="H1851" s="2">
        <v>0.17</v>
      </c>
      <c r="I1851" s="36">
        <v>1010.11</v>
      </c>
    </row>
    <row r="1852" spans="2:9">
      <c r="B1852" s="2" t="s">
        <v>1877</v>
      </c>
      <c r="C1852" s="1">
        <v>1</v>
      </c>
      <c r="D1852" s="1">
        <v>1</v>
      </c>
      <c r="E1852" s="36">
        <v>992.63</v>
      </c>
      <c r="F1852" s="2">
        <v>6.98</v>
      </c>
      <c r="G1852" s="2">
        <v>0.71</v>
      </c>
      <c r="H1852" s="2">
        <v>0.89</v>
      </c>
      <c r="I1852" s="36">
        <v>1010.06</v>
      </c>
    </row>
    <row r="1853" spans="2:9">
      <c r="B1853" s="2" t="s">
        <v>1878</v>
      </c>
      <c r="C1853" s="1">
        <v>1</v>
      </c>
      <c r="D1853" s="1">
        <v>1</v>
      </c>
      <c r="E1853" s="36">
        <v>985.65</v>
      </c>
      <c r="F1853" s="2">
        <v>7.69</v>
      </c>
      <c r="G1853" s="2">
        <v>0.79</v>
      </c>
      <c r="H1853" s="2">
        <v>4.09</v>
      </c>
      <c r="I1853" s="36">
        <v>1010.01</v>
      </c>
    </row>
    <row r="1854" spans="2:9">
      <c r="B1854" s="2" t="s">
        <v>1879</v>
      </c>
      <c r="C1854" s="1">
        <v>1</v>
      </c>
      <c r="D1854" s="1">
        <v>1</v>
      </c>
      <c r="E1854" s="36">
        <v>977.96</v>
      </c>
      <c r="F1854" s="2">
        <v>2.42</v>
      </c>
      <c r="G1854" s="2">
        <v>0.25</v>
      </c>
      <c r="H1854" s="2">
        <v>1.52</v>
      </c>
      <c r="I1854" s="36">
        <v>1009.97</v>
      </c>
    </row>
    <row r="1855" spans="2:9">
      <c r="B1855" s="2" t="s">
        <v>1880</v>
      </c>
      <c r="C1855" s="1">
        <v>1</v>
      </c>
      <c r="D1855" s="1">
        <v>1</v>
      </c>
      <c r="E1855" s="36">
        <v>975.54</v>
      </c>
      <c r="F1855" s="2">
        <v>-2.81</v>
      </c>
      <c r="G1855" s="2">
        <v>-0.28999999999999998</v>
      </c>
      <c r="H1855" s="2">
        <v>-1.46</v>
      </c>
      <c r="I1855" s="36">
        <v>1009.92</v>
      </c>
    </row>
    <row r="1856" spans="2:9">
      <c r="B1856" s="2" t="s">
        <v>1881</v>
      </c>
      <c r="C1856" s="1">
        <v>1</v>
      </c>
      <c r="D1856" s="1">
        <v>1</v>
      </c>
      <c r="E1856" s="36">
        <v>978.35</v>
      </c>
      <c r="F1856" s="2">
        <v>0.1</v>
      </c>
      <c r="G1856" s="2">
        <v>0.01</v>
      </c>
      <c r="H1856" s="2">
        <v>0</v>
      </c>
      <c r="I1856" s="36">
        <v>1009.87</v>
      </c>
    </row>
    <row r="1857" spans="2:9">
      <c r="B1857" s="2" t="s">
        <v>1882</v>
      </c>
      <c r="C1857" s="1">
        <v>1</v>
      </c>
      <c r="D1857" s="1">
        <v>1</v>
      </c>
      <c r="E1857" s="36">
        <v>978.25</v>
      </c>
      <c r="F1857" s="2">
        <v>4.46</v>
      </c>
      <c r="G1857" s="2">
        <v>0.46</v>
      </c>
      <c r="H1857" s="2">
        <v>2.29</v>
      </c>
      <c r="I1857" s="36">
        <v>1009.77</v>
      </c>
    </row>
    <row r="1858" spans="2:9">
      <c r="B1858" s="2" t="s">
        <v>1883</v>
      </c>
      <c r="C1858" s="1">
        <v>1</v>
      </c>
      <c r="D1858" s="1">
        <v>1</v>
      </c>
      <c r="E1858" s="36">
        <v>973.79</v>
      </c>
      <c r="F1858" s="2">
        <v>0.79</v>
      </c>
      <c r="G1858" s="2">
        <v>0.08</v>
      </c>
      <c r="H1858" s="2">
        <v>0.43</v>
      </c>
      <c r="I1858" s="36">
        <v>1009.72</v>
      </c>
    </row>
    <row r="1859" spans="2:9">
      <c r="B1859" s="2" t="s">
        <v>1884</v>
      </c>
      <c r="C1859" s="1">
        <v>1</v>
      </c>
      <c r="D1859" s="1">
        <v>1</v>
      </c>
      <c r="E1859" s="36">
        <v>973</v>
      </c>
      <c r="F1859" s="2">
        <v>-7.0000000000000007E-2</v>
      </c>
      <c r="G1859" s="2">
        <v>-0.01</v>
      </c>
      <c r="H1859" s="2">
        <v>-0.08</v>
      </c>
      <c r="I1859" s="36">
        <v>1009.67</v>
      </c>
    </row>
    <row r="1860" spans="2:9">
      <c r="B1860" s="2" t="s">
        <v>1885</v>
      </c>
      <c r="C1860" s="1">
        <v>1</v>
      </c>
      <c r="D1860" s="1">
        <v>1</v>
      </c>
      <c r="E1860" s="36">
        <v>973.07</v>
      </c>
      <c r="F1860" s="2">
        <v>0.28000000000000003</v>
      </c>
      <c r="G1860" s="2">
        <v>0.03</v>
      </c>
      <c r="H1860" s="2">
        <v>0.59</v>
      </c>
      <c r="I1860" s="36">
        <v>1009.62</v>
      </c>
    </row>
    <row r="1861" spans="2:9">
      <c r="B1861" s="2" t="s">
        <v>1886</v>
      </c>
      <c r="C1861" s="1">
        <v>1</v>
      </c>
      <c r="D1861" s="1">
        <v>1</v>
      </c>
      <c r="E1861" s="36">
        <v>972.79</v>
      </c>
      <c r="F1861" s="2">
        <v>-3.25</v>
      </c>
      <c r="G1861" s="2">
        <v>-0.33</v>
      </c>
      <c r="H1861" s="2">
        <v>-2.2000000000000002</v>
      </c>
      <c r="I1861" s="36">
        <v>1009.57</v>
      </c>
    </row>
    <row r="1862" spans="2:9">
      <c r="B1862" s="2" t="s">
        <v>1887</v>
      </c>
      <c r="C1862" s="1">
        <v>1</v>
      </c>
      <c r="D1862" s="1">
        <v>1</v>
      </c>
      <c r="E1862" s="36">
        <v>976.04</v>
      </c>
      <c r="F1862" s="2">
        <v>0.13</v>
      </c>
      <c r="G1862" s="2">
        <v>0.01</v>
      </c>
      <c r="H1862" s="2">
        <v>0</v>
      </c>
      <c r="I1862" s="36">
        <v>1009.52</v>
      </c>
    </row>
    <row r="1863" spans="2:9">
      <c r="B1863" s="2" t="s">
        <v>1888</v>
      </c>
      <c r="C1863" s="1">
        <v>1</v>
      </c>
      <c r="D1863" s="1">
        <v>1</v>
      </c>
      <c r="E1863" s="36">
        <v>975.91</v>
      </c>
      <c r="F1863" s="2">
        <v>-2.59</v>
      </c>
      <c r="G1863" s="2">
        <v>-0.26</v>
      </c>
      <c r="H1863" s="2">
        <v>-1.53</v>
      </c>
      <c r="I1863" s="36">
        <v>1009.39</v>
      </c>
    </row>
    <row r="1864" spans="2:9">
      <c r="B1864" s="2" t="s">
        <v>1889</v>
      </c>
      <c r="C1864" s="1">
        <v>1</v>
      </c>
      <c r="D1864" s="1">
        <v>1</v>
      </c>
      <c r="E1864" s="36">
        <v>978.5</v>
      </c>
      <c r="F1864" s="2">
        <v>3.28</v>
      </c>
      <c r="G1864" s="2">
        <v>0.34</v>
      </c>
      <c r="H1864" s="2">
        <v>1.28</v>
      </c>
      <c r="I1864" s="36">
        <v>1009.34</v>
      </c>
    </row>
    <row r="1865" spans="2:9">
      <c r="B1865" s="2" t="s">
        <v>1890</v>
      </c>
      <c r="C1865" s="1">
        <v>1</v>
      </c>
      <c r="D1865" s="1">
        <v>1</v>
      </c>
      <c r="E1865" s="36">
        <v>975.22</v>
      </c>
      <c r="F1865" s="2">
        <v>-2.66</v>
      </c>
      <c r="G1865" s="2">
        <v>-0.27</v>
      </c>
      <c r="H1865" s="2">
        <v>-1.54</v>
      </c>
      <c r="I1865" s="36">
        <v>1009.29</v>
      </c>
    </row>
    <row r="1866" spans="2:9">
      <c r="B1866" s="2" t="s">
        <v>1891</v>
      </c>
      <c r="C1866" s="1">
        <v>1</v>
      </c>
      <c r="D1866" s="1">
        <v>1</v>
      </c>
      <c r="E1866" s="36">
        <v>977.88</v>
      </c>
      <c r="F1866" s="2">
        <v>0.1</v>
      </c>
      <c r="G1866" s="2">
        <v>0.01</v>
      </c>
      <c r="H1866" s="2">
        <v>0.06</v>
      </c>
      <c r="I1866" s="36">
        <v>1009.24</v>
      </c>
    </row>
    <row r="1867" spans="2:9">
      <c r="B1867" s="2" t="s">
        <v>1892</v>
      </c>
      <c r="C1867" s="1">
        <v>1</v>
      </c>
      <c r="D1867" s="1">
        <v>1</v>
      </c>
      <c r="E1867" s="36">
        <v>977.78</v>
      </c>
      <c r="F1867" s="2">
        <v>0.08</v>
      </c>
      <c r="G1867" s="2">
        <v>0.01</v>
      </c>
      <c r="H1867" s="2">
        <v>0</v>
      </c>
      <c r="I1867" s="36">
        <v>1009.14</v>
      </c>
    </row>
    <row r="1868" spans="2:9">
      <c r="B1868" s="2" t="s">
        <v>1893</v>
      </c>
      <c r="C1868" s="1">
        <v>1</v>
      </c>
      <c r="D1868" s="1">
        <v>1</v>
      </c>
      <c r="E1868" s="36">
        <v>977.7</v>
      </c>
      <c r="F1868" s="2">
        <v>-3.72</v>
      </c>
      <c r="G1868" s="2">
        <v>-0.38</v>
      </c>
      <c r="H1868" s="2">
        <v>-2.02</v>
      </c>
      <c r="I1868" s="36">
        <v>1009.05</v>
      </c>
    </row>
    <row r="1869" spans="2:9">
      <c r="B1869" s="2" t="s">
        <v>1894</v>
      </c>
      <c r="C1869" s="1">
        <v>1</v>
      </c>
      <c r="D1869" s="1">
        <v>1</v>
      </c>
      <c r="E1869" s="36">
        <v>981.42</v>
      </c>
      <c r="F1869" s="2">
        <v>1.45</v>
      </c>
      <c r="G1869" s="2">
        <v>0.15</v>
      </c>
      <c r="H1869" s="2">
        <v>0.94</v>
      </c>
      <c r="I1869" s="36">
        <v>1009.01</v>
      </c>
    </row>
    <row r="1870" spans="2:9">
      <c r="B1870" s="2" t="s">
        <v>1895</v>
      </c>
      <c r="C1870" s="1">
        <v>1</v>
      </c>
      <c r="D1870" s="1">
        <v>1</v>
      </c>
      <c r="E1870" s="36">
        <v>979.97</v>
      </c>
      <c r="F1870" s="2">
        <v>-1.51</v>
      </c>
      <c r="G1870" s="2">
        <v>-0.15</v>
      </c>
      <c r="H1870" s="2">
        <v>-0.84</v>
      </c>
      <c r="I1870" s="36">
        <v>1008.96</v>
      </c>
    </row>
    <row r="1871" spans="2:9">
      <c r="B1871" s="2" t="s">
        <v>1896</v>
      </c>
      <c r="C1871" s="1">
        <v>1</v>
      </c>
      <c r="D1871" s="1">
        <v>1</v>
      </c>
      <c r="E1871" s="36">
        <v>981.48</v>
      </c>
      <c r="F1871" s="2">
        <v>-1.03</v>
      </c>
      <c r="G1871" s="2">
        <v>-0.1</v>
      </c>
      <c r="H1871" s="2">
        <v>-0.35</v>
      </c>
      <c r="I1871" s="36">
        <v>1008.92</v>
      </c>
    </row>
    <row r="1872" spans="2:9">
      <c r="B1872" s="2" t="s">
        <v>1897</v>
      </c>
      <c r="C1872" s="1">
        <v>1</v>
      </c>
      <c r="D1872" s="1">
        <v>1</v>
      </c>
      <c r="E1872" s="36">
        <v>982.51</v>
      </c>
      <c r="F1872" s="2">
        <v>-5.68</v>
      </c>
      <c r="G1872" s="2">
        <v>-0.56999999999999995</v>
      </c>
      <c r="H1872" s="2">
        <v>-2.98</v>
      </c>
      <c r="I1872" s="36">
        <v>1008.88</v>
      </c>
    </row>
    <row r="1873" spans="2:9">
      <c r="B1873" s="2" t="s">
        <v>1898</v>
      </c>
      <c r="C1873" s="1">
        <v>1</v>
      </c>
      <c r="D1873" s="1">
        <v>1</v>
      </c>
      <c r="E1873" s="36">
        <v>988.19</v>
      </c>
      <c r="F1873" s="2">
        <v>0.1</v>
      </c>
      <c r="G1873" s="2">
        <v>0.01</v>
      </c>
      <c r="H1873" s="2">
        <v>0</v>
      </c>
      <c r="I1873" s="36">
        <v>1008.83</v>
      </c>
    </row>
    <row r="1874" spans="2:9">
      <c r="B1874" s="2" t="s">
        <v>1899</v>
      </c>
      <c r="C1874" s="1">
        <v>1</v>
      </c>
      <c r="D1874" s="1">
        <v>1</v>
      </c>
      <c r="E1874" s="36">
        <v>988.09</v>
      </c>
      <c r="F1874" s="2">
        <v>-5.83</v>
      </c>
      <c r="G1874" s="2">
        <v>-0.59</v>
      </c>
      <c r="H1874" s="2">
        <v>-2.6</v>
      </c>
      <c r="I1874" s="36">
        <v>1008.73</v>
      </c>
    </row>
    <row r="1875" spans="2:9">
      <c r="B1875" s="2" t="s">
        <v>1900</v>
      </c>
      <c r="C1875" s="1">
        <v>1</v>
      </c>
      <c r="D1875" s="1">
        <v>1</v>
      </c>
      <c r="E1875" s="36">
        <v>993.92</v>
      </c>
      <c r="F1875" s="2">
        <v>-1.3</v>
      </c>
      <c r="G1875" s="2">
        <v>-0.13</v>
      </c>
      <c r="H1875" s="2">
        <v>-0.64</v>
      </c>
      <c r="I1875" s="36">
        <v>1008.68</v>
      </c>
    </row>
    <row r="1876" spans="2:9">
      <c r="B1876" s="2" t="s">
        <v>1901</v>
      </c>
      <c r="C1876" s="1">
        <v>1</v>
      </c>
      <c r="D1876" s="1">
        <v>1</v>
      </c>
      <c r="E1876" s="36">
        <v>995.22</v>
      </c>
      <c r="F1876" s="2">
        <v>1.01</v>
      </c>
      <c r="G1876" s="2">
        <v>0.1</v>
      </c>
      <c r="H1876" s="2">
        <v>0.62</v>
      </c>
      <c r="I1876" s="36">
        <v>1008.64</v>
      </c>
    </row>
    <row r="1877" spans="2:9">
      <c r="B1877" s="2" t="s">
        <v>1902</v>
      </c>
      <c r="C1877" s="1">
        <v>1</v>
      </c>
      <c r="D1877" s="1">
        <v>1</v>
      </c>
      <c r="E1877" s="36">
        <v>994.21</v>
      </c>
      <c r="F1877" s="2">
        <v>-0.96</v>
      </c>
      <c r="G1877" s="2">
        <v>-0.1</v>
      </c>
      <c r="H1877" s="2">
        <v>-0.41</v>
      </c>
      <c r="I1877" s="36">
        <v>1008.59</v>
      </c>
    </row>
    <row r="1878" spans="2:9">
      <c r="B1878" s="2" t="s">
        <v>1903</v>
      </c>
      <c r="C1878" s="1">
        <v>0</v>
      </c>
      <c r="D1878" s="1">
        <v>0</v>
      </c>
      <c r="E1878" s="36">
        <v>995.17</v>
      </c>
      <c r="F1878" s="2">
        <v>0.79</v>
      </c>
      <c r="G1878" s="2">
        <v>0.08</v>
      </c>
      <c r="H1878" s="2">
        <v>0.27</v>
      </c>
      <c r="I1878" s="36">
        <v>1008.54</v>
      </c>
    </row>
    <row r="1879" spans="2:9">
      <c r="B1879" s="2" t="s">
        <v>1904</v>
      </c>
      <c r="C1879" s="1">
        <v>0</v>
      </c>
      <c r="D1879" s="1">
        <v>0</v>
      </c>
      <c r="E1879" s="36">
        <v>994.38</v>
      </c>
      <c r="F1879" s="2">
        <v>0.09</v>
      </c>
      <c r="G1879" s="2">
        <v>0.01</v>
      </c>
      <c r="H1879" s="2">
        <v>0</v>
      </c>
      <c r="I1879" s="36">
        <v>1008.5</v>
      </c>
    </row>
    <row r="1880" spans="2:9">
      <c r="B1880" s="2" t="s">
        <v>1905</v>
      </c>
      <c r="C1880" s="1">
        <v>0</v>
      </c>
      <c r="D1880" s="1">
        <v>0</v>
      </c>
      <c r="E1880" s="36">
        <v>994.29</v>
      </c>
      <c r="F1880" s="2">
        <v>6.25</v>
      </c>
      <c r="G1880" s="2">
        <v>0.63</v>
      </c>
      <c r="H1880" s="2">
        <v>2.19</v>
      </c>
      <c r="I1880" s="36">
        <v>1008.41</v>
      </c>
    </row>
    <row r="1881" spans="2:9">
      <c r="B1881" s="2" t="s">
        <v>1906</v>
      </c>
      <c r="C1881" s="1">
        <v>0</v>
      </c>
      <c r="D1881" s="1">
        <v>0</v>
      </c>
      <c r="E1881" s="36">
        <v>988.04</v>
      </c>
      <c r="F1881" s="2">
        <v>-0.1</v>
      </c>
      <c r="G1881" s="2">
        <v>-0.01</v>
      </c>
      <c r="H1881" s="2">
        <v>-0.31</v>
      </c>
      <c r="I1881" s="36">
        <v>1008.36</v>
      </c>
    </row>
    <row r="1882" spans="2:9">
      <c r="B1882" s="2" t="s">
        <v>1907</v>
      </c>
      <c r="C1882" s="1">
        <v>0</v>
      </c>
      <c r="D1882" s="1">
        <v>0</v>
      </c>
      <c r="E1882" s="36">
        <v>988.14</v>
      </c>
      <c r="F1882" s="2">
        <v>-0.56000000000000005</v>
      </c>
      <c r="G1882" s="2">
        <v>-0.06</v>
      </c>
      <c r="H1882" s="2">
        <v>-0.61</v>
      </c>
      <c r="I1882" s="36">
        <v>1008.08</v>
      </c>
    </row>
    <row r="1883" spans="2:9">
      <c r="B1883" s="2" t="s">
        <v>1908</v>
      </c>
      <c r="C1883" s="1">
        <v>0</v>
      </c>
      <c r="D1883" s="1">
        <v>0</v>
      </c>
      <c r="E1883" s="36">
        <v>988.7</v>
      </c>
      <c r="F1883" s="2">
        <v>-3.64</v>
      </c>
      <c r="G1883" s="2">
        <v>-0.37</v>
      </c>
      <c r="H1883" s="2">
        <v>-1.36</v>
      </c>
      <c r="I1883" s="36">
        <v>1008.04</v>
      </c>
    </row>
    <row r="1884" spans="2:9">
      <c r="B1884" s="2" t="s">
        <v>1909</v>
      </c>
      <c r="C1884" s="1">
        <v>0</v>
      </c>
      <c r="D1884" s="1">
        <v>0</v>
      </c>
      <c r="E1884" s="36">
        <v>992.34</v>
      </c>
      <c r="F1884" s="2">
        <v>-0.34</v>
      </c>
      <c r="G1884" s="2">
        <v>-0.03</v>
      </c>
      <c r="H1884" s="2">
        <v>-0.41</v>
      </c>
      <c r="I1884" s="36">
        <v>1007.99</v>
      </c>
    </row>
    <row r="1885" spans="2:9">
      <c r="B1885" s="2" t="s">
        <v>1910</v>
      </c>
      <c r="C1885" s="1">
        <v>0</v>
      </c>
      <c r="D1885" s="1">
        <v>0</v>
      </c>
      <c r="E1885" s="36">
        <v>992.68</v>
      </c>
      <c r="F1885" s="2">
        <v>0.09</v>
      </c>
      <c r="G1885" s="2">
        <v>0.01</v>
      </c>
      <c r="H1885" s="2">
        <v>0</v>
      </c>
      <c r="I1885" s="36">
        <v>1007.95</v>
      </c>
    </row>
    <row r="1886" spans="2:9">
      <c r="B1886" s="2" t="s">
        <v>1911</v>
      </c>
      <c r="C1886" s="1">
        <v>0</v>
      </c>
      <c r="D1886" s="1">
        <v>0</v>
      </c>
      <c r="E1886" s="36">
        <v>992.59</v>
      </c>
      <c r="F1886" s="2">
        <v>1.51</v>
      </c>
      <c r="G1886" s="2">
        <v>0.15</v>
      </c>
      <c r="H1886" s="2">
        <v>0.53</v>
      </c>
      <c r="I1886" s="36">
        <v>1007.86</v>
      </c>
    </row>
    <row r="1887" spans="2:9">
      <c r="B1887" s="2" t="s">
        <v>1912</v>
      </c>
      <c r="C1887" s="1">
        <v>0</v>
      </c>
      <c r="D1887" s="1">
        <v>0</v>
      </c>
      <c r="E1887" s="36">
        <v>991.08</v>
      </c>
      <c r="F1887" s="2">
        <v>0.8</v>
      </c>
      <c r="G1887" s="2">
        <v>0.08</v>
      </c>
      <c r="H1887" s="2">
        <v>0.01</v>
      </c>
      <c r="I1887" s="36">
        <v>1007.82</v>
      </c>
    </row>
    <row r="1888" spans="2:9">
      <c r="B1888" s="2" t="s">
        <v>1913</v>
      </c>
      <c r="C1888" s="1">
        <v>0</v>
      </c>
      <c r="D1888" s="1">
        <v>0</v>
      </c>
      <c r="E1888" s="36">
        <v>990.28</v>
      </c>
      <c r="F1888" s="2">
        <v>-6.68</v>
      </c>
      <c r="G1888" s="2">
        <v>-0.67</v>
      </c>
      <c r="H1888" s="2">
        <v>-2.2999999999999998</v>
      </c>
      <c r="I1888" s="36">
        <v>1007.78</v>
      </c>
    </row>
    <row r="1889" spans="2:9">
      <c r="B1889" s="2" t="s">
        <v>1914</v>
      </c>
      <c r="C1889" s="1">
        <v>0</v>
      </c>
      <c r="D1889" s="1">
        <v>0</v>
      </c>
      <c r="E1889" s="36">
        <v>996.96</v>
      </c>
      <c r="F1889" s="2">
        <v>-1.81</v>
      </c>
      <c r="G1889" s="2">
        <v>-0.18</v>
      </c>
      <c r="H1889" s="2">
        <v>0.08</v>
      </c>
      <c r="I1889" s="36">
        <v>1007.74</v>
      </c>
    </row>
    <row r="1890" spans="2:9">
      <c r="B1890" s="2" t="s">
        <v>1915</v>
      </c>
      <c r="C1890" s="1">
        <v>0</v>
      </c>
      <c r="D1890" s="1">
        <v>0</v>
      </c>
      <c r="E1890" s="36">
        <v>998.77</v>
      </c>
      <c r="F1890" s="2">
        <v>-5.66</v>
      </c>
      <c r="G1890" s="2">
        <v>-0.56000000000000005</v>
      </c>
      <c r="H1890" s="2">
        <v>-1.96</v>
      </c>
      <c r="I1890" s="36">
        <v>1007.7</v>
      </c>
    </row>
    <row r="1891" spans="2:9">
      <c r="B1891" s="2" t="s">
        <v>1916</v>
      </c>
      <c r="C1891" s="1">
        <v>0</v>
      </c>
      <c r="D1891" s="1">
        <v>0</v>
      </c>
      <c r="E1891" s="36">
        <v>1004.43</v>
      </c>
      <c r="F1891" s="2">
        <v>0.1</v>
      </c>
      <c r="G1891" s="2">
        <v>0.01</v>
      </c>
      <c r="H1891" s="2">
        <v>0</v>
      </c>
      <c r="I1891" s="36">
        <v>1007.66</v>
      </c>
    </row>
    <row r="1892" spans="2:9">
      <c r="B1892" s="2" t="s">
        <v>1917</v>
      </c>
      <c r="C1892" s="1">
        <v>0</v>
      </c>
      <c r="D1892" s="1">
        <v>0</v>
      </c>
      <c r="E1892" s="36">
        <v>1004.33</v>
      </c>
      <c r="F1892" s="2">
        <v>2.21</v>
      </c>
      <c r="G1892" s="2">
        <v>0.22</v>
      </c>
      <c r="H1892" s="2">
        <v>0.87</v>
      </c>
      <c r="I1892" s="36">
        <v>1007.56</v>
      </c>
    </row>
    <row r="1893" spans="2:9">
      <c r="B1893" s="2" t="s">
        <v>1918</v>
      </c>
      <c r="C1893" s="1">
        <v>0</v>
      </c>
      <c r="D1893" s="1">
        <v>0</v>
      </c>
      <c r="E1893" s="36">
        <v>1002.12</v>
      </c>
      <c r="F1893" s="2">
        <v>-0.43</v>
      </c>
      <c r="G1893" s="2">
        <v>-0.04</v>
      </c>
      <c r="H1893" s="2">
        <v>-0.28000000000000003</v>
      </c>
      <c r="I1893" s="36">
        <v>1007.51</v>
      </c>
    </row>
    <row r="1894" spans="2:9">
      <c r="B1894" s="2" t="s">
        <v>1919</v>
      </c>
      <c r="C1894" s="1">
        <v>0</v>
      </c>
      <c r="D1894" s="1">
        <v>0</v>
      </c>
      <c r="E1894" s="36">
        <v>1002.55</v>
      </c>
      <c r="F1894" s="2">
        <v>3.19</v>
      </c>
      <c r="G1894" s="2">
        <v>0.32</v>
      </c>
      <c r="H1894" s="2">
        <v>1.0900000000000001</v>
      </c>
      <c r="I1894" s="36">
        <v>1007.46</v>
      </c>
    </row>
    <row r="1895" spans="2:9">
      <c r="B1895" s="2" t="s">
        <v>1920</v>
      </c>
      <c r="C1895" s="1">
        <v>0</v>
      </c>
      <c r="D1895" s="1">
        <v>0</v>
      </c>
      <c r="E1895" s="36">
        <v>999.36</v>
      </c>
      <c r="F1895" s="2">
        <v>-1.01</v>
      </c>
      <c r="G1895" s="2">
        <v>-0.1</v>
      </c>
      <c r="H1895" s="2">
        <v>-0.25</v>
      </c>
      <c r="I1895" s="36">
        <v>1007.41</v>
      </c>
    </row>
    <row r="1896" spans="2:9">
      <c r="B1896" s="2" t="s">
        <v>1921</v>
      </c>
      <c r="C1896" s="1">
        <v>0</v>
      </c>
      <c r="D1896" s="1">
        <v>0</v>
      </c>
      <c r="E1896" s="36">
        <v>1000.37</v>
      </c>
      <c r="F1896" s="2">
        <v>-7.07</v>
      </c>
      <c r="G1896" s="2">
        <v>-0.7</v>
      </c>
      <c r="H1896" s="2">
        <v>-2.4900000000000002</v>
      </c>
      <c r="I1896" s="36">
        <v>1007.36</v>
      </c>
    </row>
    <row r="1897" spans="2:9">
      <c r="B1897" s="2" t="s">
        <v>1922</v>
      </c>
      <c r="C1897" s="1">
        <v>0</v>
      </c>
      <c r="D1897" s="1">
        <v>0</v>
      </c>
      <c r="E1897" s="36">
        <v>1007.44</v>
      </c>
      <c r="F1897" s="2">
        <v>0.1</v>
      </c>
      <c r="G1897" s="2">
        <v>0.01</v>
      </c>
      <c r="H1897" s="2">
        <v>0</v>
      </c>
      <c r="I1897" s="36">
        <v>1007.37</v>
      </c>
    </row>
    <row r="1898" spans="2:9">
      <c r="B1898" s="2" t="s">
        <v>1923</v>
      </c>
      <c r="C1898" s="1">
        <v>0</v>
      </c>
      <c r="D1898" s="1">
        <v>0</v>
      </c>
      <c r="E1898" s="36">
        <v>1007.34</v>
      </c>
      <c r="F1898" s="2">
        <v>10.85</v>
      </c>
      <c r="G1898" s="2">
        <v>1.0900000000000001</v>
      </c>
      <c r="H1898" s="2">
        <v>3.51</v>
      </c>
      <c r="I1898" s="36">
        <v>1007.27</v>
      </c>
    </row>
    <row r="1899" spans="2:9">
      <c r="B1899" s="2" t="s">
        <v>1924</v>
      </c>
      <c r="C1899" s="1">
        <v>0</v>
      </c>
      <c r="D1899" s="1">
        <v>0</v>
      </c>
      <c r="E1899" s="36">
        <v>996.49</v>
      </c>
      <c r="F1899" s="2">
        <v>1.61</v>
      </c>
      <c r="G1899" s="2">
        <v>0.16</v>
      </c>
      <c r="H1899" s="2">
        <v>0.59</v>
      </c>
      <c r="I1899" s="36">
        <v>1007.16</v>
      </c>
    </row>
    <row r="1900" spans="2:9">
      <c r="B1900" s="2" t="s">
        <v>1925</v>
      </c>
      <c r="C1900" s="1">
        <v>0</v>
      </c>
      <c r="D1900" s="1">
        <v>0</v>
      </c>
      <c r="E1900" s="36">
        <v>994.88</v>
      </c>
      <c r="F1900" s="2">
        <v>-5.49</v>
      </c>
      <c r="G1900" s="2">
        <v>-0.55000000000000004</v>
      </c>
      <c r="H1900" s="2">
        <v>-2.13</v>
      </c>
      <c r="I1900" s="36">
        <v>1007.12</v>
      </c>
    </row>
    <row r="1901" spans="2:9">
      <c r="B1901" s="2" t="s">
        <v>1926</v>
      </c>
      <c r="C1901" s="1">
        <v>0</v>
      </c>
      <c r="D1901" s="1">
        <v>0</v>
      </c>
      <c r="E1901" s="36">
        <v>1000.37</v>
      </c>
      <c r="F1901" s="2">
        <v>2.57</v>
      </c>
      <c r="G1901" s="2">
        <v>0.26</v>
      </c>
      <c r="H1901" s="2">
        <v>0.53</v>
      </c>
      <c r="I1901" s="36">
        <v>1007.02</v>
      </c>
    </row>
    <row r="1902" spans="2:9">
      <c r="B1902" s="2" t="s">
        <v>1927</v>
      </c>
      <c r="C1902" s="1">
        <v>0</v>
      </c>
      <c r="D1902" s="1">
        <v>0</v>
      </c>
      <c r="E1902" s="36">
        <v>997.8</v>
      </c>
      <c r="F1902" s="2">
        <v>0.1</v>
      </c>
      <c r="G1902" s="2">
        <v>0.01</v>
      </c>
      <c r="H1902" s="2">
        <v>0</v>
      </c>
      <c r="I1902" s="36">
        <v>1006.97</v>
      </c>
    </row>
    <row r="1903" spans="2:9">
      <c r="B1903" s="2" t="s">
        <v>1928</v>
      </c>
      <c r="C1903" s="1">
        <v>0</v>
      </c>
      <c r="D1903" s="1">
        <v>0</v>
      </c>
      <c r="E1903" s="36">
        <v>997.7</v>
      </c>
      <c r="F1903" s="2">
        <v>-3.87</v>
      </c>
      <c r="G1903" s="2">
        <v>-0.39</v>
      </c>
      <c r="H1903" s="2">
        <v>-0.99</v>
      </c>
      <c r="I1903" s="36">
        <v>1006.87</v>
      </c>
    </row>
    <row r="1904" spans="2:9">
      <c r="B1904" s="2" t="s">
        <v>1929</v>
      </c>
      <c r="C1904" s="1">
        <v>0</v>
      </c>
      <c r="D1904" s="1">
        <v>0</v>
      </c>
      <c r="E1904" s="36">
        <v>1001.57</v>
      </c>
      <c r="F1904" s="2">
        <v>-9.9499999999999993</v>
      </c>
      <c r="G1904" s="2">
        <v>-0.98</v>
      </c>
      <c r="H1904" s="2">
        <v>-2.86</v>
      </c>
      <c r="I1904" s="36">
        <v>1006.82</v>
      </c>
    </row>
    <row r="1905" spans="2:9">
      <c r="B1905" s="2" t="s">
        <v>1930</v>
      </c>
      <c r="C1905" s="1">
        <v>0</v>
      </c>
      <c r="D1905" s="1">
        <v>0</v>
      </c>
      <c r="E1905" s="36">
        <v>1011.52</v>
      </c>
      <c r="F1905" s="2">
        <v>-1.08</v>
      </c>
      <c r="G1905" s="2">
        <v>-0.11</v>
      </c>
      <c r="H1905" s="2">
        <v>-0.66</v>
      </c>
      <c r="I1905" s="36">
        <v>1008.48</v>
      </c>
    </row>
    <row r="1906" spans="2:9">
      <c r="B1906" s="2" t="s">
        <v>1931</v>
      </c>
      <c r="C1906" s="1">
        <v>0</v>
      </c>
      <c r="D1906" s="1">
        <v>0</v>
      </c>
      <c r="E1906" s="36">
        <v>1012.6</v>
      </c>
      <c r="F1906" s="2">
        <v>7.38</v>
      </c>
      <c r="G1906" s="2">
        <v>0.73</v>
      </c>
      <c r="H1906" s="2">
        <v>2.34</v>
      </c>
      <c r="I1906" s="36">
        <v>1008.71</v>
      </c>
    </row>
    <row r="1907" spans="2:9">
      <c r="B1907" s="2" t="s">
        <v>1932</v>
      </c>
      <c r="C1907" s="1">
        <v>0</v>
      </c>
      <c r="D1907" s="1">
        <v>0</v>
      </c>
      <c r="E1907" s="36">
        <v>1005.22</v>
      </c>
      <c r="F1907" s="2">
        <v>-2.97</v>
      </c>
      <c r="G1907" s="2">
        <v>-0.28999999999999998</v>
      </c>
      <c r="H1907" s="2">
        <v>-0.98</v>
      </c>
      <c r="I1907" s="36">
        <v>1006.67</v>
      </c>
    </row>
    <row r="1908" spans="2:9">
      <c r="B1908" s="2" t="s">
        <v>1933</v>
      </c>
      <c r="C1908" s="1">
        <v>0</v>
      </c>
      <c r="D1908" s="1">
        <v>0</v>
      </c>
      <c r="E1908" s="36">
        <v>1008.19</v>
      </c>
      <c r="F1908" s="2">
        <v>0.1</v>
      </c>
      <c r="G1908" s="2">
        <v>0.01</v>
      </c>
      <c r="H1908" s="2">
        <v>0</v>
      </c>
      <c r="I1908" s="36">
        <v>1007.3</v>
      </c>
    </row>
    <row r="1909" spans="2:9">
      <c r="B1909" s="2" t="s">
        <v>1934</v>
      </c>
      <c r="C1909" s="1">
        <v>0</v>
      </c>
      <c r="D1909" s="1">
        <v>0</v>
      </c>
      <c r="E1909" s="36">
        <v>1008.09</v>
      </c>
      <c r="F1909" s="2">
        <v>2.48</v>
      </c>
      <c r="G1909" s="2">
        <v>0.25</v>
      </c>
      <c r="H1909" s="2">
        <v>0.19</v>
      </c>
      <c r="I1909" s="36">
        <v>1007.2</v>
      </c>
    </row>
    <row r="1910" spans="2:9">
      <c r="B1910" s="2" t="s">
        <v>1935</v>
      </c>
      <c r="C1910" s="1">
        <v>0</v>
      </c>
      <c r="D1910" s="1">
        <v>0</v>
      </c>
      <c r="E1910" s="36">
        <v>1005.61</v>
      </c>
      <c r="F1910" s="2">
        <v>-1.78</v>
      </c>
      <c r="G1910" s="2">
        <v>-0.18</v>
      </c>
      <c r="H1910" s="2">
        <v>-0.22</v>
      </c>
      <c r="I1910" s="36">
        <v>1006.47</v>
      </c>
    </row>
    <row r="1911" spans="2:9">
      <c r="B1911" s="2" t="s">
        <v>1936</v>
      </c>
      <c r="C1911" s="1">
        <v>0</v>
      </c>
      <c r="D1911" s="1">
        <v>0</v>
      </c>
      <c r="E1911" s="36">
        <v>1007.39</v>
      </c>
      <c r="F1911" s="2">
        <v>0.78</v>
      </c>
      <c r="G1911" s="2">
        <v>0.08</v>
      </c>
      <c r="H1911" s="2">
        <v>0.59</v>
      </c>
      <c r="I1911" s="36">
        <v>1006.86</v>
      </c>
    </row>
    <row r="1912" spans="2:9">
      <c r="B1912" s="2" t="s">
        <v>1937</v>
      </c>
      <c r="C1912" s="1">
        <v>0</v>
      </c>
      <c r="D1912" s="1">
        <v>0</v>
      </c>
      <c r="E1912" s="36">
        <v>1006.61</v>
      </c>
      <c r="F1912" s="2">
        <v>-0.48</v>
      </c>
      <c r="G1912" s="2">
        <v>-0.05</v>
      </c>
      <c r="H1912" s="2">
        <v>-0.18</v>
      </c>
      <c r="I1912" s="36">
        <v>1006.49</v>
      </c>
    </row>
    <row r="1913" spans="2:9">
      <c r="B1913" s="2" t="s">
        <v>1938</v>
      </c>
      <c r="C1913" s="1">
        <v>0</v>
      </c>
      <c r="D1913" s="1">
        <v>0</v>
      </c>
      <c r="E1913" s="36">
        <v>1007.09</v>
      </c>
      <c r="F1913" s="2">
        <v>6.78</v>
      </c>
      <c r="G1913" s="2">
        <v>0.68</v>
      </c>
      <c r="H1913" s="2">
        <v>3</v>
      </c>
      <c r="I1913" s="36">
        <v>1006.69</v>
      </c>
    </row>
    <row r="1914" spans="2:9">
      <c r="B1914" s="2" t="s">
        <v>1939</v>
      </c>
      <c r="C1914" s="1">
        <v>0</v>
      </c>
      <c r="D1914" s="1">
        <v>0</v>
      </c>
      <c r="E1914" s="36">
        <v>1000.31</v>
      </c>
      <c r="F1914" s="2">
        <v>0.09</v>
      </c>
      <c r="G1914" s="2">
        <v>0.01</v>
      </c>
      <c r="H1914" s="2">
        <v>0</v>
      </c>
      <c r="I1914" s="36">
        <v>1006.3</v>
      </c>
    </row>
    <row r="1915" spans="2:9">
      <c r="B1915" s="2" t="s">
        <v>1940</v>
      </c>
      <c r="C1915" s="1">
        <v>0</v>
      </c>
      <c r="D1915" s="1">
        <v>0</v>
      </c>
      <c r="E1915" s="36">
        <v>1000.22</v>
      </c>
      <c r="F1915" s="2">
        <v>4.0599999999999996</v>
      </c>
      <c r="G1915" s="2">
        <v>0.41</v>
      </c>
      <c r="H1915" s="2">
        <v>0.71</v>
      </c>
      <c r="I1915" s="36">
        <v>1006.21</v>
      </c>
    </row>
    <row r="1916" spans="2:9">
      <c r="B1916" s="2" t="s">
        <v>1941</v>
      </c>
      <c r="C1916" s="1">
        <v>0</v>
      </c>
      <c r="D1916" s="1">
        <v>0</v>
      </c>
      <c r="E1916" s="36">
        <v>996.16</v>
      </c>
      <c r="F1916" s="2">
        <v>15.32</v>
      </c>
      <c r="G1916" s="2">
        <v>1.56</v>
      </c>
      <c r="H1916" s="2">
        <v>4.5599999999999996</v>
      </c>
      <c r="I1916" s="36">
        <v>1006.17</v>
      </c>
    </row>
    <row r="1917" spans="2:9">
      <c r="B1917" s="2" t="s">
        <v>1942</v>
      </c>
      <c r="C1917" s="1">
        <v>0</v>
      </c>
      <c r="D1917" s="1">
        <v>0</v>
      </c>
      <c r="E1917" s="36">
        <v>980.84</v>
      </c>
      <c r="F1917" s="2">
        <v>-2.8</v>
      </c>
      <c r="G1917" s="2">
        <v>-0.28000000000000003</v>
      </c>
      <c r="H1917" s="2">
        <v>-1.58</v>
      </c>
      <c r="I1917" s="36">
        <v>1006.13</v>
      </c>
    </row>
    <row r="1918" spans="2:9">
      <c r="B1918" s="2" t="s">
        <v>1943</v>
      </c>
      <c r="C1918" s="1">
        <v>0</v>
      </c>
      <c r="D1918" s="1">
        <v>0</v>
      </c>
      <c r="E1918" s="36">
        <v>983.64</v>
      </c>
      <c r="F1918" s="2">
        <v>-2.96</v>
      </c>
      <c r="G1918" s="2">
        <v>-0.3</v>
      </c>
      <c r="H1918" s="2">
        <v>-0.52</v>
      </c>
      <c r="I1918" s="36">
        <v>1006.08</v>
      </c>
    </row>
    <row r="1919" spans="2:9">
      <c r="B1919" s="2" t="s">
        <v>1944</v>
      </c>
      <c r="C1919" s="1">
        <v>0</v>
      </c>
      <c r="D1919" s="1">
        <v>0</v>
      </c>
      <c r="E1919" s="36">
        <v>986.6</v>
      </c>
      <c r="F1919" s="2">
        <v>-1.46</v>
      </c>
      <c r="G1919" s="2">
        <v>-0.15</v>
      </c>
      <c r="H1919" s="2">
        <v>0.05</v>
      </c>
      <c r="I1919" s="36">
        <v>1006.04</v>
      </c>
    </row>
    <row r="1920" spans="2:9">
      <c r="B1920" s="2" t="s">
        <v>1945</v>
      </c>
      <c r="C1920" s="1">
        <v>0</v>
      </c>
      <c r="D1920" s="1">
        <v>0</v>
      </c>
      <c r="E1920" s="36">
        <v>988.06</v>
      </c>
      <c r="F1920" s="2">
        <v>0.09</v>
      </c>
      <c r="G1920" s="2">
        <v>0.01</v>
      </c>
      <c r="H1920" s="2">
        <v>0</v>
      </c>
      <c r="I1920" s="36">
        <v>1006</v>
      </c>
    </row>
    <row r="1921" spans="2:9">
      <c r="B1921" s="2" t="s">
        <v>1946</v>
      </c>
      <c r="C1921" s="1">
        <v>0</v>
      </c>
      <c r="D1921" s="1">
        <v>0</v>
      </c>
      <c r="E1921" s="36">
        <v>987.97</v>
      </c>
      <c r="F1921" s="2">
        <v>1.59</v>
      </c>
      <c r="G1921" s="2">
        <v>0.16</v>
      </c>
      <c r="H1921" s="2">
        <v>0.25</v>
      </c>
      <c r="I1921" s="36">
        <v>1005.91</v>
      </c>
    </row>
    <row r="1922" spans="2:9">
      <c r="B1922" s="2" t="s">
        <v>1947</v>
      </c>
      <c r="C1922" s="1">
        <v>0</v>
      </c>
      <c r="D1922" s="1">
        <v>0</v>
      </c>
      <c r="E1922" s="36">
        <v>986.38</v>
      </c>
      <c r="F1922" s="2">
        <v>0.9</v>
      </c>
      <c r="G1922" s="2">
        <v>0.09</v>
      </c>
      <c r="H1922" s="2">
        <v>0.33</v>
      </c>
      <c r="I1922" s="36">
        <v>1005.77</v>
      </c>
    </row>
    <row r="1923" spans="2:9">
      <c r="B1923" s="2" t="s">
        <v>1948</v>
      </c>
      <c r="C1923" s="1">
        <v>0</v>
      </c>
      <c r="D1923" s="1">
        <v>0</v>
      </c>
      <c r="E1923" s="36">
        <v>985.48</v>
      </c>
      <c r="F1923" s="2">
        <v>-5.15</v>
      </c>
      <c r="G1923" s="2">
        <v>-0.52</v>
      </c>
      <c r="H1923" s="2">
        <v>-2.11</v>
      </c>
      <c r="I1923" s="36">
        <v>1005.73</v>
      </c>
    </row>
    <row r="1924" spans="2:9">
      <c r="B1924" s="2" t="s">
        <v>1949</v>
      </c>
      <c r="C1924" s="1">
        <v>0</v>
      </c>
      <c r="D1924" s="1">
        <v>0</v>
      </c>
      <c r="E1924" s="36">
        <v>990.63</v>
      </c>
      <c r="F1924" s="2">
        <v>-3.61</v>
      </c>
      <c r="G1924" s="2">
        <v>-0.36</v>
      </c>
      <c r="H1924" s="2">
        <v>-1.03</v>
      </c>
      <c r="I1924" s="36">
        <v>1005.7</v>
      </c>
    </row>
    <row r="1925" spans="2:9">
      <c r="B1925" s="2" t="s">
        <v>1950</v>
      </c>
      <c r="C1925" s="1">
        <v>0</v>
      </c>
      <c r="D1925" s="1">
        <v>0</v>
      </c>
      <c r="E1925" s="36">
        <v>994.24</v>
      </c>
      <c r="F1925" s="2">
        <v>4.4000000000000004</v>
      </c>
      <c r="G1925" s="2">
        <v>0.44</v>
      </c>
      <c r="H1925" s="2">
        <v>1.84</v>
      </c>
      <c r="I1925" s="36">
        <v>1005.67</v>
      </c>
    </row>
    <row r="1926" spans="2:9">
      <c r="B1926" s="2" t="s">
        <v>1951</v>
      </c>
      <c r="C1926" s="1">
        <v>0</v>
      </c>
      <c r="D1926" s="1">
        <v>0</v>
      </c>
      <c r="E1926" s="36">
        <v>989.84</v>
      </c>
      <c r="F1926" s="2">
        <v>0.94</v>
      </c>
      <c r="G1926" s="2">
        <v>0.1</v>
      </c>
      <c r="H1926" s="2">
        <v>0.19</v>
      </c>
      <c r="I1926" s="36">
        <v>1005.62</v>
      </c>
    </row>
    <row r="1927" spans="2:9">
      <c r="B1927" s="2" t="s">
        <v>1952</v>
      </c>
      <c r="C1927" s="1">
        <v>0</v>
      </c>
      <c r="D1927" s="1">
        <v>0</v>
      </c>
      <c r="E1927" s="36">
        <v>988.9</v>
      </c>
      <c r="F1927" s="2">
        <v>1.8</v>
      </c>
      <c r="G1927" s="2">
        <v>0.18</v>
      </c>
      <c r="H1927" s="2">
        <v>0.11</v>
      </c>
      <c r="I1927" s="36">
        <v>1005.47</v>
      </c>
    </row>
    <row r="1928" spans="2:9">
      <c r="B1928" s="2" t="s">
        <v>1953</v>
      </c>
      <c r="C1928" s="1">
        <v>0</v>
      </c>
      <c r="D1928" s="1">
        <v>0</v>
      </c>
      <c r="E1928" s="36">
        <v>987.1</v>
      </c>
      <c r="F1928" s="2">
        <v>2.9</v>
      </c>
      <c r="G1928" s="2">
        <v>0.28999999999999998</v>
      </c>
      <c r="H1928" s="2">
        <v>1.1599999999999999</v>
      </c>
      <c r="I1928" s="36">
        <v>1005.42</v>
      </c>
    </row>
    <row r="1929" spans="2:9">
      <c r="B1929" s="2" t="s">
        <v>1954</v>
      </c>
      <c r="C1929" s="1">
        <v>0</v>
      </c>
      <c r="D1929" s="1">
        <v>0</v>
      </c>
      <c r="E1929" s="36">
        <v>984.2</v>
      </c>
      <c r="F1929" s="2">
        <v>11.25</v>
      </c>
      <c r="G1929" s="2">
        <v>1.1599999999999999</v>
      </c>
      <c r="H1929" s="2">
        <v>3.99</v>
      </c>
      <c r="I1929" s="36">
        <v>1005.38</v>
      </c>
    </row>
    <row r="1930" spans="2:9">
      <c r="B1930" s="2" t="s">
        <v>1955</v>
      </c>
      <c r="C1930" s="1">
        <v>0</v>
      </c>
      <c r="D1930" s="1">
        <v>0</v>
      </c>
      <c r="E1930" s="36">
        <v>972.95</v>
      </c>
      <c r="F1930" s="2">
        <v>0.09</v>
      </c>
      <c r="G1930" s="2">
        <v>0.01</v>
      </c>
      <c r="H1930" s="2">
        <v>0</v>
      </c>
      <c r="I1930" s="36">
        <v>1005.28</v>
      </c>
    </row>
    <row r="1931" spans="2:9">
      <c r="B1931" s="2" t="s">
        <v>1956</v>
      </c>
      <c r="C1931" s="1">
        <v>0</v>
      </c>
      <c r="D1931" s="1">
        <v>0</v>
      </c>
      <c r="E1931" s="36">
        <v>972.86</v>
      </c>
      <c r="F1931" s="2">
        <v>-1.35</v>
      </c>
      <c r="G1931" s="2">
        <v>-0.14000000000000001</v>
      </c>
      <c r="H1931" s="2">
        <v>-0.99</v>
      </c>
      <c r="I1931" s="36">
        <v>1005.18</v>
      </c>
    </row>
    <row r="1932" spans="2:9">
      <c r="B1932" s="2" t="s">
        <v>1957</v>
      </c>
      <c r="C1932" s="1">
        <v>0</v>
      </c>
      <c r="D1932" s="1">
        <v>0</v>
      </c>
      <c r="E1932" s="36">
        <v>974.21</v>
      </c>
      <c r="F1932" s="2">
        <v>-1.17</v>
      </c>
      <c r="G1932" s="2">
        <v>-0.12</v>
      </c>
      <c r="H1932" s="2">
        <v>-0.9</v>
      </c>
      <c r="I1932" s="36">
        <v>1005.13</v>
      </c>
    </row>
    <row r="1933" spans="2:9">
      <c r="B1933" s="2" t="s">
        <v>1958</v>
      </c>
      <c r="C1933" s="1">
        <v>0</v>
      </c>
      <c r="D1933" s="1">
        <v>0</v>
      </c>
      <c r="E1933" s="36">
        <v>975.38</v>
      </c>
      <c r="F1933" s="2">
        <v>6.69</v>
      </c>
      <c r="G1933" s="2">
        <v>0.69</v>
      </c>
      <c r="H1933" s="2">
        <v>2.0699999999999998</v>
      </c>
      <c r="I1933" s="36">
        <v>1005.08</v>
      </c>
    </row>
    <row r="1934" spans="2:9">
      <c r="B1934" s="2" t="s">
        <v>1959</v>
      </c>
      <c r="C1934" s="1">
        <v>0</v>
      </c>
      <c r="D1934" s="1">
        <v>0</v>
      </c>
      <c r="E1934" s="36">
        <v>968.69</v>
      </c>
      <c r="F1934" s="2">
        <v>-2.12</v>
      </c>
      <c r="G1934" s="2">
        <v>-0.22</v>
      </c>
      <c r="H1934" s="2">
        <v>-0.98</v>
      </c>
      <c r="I1934" s="36">
        <v>1005.03</v>
      </c>
    </row>
    <row r="1935" spans="2:9">
      <c r="B1935" s="2" t="s">
        <v>1960</v>
      </c>
      <c r="C1935" s="1">
        <v>0</v>
      </c>
      <c r="D1935" s="1">
        <v>0</v>
      </c>
      <c r="E1935" s="36">
        <v>970.81</v>
      </c>
      <c r="F1935" s="2">
        <v>1.87</v>
      </c>
      <c r="G1935" s="2">
        <v>0.19</v>
      </c>
      <c r="H1935" s="2">
        <v>0.92</v>
      </c>
      <c r="I1935" s="36">
        <v>1004.99</v>
      </c>
    </row>
    <row r="1936" spans="2:9">
      <c r="B1936" s="2" t="s">
        <v>1961</v>
      </c>
      <c r="C1936" s="1">
        <v>0</v>
      </c>
      <c r="D1936" s="1">
        <v>0</v>
      </c>
      <c r="E1936" s="36">
        <v>968.94</v>
      </c>
      <c r="F1936" s="2">
        <v>0.08</v>
      </c>
      <c r="G1936" s="2">
        <v>0.01</v>
      </c>
      <c r="H1936" s="2">
        <v>0</v>
      </c>
      <c r="I1936" s="36">
        <v>1004.94</v>
      </c>
    </row>
    <row r="1937" spans="2:9">
      <c r="B1937" s="2" t="s">
        <v>1962</v>
      </c>
      <c r="C1937" s="1">
        <v>0</v>
      </c>
      <c r="D1937" s="1">
        <v>0</v>
      </c>
      <c r="E1937" s="36">
        <v>968.86</v>
      </c>
      <c r="F1937" s="2">
        <v>-3.75</v>
      </c>
      <c r="G1937" s="2">
        <v>-0.39</v>
      </c>
      <c r="H1937" s="2">
        <v>-1.32</v>
      </c>
      <c r="I1937" s="36">
        <v>1004.86</v>
      </c>
    </row>
    <row r="1938" spans="2:9">
      <c r="B1938" s="2" t="s">
        <v>1963</v>
      </c>
      <c r="C1938" s="1">
        <v>0</v>
      </c>
      <c r="D1938" s="1">
        <v>0</v>
      </c>
      <c r="E1938" s="36">
        <v>972.61</v>
      </c>
      <c r="F1938" s="2">
        <v>13.88</v>
      </c>
      <c r="G1938" s="2">
        <v>1.45</v>
      </c>
      <c r="H1938" s="2">
        <v>4.6900000000000004</v>
      </c>
      <c r="I1938" s="36">
        <v>1004.81</v>
      </c>
    </row>
    <row r="1939" spans="2:9">
      <c r="B1939" s="2" t="s">
        <v>1964</v>
      </c>
      <c r="C1939" s="1">
        <v>0</v>
      </c>
      <c r="D1939" s="1">
        <v>0</v>
      </c>
      <c r="E1939" s="36">
        <v>958.73</v>
      </c>
      <c r="F1939" s="2">
        <v>14.43</v>
      </c>
      <c r="G1939" s="2">
        <v>1.53</v>
      </c>
      <c r="H1939" s="2">
        <v>5.43</v>
      </c>
      <c r="I1939" s="36">
        <v>1004.76</v>
      </c>
    </row>
    <row r="1940" spans="2:9">
      <c r="B1940" s="2" t="s">
        <v>1965</v>
      </c>
      <c r="C1940" s="1">
        <v>0</v>
      </c>
      <c r="D1940" s="1">
        <v>0</v>
      </c>
      <c r="E1940" s="36">
        <v>944.3</v>
      </c>
      <c r="F1940" s="2">
        <v>3.23</v>
      </c>
      <c r="G1940" s="2">
        <v>0.34</v>
      </c>
      <c r="H1940" s="2">
        <v>1.22</v>
      </c>
      <c r="I1940" s="36">
        <v>1004.71</v>
      </c>
    </row>
    <row r="1941" spans="2:9">
      <c r="B1941" s="2" t="s">
        <v>1966</v>
      </c>
      <c r="C1941" s="1">
        <v>0</v>
      </c>
      <c r="D1941" s="1">
        <v>0</v>
      </c>
      <c r="E1941" s="36">
        <v>941.07</v>
      </c>
      <c r="F1941" s="2">
        <v>-5.59</v>
      </c>
      <c r="G1941" s="2">
        <v>-0.59</v>
      </c>
      <c r="H1941" s="2">
        <v>-1.71</v>
      </c>
      <c r="I1941" s="36">
        <v>1004.66</v>
      </c>
    </row>
    <row r="1942" spans="2:9">
      <c r="B1942" s="2" t="s">
        <v>1967</v>
      </c>
      <c r="C1942" s="1">
        <v>0</v>
      </c>
      <c r="D1942" s="1">
        <v>0</v>
      </c>
      <c r="E1942" s="36">
        <v>946.66</v>
      </c>
      <c r="F1942" s="2">
        <v>0.09</v>
      </c>
      <c r="G1942" s="2">
        <v>0.01</v>
      </c>
      <c r="H1942" s="2">
        <v>0</v>
      </c>
      <c r="I1942" s="36">
        <v>1004.61</v>
      </c>
    </row>
    <row r="1943" spans="2:9">
      <c r="B1943" s="2" t="s">
        <v>1968</v>
      </c>
      <c r="C1943" s="1">
        <v>0</v>
      </c>
      <c r="D1943" s="1">
        <v>0</v>
      </c>
      <c r="E1943" s="36">
        <v>946.57</v>
      </c>
      <c r="F1943" s="2">
        <v>0.94</v>
      </c>
      <c r="G1943" s="2">
        <v>0.1</v>
      </c>
      <c r="H1943" s="2">
        <v>0.31</v>
      </c>
      <c r="I1943" s="36">
        <v>1004.52</v>
      </c>
    </row>
    <row r="1944" spans="2:9">
      <c r="B1944" s="2" t="s">
        <v>1969</v>
      </c>
      <c r="C1944" s="1">
        <v>0</v>
      </c>
      <c r="D1944" s="1">
        <v>0</v>
      </c>
      <c r="E1944" s="36">
        <v>945.63</v>
      </c>
      <c r="F1944" s="2">
        <v>3.49</v>
      </c>
      <c r="G1944" s="2">
        <v>0.37</v>
      </c>
      <c r="H1944" s="2">
        <v>1.36</v>
      </c>
      <c r="I1944" s="36">
        <v>1004.47</v>
      </c>
    </row>
    <row r="1945" spans="2:9">
      <c r="B1945" s="2" t="s">
        <v>1970</v>
      </c>
      <c r="C1945" s="1">
        <v>0</v>
      </c>
      <c r="D1945" s="1">
        <v>0</v>
      </c>
      <c r="E1945" s="36">
        <v>942.14</v>
      </c>
      <c r="F1945" s="2">
        <v>11.99</v>
      </c>
      <c r="G1945" s="2">
        <v>1.29</v>
      </c>
      <c r="H1945" s="2">
        <v>3.66</v>
      </c>
      <c r="I1945" s="36">
        <v>1004.43</v>
      </c>
    </row>
    <row r="1946" spans="2:9">
      <c r="B1946" s="2" t="s">
        <v>1971</v>
      </c>
      <c r="C1946" s="1">
        <v>0</v>
      </c>
      <c r="D1946" s="1">
        <v>0</v>
      </c>
      <c r="E1946" s="36">
        <v>930.15</v>
      </c>
      <c r="F1946" s="2">
        <v>-4.38</v>
      </c>
      <c r="G1946" s="2">
        <v>-0.47</v>
      </c>
      <c r="H1946" s="2">
        <v>-1.38</v>
      </c>
      <c r="I1946" s="36">
        <v>1004.38</v>
      </c>
    </row>
    <row r="1947" spans="2:9">
      <c r="B1947" s="2" t="s">
        <v>1972</v>
      </c>
      <c r="C1947" s="1">
        <v>0</v>
      </c>
      <c r="D1947" s="1">
        <v>0</v>
      </c>
      <c r="E1947" s="36">
        <v>934.53</v>
      </c>
      <c r="F1947" s="2">
        <v>-4.32</v>
      </c>
      <c r="G1947" s="2">
        <v>-0.46</v>
      </c>
      <c r="H1947" s="2">
        <v>-1.92</v>
      </c>
      <c r="I1947" s="36">
        <v>1004.34</v>
      </c>
    </row>
    <row r="1948" spans="2:9">
      <c r="B1948" s="2" t="s">
        <v>1973</v>
      </c>
      <c r="C1948" s="1">
        <v>0</v>
      </c>
      <c r="D1948" s="1">
        <v>0</v>
      </c>
      <c r="E1948" s="36">
        <v>938.85</v>
      </c>
      <c r="F1948" s="2">
        <v>0.1</v>
      </c>
      <c r="G1948" s="2">
        <v>0.01</v>
      </c>
      <c r="H1948" s="2">
        <v>0</v>
      </c>
      <c r="I1948" s="36">
        <v>1004.29</v>
      </c>
    </row>
    <row r="1949" spans="2:9">
      <c r="B1949" s="2" t="s">
        <v>1974</v>
      </c>
      <c r="C1949" s="1">
        <v>0</v>
      </c>
      <c r="D1949" s="1">
        <v>0</v>
      </c>
      <c r="E1949" s="36">
        <v>938.75</v>
      </c>
      <c r="F1949" s="2">
        <v>6.99</v>
      </c>
      <c r="G1949" s="2">
        <v>0.75</v>
      </c>
      <c r="H1949" s="2">
        <v>2.61</v>
      </c>
      <c r="I1949" s="36">
        <v>1004.2</v>
      </c>
    </row>
    <row r="1950" spans="2:9">
      <c r="B1950" s="2" t="s">
        <v>1975</v>
      </c>
      <c r="C1950" s="1">
        <v>0</v>
      </c>
      <c r="D1950" s="1">
        <v>0</v>
      </c>
      <c r="E1950" s="36">
        <v>931.76</v>
      </c>
      <c r="F1950" s="2">
        <v>-4.62</v>
      </c>
      <c r="G1950" s="2">
        <v>-0.49</v>
      </c>
      <c r="H1950" s="2">
        <v>-1.92</v>
      </c>
      <c r="I1950" s="36">
        <v>1004.15</v>
      </c>
    </row>
    <row r="1951" spans="2:9">
      <c r="B1951" s="2" t="s">
        <v>1976</v>
      </c>
      <c r="C1951" s="1">
        <v>0</v>
      </c>
      <c r="D1951" s="1">
        <v>0</v>
      </c>
      <c r="E1951" s="36">
        <v>936.38</v>
      </c>
      <c r="F1951" s="2">
        <v>-7.36</v>
      </c>
      <c r="G1951" s="2">
        <v>-0.78</v>
      </c>
      <c r="H1951" s="2">
        <v>-2.34</v>
      </c>
      <c r="I1951" s="36">
        <v>1004.05</v>
      </c>
    </row>
    <row r="1952" spans="2:9">
      <c r="B1952" s="2" t="s">
        <v>1977</v>
      </c>
      <c r="C1952" s="1">
        <v>0</v>
      </c>
      <c r="D1952" s="1">
        <v>0</v>
      </c>
      <c r="E1952" s="36">
        <v>943.74</v>
      </c>
      <c r="F1952" s="2">
        <v>-3.52</v>
      </c>
      <c r="G1952" s="2">
        <v>-0.37</v>
      </c>
      <c r="H1952" s="2">
        <v>-1.6</v>
      </c>
      <c r="I1952" s="36">
        <v>1004.01</v>
      </c>
    </row>
    <row r="1953" spans="2:9">
      <c r="B1953" s="2" t="s">
        <v>1978</v>
      </c>
      <c r="C1953" s="1">
        <v>0</v>
      </c>
      <c r="D1953" s="1">
        <v>0</v>
      </c>
      <c r="E1953" s="36">
        <v>947.26</v>
      </c>
      <c r="F1953" s="2">
        <v>0.09</v>
      </c>
      <c r="G1953" s="2">
        <v>0.01</v>
      </c>
      <c r="H1953" s="2">
        <v>0</v>
      </c>
      <c r="I1953" s="36">
        <v>1003.96</v>
      </c>
    </row>
    <row r="1954" spans="2:9">
      <c r="B1954" s="2" t="s">
        <v>1979</v>
      </c>
      <c r="C1954" s="1">
        <v>0</v>
      </c>
      <c r="D1954" s="1">
        <v>0</v>
      </c>
      <c r="E1954" s="36">
        <v>947.17</v>
      </c>
      <c r="F1954" s="2">
        <v>0.01</v>
      </c>
      <c r="G1954" s="2">
        <v>0</v>
      </c>
      <c r="H1954" s="2">
        <v>-0.03</v>
      </c>
      <c r="I1954" s="36">
        <v>1003.87</v>
      </c>
    </row>
    <row r="1955" spans="2:9">
      <c r="B1955" s="2" t="s">
        <v>1980</v>
      </c>
      <c r="C1955" s="1">
        <v>0</v>
      </c>
      <c r="D1955" s="1">
        <v>0</v>
      </c>
      <c r="E1955" s="36">
        <v>947.16</v>
      </c>
      <c r="F1955" s="2">
        <v>-3.23</v>
      </c>
      <c r="G1955" s="2">
        <v>-0.34</v>
      </c>
      <c r="H1955" s="2">
        <v>-0.9</v>
      </c>
      <c r="I1955" s="36">
        <v>1003.82</v>
      </c>
    </row>
    <row r="1956" spans="2:9">
      <c r="B1956" s="2" t="s">
        <v>1981</v>
      </c>
      <c r="C1956" s="1">
        <v>0</v>
      </c>
      <c r="D1956" s="1">
        <v>0</v>
      </c>
      <c r="E1956" s="36">
        <v>950.39</v>
      </c>
      <c r="F1956" s="2">
        <v>-2.37</v>
      </c>
      <c r="G1956" s="2">
        <v>-0.25</v>
      </c>
      <c r="H1956" s="2">
        <v>-0.72</v>
      </c>
      <c r="I1956" s="36">
        <v>1003.76</v>
      </c>
    </row>
    <row r="1957" spans="2:9">
      <c r="B1957" s="2" t="s">
        <v>1982</v>
      </c>
      <c r="C1957" s="1">
        <v>0</v>
      </c>
      <c r="D1957" s="1">
        <v>0</v>
      </c>
      <c r="E1957" s="36">
        <v>952.76</v>
      </c>
      <c r="F1957" s="2">
        <v>-5.6</v>
      </c>
      <c r="G1957" s="2">
        <v>-0.57999999999999996</v>
      </c>
      <c r="H1957" s="2">
        <v>-2.63</v>
      </c>
      <c r="I1957" s="36">
        <v>1003.72</v>
      </c>
    </row>
    <row r="1958" spans="2:9">
      <c r="B1958" s="2" t="s">
        <v>1983</v>
      </c>
      <c r="C1958" s="1">
        <v>0</v>
      </c>
      <c r="D1958" s="1">
        <v>0</v>
      </c>
      <c r="E1958" s="36">
        <v>958.36</v>
      </c>
      <c r="F1958" s="2">
        <v>4.7300000000000004</v>
      </c>
      <c r="G1958" s="2">
        <v>0.5</v>
      </c>
      <c r="H1958" s="2">
        <v>1.54</v>
      </c>
      <c r="I1958" s="36">
        <v>1003.67</v>
      </c>
    </row>
    <row r="1959" spans="2:9">
      <c r="B1959" s="2" t="s">
        <v>1984</v>
      </c>
      <c r="C1959" s="1">
        <v>0</v>
      </c>
      <c r="D1959" s="1">
        <v>0</v>
      </c>
      <c r="E1959" s="36">
        <v>953.63</v>
      </c>
      <c r="F1959" s="2">
        <v>0.09</v>
      </c>
      <c r="G1959" s="2">
        <v>0.01</v>
      </c>
      <c r="H1959" s="2">
        <v>0</v>
      </c>
      <c r="I1959" s="36">
        <v>1003.63</v>
      </c>
    </row>
    <row r="1960" spans="2:9">
      <c r="B1960" s="2" t="s">
        <v>1985</v>
      </c>
      <c r="C1960" s="1">
        <v>0</v>
      </c>
      <c r="D1960" s="1">
        <v>0</v>
      </c>
      <c r="E1960" s="36">
        <v>953.54</v>
      </c>
      <c r="F1960" s="2">
        <v>5.34</v>
      </c>
      <c r="G1960" s="2">
        <v>0.56000000000000005</v>
      </c>
      <c r="H1960" s="2">
        <v>2.35</v>
      </c>
      <c r="I1960" s="36">
        <v>1003.54</v>
      </c>
    </row>
    <row r="1961" spans="2:9">
      <c r="B1961" s="2" t="s">
        <v>1986</v>
      </c>
      <c r="C1961" s="1">
        <v>0</v>
      </c>
      <c r="D1961" s="1">
        <v>0</v>
      </c>
      <c r="E1961" s="36">
        <v>948.2</v>
      </c>
      <c r="F1961" s="2">
        <v>-4.05</v>
      </c>
      <c r="G1961" s="2">
        <v>-0.43</v>
      </c>
      <c r="H1961" s="2">
        <v>-1.19</v>
      </c>
      <c r="I1961" s="36">
        <v>1003.49</v>
      </c>
    </row>
    <row r="1962" spans="2:9">
      <c r="B1962" s="2" t="s">
        <v>1987</v>
      </c>
      <c r="C1962" s="1">
        <v>0</v>
      </c>
      <c r="D1962" s="1">
        <v>0</v>
      </c>
      <c r="E1962" s="36">
        <v>952.25</v>
      </c>
      <c r="F1962" s="2">
        <v>-0.25</v>
      </c>
      <c r="G1962" s="2">
        <v>-0.03</v>
      </c>
      <c r="H1962" s="2">
        <v>0.21</v>
      </c>
      <c r="I1962" s="36">
        <v>1003.45</v>
      </c>
    </row>
    <row r="1963" spans="2:9">
      <c r="B1963" s="2" t="s">
        <v>1988</v>
      </c>
      <c r="C1963" s="1">
        <v>0</v>
      </c>
      <c r="D1963" s="1">
        <v>0</v>
      </c>
      <c r="E1963" s="36">
        <v>952.5</v>
      </c>
      <c r="F1963" s="2">
        <v>-4</v>
      </c>
      <c r="G1963" s="2">
        <v>-0.42</v>
      </c>
      <c r="H1963" s="2">
        <v>-0.59</v>
      </c>
      <c r="I1963" s="36">
        <v>1003.41</v>
      </c>
    </row>
    <row r="1964" spans="2:9">
      <c r="B1964" s="2" t="s">
        <v>1989</v>
      </c>
      <c r="C1964" s="1">
        <v>0</v>
      </c>
      <c r="D1964" s="1">
        <v>0</v>
      </c>
      <c r="E1964" s="36">
        <v>956.5</v>
      </c>
      <c r="F1964" s="2">
        <v>-3.25</v>
      </c>
      <c r="G1964" s="2">
        <v>-0.34</v>
      </c>
      <c r="H1964" s="2">
        <v>-0.88</v>
      </c>
      <c r="I1964" s="36">
        <v>1003.38</v>
      </c>
    </row>
    <row r="1965" spans="2:9">
      <c r="B1965" s="2" t="s">
        <v>1990</v>
      </c>
      <c r="C1965" s="1">
        <v>0</v>
      </c>
      <c r="D1965" s="1">
        <v>0</v>
      </c>
      <c r="E1965" s="36">
        <v>959.75</v>
      </c>
      <c r="F1965" s="2">
        <v>0.01</v>
      </c>
      <c r="G1965" s="2">
        <v>0</v>
      </c>
      <c r="H1965" s="2">
        <v>0</v>
      </c>
      <c r="I1965" s="36">
        <v>1003.35</v>
      </c>
    </row>
    <row r="1966" spans="2:9">
      <c r="B1966" s="2" t="s">
        <v>1991</v>
      </c>
      <c r="C1966" s="1">
        <v>0</v>
      </c>
      <c r="D1966" s="1">
        <v>0</v>
      </c>
      <c r="E1966" s="36">
        <v>959.74</v>
      </c>
      <c r="F1966" s="2">
        <v>-3.15</v>
      </c>
      <c r="G1966" s="2">
        <v>-0.33</v>
      </c>
      <c r="H1966" s="2">
        <v>-0.7</v>
      </c>
      <c r="I1966" s="36">
        <v>1003.34</v>
      </c>
    </row>
    <row r="1967" spans="2:9">
      <c r="B1967" s="2" t="s">
        <v>1992</v>
      </c>
      <c r="C1967" s="1">
        <v>0</v>
      </c>
      <c r="D1967" s="1">
        <v>0</v>
      </c>
      <c r="E1967" s="36">
        <v>962.89</v>
      </c>
      <c r="F1967" s="2">
        <v>-1.95</v>
      </c>
      <c r="G1967" s="2">
        <v>-0.2</v>
      </c>
      <c r="H1967" s="2">
        <v>-0.18</v>
      </c>
      <c r="I1967" s="36">
        <v>1003.33</v>
      </c>
    </row>
    <row r="1968" spans="2:9">
      <c r="B1968" s="2" t="s">
        <v>1993</v>
      </c>
      <c r="C1968" s="1">
        <v>0</v>
      </c>
      <c r="D1968" s="1">
        <v>0</v>
      </c>
      <c r="E1968" s="36">
        <v>964.84</v>
      </c>
      <c r="F1968" s="2">
        <v>11.98</v>
      </c>
      <c r="G1968" s="2">
        <v>1.26</v>
      </c>
      <c r="H1968" s="2">
        <v>2.84</v>
      </c>
      <c r="I1968" s="36">
        <v>1003.32</v>
      </c>
    </row>
    <row r="1969" spans="2:9">
      <c r="B1969" s="2" t="s">
        <v>1994</v>
      </c>
      <c r="C1969" s="1">
        <v>0</v>
      </c>
      <c r="D1969" s="1">
        <v>0</v>
      </c>
      <c r="E1969" s="36">
        <v>952.86</v>
      </c>
      <c r="F1969" s="2">
        <v>-14.44</v>
      </c>
      <c r="G1969" s="2">
        <v>-1.49</v>
      </c>
      <c r="H1969" s="2">
        <v>-3.05</v>
      </c>
      <c r="I1969" s="36">
        <v>1003.31</v>
      </c>
    </row>
    <row r="1970" spans="2:9">
      <c r="B1970" s="2" t="s">
        <v>1995</v>
      </c>
      <c r="C1970" s="1">
        <v>0</v>
      </c>
      <c r="D1970" s="1">
        <v>0</v>
      </c>
      <c r="E1970" s="36">
        <v>967.3</v>
      </c>
      <c r="F1970" s="2">
        <v>-21.99</v>
      </c>
      <c r="G1970" s="2">
        <v>-2.2200000000000002</v>
      </c>
      <c r="H1970" s="2">
        <v>-3.77</v>
      </c>
      <c r="I1970" s="36">
        <v>1003.3</v>
      </c>
    </row>
    <row r="1971" spans="2:9">
      <c r="B1971" s="2" t="s">
        <v>1996</v>
      </c>
      <c r="C1971" s="1">
        <v>0</v>
      </c>
      <c r="D1971" s="1">
        <v>0</v>
      </c>
      <c r="E1971" s="36">
        <v>989.29</v>
      </c>
      <c r="F1971" s="2">
        <v>0.02</v>
      </c>
      <c r="G1971" s="2">
        <v>0</v>
      </c>
      <c r="H1971" s="2">
        <v>0</v>
      </c>
      <c r="I1971" s="36">
        <v>1003.29</v>
      </c>
    </row>
    <row r="1972" spans="2:9">
      <c r="B1972" s="2" t="s">
        <v>1997</v>
      </c>
      <c r="C1972" s="1">
        <v>0</v>
      </c>
      <c r="D1972" s="1">
        <v>0</v>
      </c>
      <c r="E1972" s="36">
        <v>989.27</v>
      </c>
      <c r="F1972" s="2">
        <v>-15.2</v>
      </c>
      <c r="G1972" s="2">
        <v>-1.51</v>
      </c>
      <c r="H1972" s="2">
        <v>-2.65</v>
      </c>
      <c r="I1972" s="36">
        <v>1003.28</v>
      </c>
    </row>
    <row r="1973" spans="2:9">
      <c r="B1973" s="2" t="s">
        <v>1998</v>
      </c>
      <c r="C1973" s="1">
        <v>0</v>
      </c>
      <c r="D1973" s="1">
        <v>0</v>
      </c>
      <c r="E1973" s="36">
        <v>1004.47</v>
      </c>
      <c r="F1973" s="2">
        <v>10.1</v>
      </c>
      <c r="G1973" s="2">
        <v>1.02</v>
      </c>
      <c r="H1973" s="2">
        <v>1.9</v>
      </c>
      <c r="I1973" s="36">
        <v>1003.64</v>
      </c>
    </row>
    <row r="1974" spans="2:9">
      <c r="B1974" s="2" t="s">
        <v>1999</v>
      </c>
      <c r="C1974" s="1">
        <v>0</v>
      </c>
      <c r="D1974" s="1">
        <v>0</v>
      </c>
      <c r="E1974" s="36">
        <v>994.37</v>
      </c>
      <c r="F1974" s="2">
        <v>-1.08</v>
      </c>
      <c r="G1974" s="2">
        <v>-0.11</v>
      </c>
      <c r="H1974" s="2">
        <v>-2.75</v>
      </c>
      <c r="I1974" s="36">
        <v>1003.27</v>
      </c>
    </row>
    <row r="1975" spans="2:9">
      <c r="B1975" s="2" t="s">
        <v>2000</v>
      </c>
      <c r="C1975" s="1">
        <v>0</v>
      </c>
      <c r="D1975" s="1">
        <v>0</v>
      </c>
      <c r="E1975" s="36">
        <v>995.45</v>
      </c>
      <c r="F1975" s="2">
        <v>2.8</v>
      </c>
      <c r="G1975" s="2">
        <v>0.28000000000000003</v>
      </c>
      <c r="H1975" s="2">
        <v>3.35</v>
      </c>
      <c r="I1975" s="36">
        <v>1003.26</v>
      </c>
    </row>
    <row r="1976" spans="2:9">
      <c r="B1976" s="2" t="s">
        <v>2001</v>
      </c>
      <c r="C1976" s="1">
        <v>0</v>
      </c>
      <c r="D1976" s="1">
        <v>0</v>
      </c>
      <c r="E1976" s="36">
        <v>992.65</v>
      </c>
      <c r="F1976" s="2">
        <v>9.0399999999999991</v>
      </c>
      <c r="G1976" s="2">
        <v>0.92</v>
      </c>
      <c r="H1976" s="2">
        <v>1.32</v>
      </c>
      <c r="I1976" s="36">
        <v>1003.26</v>
      </c>
    </row>
    <row r="1977" spans="2:9">
      <c r="B1977" s="2" t="s">
        <v>2002</v>
      </c>
      <c r="C1977" s="1">
        <v>0</v>
      </c>
      <c r="D1977" s="1">
        <v>0</v>
      </c>
      <c r="E1977" s="36">
        <v>983.61</v>
      </c>
      <c r="F1977" s="2">
        <v>0</v>
      </c>
      <c r="G1977" s="2">
        <v>0</v>
      </c>
      <c r="H1977" s="2">
        <v>0</v>
      </c>
      <c r="I1977" s="36">
        <v>1003.26</v>
      </c>
    </row>
    <row r="1978" spans="2:9">
      <c r="B1978" s="2" t="s">
        <v>2003</v>
      </c>
      <c r="C1978" s="1">
        <v>0</v>
      </c>
      <c r="D1978" s="1">
        <v>0</v>
      </c>
      <c r="E1978" s="36">
        <v>983.61</v>
      </c>
      <c r="F1978" s="2">
        <v>-15.87</v>
      </c>
      <c r="G1978" s="2">
        <v>-1.59</v>
      </c>
      <c r="H1978" s="2">
        <v>-3.19</v>
      </c>
      <c r="I1978" s="36">
        <v>1003.25</v>
      </c>
    </row>
    <row r="1979" spans="2:9">
      <c r="B1979" s="2" t="s">
        <v>2004</v>
      </c>
      <c r="C1979" s="1">
        <v>0</v>
      </c>
      <c r="D1979" s="1">
        <v>0</v>
      </c>
      <c r="E1979" s="36">
        <v>999.48</v>
      </c>
      <c r="F1979" s="2">
        <v>-2.34</v>
      </c>
      <c r="G1979" s="2">
        <v>-0.23</v>
      </c>
      <c r="H1979" s="2">
        <v>0.11</v>
      </c>
      <c r="I1979" s="36">
        <v>1003.25</v>
      </c>
    </row>
    <row r="1980" spans="2:9">
      <c r="B1980" s="2" t="s">
        <v>2005</v>
      </c>
      <c r="C1980" s="1">
        <v>0</v>
      </c>
      <c r="D1980" s="1">
        <v>0</v>
      </c>
      <c r="E1980" s="36">
        <v>1001.82</v>
      </c>
      <c r="F1980" s="2">
        <v>-1.07</v>
      </c>
      <c r="G1980" s="2">
        <v>-0.11</v>
      </c>
      <c r="H1980" s="2">
        <v>-1.41</v>
      </c>
      <c r="I1980" s="36">
        <v>1003.01</v>
      </c>
    </row>
    <row r="1981" spans="2:9">
      <c r="B1981" s="2" t="s">
        <v>2006</v>
      </c>
      <c r="C1981" s="1">
        <v>0</v>
      </c>
      <c r="D1981" s="1">
        <v>0</v>
      </c>
      <c r="E1981" s="36">
        <v>1002.89</v>
      </c>
      <c r="F1981" s="2">
        <v>0.12</v>
      </c>
      <c r="G1981" s="2">
        <v>0.01</v>
      </c>
      <c r="H1981" s="2">
        <v>0.26</v>
      </c>
      <c r="I1981" s="36">
        <v>1002.89</v>
      </c>
    </row>
    <row r="1982" spans="2:9">
      <c r="B1982" s="2" t="s">
        <v>2007</v>
      </c>
      <c r="C1982" s="1">
        <v>0</v>
      </c>
      <c r="D1982" s="1">
        <v>0</v>
      </c>
      <c r="E1982" s="36">
        <v>1002.77</v>
      </c>
      <c r="F1982" s="2">
        <v>0.24</v>
      </c>
      <c r="G1982" s="2">
        <v>0.02</v>
      </c>
      <c r="H1982" s="2">
        <v>0</v>
      </c>
      <c r="I1982" s="36">
        <v>1002.77</v>
      </c>
    </row>
    <row r="1983" spans="2:9">
      <c r="B1983" s="2" t="s">
        <v>2008</v>
      </c>
      <c r="C1983" s="1">
        <v>0</v>
      </c>
      <c r="D1983" s="1">
        <v>0</v>
      </c>
      <c r="E1983" s="36">
        <v>1002.53</v>
      </c>
      <c r="F1983" s="2">
        <v>0.12</v>
      </c>
      <c r="G1983" s="2">
        <v>0.01</v>
      </c>
      <c r="H1983" s="2">
        <v>-0.04</v>
      </c>
      <c r="I1983" s="36">
        <v>1002.53</v>
      </c>
    </row>
    <row r="1984" spans="2:9">
      <c r="B1984" s="2" t="s">
        <v>2009</v>
      </c>
      <c r="C1984" s="1">
        <v>0</v>
      </c>
      <c r="D1984" s="1">
        <v>0</v>
      </c>
      <c r="E1984" s="36">
        <v>1002.41</v>
      </c>
      <c r="F1984" s="2">
        <v>0.1</v>
      </c>
      <c r="G1984" s="2">
        <v>0.01</v>
      </c>
      <c r="H1984" s="2">
        <v>-1.95</v>
      </c>
      <c r="I1984" s="36">
        <v>1002.41</v>
      </c>
    </row>
    <row r="1985" spans="2:9">
      <c r="B1985" s="2" t="s">
        <v>2010</v>
      </c>
      <c r="C1985" s="1">
        <v>0</v>
      </c>
      <c r="D1985" s="1">
        <v>0</v>
      </c>
      <c r="E1985" s="36">
        <v>1002.31</v>
      </c>
      <c r="F1985" s="2">
        <v>0.1</v>
      </c>
      <c r="G1985" s="2">
        <v>0.01</v>
      </c>
      <c r="H1985" s="2">
        <v>-2.59</v>
      </c>
      <c r="I1985" s="36">
        <v>1002.31</v>
      </c>
    </row>
    <row r="1986" spans="2:9">
      <c r="B1986" s="2" t="s">
        <v>2011</v>
      </c>
      <c r="C1986" s="1">
        <v>0</v>
      </c>
      <c r="D1986" s="1">
        <v>0</v>
      </c>
      <c r="E1986" s="36">
        <v>1002.21</v>
      </c>
      <c r="F1986" s="2">
        <v>0.1</v>
      </c>
      <c r="G1986" s="2">
        <v>0.01</v>
      </c>
      <c r="H1986" s="2">
        <v>1.94</v>
      </c>
      <c r="I1986" s="36">
        <v>1002.21</v>
      </c>
    </row>
    <row r="1987" spans="2:9">
      <c r="B1987" s="2" t="s">
        <v>2012</v>
      </c>
      <c r="C1987" s="1">
        <v>0</v>
      </c>
      <c r="D1987" s="1">
        <v>0</v>
      </c>
      <c r="E1987" s="36">
        <v>1002.11</v>
      </c>
      <c r="F1987" s="2">
        <v>0.1</v>
      </c>
      <c r="G1987" s="2">
        <v>0.01</v>
      </c>
      <c r="H1987" s="2">
        <v>-1.54</v>
      </c>
      <c r="I1987" s="36">
        <v>1002.11</v>
      </c>
    </row>
    <row r="1988" spans="2:9">
      <c r="B1988" s="2" t="s">
        <v>2013</v>
      </c>
      <c r="C1988" s="1">
        <v>0</v>
      </c>
      <c r="D1988" s="1">
        <v>0</v>
      </c>
      <c r="E1988" s="36">
        <v>1002.01</v>
      </c>
      <c r="F1988" s="2">
        <v>0.2</v>
      </c>
      <c r="G1988" s="2">
        <v>0.02</v>
      </c>
      <c r="H1988" s="2">
        <v>0</v>
      </c>
      <c r="I1988" s="36">
        <v>1002.01</v>
      </c>
    </row>
    <row r="1989" spans="2:9">
      <c r="B1989" s="2" t="s">
        <v>2014</v>
      </c>
      <c r="C1989" s="1">
        <v>0</v>
      </c>
      <c r="D1989" s="1">
        <v>0</v>
      </c>
      <c r="E1989" s="36">
        <v>1001.81</v>
      </c>
      <c r="F1989" s="2">
        <v>0.1</v>
      </c>
      <c r="G1989" s="2">
        <v>0.01</v>
      </c>
      <c r="H1989" s="2">
        <v>0.26</v>
      </c>
      <c r="I1989" s="36">
        <v>1001.81</v>
      </c>
    </row>
    <row r="1990" spans="2:9">
      <c r="B1990" s="2" t="s">
        <v>2015</v>
      </c>
      <c r="C1990" s="1">
        <v>0</v>
      </c>
      <c r="D1990" s="1">
        <v>0</v>
      </c>
      <c r="E1990" s="36">
        <v>1001.71</v>
      </c>
      <c r="F1990" s="2">
        <v>0.1</v>
      </c>
      <c r="G1990" s="2">
        <v>0.01</v>
      </c>
      <c r="H1990" s="2">
        <v>-0.03</v>
      </c>
      <c r="I1990" s="36">
        <v>1001.71</v>
      </c>
    </row>
    <row r="1991" spans="2:9">
      <c r="B1991" s="2" t="s">
        <v>2016</v>
      </c>
      <c r="C1991" s="1">
        <v>0</v>
      </c>
      <c r="D1991" s="1">
        <v>0</v>
      </c>
      <c r="E1991" s="36">
        <v>1001.61</v>
      </c>
      <c r="F1991" s="2">
        <v>0.1</v>
      </c>
      <c r="G1991" s="2">
        <v>0.01</v>
      </c>
      <c r="H1991" s="2">
        <v>0.82</v>
      </c>
      <c r="I1991" s="36">
        <v>1001.61</v>
      </c>
    </row>
    <row r="1992" spans="2:9">
      <c r="B1992" s="2" t="s">
        <v>2017</v>
      </c>
      <c r="C1992" s="1">
        <v>0</v>
      </c>
      <c r="D1992" s="1">
        <v>0</v>
      </c>
      <c r="E1992" s="36">
        <v>1001.51</v>
      </c>
      <c r="F1992" s="2">
        <v>0.12</v>
      </c>
      <c r="G1992" s="2">
        <v>0.01</v>
      </c>
      <c r="H1992" s="2">
        <v>-0.16</v>
      </c>
      <c r="I1992" s="36">
        <v>1001.51</v>
      </c>
    </row>
    <row r="1993" spans="2:9">
      <c r="B1993" s="2" t="s">
        <v>2018</v>
      </c>
      <c r="C1993" s="1">
        <v>0</v>
      </c>
      <c r="D1993" s="1">
        <v>0</v>
      </c>
      <c r="E1993" s="36">
        <v>1001.39</v>
      </c>
      <c r="F1993" s="2">
        <v>0.12</v>
      </c>
      <c r="G1993" s="2">
        <v>0.01</v>
      </c>
      <c r="H1993" s="2">
        <v>0.65</v>
      </c>
      <c r="I1993" s="36">
        <v>1001.39</v>
      </c>
    </row>
    <row r="1994" spans="2:9">
      <c r="B1994" s="2" t="s">
        <v>2019</v>
      </c>
      <c r="C1994" s="1">
        <v>0</v>
      </c>
      <c r="D1994" s="1">
        <v>0</v>
      </c>
      <c r="E1994" s="36">
        <v>1001.27</v>
      </c>
      <c r="F1994" s="2">
        <v>0.24</v>
      </c>
      <c r="G1994" s="2">
        <v>0.02</v>
      </c>
      <c r="H1994" s="2">
        <v>0</v>
      </c>
      <c r="I1994" s="36">
        <v>1001.27</v>
      </c>
    </row>
    <row r="1995" spans="2:9">
      <c r="B1995" s="2" t="s">
        <v>2020</v>
      </c>
      <c r="C1995" s="1">
        <v>0</v>
      </c>
      <c r="D1995" s="1">
        <v>0</v>
      </c>
      <c r="E1995" s="36">
        <v>1001.03</v>
      </c>
      <c r="F1995" s="2">
        <v>0.11</v>
      </c>
      <c r="G1995" s="2">
        <v>0.01</v>
      </c>
      <c r="H1995" s="2">
        <v>0.55000000000000004</v>
      </c>
      <c r="I1995" s="36">
        <v>1001.03</v>
      </c>
    </row>
    <row r="1996" spans="2:9">
      <c r="B1996" s="2" t="s">
        <v>2021</v>
      </c>
      <c r="C1996" s="1">
        <v>0</v>
      </c>
      <c r="D1996" s="1">
        <v>0</v>
      </c>
      <c r="E1996" s="36">
        <v>1000.92</v>
      </c>
      <c r="F1996" s="2">
        <v>0.12</v>
      </c>
      <c r="G1996" s="2">
        <v>0.01</v>
      </c>
      <c r="H1996" s="2">
        <v>2.84</v>
      </c>
      <c r="I1996" s="36">
        <v>1000.92</v>
      </c>
    </row>
    <row r="1997" spans="2:9">
      <c r="B1997" s="2" t="s">
        <v>2022</v>
      </c>
      <c r="C1997" s="1">
        <v>0</v>
      </c>
      <c r="D1997" s="1">
        <v>0</v>
      </c>
      <c r="E1997" s="36">
        <v>1000.8</v>
      </c>
      <c r="F1997" s="2">
        <v>0.12</v>
      </c>
      <c r="G1997" s="2">
        <v>0.01</v>
      </c>
      <c r="H1997" s="2">
        <v>-1.86</v>
      </c>
      <c r="I1997" s="36">
        <v>1000.8</v>
      </c>
    </row>
    <row r="1998" spans="2:9">
      <c r="B1998" s="2" t="s">
        <v>2023</v>
      </c>
      <c r="C1998" s="1">
        <v>0</v>
      </c>
      <c r="D1998" s="1">
        <v>0</v>
      </c>
      <c r="E1998" s="36">
        <v>1000.68</v>
      </c>
      <c r="F1998" s="2">
        <v>0.12</v>
      </c>
      <c r="G1998" s="2">
        <v>0.01</v>
      </c>
      <c r="H1998" s="2">
        <v>1.29</v>
      </c>
      <c r="I1998" s="36">
        <v>1000.68</v>
      </c>
    </row>
    <row r="1999" spans="2:9">
      <c r="B1999" s="2" t="s">
        <v>2024</v>
      </c>
      <c r="C1999" s="1">
        <v>0</v>
      </c>
      <c r="D1999" s="1">
        <v>0</v>
      </c>
      <c r="E1999" s="36">
        <v>1000.56</v>
      </c>
      <c r="F1999" s="2">
        <v>0.12</v>
      </c>
      <c r="G1999" s="2">
        <v>0.01</v>
      </c>
      <c r="H1999" s="2">
        <v>-4.99</v>
      </c>
      <c r="I1999" s="36">
        <v>1000.56</v>
      </c>
    </row>
    <row r="2000" spans="2:9">
      <c r="B2000" s="2" t="s">
        <v>2025</v>
      </c>
      <c r="C2000" s="1">
        <v>0</v>
      </c>
      <c r="D2000" s="1">
        <v>0</v>
      </c>
      <c r="E2000" s="36">
        <v>1000.44</v>
      </c>
      <c r="F2000" s="2">
        <v>0.23</v>
      </c>
      <c r="G2000" s="2">
        <v>0.02</v>
      </c>
      <c r="H2000" s="2">
        <v>0</v>
      </c>
      <c r="I2000" s="36">
        <v>1000.44</v>
      </c>
    </row>
    <row r="2001" spans="2:9">
      <c r="B2001" s="2" t="s">
        <v>2026</v>
      </c>
      <c r="C2001" s="1">
        <v>0</v>
      </c>
      <c r="D2001" s="1">
        <v>0</v>
      </c>
      <c r="E2001" s="36">
        <v>1000.21</v>
      </c>
      <c r="F2001" s="2">
        <v>0.12</v>
      </c>
      <c r="G2001" s="2">
        <v>0.01</v>
      </c>
      <c r="H2001" s="2">
        <v>-0.74</v>
      </c>
      <c r="I2001" s="36">
        <v>1000.21</v>
      </c>
    </row>
    <row r="2002" spans="2:9">
      <c r="B2002" s="2" t="s">
        <v>2027</v>
      </c>
      <c r="C2002" s="1">
        <v>0</v>
      </c>
      <c r="D2002" s="1">
        <v>0</v>
      </c>
      <c r="E2002" s="36">
        <v>1000.09</v>
      </c>
      <c r="F2002" s="2">
        <v>0.09</v>
      </c>
      <c r="G2002" s="2">
        <v>0.01</v>
      </c>
      <c r="H2002" s="2">
        <v>-0.91</v>
      </c>
      <c r="I2002" s="36">
        <v>1000.09</v>
      </c>
    </row>
    <row r="2003" spans="2:9">
      <c r="B2003" s="2" t="s">
        <v>2028</v>
      </c>
      <c r="C2003" s="1"/>
      <c r="D2003" s="1"/>
      <c r="E2003" s="36">
        <v>1000</v>
      </c>
      <c r="F2003" s="2">
        <v>0.12</v>
      </c>
      <c r="G2003" s="2">
        <v>0</v>
      </c>
      <c r="H2003" s="2">
        <v>0</v>
      </c>
      <c r="I2003" s="36">
        <v>1000</v>
      </c>
    </row>
  </sheetData>
  <mergeCells count="1">
    <mergeCell ref="B1:G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B1:J403"/>
  <sheetViews>
    <sheetView workbookViewId="0">
      <selection activeCell="B3" sqref="B3"/>
    </sheetView>
  </sheetViews>
  <sheetFormatPr defaultRowHeight="16.5"/>
  <cols>
    <col min="2" max="2" width="10.25" bestFit="1" customWidth="1"/>
    <col min="3" max="3" width="7.125" customWidth="1"/>
    <col min="4" max="4" width="9" customWidth="1"/>
    <col min="5" max="5" width="8.25" customWidth="1"/>
    <col min="6" max="6" width="9" customWidth="1"/>
    <col min="7" max="8" width="7.25" customWidth="1"/>
    <col min="9" max="9" width="11" style="2" customWidth="1"/>
    <col min="10" max="10" width="5.25" style="2" customWidth="1"/>
  </cols>
  <sheetData>
    <row r="1" spans="2:10">
      <c r="B1" s="3" t="s">
        <v>16</v>
      </c>
      <c r="C1" s="3"/>
      <c r="D1" s="3"/>
      <c r="E1" s="3"/>
      <c r="F1" s="3"/>
      <c r="G1" s="3"/>
    </row>
    <row r="2" spans="2:10">
      <c r="B2" s="2" t="s">
        <v>0</v>
      </c>
      <c r="C2" t="s">
        <v>56</v>
      </c>
      <c r="D2" t="s">
        <v>1</v>
      </c>
      <c r="E2" t="s">
        <v>2</v>
      </c>
      <c r="F2" t="s">
        <v>57</v>
      </c>
      <c r="I2" s="2" t="s">
        <v>3</v>
      </c>
      <c r="J2" s="2" t="s">
        <v>4</v>
      </c>
    </row>
    <row r="3" spans="2:10">
      <c r="F3" t="s">
        <v>58</v>
      </c>
      <c r="G3" t="s">
        <v>59</v>
      </c>
      <c r="H3" t="s">
        <v>60</v>
      </c>
    </row>
    <row r="4" spans="2:10">
      <c r="B4" t="s">
        <v>2126</v>
      </c>
      <c r="C4">
        <v>198</v>
      </c>
      <c r="D4">
        <v>137</v>
      </c>
      <c r="E4" s="36">
        <v>694.45</v>
      </c>
      <c r="F4">
        <v>10.72</v>
      </c>
      <c r="G4">
        <v>1.57</v>
      </c>
      <c r="H4">
        <v>2.1800000000000002</v>
      </c>
      <c r="I4" s="36">
        <v>992.95</v>
      </c>
    </row>
    <row r="5" spans="2:10">
      <c r="B5" t="s">
        <v>2127</v>
      </c>
      <c r="C5">
        <v>197</v>
      </c>
      <c r="D5">
        <v>135</v>
      </c>
      <c r="E5" s="36">
        <v>683.73</v>
      </c>
      <c r="F5">
        <v>6.85</v>
      </c>
      <c r="G5">
        <v>1.01</v>
      </c>
      <c r="H5">
        <v>1.9</v>
      </c>
      <c r="I5" s="36">
        <v>992.98</v>
      </c>
    </row>
    <row r="6" spans="2:10">
      <c r="B6" t="s">
        <v>2128</v>
      </c>
      <c r="C6">
        <v>196</v>
      </c>
      <c r="D6">
        <v>133</v>
      </c>
      <c r="E6" s="36">
        <v>676.88</v>
      </c>
      <c r="F6">
        <v>3.33</v>
      </c>
      <c r="G6">
        <v>0.49</v>
      </c>
      <c r="H6">
        <v>0.89</v>
      </c>
      <c r="I6" s="36">
        <v>993.01</v>
      </c>
    </row>
    <row r="7" spans="2:10">
      <c r="B7" t="s">
        <v>2129</v>
      </c>
      <c r="C7">
        <v>196</v>
      </c>
      <c r="D7">
        <v>132</v>
      </c>
      <c r="E7" s="36">
        <v>673.55</v>
      </c>
      <c r="F7">
        <v>9.31</v>
      </c>
      <c r="G7">
        <v>1.4</v>
      </c>
      <c r="H7">
        <v>2.13</v>
      </c>
      <c r="I7" s="36">
        <v>993.04</v>
      </c>
    </row>
    <row r="8" spans="2:10">
      <c r="B8" t="s">
        <v>2130</v>
      </c>
      <c r="C8">
        <v>196</v>
      </c>
      <c r="D8">
        <v>130</v>
      </c>
      <c r="E8" s="36">
        <v>664.24</v>
      </c>
      <c r="F8">
        <v>66.92</v>
      </c>
      <c r="G8">
        <v>11.2</v>
      </c>
      <c r="H8">
        <v>12.23</v>
      </c>
      <c r="I8" s="36">
        <v>993.13</v>
      </c>
    </row>
    <row r="9" spans="2:10">
      <c r="B9" t="s">
        <v>2131</v>
      </c>
      <c r="C9">
        <v>196</v>
      </c>
      <c r="D9">
        <v>117</v>
      </c>
      <c r="E9" s="36">
        <v>597.32000000000005</v>
      </c>
      <c r="F9">
        <v>-12.45</v>
      </c>
      <c r="G9">
        <v>-2.04</v>
      </c>
      <c r="H9">
        <v>-2.82</v>
      </c>
      <c r="I9" s="36">
        <v>993.15</v>
      </c>
    </row>
    <row r="10" spans="2:10">
      <c r="B10" t="s">
        <v>2132</v>
      </c>
      <c r="C10">
        <v>195</v>
      </c>
      <c r="D10">
        <v>119</v>
      </c>
      <c r="E10" s="36">
        <v>609.77</v>
      </c>
      <c r="F10">
        <v>28.25</v>
      </c>
      <c r="G10">
        <v>4.8600000000000003</v>
      </c>
      <c r="H10">
        <v>5.15</v>
      </c>
      <c r="I10" s="36">
        <v>993.18</v>
      </c>
    </row>
    <row r="11" spans="2:10">
      <c r="B11" t="s">
        <v>2133</v>
      </c>
      <c r="C11">
        <v>192</v>
      </c>
      <c r="D11">
        <v>112</v>
      </c>
      <c r="E11" s="36">
        <v>581.52</v>
      </c>
      <c r="F11">
        <v>6.74</v>
      </c>
      <c r="G11">
        <v>1.17</v>
      </c>
      <c r="H11">
        <v>2.16</v>
      </c>
      <c r="I11" s="36">
        <v>993.2</v>
      </c>
    </row>
    <row r="12" spans="2:10">
      <c r="B12" t="s">
        <v>2134</v>
      </c>
      <c r="C12">
        <v>192</v>
      </c>
      <c r="D12">
        <v>110</v>
      </c>
      <c r="E12" s="36">
        <v>574.78</v>
      </c>
      <c r="F12">
        <v>-59.01</v>
      </c>
      <c r="G12">
        <v>-9.31</v>
      </c>
      <c r="H12">
        <v>-10.33</v>
      </c>
      <c r="I12" s="36">
        <v>993.22</v>
      </c>
    </row>
    <row r="13" spans="2:10">
      <c r="B13" t="s">
        <v>2135</v>
      </c>
      <c r="C13">
        <v>191</v>
      </c>
      <c r="D13">
        <v>121</v>
      </c>
      <c r="E13" s="36">
        <v>633.79</v>
      </c>
      <c r="F13">
        <v>-46.2</v>
      </c>
      <c r="G13">
        <v>-6.79</v>
      </c>
      <c r="H13">
        <v>-7.2</v>
      </c>
      <c r="I13" s="36">
        <v>993.28</v>
      </c>
    </row>
    <row r="14" spans="2:10">
      <c r="B14" t="s">
        <v>2136</v>
      </c>
      <c r="C14">
        <v>191</v>
      </c>
      <c r="D14">
        <v>130</v>
      </c>
      <c r="E14" s="36">
        <v>679.99</v>
      </c>
      <c r="F14">
        <v>-35.28</v>
      </c>
      <c r="G14">
        <v>-4.93</v>
      </c>
      <c r="H14">
        <v>-4.92</v>
      </c>
      <c r="I14" s="36">
        <v>993.31</v>
      </c>
    </row>
    <row r="15" spans="2:10">
      <c r="B15" t="s">
        <v>2137</v>
      </c>
      <c r="C15">
        <v>190</v>
      </c>
      <c r="D15">
        <v>136</v>
      </c>
      <c r="E15" s="36">
        <v>715.27</v>
      </c>
      <c r="F15">
        <v>-7.16</v>
      </c>
      <c r="G15">
        <v>-0.99</v>
      </c>
      <c r="H15">
        <v>-1.0900000000000001</v>
      </c>
      <c r="I15" s="36">
        <v>993.34</v>
      </c>
    </row>
    <row r="16" spans="2:10">
      <c r="B16" t="s">
        <v>2107</v>
      </c>
      <c r="C16">
        <v>189</v>
      </c>
      <c r="D16">
        <v>137</v>
      </c>
      <c r="E16" s="36">
        <v>722.43</v>
      </c>
      <c r="F16">
        <v>19.64</v>
      </c>
      <c r="G16">
        <v>2.79</v>
      </c>
      <c r="H16">
        <v>2.91</v>
      </c>
      <c r="I16" s="36">
        <v>993.37</v>
      </c>
    </row>
    <row r="17" spans="2:9">
      <c r="B17" t="s">
        <v>2108</v>
      </c>
      <c r="C17">
        <v>189</v>
      </c>
      <c r="D17">
        <v>132</v>
      </c>
      <c r="E17" s="36">
        <v>702.79</v>
      </c>
      <c r="F17">
        <v>-16.21</v>
      </c>
      <c r="G17">
        <v>-2.25</v>
      </c>
      <c r="H17">
        <v>-2.9</v>
      </c>
      <c r="I17" s="36">
        <v>993.4</v>
      </c>
    </row>
    <row r="18" spans="2:9">
      <c r="B18" t="s">
        <v>2105</v>
      </c>
      <c r="C18">
        <v>188</v>
      </c>
      <c r="D18">
        <v>135</v>
      </c>
      <c r="E18" s="36">
        <v>719</v>
      </c>
      <c r="F18">
        <v>-67.75</v>
      </c>
      <c r="G18">
        <v>-8.61</v>
      </c>
      <c r="H18">
        <v>-9.5500000000000007</v>
      </c>
      <c r="I18" s="36">
        <v>993.48</v>
      </c>
    </row>
    <row r="19" spans="2:9">
      <c r="B19" t="s">
        <v>2106</v>
      </c>
      <c r="C19">
        <v>188</v>
      </c>
      <c r="D19">
        <v>148</v>
      </c>
      <c r="E19" s="36">
        <v>786.75</v>
      </c>
      <c r="F19">
        <v>-14.98</v>
      </c>
      <c r="G19">
        <v>-1.87</v>
      </c>
      <c r="H19">
        <v>-2.17</v>
      </c>
      <c r="I19" s="36">
        <v>993.51</v>
      </c>
    </row>
    <row r="20" spans="2:9">
      <c r="B20" t="s">
        <v>2099</v>
      </c>
      <c r="C20">
        <v>188</v>
      </c>
      <c r="D20">
        <v>151</v>
      </c>
      <c r="E20" s="36">
        <v>801.73</v>
      </c>
      <c r="F20">
        <v>37.17</v>
      </c>
      <c r="G20">
        <v>4.8600000000000003</v>
      </c>
      <c r="H20">
        <v>6.1</v>
      </c>
      <c r="I20" s="36">
        <v>993.54</v>
      </c>
    </row>
    <row r="21" spans="2:9">
      <c r="B21" t="s">
        <v>2100</v>
      </c>
      <c r="C21">
        <v>187</v>
      </c>
      <c r="D21">
        <v>143</v>
      </c>
      <c r="E21" s="36">
        <v>764.56</v>
      </c>
      <c r="F21">
        <v>20.72</v>
      </c>
      <c r="G21">
        <v>2.79</v>
      </c>
      <c r="H21">
        <v>3.62</v>
      </c>
      <c r="I21" s="36">
        <v>993.57</v>
      </c>
    </row>
    <row r="22" spans="2:9">
      <c r="B22" t="s">
        <v>2101</v>
      </c>
      <c r="C22">
        <v>187</v>
      </c>
      <c r="D22">
        <v>139</v>
      </c>
      <c r="E22" s="36">
        <v>743.84</v>
      </c>
      <c r="F22">
        <v>-24.49</v>
      </c>
      <c r="G22">
        <v>-3.19</v>
      </c>
      <c r="H22">
        <v>-4.03</v>
      </c>
      <c r="I22" s="36">
        <v>993.61</v>
      </c>
    </row>
    <row r="23" spans="2:9">
      <c r="B23" t="s">
        <v>2102</v>
      </c>
      <c r="C23">
        <v>187</v>
      </c>
      <c r="D23">
        <v>143</v>
      </c>
      <c r="E23" s="36">
        <v>768.33</v>
      </c>
      <c r="F23">
        <v>11.03</v>
      </c>
      <c r="G23">
        <v>1.46</v>
      </c>
      <c r="H23">
        <v>1.02</v>
      </c>
      <c r="I23" s="36">
        <v>993.69</v>
      </c>
    </row>
    <row r="24" spans="2:9">
      <c r="B24" s="2" t="s">
        <v>2103</v>
      </c>
      <c r="C24" s="2">
        <v>186</v>
      </c>
      <c r="D24" s="2">
        <v>141</v>
      </c>
      <c r="E24" s="36">
        <v>757.3</v>
      </c>
      <c r="F24" s="2">
        <v>-34.07</v>
      </c>
      <c r="G24" s="2">
        <v>-4.3099999999999996</v>
      </c>
      <c r="H24" s="2">
        <v>-5.27</v>
      </c>
      <c r="I24" s="36">
        <v>993.72</v>
      </c>
    </row>
    <row r="25" spans="2:9">
      <c r="B25" s="2" t="s">
        <v>2104</v>
      </c>
      <c r="C25" s="2">
        <v>186</v>
      </c>
      <c r="D25" s="2">
        <v>147</v>
      </c>
      <c r="E25" s="36">
        <v>791.37</v>
      </c>
      <c r="F25" s="2">
        <v>6.91</v>
      </c>
      <c r="G25" s="2">
        <v>0.88</v>
      </c>
      <c r="H25" s="2">
        <v>0.82</v>
      </c>
      <c r="I25" s="36">
        <v>993.75</v>
      </c>
    </row>
    <row r="26" spans="2:9">
      <c r="B26" s="2" t="s">
        <v>2098</v>
      </c>
      <c r="C26" s="2">
        <v>185</v>
      </c>
      <c r="D26" s="2">
        <v>145</v>
      </c>
      <c r="E26" s="36">
        <v>784.46</v>
      </c>
      <c r="F26" s="2">
        <v>-29.38</v>
      </c>
      <c r="G26" s="2">
        <v>-3.61</v>
      </c>
      <c r="H26" s="2">
        <v>-4.2</v>
      </c>
      <c r="I26" s="36">
        <v>993.78</v>
      </c>
    </row>
    <row r="27" spans="2:9">
      <c r="B27" s="2" t="s">
        <v>2090</v>
      </c>
      <c r="C27" s="2">
        <v>184</v>
      </c>
      <c r="D27" s="2">
        <v>150</v>
      </c>
      <c r="E27" s="36">
        <v>813.84</v>
      </c>
      <c r="F27" s="2">
        <v>-12.36</v>
      </c>
      <c r="G27" s="2">
        <v>-1.5</v>
      </c>
      <c r="H27" s="2">
        <v>-1.52</v>
      </c>
      <c r="I27" s="36">
        <v>993.81</v>
      </c>
    </row>
    <row r="28" spans="2:9">
      <c r="B28" s="2" t="s">
        <v>2091</v>
      </c>
      <c r="C28" s="2">
        <v>184</v>
      </c>
      <c r="D28" s="2">
        <v>152</v>
      </c>
      <c r="E28" s="36">
        <v>826.2</v>
      </c>
      <c r="F28" s="2">
        <v>-2.2000000000000002</v>
      </c>
      <c r="G28" s="2">
        <v>-0.27</v>
      </c>
      <c r="H28" s="2">
        <v>-0.59</v>
      </c>
      <c r="I28" s="36">
        <v>993.94</v>
      </c>
    </row>
    <row r="29" spans="2:9">
      <c r="B29" s="2" t="s">
        <v>2092</v>
      </c>
      <c r="C29" s="2">
        <v>183</v>
      </c>
      <c r="D29" s="2">
        <v>152</v>
      </c>
      <c r="E29" s="36">
        <v>828.4</v>
      </c>
      <c r="F29" s="2">
        <v>-2.76</v>
      </c>
      <c r="G29" s="2">
        <v>-0.33</v>
      </c>
      <c r="H29" s="2">
        <v>-0.79</v>
      </c>
      <c r="I29" s="36">
        <v>993.97</v>
      </c>
    </row>
    <row r="30" spans="2:9">
      <c r="B30" s="2" t="s">
        <v>2093</v>
      </c>
      <c r="C30" s="2">
        <v>182</v>
      </c>
      <c r="D30" s="2">
        <v>151</v>
      </c>
      <c r="E30" s="36">
        <v>831.16</v>
      </c>
      <c r="F30" s="2">
        <v>-9.94</v>
      </c>
      <c r="G30" s="2">
        <v>-1.18</v>
      </c>
      <c r="H30" s="2">
        <v>-1.31</v>
      </c>
      <c r="I30" s="36">
        <v>994</v>
      </c>
    </row>
    <row r="31" spans="2:9">
      <c r="B31" s="2" t="s">
        <v>2094</v>
      </c>
      <c r="C31" s="2">
        <v>180</v>
      </c>
      <c r="D31" s="2">
        <v>151</v>
      </c>
      <c r="E31" s="36">
        <v>841.1</v>
      </c>
      <c r="F31" s="2">
        <v>-14.81</v>
      </c>
      <c r="G31" s="2">
        <v>-1.73</v>
      </c>
      <c r="H31" s="2">
        <v>-1.69</v>
      </c>
      <c r="I31" s="36">
        <v>994.03</v>
      </c>
    </row>
    <row r="32" spans="2:9">
      <c r="B32" s="2" t="s">
        <v>2095</v>
      </c>
      <c r="C32" s="2">
        <v>179</v>
      </c>
      <c r="D32" s="2">
        <v>153</v>
      </c>
      <c r="E32" s="36">
        <v>855.91</v>
      </c>
      <c r="F32" s="2">
        <v>0.82</v>
      </c>
      <c r="G32" s="2">
        <v>0.1</v>
      </c>
      <c r="H32" s="2">
        <v>0.36</v>
      </c>
      <c r="I32" s="36">
        <v>994.14</v>
      </c>
    </row>
    <row r="33" spans="2:9">
      <c r="B33" s="2" t="s">
        <v>2096</v>
      </c>
      <c r="C33" s="2">
        <v>179</v>
      </c>
      <c r="D33" s="2">
        <v>153</v>
      </c>
      <c r="E33" s="36">
        <v>855.09</v>
      </c>
      <c r="F33" s="2">
        <v>4.8499999999999996</v>
      </c>
      <c r="G33" s="2">
        <v>0.56999999999999995</v>
      </c>
      <c r="H33" s="2">
        <v>0.84</v>
      </c>
      <c r="I33" s="36">
        <v>994.18</v>
      </c>
    </row>
    <row r="34" spans="2:9">
      <c r="B34" s="2" t="s">
        <v>2097</v>
      </c>
      <c r="C34" s="2">
        <v>179</v>
      </c>
      <c r="D34" s="2">
        <v>152</v>
      </c>
      <c r="E34" s="36">
        <v>850.24</v>
      </c>
      <c r="F34" s="2">
        <v>10.57</v>
      </c>
      <c r="G34" s="2">
        <v>1.26</v>
      </c>
      <c r="H34" s="2">
        <v>1.28</v>
      </c>
      <c r="I34" s="36">
        <v>994.41</v>
      </c>
    </row>
    <row r="35" spans="2:9">
      <c r="B35" s="2" t="s">
        <v>2088</v>
      </c>
      <c r="C35" s="2">
        <v>178</v>
      </c>
      <c r="D35" s="2">
        <v>149</v>
      </c>
      <c r="E35" s="36">
        <v>839.67</v>
      </c>
      <c r="F35" s="2">
        <v>3.94</v>
      </c>
      <c r="G35" s="2">
        <v>0.47</v>
      </c>
      <c r="H35" s="2">
        <v>0.45</v>
      </c>
      <c r="I35" s="36">
        <v>994.45</v>
      </c>
    </row>
    <row r="36" spans="2:9">
      <c r="B36" s="2" t="s">
        <v>2089</v>
      </c>
      <c r="C36" s="2">
        <v>177</v>
      </c>
      <c r="D36" s="2">
        <v>148</v>
      </c>
      <c r="E36" s="36">
        <v>835.73</v>
      </c>
      <c r="F36" s="2">
        <v>35.24</v>
      </c>
      <c r="G36" s="2">
        <v>4.4000000000000004</v>
      </c>
      <c r="H36" s="2">
        <v>5.05</v>
      </c>
      <c r="I36" s="36">
        <v>994.48</v>
      </c>
    </row>
    <row r="37" spans="2:9">
      <c r="B37" s="2" t="s">
        <v>2084</v>
      </c>
      <c r="C37" s="2">
        <v>177</v>
      </c>
      <c r="D37" s="2">
        <v>141</v>
      </c>
      <c r="E37" s="36">
        <v>800.49</v>
      </c>
      <c r="F37" s="2">
        <v>-17.12</v>
      </c>
      <c r="G37" s="2">
        <v>-2.09</v>
      </c>
      <c r="H37" s="2">
        <v>-2.34</v>
      </c>
      <c r="I37" s="36">
        <v>994.6</v>
      </c>
    </row>
    <row r="38" spans="2:9">
      <c r="B38" s="2" t="s">
        <v>2085</v>
      </c>
      <c r="C38" s="2">
        <v>176</v>
      </c>
      <c r="D38" s="2">
        <v>144</v>
      </c>
      <c r="E38" s="36">
        <v>817.61</v>
      </c>
      <c r="F38" s="2">
        <v>16.600000000000001</v>
      </c>
      <c r="G38" s="2">
        <v>2.0699999999999998</v>
      </c>
      <c r="H38" s="2">
        <v>2.54</v>
      </c>
      <c r="I38" s="36">
        <v>994.63</v>
      </c>
    </row>
    <row r="39" spans="2:9">
      <c r="B39" s="2" t="s">
        <v>2086</v>
      </c>
      <c r="C39" s="2">
        <v>176</v>
      </c>
      <c r="D39" s="2">
        <v>141</v>
      </c>
      <c r="E39" s="36">
        <v>801.01</v>
      </c>
      <c r="F39" s="2">
        <v>-41.73</v>
      </c>
      <c r="G39" s="2">
        <v>-4.95</v>
      </c>
      <c r="H39" s="2">
        <v>-5.74</v>
      </c>
      <c r="I39" s="36">
        <v>994.65</v>
      </c>
    </row>
    <row r="40" spans="2:9">
      <c r="B40" s="2" t="s">
        <v>2087</v>
      </c>
      <c r="C40" s="2">
        <v>175</v>
      </c>
      <c r="D40" s="2">
        <v>148</v>
      </c>
      <c r="E40" s="36">
        <v>842.74</v>
      </c>
      <c r="F40" s="2">
        <v>18.48</v>
      </c>
      <c r="G40" s="2">
        <v>2.2400000000000002</v>
      </c>
      <c r="H40" s="2">
        <v>2.5</v>
      </c>
      <c r="I40" s="36">
        <v>994.68</v>
      </c>
    </row>
    <row r="41" spans="2:9">
      <c r="B41" s="2" t="s">
        <v>2081</v>
      </c>
      <c r="C41" s="2">
        <v>175</v>
      </c>
      <c r="D41" s="2">
        <v>144</v>
      </c>
      <c r="E41" s="36">
        <v>824.26</v>
      </c>
      <c r="F41" s="2">
        <v>-11.45</v>
      </c>
      <c r="G41" s="2">
        <v>-1.37</v>
      </c>
      <c r="H41" s="2">
        <v>-1.71</v>
      </c>
      <c r="I41" s="36">
        <v>994.81</v>
      </c>
    </row>
    <row r="42" spans="2:9">
      <c r="B42" s="2" t="s">
        <v>2082</v>
      </c>
      <c r="C42" s="2">
        <v>174</v>
      </c>
      <c r="D42" s="2">
        <v>145</v>
      </c>
      <c r="E42" s="36">
        <v>835.71</v>
      </c>
      <c r="F42" s="2">
        <v>3.6</v>
      </c>
      <c r="G42" s="2">
        <v>0.43</v>
      </c>
      <c r="H42" s="2">
        <v>0.81</v>
      </c>
      <c r="I42" s="36">
        <v>994.84</v>
      </c>
    </row>
    <row r="43" spans="2:9">
      <c r="B43" s="2" t="s">
        <v>2083</v>
      </c>
      <c r="C43" s="2">
        <v>174</v>
      </c>
      <c r="D43" s="2">
        <v>145</v>
      </c>
      <c r="E43" s="36">
        <v>832.11</v>
      </c>
      <c r="F43" s="2">
        <v>-11.38</v>
      </c>
      <c r="G43" s="2">
        <v>-1.35</v>
      </c>
      <c r="H43" s="2">
        <v>-1.57</v>
      </c>
      <c r="I43" s="36">
        <v>994.87</v>
      </c>
    </row>
    <row r="44" spans="2:9">
      <c r="B44" s="2" t="s">
        <v>2078</v>
      </c>
      <c r="C44" s="2">
        <v>173</v>
      </c>
      <c r="D44" s="2">
        <v>146</v>
      </c>
      <c r="E44" s="36">
        <v>843.49</v>
      </c>
      <c r="F44" s="2">
        <v>34</v>
      </c>
      <c r="G44" s="2">
        <v>4.2</v>
      </c>
      <c r="H44" s="2">
        <v>5.25</v>
      </c>
      <c r="I44" s="36">
        <v>994.9</v>
      </c>
    </row>
    <row r="45" spans="2:9">
      <c r="B45" s="2" t="s">
        <v>2079</v>
      </c>
      <c r="C45" s="2">
        <v>173</v>
      </c>
      <c r="D45" s="2">
        <v>140</v>
      </c>
      <c r="E45" s="36">
        <v>809.49</v>
      </c>
      <c r="F45" s="2">
        <v>-12.07</v>
      </c>
      <c r="G45" s="2">
        <v>-1.47</v>
      </c>
      <c r="H45" s="2">
        <v>-1.68</v>
      </c>
      <c r="I45" s="36">
        <v>994.93</v>
      </c>
    </row>
    <row r="46" spans="2:9">
      <c r="B46" s="2" t="s">
        <v>2080</v>
      </c>
      <c r="C46" s="2">
        <v>173</v>
      </c>
      <c r="D46" s="2">
        <v>142</v>
      </c>
      <c r="E46" s="36">
        <v>821.56</v>
      </c>
      <c r="F46" s="2">
        <v>-4.22</v>
      </c>
      <c r="G46" s="2">
        <v>-0.51</v>
      </c>
      <c r="H46" s="2">
        <v>-0.43</v>
      </c>
      <c r="I46" s="36">
        <v>995.01</v>
      </c>
    </row>
    <row r="47" spans="2:9">
      <c r="B47" s="2" t="s">
        <v>2076</v>
      </c>
      <c r="C47" s="2">
        <v>173</v>
      </c>
      <c r="D47" s="2">
        <v>142</v>
      </c>
      <c r="E47" s="36">
        <v>825.78</v>
      </c>
      <c r="F47" s="2">
        <v>14.64</v>
      </c>
      <c r="G47" s="2">
        <v>1.8</v>
      </c>
      <c r="H47" s="2">
        <v>1.07</v>
      </c>
      <c r="I47" s="36">
        <v>995.03</v>
      </c>
    </row>
    <row r="48" spans="2:9">
      <c r="B48" s="2" t="s">
        <v>2077</v>
      </c>
      <c r="C48" s="2">
        <v>172</v>
      </c>
      <c r="D48" s="2">
        <v>139</v>
      </c>
      <c r="E48" s="36">
        <v>811.14</v>
      </c>
      <c r="F48" s="2">
        <v>-1.75</v>
      </c>
      <c r="G48" s="2">
        <v>-0.22</v>
      </c>
      <c r="H48" s="2">
        <v>0.15</v>
      </c>
      <c r="I48" s="36">
        <v>995.06</v>
      </c>
    </row>
    <row r="49" spans="2:9">
      <c r="B49" s="2" t="s">
        <v>2074</v>
      </c>
      <c r="C49" s="2">
        <v>171</v>
      </c>
      <c r="D49" s="2">
        <v>139</v>
      </c>
      <c r="E49" s="36">
        <v>812.89</v>
      </c>
      <c r="F49" s="2">
        <v>-28.74</v>
      </c>
      <c r="G49" s="2">
        <v>-3.41</v>
      </c>
      <c r="H49" s="2">
        <v>-3.61</v>
      </c>
      <c r="I49" s="36">
        <v>995.09</v>
      </c>
    </row>
    <row r="50" spans="2:9">
      <c r="B50" s="2" t="s">
        <v>2075</v>
      </c>
      <c r="C50" s="2">
        <v>171</v>
      </c>
      <c r="D50" s="2">
        <v>144</v>
      </c>
      <c r="E50" s="36">
        <v>841.63</v>
      </c>
      <c r="F50" s="2">
        <v>1.91</v>
      </c>
      <c r="G50" s="2">
        <v>0.23</v>
      </c>
      <c r="H50" s="2">
        <v>0.11</v>
      </c>
      <c r="I50" s="36">
        <v>995.11</v>
      </c>
    </row>
    <row r="51" spans="2:9">
      <c r="B51" s="2" t="s">
        <v>2066</v>
      </c>
      <c r="C51" s="2">
        <v>171</v>
      </c>
      <c r="D51" s="2">
        <v>144</v>
      </c>
      <c r="E51" s="36">
        <v>839.72</v>
      </c>
      <c r="F51" s="2">
        <v>-11.75</v>
      </c>
      <c r="G51" s="2">
        <v>-1.38</v>
      </c>
      <c r="H51" s="2">
        <v>-1.49</v>
      </c>
      <c r="I51" s="36">
        <v>995.19</v>
      </c>
    </row>
    <row r="52" spans="2:9">
      <c r="B52" s="2" t="s">
        <v>2067</v>
      </c>
      <c r="C52" s="2">
        <v>171</v>
      </c>
      <c r="D52" s="2">
        <v>145</v>
      </c>
      <c r="E52" s="36">
        <v>851.47</v>
      </c>
      <c r="F52" s="2">
        <v>0.45</v>
      </c>
      <c r="G52" s="2">
        <v>0.05</v>
      </c>
      <c r="H52" s="2">
        <v>0.13</v>
      </c>
      <c r="I52" s="36">
        <v>995.22</v>
      </c>
    </row>
    <row r="53" spans="2:9">
      <c r="B53" s="2" t="s">
        <v>2068</v>
      </c>
      <c r="C53" s="2">
        <v>169</v>
      </c>
      <c r="D53" s="2">
        <v>144</v>
      </c>
      <c r="E53" s="36">
        <v>851.02</v>
      </c>
      <c r="F53" s="2">
        <v>-8.0399999999999991</v>
      </c>
      <c r="G53" s="2">
        <v>-0.94</v>
      </c>
      <c r="H53" s="2">
        <v>-0.84</v>
      </c>
      <c r="I53" s="36">
        <v>995.25</v>
      </c>
    </row>
    <row r="54" spans="2:9">
      <c r="B54" s="2" t="s">
        <v>2069</v>
      </c>
      <c r="C54" s="2">
        <v>168</v>
      </c>
      <c r="D54" s="2">
        <v>144</v>
      </c>
      <c r="E54" s="36">
        <v>859.06</v>
      </c>
      <c r="F54" s="2">
        <v>4.18</v>
      </c>
      <c r="G54" s="2">
        <v>0.49</v>
      </c>
      <c r="H54" s="2">
        <v>0.49</v>
      </c>
      <c r="I54" s="36">
        <v>995.27</v>
      </c>
    </row>
    <row r="55" spans="2:9">
      <c r="B55" s="2" t="s">
        <v>2070</v>
      </c>
      <c r="C55" s="2">
        <v>167</v>
      </c>
      <c r="D55" s="2">
        <v>143</v>
      </c>
      <c r="E55" s="36">
        <v>854.88</v>
      </c>
      <c r="F55" s="2">
        <v>-9.3800000000000008</v>
      </c>
      <c r="G55" s="2">
        <v>-1.0900000000000001</v>
      </c>
      <c r="H55" s="2">
        <v>-0.93</v>
      </c>
      <c r="I55" s="36">
        <v>995.3</v>
      </c>
    </row>
    <row r="56" spans="2:9">
      <c r="B56" s="2" t="s">
        <v>2071</v>
      </c>
      <c r="C56" s="2">
        <v>166</v>
      </c>
      <c r="D56" s="2">
        <v>143</v>
      </c>
      <c r="E56" s="36">
        <v>864.26</v>
      </c>
      <c r="F56" s="2">
        <v>-14.19</v>
      </c>
      <c r="G56" s="2">
        <v>-1.62</v>
      </c>
      <c r="H56" s="2">
        <v>-1.77</v>
      </c>
      <c r="I56" s="36">
        <v>995.39</v>
      </c>
    </row>
    <row r="57" spans="2:9">
      <c r="B57" s="2" t="s">
        <v>2072</v>
      </c>
      <c r="C57" s="2">
        <v>165</v>
      </c>
      <c r="D57" s="2">
        <v>145</v>
      </c>
      <c r="E57" s="36">
        <v>878.45</v>
      </c>
      <c r="F57" s="2">
        <v>-3.98</v>
      </c>
      <c r="G57" s="2">
        <v>-0.45</v>
      </c>
      <c r="H57" s="2">
        <v>-0.11</v>
      </c>
      <c r="I57" s="36">
        <v>995.42</v>
      </c>
    </row>
    <row r="58" spans="2:9">
      <c r="B58" s="2" t="s">
        <v>2073</v>
      </c>
      <c r="C58" s="2">
        <v>165</v>
      </c>
      <c r="D58" s="2">
        <v>146</v>
      </c>
      <c r="E58" s="36">
        <v>882.43</v>
      </c>
      <c r="F58" s="2">
        <v>-14.13</v>
      </c>
      <c r="G58" s="2">
        <v>-1.58</v>
      </c>
      <c r="H58" s="2">
        <v>-1.7</v>
      </c>
      <c r="I58" s="36">
        <v>995.45</v>
      </c>
    </row>
    <row r="59" spans="2:9">
      <c r="B59" s="2" t="s">
        <v>2063</v>
      </c>
      <c r="C59" s="2">
        <v>165</v>
      </c>
      <c r="D59" s="2">
        <v>147</v>
      </c>
      <c r="E59" s="36">
        <v>896.56</v>
      </c>
      <c r="F59" s="2">
        <v>-1.89</v>
      </c>
      <c r="G59" s="2">
        <v>-0.21</v>
      </c>
      <c r="H59" s="2">
        <v>-0.26</v>
      </c>
      <c r="I59" s="36">
        <v>995.48</v>
      </c>
    </row>
    <row r="60" spans="2:9">
      <c r="B60" s="2" t="s">
        <v>2064</v>
      </c>
      <c r="C60" s="2">
        <v>164</v>
      </c>
      <c r="D60" s="2">
        <v>148</v>
      </c>
      <c r="E60" s="36">
        <v>898.45</v>
      </c>
      <c r="F60" s="2">
        <v>3.26</v>
      </c>
      <c r="G60" s="2">
        <v>0.36</v>
      </c>
      <c r="H60" s="2">
        <v>0.62</v>
      </c>
      <c r="I60" s="36">
        <v>995.51</v>
      </c>
    </row>
    <row r="61" spans="2:9">
      <c r="B61" s="2" t="s">
        <v>2065</v>
      </c>
      <c r="C61" s="2">
        <v>164</v>
      </c>
      <c r="D61" s="2">
        <v>147</v>
      </c>
      <c r="E61" s="36">
        <v>895.19</v>
      </c>
      <c r="F61" s="2">
        <v>-8.86</v>
      </c>
      <c r="G61" s="2">
        <v>-0.98</v>
      </c>
      <c r="H61" s="2">
        <v>-0.92</v>
      </c>
      <c r="I61" s="36">
        <v>995.64</v>
      </c>
    </row>
    <row r="62" spans="2:9">
      <c r="B62" s="2" t="s">
        <v>2062</v>
      </c>
      <c r="C62" s="2">
        <v>164</v>
      </c>
      <c r="D62" s="2">
        <v>148</v>
      </c>
      <c r="E62" s="36">
        <v>904.05</v>
      </c>
      <c r="F62" s="2">
        <v>-0.03</v>
      </c>
      <c r="G62" s="2">
        <v>0</v>
      </c>
      <c r="H62" s="2">
        <v>-0.15</v>
      </c>
      <c r="I62" s="36">
        <v>995.67</v>
      </c>
    </row>
    <row r="63" spans="2:9">
      <c r="B63" s="2" t="s">
        <v>2061</v>
      </c>
      <c r="C63" s="2">
        <v>163</v>
      </c>
      <c r="D63" s="2">
        <v>148</v>
      </c>
      <c r="E63" s="36">
        <v>904.08</v>
      </c>
      <c r="F63" s="2">
        <v>6.08</v>
      </c>
      <c r="G63" s="2">
        <v>0.68</v>
      </c>
      <c r="H63" s="2">
        <v>0.83</v>
      </c>
      <c r="I63" s="36">
        <v>995.7</v>
      </c>
    </row>
    <row r="64" spans="2:9">
      <c r="B64" s="2" t="s">
        <v>2060</v>
      </c>
      <c r="C64" s="2">
        <v>163</v>
      </c>
      <c r="D64" s="2">
        <v>146</v>
      </c>
      <c r="E64" s="36">
        <v>898</v>
      </c>
      <c r="F64" s="2">
        <v>3.1</v>
      </c>
      <c r="G64" s="2">
        <v>0.35</v>
      </c>
      <c r="H64" s="2">
        <v>0.22</v>
      </c>
      <c r="I64" s="36">
        <v>995.74</v>
      </c>
    </row>
    <row r="65" spans="2:9">
      <c r="B65" s="2" t="s">
        <v>2058</v>
      </c>
      <c r="C65" s="2">
        <v>163</v>
      </c>
      <c r="D65" s="2">
        <v>146</v>
      </c>
      <c r="E65" s="36">
        <v>894.9</v>
      </c>
      <c r="F65" s="2">
        <v>-6.22</v>
      </c>
      <c r="G65" s="2">
        <v>-0.69</v>
      </c>
      <c r="H65" s="2">
        <v>-0.97</v>
      </c>
      <c r="I65" s="36">
        <v>995.83</v>
      </c>
    </row>
    <row r="66" spans="2:9">
      <c r="B66" s="2" t="s">
        <v>2059</v>
      </c>
      <c r="C66" s="2">
        <v>163</v>
      </c>
      <c r="D66" s="2">
        <v>146</v>
      </c>
      <c r="E66" s="36">
        <v>901.12</v>
      </c>
      <c r="F66" s="2">
        <v>21.11</v>
      </c>
      <c r="G66" s="2">
        <v>2.4</v>
      </c>
      <c r="H66" s="2">
        <v>2.97</v>
      </c>
      <c r="I66" s="36">
        <v>995.87</v>
      </c>
    </row>
    <row r="67" spans="2:9">
      <c r="B67" s="2" t="s">
        <v>2056</v>
      </c>
      <c r="C67" s="2">
        <v>162</v>
      </c>
      <c r="D67" s="2">
        <v>143</v>
      </c>
      <c r="E67" s="36">
        <v>880.01</v>
      </c>
      <c r="F67" s="2">
        <v>-3.41</v>
      </c>
      <c r="G67" s="2">
        <v>-0.39</v>
      </c>
      <c r="H67" s="2">
        <v>-0.56999999999999995</v>
      </c>
      <c r="I67" s="36">
        <v>995.9</v>
      </c>
    </row>
    <row r="68" spans="2:9">
      <c r="B68" s="2" t="s">
        <v>2053</v>
      </c>
      <c r="C68" s="2">
        <v>161</v>
      </c>
      <c r="D68" s="2">
        <v>142</v>
      </c>
      <c r="E68" s="36">
        <v>883.42</v>
      </c>
      <c r="F68" s="2">
        <v>-16.62</v>
      </c>
      <c r="G68" s="2">
        <v>-1.85</v>
      </c>
      <c r="H68" s="2">
        <v>-1.92</v>
      </c>
      <c r="I68" s="36">
        <v>995.93</v>
      </c>
    </row>
    <row r="69" spans="2:9">
      <c r="B69" s="2" t="s">
        <v>2054</v>
      </c>
      <c r="C69" s="2">
        <v>161</v>
      </c>
      <c r="D69" s="2">
        <v>145</v>
      </c>
      <c r="E69" s="36">
        <v>900.04</v>
      </c>
      <c r="F69" s="2">
        <v>-9.81</v>
      </c>
      <c r="G69" s="2">
        <v>-1.08</v>
      </c>
      <c r="H69" s="2">
        <v>-1.32</v>
      </c>
      <c r="I69" s="36">
        <v>995.96</v>
      </c>
    </row>
    <row r="70" spans="2:9">
      <c r="B70" s="2" t="s">
        <v>2055</v>
      </c>
      <c r="C70" s="2">
        <v>161</v>
      </c>
      <c r="D70" s="2">
        <v>146</v>
      </c>
      <c r="E70" s="36">
        <v>909.85</v>
      </c>
      <c r="F70" s="2">
        <v>8.3000000000000007</v>
      </c>
      <c r="G70" s="2">
        <v>0.92</v>
      </c>
      <c r="H70" s="2">
        <v>1.1399999999999999</v>
      </c>
      <c r="I70" s="36">
        <v>996.07</v>
      </c>
    </row>
    <row r="71" spans="2:9">
      <c r="B71" s="2" t="s">
        <v>2051</v>
      </c>
      <c r="C71" s="2">
        <v>160</v>
      </c>
      <c r="D71" s="2">
        <v>145</v>
      </c>
      <c r="E71" s="36">
        <v>901.55</v>
      </c>
      <c r="F71" s="2">
        <v>6.1</v>
      </c>
      <c r="G71" s="2">
        <v>0.68</v>
      </c>
      <c r="H71" s="2">
        <v>0.96</v>
      </c>
      <c r="I71" s="36">
        <v>996.1</v>
      </c>
    </row>
    <row r="72" spans="2:9">
      <c r="B72" s="2" t="s">
        <v>2052</v>
      </c>
      <c r="C72" s="2">
        <v>160</v>
      </c>
      <c r="D72" s="2">
        <v>143</v>
      </c>
      <c r="E72" s="36">
        <v>895.45</v>
      </c>
      <c r="F72" s="2">
        <v>-15.37</v>
      </c>
      <c r="G72" s="2">
        <v>-1.69</v>
      </c>
      <c r="H72" s="2">
        <v>-2</v>
      </c>
      <c r="I72" s="36">
        <v>996.14</v>
      </c>
    </row>
    <row r="73" spans="2:9">
      <c r="B73" s="2" t="s">
        <v>2041</v>
      </c>
      <c r="C73" s="2">
        <v>158</v>
      </c>
      <c r="D73" s="2">
        <v>144</v>
      </c>
      <c r="E73" s="36">
        <v>910.82</v>
      </c>
      <c r="F73" s="2">
        <v>-0.56000000000000005</v>
      </c>
      <c r="G73" s="2">
        <v>-0.06</v>
      </c>
      <c r="H73" s="2">
        <v>-0.15</v>
      </c>
      <c r="I73" s="36">
        <v>996.17</v>
      </c>
    </row>
    <row r="74" spans="2:9">
      <c r="B74" s="2" t="s">
        <v>2042</v>
      </c>
      <c r="C74" s="2">
        <v>157</v>
      </c>
      <c r="D74" s="2">
        <v>143</v>
      </c>
      <c r="E74" s="36">
        <v>911.38</v>
      </c>
      <c r="F74" s="2">
        <v>-14.11</v>
      </c>
      <c r="G74" s="2">
        <v>-1.52</v>
      </c>
      <c r="H74" s="2">
        <v>-1.95</v>
      </c>
      <c r="I74" s="36">
        <v>996.4</v>
      </c>
    </row>
    <row r="75" spans="2:9">
      <c r="B75" s="2" t="s">
        <v>2043</v>
      </c>
      <c r="C75" s="2">
        <v>157</v>
      </c>
      <c r="D75" s="2">
        <v>146</v>
      </c>
      <c r="E75" s="36">
        <v>925.49</v>
      </c>
      <c r="F75" s="2">
        <v>18.72</v>
      </c>
      <c r="G75" s="2">
        <v>2.06</v>
      </c>
      <c r="H75" s="2">
        <v>2.31</v>
      </c>
      <c r="I75" s="36">
        <v>996.51</v>
      </c>
    </row>
    <row r="76" spans="2:9">
      <c r="B76" s="2" t="s">
        <v>2044</v>
      </c>
      <c r="C76" s="2">
        <v>157</v>
      </c>
      <c r="D76" s="2">
        <v>142</v>
      </c>
      <c r="E76" s="36">
        <v>906.77</v>
      </c>
      <c r="F76" s="2">
        <v>14.98</v>
      </c>
      <c r="G76" s="2">
        <v>1.68</v>
      </c>
      <c r="H76" s="2">
        <v>1.94</v>
      </c>
      <c r="I76" s="36">
        <v>996.55</v>
      </c>
    </row>
    <row r="77" spans="2:9">
      <c r="B77" s="2" t="s">
        <v>2045</v>
      </c>
      <c r="C77" s="2">
        <v>157</v>
      </c>
      <c r="D77" s="2">
        <v>140</v>
      </c>
      <c r="E77" s="36">
        <v>891.79</v>
      </c>
      <c r="F77" s="2">
        <v>-1.37</v>
      </c>
      <c r="G77" s="2">
        <v>-0.15</v>
      </c>
      <c r="H77" s="2">
        <v>-0.12</v>
      </c>
      <c r="I77" s="36">
        <v>996.59</v>
      </c>
    </row>
    <row r="78" spans="2:9">
      <c r="B78" s="2" t="s">
        <v>2046</v>
      </c>
      <c r="C78" s="2">
        <v>155</v>
      </c>
      <c r="D78" s="2">
        <v>139</v>
      </c>
      <c r="E78" s="36">
        <v>893.16</v>
      </c>
      <c r="F78" s="2">
        <v>26.1</v>
      </c>
      <c r="G78" s="2">
        <v>3.01</v>
      </c>
      <c r="H78" s="2">
        <v>3.7</v>
      </c>
      <c r="I78" s="36">
        <v>996.62</v>
      </c>
    </row>
    <row r="79" spans="2:9">
      <c r="B79" s="2" t="s">
        <v>2047</v>
      </c>
      <c r="C79" s="2">
        <v>154</v>
      </c>
      <c r="D79" s="2">
        <v>134</v>
      </c>
      <c r="E79" s="36">
        <v>867.06</v>
      </c>
      <c r="F79" s="2">
        <v>-9.5399999999999991</v>
      </c>
      <c r="G79" s="2">
        <v>-1.0900000000000001</v>
      </c>
      <c r="H79" s="2">
        <v>-1.04</v>
      </c>
      <c r="I79" s="36">
        <v>996.66</v>
      </c>
    </row>
    <row r="80" spans="2:9">
      <c r="B80" s="2" t="s">
        <v>2048</v>
      </c>
      <c r="C80" s="2">
        <v>154</v>
      </c>
      <c r="D80" s="2">
        <v>135</v>
      </c>
      <c r="E80" s="36">
        <v>876.6</v>
      </c>
      <c r="F80" s="2">
        <v>8.51</v>
      </c>
      <c r="G80" s="2">
        <v>0.98</v>
      </c>
      <c r="H80" s="2">
        <v>1.25</v>
      </c>
      <c r="I80" s="36">
        <v>996.76</v>
      </c>
    </row>
    <row r="81" spans="2:9">
      <c r="B81" s="2" t="s">
        <v>2049</v>
      </c>
      <c r="C81" s="2">
        <v>154</v>
      </c>
      <c r="D81" s="2">
        <v>134</v>
      </c>
      <c r="E81" s="36">
        <v>868.09</v>
      </c>
      <c r="F81" s="2">
        <v>-1.1299999999999999</v>
      </c>
      <c r="G81" s="2">
        <v>-0.13</v>
      </c>
      <c r="H81" s="2">
        <v>-0.27</v>
      </c>
      <c r="I81" s="36">
        <v>996.79</v>
      </c>
    </row>
    <row r="82" spans="2:9">
      <c r="B82" s="2" t="s">
        <v>2050</v>
      </c>
      <c r="C82" s="2">
        <v>154</v>
      </c>
      <c r="D82" s="2">
        <v>134</v>
      </c>
      <c r="E82" s="36">
        <v>869.22</v>
      </c>
      <c r="F82" s="2">
        <v>-28.3</v>
      </c>
      <c r="G82" s="2">
        <v>-3.15</v>
      </c>
      <c r="H82" s="2">
        <v>-3.07</v>
      </c>
      <c r="I82" s="36">
        <v>996.82</v>
      </c>
    </row>
    <row r="83" spans="2:9">
      <c r="B83" s="2" t="s">
        <v>2036</v>
      </c>
      <c r="C83" s="2">
        <v>154</v>
      </c>
      <c r="D83" s="2">
        <v>138</v>
      </c>
      <c r="E83" s="36">
        <v>897.52</v>
      </c>
      <c r="F83" s="2">
        <v>-5.18</v>
      </c>
      <c r="G83" s="2">
        <v>-0.56999999999999995</v>
      </c>
      <c r="H83" s="2">
        <v>-0.5</v>
      </c>
      <c r="I83" s="36">
        <v>996.86</v>
      </c>
    </row>
    <row r="84" spans="2:9">
      <c r="B84" s="2" t="s">
        <v>2037</v>
      </c>
      <c r="C84" s="2">
        <v>153</v>
      </c>
      <c r="D84" s="2">
        <v>138</v>
      </c>
      <c r="E84" s="36">
        <v>902.7</v>
      </c>
      <c r="F84" s="2">
        <v>18.170000000000002</v>
      </c>
      <c r="G84" s="2">
        <v>2.0499999999999998</v>
      </c>
      <c r="H84" s="2">
        <v>1.93</v>
      </c>
      <c r="I84" s="36">
        <v>996.89</v>
      </c>
    </row>
    <row r="85" spans="2:9">
      <c r="B85" s="2" t="s">
        <v>2038</v>
      </c>
      <c r="C85" s="2">
        <v>152</v>
      </c>
      <c r="D85" s="2">
        <v>134</v>
      </c>
      <c r="E85" s="36">
        <v>884.53</v>
      </c>
      <c r="F85" s="2">
        <v>9.7899999999999991</v>
      </c>
      <c r="G85" s="2">
        <v>1.1200000000000001</v>
      </c>
      <c r="H85" s="2">
        <v>0.89</v>
      </c>
      <c r="I85" s="36">
        <v>996.99</v>
      </c>
    </row>
    <row r="86" spans="2:9">
      <c r="B86" s="2" t="s">
        <v>2039</v>
      </c>
      <c r="C86" s="2">
        <v>152</v>
      </c>
      <c r="D86" s="2">
        <v>133</v>
      </c>
      <c r="E86" s="36">
        <v>874.74</v>
      </c>
      <c r="F86" s="2">
        <v>-7.92</v>
      </c>
      <c r="G86" s="2">
        <v>-0.9</v>
      </c>
      <c r="H86" s="2">
        <v>-0.97</v>
      </c>
      <c r="I86" s="36">
        <v>997.02</v>
      </c>
    </row>
    <row r="87" spans="2:9">
      <c r="B87" s="2" t="s">
        <v>2040</v>
      </c>
      <c r="C87" s="2">
        <v>151</v>
      </c>
      <c r="D87" s="2">
        <v>134</v>
      </c>
      <c r="E87" s="36">
        <v>882.66</v>
      </c>
      <c r="F87" s="2">
        <v>-23.43</v>
      </c>
      <c r="G87" s="2">
        <v>-2.59</v>
      </c>
      <c r="H87" s="2">
        <v>-2.88</v>
      </c>
      <c r="I87" s="36">
        <v>997.05</v>
      </c>
    </row>
    <row r="88" spans="2:9">
      <c r="B88" s="2" t="s">
        <v>2031</v>
      </c>
      <c r="C88" s="2">
        <v>151</v>
      </c>
      <c r="D88" s="2">
        <v>136</v>
      </c>
      <c r="E88" s="36">
        <v>906.09</v>
      </c>
      <c r="F88" s="2">
        <v>0.95</v>
      </c>
      <c r="G88" s="2">
        <v>0.1</v>
      </c>
      <c r="H88" s="2">
        <v>0.3</v>
      </c>
      <c r="I88" s="36">
        <v>997.09</v>
      </c>
    </row>
    <row r="89" spans="2:9">
      <c r="B89" s="2" t="s">
        <v>2032</v>
      </c>
      <c r="C89" s="2">
        <v>150</v>
      </c>
      <c r="D89" s="2">
        <v>136</v>
      </c>
      <c r="E89" s="36">
        <v>905.14</v>
      </c>
      <c r="F89" s="2">
        <v>-16.39</v>
      </c>
      <c r="G89" s="2">
        <v>-1.78</v>
      </c>
      <c r="H89" s="2">
        <v>-1.93</v>
      </c>
      <c r="I89" s="36">
        <v>997.12</v>
      </c>
    </row>
    <row r="90" spans="2:9">
      <c r="B90" s="2" t="s">
        <v>2033</v>
      </c>
      <c r="C90" s="2">
        <v>150</v>
      </c>
      <c r="D90" s="2">
        <v>138</v>
      </c>
      <c r="E90" s="36">
        <v>921.53</v>
      </c>
      <c r="F90" s="2">
        <v>-10.81</v>
      </c>
      <c r="G90" s="2">
        <v>-1.1599999999999999</v>
      </c>
      <c r="H90" s="2">
        <v>-1.08</v>
      </c>
      <c r="I90" s="36">
        <v>997.23</v>
      </c>
    </row>
    <row r="91" spans="2:9">
      <c r="B91" s="2" t="s">
        <v>2034</v>
      </c>
      <c r="C91" s="2">
        <v>149</v>
      </c>
      <c r="D91" s="2">
        <v>139</v>
      </c>
      <c r="E91" s="36">
        <v>932.34</v>
      </c>
      <c r="F91" s="2">
        <v>-24.11</v>
      </c>
      <c r="G91" s="2">
        <v>-2.52</v>
      </c>
      <c r="H91" s="2">
        <v>-2.38</v>
      </c>
      <c r="I91" s="36">
        <v>997.27</v>
      </c>
    </row>
    <row r="92" spans="2:9">
      <c r="B92" s="2" t="s">
        <v>2035</v>
      </c>
      <c r="C92" s="2">
        <v>148</v>
      </c>
      <c r="D92" s="2">
        <v>142</v>
      </c>
      <c r="E92" s="36">
        <v>956.45</v>
      </c>
      <c r="F92" s="2">
        <v>-1.71</v>
      </c>
      <c r="G92" s="2">
        <v>-0.18</v>
      </c>
      <c r="H92" s="2">
        <v>-0.23</v>
      </c>
      <c r="I92" s="36">
        <v>997.31</v>
      </c>
    </row>
    <row r="93" spans="2:9">
      <c r="B93" s="2" t="s">
        <v>2029</v>
      </c>
      <c r="C93" s="2">
        <v>147</v>
      </c>
      <c r="D93" s="2">
        <v>141</v>
      </c>
      <c r="E93" s="36">
        <v>958.16</v>
      </c>
      <c r="F93" s="2">
        <v>-5.38</v>
      </c>
      <c r="G93" s="2">
        <v>-0.56000000000000005</v>
      </c>
      <c r="H93" s="2">
        <v>-0.5</v>
      </c>
      <c r="I93" s="36">
        <v>997.35</v>
      </c>
    </row>
    <row r="94" spans="2:9">
      <c r="B94" s="2" t="s">
        <v>2030</v>
      </c>
      <c r="C94" s="2">
        <v>146</v>
      </c>
      <c r="D94" s="2">
        <v>141</v>
      </c>
      <c r="E94" s="36">
        <v>963.54</v>
      </c>
      <c r="F94" s="2">
        <v>-17.399999999999999</v>
      </c>
      <c r="G94" s="2">
        <v>-1.77</v>
      </c>
      <c r="H94" s="2">
        <v>-2.0699999999999998</v>
      </c>
      <c r="I94" s="36">
        <v>997.39</v>
      </c>
    </row>
    <row r="95" spans="2:9">
      <c r="B95" s="2" t="s">
        <v>1382</v>
      </c>
      <c r="C95" s="2">
        <v>145</v>
      </c>
      <c r="D95" s="2">
        <v>142</v>
      </c>
      <c r="E95" s="36">
        <v>980.94</v>
      </c>
      <c r="F95" s="2">
        <v>-2.63</v>
      </c>
      <c r="G95" s="2">
        <v>-0.27</v>
      </c>
      <c r="H95" s="2">
        <v>0.08</v>
      </c>
      <c r="I95" s="36">
        <v>996.86</v>
      </c>
    </row>
    <row r="96" spans="2:9">
      <c r="B96" s="2" t="s">
        <v>1383</v>
      </c>
      <c r="C96" s="2">
        <v>144</v>
      </c>
      <c r="D96" s="2">
        <v>141</v>
      </c>
      <c r="E96" s="36">
        <v>983.57</v>
      </c>
      <c r="F96" s="2">
        <v>3.45</v>
      </c>
      <c r="G96" s="2">
        <v>0.35</v>
      </c>
      <c r="H96" s="2">
        <v>0.45</v>
      </c>
      <c r="I96" s="36">
        <v>997.14</v>
      </c>
    </row>
    <row r="97" spans="2:9">
      <c r="B97" s="2" t="s">
        <v>1384</v>
      </c>
      <c r="C97" s="2">
        <v>144</v>
      </c>
      <c r="D97" s="2">
        <v>141</v>
      </c>
      <c r="E97" s="36">
        <v>980.12</v>
      </c>
      <c r="F97" s="2">
        <v>-3.41</v>
      </c>
      <c r="G97" s="2">
        <v>-0.35</v>
      </c>
      <c r="H97" s="2">
        <v>-0.25</v>
      </c>
      <c r="I97" s="36">
        <v>997.18</v>
      </c>
    </row>
    <row r="98" spans="2:9">
      <c r="B98" s="2" t="s">
        <v>1385</v>
      </c>
      <c r="C98" s="2">
        <v>142</v>
      </c>
      <c r="D98" s="2">
        <v>140</v>
      </c>
      <c r="E98" s="36">
        <v>983.53</v>
      </c>
      <c r="F98" s="2">
        <v>-9.7899999999999991</v>
      </c>
      <c r="G98" s="2">
        <v>-0.99</v>
      </c>
      <c r="H98" s="2">
        <v>-0.93</v>
      </c>
      <c r="I98" s="36">
        <v>997.22</v>
      </c>
    </row>
    <row r="99" spans="2:9">
      <c r="B99" s="2" t="s">
        <v>1379</v>
      </c>
      <c r="C99" s="2">
        <v>142</v>
      </c>
      <c r="D99" s="2">
        <v>141</v>
      </c>
      <c r="E99" s="36">
        <v>993.32</v>
      </c>
      <c r="F99" s="2">
        <v>-5.32</v>
      </c>
      <c r="G99" s="2">
        <v>-0.53</v>
      </c>
      <c r="H99" s="2">
        <v>-0.66</v>
      </c>
      <c r="I99" s="36">
        <v>997.27</v>
      </c>
    </row>
    <row r="100" spans="2:9">
      <c r="B100" s="2" t="s">
        <v>1380</v>
      </c>
      <c r="C100" s="2">
        <v>141</v>
      </c>
      <c r="D100" s="2">
        <v>141</v>
      </c>
      <c r="E100" s="36">
        <v>998.64</v>
      </c>
      <c r="F100" s="2">
        <v>-21.15</v>
      </c>
      <c r="G100" s="2">
        <v>-2.0699999999999998</v>
      </c>
      <c r="H100" s="2">
        <v>-2.02</v>
      </c>
      <c r="I100" s="36">
        <v>997.38</v>
      </c>
    </row>
    <row r="101" spans="2:9">
      <c r="B101" s="2" t="s">
        <v>1381</v>
      </c>
      <c r="C101" s="2">
        <v>141</v>
      </c>
      <c r="D101" s="2">
        <v>144</v>
      </c>
      <c r="E101" s="36">
        <v>1019.79</v>
      </c>
      <c r="F101" s="2">
        <v>13.38</v>
      </c>
      <c r="G101" s="2">
        <v>1.33</v>
      </c>
      <c r="H101" s="2">
        <v>1.31</v>
      </c>
      <c r="I101" s="36">
        <v>997.43</v>
      </c>
    </row>
    <row r="102" spans="2:9">
      <c r="B102" s="2" t="s">
        <v>1378</v>
      </c>
      <c r="C102" s="2">
        <v>141</v>
      </c>
      <c r="D102" s="2">
        <v>141</v>
      </c>
      <c r="E102" s="36">
        <v>1006.41</v>
      </c>
      <c r="F102" s="2">
        <v>-8.17</v>
      </c>
      <c r="G102" s="2">
        <v>-0.81</v>
      </c>
      <c r="H102" s="2">
        <v>-0.56000000000000005</v>
      </c>
      <c r="I102" s="36">
        <v>997.48</v>
      </c>
    </row>
    <row r="103" spans="2:9">
      <c r="B103" s="2" t="s">
        <v>1376</v>
      </c>
      <c r="C103" s="2">
        <v>140</v>
      </c>
      <c r="D103" s="2">
        <v>142</v>
      </c>
      <c r="E103" s="36">
        <v>1014.58</v>
      </c>
      <c r="F103" s="2">
        <v>7.13</v>
      </c>
      <c r="G103" s="2">
        <v>0.71</v>
      </c>
      <c r="H103" s="2">
        <v>0.95</v>
      </c>
      <c r="I103" s="36">
        <v>997.52</v>
      </c>
    </row>
    <row r="104" spans="2:9">
      <c r="B104" s="2" t="s">
        <v>1377</v>
      </c>
      <c r="C104" s="2">
        <v>140</v>
      </c>
      <c r="D104" s="2">
        <v>141</v>
      </c>
      <c r="E104" s="36">
        <v>1007.45</v>
      </c>
      <c r="F104" s="2">
        <v>3.65</v>
      </c>
      <c r="G104" s="2">
        <v>0.36</v>
      </c>
      <c r="H104" s="2">
        <v>0.73</v>
      </c>
      <c r="I104" s="36">
        <v>997.57</v>
      </c>
    </row>
    <row r="105" spans="2:9">
      <c r="B105" s="2" t="s">
        <v>1372</v>
      </c>
      <c r="C105" s="2">
        <v>140</v>
      </c>
      <c r="D105" s="2">
        <v>140</v>
      </c>
      <c r="E105" s="36">
        <v>1003.8</v>
      </c>
      <c r="F105" s="2">
        <v>-19.64</v>
      </c>
      <c r="G105" s="2">
        <v>-1.92</v>
      </c>
      <c r="H105" s="2">
        <v>-2.75</v>
      </c>
      <c r="I105" s="36">
        <v>997.68</v>
      </c>
    </row>
    <row r="106" spans="2:9">
      <c r="B106" s="2" t="s">
        <v>1373</v>
      </c>
      <c r="C106" s="2">
        <v>139</v>
      </c>
      <c r="D106" s="2">
        <v>142</v>
      </c>
      <c r="E106" s="36">
        <v>1023.44</v>
      </c>
      <c r="F106" s="2">
        <v>6.77</v>
      </c>
      <c r="G106" s="2">
        <v>0.67</v>
      </c>
      <c r="H106" s="2">
        <v>0.38</v>
      </c>
      <c r="I106" s="36">
        <v>997.71</v>
      </c>
    </row>
    <row r="107" spans="2:9">
      <c r="B107" s="2" t="s">
        <v>1370</v>
      </c>
      <c r="C107" s="2">
        <v>138</v>
      </c>
      <c r="D107" s="2">
        <v>141</v>
      </c>
      <c r="E107" s="36">
        <v>1016.67</v>
      </c>
      <c r="F107" s="2">
        <v>-18.48</v>
      </c>
      <c r="G107" s="2">
        <v>-1.79</v>
      </c>
      <c r="H107" s="2">
        <v>-2.0699999999999998</v>
      </c>
      <c r="I107" s="36">
        <v>997.75</v>
      </c>
    </row>
    <row r="108" spans="2:9">
      <c r="B108" s="2" t="s">
        <v>1371</v>
      </c>
      <c r="C108" s="2">
        <v>138</v>
      </c>
      <c r="D108" s="2">
        <v>142</v>
      </c>
      <c r="E108" s="36">
        <v>1035.1500000000001</v>
      </c>
      <c r="F108" s="2">
        <v>-13.33</v>
      </c>
      <c r="G108" s="2">
        <v>-1.27</v>
      </c>
      <c r="H108" s="2">
        <v>-1.45</v>
      </c>
      <c r="I108" s="36">
        <v>997.79</v>
      </c>
    </row>
    <row r="109" spans="2:9">
      <c r="B109" s="2" t="s">
        <v>1368</v>
      </c>
      <c r="C109" s="2">
        <v>137</v>
      </c>
      <c r="D109" s="2">
        <v>144</v>
      </c>
      <c r="E109" s="36">
        <v>1048.48</v>
      </c>
      <c r="F109" s="2">
        <v>0.25</v>
      </c>
      <c r="G109" s="2">
        <v>0.02</v>
      </c>
      <c r="H109" s="2">
        <v>-0.14000000000000001</v>
      </c>
      <c r="I109" s="36">
        <v>997.83</v>
      </c>
    </row>
    <row r="110" spans="2:9">
      <c r="B110" s="2" t="s">
        <v>1369</v>
      </c>
      <c r="C110" s="2">
        <v>137</v>
      </c>
      <c r="D110" s="2">
        <v>144</v>
      </c>
      <c r="E110" s="36">
        <v>1048.23</v>
      </c>
      <c r="F110" s="2">
        <v>7.45</v>
      </c>
      <c r="G110" s="2">
        <v>0.72</v>
      </c>
      <c r="H110" s="2">
        <v>0.84</v>
      </c>
      <c r="I110" s="36">
        <v>998.01</v>
      </c>
    </row>
    <row r="111" spans="2:9">
      <c r="B111" s="2" t="s">
        <v>1362</v>
      </c>
      <c r="C111" s="2">
        <v>137</v>
      </c>
      <c r="D111" s="2">
        <v>143</v>
      </c>
      <c r="E111" s="36">
        <v>1040.78</v>
      </c>
      <c r="F111" s="2">
        <v>-16.57</v>
      </c>
      <c r="G111" s="2">
        <v>-1.57</v>
      </c>
      <c r="H111" s="2">
        <v>-1.54</v>
      </c>
      <c r="I111" s="36">
        <v>998.05</v>
      </c>
    </row>
    <row r="112" spans="2:9">
      <c r="B112" s="2" t="s">
        <v>1363</v>
      </c>
      <c r="C112" s="2">
        <v>136</v>
      </c>
      <c r="D112" s="2">
        <v>144</v>
      </c>
      <c r="E112" s="36">
        <v>1057.3499999999999</v>
      </c>
      <c r="F112" s="2">
        <v>-2.23</v>
      </c>
      <c r="G112" s="2">
        <v>-0.21</v>
      </c>
      <c r="H112" s="2">
        <v>-0.28999999999999998</v>
      </c>
      <c r="I112" s="36">
        <v>998.09</v>
      </c>
    </row>
    <row r="113" spans="2:9">
      <c r="B113" s="2" t="s">
        <v>1364</v>
      </c>
      <c r="C113" s="2">
        <v>136</v>
      </c>
      <c r="D113" s="2">
        <v>144</v>
      </c>
      <c r="E113" s="36">
        <v>1059.58</v>
      </c>
      <c r="F113" s="2">
        <v>7.99</v>
      </c>
      <c r="G113" s="2">
        <v>0.76</v>
      </c>
      <c r="H113" s="2">
        <v>0.45</v>
      </c>
      <c r="I113" s="36">
        <v>998.14</v>
      </c>
    </row>
    <row r="114" spans="2:9">
      <c r="B114" s="2" t="s">
        <v>1365</v>
      </c>
      <c r="C114" s="2">
        <v>136</v>
      </c>
      <c r="D114" s="2">
        <v>143</v>
      </c>
      <c r="E114" s="36">
        <v>1051.5899999999999</v>
      </c>
      <c r="F114" s="2">
        <v>21.53</v>
      </c>
      <c r="G114" s="2">
        <v>2.09</v>
      </c>
      <c r="H114" s="2">
        <v>2.2599999999999998</v>
      </c>
      <c r="I114" s="36">
        <v>998.27</v>
      </c>
    </row>
    <row r="115" spans="2:9">
      <c r="B115" s="2" t="s">
        <v>1366</v>
      </c>
      <c r="C115" s="2">
        <v>136</v>
      </c>
      <c r="D115" s="2">
        <v>140</v>
      </c>
      <c r="E115" s="36">
        <v>1030.06</v>
      </c>
      <c r="F115" s="2">
        <v>-12.73</v>
      </c>
      <c r="G115" s="2">
        <v>-1.22</v>
      </c>
      <c r="H115" s="2">
        <v>-1.2</v>
      </c>
      <c r="I115" s="36">
        <v>998.31</v>
      </c>
    </row>
    <row r="116" spans="2:9">
      <c r="B116" s="2" t="s">
        <v>1367</v>
      </c>
      <c r="C116" s="2">
        <v>135</v>
      </c>
      <c r="D116" s="2">
        <v>141</v>
      </c>
      <c r="E116" s="36">
        <v>1042.79</v>
      </c>
      <c r="F116" s="2">
        <v>10.68</v>
      </c>
      <c r="G116" s="2">
        <v>1.03</v>
      </c>
      <c r="H116" s="2">
        <v>1.54</v>
      </c>
      <c r="I116" s="36">
        <v>998.35</v>
      </c>
    </row>
    <row r="117" spans="2:9">
      <c r="B117" s="2" t="s">
        <v>1361</v>
      </c>
      <c r="C117" s="2">
        <v>133</v>
      </c>
      <c r="D117" s="2">
        <v>137</v>
      </c>
      <c r="E117" s="36">
        <v>1032.1099999999999</v>
      </c>
      <c r="F117" s="2">
        <v>-17.989999999999998</v>
      </c>
      <c r="G117" s="2">
        <v>-1.71</v>
      </c>
      <c r="H117" s="2">
        <v>-1.58</v>
      </c>
      <c r="I117" s="36">
        <v>998.4</v>
      </c>
    </row>
    <row r="118" spans="2:9">
      <c r="B118" s="2" t="s">
        <v>1360</v>
      </c>
      <c r="C118" s="2">
        <v>133</v>
      </c>
      <c r="D118" s="2">
        <v>139</v>
      </c>
      <c r="E118" s="36">
        <v>1050.0999999999999</v>
      </c>
      <c r="F118" s="2">
        <v>-7</v>
      </c>
      <c r="G118" s="2">
        <v>-0.66</v>
      </c>
      <c r="H118" s="2">
        <v>-0.5</v>
      </c>
      <c r="I118" s="36">
        <v>998.44</v>
      </c>
    </row>
    <row r="119" spans="2:9">
      <c r="B119" s="2" t="s">
        <v>1359</v>
      </c>
      <c r="C119" s="2">
        <v>132</v>
      </c>
      <c r="D119" s="2">
        <v>140</v>
      </c>
      <c r="E119" s="36">
        <v>1057.0999999999999</v>
      </c>
      <c r="F119" s="2">
        <v>-5.68</v>
      </c>
      <c r="G119" s="2">
        <v>-0.53</v>
      </c>
      <c r="H119" s="2">
        <v>-0.78</v>
      </c>
      <c r="I119" s="36">
        <v>998.58</v>
      </c>
    </row>
    <row r="120" spans="2:9">
      <c r="B120" s="2" t="s">
        <v>1358</v>
      </c>
      <c r="C120" s="2">
        <v>131</v>
      </c>
      <c r="D120" s="2">
        <v>139</v>
      </c>
      <c r="E120" s="36">
        <v>1062.78</v>
      </c>
      <c r="F120" s="2">
        <v>-14.27</v>
      </c>
      <c r="G120" s="2">
        <v>-1.32</v>
      </c>
      <c r="H120" s="2">
        <v>-1.44</v>
      </c>
      <c r="I120" s="36">
        <v>998.63</v>
      </c>
    </row>
    <row r="121" spans="2:9">
      <c r="B121" s="2" t="s">
        <v>1355</v>
      </c>
      <c r="C121" s="2">
        <v>131</v>
      </c>
      <c r="D121" s="2">
        <v>141</v>
      </c>
      <c r="E121" s="36">
        <v>1077.05</v>
      </c>
      <c r="F121" s="2">
        <v>-9.75</v>
      </c>
      <c r="G121" s="2">
        <v>-0.9</v>
      </c>
      <c r="H121" s="2">
        <v>-0.84</v>
      </c>
      <c r="I121" s="36">
        <v>998.67</v>
      </c>
    </row>
    <row r="122" spans="2:9">
      <c r="B122" s="2" t="s">
        <v>1356</v>
      </c>
      <c r="C122" s="2">
        <v>130</v>
      </c>
      <c r="D122" s="2">
        <v>141</v>
      </c>
      <c r="E122" s="36">
        <v>1086.8</v>
      </c>
      <c r="F122" s="2">
        <v>-12.6</v>
      </c>
      <c r="G122" s="2">
        <v>-1.1499999999999999</v>
      </c>
      <c r="H122" s="2">
        <v>-0.36</v>
      </c>
      <c r="I122" s="36">
        <v>998.72</v>
      </c>
    </row>
    <row r="123" spans="2:9">
      <c r="B123" s="2" t="s">
        <v>1354</v>
      </c>
      <c r="C123" s="2">
        <v>130</v>
      </c>
      <c r="D123" s="2">
        <v>143</v>
      </c>
      <c r="E123" s="36">
        <v>1099.4000000000001</v>
      </c>
      <c r="F123" s="2">
        <v>0.03</v>
      </c>
      <c r="G123" s="2">
        <v>0</v>
      </c>
      <c r="H123" s="2">
        <v>0.18</v>
      </c>
      <c r="I123" s="36">
        <v>998.77</v>
      </c>
    </row>
    <row r="124" spans="2:9">
      <c r="B124" s="2" t="s">
        <v>1353</v>
      </c>
      <c r="C124" s="2">
        <v>130</v>
      </c>
      <c r="D124" s="2">
        <v>143</v>
      </c>
      <c r="E124" s="36">
        <v>1099.3699999999999</v>
      </c>
      <c r="F124" s="2">
        <v>24.35</v>
      </c>
      <c r="G124" s="2">
        <v>2.27</v>
      </c>
      <c r="H124" s="2">
        <v>2.56</v>
      </c>
      <c r="I124" s="36">
        <v>998.9</v>
      </c>
    </row>
    <row r="125" spans="2:9">
      <c r="B125" s="2" t="s">
        <v>1352</v>
      </c>
      <c r="C125" s="2">
        <v>130</v>
      </c>
      <c r="D125" s="2">
        <v>139</v>
      </c>
      <c r="E125" s="36">
        <v>1075.02</v>
      </c>
      <c r="F125" s="2">
        <v>2.23</v>
      </c>
      <c r="G125" s="2">
        <v>0.21</v>
      </c>
      <c r="H125" s="2">
        <v>0.01</v>
      </c>
      <c r="I125" s="36">
        <v>998.95</v>
      </c>
    </row>
    <row r="126" spans="2:9">
      <c r="B126" s="2" t="s">
        <v>1351</v>
      </c>
      <c r="C126" s="2">
        <v>129</v>
      </c>
      <c r="D126" s="2">
        <v>138</v>
      </c>
      <c r="E126" s="36">
        <v>1072.79</v>
      </c>
      <c r="F126" s="2">
        <v>9.3800000000000008</v>
      </c>
      <c r="G126" s="2">
        <v>0.88</v>
      </c>
      <c r="H126" s="2">
        <v>1.3</v>
      </c>
      <c r="I126" s="36">
        <v>998.99</v>
      </c>
    </row>
    <row r="127" spans="2:9">
      <c r="B127" s="2" t="s">
        <v>1350</v>
      </c>
      <c r="C127" s="2">
        <v>128</v>
      </c>
      <c r="D127" s="2">
        <v>137</v>
      </c>
      <c r="E127" s="36">
        <v>1063.4100000000001</v>
      </c>
      <c r="F127" s="2">
        <v>-18.989999999999998</v>
      </c>
      <c r="G127" s="2">
        <v>-1.75</v>
      </c>
      <c r="H127" s="2">
        <v>-1.43</v>
      </c>
      <c r="I127" s="36">
        <v>999.04</v>
      </c>
    </row>
    <row r="128" spans="2:9">
      <c r="B128" s="2" t="s">
        <v>1348</v>
      </c>
      <c r="C128" s="2">
        <v>128</v>
      </c>
      <c r="D128" s="2">
        <v>139</v>
      </c>
      <c r="E128" s="36">
        <v>1082.4000000000001</v>
      </c>
      <c r="F128" s="2">
        <v>-2.2200000000000002</v>
      </c>
      <c r="G128" s="2">
        <v>-0.2</v>
      </c>
      <c r="H128" s="2">
        <v>-0.54</v>
      </c>
      <c r="I128" s="36">
        <v>999.25</v>
      </c>
    </row>
    <row r="129" spans="2:9">
      <c r="B129" s="2" t="s">
        <v>1349</v>
      </c>
      <c r="C129" s="2">
        <v>128</v>
      </c>
      <c r="D129" s="2">
        <v>139</v>
      </c>
      <c r="E129" s="36">
        <v>1084.6199999999999</v>
      </c>
      <c r="F129" s="2">
        <v>-5.28</v>
      </c>
      <c r="G129" s="2">
        <v>-0.48</v>
      </c>
      <c r="H129" s="2">
        <v>-0.36</v>
      </c>
      <c r="I129" s="36">
        <v>999.27</v>
      </c>
    </row>
    <row r="130" spans="2:9">
      <c r="B130" s="2" t="s">
        <v>1347</v>
      </c>
      <c r="C130" s="2">
        <v>127</v>
      </c>
      <c r="D130" s="2">
        <v>139</v>
      </c>
      <c r="E130" s="36">
        <v>1089.9000000000001</v>
      </c>
      <c r="F130" s="2">
        <v>3.59</v>
      </c>
      <c r="G130" s="2">
        <v>0.33</v>
      </c>
      <c r="H130" s="2">
        <v>0.56999999999999995</v>
      </c>
      <c r="I130" s="36">
        <v>999.3</v>
      </c>
    </row>
    <row r="131" spans="2:9">
      <c r="B131" s="2" t="s">
        <v>1346</v>
      </c>
      <c r="C131" s="2">
        <v>127</v>
      </c>
      <c r="D131" s="2">
        <v>138</v>
      </c>
      <c r="E131" s="36">
        <v>1086.31</v>
      </c>
      <c r="F131" s="2">
        <v>10.98</v>
      </c>
      <c r="G131" s="2">
        <v>1.02</v>
      </c>
      <c r="H131" s="2">
        <v>1.35</v>
      </c>
      <c r="I131" s="36">
        <v>999.35</v>
      </c>
    </row>
    <row r="132" spans="2:9">
      <c r="B132" s="2" t="s">
        <v>1345</v>
      </c>
      <c r="C132" s="2">
        <v>126</v>
      </c>
      <c r="D132" s="2">
        <v>136</v>
      </c>
      <c r="E132" s="36">
        <v>1075.33</v>
      </c>
      <c r="F132" s="2">
        <v>9.81</v>
      </c>
      <c r="G132" s="2">
        <v>0.92</v>
      </c>
      <c r="H132" s="2">
        <v>0.75</v>
      </c>
      <c r="I132" s="36">
        <v>999.48</v>
      </c>
    </row>
    <row r="133" spans="2:9">
      <c r="B133" s="2" t="s">
        <v>1344</v>
      </c>
      <c r="C133" s="2">
        <v>126</v>
      </c>
      <c r="D133" s="2">
        <v>134</v>
      </c>
      <c r="E133" s="36">
        <v>1065.52</v>
      </c>
      <c r="F133" s="2">
        <v>-4.75</v>
      </c>
      <c r="G133" s="2">
        <v>-0.44</v>
      </c>
      <c r="H133" s="2">
        <v>-0.74</v>
      </c>
      <c r="I133" s="36">
        <v>999.58</v>
      </c>
    </row>
    <row r="134" spans="2:9">
      <c r="B134" s="2" t="s">
        <v>1343</v>
      </c>
      <c r="C134" s="2">
        <v>124</v>
      </c>
      <c r="D134" s="2">
        <v>133</v>
      </c>
      <c r="E134" s="36">
        <v>1070.27</v>
      </c>
      <c r="F134" s="2">
        <v>2.9</v>
      </c>
      <c r="G134" s="2">
        <v>0.27</v>
      </c>
      <c r="H134" s="2">
        <v>0.17</v>
      </c>
      <c r="I134" s="36">
        <v>999.63</v>
      </c>
    </row>
    <row r="135" spans="2:9">
      <c r="B135" s="2" t="s">
        <v>1342</v>
      </c>
      <c r="C135" s="2">
        <v>124</v>
      </c>
      <c r="D135" s="2">
        <v>132</v>
      </c>
      <c r="E135" s="36">
        <v>1067.3699999999999</v>
      </c>
      <c r="F135" s="2">
        <v>13.87</v>
      </c>
      <c r="G135" s="2">
        <v>1.32</v>
      </c>
      <c r="H135" s="2">
        <v>1.64</v>
      </c>
      <c r="I135" s="36">
        <v>999.69</v>
      </c>
    </row>
    <row r="136" spans="2:9">
      <c r="B136" s="2" t="s">
        <v>1341</v>
      </c>
      <c r="C136" s="2">
        <v>123</v>
      </c>
      <c r="D136" s="2">
        <v>130</v>
      </c>
      <c r="E136" s="36">
        <v>1053.5</v>
      </c>
      <c r="F136" s="2">
        <v>-4.82</v>
      </c>
      <c r="G136" s="2">
        <v>-0.46</v>
      </c>
      <c r="H136" s="2">
        <v>0.09</v>
      </c>
      <c r="I136" s="36">
        <v>999.85</v>
      </c>
    </row>
    <row r="137" spans="2:9">
      <c r="B137" s="2" t="s">
        <v>1340</v>
      </c>
      <c r="C137" s="2">
        <v>123</v>
      </c>
      <c r="D137" s="2">
        <v>130</v>
      </c>
      <c r="E137" s="36">
        <v>1058.32</v>
      </c>
      <c r="F137" s="2">
        <v>-0.33</v>
      </c>
      <c r="G137" s="2">
        <v>-0.03</v>
      </c>
      <c r="H137" s="2">
        <v>0.57999999999999996</v>
      </c>
      <c r="I137" s="36">
        <v>999.89</v>
      </c>
    </row>
    <row r="138" spans="2:9">
      <c r="B138" s="2" t="s">
        <v>1339</v>
      </c>
      <c r="C138" s="2">
        <v>123</v>
      </c>
      <c r="D138" s="2">
        <v>130</v>
      </c>
      <c r="E138" s="36">
        <v>1058.6500000000001</v>
      </c>
      <c r="F138" s="2">
        <v>-11.44</v>
      </c>
      <c r="G138" s="2">
        <v>-1.07</v>
      </c>
      <c r="H138" s="2">
        <v>-0.82</v>
      </c>
      <c r="I138" s="36">
        <v>999.94</v>
      </c>
    </row>
    <row r="139" spans="2:9">
      <c r="B139" s="2" t="s">
        <v>1338</v>
      </c>
      <c r="C139" s="2">
        <v>122</v>
      </c>
      <c r="D139" s="2">
        <v>130</v>
      </c>
      <c r="E139" s="36">
        <v>1070.0899999999999</v>
      </c>
      <c r="F139" s="2">
        <v>18.03</v>
      </c>
      <c r="G139" s="2">
        <v>1.71</v>
      </c>
      <c r="H139" s="2">
        <v>1.7</v>
      </c>
      <c r="I139" s="36">
        <v>999.99</v>
      </c>
    </row>
    <row r="140" spans="2:9">
      <c r="B140" s="2" t="s">
        <v>1337</v>
      </c>
      <c r="C140" s="2">
        <v>121</v>
      </c>
      <c r="D140" s="2">
        <v>127</v>
      </c>
      <c r="E140" s="36">
        <v>1052.06</v>
      </c>
      <c r="F140" s="2">
        <v>7.47</v>
      </c>
      <c r="G140" s="2">
        <v>0.72</v>
      </c>
      <c r="H140" s="2">
        <v>0.12</v>
      </c>
      <c r="I140" s="36">
        <v>1000.04</v>
      </c>
    </row>
    <row r="141" spans="2:9">
      <c r="B141" s="2" t="s">
        <v>1336</v>
      </c>
      <c r="C141" s="2">
        <v>121</v>
      </c>
      <c r="D141" s="2">
        <v>126</v>
      </c>
      <c r="E141" s="36">
        <v>1044.5899999999999</v>
      </c>
      <c r="F141" s="2">
        <v>5.52</v>
      </c>
      <c r="G141" s="2">
        <v>0.53</v>
      </c>
      <c r="H141" s="2">
        <v>0.72</v>
      </c>
      <c r="I141" s="36">
        <v>1000.18</v>
      </c>
    </row>
    <row r="142" spans="2:9">
      <c r="B142" s="2" t="s">
        <v>1335</v>
      </c>
      <c r="C142" s="2">
        <v>121</v>
      </c>
      <c r="D142" s="2">
        <v>126</v>
      </c>
      <c r="E142" s="36">
        <v>1039.07</v>
      </c>
      <c r="F142" s="2">
        <v>8.5</v>
      </c>
      <c r="G142" s="2">
        <v>0.82</v>
      </c>
      <c r="H142" s="2">
        <v>0.83</v>
      </c>
      <c r="I142" s="36">
        <v>1000.23</v>
      </c>
    </row>
    <row r="143" spans="2:9">
      <c r="B143" s="2" t="s">
        <v>1333</v>
      </c>
      <c r="C143" s="2">
        <v>121</v>
      </c>
      <c r="D143" s="2">
        <v>124</v>
      </c>
      <c r="E143" s="36">
        <v>1030.57</v>
      </c>
      <c r="F143" s="2">
        <v>-4.95</v>
      </c>
      <c r="G143" s="2">
        <v>-0.48</v>
      </c>
      <c r="H143" s="2">
        <v>-0.46</v>
      </c>
      <c r="I143" s="36">
        <v>1000.28</v>
      </c>
    </row>
    <row r="144" spans="2:9">
      <c r="B144" s="2" t="s">
        <v>1334</v>
      </c>
      <c r="C144" s="2">
        <v>120</v>
      </c>
      <c r="D144" s="2">
        <v>124</v>
      </c>
      <c r="E144" s="36">
        <v>1035.52</v>
      </c>
      <c r="F144" s="2">
        <v>-25.16</v>
      </c>
      <c r="G144" s="2">
        <v>-2.37</v>
      </c>
      <c r="H144" s="2">
        <v>-1.86</v>
      </c>
      <c r="I144" s="36">
        <v>1000.33</v>
      </c>
    </row>
    <row r="145" spans="2:10">
      <c r="B145" s="2" t="s">
        <v>1331</v>
      </c>
      <c r="C145" s="2">
        <v>120</v>
      </c>
      <c r="D145" s="2">
        <v>127</v>
      </c>
      <c r="E145" s="36">
        <v>1060.68</v>
      </c>
      <c r="F145" s="2">
        <v>7.2</v>
      </c>
      <c r="G145" s="2">
        <v>0.68</v>
      </c>
      <c r="H145" s="2">
        <v>1.04</v>
      </c>
      <c r="I145" s="36">
        <v>1000.38</v>
      </c>
    </row>
    <row r="146" spans="2:10">
      <c r="B146" s="2" t="s">
        <v>1332</v>
      </c>
      <c r="C146" s="2">
        <v>119</v>
      </c>
      <c r="D146" s="2">
        <v>125</v>
      </c>
      <c r="E146" s="36">
        <v>1053.48</v>
      </c>
      <c r="F146" s="2">
        <v>4.75</v>
      </c>
      <c r="G146" s="2">
        <v>0.45</v>
      </c>
      <c r="H146" s="2">
        <v>0.6</v>
      </c>
      <c r="I146" s="36">
        <v>1000.54</v>
      </c>
    </row>
    <row r="147" spans="2:10">
      <c r="B147" s="2" t="s">
        <v>1330</v>
      </c>
      <c r="C147" s="2">
        <v>119</v>
      </c>
      <c r="D147" s="2">
        <v>125</v>
      </c>
      <c r="E147" s="36">
        <v>1048.73</v>
      </c>
      <c r="F147" s="2">
        <v>-10.88</v>
      </c>
      <c r="G147" s="2">
        <v>-1.03</v>
      </c>
      <c r="H147" s="2">
        <v>-1.18</v>
      </c>
      <c r="I147" s="36">
        <v>1000.58</v>
      </c>
    </row>
    <row r="148" spans="2:10">
      <c r="B148" s="2" t="s">
        <v>1329</v>
      </c>
      <c r="C148" s="2">
        <v>118</v>
      </c>
      <c r="D148" s="2">
        <v>125</v>
      </c>
      <c r="E148" s="36">
        <v>1059.6099999999999</v>
      </c>
      <c r="F148" s="2">
        <v>6.06</v>
      </c>
      <c r="G148" s="2">
        <v>0.57999999999999996</v>
      </c>
      <c r="H148" s="2">
        <v>0.37</v>
      </c>
      <c r="I148" s="36">
        <v>1000.68</v>
      </c>
    </row>
    <row r="149" spans="2:10">
      <c r="B149" s="2" t="s">
        <v>1328</v>
      </c>
      <c r="C149" s="2">
        <v>118</v>
      </c>
      <c r="D149" s="2">
        <v>124</v>
      </c>
      <c r="E149" s="36">
        <v>1053.55</v>
      </c>
      <c r="F149" s="2">
        <v>0.6</v>
      </c>
      <c r="G149" s="2">
        <v>0.06</v>
      </c>
      <c r="H149" s="2">
        <v>-0.02</v>
      </c>
      <c r="I149" s="36">
        <v>1000.73</v>
      </c>
    </row>
    <row r="150" spans="2:10">
      <c r="B150" s="2" t="s">
        <v>1327</v>
      </c>
      <c r="C150" s="2">
        <v>118</v>
      </c>
      <c r="D150" s="2">
        <v>124</v>
      </c>
      <c r="E150" s="36">
        <v>1052.95</v>
      </c>
      <c r="F150" s="2">
        <v>11.04</v>
      </c>
      <c r="G150" s="2">
        <v>1.06</v>
      </c>
      <c r="H150" s="2">
        <v>1.44</v>
      </c>
      <c r="I150" s="36">
        <v>1000.88</v>
      </c>
    </row>
    <row r="151" spans="2:10">
      <c r="B151" s="2" t="s">
        <v>1326</v>
      </c>
      <c r="C151" s="2">
        <v>117</v>
      </c>
      <c r="D151" s="2">
        <v>122</v>
      </c>
      <c r="E151" s="36">
        <v>1041.9100000000001</v>
      </c>
      <c r="F151" s="2">
        <v>21.43</v>
      </c>
      <c r="G151" s="2">
        <v>2.1</v>
      </c>
      <c r="H151" s="2">
        <v>2.73</v>
      </c>
      <c r="I151" s="36">
        <v>1000.93</v>
      </c>
    </row>
    <row r="152" spans="2:10">
      <c r="B152" s="2" t="s">
        <v>1325</v>
      </c>
      <c r="C152" s="2">
        <v>117</v>
      </c>
      <c r="D152" s="2">
        <v>119</v>
      </c>
      <c r="E152" s="36">
        <v>1020.48</v>
      </c>
      <c r="F152" s="2">
        <v>1.42</v>
      </c>
      <c r="G152" s="2">
        <v>0.14000000000000001</v>
      </c>
      <c r="H152" s="2">
        <v>7.0000000000000007E-2</v>
      </c>
      <c r="I152" s="36">
        <v>1000.97</v>
      </c>
    </row>
    <row r="153" spans="2:10">
      <c r="B153" s="2" t="s">
        <v>1324</v>
      </c>
      <c r="C153" s="2">
        <v>116</v>
      </c>
      <c r="D153" s="2">
        <v>118</v>
      </c>
      <c r="E153" s="36">
        <v>1019.06</v>
      </c>
      <c r="F153" s="2">
        <v>0.12</v>
      </c>
      <c r="G153" s="2">
        <v>0.01</v>
      </c>
      <c r="H153" s="2">
        <v>0.2</v>
      </c>
      <c r="I153" s="36">
        <v>1001.02</v>
      </c>
    </row>
    <row r="154" spans="2:10">
      <c r="B154" s="2" t="s">
        <v>1323</v>
      </c>
      <c r="C154" s="2">
        <v>116</v>
      </c>
      <c r="D154" s="2">
        <v>118</v>
      </c>
      <c r="E154" s="36">
        <v>1018.94</v>
      </c>
      <c r="F154" s="2">
        <v>19.71</v>
      </c>
      <c r="G154" s="2">
        <v>1.97</v>
      </c>
      <c r="H154" s="2">
        <v>1.58</v>
      </c>
      <c r="I154" s="36">
        <v>1001.07</v>
      </c>
    </row>
    <row r="155" spans="2:10">
      <c r="B155" s="2" t="s">
        <v>1321</v>
      </c>
      <c r="C155" s="2">
        <v>115</v>
      </c>
      <c r="D155" s="2">
        <v>115</v>
      </c>
      <c r="E155" s="36">
        <v>999.23</v>
      </c>
      <c r="F155" s="2">
        <v>-0.77</v>
      </c>
      <c r="G155" s="2">
        <v>-0.08</v>
      </c>
      <c r="H155" s="2">
        <v>-0.26</v>
      </c>
      <c r="I155" s="36">
        <v>999.94</v>
      </c>
    </row>
    <row r="156" spans="2:10">
      <c r="B156" s="2" t="s">
        <v>1320</v>
      </c>
      <c r="C156" s="2">
        <v>92</v>
      </c>
      <c r="D156" s="2">
        <v>114</v>
      </c>
      <c r="E156" s="36">
        <v>1000</v>
      </c>
      <c r="F156" s="2">
        <v>0.34</v>
      </c>
      <c r="G156" s="2">
        <v>0.03</v>
      </c>
      <c r="H156" s="2">
        <v>0.32</v>
      </c>
      <c r="I156" s="36">
        <v>1000</v>
      </c>
      <c r="J156" s="2" t="s">
        <v>23</v>
      </c>
    </row>
    <row r="157" spans="2:10">
      <c r="B157" s="2" t="s">
        <v>1318</v>
      </c>
      <c r="C157" s="2">
        <v>92</v>
      </c>
      <c r="D157" s="2">
        <v>113</v>
      </c>
      <c r="E157" s="36">
        <v>1228.6300000000001</v>
      </c>
      <c r="F157" s="2">
        <v>12.77</v>
      </c>
      <c r="G157" s="2">
        <v>1.05</v>
      </c>
      <c r="H157" s="2">
        <v>1.29</v>
      </c>
      <c r="I157" s="36">
        <v>1001.46</v>
      </c>
    </row>
    <row r="158" spans="2:10">
      <c r="B158" s="2" t="s">
        <v>1319</v>
      </c>
      <c r="C158" s="2">
        <v>92</v>
      </c>
      <c r="D158" s="2">
        <v>111</v>
      </c>
      <c r="E158" s="36">
        <v>1215.8599999999999</v>
      </c>
      <c r="F158" s="2">
        <v>3.24</v>
      </c>
      <c r="G158" s="2">
        <v>0.27</v>
      </c>
      <c r="H158" s="2">
        <v>0.62</v>
      </c>
      <c r="I158" s="36">
        <v>1001.52</v>
      </c>
    </row>
    <row r="159" spans="2:10">
      <c r="B159" s="2" t="s">
        <v>1316</v>
      </c>
      <c r="C159" s="2">
        <v>91</v>
      </c>
      <c r="D159" s="2">
        <v>110</v>
      </c>
      <c r="E159" s="36">
        <v>1212.6199999999999</v>
      </c>
      <c r="F159" s="2">
        <v>12.45</v>
      </c>
      <c r="G159" s="2">
        <v>1.04</v>
      </c>
      <c r="H159" s="2">
        <v>1.49</v>
      </c>
      <c r="I159" s="36">
        <v>1001.58</v>
      </c>
    </row>
    <row r="160" spans="2:10">
      <c r="B160" s="2" t="s">
        <v>1315</v>
      </c>
      <c r="C160" s="2">
        <v>90</v>
      </c>
      <c r="D160" s="2">
        <v>109</v>
      </c>
      <c r="E160" s="36">
        <v>1200.17</v>
      </c>
      <c r="F160" s="2">
        <v>5.69</v>
      </c>
      <c r="G160" s="2">
        <v>0.48</v>
      </c>
      <c r="H160" s="2">
        <v>7.0000000000000007E-2</v>
      </c>
      <c r="I160" s="36">
        <v>1001.75</v>
      </c>
    </row>
    <row r="161" spans="2:9">
      <c r="B161" s="2" t="s">
        <v>1314</v>
      </c>
      <c r="C161" s="2">
        <v>90</v>
      </c>
      <c r="D161" s="2">
        <v>108</v>
      </c>
      <c r="E161" s="36">
        <v>1194.48</v>
      </c>
      <c r="F161" s="2">
        <v>25.82</v>
      </c>
      <c r="G161" s="2">
        <v>2.21</v>
      </c>
      <c r="H161" s="2">
        <v>2.3199999999999998</v>
      </c>
      <c r="I161" s="36">
        <v>1001.81</v>
      </c>
    </row>
    <row r="162" spans="2:9">
      <c r="B162" s="2" t="s">
        <v>1313</v>
      </c>
      <c r="C162" s="2">
        <v>90</v>
      </c>
      <c r="D162" s="2">
        <v>105</v>
      </c>
      <c r="E162" s="36">
        <v>1168.6600000000001</v>
      </c>
      <c r="F162" s="2">
        <v>13.89</v>
      </c>
      <c r="G162" s="2">
        <v>1.2</v>
      </c>
      <c r="H162" s="2">
        <v>1.06</v>
      </c>
      <c r="I162" s="36">
        <v>1001.86</v>
      </c>
    </row>
    <row r="163" spans="2:9">
      <c r="B163" s="2" t="s">
        <v>1312</v>
      </c>
      <c r="C163" s="2">
        <v>90</v>
      </c>
      <c r="D163" s="2">
        <v>103</v>
      </c>
      <c r="E163" s="36">
        <v>1154.77</v>
      </c>
      <c r="F163" s="2">
        <v>-15.69</v>
      </c>
      <c r="G163" s="2">
        <v>-1.34</v>
      </c>
      <c r="H163" s="2">
        <v>-1.46</v>
      </c>
      <c r="I163" s="36">
        <v>1001.93</v>
      </c>
    </row>
    <row r="164" spans="2:9">
      <c r="B164" s="2" t="s">
        <v>1311</v>
      </c>
      <c r="C164" s="2">
        <v>89</v>
      </c>
      <c r="D164" s="2">
        <v>104</v>
      </c>
      <c r="E164" s="36">
        <v>1170.46</v>
      </c>
      <c r="F164" s="2">
        <v>-13.04</v>
      </c>
      <c r="G164" s="2">
        <v>-1.1000000000000001</v>
      </c>
      <c r="H164" s="2">
        <v>-0.88</v>
      </c>
      <c r="I164" s="36">
        <v>1001.98</v>
      </c>
    </row>
    <row r="165" spans="2:9">
      <c r="B165" s="2" t="s">
        <v>1310</v>
      </c>
      <c r="C165" s="2">
        <v>89</v>
      </c>
      <c r="D165" s="2">
        <v>105</v>
      </c>
      <c r="E165" s="36">
        <v>1183.5</v>
      </c>
      <c r="F165" s="2">
        <v>-31.34</v>
      </c>
      <c r="G165" s="2">
        <v>-2.58</v>
      </c>
      <c r="H165" s="2">
        <v>-2.88</v>
      </c>
      <c r="I165" s="36">
        <v>1002.14</v>
      </c>
    </row>
    <row r="166" spans="2:9">
      <c r="B166" s="2" t="s">
        <v>1309</v>
      </c>
      <c r="C166" s="2">
        <v>89</v>
      </c>
      <c r="D166" s="2">
        <v>108</v>
      </c>
      <c r="E166" s="36">
        <v>1214.8399999999999</v>
      </c>
      <c r="F166" s="2">
        <v>11.68</v>
      </c>
      <c r="G166" s="2">
        <v>0.97</v>
      </c>
      <c r="H166" s="2">
        <v>1.17</v>
      </c>
      <c r="I166" s="36">
        <v>1002.19</v>
      </c>
    </row>
    <row r="167" spans="2:9">
      <c r="B167" s="2" t="s">
        <v>1308</v>
      </c>
      <c r="C167" s="2">
        <v>88</v>
      </c>
      <c r="D167" s="2">
        <v>106</v>
      </c>
      <c r="E167" s="36">
        <v>1203.1600000000001</v>
      </c>
      <c r="F167" s="2">
        <v>15</v>
      </c>
      <c r="G167" s="2">
        <v>1.26</v>
      </c>
      <c r="H167" s="2">
        <v>0.86</v>
      </c>
      <c r="I167" s="36">
        <v>1002.23</v>
      </c>
    </row>
    <row r="168" spans="2:9">
      <c r="B168" s="2" t="s">
        <v>1307</v>
      </c>
      <c r="C168" s="2">
        <v>88</v>
      </c>
      <c r="D168" s="2">
        <v>104</v>
      </c>
      <c r="E168" s="36">
        <v>1188.1600000000001</v>
      </c>
      <c r="F168" s="2">
        <v>-28.45</v>
      </c>
      <c r="G168" s="2">
        <v>-2.34</v>
      </c>
      <c r="H168" s="2">
        <v>-2.0299999999999998</v>
      </c>
      <c r="I168" s="36">
        <v>1002.28</v>
      </c>
    </row>
    <row r="169" spans="2:9">
      <c r="B169" s="2" t="s">
        <v>1306</v>
      </c>
      <c r="C169" s="2">
        <v>88</v>
      </c>
      <c r="D169" s="2">
        <v>107</v>
      </c>
      <c r="E169" s="36">
        <v>1216.6099999999999</v>
      </c>
      <c r="F169" s="2">
        <v>-21.3</v>
      </c>
      <c r="G169" s="2">
        <v>-1.72</v>
      </c>
      <c r="H169" s="2">
        <v>-2.02</v>
      </c>
      <c r="I169" s="36">
        <v>1002.33</v>
      </c>
    </row>
    <row r="170" spans="2:9">
      <c r="B170" s="2" t="s">
        <v>1305</v>
      </c>
      <c r="C170" s="2">
        <v>87</v>
      </c>
      <c r="D170" s="2">
        <v>108</v>
      </c>
      <c r="E170" s="36">
        <v>1237.9100000000001</v>
      </c>
      <c r="F170" s="2">
        <v>13.41</v>
      </c>
      <c r="G170" s="2">
        <v>1.1000000000000001</v>
      </c>
      <c r="H170" s="2">
        <v>1.31</v>
      </c>
      <c r="I170" s="36">
        <v>1002.47</v>
      </c>
    </row>
    <row r="171" spans="2:9">
      <c r="B171" s="2" t="s">
        <v>1304</v>
      </c>
      <c r="C171" s="2">
        <v>87</v>
      </c>
      <c r="D171" s="2">
        <v>106</v>
      </c>
      <c r="E171" s="36">
        <v>1224.5</v>
      </c>
      <c r="F171" s="2">
        <v>5.08</v>
      </c>
      <c r="G171" s="2">
        <v>0.42</v>
      </c>
      <c r="H171" s="2">
        <v>0</v>
      </c>
      <c r="I171" s="36">
        <v>1002.52</v>
      </c>
    </row>
    <row r="172" spans="2:9">
      <c r="B172" s="2" t="s">
        <v>1293</v>
      </c>
      <c r="C172" s="2">
        <v>87</v>
      </c>
      <c r="D172" s="2">
        <v>106</v>
      </c>
      <c r="E172" s="36">
        <v>1219.42</v>
      </c>
      <c r="F172" s="2">
        <v>5.63</v>
      </c>
      <c r="G172" s="2">
        <v>0.46</v>
      </c>
      <c r="H172" s="2">
        <v>0.19</v>
      </c>
      <c r="I172" s="36">
        <v>1002.57</v>
      </c>
    </row>
    <row r="173" spans="2:9">
      <c r="B173" s="2" t="s">
        <v>1292</v>
      </c>
      <c r="C173" s="2">
        <v>86</v>
      </c>
      <c r="D173" s="2">
        <v>104</v>
      </c>
      <c r="E173" s="36">
        <v>1213.79</v>
      </c>
      <c r="F173" s="2">
        <v>-27.28</v>
      </c>
      <c r="G173" s="2">
        <v>-2.2000000000000002</v>
      </c>
      <c r="H173" s="2">
        <v>-2.36</v>
      </c>
      <c r="I173" s="36">
        <v>1003.02</v>
      </c>
    </row>
    <row r="174" spans="2:9">
      <c r="B174" s="2" t="s">
        <v>1291</v>
      </c>
      <c r="C174" s="2">
        <v>85</v>
      </c>
      <c r="D174" s="2">
        <v>106</v>
      </c>
      <c r="E174" s="36">
        <v>1241.07</v>
      </c>
      <c r="F174" s="2">
        <v>-16.79</v>
      </c>
      <c r="G174" s="2">
        <v>-1.33</v>
      </c>
      <c r="H174" s="2">
        <v>-1.7</v>
      </c>
      <c r="I174" s="36">
        <v>1003.11</v>
      </c>
    </row>
    <row r="175" spans="2:9">
      <c r="B175" s="2" t="s">
        <v>1290</v>
      </c>
      <c r="C175" s="2">
        <v>85</v>
      </c>
      <c r="D175" s="2">
        <v>107</v>
      </c>
      <c r="E175" s="36">
        <v>1257.8599999999999</v>
      </c>
      <c r="F175" s="2">
        <v>7.68</v>
      </c>
      <c r="G175" s="2">
        <v>0.61</v>
      </c>
      <c r="H175" s="2">
        <v>0.79</v>
      </c>
      <c r="I175" s="36">
        <v>1003.27</v>
      </c>
    </row>
    <row r="176" spans="2:9">
      <c r="B176" s="2" t="s">
        <v>1286</v>
      </c>
      <c r="C176" s="2">
        <v>85</v>
      </c>
      <c r="D176" s="2">
        <v>106</v>
      </c>
      <c r="E176" s="36">
        <v>1250.18</v>
      </c>
      <c r="F176" s="2">
        <v>6.01</v>
      </c>
      <c r="G176" s="2">
        <v>0.48</v>
      </c>
      <c r="H176" s="2">
        <v>0.76</v>
      </c>
      <c r="I176" s="36">
        <v>1003.32</v>
      </c>
    </row>
    <row r="177" spans="2:9">
      <c r="B177" s="2" t="s">
        <v>1285</v>
      </c>
      <c r="C177" s="2">
        <v>83</v>
      </c>
      <c r="D177" s="2">
        <v>104</v>
      </c>
      <c r="E177" s="36">
        <v>1244.17</v>
      </c>
      <c r="F177" s="2">
        <v>0.24</v>
      </c>
      <c r="G177" s="2">
        <v>0.02</v>
      </c>
      <c r="H177" s="2">
        <v>7.0000000000000007E-2</v>
      </c>
      <c r="I177" s="36">
        <v>1003.33</v>
      </c>
    </row>
    <row r="178" spans="2:9">
      <c r="B178" s="2" t="s">
        <v>1284</v>
      </c>
      <c r="C178" s="2">
        <v>83</v>
      </c>
      <c r="D178" s="2">
        <v>103</v>
      </c>
      <c r="E178" s="36">
        <v>1243.93</v>
      </c>
      <c r="F178" s="2">
        <v>18.309999999999999</v>
      </c>
      <c r="G178" s="2">
        <v>1.49</v>
      </c>
      <c r="H178" s="2">
        <v>1.56</v>
      </c>
      <c r="I178" s="36">
        <v>1003.38</v>
      </c>
    </row>
    <row r="179" spans="2:9">
      <c r="B179" s="2" t="s">
        <v>1283</v>
      </c>
      <c r="C179" s="2">
        <v>82</v>
      </c>
      <c r="D179" s="2">
        <v>101</v>
      </c>
      <c r="E179" s="36">
        <v>1225.6199999999999</v>
      </c>
      <c r="F179" s="2">
        <v>-9.83</v>
      </c>
      <c r="G179" s="2">
        <v>-0.8</v>
      </c>
      <c r="H179" s="2">
        <v>-1.22</v>
      </c>
      <c r="I179" s="36">
        <v>1003.43</v>
      </c>
    </row>
    <row r="180" spans="2:9">
      <c r="B180" s="2" t="s">
        <v>1282</v>
      </c>
      <c r="C180" s="2">
        <v>81</v>
      </c>
      <c r="D180" s="2">
        <v>101</v>
      </c>
      <c r="E180" s="36">
        <v>1235.45</v>
      </c>
      <c r="F180" s="2">
        <v>11.63</v>
      </c>
      <c r="G180" s="2">
        <v>0.95</v>
      </c>
      <c r="H180" s="2">
        <v>1.19</v>
      </c>
      <c r="I180" s="36">
        <v>1003.65</v>
      </c>
    </row>
    <row r="181" spans="2:9">
      <c r="B181" s="2" t="s">
        <v>1281</v>
      </c>
      <c r="C181" s="2">
        <v>81</v>
      </c>
      <c r="D181" s="2">
        <v>99</v>
      </c>
      <c r="E181" s="36">
        <v>1223.82</v>
      </c>
      <c r="F181" s="2">
        <v>-20.91</v>
      </c>
      <c r="G181" s="2">
        <v>-1.68</v>
      </c>
      <c r="H181" s="2">
        <v>-2.0699999999999998</v>
      </c>
      <c r="I181" s="36">
        <v>1003.7</v>
      </c>
    </row>
    <row r="182" spans="2:9">
      <c r="B182" s="2" t="s">
        <v>1280</v>
      </c>
      <c r="C182" s="2">
        <v>81</v>
      </c>
      <c r="D182" s="2">
        <v>101</v>
      </c>
      <c r="E182" s="36">
        <v>1244.73</v>
      </c>
      <c r="F182" s="2">
        <v>13.98</v>
      </c>
      <c r="G182" s="2">
        <v>1.1399999999999999</v>
      </c>
      <c r="H182" s="2">
        <v>1.35</v>
      </c>
      <c r="I182" s="36">
        <v>1003.75</v>
      </c>
    </row>
    <row r="183" spans="2:9">
      <c r="B183" s="2" t="s">
        <v>1279</v>
      </c>
      <c r="C183" s="2">
        <v>81</v>
      </c>
      <c r="D183" s="2">
        <v>99</v>
      </c>
      <c r="E183" s="36">
        <v>1230.75</v>
      </c>
      <c r="F183" s="2">
        <v>1.88</v>
      </c>
      <c r="G183" s="2">
        <v>0.15</v>
      </c>
      <c r="H183" s="2">
        <v>0.04</v>
      </c>
      <c r="I183" s="36">
        <v>1003.81</v>
      </c>
    </row>
    <row r="184" spans="2:9">
      <c r="B184" s="2" t="s">
        <v>1276</v>
      </c>
      <c r="C184" s="2">
        <v>80</v>
      </c>
      <c r="D184" s="2">
        <v>99</v>
      </c>
      <c r="E184" s="36">
        <v>1228.8699999999999</v>
      </c>
      <c r="F184" s="2">
        <v>0.41</v>
      </c>
      <c r="G184" s="2">
        <v>0.03</v>
      </c>
      <c r="H184" s="2">
        <v>-0.38</v>
      </c>
      <c r="I184" s="36">
        <v>1003.87</v>
      </c>
    </row>
    <row r="185" spans="2:9">
      <c r="B185" s="2" t="s">
        <v>1277</v>
      </c>
      <c r="C185" s="2">
        <v>80</v>
      </c>
      <c r="D185" s="2">
        <v>99</v>
      </c>
      <c r="E185" s="36">
        <v>1228.46</v>
      </c>
      <c r="F185" s="2">
        <v>44.86</v>
      </c>
      <c r="G185" s="2">
        <v>3.79</v>
      </c>
      <c r="H185" s="2">
        <v>4.16</v>
      </c>
      <c r="I185" s="36">
        <v>1004.03</v>
      </c>
    </row>
    <row r="186" spans="2:9">
      <c r="B186" s="2" t="s">
        <v>1275</v>
      </c>
      <c r="C186" s="2">
        <v>80</v>
      </c>
      <c r="D186" s="2">
        <v>94</v>
      </c>
      <c r="E186" s="36">
        <v>1183.5999999999999</v>
      </c>
      <c r="F186" s="2">
        <v>-8.1999999999999993</v>
      </c>
      <c r="G186" s="2">
        <v>-0.69</v>
      </c>
      <c r="H186" s="2">
        <v>-0.69</v>
      </c>
      <c r="I186" s="36">
        <v>1004.06</v>
      </c>
    </row>
    <row r="187" spans="2:9">
      <c r="B187" s="2" t="s">
        <v>1274</v>
      </c>
      <c r="C187" s="2">
        <v>79</v>
      </c>
      <c r="D187" s="2">
        <v>95</v>
      </c>
      <c r="E187" s="36">
        <v>1191.8</v>
      </c>
      <c r="F187" s="2">
        <v>3.9</v>
      </c>
      <c r="G187" s="2">
        <v>0.33</v>
      </c>
      <c r="H187" s="2">
        <v>0.04</v>
      </c>
      <c r="I187" s="36">
        <v>1004.06</v>
      </c>
    </row>
    <row r="188" spans="2:9">
      <c r="B188" s="2" t="s">
        <v>1272</v>
      </c>
      <c r="C188" s="2">
        <v>78</v>
      </c>
      <c r="D188" s="2">
        <v>93</v>
      </c>
      <c r="E188" s="36">
        <v>1187.9000000000001</v>
      </c>
      <c r="F188" s="2">
        <v>-37.770000000000003</v>
      </c>
      <c r="G188" s="2">
        <v>-3.08</v>
      </c>
      <c r="H188" s="2">
        <v>-3.68</v>
      </c>
      <c r="I188" s="36">
        <v>1004.11</v>
      </c>
    </row>
    <row r="189" spans="2:9">
      <c r="B189" s="2" t="s">
        <v>1271</v>
      </c>
      <c r="C189" s="2">
        <v>78</v>
      </c>
      <c r="D189" s="2">
        <v>96</v>
      </c>
      <c r="E189" s="36">
        <v>1225.67</v>
      </c>
      <c r="F189" s="2">
        <v>5.08</v>
      </c>
      <c r="G189" s="2">
        <v>0.42</v>
      </c>
      <c r="H189" s="2">
        <v>0.31</v>
      </c>
      <c r="I189" s="36">
        <v>1004.16</v>
      </c>
    </row>
    <row r="190" spans="2:9">
      <c r="B190" s="2" t="s">
        <v>1270</v>
      </c>
      <c r="C190" s="2">
        <v>77</v>
      </c>
      <c r="D190" s="2">
        <v>94</v>
      </c>
      <c r="E190" s="36">
        <v>1220.5899999999999</v>
      </c>
      <c r="F190" s="2">
        <v>39.67</v>
      </c>
      <c r="G190" s="2">
        <v>3.36</v>
      </c>
      <c r="H190" s="2">
        <v>3.42</v>
      </c>
      <c r="I190" s="36">
        <v>1004.53</v>
      </c>
    </row>
    <row r="191" spans="2:9">
      <c r="B191" s="2" t="s">
        <v>1269</v>
      </c>
      <c r="C191" s="2">
        <v>77</v>
      </c>
      <c r="D191" s="2">
        <v>91</v>
      </c>
      <c r="E191" s="36">
        <v>1180.92</v>
      </c>
      <c r="F191" s="2">
        <v>5.95</v>
      </c>
      <c r="G191" s="2">
        <v>0.51</v>
      </c>
      <c r="H191" s="2">
        <v>0.63</v>
      </c>
      <c r="I191" s="36">
        <v>1004.53</v>
      </c>
    </row>
    <row r="192" spans="2:9">
      <c r="B192" s="2" t="s">
        <v>1268</v>
      </c>
      <c r="C192" s="2">
        <v>77</v>
      </c>
      <c r="D192" s="2">
        <v>90</v>
      </c>
      <c r="E192" s="36">
        <v>1174.97</v>
      </c>
      <c r="F192" s="2">
        <v>26.44</v>
      </c>
      <c r="G192" s="2">
        <v>2.2999999999999998</v>
      </c>
      <c r="H192" s="2">
        <v>2.1</v>
      </c>
      <c r="I192" s="36">
        <v>1004.09</v>
      </c>
    </row>
    <row r="193" spans="2:9">
      <c r="B193" s="2" t="s">
        <v>1267</v>
      </c>
      <c r="C193" s="2">
        <v>76</v>
      </c>
      <c r="D193" s="2">
        <v>88</v>
      </c>
      <c r="E193" s="36">
        <v>1148.53</v>
      </c>
      <c r="F193" s="2">
        <v>-34.47</v>
      </c>
      <c r="G193" s="2">
        <v>-2.91</v>
      </c>
      <c r="H193" s="2">
        <v>-2.54</v>
      </c>
      <c r="I193" s="36">
        <v>1003.96</v>
      </c>
    </row>
    <row r="194" spans="2:9">
      <c r="B194" s="2" t="s">
        <v>1266</v>
      </c>
      <c r="C194" s="2">
        <v>76</v>
      </c>
      <c r="D194" s="2">
        <v>90</v>
      </c>
      <c r="E194" s="36">
        <v>1183</v>
      </c>
      <c r="F194" s="2">
        <v>5.56</v>
      </c>
      <c r="G194" s="2">
        <v>0.47</v>
      </c>
      <c r="H194" s="2">
        <v>1.1000000000000001</v>
      </c>
      <c r="I194" s="36">
        <v>1003.86</v>
      </c>
    </row>
    <row r="195" spans="2:9">
      <c r="B195" s="2" t="s">
        <v>1265</v>
      </c>
      <c r="C195" s="2">
        <v>74</v>
      </c>
      <c r="D195" s="2">
        <v>88</v>
      </c>
      <c r="E195" s="36">
        <v>1177.44</v>
      </c>
      <c r="F195" s="2">
        <v>-49.61</v>
      </c>
      <c r="G195" s="2">
        <v>-4.04</v>
      </c>
      <c r="H195" s="2">
        <v>-3.97</v>
      </c>
      <c r="I195" s="36">
        <v>1003.91</v>
      </c>
    </row>
    <row r="196" spans="2:9">
      <c r="B196" s="2" t="s">
        <v>1264</v>
      </c>
      <c r="C196" s="2">
        <v>74</v>
      </c>
      <c r="D196" s="2">
        <v>90</v>
      </c>
      <c r="E196" s="36">
        <v>1227.05</v>
      </c>
      <c r="F196" s="2">
        <v>18.440000000000001</v>
      </c>
      <c r="G196" s="2">
        <v>1.53</v>
      </c>
      <c r="H196" s="2">
        <v>1.83</v>
      </c>
      <c r="I196" s="36">
        <v>1003.96</v>
      </c>
    </row>
    <row r="197" spans="2:9">
      <c r="B197" s="2" t="s">
        <v>1263</v>
      </c>
      <c r="C197" s="2">
        <v>73</v>
      </c>
      <c r="D197" s="2">
        <v>89</v>
      </c>
      <c r="E197" s="36">
        <v>1208.6099999999999</v>
      </c>
      <c r="F197" s="2">
        <v>24.38</v>
      </c>
      <c r="G197" s="2">
        <v>2.06</v>
      </c>
      <c r="H197" s="2">
        <v>1.92</v>
      </c>
      <c r="I197" s="36">
        <v>1004.14</v>
      </c>
    </row>
    <row r="198" spans="2:9">
      <c r="B198" s="2" t="s">
        <v>1262</v>
      </c>
      <c r="C198" s="2">
        <v>73</v>
      </c>
      <c r="D198" s="2">
        <v>86</v>
      </c>
      <c r="E198" s="36">
        <v>1184.23</v>
      </c>
      <c r="F198" s="2">
        <v>14.76</v>
      </c>
      <c r="G198" s="2">
        <v>1.26</v>
      </c>
      <c r="H198" s="2">
        <v>1.31</v>
      </c>
      <c r="I198" s="36">
        <v>1004.19</v>
      </c>
    </row>
    <row r="199" spans="2:9">
      <c r="B199" s="2" t="s">
        <v>1259</v>
      </c>
      <c r="C199" s="2">
        <v>72</v>
      </c>
      <c r="D199" s="2">
        <v>85</v>
      </c>
      <c r="E199" s="36">
        <v>1169.47</v>
      </c>
      <c r="F199" s="2">
        <v>-47.66</v>
      </c>
      <c r="G199" s="2">
        <v>-3.92</v>
      </c>
      <c r="H199" s="2">
        <v>-4.24</v>
      </c>
      <c r="I199" s="36">
        <v>1004.24</v>
      </c>
    </row>
    <row r="200" spans="2:9">
      <c r="B200" s="2" t="s">
        <v>1257</v>
      </c>
      <c r="C200" s="2">
        <v>71</v>
      </c>
      <c r="D200" s="2">
        <v>87</v>
      </c>
      <c r="E200" s="36">
        <v>1217.1300000000001</v>
      </c>
      <c r="F200" s="2">
        <v>-33.369999999999997</v>
      </c>
      <c r="G200" s="2">
        <v>-2.67</v>
      </c>
      <c r="H200" s="2">
        <v>-2.85</v>
      </c>
      <c r="I200" s="36">
        <v>1004.27</v>
      </c>
    </row>
    <row r="201" spans="2:9">
      <c r="B201" s="2" t="s">
        <v>1258</v>
      </c>
      <c r="C201" s="2">
        <v>70</v>
      </c>
      <c r="D201" s="2">
        <v>88</v>
      </c>
      <c r="E201" s="36">
        <v>1250.5</v>
      </c>
      <c r="F201" s="2">
        <v>8.25</v>
      </c>
      <c r="G201" s="2">
        <v>0.66</v>
      </c>
      <c r="H201" s="2">
        <v>0.48</v>
      </c>
      <c r="I201" s="36">
        <v>1004.32</v>
      </c>
    </row>
    <row r="202" spans="2:9">
      <c r="B202" s="2" t="s">
        <v>1256</v>
      </c>
      <c r="C202" s="2">
        <v>70</v>
      </c>
      <c r="D202" s="2">
        <v>87</v>
      </c>
      <c r="E202" s="36">
        <v>1242.25</v>
      </c>
      <c r="F202" s="2">
        <v>8.2899999999999991</v>
      </c>
      <c r="G202" s="2">
        <v>0.67</v>
      </c>
      <c r="H202" s="2">
        <v>1.37</v>
      </c>
      <c r="I202" s="36">
        <v>1004.47</v>
      </c>
    </row>
    <row r="203" spans="2:9">
      <c r="B203" s="2" t="s">
        <v>1251</v>
      </c>
      <c r="C203" s="2">
        <v>70</v>
      </c>
      <c r="D203" s="2">
        <v>86</v>
      </c>
      <c r="E203" s="36">
        <v>1233.96</v>
      </c>
      <c r="F203" s="2">
        <v>-28.01</v>
      </c>
      <c r="G203" s="2">
        <v>-2.2200000000000002</v>
      </c>
      <c r="H203" s="2">
        <v>-2.2799999999999998</v>
      </c>
      <c r="I203" s="36">
        <v>1004.52</v>
      </c>
    </row>
    <row r="204" spans="2:9">
      <c r="B204" s="2" t="s">
        <v>1250</v>
      </c>
      <c r="C204" s="2">
        <v>70</v>
      </c>
      <c r="D204" s="2">
        <v>88</v>
      </c>
      <c r="E204" s="36">
        <v>1261.97</v>
      </c>
      <c r="F204" s="2">
        <v>-12.51</v>
      </c>
      <c r="G204" s="2">
        <v>-0.98</v>
      </c>
      <c r="H204" s="2">
        <v>-0.85</v>
      </c>
      <c r="I204" s="36">
        <v>1003.63</v>
      </c>
    </row>
    <row r="205" spans="2:9">
      <c r="B205" s="2" t="s">
        <v>1249</v>
      </c>
      <c r="C205" s="2">
        <v>69</v>
      </c>
      <c r="D205" s="2">
        <v>88</v>
      </c>
      <c r="E205" s="36">
        <v>1274.48</v>
      </c>
      <c r="F205" s="2">
        <v>-12.15</v>
      </c>
      <c r="G205" s="2">
        <v>-0.94</v>
      </c>
      <c r="H205" s="2">
        <v>-0.71</v>
      </c>
      <c r="I205" s="36">
        <v>1003.68</v>
      </c>
    </row>
    <row r="206" spans="2:9">
      <c r="B206" s="2" t="s">
        <v>1248</v>
      </c>
      <c r="C206" s="2">
        <v>69</v>
      </c>
      <c r="D206" s="2">
        <v>88</v>
      </c>
      <c r="E206" s="36">
        <v>1286.6300000000001</v>
      </c>
      <c r="F206" s="2">
        <v>-33.99</v>
      </c>
      <c r="G206" s="2">
        <v>-2.57</v>
      </c>
      <c r="H206" s="2">
        <v>-2.21</v>
      </c>
      <c r="I206" s="36">
        <v>1003.74</v>
      </c>
    </row>
    <row r="207" spans="2:9">
      <c r="B207" s="2" t="s">
        <v>1247</v>
      </c>
      <c r="C207" s="2">
        <v>68</v>
      </c>
      <c r="D207" s="2">
        <v>90</v>
      </c>
      <c r="E207" s="36">
        <v>1320.62</v>
      </c>
      <c r="F207" s="2">
        <v>-13.66</v>
      </c>
      <c r="G207" s="2">
        <v>-1.02</v>
      </c>
      <c r="H207" s="2">
        <v>-1.32</v>
      </c>
      <c r="I207" s="36">
        <v>1003.81</v>
      </c>
    </row>
    <row r="208" spans="2:9">
      <c r="B208" s="2" t="s">
        <v>1246</v>
      </c>
      <c r="C208" s="2">
        <v>68</v>
      </c>
      <c r="D208" s="2">
        <v>91</v>
      </c>
      <c r="E208" s="36">
        <v>1334.28</v>
      </c>
      <c r="F208" s="2">
        <v>8.41</v>
      </c>
      <c r="G208" s="2">
        <v>0.63</v>
      </c>
      <c r="H208" s="2">
        <v>0.95</v>
      </c>
      <c r="I208" s="36">
        <v>1003.87</v>
      </c>
    </row>
    <row r="209" spans="2:9">
      <c r="B209" s="2" t="s">
        <v>1245</v>
      </c>
      <c r="C209" s="2">
        <v>68</v>
      </c>
      <c r="D209" s="2">
        <v>90</v>
      </c>
      <c r="E209" s="36">
        <v>1325.87</v>
      </c>
      <c r="F209" s="2">
        <v>1.24</v>
      </c>
      <c r="G209" s="2">
        <v>0.09</v>
      </c>
      <c r="H209" s="2">
        <v>-0.28999999999999998</v>
      </c>
      <c r="I209" s="36">
        <v>1003.93</v>
      </c>
    </row>
    <row r="210" spans="2:9">
      <c r="B210" s="2" t="s">
        <v>1244</v>
      </c>
      <c r="C210" s="2">
        <v>67</v>
      </c>
      <c r="D210" s="2">
        <v>89</v>
      </c>
      <c r="E210" s="36">
        <v>1324.63</v>
      </c>
      <c r="F210" s="2">
        <v>-26.82</v>
      </c>
      <c r="G210" s="2">
        <v>-1.98</v>
      </c>
      <c r="H210" s="2">
        <v>-2.02</v>
      </c>
      <c r="I210" s="36">
        <v>1003.98</v>
      </c>
    </row>
    <row r="211" spans="2:9">
      <c r="B211" s="2" t="s">
        <v>1243</v>
      </c>
      <c r="C211" s="2">
        <v>67</v>
      </c>
      <c r="D211" s="2">
        <v>90</v>
      </c>
      <c r="E211" s="36">
        <v>1351.45</v>
      </c>
      <c r="F211" s="2">
        <v>6.7</v>
      </c>
      <c r="G211" s="2">
        <v>0.5</v>
      </c>
      <c r="H211" s="2">
        <v>0.47</v>
      </c>
      <c r="I211" s="36">
        <v>1004.04</v>
      </c>
    </row>
    <row r="212" spans="2:9">
      <c r="B212" s="2" t="s">
        <v>1242</v>
      </c>
      <c r="C212" s="2">
        <v>66</v>
      </c>
      <c r="D212" s="2">
        <v>89</v>
      </c>
      <c r="E212" s="36">
        <v>1344.75</v>
      </c>
      <c r="F212" s="2">
        <v>1.6</v>
      </c>
      <c r="G212" s="2">
        <v>0.12</v>
      </c>
      <c r="H212" s="2">
        <v>-0.27</v>
      </c>
      <c r="I212" s="36">
        <v>1004.22</v>
      </c>
    </row>
    <row r="213" spans="2:9">
      <c r="B213" s="2" t="s">
        <v>1241</v>
      </c>
      <c r="C213" s="2">
        <v>65</v>
      </c>
      <c r="D213" s="2">
        <v>88</v>
      </c>
      <c r="E213" s="36">
        <v>1343.15</v>
      </c>
      <c r="F213" s="2">
        <v>-26.33</v>
      </c>
      <c r="G213" s="2">
        <v>-1.92</v>
      </c>
      <c r="H213" s="2">
        <v>-2.4700000000000002</v>
      </c>
      <c r="I213" s="36">
        <v>1004.27</v>
      </c>
    </row>
    <row r="214" spans="2:9">
      <c r="B214" s="2" t="s">
        <v>1240</v>
      </c>
      <c r="C214" s="2">
        <v>65</v>
      </c>
      <c r="D214" s="2">
        <v>89</v>
      </c>
      <c r="E214" s="36">
        <v>1369.48</v>
      </c>
      <c r="F214" s="2">
        <v>-0.09</v>
      </c>
      <c r="G214" s="2">
        <v>-0.01</v>
      </c>
      <c r="H214" s="2">
        <v>0</v>
      </c>
      <c r="I214" s="36">
        <v>1004.32</v>
      </c>
    </row>
    <row r="215" spans="2:9">
      <c r="B215" s="2" t="s">
        <v>1239</v>
      </c>
      <c r="C215" s="2">
        <v>64</v>
      </c>
      <c r="D215" s="2">
        <v>88</v>
      </c>
      <c r="E215" s="36">
        <v>1369.57</v>
      </c>
      <c r="F215" s="2">
        <v>-6.44</v>
      </c>
      <c r="G215" s="2">
        <v>-0.47</v>
      </c>
      <c r="H215" s="2">
        <v>-0.87</v>
      </c>
      <c r="I215" s="36">
        <v>1004.42</v>
      </c>
    </row>
    <row r="216" spans="2:9">
      <c r="B216" s="2" t="s">
        <v>1236</v>
      </c>
      <c r="C216" s="2">
        <v>63</v>
      </c>
      <c r="D216" s="2">
        <v>87</v>
      </c>
      <c r="E216" s="36">
        <v>1376.01</v>
      </c>
      <c r="F216" s="2">
        <v>20.68</v>
      </c>
      <c r="G216" s="2">
        <v>1.53</v>
      </c>
      <c r="H216" s="2">
        <v>-0.04</v>
      </c>
      <c r="I216" s="36">
        <v>1004.58</v>
      </c>
    </row>
    <row r="217" spans="2:9">
      <c r="B217" s="2" t="s">
        <v>1235</v>
      </c>
      <c r="C217" s="2">
        <v>61</v>
      </c>
      <c r="D217" s="2">
        <v>83</v>
      </c>
      <c r="E217" s="36">
        <v>1355.33</v>
      </c>
      <c r="F217" s="2">
        <v>-15.85</v>
      </c>
      <c r="G217" s="2">
        <v>-1.1599999999999999</v>
      </c>
      <c r="H217" s="2">
        <v>-0.68</v>
      </c>
      <c r="I217" s="36">
        <v>991.24</v>
      </c>
    </row>
    <row r="218" spans="2:9">
      <c r="B218" s="2" t="s">
        <v>1234</v>
      </c>
      <c r="C218" s="2">
        <v>60</v>
      </c>
      <c r="D218" s="2">
        <v>83</v>
      </c>
      <c r="E218" s="36">
        <v>1371.18</v>
      </c>
      <c r="F218" s="2">
        <v>26.71</v>
      </c>
      <c r="G218" s="2">
        <v>1.99</v>
      </c>
      <c r="H218" s="2">
        <v>2.31</v>
      </c>
      <c r="I218" s="36">
        <v>991.63</v>
      </c>
    </row>
    <row r="219" spans="2:9">
      <c r="B219" s="2" t="s">
        <v>1233</v>
      </c>
      <c r="C219" s="2">
        <v>59</v>
      </c>
      <c r="D219" s="2">
        <v>79</v>
      </c>
      <c r="E219" s="36">
        <v>1344.47</v>
      </c>
      <c r="F219" s="2">
        <v>19.8</v>
      </c>
      <c r="G219" s="2">
        <v>1.49</v>
      </c>
      <c r="H219" s="2">
        <v>2.2200000000000002</v>
      </c>
      <c r="I219" s="36">
        <v>991.72</v>
      </c>
    </row>
    <row r="220" spans="2:9">
      <c r="B220" s="2" t="s">
        <v>1232</v>
      </c>
      <c r="C220" s="2">
        <v>58</v>
      </c>
      <c r="D220" s="2">
        <v>77</v>
      </c>
      <c r="E220" s="36">
        <v>1324.67</v>
      </c>
      <c r="F220" s="2">
        <v>-14.99</v>
      </c>
      <c r="G220" s="2">
        <v>-1.1200000000000001</v>
      </c>
      <c r="H220" s="2">
        <v>-0.95</v>
      </c>
      <c r="I220" s="36">
        <v>991.85</v>
      </c>
    </row>
    <row r="221" spans="2:9">
      <c r="B221" s="2" t="s">
        <v>1231</v>
      </c>
      <c r="C221" s="2">
        <v>57</v>
      </c>
      <c r="D221" s="2">
        <v>76</v>
      </c>
      <c r="E221" s="36">
        <v>1339.66</v>
      </c>
      <c r="F221" s="2">
        <v>17.829999999999998</v>
      </c>
      <c r="G221" s="2">
        <v>1.35</v>
      </c>
      <c r="H221" s="2">
        <v>0.99</v>
      </c>
      <c r="I221" s="36">
        <v>991.9</v>
      </c>
    </row>
    <row r="222" spans="2:9">
      <c r="B222" s="2" t="s">
        <v>1230</v>
      </c>
      <c r="C222" s="2">
        <v>56</v>
      </c>
      <c r="D222" s="2">
        <v>74</v>
      </c>
      <c r="E222" s="36">
        <v>1321.83</v>
      </c>
      <c r="F222" s="2">
        <v>-43.04</v>
      </c>
      <c r="G222" s="2">
        <v>-3.15</v>
      </c>
      <c r="H222" s="2">
        <v>-2.97</v>
      </c>
      <c r="I222" s="36">
        <v>992</v>
      </c>
    </row>
    <row r="223" spans="2:9">
      <c r="B223" s="2" t="s">
        <v>1229</v>
      </c>
      <c r="C223" s="2">
        <v>56</v>
      </c>
      <c r="D223" s="2">
        <v>76</v>
      </c>
      <c r="E223" s="36">
        <v>1364.87</v>
      </c>
      <c r="F223" s="2">
        <v>-16.57</v>
      </c>
      <c r="G223" s="2">
        <v>-1.2</v>
      </c>
      <c r="H223" s="2">
        <v>-1.51</v>
      </c>
      <c r="I223" s="36">
        <v>992.06</v>
      </c>
    </row>
    <row r="224" spans="2:9">
      <c r="B224" s="2" t="s">
        <v>1220</v>
      </c>
      <c r="C224" s="2">
        <v>55</v>
      </c>
      <c r="D224" s="2">
        <v>76</v>
      </c>
      <c r="E224" s="36">
        <v>1381.44</v>
      </c>
      <c r="F224" s="2">
        <v>-2.13</v>
      </c>
      <c r="G224" s="2">
        <v>-0.15</v>
      </c>
      <c r="H224" s="2">
        <v>-0.78</v>
      </c>
      <c r="I224" s="36">
        <v>992.22</v>
      </c>
    </row>
    <row r="225" spans="2:9">
      <c r="B225" s="2" t="s">
        <v>1219</v>
      </c>
      <c r="C225" s="2">
        <v>55</v>
      </c>
      <c r="D225" s="2">
        <v>76</v>
      </c>
      <c r="E225" s="36">
        <v>1383.57</v>
      </c>
      <c r="F225" s="2">
        <v>3.14</v>
      </c>
      <c r="G225" s="2">
        <v>0.23</v>
      </c>
      <c r="H225" s="2">
        <v>0.12</v>
      </c>
      <c r="I225" s="36">
        <v>992.27</v>
      </c>
    </row>
    <row r="226" spans="2:9">
      <c r="B226" s="2" t="s">
        <v>1206</v>
      </c>
      <c r="C226" s="2">
        <v>54</v>
      </c>
      <c r="D226" s="2">
        <v>75</v>
      </c>
      <c r="E226" s="36">
        <v>1380.43</v>
      </c>
      <c r="F226" s="2">
        <v>13.77</v>
      </c>
      <c r="G226" s="2">
        <v>1.01</v>
      </c>
      <c r="H226" s="2">
        <v>1.06</v>
      </c>
      <c r="I226" s="36">
        <v>992.33</v>
      </c>
    </row>
    <row r="227" spans="2:9">
      <c r="B227" s="2" t="s">
        <v>1205</v>
      </c>
      <c r="C227" s="2">
        <v>53</v>
      </c>
      <c r="D227" s="2">
        <v>73</v>
      </c>
      <c r="E227" s="36">
        <v>1366.66</v>
      </c>
      <c r="F227" s="2">
        <v>-18.41</v>
      </c>
      <c r="G227" s="2">
        <v>-1.33</v>
      </c>
      <c r="H227" s="2">
        <v>-1.27</v>
      </c>
      <c r="I227" s="36">
        <v>992.37</v>
      </c>
    </row>
    <row r="228" spans="2:9">
      <c r="B228" s="2" t="s">
        <v>1204</v>
      </c>
      <c r="C228" s="2">
        <v>53</v>
      </c>
      <c r="D228" s="2">
        <v>73</v>
      </c>
      <c r="E228" s="36">
        <v>1385.07</v>
      </c>
      <c r="F228" s="2">
        <v>-27.78</v>
      </c>
      <c r="G228" s="2">
        <v>-1.97</v>
      </c>
      <c r="H228" s="2">
        <v>-0.9</v>
      </c>
      <c r="I228" s="36">
        <v>992.42</v>
      </c>
    </row>
    <row r="229" spans="2:9">
      <c r="B229" s="2" t="s">
        <v>1203</v>
      </c>
      <c r="C229" s="2">
        <v>52</v>
      </c>
      <c r="D229" s="2">
        <v>74</v>
      </c>
      <c r="E229" s="36">
        <v>1412.85</v>
      </c>
      <c r="F229" s="2">
        <v>-0.11</v>
      </c>
      <c r="G229" s="2">
        <v>-0.01</v>
      </c>
      <c r="H229" s="2">
        <v>1.05</v>
      </c>
      <c r="I229" s="36">
        <v>992.6</v>
      </c>
    </row>
    <row r="230" spans="2:9">
      <c r="B230" s="2" t="s">
        <v>1202</v>
      </c>
      <c r="C230" s="2">
        <v>52</v>
      </c>
      <c r="D230" s="2">
        <v>74</v>
      </c>
      <c r="E230" s="36">
        <v>1412.96</v>
      </c>
      <c r="F230" s="2">
        <v>21.26</v>
      </c>
      <c r="G230" s="2">
        <v>1.53</v>
      </c>
      <c r="H230" s="2">
        <v>1.23</v>
      </c>
      <c r="I230" s="36">
        <v>992.66</v>
      </c>
    </row>
    <row r="231" spans="2:9">
      <c r="B231" s="2" t="s">
        <v>1201</v>
      </c>
      <c r="C231" s="2">
        <v>52</v>
      </c>
      <c r="D231" s="2">
        <v>72</v>
      </c>
      <c r="E231" s="36">
        <v>1391.7</v>
      </c>
      <c r="F231" s="2">
        <v>14.55</v>
      </c>
      <c r="G231" s="2">
        <v>1.06</v>
      </c>
      <c r="H231" s="2">
        <v>1.01</v>
      </c>
      <c r="I231" s="36">
        <v>992.71</v>
      </c>
    </row>
    <row r="232" spans="2:9">
      <c r="B232" s="2" t="s">
        <v>1200</v>
      </c>
      <c r="C232" s="2">
        <v>51</v>
      </c>
      <c r="D232" s="2">
        <v>70</v>
      </c>
      <c r="E232" s="36">
        <v>1377.15</v>
      </c>
      <c r="F232" s="2">
        <v>-2.0299999999999998</v>
      </c>
      <c r="G232" s="2">
        <v>-0.15</v>
      </c>
      <c r="H232" s="2">
        <v>-0.12</v>
      </c>
      <c r="I232" s="36">
        <v>992.76</v>
      </c>
    </row>
    <row r="233" spans="2:9">
      <c r="B233" s="2" t="s">
        <v>1190</v>
      </c>
      <c r="C233" s="2">
        <v>51</v>
      </c>
      <c r="D233" s="2">
        <v>70</v>
      </c>
      <c r="E233" s="36">
        <v>1379.18</v>
      </c>
      <c r="F233" s="2">
        <v>12.75</v>
      </c>
      <c r="G233" s="2">
        <v>0.93</v>
      </c>
      <c r="H233" s="2">
        <v>1.35</v>
      </c>
      <c r="I233" s="36">
        <v>992.82</v>
      </c>
    </row>
    <row r="234" spans="2:9">
      <c r="B234" s="2" t="s">
        <v>1174</v>
      </c>
      <c r="C234" s="2">
        <v>51</v>
      </c>
      <c r="D234" s="2">
        <v>69</v>
      </c>
      <c r="E234" s="36">
        <v>1366.43</v>
      </c>
      <c r="F234" s="2">
        <v>24.1</v>
      </c>
      <c r="G234" s="2">
        <v>1.8</v>
      </c>
      <c r="H234" s="2">
        <v>2.4900000000000002</v>
      </c>
      <c r="I234" s="36">
        <v>992.98</v>
      </c>
    </row>
    <row r="235" spans="2:9">
      <c r="B235" s="2" t="s">
        <v>55</v>
      </c>
      <c r="C235" s="2">
        <v>50</v>
      </c>
      <c r="D235" s="2">
        <v>67</v>
      </c>
      <c r="E235" s="36">
        <v>1342.33</v>
      </c>
      <c r="F235" s="2">
        <v>-22.79</v>
      </c>
      <c r="G235" s="2">
        <v>-1.67</v>
      </c>
      <c r="H235" s="2">
        <v>-1.48</v>
      </c>
      <c r="I235" s="36">
        <v>993.03</v>
      </c>
    </row>
    <row r="236" spans="2:9">
      <c r="B236" s="2" t="s">
        <v>54</v>
      </c>
      <c r="C236" s="2">
        <v>50</v>
      </c>
      <c r="D236" s="2">
        <v>68</v>
      </c>
      <c r="E236" s="36">
        <v>1365.12</v>
      </c>
      <c r="F236" s="2">
        <v>5.92</v>
      </c>
      <c r="G236" s="2">
        <v>0.44</v>
      </c>
      <c r="H236" s="2">
        <v>0.16</v>
      </c>
      <c r="I236" s="36">
        <v>993.08</v>
      </c>
    </row>
    <row r="237" spans="2:9">
      <c r="B237" s="2" t="s">
        <v>52</v>
      </c>
      <c r="C237" s="2">
        <v>48</v>
      </c>
      <c r="D237" s="2">
        <v>66</v>
      </c>
      <c r="E237" s="36">
        <v>1359.2</v>
      </c>
      <c r="F237" s="2">
        <v>64.61</v>
      </c>
      <c r="G237" s="2">
        <v>4.99</v>
      </c>
      <c r="H237" s="2">
        <v>4.6399999999999997</v>
      </c>
      <c r="I237" s="36">
        <v>993.11</v>
      </c>
    </row>
    <row r="238" spans="2:9">
      <c r="B238" s="2" t="s">
        <v>51</v>
      </c>
      <c r="C238" s="2">
        <v>48</v>
      </c>
      <c r="D238" s="2">
        <v>62</v>
      </c>
      <c r="E238" s="36">
        <v>1294.5899999999999</v>
      </c>
      <c r="F238" s="2">
        <v>-21.96</v>
      </c>
      <c r="G238" s="2">
        <v>-1.67</v>
      </c>
      <c r="H238" s="2">
        <v>-1.1200000000000001</v>
      </c>
      <c r="I238" s="36">
        <v>993.16</v>
      </c>
    </row>
    <row r="239" spans="2:9">
      <c r="B239" s="2" t="s">
        <v>49</v>
      </c>
      <c r="C239" s="2">
        <v>47</v>
      </c>
      <c r="D239" s="2">
        <v>62</v>
      </c>
      <c r="E239" s="36">
        <v>1316.55</v>
      </c>
      <c r="F239" s="2">
        <v>-8.48</v>
      </c>
      <c r="G239" s="2">
        <v>-0.64</v>
      </c>
      <c r="H239" s="2">
        <v>-0.32</v>
      </c>
      <c r="I239" s="36">
        <v>993.3</v>
      </c>
    </row>
    <row r="240" spans="2:9">
      <c r="B240" s="2" t="s">
        <v>48</v>
      </c>
      <c r="C240" s="2">
        <v>47</v>
      </c>
      <c r="D240" s="2">
        <v>62</v>
      </c>
      <c r="E240" s="36">
        <v>1325.03</v>
      </c>
      <c r="F240" s="2">
        <v>-48</v>
      </c>
      <c r="G240" s="2">
        <v>-3.5</v>
      </c>
      <c r="H240" s="2">
        <v>-3.41</v>
      </c>
      <c r="I240" s="36">
        <v>993.36</v>
      </c>
    </row>
    <row r="241" spans="2:9">
      <c r="B241" s="2" t="s">
        <v>47</v>
      </c>
      <c r="C241" s="2">
        <v>46</v>
      </c>
      <c r="D241" s="2">
        <v>63</v>
      </c>
      <c r="E241" s="36">
        <v>1373.03</v>
      </c>
      <c r="F241" s="2">
        <v>-17.690000000000001</v>
      </c>
      <c r="G241" s="2">
        <v>-1.27</v>
      </c>
      <c r="H241" s="2">
        <v>-1.2</v>
      </c>
      <c r="I241" s="36">
        <v>993.42</v>
      </c>
    </row>
    <row r="242" spans="2:9">
      <c r="B242" s="2" t="s">
        <v>46</v>
      </c>
      <c r="C242" s="2">
        <v>46</v>
      </c>
      <c r="D242" s="2">
        <v>63</v>
      </c>
      <c r="E242" s="36">
        <v>1390.72</v>
      </c>
      <c r="F242" s="2">
        <v>-22.76</v>
      </c>
      <c r="G242" s="2">
        <v>-1.61</v>
      </c>
      <c r="H242" s="2">
        <v>-1.78</v>
      </c>
      <c r="I242" s="36">
        <v>993.47</v>
      </c>
    </row>
    <row r="243" spans="2:9">
      <c r="B243" s="2" t="s">
        <v>44</v>
      </c>
      <c r="C243" s="2">
        <v>45</v>
      </c>
      <c r="D243" s="2">
        <v>64</v>
      </c>
      <c r="E243" s="36">
        <v>1413.48</v>
      </c>
      <c r="F243" s="2">
        <v>-9.3699999999999992</v>
      </c>
      <c r="G243" s="2">
        <v>-0.66</v>
      </c>
      <c r="H243" s="2">
        <v>-1.32</v>
      </c>
      <c r="I243" s="36">
        <v>993.51</v>
      </c>
    </row>
    <row r="244" spans="2:9">
      <c r="B244" s="2" t="s">
        <v>43</v>
      </c>
      <c r="C244" s="2">
        <v>45</v>
      </c>
      <c r="D244" s="2">
        <v>64</v>
      </c>
      <c r="E244" s="36">
        <v>1422.85</v>
      </c>
      <c r="F244" s="2">
        <v>-25.73</v>
      </c>
      <c r="G244" s="2">
        <v>-1.78</v>
      </c>
      <c r="H244" s="2">
        <v>-1.1299999999999999</v>
      </c>
      <c r="I244" s="36">
        <v>993.63</v>
      </c>
    </row>
    <row r="245" spans="2:9">
      <c r="B245" s="2" t="s">
        <v>42</v>
      </c>
      <c r="C245" s="2">
        <v>45</v>
      </c>
      <c r="D245" s="2">
        <v>65</v>
      </c>
      <c r="E245" s="36">
        <v>1448.58</v>
      </c>
      <c r="F245" s="2">
        <v>19.84</v>
      </c>
      <c r="G245" s="2">
        <v>1.39</v>
      </c>
      <c r="H245" s="2">
        <v>2.2400000000000002</v>
      </c>
      <c r="I245" s="36">
        <v>993.65</v>
      </c>
    </row>
    <row r="246" spans="2:9">
      <c r="B246" s="2" t="s">
        <v>41</v>
      </c>
      <c r="C246" s="2">
        <v>45</v>
      </c>
      <c r="D246" s="2">
        <v>64</v>
      </c>
      <c r="E246" s="36">
        <v>1428.74</v>
      </c>
      <c r="F246" s="2">
        <v>7.85</v>
      </c>
      <c r="G246" s="2">
        <v>0.55000000000000004</v>
      </c>
      <c r="H246" s="2">
        <v>0.34</v>
      </c>
      <c r="I246" s="36">
        <v>993.69</v>
      </c>
    </row>
    <row r="247" spans="2:9">
      <c r="B247" s="2" t="s">
        <v>38</v>
      </c>
      <c r="C247" s="2">
        <v>44</v>
      </c>
      <c r="D247" s="2">
        <v>62</v>
      </c>
      <c r="E247" s="36">
        <v>1420.89</v>
      </c>
      <c r="F247" s="2">
        <v>-56.13</v>
      </c>
      <c r="G247" s="2">
        <v>-3.8</v>
      </c>
      <c r="H247" s="2">
        <v>-3.3</v>
      </c>
      <c r="I247" s="36">
        <v>993.73</v>
      </c>
    </row>
    <row r="248" spans="2:9">
      <c r="B248" s="2" t="s">
        <v>39</v>
      </c>
      <c r="C248" s="2">
        <v>43</v>
      </c>
      <c r="D248" s="2">
        <v>64</v>
      </c>
      <c r="E248" s="36">
        <v>1477.02</v>
      </c>
      <c r="F248" s="2">
        <v>-11.63</v>
      </c>
      <c r="G248" s="2">
        <v>-0.78</v>
      </c>
      <c r="H248" s="2">
        <v>0.9</v>
      </c>
      <c r="I248" s="36">
        <v>993.66</v>
      </c>
    </row>
    <row r="249" spans="2:9">
      <c r="B249" s="2" t="s">
        <v>37</v>
      </c>
      <c r="C249" s="2">
        <v>43</v>
      </c>
      <c r="D249" s="2">
        <v>64</v>
      </c>
      <c r="E249" s="36">
        <v>1488.65</v>
      </c>
      <c r="F249" s="2">
        <v>-43.76</v>
      </c>
      <c r="G249" s="2">
        <v>-2.86</v>
      </c>
      <c r="H249" s="2">
        <v>-3.39</v>
      </c>
      <c r="I249" s="36">
        <v>993.85</v>
      </c>
    </row>
    <row r="250" spans="2:9">
      <c r="B250" s="2" t="s">
        <v>36</v>
      </c>
      <c r="C250" s="2">
        <v>43</v>
      </c>
      <c r="D250" s="2">
        <v>65</v>
      </c>
      <c r="E250" s="36">
        <v>1532.41</v>
      </c>
      <c r="F250" s="2">
        <v>-20.32</v>
      </c>
      <c r="G250" s="2">
        <v>-1.31</v>
      </c>
      <c r="H250" s="2">
        <v>-0.19</v>
      </c>
      <c r="I250" s="36">
        <v>993.9</v>
      </c>
    </row>
    <row r="251" spans="2:9">
      <c r="B251" s="2" t="s">
        <v>35</v>
      </c>
      <c r="C251" s="2">
        <v>42</v>
      </c>
      <c r="D251" s="2">
        <v>65</v>
      </c>
      <c r="E251" s="36">
        <v>1552.73</v>
      </c>
      <c r="F251" s="2">
        <v>28.88</v>
      </c>
      <c r="G251" s="2">
        <v>1.9</v>
      </c>
      <c r="H251" s="2">
        <v>2.1</v>
      </c>
      <c r="I251" s="36">
        <v>993.94</v>
      </c>
    </row>
    <row r="252" spans="2:9">
      <c r="B252" s="2" t="s">
        <v>34</v>
      </c>
      <c r="C252" s="2">
        <v>42</v>
      </c>
      <c r="D252" s="2">
        <v>64</v>
      </c>
      <c r="E252" s="36">
        <v>1523.85</v>
      </c>
      <c r="F252" s="2">
        <v>4.51</v>
      </c>
      <c r="G252" s="2">
        <v>0.3</v>
      </c>
      <c r="H252" s="2">
        <v>-0.33</v>
      </c>
      <c r="I252" s="36">
        <v>993.99</v>
      </c>
    </row>
    <row r="253" spans="2:9">
      <c r="B253" s="2" t="s">
        <v>33</v>
      </c>
      <c r="C253" s="2">
        <v>41</v>
      </c>
      <c r="D253" s="2">
        <v>63</v>
      </c>
      <c r="E253" s="36">
        <v>1519.34</v>
      </c>
      <c r="F253" s="2">
        <v>-6.78</v>
      </c>
      <c r="G253" s="2">
        <v>-0.44</v>
      </c>
      <c r="H253" s="2">
        <v>-2.31</v>
      </c>
      <c r="I253" s="36">
        <v>994.05</v>
      </c>
    </row>
    <row r="254" spans="2:9">
      <c r="B254" s="2" t="s">
        <v>5</v>
      </c>
      <c r="C254" s="2">
        <v>41</v>
      </c>
      <c r="D254" s="2">
        <v>63</v>
      </c>
      <c r="E254" s="36">
        <v>1526.12</v>
      </c>
      <c r="F254" s="2">
        <v>9.02</v>
      </c>
      <c r="G254" s="2">
        <v>0.59</v>
      </c>
      <c r="H254" s="2">
        <v>0.13</v>
      </c>
      <c r="I254" s="36">
        <v>994.22</v>
      </c>
    </row>
    <row r="255" spans="2:9">
      <c r="B255" s="2" t="s">
        <v>6</v>
      </c>
      <c r="C255" s="2">
        <v>41</v>
      </c>
      <c r="D255" s="2">
        <v>62</v>
      </c>
      <c r="E255" s="36">
        <v>1517.1</v>
      </c>
      <c r="F255" s="2">
        <v>18.25</v>
      </c>
      <c r="G255" s="2">
        <v>1.22</v>
      </c>
      <c r="H255" s="2">
        <v>0.6</v>
      </c>
      <c r="I255" s="36">
        <v>994.25</v>
      </c>
    </row>
    <row r="256" spans="2:9">
      <c r="B256" s="2" t="s">
        <v>7</v>
      </c>
      <c r="C256" s="2">
        <v>41</v>
      </c>
      <c r="D256" s="2">
        <v>61</v>
      </c>
      <c r="E256" s="36">
        <v>1498.85</v>
      </c>
      <c r="F256" s="2">
        <v>-11.41</v>
      </c>
      <c r="G256" s="2">
        <v>-0.76</v>
      </c>
      <c r="H256" s="2">
        <v>-0.59</v>
      </c>
      <c r="I256" s="36">
        <v>994.3</v>
      </c>
    </row>
    <row r="257" spans="2:9">
      <c r="B257" s="2" t="s">
        <v>8</v>
      </c>
      <c r="C257" s="2">
        <v>40</v>
      </c>
      <c r="D257" s="2">
        <v>61</v>
      </c>
      <c r="E257" s="36">
        <v>1510.26</v>
      </c>
      <c r="F257" s="2">
        <v>18.43</v>
      </c>
      <c r="G257" s="2">
        <v>1.24</v>
      </c>
      <c r="H257" s="2">
        <v>1.86</v>
      </c>
      <c r="I257" s="36">
        <v>994.33</v>
      </c>
    </row>
    <row r="258" spans="2:9">
      <c r="B258" s="2" t="s">
        <v>9</v>
      </c>
      <c r="C258" s="2">
        <v>39</v>
      </c>
      <c r="D258" s="2">
        <v>59</v>
      </c>
      <c r="E258" s="36">
        <v>1491.83</v>
      </c>
      <c r="F258" s="2">
        <v>29.6</v>
      </c>
      <c r="G258" s="2">
        <v>2.02</v>
      </c>
      <c r="H258" s="2">
        <v>2.75</v>
      </c>
      <c r="I258" s="36">
        <v>994.38</v>
      </c>
    </row>
    <row r="259" spans="2:9">
      <c r="B259" s="2" t="s">
        <v>61</v>
      </c>
      <c r="C259" s="2">
        <v>39</v>
      </c>
      <c r="D259" s="2">
        <v>57</v>
      </c>
      <c r="E259" s="36">
        <v>1462.23</v>
      </c>
      <c r="F259" s="2">
        <v>38.409999999999997</v>
      </c>
      <c r="G259" s="2">
        <v>2.7</v>
      </c>
      <c r="H259" s="2">
        <v>2.2599999999999998</v>
      </c>
      <c r="I259" s="36">
        <v>994.56</v>
      </c>
    </row>
    <row r="260" spans="2:9">
      <c r="B260" s="2" t="s">
        <v>62</v>
      </c>
      <c r="C260" s="2">
        <v>39</v>
      </c>
      <c r="D260" s="2">
        <v>55</v>
      </c>
      <c r="E260" s="36">
        <v>1423.82</v>
      </c>
      <c r="F260" s="2">
        <v>-18.09</v>
      </c>
      <c r="G260" s="2">
        <v>-1.25</v>
      </c>
      <c r="H260" s="2">
        <v>-0.65</v>
      </c>
      <c r="I260" s="36">
        <v>994.33</v>
      </c>
    </row>
    <row r="261" spans="2:9">
      <c r="B261" s="2" t="s">
        <v>63</v>
      </c>
      <c r="C261" s="2">
        <v>39</v>
      </c>
      <c r="D261" s="2">
        <v>56</v>
      </c>
      <c r="E261" s="36">
        <v>1441.91</v>
      </c>
      <c r="F261" s="2">
        <v>34.04</v>
      </c>
      <c r="G261" s="2">
        <v>2.42</v>
      </c>
      <c r="H261" s="2">
        <v>2.0699999999999998</v>
      </c>
      <c r="I261" s="36">
        <v>994.38</v>
      </c>
    </row>
    <row r="262" spans="2:9">
      <c r="B262" s="2" t="s">
        <v>64</v>
      </c>
      <c r="C262" s="2">
        <v>37</v>
      </c>
      <c r="D262" s="2">
        <v>53</v>
      </c>
      <c r="E262" s="36">
        <v>1407.87</v>
      </c>
      <c r="F262" s="2">
        <v>-48.08</v>
      </c>
      <c r="G262" s="2">
        <v>-3.3</v>
      </c>
      <c r="H262" s="2">
        <v>-3.39</v>
      </c>
      <c r="I262" s="36">
        <v>994.44</v>
      </c>
    </row>
    <row r="263" spans="2:9">
      <c r="B263" s="2" t="s">
        <v>65</v>
      </c>
      <c r="C263" s="2">
        <v>37</v>
      </c>
      <c r="D263" s="2">
        <v>54</v>
      </c>
      <c r="E263" s="36">
        <v>1455.95</v>
      </c>
      <c r="F263" s="2">
        <v>-20.45</v>
      </c>
      <c r="G263" s="2">
        <v>-1.39</v>
      </c>
      <c r="H263" s="2">
        <v>-1.68</v>
      </c>
      <c r="I263" s="36">
        <v>994.49</v>
      </c>
    </row>
    <row r="264" spans="2:9">
      <c r="B264" s="2" t="s">
        <v>66</v>
      </c>
      <c r="C264" s="2">
        <v>37</v>
      </c>
      <c r="D264" s="2">
        <v>54</v>
      </c>
      <c r="E264" s="36">
        <v>1476.4</v>
      </c>
      <c r="F264" s="2">
        <v>25.52</v>
      </c>
      <c r="G264" s="2">
        <v>1.76</v>
      </c>
      <c r="H264" s="2">
        <v>0.85</v>
      </c>
      <c r="I264" s="36">
        <v>994.68</v>
      </c>
    </row>
    <row r="265" spans="2:9">
      <c r="B265" s="2" t="s">
        <v>67</v>
      </c>
      <c r="C265" s="2">
        <v>36</v>
      </c>
      <c r="D265" s="2">
        <v>52</v>
      </c>
      <c r="E265" s="36">
        <v>1450.88</v>
      </c>
      <c r="F265" s="2">
        <v>-8.2899999999999991</v>
      </c>
      <c r="G265" s="2">
        <v>-0.56999999999999995</v>
      </c>
      <c r="H265" s="2">
        <v>-1.1599999999999999</v>
      </c>
      <c r="I265" s="36">
        <v>994.74</v>
      </c>
    </row>
    <row r="266" spans="2:9">
      <c r="B266" s="2" t="s">
        <v>68</v>
      </c>
      <c r="C266" s="2">
        <v>36</v>
      </c>
      <c r="D266" s="2">
        <v>52</v>
      </c>
      <c r="E266" s="36">
        <v>1459.17</v>
      </c>
      <c r="F266" s="2">
        <v>-22.21</v>
      </c>
      <c r="G266" s="2">
        <v>-1.5</v>
      </c>
      <c r="H266" s="2">
        <v>-1.65</v>
      </c>
      <c r="I266" s="36">
        <v>994.8</v>
      </c>
    </row>
    <row r="267" spans="2:9">
      <c r="B267" s="2" t="s">
        <v>69</v>
      </c>
      <c r="C267" s="2">
        <v>36</v>
      </c>
      <c r="D267" s="2">
        <v>53</v>
      </c>
      <c r="E267" s="36">
        <v>1481.38</v>
      </c>
      <c r="F267" s="2">
        <v>18.77</v>
      </c>
      <c r="G267" s="2">
        <v>1.28</v>
      </c>
      <c r="H267" s="2">
        <v>0.14000000000000001</v>
      </c>
      <c r="I267" s="36">
        <v>994.84</v>
      </c>
    </row>
    <row r="268" spans="2:9">
      <c r="B268" s="2" t="s">
        <v>70</v>
      </c>
      <c r="C268" s="2">
        <v>35</v>
      </c>
      <c r="D268" s="2">
        <v>52</v>
      </c>
      <c r="E268" s="36">
        <v>1462.61</v>
      </c>
      <c r="F268" s="2">
        <v>-19.87</v>
      </c>
      <c r="G268" s="2">
        <v>-1.34</v>
      </c>
      <c r="H268" s="2">
        <v>-1.72</v>
      </c>
      <c r="I268" s="36">
        <v>994.91</v>
      </c>
    </row>
    <row r="269" spans="2:9">
      <c r="B269" s="2" t="s">
        <v>71</v>
      </c>
      <c r="C269" s="2">
        <v>35</v>
      </c>
      <c r="D269" s="2">
        <v>52</v>
      </c>
      <c r="E269" s="36">
        <v>1482.48</v>
      </c>
      <c r="F269" s="2">
        <v>27.91</v>
      </c>
      <c r="G269" s="2">
        <v>1.92</v>
      </c>
      <c r="H269" s="2">
        <v>0.78</v>
      </c>
      <c r="I269" s="36">
        <v>995.1</v>
      </c>
    </row>
    <row r="270" spans="2:9">
      <c r="B270" s="2" t="s">
        <v>72</v>
      </c>
      <c r="C270" s="2">
        <v>35</v>
      </c>
      <c r="D270" s="2">
        <v>50</v>
      </c>
      <c r="E270" s="36">
        <v>1454.57</v>
      </c>
      <c r="F270" s="2">
        <v>13.33</v>
      </c>
      <c r="G270" s="2">
        <v>0.92</v>
      </c>
      <c r="H270" s="2">
        <v>1.41</v>
      </c>
      <c r="I270" s="36">
        <v>995.15</v>
      </c>
    </row>
    <row r="271" spans="2:9">
      <c r="B271" s="2" t="s">
        <v>73</v>
      </c>
      <c r="C271" s="2">
        <v>34</v>
      </c>
      <c r="D271" s="2">
        <v>50</v>
      </c>
      <c r="E271" s="36">
        <v>1441.24</v>
      </c>
      <c r="F271" s="2">
        <v>-5.41</v>
      </c>
      <c r="G271" s="2">
        <v>-0.37</v>
      </c>
      <c r="H271" s="2">
        <v>0.13</v>
      </c>
      <c r="I271" s="36">
        <v>995.2</v>
      </c>
    </row>
    <row r="272" spans="2:9">
      <c r="B272" s="2" t="s">
        <v>74</v>
      </c>
      <c r="C272" s="2">
        <v>34</v>
      </c>
      <c r="D272" s="2">
        <v>49</v>
      </c>
      <c r="E272" s="36">
        <v>1446.65</v>
      </c>
      <c r="F272" s="2">
        <v>10.88</v>
      </c>
      <c r="G272" s="2">
        <v>0.76</v>
      </c>
      <c r="H272" s="2">
        <v>0.88</v>
      </c>
      <c r="I272" s="36">
        <v>995.25</v>
      </c>
    </row>
    <row r="273" spans="2:9">
      <c r="B273" s="2" t="s">
        <v>75</v>
      </c>
      <c r="C273" s="2">
        <v>34</v>
      </c>
      <c r="D273" s="2">
        <v>48</v>
      </c>
      <c r="E273" s="36">
        <v>1435.77</v>
      </c>
      <c r="F273" s="2">
        <v>0.48</v>
      </c>
      <c r="G273" s="2">
        <v>0.03</v>
      </c>
      <c r="H273" s="2">
        <v>-0.51</v>
      </c>
      <c r="I273" s="36">
        <v>995.31</v>
      </c>
    </row>
    <row r="274" spans="2:9">
      <c r="B274" s="2" t="s">
        <v>76</v>
      </c>
      <c r="C274" s="2">
        <v>33</v>
      </c>
      <c r="D274" s="2">
        <v>48</v>
      </c>
      <c r="E274" s="36">
        <v>1435.29</v>
      </c>
      <c r="F274" s="2">
        <v>16.54</v>
      </c>
      <c r="G274" s="2">
        <v>1.17</v>
      </c>
      <c r="H274" s="2">
        <v>-0.73</v>
      </c>
      <c r="I274" s="36">
        <v>995.47</v>
      </c>
    </row>
    <row r="275" spans="2:9">
      <c r="B275" s="2" t="s">
        <v>77</v>
      </c>
      <c r="C275" s="2">
        <v>33</v>
      </c>
      <c r="D275" s="2">
        <v>46</v>
      </c>
      <c r="E275" s="36">
        <v>1418.75</v>
      </c>
      <c r="F275" s="2">
        <v>17.79</v>
      </c>
      <c r="G275" s="2">
        <v>1.27</v>
      </c>
      <c r="H275" s="2">
        <v>3.01</v>
      </c>
      <c r="I275" s="36">
        <v>995.53</v>
      </c>
    </row>
    <row r="276" spans="2:9">
      <c r="B276" s="2" t="s">
        <v>78</v>
      </c>
      <c r="C276" s="2">
        <v>32</v>
      </c>
      <c r="D276" s="2">
        <v>45</v>
      </c>
      <c r="E276" s="36">
        <v>1400.96</v>
      </c>
      <c r="F276" s="2">
        <v>2.64</v>
      </c>
      <c r="G276" s="2">
        <v>0.19</v>
      </c>
      <c r="H276" s="2">
        <v>0.85</v>
      </c>
      <c r="I276" s="36">
        <v>995.62</v>
      </c>
    </row>
    <row r="277" spans="2:9">
      <c r="B277" s="2" t="s">
        <v>79</v>
      </c>
      <c r="C277" s="2">
        <v>32</v>
      </c>
      <c r="D277" s="2">
        <v>44</v>
      </c>
      <c r="E277" s="36">
        <v>1398.32</v>
      </c>
      <c r="F277" s="2">
        <v>3.34</v>
      </c>
      <c r="G277" s="2">
        <v>0.24</v>
      </c>
      <c r="H277" s="2">
        <v>0.04</v>
      </c>
      <c r="I277" s="36">
        <v>995.69</v>
      </c>
    </row>
    <row r="278" spans="2:9">
      <c r="B278" s="2" t="s">
        <v>80</v>
      </c>
      <c r="C278" s="2">
        <v>30</v>
      </c>
      <c r="D278" s="2">
        <v>42</v>
      </c>
      <c r="E278" s="36">
        <v>1394.98</v>
      </c>
      <c r="F278" s="2">
        <v>6.19</v>
      </c>
      <c r="G278" s="2">
        <v>0.45</v>
      </c>
      <c r="H278" s="2">
        <v>1.5</v>
      </c>
      <c r="I278" s="36">
        <v>995.84</v>
      </c>
    </row>
    <row r="279" spans="2:9">
      <c r="B279" s="2" t="s">
        <v>81</v>
      </c>
      <c r="C279" s="2">
        <v>29</v>
      </c>
      <c r="D279" s="2">
        <v>40</v>
      </c>
      <c r="E279" s="36">
        <v>1388.79</v>
      </c>
      <c r="F279" s="2">
        <v>18.97</v>
      </c>
      <c r="G279" s="2">
        <v>1.38</v>
      </c>
      <c r="H279" s="2">
        <v>0.42</v>
      </c>
      <c r="I279" s="36">
        <v>995.87</v>
      </c>
    </row>
    <row r="280" spans="2:9">
      <c r="B280" s="2" t="s">
        <v>82</v>
      </c>
      <c r="C280" s="2">
        <v>29</v>
      </c>
      <c r="D280" s="2">
        <v>40</v>
      </c>
      <c r="E280" s="36">
        <v>1369.82</v>
      </c>
      <c r="F280" s="2">
        <v>-4.24</v>
      </c>
      <c r="G280" s="2">
        <v>-0.31</v>
      </c>
      <c r="H280" s="2">
        <v>0.56000000000000005</v>
      </c>
      <c r="I280" s="36">
        <v>996.66</v>
      </c>
    </row>
    <row r="281" spans="2:9">
      <c r="B281" s="2" t="s">
        <v>83</v>
      </c>
      <c r="C281" s="2">
        <v>29</v>
      </c>
      <c r="D281" s="2">
        <v>40</v>
      </c>
      <c r="E281" s="36">
        <v>1374.06</v>
      </c>
      <c r="F281" s="2">
        <v>44.27</v>
      </c>
      <c r="G281" s="2">
        <v>3.33</v>
      </c>
      <c r="H281" s="2">
        <v>3.73</v>
      </c>
      <c r="I281" s="36">
        <v>996.72</v>
      </c>
    </row>
    <row r="282" spans="2:9">
      <c r="B282" s="2" t="s">
        <v>84</v>
      </c>
      <c r="C282" s="2">
        <v>28</v>
      </c>
      <c r="D282" s="2">
        <v>38</v>
      </c>
      <c r="E282" s="36">
        <v>1329.79</v>
      </c>
      <c r="F282" s="2">
        <v>-27.01</v>
      </c>
      <c r="G282" s="2">
        <v>-1.99</v>
      </c>
      <c r="H282" s="2">
        <v>-1.82</v>
      </c>
      <c r="I282" s="36">
        <v>996.76</v>
      </c>
    </row>
    <row r="283" spans="2:9">
      <c r="B283" s="2" t="s">
        <v>85</v>
      </c>
      <c r="C283" s="2">
        <v>28</v>
      </c>
      <c r="D283" s="2">
        <v>38</v>
      </c>
      <c r="E283" s="36">
        <v>1356.8</v>
      </c>
      <c r="F283" s="2">
        <v>-2.57</v>
      </c>
      <c r="G283" s="2">
        <v>-0.19</v>
      </c>
      <c r="H283" s="2">
        <v>0.08</v>
      </c>
      <c r="I283" s="36">
        <v>996.82</v>
      </c>
    </row>
    <row r="284" spans="2:9">
      <c r="B284" s="2" t="s">
        <v>86</v>
      </c>
      <c r="C284" s="2">
        <v>28</v>
      </c>
      <c r="D284" s="2">
        <v>38</v>
      </c>
      <c r="E284" s="36">
        <v>1359.37</v>
      </c>
      <c r="F284" s="2">
        <v>18.010000000000002</v>
      </c>
      <c r="G284" s="2">
        <v>1.34</v>
      </c>
      <c r="H284" s="2">
        <v>1.1499999999999999</v>
      </c>
      <c r="I284" s="36">
        <v>996.88</v>
      </c>
    </row>
    <row r="285" spans="2:9">
      <c r="B285" s="2" t="s">
        <v>87</v>
      </c>
      <c r="C285" s="2">
        <v>28</v>
      </c>
      <c r="D285" s="2">
        <v>37</v>
      </c>
      <c r="E285" s="36">
        <v>1341.36</v>
      </c>
      <c r="F285" s="2">
        <v>30.07</v>
      </c>
      <c r="G285" s="2">
        <v>2.29</v>
      </c>
      <c r="H285" s="2">
        <v>1.93</v>
      </c>
      <c r="I285" s="36">
        <v>997.07</v>
      </c>
    </row>
    <row r="286" spans="2:9">
      <c r="B286" s="2" t="s">
        <v>88</v>
      </c>
      <c r="C286" s="2">
        <v>28</v>
      </c>
      <c r="D286" s="2">
        <v>36</v>
      </c>
      <c r="E286" s="36">
        <v>1311.29</v>
      </c>
      <c r="F286" s="2">
        <v>-33.75</v>
      </c>
      <c r="G286" s="2">
        <v>-2.5099999999999998</v>
      </c>
      <c r="H286" s="2">
        <v>-2</v>
      </c>
      <c r="I286" s="36">
        <v>997.12</v>
      </c>
    </row>
    <row r="287" spans="2:9">
      <c r="B287" s="2" t="s">
        <v>89</v>
      </c>
      <c r="C287" s="2">
        <v>27</v>
      </c>
      <c r="D287" s="2">
        <v>37</v>
      </c>
      <c r="E287" s="36">
        <v>1345.04</v>
      </c>
      <c r="F287" s="2">
        <v>2.96</v>
      </c>
      <c r="G287" s="2">
        <v>0.22</v>
      </c>
      <c r="H287" s="2">
        <v>0.72</v>
      </c>
      <c r="I287" s="36">
        <v>997.17</v>
      </c>
    </row>
    <row r="288" spans="2:9">
      <c r="B288" s="2" t="s">
        <v>90</v>
      </c>
      <c r="C288" s="2">
        <v>27</v>
      </c>
      <c r="D288" s="2">
        <v>36</v>
      </c>
      <c r="E288" s="36">
        <v>1342.08</v>
      </c>
      <c r="F288" s="2">
        <v>-40.58</v>
      </c>
      <c r="G288" s="2">
        <v>-2.93</v>
      </c>
      <c r="H288" s="2">
        <v>-2.71</v>
      </c>
      <c r="I288" s="36">
        <v>997.23</v>
      </c>
    </row>
    <row r="289" spans="2:9">
      <c r="B289" s="2" t="s">
        <v>91</v>
      </c>
      <c r="C289" s="2">
        <v>27</v>
      </c>
      <c r="D289" s="2">
        <v>37</v>
      </c>
      <c r="E289" s="36">
        <v>1382.66</v>
      </c>
      <c r="F289" s="2">
        <v>-9.81</v>
      </c>
      <c r="G289" s="2">
        <v>-0.7</v>
      </c>
      <c r="H289" s="2">
        <v>-0.28999999999999998</v>
      </c>
      <c r="I289" s="36">
        <v>997.29</v>
      </c>
    </row>
    <row r="290" spans="2:9">
      <c r="B290" s="2" t="s">
        <v>92</v>
      </c>
      <c r="C290" s="2">
        <v>26</v>
      </c>
      <c r="D290" s="2">
        <v>37</v>
      </c>
      <c r="E290" s="36">
        <v>1392.47</v>
      </c>
      <c r="F290" s="2">
        <v>19.010000000000002</v>
      </c>
      <c r="G290" s="2">
        <v>1.38</v>
      </c>
      <c r="H290" s="2">
        <v>1.27</v>
      </c>
      <c r="I290" s="36">
        <v>997.49</v>
      </c>
    </row>
    <row r="291" spans="2:9">
      <c r="B291" s="2" t="s">
        <v>93</v>
      </c>
      <c r="C291" s="2">
        <v>26</v>
      </c>
      <c r="D291" s="2">
        <v>36</v>
      </c>
      <c r="E291" s="36">
        <v>1373.46</v>
      </c>
      <c r="F291" s="2">
        <v>-14.01</v>
      </c>
      <c r="G291" s="2">
        <v>-1.01</v>
      </c>
      <c r="H291" s="2">
        <v>-0.55000000000000004</v>
      </c>
      <c r="I291" s="36">
        <v>997.54</v>
      </c>
    </row>
    <row r="292" spans="2:9">
      <c r="B292" s="2" t="s">
        <v>94</v>
      </c>
      <c r="C292" s="2">
        <v>26</v>
      </c>
      <c r="D292" s="2">
        <v>36</v>
      </c>
      <c r="E292" s="36">
        <v>1387.47</v>
      </c>
      <c r="F292" s="2">
        <v>-11.89</v>
      </c>
      <c r="G292" s="2">
        <v>-0.85</v>
      </c>
      <c r="H292" s="2">
        <v>-0.34</v>
      </c>
      <c r="I292" s="36">
        <v>997.6</v>
      </c>
    </row>
    <row r="293" spans="2:9">
      <c r="B293" s="2" t="s">
        <v>95</v>
      </c>
      <c r="C293" s="2">
        <v>25</v>
      </c>
      <c r="D293" s="2">
        <v>36</v>
      </c>
      <c r="E293" s="36">
        <v>1399.36</v>
      </c>
      <c r="F293" s="2">
        <v>3.22</v>
      </c>
      <c r="G293" s="2">
        <v>0.23</v>
      </c>
      <c r="H293" s="2">
        <v>0.18</v>
      </c>
      <c r="I293" s="36">
        <v>997.66</v>
      </c>
    </row>
    <row r="294" spans="2:9">
      <c r="B294" s="2" t="s">
        <v>96</v>
      </c>
      <c r="C294" s="2">
        <v>25</v>
      </c>
      <c r="D294" s="2">
        <v>35</v>
      </c>
      <c r="E294" s="36">
        <v>1396.14</v>
      </c>
      <c r="F294" s="2">
        <v>17.95</v>
      </c>
      <c r="G294" s="2">
        <v>1.3</v>
      </c>
      <c r="H294" s="2">
        <v>1.73</v>
      </c>
      <c r="I294" s="36">
        <v>997.72</v>
      </c>
    </row>
    <row r="295" spans="2:9">
      <c r="B295" s="2" t="s">
        <v>97</v>
      </c>
      <c r="C295" s="2">
        <v>25</v>
      </c>
      <c r="D295" s="2">
        <v>35</v>
      </c>
      <c r="E295" s="36">
        <v>1378.19</v>
      </c>
      <c r="F295" s="2">
        <v>13.2</v>
      </c>
      <c r="G295" s="2">
        <v>0.97</v>
      </c>
      <c r="H295" s="2">
        <v>0.82</v>
      </c>
      <c r="I295" s="36">
        <v>997.86</v>
      </c>
    </row>
    <row r="296" spans="2:9">
      <c r="B296" s="2" t="s">
        <v>98</v>
      </c>
      <c r="C296" s="2">
        <v>25</v>
      </c>
      <c r="D296" s="2">
        <v>34</v>
      </c>
      <c r="E296" s="36">
        <v>1364.99</v>
      </c>
      <c r="F296" s="2">
        <v>14.34</v>
      </c>
      <c r="G296" s="2">
        <v>1.06</v>
      </c>
      <c r="H296" s="2">
        <v>-0.03</v>
      </c>
      <c r="I296" s="36">
        <v>997.92</v>
      </c>
    </row>
    <row r="297" spans="2:9">
      <c r="B297" s="2" t="s">
        <v>99</v>
      </c>
      <c r="C297" s="2">
        <v>25</v>
      </c>
      <c r="D297" s="2">
        <v>34</v>
      </c>
      <c r="E297" s="36">
        <v>1350.65</v>
      </c>
      <c r="F297" s="2">
        <v>26.15</v>
      </c>
      <c r="G297" s="2">
        <v>1.97</v>
      </c>
      <c r="H297" s="2">
        <v>1.63</v>
      </c>
      <c r="I297" s="36">
        <v>998.04</v>
      </c>
    </row>
    <row r="298" spans="2:9">
      <c r="B298" s="2" t="s">
        <v>100</v>
      </c>
      <c r="C298" s="2">
        <v>24</v>
      </c>
      <c r="D298" s="2">
        <v>31</v>
      </c>
      <c r="E298" s="36">
        <v>1324.5</v>
      </c>
      <c r="F298" s="2">
        <v>6.75</v>
      </c>
      <c r="G298" s="2">
        <v>0.51</v>
      </c>
      <c r="H298" s="2">
        <v>0.65</v>
      </c>
      <c r="I298" s="36">
        <v>998.09</v>
      </c>
    </row>
    <row r="299" spans="2:9">
      <c r="B299" s="2" t="s">
        <v>101</v>
      </c>
      <c r="C299" s="2">
        <v>23</v>
      </c>
      <c r="D299" s="2">
        <v>31</v>
      </c>
      <c r="E299" s="36">
        <v>1317.75</v>
      </c>
      <c r="F299" s="2">
        <v>1.94</v>
      </c>
      <c r="G299" s="2">
        <v>0.15</v>
      </c>
      <c r="H299" s="2">
        <v>-0.62</v>
      </c>
      <c r="I299" s="36">
        <v>998.14</v>
      </c>
    </row>
    <row r="300" spans="2:9">
      <c r="B300" s="2" t="s">
        <v>102</v>
      </c>
      <c r="C300" s="2">
        <v>23</v>
      </c>
      <c r="D300" s="2">
        <v>31</v>
      </c>
      <c r="E300" s="36">
        <v>1315.81</v>
      </c>
      <c r="F300" s="2">
        <v>26.81</v>
      </c>
      <c r="G300" s="2">
        <v>2.08</v>
      </c>
      <c r="H300" s="2">
        <v>2.4</v>
      </c>
      <c r="I300" s="36">
        <v>998.29</v>
      </c>
    </row>
    <row r="301" spans="2:9">
      <c r="B301" s="2" t="s">
        <v>103</v>
      </c>
      <c r="C301" s="2">
        <v>23</v>
      </c>
      <c r="D301" s="2">
        <v>30</v>
      </c>
      <c r="E301" s="36">
        <v>1289</v>
      </c>
      <c r="F301" s="2">
        <v>27.17</v>
      </c>
      <c r="G301" s="2">
        <v>2.15</v>
      </c>
      <c r="H301" s="2">
        <v>1.39</v>
      </c>
      <c r="I301" s="36">
        <v>998.32</v>
      </c>
    </row>
    <row r="302" spans="2:9">
      <c r="B302" s="2" t="s">
        <v>104</v>
      </c>
      <c r="C302" s="2">
        <v>23</v>
      </c>
      <c r="D302" s="2">
        <v>28</v>
      </c>
      <c r="E302" s="36">
        <v>1261.83</v>
      </c>
      <c r="F302" s="2">
        <v>5.1100000000000003</v>
      </c>
      <c r="G302" s="2">
        <v>0.41</v>
      </c>
      <c r="H302" s="2">
        <v>0.21</v>
      </c>
      <c r="I302" s="36">
        <v>998.38</v>
      </c>
    </row>
    <row r="303" spans="2:9">
      <c r="B303" s="2" t="s">
        <v>105</v>
      </c>
      <c r="C303" s="2">
        <v>22</v>
      </c>
      <c r="D303" s="2">
        <v>28</v>
      </c>
      <c r="E303" s="36">
        <v>1256.72</v>
      </c>
      <c r="F303" s="2">
        <v>97.85</v>
      </c>
      <c r="G303" s="2">
        <v>8.44</v>
      </c>
      <c r="H303" s="2">
        <v>5.35</v>
      </c>
      <c r="I303" s="36">
        <v>998.43</v>
      </c>
    </row>
    <row r="304" spans="2:9">
      <c r="B304" s="2" t="s">
        <v>106</v>
      </c>
      <c r="C304" s="2">
        <v>22</v>
      </c>
      <c r="D304" s="2">
        <v>25</v>
      </c>
      <c r="E304" s="36">
        <v>1158.8699999999999</v>
      </c>
      <c r="F304" s="2">
        <v>-37.33</v>
      </c>
      <c r="G304" s="2">
        <v>-3.12</v>
      </c>
      <c r="H304" s="2">
        <v>-3.29</v>
      </c>
      <c r="I304" s="36">
        <v>998.47</v>
      </c>
    </row>
    <row r="305" spans="2:9">
      <c r="B305" s="2" t="s">
        <v>107</v>
      </c>
      <c r="C305" s="2">
        <v>22</v>
      </c>
      <c r="D305" s="2">
        <v>26</v>
      </c>
      <c r="E305" s="36">
        <v>1196.2</v>
      </c>
      <c r="F305" s="2">
        <v>-137.9</v>
      </c>
      <c r="G305" s="2">
        <v>-10.34</v>
      </c>
      <c r="H305" s="2">
        <v>-6.41</v>
      </c>
      <c r="I305" s="36">
        <v>998.58</v>
      </c>
    </row>
    <row r="306" spans="2:9">
      <c r="B306" s="2" t="s">
        <v>108</v>
      </c>
      <c r="C306" s="2">
        <v>21</v>
      </c>
      <c r="D306" s="2">
        <v>29</v>
      </c>
      <c r="E306" s="36">
        <v>1334.1</v>
      </c>
      <c r="F306" s="2">
        <v>-48.59</v>
      </c>
      <c r="G306" s="2">
        <v>-3.51</v>
      </c>
      <c r="H306" s="2">
        <v>-1.47</v>
      </c>
      <c r="I306" s="36">
        <v>998.61</v>
      </c>
    </row>
    <row r="307" spans="2:9">
      <c r="B307" s="2" t="s">
        <v>109</v>
      </c>
      <c r="C307" s="2">
        <v>21</v>
      </c>
      <c r="D307" s="2">
        <v>29</v>
      </c>
      <c r="E307" s="36">
        <v>1382.69</v>
      </c>
      <c r="F307" s="2">
        <v>-5.49</v>
      </c>
      <c r="G307" s="2">
        <v>-0.4</v>
      </c>
      <c r="H307" s="2">
        <v>1.39</v>
      </c>
      <c r="I307" s="36">
        <v>998.71</v>
      </c>
    </row>
    <row r="308" spans="2:9">
      <c r="B308" s="2" t="s">
        <v>110</v>
      </c>
      <c r="C308" s="2">
        <v>21</v>
      </c>
      <c r="D308" s="2">
        <v>29</v>
      </c>
      <c r="E308" s="36">
        <v>1388.18</v>
      </c>
      <c r="F308" s="2">
        <v>-43.3</v>
      </c>
      <c r="G308" s="2">
        <v>-3.02</v>
      </c>
      <c r="H308" s="2">
        <v>-4.28</v>
      </c>
      <c r="I308" s="36">
        <v>998.74</v>
      </c>
    </row>
    <row r="309" spans="2:9">
      <c r="B309" s="2" t="s">
        <v>111</v>
      </c>
      <c r="C309" s="2">
        <v>20</v>
      </c>
      <c r="D309" s="2">
        <v>29</v>
      </c>
      <c r="E309" s="36">
        <v>1431.48</v>
      </c>
      <c r="F309" s="2">
        <v>7.76</v>
      </c>
      <c r="G309" s="2">
        <v>0.55000000000000004</v>
      </c>
      <c r="H309" s="2">
        <v>0.39</v>
      </c>
      <c r="I309" s="36">
        <v>998.82</v>
      </c>
    </row>
    <row r="310" spans="2:9">
      <c r="B310" s="2" t="s">
        <v>112</v>
      </c>
      <c r="C310" s="2">
        <v>20</v>
      </c>
      <c r="D310" s="2">
        <v>29</v>
      </c>
      <c r="E310" s="36">
        <v>1423.72</v>
      </c>
      <c r="F310" s="2">
        <v>22.64</v>
      </c>
      <c r="G310" s="2">
        <v>1.62</v>
      </c>
      <c r="H310" s="2">
        <v>2.38</v>
      </c>
      <c r="I310" s="36">
        <v>998.83</v>
      </c>
    </row>
    <row r="311" spans="2:9">
      <c r="B311" s="2" t="s">
        <v>113</v>
      </c>
      <c r="C311" s="2">
        <v>20</v>
      </c>
      <c r="D311" s="2">
        <v>28</v>
      </c>
      <c r="E311" s="36">
        <v>1401.08</v>
      </c>
      <c r="F311" s="2">
        <v>14.41</v>
      </c>
      <c r="G311" s="2">
        <v>1.04</v>
      </c>
      <c r="H311" s="2">
        <v>0.25</v>
      </c>
      <c r="I311" s="36">
        <v>998.86</v>
      </c>
    </row>
    <row r="312" spans="2:9">
      <c r="B312" s="2" t="s">
        <v>114</v>
      </c>
      <c r="C312" s="2">
        <v>20</v>
      </c>
      <c r="D312" s="2">
        <v>27</v>
      </c>
      <c r="E312" s="36">
        <v>1386.67</v>
      </c>
      <c r="F312" s="2">
        <v>1.39</v>
      </c>
      <c r="G312" s="2">
        <v>0.1</v>
      </c>
      <c r="H312" s="2">
        <v>-1.26</v>
      </c>
      <c r="I312" s="36">
        <v>998.85</v>
      </c>
    </row>
    <row r="313" spans="2:9">
      <c r="B313" s="2" t="s">
        <v>115</v>
      </c>
      <c r="C313" s="2">
        <v>20</v>
      </c>
      <c r="D313" s="2">
        <v>27</v>
      </c>
      <c r="E313" s="36">
        <v>1385.28</v>
      </c>
      <c r="F313" s="2">
        <v>18.93</v>
      </c>
      <c r="G313" s="2">
        <v>1.39</v>
      </c>
      <c r="H313" s="2">
        <v>1.31</v>
      </c>
      <c r="I313" s="36">
        <v>998.89</v>
      </c>
    </row>
    <row r="314" spans="2:9">
      <c r="B314" s="2" t="s">
        <v>116</v>
      </c>
      <c r="C314" s="2">
        <v>19</v>
      </c>
      <c r="D314" s="2">
        <v>26</v>
      </c>
      <c r="E314" s="36">
        <v>1366.35</v>
      </c>
      <c r="F314" s="2">
        <v>-4.3</v>
      </c>
      <c r="G314" s="2">
        <v>-0.31</v>
      </c>
      <c r="H314" s="2">
        <v>-0.22</v>
      </c>
      <c r="I314" s="36">
        <v>999.02</v>
      </c>
    </row>
    <row r="315" spans="2:9">
      <c r="B315" s="2" t="s">
        <v>117</v>
      </c>
      <c r="C315" s="2">
        <v>19</v>
      </c>
      <c r="D315" s="2">
        <v>26</v>
      </c>
      <c r="E315" s="36">
        <v>1370.65</v>
      </c>
      <c r="F315" s="2">
        <v>-38.04</v>
      </c>
      <c r="G315" s="2">
        <v>-2.7</v>
      </c>
      <c r="H315" s="2">
        <v>-4.08</v>
      </c>
      <c r="I315" s="36">
        <v>999.05</v>
      </c>
    </row>
    <row r="316" spans="2:9">
      <c r="B316" s="2" t="s">
        <v>118</v>
      </c>
      <c r="C316" s="2">
        <v>19</v>
      </c>
      <c r="D316" s="2">
        <v>26</v>
      </c>
      <c r="E316" s="36">
        <v>1408.69</v>
      </c>
      <c r="F316" s="2">
        <v>20.239999999999998</v>
      </c>
      <c r="G316" s="2">
        <v>1.46</v>
      </c>
      <c r="H316" s="2">
        <v>1.21</v>
      </c>
      <c r="I316" s="36">
        <v>999.08</v>
      </c>
    </row>
    <row r="317" spans="2:9">
      <c r="B317" s="2" t="s">
        <v>119</v>
      </c>
      <c r="C317" s="2">
        <v>18</v>
      </c>
      <c r="D317" s="2">
        <v>25</v>
      </c>
      <c r="E317" s="36">
        <v>1388.45</v>
      </c>
      <c r="F317" s="2">
        <v>7.49</v>
      </c>
      <c r="G317" s="2">
        <v>0.54</v>
      </c>
      <c r="H317" s="2">
        <v>1.28</v>
      </c>
      <c r="I317" s="36">
        <v>999.11</v>
      </c>
    </row>
    <row r="318" spans="2:9">
      <c r="B318" s="2" t="s">
        <v>120</v>
      </c>
      <c r="C318" s="2">
        <v>18</v>
      </c>
      <c r="D318" s="2">
        <v>25</v>
      </c>
      <c r="E318" s="36">
        <v>1380.96</v>
      </c>
      <c r="F318" s="2">
        <v>-35.729999999999997</v>
      </c>
      <c r="G318" s="2">
        <v>-2.52</v>
      </c>
      <c r="H318" s="2">
        <v>-4.18</v>
      </c>
      <c r="I318" s="36">
        <v>999.14</v>
      </c>
    </row>
    <row r="319" spans="2:9">
      <c r="B319" s="2" t="s">
        <v>121</v>
      </c>
      <c r="C319" s="2">
        <v>17</v>
      </c>
      <c r="D319" s="2">
        <v>24</v>
      </c>
      <c r="E319" s="36">
        <v>1416.69</v>
      </c>
      <c r="F319" s="2">
        <v>-2.5299999999999998</v>
      </c>
      <c r="G319" s="2">
        <v>-0.18</v>
      </c>
      <c r="H319" s="2">
        <v>-2.04</v>
      </c>
      <c r="I319" s="36">
        <v>999.26</v>
      </c>
    </row>
    <row r="320" spans="2:9">
      <c r="B320" s="2" t="s">
        <v>122</v>
      </c>
      <c r="C320" s="2">
        <v>17</v>
      </c>
      <c r="D320" s="2">
        <v>23</v>
      </c>
      <c r="E320" s="36">
        <v>1419.22</v>
      </c>
      <c r="F320" s="2">
        <v>9.7100000000000009</v>
      </c>
      <c r="G320" s="2">
        <v>0.69</v>
      </c>
      <c r="H320" s="2">
        <v>0.52</v>
      </c>
      <c r="I320" s="36">
        <v>999.25</v>
      </c>
    </row>
    <row r="321" spans="2:9">
      <c r="B321" s="2" t="s">
        <v>123</v>
      </c>
      <c r="C321" s="2">
        <v>16</v>
      </c>
      <c r="D321" s="2">
        <v>23</v>
      </c>
      <c r="E321" s="36">
        <v>1409.51</v>
      </c>
      <c r="F321" s="2">
        <v>-6.15</v>
      </c>
      <c r="G321" s="2">
        <v>-0.43</v>
      </c>
      <c r="H321" s="2">
        <v>0.13</v>
      </c>
      <c r="I321" s="36">
        <v>999.27</v>
      </c>
    </row>
    <row r="322" spans="2:9">
      <c r="B322" s="2" t="s">
        <v>124</v>
      </c>
      <c r="C322" s="2">
        <v>16</v>
      </c>
      <c r="D322" s="2">
        <v>22</v>
      </c>
      <c r="E322" s="36">
        <v>1415.66</v>
      </c>
      <c r="F322" s="2">
        <v>13.54</v>
      </c>
      <c r="G322" s="2">
        <v>0.97</v>
      </c>
      <c r="H322" s="2">
        <v>0.33</v>
      </c>
      <c r="I322" s="36">
        <v>999.26</v>
      </c>
    </row>
    <row r="323" spans="2:9">
      <c r="B323" s="2" t="s">
        <v>125</v>
      </c>
      <c r="C323" s="2">
        <v>16</v>
      </c>
      <c r="D323" s="2">
        <v>22</v>
      </c>
      <c r="E323" s="36">
        <v>1402.12</v>
      </c>
      <c r="F323" s="2">
        <v>26.38</v>
      </c>
      <c r="G323" s="2">
        <v>1.92</v>
      </c>
      <c r="H323" s="2">
        <v>2.34</v>
      </c>
      <c r="I323" s="36">
        <v>999.3</v>
      </c>
    </row>
    <row r="324" spans="2:9">
      <c r="B324" s="2" t="s">
        <v>126</v>
      </c>
      <c r="C324" s="2">
        <v>15</v>
      </c>
      <c r="D324" s="2">
        <v>21</v>
      </c>
      <c r="E324" s="36">
        <v>1375.74</v>
      </c>
      <c r="F324" s="2">
        <v>18.55</v>
      </c>
      <c r="G324" s="2">
        <v>1.37</v>
      </c>
      <c r="H324" s="2">
        <v>0.32</v>
      </c>
      <c r="I324" s="36">
        <v>999.43</v>
      </c>
    </row>
    <row r="325" spans="2:9">
      <c r="B325" s="2" t="s">
        <v>127</v>
      </c>
      <c r="C325" s="2">
        <v>15</v>
      </c>
      <c r="D325" s="2">
        <v>20</v>
      </c>
      <c r="E325" s="36">
        <v>1357.19</v>
      </c>
      <c r="F325" s="2">
        <v>-8.4600000000000009</v>
      </c>
      <c r="G325" s="2">
        <v>-0.62</v>
      </c>
      <c r="H325" s="2">
        <v>-1.21</v>
      </c>
      <c r="I325" s="36">
        <v>999.47</v>
      </c>
    </row>
    <row r="326" spans="2:9">
      <c r="B326" s="2" t="s">
        <v>128</v>
      </c>
      <c r="C326" s="2">
        <v>15</v>
      </c>
      <c r="D326" s="2">
        <v>20</v>
      </c>
      <c r="E326" s="36">
        <v>1365.65</v>
      </c>
      <c r="F326" s="2">
        <v>-0.91</v>
      </c>
      <c r="G326" s="2">
        <v>-7.0000000000000007E-2</v>
      </c>
      <c r="H326" s="2">
        <v>-0.91</v>
      </c>
      <c r="I326" s="36">
        <v>999.52</v>
      </c>
    </row>
    <row r="327" spans="2:9">
      <c r="B327" s="2" t="s">
        <v>129</v>
      </c>
      <c r="C327" s="2">
        <v>15</v>
      </c>
      <c r="D327" s="2">
        <v>20</v>
      </c>
      <c r="E327" s="36">
        <v>1366.56</v>
      </c>
      <c r="F327" s="2">
        <v>28.13</v>
      </c>
      <c r="G327" s="2">
        <v>2.1</v>
      </c>
      <c r="H327" s="2">
        <v>3.02</v>
      </c>
      <c r="I327" s="36">
        <v>999.61</v>
      </c>
    </row>
    <row r="328" spans="2:9">
      <c r="B328" s="2" t="s">
        <v>130</v>
      </c>
      <c r="C328" s="2">
        <v>14</v>
      </c>
      <c r="D328" s="2">
        <v>19</v>
      </c>
      <c r="E328" s="36">
        <v>1338.43</v>
      </c>
      <c r="F328" s="2">
        <v>16.190000000000001</v>
      </c>
      <c r="G328" s="2">
        <v>1.22</v>
      </c>
      <c r="H328" s="2">
        <v>1</v>
      </c>
      <c r="I328" s="36">
        <v>999.75</v>
      </c>
    </row>
    <row r="329" spans="2:9">
      <c r="B329" s="2" t="s">
        <v>131</v>
      </c>
      <c r="C329" s="2">
        <v>14</v>
      </c>
      <c r="D329" s="2">
        <v>19</v>
      </c>
      <c r="E329" s="36">
        <v>1322.24</v>
      </c>
      <c r="F329" s="2">
        <v>19.510000000000002</v>
      </c>
      <c r="G329" s="2">
        <v>1.5</v>
      </c>
      <c r="H329" s="2">
        <v>-0.23</v>
      </c>
      <c r="I329" s="36">
        <v>999.78</v>
      </c>
    </row>
    <row r="330" spans="2:9">
      <c r="B330" s="2" t="s">
        <v>132</v>
      </c>
      <c r="C330" s="2">
        <v>14</v>
      </c>
      <c r="D330" s="2">
        <v>18</v>
      </c>
      <c r="E330" s="36">
        <v>1302.73</v>
      </c>
      <c r="F330" s="2">
        <v>-3.71</v>
      </c>
      <c r="G330" s="2">
        <v>-0.28000000000000003</v>
      </c>
      <c r="H330" s="2">
        <v>0.56000000000000005</v>
      </c>
      <c r="I330" s="36">
        <v>999.8</v>
      </c>
    </row>
    <row r="331" spans="2:9">
      <c r="B331" s="2" t="s">
        <v>133</v>
      </c>
      <c r="C331" s="2">
        <v>14</v>
      </c>
      <c r="D331" s="2">
        <v>18</v>
      </c>
      <c r="E331" s="36">
        <v>1306.44</v>
      </c>
      <c r="F331" s="2">
        <v>10.06</v>
      </c>
      <c r="G331" s="2">
        <v>0.78</v>
      </c>
      <c r="H331" s="2">
        <v>1.34</v>
      </c>
      <c r="I331" s="36">
        <v>999.83</v>
      </c>
    </row>
    <row r="332" spans="2:9">
      <c r="B332" s="2" t="s">
        <v>134</v>
      </c>
      <c r="C332" s="2">
        <v>13</v>
      </c>
      <c r="D332" s="2">
        <v>17</v>
      </c>
      <c r="E332" s="36">
        <v>1296.3800000000001</v>
      </c>
      <c r="F332" s="2">
        <v>0.98</v>
      </c>
      <c r="G332" s="2">
        <v>0.08</v>
      </c>
      <c r="H332" s="2">
        <v>0.75</v>
      </c>
      <c r="I332" s="36">
        <v>999.88</v>
      </c>
    </row>
    <row r="333" spans="2:9">
      <c r="B333" s="2" t="s">
        <v>135</v>
      </c>
      <c r="C333" s="2">
        <v>13</v>
      </c>
      <c r="D333" s="2">
        <v>17</v>
      </c>
      <c r="E333" s="36">
        <v>1295.4000000000001</v>
      </c>
      <c r="F333" s="2">
        <v>8.81</v>
      </c>
      <c r="G333" s="2">
        <v>0.68</v>
      </c>
      <c r="H333" s="2">
        <v>0.56999999999999995</v>
      </c>
      <c r="I333" s="36">
        <v>1000.04</v>
      </c>
    </row>
    <row r="334" spans="2:9">
      <c r="B334" s="2" t="s">
        <v>136</v>
      </c>
      <c r="C334" s="2">
        <v>13</v>
      </c>
      <c r="D334" s="2">
        <v>17</v>
      </c>
      <c r="E334" s="36">
        <v>1286.5899999999999</v>
      </c>
      <c r="F334" s="2">
        <v>23.56</v>
      </c>
      <c r="G334" s="2">
        <v>1.87</v>
      </c>
      <c r="H334" s="2">
        <v>1.81</v>
      </c>
      <c r="I334" s="36">
        <v>1000.09</v>
      </c>
    </row>
    <row r="335" spans="2:9">
      <c r="B335" s="2" t="s">
        <v>137</v>
      </c>
      <c r="C335" s="2">
        <v>13</v>
      </c>
      <c r="D335" s="2">
        <v>16</v>
      </c>
      <c r="E335" s="36">
        <v>1263.03</v>
      </c>
      <c r="F335" s="2">
        <v>25.05</v>
      </c>
      <c r="G335" s="2">
        <v>2.02</v>
      </c>
      <c r="H335" s="2">
        <v>2.02</v>
      </c>
      <c r="I335" s="36">
        <v>1000.14</v>
      </c>
    </row>
    <row r="336" spans="2:9">
      <c r="B336" s="2" t="s">
        <v>138</v>
      </c>
      <c r="C336" s="2">
        <v>12</v>
      </c>
      <c r="D336" s="2">
        <v>15</v>
      </c>
      <c r="E336" s="36">
        <v>1237.98</v>
      </c>
      <c r="F336" s="2">
        <v>26.84</v>
      </c>
      <c r="G336" s="2">
        <v>2.2200000000000002</v>
      </c>
      <c r="H336" s="2">
        <v>1.55</v>
      </c>
      <c r="I336" s="36">
        <v>1000.18</v>
      </c>
    </row>
    <row r="337" spans="2:9">
      <c r="B337" s="2" t="s">
        <v>139</v>
      </c>
      <c r="C337" s="2">
        <v>12</v>
      </c>
      <c r="D337" s="2">
        <v>14</v>
      </c>
      <c r="E337" s="36">
        <v>1211.1400000000001</v>
      </c>
      <c r="F337" s="2">
        <v>11.3</v>
      </c>
      <c r="G337" s="2">
        <v>0.94</v>
      </c>
      <c r="H337" s="2">
        <v>-0.57999999999999996</v>
      </c>
      <c r="I337" s="36">
        <v>1000.22</v>
      </c>
    </row>
    <row r="338" spans="2:9">
      <c r="B338" s="2" t="s">
        <v>140</v>
      </c>
      <c r="C338" s="2">
        <v>12</v>
      </c>
      <c r="D338" s="2">
        <v>14</v>
      </c>
      <c r="E338" s="36">
        <v>1199.8399999999999</v>
      </c>
      <c r="F338" s="2">
        <v>20.77</v>
      </c>
      <c r="G338" s="2">
        <v>1.76</v>
      </c>
      <c r="H338" s="2">
        <v>1.02</v>
      </c>
      <c r="I338" s="36">
        <v>1000.24</v>
      </c>
    </row>
    <row r="339" spans="2:9">
      <c r="B339" s="2" t="s">
        <v>141</v>
      </c>
      <c r="C339" s="2">
        <v>11</v>
      </c>
      <c r="D339" s="2">
        <v>13</v>
      </c>
      <c r="E339" s="36">
        <v>1179.07</v>
      </c>
      <c r="F339" s="2">
        <v>-8.2200000000000006</v>
      </c>
      <c r="G339" s="2">
        <v>-0.69</v>
      </c>
      <c r="H339" s="2">
        <v>-0.94</v>
      </c>
      <c r="I339" s="36">
        <v>1000.38</v>
      </c>
    </row>
    <row r="340" spans="2:9">
      <c r="B340" s="2" t="s">
        <v>142</v>
      </c>
      <c r="C340" s="2">
        <v>10</v>
      </c>
      <c r="D340" s="2">
        <v>12</v>
      </c>
      <c r="E340" s="36">
        <v>1187.29</v>
      </c>
      <c r="F340" s="2">
        <v>-16.989999999999998</v>
      </c>
      <c r="G340" s="2">
        <v>-1.41</v>
      </c>
      <c r="H340" s="2">
        <v>-0.43</v>
      </c>
      <c r="I340" s="36">
        <v>1000.41</v>
      </c>
    </row>
    <row r="341" spans="2:9">
      <c r="B341" s="2" t="s">
        <v>143</v>
      </c>
      <c r="C341" s="2">
        <v>10</v>
      </c>
      <c r="D341" s="2">
        <v>12</v>
      </c>
      <c r="E341" s="36">
        <v>1204.28</v>
      </c>
      <c r="F341" s="2">
        <v>-30.12</v>
      </c>
      <c r="G341" s="2">
        <v>-2.44</v>
      </c>
      <c r="H341" s="2">
        <v>-0.69</v>
      </c>
      <c r="I341" s="36">
        <v>1000.73</v>
      </c>
    </row>
    <row r="342" spans="2:9">
      <c r="B342" s="2" t="s">
        <v>144</v>
      </c>
      <c r="C342" s="2">
        <v>10</v>
      </c>
      <c r="D342" s="2">
        <v>12</v>
      </c>
      <c r="E342" s="36">
        <v>1234.4000000000001</v>
      </c>
      <c r="F342" s="2">
        <v>-11.18</v>
      </c>
      <c r="G342" s="2">
        <v>-0.9</v>
      </c>
      <c r="H342" s="2">
        <v>-1.26</v>
      </c>
      <c r="I342" s="36">
        <v>1000.72</v>
      </c>
    </row>
    <row r="343" spans="2:9">
      <c r="B343" s="2" t="s">
        <v>145</v>
      </c>
      <c r="C343" s="2">
        <v>9</v>
      </c>
      <c r="D343" s="2">
        <v>11</v>
      </c>
      <c r="E343" s="36">
        <v>1245.58</v>
      </c>
      <c r="F343" s="2">
        <v>4.92</v>
      </c>
      <c r="G343" s="2">
        <v>0.4</v>
      </c>
      <c r="H343" s="2">
        <v>0.54</v>
      </c>
      <c r="I343" s="36">
        <v>1000.84</v>
      </c>
    </row>
    <row r="344" spans="2:9">
      <c r="B344" s="2" t="s">
        <v>146</v>
      </c>
      <c r="C344" s="2">
        <v>9</v>
      </c>
      <c r="D344" s="2">
        <v>11</v>
      </c>
      <c r="E344" s="36">
        <v>1240.6600000000001</v>
      </c>
      <c r="F344" s="2">
        <v>-42.45</v>
      </c>
      <c r="G344" s="2">
        <v>-3.31</v>
      </c>
      <c r="H344" s="2">
        <v>-1.07</v>
      </c>
      <c r="I344" s="36">
        <v>1000.88</v>
      </c>
    </row>
    <row r="345" spans="2:9">
      <c r="B345" s="2" t="s">
        <v>147</v>
      </c>
      <c r="C345" s="2">
        <v>9</v>
      </c>
      <c r="D345" s="2">
        <v>11</v>
      </c>
      <c r="E345" s="36">
        <v>1283.1099999999999</v>
      </c>
      <c r="F345" s="2">
        <v>-1.29</v>
      </c>
      <c r="G345" s="2">
        <v>-0.1</v>
      </c>
      <c r="H345" s="2">
        <v>0.1</v>
      </c>
      <c r="I345" s="36">
        <v>1000.77</v>
      </c>
    </row>
    <row r="346" spans="2:9">
      <c r="B346" s="2" t="s">
        <v>148</v>
      </c>
      <c r="C346" s="2">
        <v>9</v>
      </c>
      <c r="D346" s="2">
        <v>11</v>
      </c>
      <c r="E346" s="36">
        <v>1284.4000000000001</v>
      </c>
      <c r="F346" s="2">
        <v>42.35</v>
      </c>
      <c r="G346" s="2">
        <v>3.41</v>
      </c>
      <c r="H346" s="2">
        <v>1.87</v>
      </c>
      <c r="I346" s="36">
        <v>1000.81</v>
      </c>
    </row>
    <row r="347" spans="2:9">
      <c r="B347" s="2" t="s">
        <v>149</v>
      </c>
      <c r="C347" s="2">
        <v>8</v>
      </c>
      <c r="D347" s="2">
        <v>11</v>
      </c>
      <c r="E347" s="36">
        <v>1242.05</v>
      </c>
      <c r="F347" s="2">
        <v>9.6300000000000008</v>
      </c>
      <c r="G347" s="2">
        <v>0.78</v>
      </c>
      <c r="H347" s="2">
        <v>7.0000000000000007E-2</v>
      </c>
      <c r="I347" s="36">
        <v>1000.87</v>
      </c>
    </row>
    <row r="348" spans="2:9">
      <c r="B348" s="2" t="s">
        <v>150</v>
      </c>
      <c r="C348" s="2">
        <v>8</v>
      </c>
      <c r="D348" s="2">
        <v>10</v>
      </c>
      <c r="E348" s="36">
        <v>1232.42</v>
      </c>
      <c r="F348" s="2">
        <v>35.24</v>
      </c>
      <c r="G348" s="2">
        <v>2.94</v>
      </c>
      <c r="H348" s="2">
        <v>2.69</v>
      </c>
      <c r="I348" s="36">
        <v>1000.83</v>
      </c>
    </row>
    <row r="349" spans="2:9">
      <c r="B349" s="2" t="s">
        <v>151</v>
      </c>
      <c r="C349" s="2">
        <v>8</v>
      </c>
      <c r="D349" s="2">
        <v>10</v>
      </c>
      <c r="E349" s="36">
        <v>1197.18</v>
      </c>
      <c r="F349" s="2">
        <v>14.43</v>
      </c>
      <c r="G349" s="2">
        <v>1.22</v>
      </c>
      <c r="H349" s="2">
        <v>-0.61</v>
      </c>
      <c r="I349" s="36">
        <v>1000.87</v>
      </c>
    </row>
    <row r="350" spans="2:9">
      <c r="B350" s="2" t="s">
        <v>152</v>
      </c>
      <c r="C350" s="2">
        <v>8</v>
      </c>
      <c r="D350" s="2">
        <v>10</v>
      </c>
      <c r="E350" s="36">
        <v>1182.75</v>
      </c>
      <c r="F350" s="2">
        <v>13.35</v>
      </c>
      <c r="G350" s="2">
        <v>1.1399999999999999</v>
      </c>
      <c r="H350" s="2">
        <v>0.71</v>
      </c>
      <c r="I350" s="36">
        <v>1000.89</v>
      </c>
    </row>
    <row r="351" spans="2:9">
      <c r="B351" s="2" t="s">
        <v>153</v>
      </c>
      <c r="C351" s="2">
        <v>8</v>
      </c>
      <c r="D351" s="2">
        <v>9</v>
      </c>
      <c r="E351" s="36">
        <v>1169.4000000000001</v>
      </c>
      <c r="F351" s="2">
        <v>-13.55</v>
      </c>
      <c r="G351" s="2">
        <v>-1.1499999999999999</v>
      </c>
      <c r="H351" s="2">
        <v>-0.64</v>
      </c>
      <c r="I351" s="36">
        <v>1000.88</v>
      </c>
    </row>
    <row r="352" spans="2:9">
      <c r="B352" s="2" t="s">
        <v>154</v>
      </c>
      <c r="C352" s="2">
        <v>8</v>
      </c>
      <c r="D352" s="2">
        <v>9</v>
      </c>
      <c r="E352" s="36">
        <v>1182.95</v>
      </c>
      <c r="F352" s="2">
        <v>-11.16</v>
      </c>
      <c r="G352" s="2">
        <v>-0.93</v>
      </c>
      <c r="H352" s="2">
        <v>-1.51</v>
      </c>
      <c r="I352" s="36">
        <v>1000.91</v>
      </c>
    </row>
    <row r="353" spans="2:9">
      <c r="B353" s="2" t="s">
        <v>155</v>
      </c>
      <c r="C353" s="2">
        <v>7</v>
      </c>
      <c r="D353" s="2">
        <v>9</v>
      </c>
      <c r="E353" s="36">
        <v>1194.1099999999999</v>
      </c>
      <c r="F353" s="2">
        <v>22.34</v>
      </c>
      <c r="G353" s="2">
        <v>1.91</v>
      </c>
      <c r="H353" s="2">
        <v>0.36</v>
      </c>
      <c r="I353" s="36">
        <v>1000.97</v>
      </c>
    </row>
    <row r="354" spans="2:9">
      <c r="B354" s="2" t="s">
        <v>156</v>
      </c>
      <c r="C354" s="2">
        <v>7</v>
      </c>
      <c r="D354" s="2">
        <v>8</v>
      </c>
      <c r="E354" s="36">
        <v>1171.77</v>
      </c>
      <c r="F354" s="2">
        <v>-6.27</v>
      </c>
      <c r="G354" s="2">
        <v>-0.53</v>
      </c>
      <c r="H354" s="2">
        <v>0.21</v>
      </c>
      <c r="I354" s="36">
        <v>1000.99</v>
      </c>
    </row>
    <row r="355" spans="2:9">
      <c r="B355" s="2" t="s">
        <v>157</v>
      </c>
      <c r="C355" s="2">
        <v>7</v>
      </c>
      <c r="D355" s="2">
        <v>8</v>
      </c>
      <c r="E355" s="36">
        <v>1178.04</v>
      </c>
      <c r="F355" s="2">
        <v>6.08</v>
      </c>
      <c r="G355" s="2">
        <v>0.52</v>
      </c>
      <c r="H355" s="2">
        <v>1.44</v>
      </c>
      <c r="I355" s="36">
        <v>1001.05</v>
      </c>
    </row>
    <row r="356" spans="2:9">
      <c r="B356" s="2" t="s">
        <v>158</v>
      </c>
      <c r="C356" s="2">
        <v>7</v>
      </c>
      <c r="D356" s="2">
        <v>8</v>
      </c>
      <c r="E356" s="36">
        <v>1171.96</v>
      </c>
      <c r="F356" s="2">
        <v>-16.260000000000002</v>
      </c>
      <c r="G356" s="2">
        <v>-1.37</v>
      </c>
      <c r="H356" s="2">
        <v>1.06</v>
      </c>
      <c r="I356" s="36">
        <v>1000.74</v>
      </c>
    </row>
    <row r="357" spans="2:9">
      <c r="B357" s="2" t="s">
        <v>159</v>
      </c>
      <c r="C357" s="2">
        <v>6</v>
      </c>
      <c r="D357" s="2">
        <v>8</v>
      </c>
      <c r="E357" s="36">
        <v>1188.22</v>
      </c>
      <c r="F357" s="2">
        <v>14.46</v>
      </c>
      <c r="G357" s="2">
        <v>1.23</v>
      </c>
      <c r="H357" s="2">
        <v>2.21</v>
      </c>
      <c r="I357" s="36">
        <v>1000.78</v>
      </c>
    </row>
    <row r="358" spans="2:9">
      <c r="B358" s="2" t="s">
        <v>160</v>
      </c>
      <c r="C358" s="2">
        <v>6</v>
      </c>
      <c r="D358" s="2">
        <v>7</v>
      </c>
      <c r="E358" s="36">
        <v>1173.76</v>
      </c>
      <c r="F358" s="2">
        <v>5</v>
      </c>
      <c r="G358" s="2">
        <v>0.43</v>
      </c>
      <c r="H358" s="2">
        <v>-0.14000000000000001</v>
      </c>
      <c r="I358" s="36">
        <v>1000.81</v>
      </c>
    </row>
    <row r="359" spans="2:9">
      <c r="B359" s="2" t="s">
        <v>161</v>
      </c>
      <c r="C359" s="2">
        <v>6</v>
      </c>
      <c r="D359" s="2">
        <v>7</v>
      </c>
      <c r="E359" s="36">
        <v>1168.76</v>
      </c>
      <c r="F359" s="2">
        <v>12.22</v>
      </c>
      <c r="G359" s="2">
        <v>1.06</v>
      </c>
      <c r="H359" s="2">
        <v>0.08</v>
      </c>
      <c r="I359" s="36">
        <v>1000.84</v>
      </c>
    </row>
    <row r="360" spans="2:9">
      <c r="B360" s="2" t="s">
        <v>162</v>
      </c>
      <c r="C360" s="2">
        <v>6</v>
      </c>
      <c r="D360" s="2">
        <v>6</v>
      </c>
      <c r="E360" s="36">
        <v>1156.54</v>
      </c>
      <c r="F360" s="2">
        <v>11.83</v>
      </c>
      <c r="G360" s="2">
        <v>1.03</v>
      </c>
      <c r="H360" s="2">
        <v>0.64</v>
      </c>
      <c r="I360" s="36">
        <v>1000.85</v>
      </c>
    </row>
    <row r="361" spans="2:9">
      <c r="B361" s="2" t="s">
        <v>163</v>
      </c>
      <c r="C361" s="2">
        <v>5</v>
      </c>
      <c r="D361" s="2">
        <v>6</v>
      </c>
      <c r="E361" s="36">
        <v>1144.71</v>
      </c>
      <c r="F361" s="2">
        <v>3.52</v>
      </c>
      <c r="G361" s="2">
        <v>0.31</v>
      </c>
      <c r="H361" s="2">
        <v>-0.28999999999999998</v>
      </c>
      <c r="I361" s="36">
        <v>1000.87</v>
      </c>
    </row>
    <row r="362" spans="2:9">
      <c r="B362" s="2" t="s">
        <v>164</v>
      </c>
      <c r="C362" s="2">
        <v>5</v>
      </c>
      <c r="D362" s="2">
        <v>6</v>
      </c>
      <c r="E362" s="36">
        <v>1141.19</v>
      </c>
      <c r="F362" s="2">
        <v>0.46</v>
      </c>
      <c r="G362" s="2">
        <v>0.04</v>
      </c>
      <c r="H362" s="2">
        <v>0.22</v>
      </c>
      <c r="I362" s="36">
        <v>1000.94</v>
      </c>
    </row>
    <row r="363" spans="2:9">
      <c r="B363" s="2" t="s">
        <v>165</v>
      </c>
      <c r="C363" s="2">
        <v>5</v>
      </c>
      <c r="D363" s="2">
        <v>6</v>
      </c>
      <c r="E363" s="36">
        <v>1140.73</v>
      </c>
      <c r="F363" s="2">
        <v>7.05</v>
      </c>
      <c r="G363" s="2">
        <v>0.62</v>
      </c>
      <c r="H363" s="2">
        <v>0.93</v>
      </c>
      <c r="I363" s="36">
        <v>1000.98</v>
      </c>
    </row>
    <row r="364" spans="2:9">
      <c r="B364" s="2" t="s">
        <v>166</v>
      </c>
      <c r="C364" s="2">
        <v>5</v>
      </c>
      <c r="D364" s="2">
        <v>5</v>
      </c>
      <c r="E364" s="36">
        <v>1133.68</v>
      </c>
      <c r="F364" s="2">
        <v>11.68</v>
      </c>
      <c r="G364" s="2">
        <v>1.04</v>
      </c>
      <c r="H364" s="2">
        <v>0.99</v>
      </c>
      <c r="I364" s="36">
        <v>1001</v>
      </c>
    </row>
    <row r="365" spans="2:9">
      <c r="B365" s="2" t="s">
        <v>167</v>
      </c>
      <c r="C365" s="2">
        <v>4</v>
      </c>
      <c r="D365" s="2">
        <v>5</v>
      </c>
      <c r="E365" s="36">
        <v>1122</v>
      </c>
      <c r="F365" s="2">
        <v>6.17</v>
      </c>
      <c r="G365" s="2">
        <v>0.55000000000000004</v>
      </c>
      <c r="H365" s="2">
        <v>-0.32</v>
      </c>
      <c r="I365" s="36">
        <v>1001.03</v>
      </c>
    </row>
    <row r="366" spans="2:9">
      <c r="B366" s="2" t="s">
        <v>168</v>
      </c>
      <c r="C366" s="2">
        <v>4</v>
      </c>
      <c r="D366" s="2">
        <v>5</v>
      </c>
      <c r="E366" s="36">
        <v>1115.83</v>
      </c>
      <c r="F366" s="2">
        <v>8.65</v>
      </c>
      <c r="G366" s="2">
        <v>0.78</v>
      </c>
      <c r="H366" s="2">
        <v>0.84</v>
      </c>
      <c r="I366" s="36">
        <v>1001.09</v>
      </c>
    </row>
    <row r="367" spans="2:9">
      <c r="B367" s="2" t="s">
        <v>169</v>
      </c>
      <c r="C367" s="2">
        <v>4</v>
      </c>
      <c r="D367" s="2">
        <v>5</v>
      </c>
      <c r="E367" s="36">
        <v>1107.18</v>
      </c>
      <c r="F367" s="2">
        <v>8.2899999999999991</v>
      </c>
      <c r="G367" s="2">
        <v>0.75</v>
      </c>
      <c r="H367" s="2">
        <v>0.69</v>
      </c>
      <c r="I367" s="36">
        <v>1001.05</v>
      </c>
    </row>
    <row r="368" spans="2:9">
      <c r="B368" s="2" t="s">
        <v>170</v>
      </c>
      <c r="C368" s="2">
        <v>4</v>
      </c>
      <c r="D368" s="2">
        <v>4</v>
      </c>
      <c r="E368" s="36">
        <v>1098.8900000000001</v>
      </c>
      <c r="F368" s="2">
        <v>-22.52</v>
      </c>
      <c r="G368" s="2">
        <v>-2.0099999999999998</v>
      </c>
      <c r="H368" s="2">
        <v>-1</v>
      </c>
      <c r="I368" s="36">
        <v>1001.06</v>
      </c>
    </row>
    <row r="369" spans="2:9">
      <c r="B369" s="2" t="s">
        <v>171</v>
      </c>
      <c r="C369" s="2">
        <v>4</v>
      </c>
      <c r="D369" s="2">
        <v>4</v>
      </c>
      <c r="E369" s="36">
        <v>1121.4100000000001</v>
      </c>
      <c r="F369" s="2">
        <v>-8.68</v>
      </c>
      <c r="G369" s="2">
        <v>-0.77</v>
      </c>
      <c r="H369" s="2">
        <v>0.11</v>
      </c>
      <c r="I369" s="36">
        <v>1000.65</v>
      </c>
    </row>
    <row r="370" spans="2:9">
      <c r="B370" s="2" t="s">
        <v>172</v>
      </c>
      <c r="C370" s="2">
        <v>4</v>
      </c>
      <c r="D370" s="2">
        <v>4</v>
      </c>
      <c r="E370" s="36">
        <v>1130.0899999999999</v>
      </c>
      <c r="F370" s="2">
        <v>6.88</v>
      </c>
      <c r="G370" s="2">
        <v>0.61</v>
      </c>
      <c r="H370" s="2">
        <v>0.27</v>
      </c>
      <c r="I370" s="36">
        <v>1000.63</v>
      </c>
    </row>
    <row r="371" spans="2:9">
      <c r="B371" s="2" t="s">
        <v>173</v>
      </c>
      <c r="C371" s="2">
        <v>4</v>
      </c>
      <c r="D371" s="2">
        <v>4</v>
      </c>
      <c r="E371" s="36">
        <v>1123.21</v>
      </c>
      <c r="F371" s="2">
        <v>6.33</v>
      </c>
      <c r="G371" s="2">
        <v>0.56999999999999995</v>
      </c>
      <c r="H371" s="2">
        <v>0.36</v>
      </c>
      <c r="I371" s="36">
        <v>1000.72</v>
      </c>
    </row>
    <row r="372" spans="2:9">
      <c r="B372" s="2" t="s">
        <v>174</v>
      </c>
      <c r="C372" s="2">
        <v>3</v>
      </c>
      <c r="D372" s="2">
        <v>4</v>
      </c>
      <c r="E372" s="36">
        <v>1116.8800000000001</v>
      </c>
      <c r="F372" s="2">
        <v>16.12</v>
      </c>
      <c r="G372" s="2">
        <v>1.46</v>
      </c>
      <c r="H372" s="2">
        <v>0.62</v>
      </c>
      <c r="I372" s="36">
        <v>1000.69</v>
      </c>
    </row>
    <row r="373" spans="2:9">
      <c r="B373" s="2" t="s">
        <v>175</v>
      </c>
      <c r="C373" s="2">
        <v>3</v>
      </c>
      <c r="D373" s="2">
        <v>4</v>
      </c>
      <c r="E373" s="36">
        <v>1100.76</v>
      </c>
      <c r="F373" s="2">
        <v>-14.67</v>
      </c>
      <c r="G373" s="2">
        <v>-1.32</v>
      </c>
      <c r="H373" s="2">
        <v>-0.03</v>
      </c>
      <c r="I373" s="36">
        <v>1000.61</v>
      </c>
    </row>
    <row r="374" spans="2:9">
      <c r="B374" s="2" t="s">
        <v>176</v>
      </c>
      <c r="C374" s="2">
        <v>3</v>
      </c>
      <c r="D374" s="2">
        <v>3</v>
      </c>
      <c r="E374" s="36">
        <v>1115.43</v>
      </c>
      <c r="F374" s="2">
        <v>11.86</v>
      </c>
      <c r="G374" s="2">
        <v>1.07</v>
      </c>
      <c r="H374" s="2">
        <v>1</v>
      </c>
      <c r="I374" s="36">
        <v>1000.63</v>
      </c>
    </row>
    <row r="375" spans="2:9">
      <c r="B375" s="2" t="s">
        <v>177</v>
      </c>
      <c r="C375" s="2">
        <v>3</v>
      </c>
      <c r="D375" s="2">
        <v>3</v>
      </c>
      <c r="E375" s="36">
        <v>1103.57</v>
      </c>
      <c r="F375" s="2">
        <v>10.55</v>
      </c>
      <c r="G375" s="2">
        <v>0.97</v>
      </c>
      <c r="H375" s="2">
        <v>0.44</v>
      </c>
      <c r="I375" s="36">
        <v>1000.57</v>
      </c>
    </row>
    <row r="376" spans="2:9">
      <c r="B376" s="2" t="s">
        <v>178</v>
      </c>
      <c r="C376" s="2">
        <v>3</v>
      </c>
      <c r="D376" s="2">
        <v>3</v>
      </c>
      <c r="E376" s="36">
        <v>1093.02</v>
      </c>
      <c r="F376" s="2">
        <v>9.64</v>
      </c>
      <c r="G376" s="2">
        <v>0.89</v>
      </c>
      <c r="H376" s="2">
        <v>0.41</v>
      </c>
      <c r="I376" s="36">
        <v>1000.64</v>
      </c>
    </row>
    <row r="377" spans="2:9">
      <c r="B377" s="2" t="s">
        <v>179</v>
      </c>
      <c r="C377" s="2">
        <v>2</v>
      </c>
      <c r="D377" s="2">
        <v>3</v>
      </c>
      <c r="E377" s="36">
        <v>1083.3800000000001</v>
      </c>
      <c r="F377" s="2">
        <v>9.11</v>
      </c>
      <c r="G377" s="2">
        <v>0.85</v>
      </c>
      <c r="H377" s="2">
        <v>0.66</v>
      </c>
      <c r="I377" s="36">
        <v>1000.66</v>
      </c>
    </row>
    <row r="378" spans="2:9">
      <c r="B378" s="2" t="s">
        <v>180</v>
      </c>
      <c r="C378" s="2">
        <v>2</v>
      </c>
      <c r="D378" s="2">
        <v>2</v>
      </c>
      <c r="E378" s="36">
        <v>1074.27</v>
      </c>
      <c r="F378" s="2">
        <v>1.35</v>
      </c>
      <c r="G378" s="2">
        <v>0.13</v>
      </c>
      <c r="H378" s="2">
        <v>0.14000000000000001</v>
      </c>
      <c r="I378" s="36">
        <v>1000.66</v>
      </c>
    </row>
    <row r="379" spans="2:9">
      <c r="B379" s="2" t="s">
        <v>181</v>
      </c>
      <c r="C379" s="2">
        <v>2</v>
      </c>
      <c r="D379" s="2">
        <v>2</v>
      </c>
      <c r="E379" s="36">
        <v>1072.92</v>
      </c>
      <c r="F379" s="2">
        <v>-5.98</v>
      </c>
      <c r="G379" s="2">
        <v>-0.55000000000000004</v>
      </c>
      <c r="H379" s="2">
        <v>-0.74</v>
      </c>
      <c r="I379" s="36">
        <v>1000.67</v>
      </c>
    </row>
    <row r="380" spans="2:9">
      <c r="B380" s="2" t="s">
        <v>182</v>
      </c>
      <c r="C380" s="2">
        <v>2</v>
      </c>
      <c r="D380" s="2">
        <v>2</v>
      </c>
      <c r="E380" s="36">
        <v>1078.9000000000001</v>
      </c>
      <c r="F380" s="2">
        <v>-8.44</v>
      </c>
      <c r="G380" s="2">
        <v>-0.78</v>
      </c>
      <c r="H380" s="2">
        <v>0.67</v>
      </c>
      <c r="I380" s="36">
        <v>1000.65</v>
      </c>
    </row>
    <row r="381" spans="2:9">
      <c r="B381" s="2" t="s">
        <v>183</v>
      </c>
      <c r="C381" s="2">
        <v>2</v>
      </c>
      <c r="D381" s="2">
        <v>2</v>
      </c>
      <c r="E381" s="36">
        <v>1087.3399999999999</v>
      </c>
      <c r="F381" s="2">
        <v>0.62</v>
      </c>
      <c r="G381" s="2">
        <v>0.06</v>
      </c>
      <c r="H381" s="2">
        <v>-0.79</v>
      </c>
      <c r="I381" s="36">
        <v>1000.67</v>
      </c>
    </row>
    <row r="382" spans="2:9">
      <c r="B382" s="2" t="s">
        <v>184</v>
      </c>
      <c r="C382" s="2">
        <v>1</v>
      </c>
      <c r="D382" s="2">
        <v>2</v>
      </c>
      <c r="E382" s="36">
        <v>1086.72</v>
      </c>
      <c r="F382" s="2">
        <v>20.16</v>
      </c>
      <c r="G382" s="2">
        <v>1.89</v>
      </c>
      <c r="H382" s="2">
        <v>0.7</v>
      </c>
      <c r="I382" s="36">
        <v>1000.67</v>
      </c>
    </row>
    <row r="383" spans="2:9">
      <c r="B383" s="2" t="s">
        <v>185</v>
      </c>
      <c r="C383" s="2">
        <v>1</v>
      </c>
      <c r="D383" s="2">
        <v>1</v>
      </c>
      <c r="E383" s="36">
        <v>1066.56</v>
      </c>
      <c r="F383" s="2">
        <v>8.74</v>
      </c>
      <c r="G383" s="2">
        <v>0.83</v>
      </c>
      <c r="H383" s="2">
        <v>0.7</v>
      </c>
      <c r="I383" s="36">
        <v>1000.68</v>
      </c>
    </row>
    <row r="384" spans="2:9">
      <c r="B384" s="2" t="s">
        <v>186</v>
      </c>
      <c r="C384" s="2">
        <v>1</v>
      </c>
      <c r="D384" s="2">
        <v>1</v>
      </c>
      <c r="E384" s="36">
        <v>1057.82</v>
      </c>
      <c r="F384" s="2">
        <v>23.31</v>
      </c>
      <c r="G384" s="2">
        <v>2.25</v>
      </c>
      <c r="H384" s="2">
        <v>1.36</v>
      </c>
      <c r="I384" s="36">
        <v>1000.7</v>
      </c>
    </row>
    <row r="385" spans="2:9">
      <c r="B385" s="2" t="s">
        <v>187</v>
      </c>
      <c r="C385" s="2">
        <v>1</v>
      </c>
      <c r="D385" s="2">
        <v>1</v>
      </c>
      <c r="E385" s="36">
        <v>1034.51</v>
      </c>
      <c r="F385" s="2">
        <v>-5.18</v>
      </c>
      <c r="G385" s="2">
        <v>-0.5</v>
      </c>
      <c r="H385" s="2">
        <v>-1.38</v>
      </c>
      <c r="I385" s="36">
        <v>1000.63</v>
      </c>
    </row>
    <row r="386" spans="2:9">
      <c r="B386" s="2" t="s">
        <v>188</v>
      </c>
      <c r="C386" s="2">
        <v>1</v>
      </c>
      <c r="D386" s="2">
        <v>1</v>
      </c>
      <c r="E386" s="36">
        <v>1039.69</v>
      </c>
      <c r="F386" s="2">
        <v>1.4</v>
      </c>
      <c r="G386" s="2">
        <v>0.13</v>
      </c>
      <c r="H386" s="2">
        <v>0.38</v>
      </c>
      <c r="I386" s="36">
        <v>1000.6</v>
      </c>
    </row>
    <row r="387" spans="2:9">
      <c r="B387" s="2" t="s">
        <v>189</v>
      </c>
      <c r="C387" s="2">
        <v>1</v>
      </c>
      <c r="D387" s="2">
        <v>1</v>
      </c>
      <c r="E387" s="36">
        <v>1038.29</v>
      </c>
      <c r="F387" s="2">
        <v>-7.86</v>
      </c>
      <c r="G387" s="2">
        <v>-0.75</v>
      </c>
      <c r="H387" s="2">
        <v>-0.27</v>
      </c>
      <c r="I387" s="36">
        <v>1000.59</v>
      </c>
    </row>
    <row r="388" spans="2:9">
      <c r="B388" s="2" t="s">
        <v>190</v>
      </c>
      <c r="C388" s="2">
        <v>1</v>
      </c>
      <c r="D388" s="2">
        <v>1</v>
      </c>
      <c r="E388" s="36">
        <v>1046.1500000000001</v>
      </c>
      <c r="F388" s="2">
        <v>7.65</v>
      </c>
      <c r="G388" s="2">
        <v>0.74</v>
      </c>
      <c r="H388" s="2">
        <v>0.64</v>
      </c>
      <c r="I388" s="36">
        <v>1000.59</v>
      </c>
    </row>
    <row r="389" spans="2:9">
      <c r="B389" s="2" t="s">
        <v>191</v>
      </c>
      <c r="C389" s="2">
        <v>1</v>
      </c>
      <c r="D389" s="2">
        <v>1</v>
      </c>
      <c r="E389" s="36">
        <v>1038.5</v>
      </c>
      <c r="F389" s="2">
        <v>6.04</v>
      </c>
      <c r="G389" s="2">
        <v>0.59</v>
      </c>
      <c r="H389" s="2">
        <v>-0.49</v>
      </c>
      <c r="I389" s="36">
        <v>1000.59</v>
      </c>
    </row>
    <row r="390" spans="2:9">
      <c r="B390" s="2" t="s">
        <v>192</v>
      </c>
      <c r="C390" s="2">
        <v>1</v>
      </c>
      <c r="D390" s="2">
        <v>1</v>
      </c>
      <c r="E390" s="36">
        <v>1032.46</v>
      </c>
      <c r="F390" s="2">
        <v>7.45</v>
      </c>
      <c r="G390" s="2">
        <v>0.73</v>
      </c>
      <c r="H390" s="2">
        <v>0.79</v>
      </c>
      <c r="I390" s="36">
        <v>1000.63</v>
      </c>
    </row>
    <row r="391" spans="2:9">
      <c r="B391" s="2" t="s">
        <v>193</v>
      </c>
      <c r="C391" s="2">
        <v>1</v>
      </c>
      <c r="D391" s="2">
        <v>1</v>
      </c>
      <c r="E391" s="36">
        <v>1025.01</v>
      </c>
      <c r="F391" s="2">
        <v>2.25</v>
      </c>
      <c r="G391" s="2">
        <v>0.22</v>
      </c>
      <c r="H391" s="2">
        <v>0.89</v>
      </c>
      <c r="I391" s="36">
        <v>1000.66</v>
      </c>
    </row>
    <row r="392" spans="2:9">
      <c r="B392" s="2" t="s">
        <v>194</v>
      </c>
      <c r="C392" s="2">
        <v>0</v>
      </c>
      <c r="D392" s="2">
        <v>0</v>
      </c>
      <c r="E392" s="36">
        <v>1022.76</v>
      </c>
      <c r="F392" s="2">
        <v>0.62</v>
      </c>
      <c r="G392" s="2">
        <v>0.06</v>
      </c>
      <c r="H392" s="2">
        <v>-0.15</v>
      </c>
      <c r="I392" s="36">
        <v>1000.65</v>
      </c>
    </row>
    <row r="393" spans="2:9">
      <c r="B393" s="2" t="s">
        <v>195</v>
      </c>
      <c r="C393" s="2">
        <v>0</v>
      </c>
      <c r="D393" s="2">
        <v>0</v>
      </c>
      <c r="E393" s="36">
        <v>1022.14</v>
      </c>
      <c r="F393" s="2">
        <v>9.93</v>
      </c>
      <c r="G393" s="2">
        <v>0.98</v>
      </c>
      <c r="H393" s="2">
        <v>1.1599999999999999</v>
      </c>
      <c r="I393" s="36">
        <v>1000.64</v>
      </c>
    </row>
    <row r="394" spans="2:9">
      <c r="B394" s="2" t="s">
        <v>196</v>
      </c>
      <c r="C394" s="2">
        <v>0</v>
      </c>
      <c r="D394" s="2">
        <v>0</v>
      </c>
      <c r="E394" s="36">
        <v>1012.21</v>
      </c>
      <c r="F394" s="2">
        <v>8.74</v>
      </c>
      <c r="G394" s="2">
        <v>0.87</v>
      </c>
      <c r="H394" s="2">
        <v>0.11</v>
      </c>
      <c r="I394" s="36">
        <v>1000.62</v>
      </c>
    </row>
    <row r="395" spans="2:9">
      <c r="B395" s="2" t="s">
        <v>197</v>
      </c>
      <c r="C395" s="2">
        <v>0</v>
      </c>
      <c r="D395" s="2">
        <v>0</v>
      </c>
      <c r="E395" s="36">
        <v>1003.47</v>
      </c>
      <c r="F395" s="2">
        <v>5.43</v>
      </c>
      <c r="G395" s="2">
        <v>0.54</v>
      </c>
      <c r="H395" s="2">
        <v>-0.19</v>
      </c>
      <c r="I395" s="36">
        <v>1000.64</v>
      </c>
    </row>
    <row r="396" spans="2:9">
      <c r="B396" s="2" t="s">
        <v>198</v>
      </c>
      <c r="C396" s="2">
        <v>0</v>
      </c>
      <c r="D396" s="2">
        <v>0</v>
      </c>
      <c r="E396" s="36">
        <v>998.04</v>
      </c>
      <c r="F396" s="2">
        <v>-1.38</v>
      </c>
      <c r="G396" s="2">
        <v>-0.14000000000000001</v>
      </c>
      <c r="H396" s="2">
        <v>1.4</v>
      </c>
      <c r="I396" s="36">
        <v>1000.59</v>
      </c>
    </row>
    <row r="397" spans="2:9">
      <c r="B397" s="2" t="s">
        <v>199</v>
      </c>
      <c r="C397" s="2">
        <v>0</v>
      </c>
      <c r="D397" s="2">
        <v>0</v>
      </c>
      <c r="E397" s="36">
        <v>999.42</v>
      </c>
      <c r="F397" s="2">
        <v>0.39</v>
      </c>
      <c r="G397" s="2">
        <v>0.04</v>
      </c>
      <c r="H397" s="2">
        <v>0.3</v>
      </c>
      <c r="I397" s="36">
        <v>1000.53</v>
      </c>
    </row>
    <row r="398" spans="2:9">
      <c r="B398" s="2" t="s">
        <v>200</v>
      </c>
      <c r="C398" s="2">
        <v>0</v>
      </c>
      <c r="D398" s="2">
        <v>0</v>
      </c>
      <c r="E398" s="36">
        <v>999.03</v>
      </c>
      <c r="F398" s="2">
        <v>-0.56999999999999995</v>
      </c>
      <c r="G398" s="2">
        <v>-0.06</v>
      </c>
      <c r="H398" s="2">
        <v>0.51</v>
      </c>
      <c r="I398" s="36">
        <v>1000.47</v>
      </c>
    </row>
    <row r="399" spans="2:9">
      <c r="B399" s="2" t="s">
        <v>201</v>
      </c>
      <c r="C399" s="2">
        <v>0</v>
      </c>
      <c r="D399" s="2">
        <v>0</v>
      </c>
      <c r="E399" s="36">
        <v>999.6</v>
      </c>
      <c r="F399" s="2">
        <v>-0.57999999999999996</v>
      </c>
      <c r="G399" s="2">
        <v>-0.06</v>
      </c>
      <c r="H399" s="2">
        <v>0.09</v>
      </c>
      <c r="I399" s="36">
        <v>1000.4</v>
      </c>
    </row>
    <row r="400" spans="2:9">
      <c r="B400" s="2" t="s">
        <v>202</v>
      </c>
      <c r="C400" s="2">
        <v>0</v>
      </c>
      <c r="D400" s="2">
        <v>0</v>
      </c>
      <c r="E400" s="36">
        <v>1000.18</v>
      </c>
      <c r="F400" s="2">
        <v>0.06</v>
      </c>
      <c r="G400" s="2">
        <v>0.01</v>
      </c>
      <c r="H400" s="2">
        <v>0.8</v>
      </c>
      <c r="I400" s="36">
        <v>1000.18</v>
      </c>
    </row>
    <row r="401" spans="2:9">
      <c r="B401" s="2" t="s">
        <v>203</v>
      </c>
      <c r="C401" s="2">
        <v>0</v>
      </c>
      <c r="D401" s="2">
        <v>0</v>
      </c>
      <c r="E401" s="36">
        <v>1000.12</v>
      </c>
      <c r="F401" s="2">
        <v>0.06</v>
      </c>
      <c r="G401" s="2">
        <v>0.01</v>
      </c>
      <c r="H401" s="2">
        <v>-0.92</v>
      </c>
      <c r="I401" s="36">
        <v>1000.12</v>
      </c>
    </row>
    <row r="402" spans="2:9">
      <c r="B402" s="2" t="s">
        <v>204</v>
      </c>
      <c r="C402" s="2">
        <v>0</v>
      </c>
      <c r="D402" s="2">
        <v>0</v>
      </c>
      <c r="E402" s="36">
        <v>1000.06</v>
      </c>
      <c r="F402" s="2">
        <v>0.06</v>
      </c>
      <c r="G402" s="2">
        <v>0.01</v>
      </c>
      <c r="H402" s="2">
        <v>0.26</v>
      </c>
      <c r="I402" s="36">
        <v>1000.06</v>
      </c>
    </row>
    <row r="403" spans="2:9">
      <c r="B403" s="2" t="s">
        <v>205</v>
      </c>
      <c r="C403" s="2"/>
      <c r="D403" s="2"/>
      <c r="E403" s="36">
        <v>1000</v>
      </c>
      <c r="F403" s="2">
        <v>8.74</v>
      </c>
      <c r="G403" s="2">
        <v>0</v>
      </c>
      <c r="H403" s="2">
        <v>0</v>
      </c>
      <c r="I403" s="36">
        <v>1000</v>
      </c>
    </row>
  </sheetData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B1:J811"/>
  <sheetViews>
    <sheetView workbookViewId="0">
      <selection activeCell="B4" sqref="B4"/>
    </sheetView>
  </sheetViews>
  <sheetFormatPr defaultRowHeight="16.5"/>
  <cols>
    <col min="2" max="2" width="10.25" bestFit="1" customWidth="1"/>
    <col min="3" max="3" width="7.125" customWidth="1"/>
    <col min="4" max="4" width="9" customWidth="1"/>
    <col min="5" max="5" width="8.25" customWidth="1"/>
    <col min="6" max="6" width="9" customWidth="1"/>
    <col min="7" max="7" width="7.125" customWidth="1"/>
    <col min="8" max="8" width="6.25" customWidth="1"/>
    <col min="9" max="9" width="11" style="2" customWidth="1"/>
    <col min="10" max="10" width="5.25" style="2" customWidth="1"/>
  </cols>
  <sheetData>
    <row r="1" spans="2:10">
      <c r="B1" s="83" t="s">
        <v>53</v>
      </c>
      <c r="C1" s="83"/>
      <c r="D1" s="83"/>
      <c r="E1" s="83"/>
      <c r="F1" s="83"/>
      <c r="G1" s="83"/>
    </row>
    <row r="2" spans="2:10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G2" s="2"/>
      <c r="H2" s="2"/>
      <c r="I2" s="2" t="s">
        <v>3</v>
      </c>
      <c r="J2" s="2" t="s">
        <v>4</v>
      </c>
    </row>
    <row r="3" spans="2:10">
      <c r="B3" s="2"/>
      <c r="C3" s="2"/>
      <c r="D3" s="2"/>
      <c r="E3" s="2"/>
      <c r="F3" s="2" t="s">
        <v>58</v>
      </c>
      <c r="G3" s="2" t="s">
        <v>59</v>
      </c>
      <c r="H3" s="2" t="s">
        <v>60</v>
      </c>
    </row>
    <row r="4" spans="2:10">
      <c r="B4" s="2" t="s">
        <v>2126</v>
      </c>
      <c r="C4" s="2">
        <v>387</v>
      </c>
      <c r="D4" s="2">
        <v>329</v>
      </c>
      <c r="E4" s="36">
        <v>848.25</v>
      </c>
      <c r="F4" s="2">
        <v>6.55</v>
      </c>
      <c r="G4" s="2">
        <v>0.78</v>
      </c>
      <c r="H4" s="2">
        <v>1.1200000000000001</v>
      </c>
      <c r="I4" s="36">
        <v>1024.29</v>
      </c>
    </row>
    <row r="5" spans="2:10">
      <c r="B5" s="2" t="s">
        <v>2127</v>
      </c>
      <c r="C5" s="2">
        <v>387</v>
      </c>
      <c r="D5" s="2">
        <v>326</v>
      </c>
      <c r="E5" s="36">
        <v>841.7</v>
      </c>
      <c r="F5" s="2">
        <v>4.1900000000000004</v>
      </c>
      <c r="G5" s="2">
        <v>0.5</v>
      </c>
      <c r="H5" s="2">
        <v>0.97</v>
      </c>
      <c r="I5" s="36">
        <v>1023.98</v>
      </c>
    </row>
    <row r="6" spans="2:10">
      <c r="B6" s="2" t="s">
        <v>2128</v>
      </c>
      <c r="C6" s="2">
        <v>386</v>
      </c>
      <c r="D6" s="2">
        <v>324</v>
      </c>
      <c r="E6" s="36">
        <v>837.51</v>
      </c>
      <c r="F6" s="2">
        <v>1.8</v>
      </c>
      <c r="G6" s="2">
        <v>0.22</v>
      </c>
      <c r="H6" s="2">
        <v>0.45</v>
      </c>
      <c r="I6" s="36">
        <v>1023.74</v>
      </c>
    </row>
    <row r="7" spans="2:10">
      <c r="B7" s="2" t="s">
        <v>2129</v>
      </c>
      <c r="C7" s="2">
        <v>387</v>
      </c>
      <c r="D7" s="2">
        <v>323</v>
      </c>
      <c r="E7" s="36">
        <v>835.71</v>
      </c>
      <c r="F7" s="2">
        <v>5.51</v>
      </c>
      <c r="G7" s="2">
        <v>0.66</v>
      </c>
      <c r="H7" s="2">
        <v>1.0900000000000001</v>
      </c>
      <c r="I7" s="36">
        <v>1023.82</v>
      </c>
    </row>
    <row r="8" spans="2:10">
      <c r="B8" s="2" t="s">
        <v>2130</v>
      </c>
      <c r="C8" s="2">
        <v>386</v>
      </c>
      <c r="D8" s="2">
        <v>321</v>
      </c>
      <c r="E8" s="36">
        <v>830.2</v>
      </c>
      <c r="F8" s="2">
        <v>39.18</v>
      </c>
      <c r="G8" s="2">
        <v>4.95</v>
      </c>
      <c r="H8" s="2">
        <v>6.13</v>
      </c>
      <c r="I8" s="36">
        <v>1023.77</v>
      </c>
    </row>
    <row r="9" spans="2:10">
      <c r="B9" s="2" t="s">
        <v>2131</v>
      </c>
      <c r="C9" s="2">
        <v>386</v>
      </c>
      <c r="D9" s="2">
        <v>305</v>
      </c>
      <c r="E9" s="36">
        <v>791.02</v>
      </c>
      <c r="F9" s="2">
        <v>-7.24</v>
      </c>
      <c r="G9" s="2">
        <v>-0.91</v>
      </c>
      <c r="H9" s="2">
        <v>-1.42</v>
      </c>
      <c r="I9" s="36">
        <v>1023.7</v>
      </c>
    </row>
    <row r="10" spans="2:10">
      <c r="B10" s="2" t="s">
        <v>2132</v>
      </c>
      <c r="C10" s="2">
        <v>386</v>
      </c>
      <c r="D10" s="2">
        <v>308</v>
      </c>
      <c r="E10" s="36">
        <v>798.26</v>
      </c>
      <c r="F10" s="2">
        <v>16.420000000000002</v>
      </c>
      <c r="G10" s="2">
        <v>2.1</v>
      </c>
      <c r="H10" s="2">
        <v>2.56</v>
      </c>
      <c r="I10" s="36">
        <v>1023.8</v>
      </c>
    </row>
    <row r="11" spans="2:10">
      <c r="B11" s="2" t="s">
        <v>2133</v>
      </c>
      <c r="C11" s="2">
        <v>383</v>
      </c>
      <c r="D11" s="2">
        <v>300</v>
      </c>
      <c r="E11" s="36">
        <v>781.84</v>
      </c>
      <c r="F11" s="2">
        <v>4.84</v>
      </c>
      <c r="G11" s="2">
        <v>0.62</v>
      </c>
      <c r="H11" s="2">
        <v>1.1599999999999999</v>
      </c>
      <c r="I11" s="36">
        <v>1024.1199999999999</v>
      </c>
    </row>
    <row r="12" spans="2:10">
      <c r="B12" s="2" t="s">
        <v>2134</v>
      </c>
      <c r="C12" s="2">
        <v>383</v>
      </c>
      <c r="D12" s="2">
        <v>298</v>
      </c>
      <c r="E12" s="36">
        <v>777</v>
      </c>
      <c r="F12" s="2">
        <v>-33.880000000000003</v>
      </c>
      <c r="G12" s="2">
        <v>-4.18</v>
      </c>
      <c r="H12" s="2">
        <v>-5.15</v>
      </c>
      <c r="I12" s="36">
        <v>1023.24</v>
      </c>
    </row>
    <row r="13" spans="2:10">
      <c r="B13" s="2" t="s">
        <v>2135</v>
      </c>
      <c r="C13" s="2">
        <v>383</v>
      </c>
      <c r="D13" s="2">
        <v>310</v>
      </c>
      <c r="E13" s="36">
        <v>810.88</v>
      </c>
      <c r="F13" s="2">
        <v>-26.29</v>
      </c>
      <c r="G13" s="2">
        <v>-3.14</v>
      </c>
      <c r="H13" s="2">
        <v>-3.6</v>
      </c>
      <c r="I13" s="36">
        <v>1023.29</v>
      </c>
    </row>
    <row r="14" spans="2:10">
      <c r="B14" s="2" t="s">
        <v>2136</v>
      </c>
      <c r="C14" s="2">
        <v>382</v>
      </c>
      <c r="D14" s="2">
        <v>320</v>
      </c>
      <c r="E14" s="36">
        <v>837.17</v>
      </c>
      <c r="F14" s="2">
        <v>-19.62</v>
      </c>
      <c r="G14" s="2">
        <v>-2.29</v>
      </c>
      <c r="H14" s="2">
        <v>-2.42</v>
      </c>
      <c r="I14" s="36">
        <v>1023.41</v>
      </c>
    </row>
    <row r="15" spans="2:10">
      <c r="B15" s="2" t="s">
        <v>2137</v>
      </c>
      <c r="C15" s="2">
        <v>381</v>
      </c>
      <c r="D15" s="2">
        <v>327</v>
      </c>
      <c r="E15" s="36">
        <v>856.79</v>
      </c>
      <c r="F15" s="2">
        <v>-4.3099999999999996</v>
      </c>
      <c r="G15" s="2">
        <v>-0.5</v>
      </c>
      <c r="H15" s="2">
        <v>-0.54</v>
      </c>
      <c r="I15" s="36">
        <v>1022.7</v>
      </c>
    </row>
    <row r="16" spans="2:10">
      <c r="B16" s="2" t="s">
        <v>2107</v>
      </c>
      <c r="C16" s="2">
        <v>381</v>
      </c>
      <c r="D16" s="2">
        <v>328</v>
      </c>
      <c r="E16" s="36">
        <v>861.1</v>
      </c>
      <c r="F16" s="2">
        <v>11.08</v>
      </c>
      <c r="G16" s="2">
        <v>1.3</v>
      </c>
      <c r="H16" s="2">
        <v>1.46</v>
      </c>
      <c r="I16" s="36">
        <v>1022.67</v>
      </c>
    </row>
    <row r="17" spans="2:9">
      <c r="B17" s="2" t="s">
        <v>2108</v>
      </c>
      <c r="C17" s="2">
        <v>381</v>
      </c>
      <c r="D17" s="2">
        <v>324</v>
      </c>
      <c r="E17" s="36">
        <v>850.02</v>
      </c>
      <c r="F17" s="2">
        <v>-8.4700000000000006</v>
      </c>
      <c r="G17" s="2">
        <v>-0.99</v>
      </c>
      <c r="H17" s="2">
        <v>-1.42</v>
      </c>
      <c r="I17" s="36">
        <v>1022.71</v>
      </c>
    </row>
    <row r="18" spans="2:9">
      <c r="B18" s="2" t="s">
        <v>2105</v>
      </c>
      <c r="C18" s="2">
        <v>381</v>
      </c>
      <c r="D18" s="2">
        <v>327</v>
      </c>
      <c r="E18" s="36">
        <v>858.49</v>
      </c>
      <c r="F18" s="2">
        <v>-37.58</v>
      </c>
      <c r="G18" s="2">
        <v>-4.1900000000000004</v>
      </c>
      <c r="H18" s="2">
        <v>-4.79</v>
      </c>
      <c r="I18" s="36">
        <v>1022.24</v>
      </c>
    </row>
    <row r="19" spans="2:9">
      <c r="B19" s="2" t="s">
        <v>2106</v>
      </c>
      <c r="C19" s="2">
        <v>381</v>
      </c>
      <c r="D19" s="2">
        <v>341</v>
      </c>
      <c r="E19" s="36">
        <v>896.07</v>
      </c>
      <c r="F19" s="2">
        <v>-8.2100000000000009</v>
      </c>
      <c r="G19" s="2">
        <v>-0.91</v>
      </c>
      <c r="H19" s="2">
        <v>-1.07</v>
      </c>
      <c r="I19" s="36">
        <v>1022.56</v>
      </c>
    </row>
    <row r="20" spans="2:9">
      <c r="B20" s="2" t="s">
        <v>2099</v>
      </c>
      <c r="C20" s="2">
        <v>381</v>
      </c>
      <c r="D20" s="2">
        <v>344</v>
      </c>
      <c r="E20" s="36">
        <v>904.28</v>
      </c>
      <c r="F20" s="2">
        <v>20.65</v>
      </c>
      <c r="G20" s="2">
        <v>2.34</v>
      </c>
      <c r="H20" s="2">
        <v>3.06</v>
      </c>
      <c r="I20" s="36">
        <v>1022.39</v>
      </c>
    </row>
    <row r="21" spans="2:9">
      <c r="B21" s="2" t="s">
        <v>2100</v>
      </c>
      <c r="C21" s="2">
        <v>380</v>
      </c>
      <c r="D21" s="2">
        <v>336</v>
      </c>
      <c r="E21" s="36">
        <v>883.63</v>
      </c>
      <c r="F21" s="2">
        <v>11.35</v>
      </c>
      <c r="G21" s="2">
        <v>1.3</v>
      </c>
      <c r="H21" s="2">
        <v>1.8</v>
      </c>
      <c r="I21" s="36">
        <v>1022.33</v>
      </c>
    </row>
    <row r="22" spans="2:9">
      <c r="B22" s="2" t="s">
        <v>2101</v>
      </c>
      <c r="C22" s="2">
        <v>380</v>
      </c>
      <c r="D22" s="2">
        <v>331</v>
      </c>
      <c r="E22" s="36">
        <v>872.28</v>
      </c>
      <c r="F22" s="2">
        <v>-12.79</v>
      </c>
      <c r="G22" s="2">
        <v>-1.45</v>
      </c>
      <c r="H22" s="2">
        <v>-1.99</v>
      </c>
      <c r="I22" s="36">
        <v>1022.46</v>
      </c>
    </row>
    <row r="23" spans="2:9">
      <c r="B23" s="2" t="s">
        <v>2102</v>
      </c>
      <c r="C23" s="2">
        <v>380</v>
      </c>
      <c r="D23" s="2">
        <v>336</v>
      </c>
      <c r="E23" s="36">
        <v>885.07</v>
      </c>
      <c r="F23" s="2">
        <v>7.02</v>
      </c>
      <c r="G23" s="2">
        <v>0.8</v>
      </c>
      <c r="H23" s="2">
        <v>0.56999999999999995</v>
      </c>
      <c r="I23" s="36">
        <v>1022.15</v>
      </c>
    </row>
    <row r="24" spans="2:9">
      <c r="B24" s="2" t="s">
        <v>2103</v>
      </c>
      <c r="C24" s="2">
        <v>380</v>
      </c>
      <c r="D24" s="2">
        <v>334</v>
      </c>
      <c r="E24" s="36">
        <v>878.05</v>
      </c>
      <c r="F24" s="2">
        <v>-18.829999999999998</v>
      </c>
      <c r="G24" s="2">
        <v>-2.1</v>
      </c>
      <c r="H24" s="2">
        <v>-2.63</v>
      </c>
      <c r="I24" s="36">
        <v>1021.24</v>
      </c>
    </row>
    <row r="25" spans="2:9">
      <c r="B25" s="2" t="s">
        <v>2104</v>
      </c>
      <c r="C25" s="2">
        <v>380</v>
      </c>
      <c r="D25" s="2">
        <v>341</v>
      </c>
      <c r="E25" s="36">
        <v>896.88</v>
      </c>
      <c r="F25" s="2">
        <v>4.1500000000000004</v>
      </c>
      <c r="G25" s="2">
        <v>0.46</v>
      </c>
      <c r="H25" s="2">
        <v>0.43</v>
      </c>
      <c r="I25" s="36">
        <v>1021.24</v>
      </c>
    </row>
    <row r="26" spans="2:9">
      <c r="B26" s="2" t="s">
        <v>2098</v>
      </c>
      <c r="C26" s="2">
        <v>379</v>
      </c>
      <c r="D26" s="2">
        <v>338</v>
      </c>
      <c r="E26" s="36">
        <v>892.73</v>
      </c>
      <c r="F26" s="2">
        <v>-16.14</v>
      </c>
      <c r="G26" s="2">
        <v>-1.78</v>
      </c>
      <c r="H26" s="2">
        <v>-2.11</v>
      </c>
      <c r="I26" s="36">
        <v>1020.9</v>
      </c>
    </row>
    <row r="27" spans="2:9">
      <c r="B27" s="2" t="s">
        <v>2090</v>
      </c>
      <c r="C27" s="2">
        <v>378</v>
      </c>
      <c r="D27" s="2">
        <v>344</v>
      </c>
      <c r="E27" s="36">
        <v>908.87</v>
      </c>
      <c r="F27" s="2">
        <v>-6.4</v>
      </c>
      <c r="G27" s="2">
        <v>-0.7</v>
      </c>
      <c r="H27" s="2">
        <v>-0.72</v>
      </c>
      <c r="I27" s="36">
        <v>1021.13</v>
      </c>
    </row>
    <row r="28" spans="2:9">
      <c r="B28" s="2" t="s">
        <v>2091</v>
      </c>
      <c r="C28" s="2">
        <v>378</v>
      </c>
      <c r="D28" s="2">
        <v>346</v>
      </c>
      <c r="E28" s="36">
        <v>915.27</v>
      </c>
      <c r="F28" s="2">
        <v>-1.22</v>
      </c>
      <c r="G28" s="2">
        <v>-0.13</v>
      </c>
      <c r="H28" s="2">
        <v>-0.3</v>
      </c>
      <c r="I28" s="36">
        <v>1020.85</v>
      </c>
    </row>
    <row r="29" spans="2:9">
      <c r="B29" s="2" t="s">
        <v>2092</v>
      </c>
      <c r="C29" s="2">
        <v>376</v>
      </c>
      <c r="D29" s="2">
        <v>345</v>
      </c>
      <c r="E29" s="36">
        <v>916.49</v>
      </c>
      <c r="F29" s="2">
        <v>-0.97</v>
      </c>
      <c r="G29" s="2">
        <v>-0.11</v>
      </c>
      <c r="H29" s="2">
        <v>-0.37</v>
      </c>
      <c r="I29" s="36">
        <v>1020.87</v>
      </c>
    </row>
    <row r="30" spans="2:9">
      <c r="B30" s="2" t="s">
        <v>2093</v>
      </c>
      <c r="C30" s="2">
        <v>375</v>
      </c>
      <c r="D30" s="2">
        <v>344</v>
      </c>
      <c r="E30" s="36">
        <v>917.46</v>
      </c>
      <c r="F30" s="2">
        <v>-5.28</v>
      </c>
      <c r="G30" s="2">
        <v>-0.56999999999999995</v>
      </c>
      <c r="H30" s="2">
        <v>-0.65</v>
      </c>
      <c r="I30" s="36">
        <v>1020.32</v>
      </c>
    </row>
    <row r="31" spans="2:9">
      <c r="B31" s="2" t="s">
        <v>2094</v>
      </c>
      <c r="C31" s="2">
        <v>374</v>
      </c>
      <c r="D31" s="2">
        <v>345</v>
      </c>
      <c r="E31" s="36">
        <v>922.74</v>
      </c>
      <c r="F31" s="2">
        <v>-8.15</v>
      </c>
      <c r="G31" s="2">
        <v>-0.88</v>
      </c>
      <c r="H31" s="2">
        <v>-0.84</v>
      </c>
      <c r="I31" s="36">
        <v>1020.21</v>
      </c>
    </row>
    <row r="32" spans="2:9">
      <c r="B32" s="2" t="s">
        <v>2095</v>
      </c>
      <c r="C32" s="2">
        <v>373</v>
      </c>
      <c r="D32" s="2">
        <v>347</v>
      </c>
      <c r="E32" s="36">
        <v>930.89</v>
      </c>
      <c r="F32" s="2">
        <v>0.25</v>
      </c>
      <c r="G32" s="2">
        <v>0.03</v>
      </c>
      <c r="H32" s="2">
        <v>0.16</v>
      </c>
      <c r="I32" s="36">
        <v>1020.41</v>
      </c>
    </row>
    <row r="33" spans="2:9">
      <c r="B33" s="2" t="s">
        <v>2096</v>
      </c>
      <c r="C33" s="2">
        <v>372</v>
      </c>
      <c r="D33" s="2">
        <v>347</v>
      </c>
      <c r="E33" s="36">
        <v>930.64</v>
      </c>
      <c r="F33" s="2">
        <v>2.69</v>
      </c>
      <c r="G33" s="2">
        <v>0.28999999999999998</v>
      </c>
      <c r="H33" s="2">
        <v>0.41</v>
      </c>
      <c r="I33" s="36">
        <v>1020.57</v>
      </c>
    </row>
    <row r="34" spans="2:9">
      <c r="B34" s="2" t="s">
        <v>2097</v>
      </c>
      <c r="C34" s="2">
        <v>372</v>
      </c>
      <c r="D34" s="2">
        <v>345</v>
      </c>
      <c r="E34" s="36">
        <v>927.95</v>
      </c>
      <c r="F34" s="2">
        <v>5.25</v>
      </c>
      <c r="G34" s="2">
        <v>0.56999999999999995</v>
      </c>
      <c r="H34" s="2">
        <v>0.64</v>
      </c>
      <c r="I34" s="36">
        <v>1020.61</v>
      </c>
    </row>
    <row r="35" spans="2:9">
      <c r="B35" s="2" t="s">
        <v>2088</v>
      </c>
      <c r="C35" s="2">
        <v>371</v>
      </c>
      <c r="D35" s="2">
        <v>342</v>
      </c>
      <c r="E35" s="36">
        <v>922.7</v>
      </c>
      <c r="F35" s="2">
        <v>1.64</v>
      </c>
      <c r="G35" s="2">
        <v>0.18</v>
      </c>
      <c r="H35" s="2">
        <v>0.21</v>
      </c>
      <c r="I35" s="36">
        <v>1020.67</v>
      </c>
    </row>
    <row r="36" spans="2:9">
      <c r="B36" s="2" t="s">
        <v>2089</v>
      </c>
      <c r="C36" s="2">
        <v>371</v>
      </c>
      <c r="D36" s="2">
        <v>341</v>
      </c>
      <c r="E36" s="36">
        <v>921.06</v>
      </c>
      <c r="F36" s="2">
        <v>18.579999999999998</v>
      </c>
      <c r="G36" s="2">
        <v>2.06</v>
      </c>
      <c r="H36" s="2">
        <v>2.56</v>
      </c>
      <c r="I36" s="36">
        <v>1020.82</v>
      </c>
    </row>
    <row r="37" spans="2:9">
      <c r="B37" s="2" t="s">
        <v>2084</v>
      </c>
      <c r="C37" s="2">
        <v>370</v>
      </c>
      <c r="D37" s="2">
        <v>334</v>
      </c>
      <c r="E37" s="36">
        <v>902.48</v>
      </c>
      <c r="F37" s="2">
        <v>-9.77</v>
      </c>
      <c r="G37" s="2">
        <v>-1.07</v>
      </c>
      <c r="H37" s="2">
        <v>-1.22</v>
      </c>
      <c r="I37" s="36">
        <v>1020.52</v>
      </c>
    </row>
    <row r="38" spans="2:9">
      <c r="B38" s="2" t="s">
        <v>2085</v>
      </c>
      <c r="C38" s="2">
        <v>370</v>
      </c>
      <c r="D38" s="2">
        <v>338</v>
      </c>
      <c r="E38" s="36">
        <v>912.25</v>
      </c>
      <c r="F38" s="2">
        <v>8.89</v>
      </c>
      <c r="G38" s="2">
        <v>0.98</v>
      </c>
      <c r="H38" s="2">
        <v>1.27</v>
      </c>
      <c r="I38" s="36">
        <v>1021.36</v>
      </c>
    </row>
    <row r="39" spans="2:9">
      <c r="B39" s="2" t="s">
        <v>2086</v>
      </c>
      <c r="C39" s="2">
        <v>369</v>
      </c>
      <c r="D39" s="2">
        <v>334</v>
      </c>
      <c r="E39" s="36">
        <v>903.36</v>
      </c>
      <c r="F39" s="2">
        <v>-21.6</v>
      </c>
      <c r="G39" s="2">
        <v>-2.34</v>
      </c>
      <c r="H39" s="2">
        <v>-2.84</v>
      </c>
      <c r="I39" s="36">
        <v>1021.55</v>
      </c>
    </row>
    <row r="40" spans="2:9">
      <c r="B40" s="2" t="s">
        <v>2087</v>
      </c>
      <c r="C40" s="2">
        <v>369</v>
      </c>
      <c r="D40" s="2">
        <v>341</v>
      </c>
      <c r="E40" s="36">
        <v>924.96</v>
      </c>
      <c r="F40" s="2">
        <v>9.86</v>
      </c>
      <c r="G40" s="2">
        <v>1.08</v>
      </c>
      <c r="H40" s="2">
        <v>1.28</v>
      </c>
      <c r="I40" s="36">
        <v>1021.05</v>
      </c>
    </row>
    <row r="41" spans="2:9">
      <c r="B41" s="2" t="s">
        <v>2081</v>
      </c>
      <c r="C41" s="2">
        <v>369</v>
      </c>
      <c r="D41" s="2">
        <v>338</v>
      </c>
      <c r="E41" s="36">
        <v>915.1</v>
      </c>
      <c r="F41" s="2">
        <v>-5.58</v>
      </c>
      <c r="G41" s="2">
        <v>-0.61</v>
      </c>
      <c r="H41" s="2">
        <v>-0.84</v>
      </c>
      <c r="I41" s="36">
        <v>1020.78</v>
      </c>
    </row>
    <row r="42" spans="2:9">
      <c r="B42" s="2" t="s">
        <v>2082</v>
      </c>
      <c r="C42" s="2">
        <v>368</v>
      </c>
      <c r="D42" s="2">
        <v>339</v>
      </c>
      <c r="E42" s="36">
        <v>920.68</v>
      </c>
      <c r="F42" s="2">
        <v>2.0699999999999998</v>
      </c>
      <c r="G42" s="2">
        <v>0.23</v>
      </c>
      <c r="H42" s="2">
        <v>0.42</v>
      </c>
      <c r="I42" s="36">
        <v>1020.57</v>
      </c>
    </row>
    <row r="43" spans="2:9">
      <c r="B43" s="2" t="s">
        <v>2083</v>
      </c>
      <c r="C43" s="2">
        <v>368</v>
      </c>
      <c r="D43" s="2">
        <v>338</v>
      </c>
      <c r="E43" s="36">
        <v>918.61</v>
      </c>
      <c r="F43" s="2">
        <v>-5.6</v>
      </c>
      <c r="G43" s="2">
        <v>-0.61</v>
      </c>
      <c r="H43" s="2">
        <v>-0.77</v>
      </c>
      <c r="I43" s="36">
        <v>1020.4</v>
      </c>
    </row>
    <row r="44" spans="2:9">
      <c r="B44" s="2" t="s">
        <v>2078</v>
      </c>
      <c r="C44" s="2">
        <v>368</v>
      </c>
      <c r="D44" s="2">
        <v>340</v>
      </c>
      <c r="E44" s="36">
        <v>924.21</v>
      </c>
      <c r="F44" s="2">
        <v>17.170000000000002</v>
      </c>
      <c r="G44" s="2">
        <v>1.89</v>
      </c>
      <c r="H44" s="2">
        <v>2.64</v>
      </c>
      <c r="I44" s="36">
        <v>1020.31</v>
      </c>
    </row>
    <row r="45" spans="2:9">
      <c r="B45" s="2" t="s">
        <v>2079</v>
      </c>
      <c r="C45" s="2">
        <v>367</v>
      </c>
      <c r="D45" s="2">
        <v>333</v>
      </c>
      <c r="E45" s="36">
        <v>907.04</v>
      </c>
      <c r="F45" s="2">
        <v>-5.75</v>
      </c>
      <c r="G45" s="2">
        <v>-0.63</v>
      </c>
      <c r="H45" s="2">
        <v>-0.82</v>
      </c>
      <c r="I45" s="36">
        <v>1020.15</v>
      </c>
    </row>
    <row r="46" spans="2:9">
      <c r="B46" s="2" t="s">
        <v>2080</v>
      </c>
      <c r="C46" s="2">
        <v>367</v>
      </c>
      <c r="D46" s="2">
        <v>335</v>
      </c>
      <c r="E46" s="36">
        <v>912.79</v>
      </c>
      <c r="F46" s="2">
        <v>-1.82</v>
      </c>
      <c r="G46" s="2">
        <v>-0.2</v>
      </c>
      <c r="H46" s="2">
        <v>-0.2</v>
      </c>
      <c r="I46" s="36">
        <v>1019.98</v>
      </c>
    </row>
    <row r="47" spans="2:9">
      <c r="B47" s="2" t="s">
        <v>2076</v>
      </c>
      <c r="C47" s="2">
        <v>367</v>
      </c>
      <c r="D47" s="2">
        <v>336</v>
      </c>
      <c r="E47" s="36">
        <v>914.61</v>
      </c>
      <c r="F47" s="2">
        <v>7.81</v>
      </c>
      <c r="G47" s="2">
        <v>0.86</v>
      </c>
      <c r="H47" s="2">
        <v>0.55000000000000004</v>
      </c>
      <c r="I47" s="36">
        <v>1019.8</v>
      </c>
    </row>
    <row r="48" spans="2:9">
      <c r="B48" s="2" t="s">
        <v>2077</v>
      </c>
      <c r="C48" s="2">
        <v>367</v>
      </c>
      <c r="D48" s="2">
        <v>333</v>
      </c>
      <c r="E48" s="36">
        <v>906.8</v>
      </c>
      <c r="F48" s="2">
        <v>-1.01</v>
      </c>
      <c r="G48" s="2">
        <v>-0.11</v>
      </c>
      <c r="H48" s="2">
        <v>0.08</v>
      </c>
      <c r="I48" s="36">
        <v>1019.54</v>
      </c>
    </row>
    <row r="49" spans="2:9">
      <c r="B49" s="2" t="s">
        <v>2074</v>
      </c>
      <c r="C49" s="2">
        <v>366</v>
      </c>
      <c r="D49" s="2">
        <v>332</v>
      </c>
      <c r="E49" s="36">
        <v>907.81</v>
      </c>
      <c r="F49" s="2">
        <v>-14.95</v>
      </c>
      <c r="G49" s="2">
        <v>-1.62</v>
      </c>
      <c r="H49" s="2">
        <v>-1.81</v>
      </c>
      <c r="I49" s="36">
        <v>1019.66</v>
      </c>
    </row>
    <row r="50" spans="2:9">
      <c r="B50" s="2" t="s">
        <v>2075</v>
      </c>
      <c r="C50" s="2">
        <v>366</v>
      </c>
      <c r="D50" s="2">
        <v>338</v>
      </c>
      <c r="E50" s="36">
        <v>922.76</v>
      </c>
      <c r="F50" s="2">
        <v>1.19</v>
      </c>
      <c r="G50" s="2">
        <v>0.13</v>
      </c>
      <c r="H50" s="2">
        <v>0.08</v>
      </c>
      <c r="I50" s="36">
        <v>1019.9</v>
      </c>
    </row>
    <row r="51" spans="2:9">
      <c r="B51" s="2" t="s">
        <v>2066</v>
      </c>
      <c r="C51" s="2">
        <v>366</v>
      </c>
      <c r="D51" s="2">
        <v>337</v>
      </c>
      <c r="E51" s="36">
        <v>921.57</v>
      </c>
      <c r="F51" s="2">
        <v>-5.78</v>
      </c>
      <c r="G51" s="2">
        <v>-0.62</v>
      </c>
      <c r="H51" s="2">
        <v>-0.73</v>
      </c>
      <c r="I51" s="36">
        <v>1019.75</v>
      </c>
    </row>
    <row r="52" spans="2:9">
      <c r="B52" s="2" t="s">
        <v>2067</v>
      </c>
      <c r="C52" s="2">
        <v>365</v>
      </c>
      <c r="D52" s="2">
        <v>339</v>
      </c>
      <c r="E52" s="36">
        <v>927.35</v>
      </c>
      <c r="F52" s="2">
        <v>0.4</v>
      </c>
      <c r="G52" s="2">
        <v>0.04</v>
      </c>
      <c r="H52" s="2">
        <v>0.08</v>
      </c>
      <c r="I52" s="36">
        <v>1019.53</v>
      </c>
    </row>
    <row r="53" spans="2:9">
      <c r="B53" s="2" t="s">
        <v>2068</v>
      </c>
      <c r="C53" s="2">
        <v>364</v>
      </c>
      <c r="D53" s="2">
        <v>338</v>
      </c>
      <c r="E53" s="36">
        <v>926.95</v>
      </c>
      <c r="F53" s="2">
        <v>-3.84</v>
      </c>
      <c r="G53" s="2">
        <v>-0.41</v>
      </c>
      <c r="H53" s="2">
        <v>-0.41</v>
      </c>
      <c r="I53" s="36">
        <v>1019.35</v>
      </c>
    </row>
    <row r="54" spans="2:9">
      <c r="B54" s="2" t="s">
        <v>2069</v>
      </c>
      <c r="C54" s="2">
        <v>362</v>
      </c>
      <c r="D54" s="2">
        <v>337</v>
      </c>
      <c r="E54" s="36">
        <v>930.79</v>
      </c>
      <c r="F54" s="2">
        <v>2.04</v>
      </c>
      <c r="G54" s="2">
        <v>0.22</v>
      </c>
      <c r="H54" s="2">
        <v>0.25</v>
      </c>
      <c r="I54" s="36">
        <v>1019.13</v>
      </c>
    </row>
    <row r="55" spans="2:9">
      <c r="B55" s="2" t="s">
        <v>2070</v>
      </c>
      <c r="C55" s="2">
        <v>361</v>
      </c>
      <c r="D55" s="2">
        <v>336</v>
      </c>
      <c r="E55" s="36">
        <v>928.75</v>
      </c>
      <c r="F55" s="2">
        <v>-4.67</v>
      </c>
      <c r="G55" s="2">
        <v>-0.5</v>
      </c>
      <c r="H55" s="2">
        <v>-0.45</v>
      </c>
      <c r="I55" s="36">
        <v>1019.24</v>
      </c>
    </row>
    <row r="56" spans="2:9">
      <c r="B56" s="2" t="s">
        <v>2071</v>
      </c>
      <c r="C56" s="2">
        <v>361</v>
      </c>
      <c r="D56" s="2">
        <v>337</v>
      </c>
      <c r="E56" s="36">
        <v>933.42</v>
      </c>
      <c r="F56" s="2">
        <v>-6.98</v>
      </c>
      <c r="G56" s="2">
        <v>-0.74</v>
      </c>
      <c r="H56" s="2">
        <v>-0.88</v>
      </c>
      <c r="I56" s="36">
        <v>1019.31</v>
      </c>
    </row>
    <row r="57" spans="2:9">
      <c r="B57" s="2" t="s">
        <v>2072</v>
      </c>
      <c r="C57" s="2">
        <v>360</v>
      </c>
      <c r="D57" s="2">
        <v>339</v>
      </c>
      <c r="E57" s="36">
        <v>940.4</v>
      </c>
      <c r="F57" s="2">
        <v>-1.75</v>
      </c>
      <c r="G57" s="2">
        <v>-0.19</v>
      </c>
      <c r="H57" s="2">
        <v>-0.03</v>
      </c>
      <c r="I57" s="36">
        <v>1019.24</v>
      </c>
    </row>
    <row r="58" spans="2:9">
      <c r="B58" s="2" t="s">
        <v>2073</v>
      </c>
      <c r="C58" s="2">
        <v>360</v>
      </c>
      <c r="D58" s="2">
        <v>340</v>
      </c>
      <c r="E58" s="36">
        <v>942.15</v>
      </c>
      <c r="F58" s="2">
        <v>-6.69</v>
      </c>
      <c r="G58" s="2">
        <v>-0.71</v>
      </c>
      <c r="H58" s="2">
        <v>-0.83</v>
      </c>
      <c r="I58" s="36">
        <v>1019.03</v>
      </c>
    </row>
    <row r="59" spans="2:9">
      <c r="B59" s="2" t="s">
        <v>2063</v>
      </c>
      <c r="C59" s="2">
        <v>360</v>
      </c>
      <c r="D59" s="2">
        <v>341</v>
      </c>
      <c r="E59" s="36">
        <v>948.84</v>
      </c>
      <c r="F59" s="2">
        <v>-0.94</v>
      </c>
      <c r="G59" s="2">
        <v>-0.1</v>
      </c>
      <c r="H59" s="2">
        <v>-0.12</v>
      </c>
      <c r="I59" s="36">
        <v>1018.7</v>
      </c>
    </row>
    <row r="60" spans="2:9">
      <c r="B60" s="2" t="s">
        <v>2064</v>
      </c>
      <c r="C60" s="2">
        <v>360</v>
      </c>
      <c r="D60" s="2">
        <v>342</v>
      </c>
      <c r="E60" s="36">
        <v>949.78</v>
      </c>
      <c r="F60" s="2">
        <v>1.56</v>
      </c>
      <c r="G60" s="2">
        <v>0.16</v>
      </c>
      <c r="H60" s="2">
        <v>0.33</v>
      </c>
      <c r="I60" s="36">
        <v>1018.73</v>
      </c>
    </row>
    <row r="61" spans="2:9">
      <c r="B61" s="2" t="s">
        <v>2065</v>
      </c>
      <c r="C61" s="2">
        <v>360</v>
      </c>
      <c r="D61" s="2">
        <v>341</v>
      </c>
      <c r="E61" s="36">
        <v>948.22</v>
      </c>
      <c r="F61" s="2">
        <v>-4.3099999999999996</v>
      </c>
      <c r="G61" s="2">
        <v>-0.45</v>
      </c>
      <c r="H61" s="2">
        <v>-0.45</v>
      </c>
      <c r="I61" s="36">
        <v>1018.82</v>
      </c>
    </row>
    <row r="62" spans="2:9">
      <c r="B62" s="2" t="s">
        <v>2062</v>
      </c>
      <c r="C62" s="2">
        <v>360</v>
      </c>
      <c r="D62" s="2">
        <v>343</v>
      </c>
      <c r="E62" s="36">
        <v>952.53</v>
      </c>
      <c r="F62" s="2">
        <v>-0.08</v>
      </c>
      <c r="G62" s="2">
        <v>-0.01</v>
      </c>
      <c r="H62" s="2">
        <v>-7.0000000000000007E-2</v>
      </c>
      <c r="I62" s="36">
        <v>1018.77</v>
      </c>
    </row>
    <row r="63" spans="2:9">
      <c r="B63" s="2" t="s">
        <v>2061</v>
      </c>
      <c r="C63" s="2">
        <v>359</v>
      </c>
      <c r="D63" s="2">
        <v>342</v>
      </c>
      <c r="E63" s="36">
        <v>952.61</v>
      </c>
      <c r="F63" s="2">
        <v>3.02</v>
      </c>
      <c r="G63" s="2">
        <v>0.32</v>
      </c>
      <c r="H63" s="2">
        <v>0.42</v>
      </c>
      <c r="I63" s="36">
        <v>1018.83</v>
      </c>
    </row>
    <row r="64" spans="2:9">
      <c r="B64" s="2" t="s">
        <v>2060</v>
      </c>
      <c r="C64" s="2">
        <v>359</v>
      </c>
      <c r="D64" s="2">
        <v>341</v>
      </c>
      <c r="E64" s="36">
        <v>949.59</v>
      </c>
      <c r="F64" s="2">
        <v>1.47</v>
      </c>
      <c r="G64" s="2">
        <v>0.16</v>
      </c>
      <c r="H64" s="2">
        <v>0.13</v>
      </c>
      <c r="I64" s="36">
        <v>1018.88</v>
      </c>
    </row>
    <row r="65" spans="2:10">
      <c r="B65" s="2" t="s">
        <v>2058</v>
      </c>
      <c r="C65" s="2">
        <v>359</v>
      </c>
      <c r="D65" s="2">
        <v>340</v>
      </c>
      <c r="E65" s="36">
        <v>948.12</v>
      </c>
      <c r="F65" s="2">
        <v>-2.84</v>
      </c>
      <c r="G65" s="2">
        <v>-0.3</v>
      </c>
      <c r="H65" s="2">
        <v>-0.47</v>
      </c>
      <c r="I65" s="36">
        <v>1018.88</v>
      </c>
      <c r="J65" s="2" t="s">
        <v>23</v>
      </c>
    </row>
    <row r="66" spans="2:10">
      <c r="B66" s="2" t="s">
        <v>2059</v>
      </c>
      <c r="C66" s="2">
        <v>358</v>
      </c>
      <c r="D66" s="2">
        <v>341</v>
      </c>
      <c r="E66" s="36">
        <v>950.96</v>
      </c>
      <c r="F66" s="2">
        <v>10.54</v>
      </c>
      <c r="G66" s="2">
        <v>1.1200000000000001</v>
      </c>
      <c r="H66" s="2">
        <v>1.5</v>
      </c>
      <c r="I66" s="36">
        <v>1018.71</v>
      </c>
    </row>
    <row r="67" spans="2:10">
      <c r="B67" s="2" t="s">
        <v>2056</v>
      </c>
      <c r="C67" s="2">
        <v>358</v>
      </c>
      <c r="D67" s="2">
        <v>336</v>
      </c>
      <c r="E67" s="36">
        <v>940.42</v>
      </c>
      <c r="F67" s="2">
        <v>-1.43</v>
      </c>
      <c r="G67" s="2">
        <v>-0.15</v>
      </c>
      <c r="H67" s="2">
        <v>-0.27</v>
      </c>
      <c r="I67" s="36">
        <v>1018.54</v>
      </c>
    </row>
    <row r="68" spans="2:10">
      <c r="B68" s="2" t="s">
        <v>2053</v>
      </c>
      <c r="C68" s="2">
        <v>357</v>
      </c>
      <c r="D68" s="2">
        <v>336</v>
      </c>
      <c r="E68" s="36">
        <v>941.85</v>
      </c>
      <c r="F68" s="2">
        <v>-8.17</v>
      </c>
      <c r="G68" s="2">
        <v>-0.86</v>
      </c>
      <c r="H68" s="2">
        <v>-0.96</v>
      </c>
      <c r="I68" s="36">
        <v>1018.39</v>
      </c>
    </row>
    <row r="69" spans="2:10">
      <c r="B69" s="2" t="s">
        <v>2054</v>
      </c>
      <c r="C69" s="2">
        <v>356</v>
      </c>
      <c r="D69" s="2">
        <v>339</v>
      </c>
      <c r="E69" s="36">
        <v>950.02</v>
      </c>
      <c r="F69" s="2">
        <v>-4.3099999999999996</v>
      </c>
      <c r="G69" s="2">
        <v>-0.45</v>
      </c>
      <c r="H69" s="2">
        <v>-0.63</v>
      </c>
      <c r="I69" s="36">
        <v>1018.55</v>
      </c>
    </row>
    <row r="70" spans="2:10">
      <c r="B70" s="2" t="s">
        <v>2055</v>
      </c>
      <c r="C70" s="2">
        <v>356</v>
      </c>
      <c r="D70" s="2">
        <v>340</v>
      </c>
      <c r="E70" s="36">
        <v>954.33</v>
      </c>
      <c r="F70" s="2">
        <v>3.91</v>
      </c>
      <c r="G70" s="2">
        <v>0.41</v>
      </c>
      <c r="H70" s="2">
        <v>0.56999999999999995</v>
      </c>
      <c r="I70" s="36">
        <v>1018.22</v>
      </c>
    </row>
    <row r="71" spans="2:10">
      <c r="B71" s="2" t="s">
        <v>2051</v>
      </c>
      <c r="C71" s="2">
        <v>356</v>
      </c>
      <c r="D71" s="2">
        <v>338</v>
      </c>
      <c r="E71" s="36">
        <v>950.42</v>
      </c>
      <c r="F71" s="2">
        <v>2.99</v>
      </c>
      <c r="G71" s="2">
        <v>0.32</v>
      </c>
      <c r="H71" s="2">
        <v>0.49</v>
      </c>
      <c r="I71" s="36">
        <v>1018.29</v>
      </c>
    </row>
    <row r="72" spans="2:10">
      <c r="B72" s="2" t="s">
        <v>2052</v>
      </c>
      <c r="C72" s="2">
        <v>356</v>
      </c>
      <c r="D72" s="2">
        <v>337</v>
      </c>
      <c r="E72" s="36">
        <v>947.43</v>
      </c>
      <c r="F72" s="2">
        <v>-7.25</v>
      </c>
      <c r="G72" s="2">
        <v>-0.76</v>
      </c>
      <c r="H72" s="2">
        <v>-0.99</v>
      </c>
      <c r="I72" s="36">
        <v>1018.15</v>
      </c>
    </row>
    <row r="73" spans="2:10">
      <c r="B73" s="2" t="s">
        <v>2041</v>
      </c>
      <c r="C73" s="2">
        <v>354</v>
      </c>
      <c r="D73" s="2">
        <v>338</v>
      </c>
      <c r="E73" s="36">
        <v>954.68</v>
      </c>
      <c r="F73" s="2">
        <v>-0.47</v>
      </c>
      <c r="G73" s="2">
        <v>-0.05</v>
      </c>
      <c r="H73" s="2">
        <v>-7.0000000000000007E-2</v>
      </c>
      <c r="I73" s="36">
        <v>1017.99</v>
      </c>
    </row>
    <row r="74" spans="2:10">
      <c r="B74" s="2" t="s">
        <v>2042</v>
      </c>
      <c r="C74" s="2">
        <v>353</v>
      </c>
      <c r="D74" s="2">
        <v>337</v>
      </c>
      <c r="E74" s="36">
        <v>955.15</v>
      </c>
      <c r="F74" s="2">
        <v>-6.53</v>
      </c>
      <c r="G74" s="2">
        <v>-0.68</v>
      </c>
      <c r="H74" s="2">
        <v>-0.95</v>
      </c>
      <c r="I74" s="36">
        <v>1018.25</v>
      </c>
    </row>
    <row r="75" spans="2:10">
      <c r="B75" s="2" t="s">
        <v>2043</v>
      </c>
      <c r="C75" s="2">
        <v>352</v>
      </c>
      <c r="D75" s="2">
        <v>339</v>
      </c>
      <c r="E75" s="36">
        <v>961.68</v>
      </c>
      <c r="F75" s="2">
        <v>9.1300000000000008</v>
      </c>
      <c r="G75" s="2">
        <v>0.96</v>
      </c>
      <c r="H75" s="2">
        <v>1.17</v>
      </c>
      <c r="I75" s="36">
        <v>1018</v>
      </c>
    </row>
    <row r="76" spans="2:10">
      <c r="B76" s="2" t="s">
        <v>2044</v>
      </c>
      <c r="C76" s="2">
        <v>352</v>
      </c>
      <c r="D76" s="2">
        <v>335</v>
      </c>
      <c r="E76" s="36">
        <v>952.55</v>
      </c>
      <c r="F76" s="2">
        <v>7.4</v>
      </c>
      <c r="G76" s="2">
        <v>0.78</v>
      </c>
      <c r="H76" s="2">
        <v>0.99</v>
      </c>
      <c r="I76" s="36">
        <v>1017.85</v>
      </c>
    </row>
    <row r="77" spans="2:10">
      <c r="B77" s="2" t="s">
        <v>2045</v>
      </c>
      <c r="C77" s="2">
        <v>352</v>
      </c>
      <c r="D77" s="2">
        <v>332</v>
      </c>
      <c r="E77" s="36">
        <v>945.15</v>
      </c>
      <c r="F77" s="2">
        <v>-0.13</v>
      </c>
      <c r="G77" s="2">
        <v>-0.01</v>
      </c>
      <c r="H77" s="2">
        <v>-0.03</v>
      </c>
      <c r="I77" s="36">
        <v>1017.62</v>
      </c>
    </row>
    <row r="78" spans="2:10">
      <c r="B78" s="2" t="s">
        <v>2046</v>
      </c>
      <c r="C78" s="2">
        <v>350</v>
      </c>
      <c r="D78" s="2">
        <v>331</v>
      </c>
      <c r="E78" s="36">
        <v>945.28</v>
      </c>
      <c r="F78" s="2">
        <v>12.29</v>
      </c>
      <c r="G78" s="2">
        <v>1.32</v>
      </c>
      <c r="H78" s="2">
        <v>1.85</v>
      </c>
      <c r="I78" s="36">
        <v>1017.15</v>
      </c>
    </row>
    <row r="79" spans="2:10">
      <c r="B79" s="2" t="s">
        <v>2047</v>
      </c>
      <c r="C79" s="2">
        <v>350</v>
      </c>
      <c r="D79" s="2">
        <v>327</v>
      </c>
      <c r="E79" s="36">
        <v>932.99</v>
      </c>
      <c r="F79" s="2">
        <v>-4.21</v>
      </c>
      <c r="G79" s="2">
        <v>-0.45</v>
      </c>
      <c r="H79" s="2">
        <v>-0.5</v>
      </c>
      <c r="I79" s="36">
        <v>1017.35</v>
      </c>
    </row>
    <row r="80" spans="2:10">
      <c r="B80" s="2" t="s">
        <v>2048</v>
      </c>
      <c r="C80" s="2">
        <v>350</v>
      </c>
      <c r="D80" s="2">
        <v>328</v>
      </c>
      <c r="E80" s="36">
        <v>937.2</v>
      </c>
      <c r="F80" s="2">
        <v>4.41</v>
      </c>
      <c r="G80" s="2">
        <v>0.47</v>
      </c>
      <c r="H80" s="2">
        <v>0.63</v>
      </c>
      <c r="I80" s="36">
        <v>1017.17</v>
      </c>
    </row>
    <row r="81" spans="2:9">
      <c r="B81" s="2" t="s">
        <v>2049</v>
      </c>
      <c r="C81" s="2">
        <v>350</v>
      </c>
      <c r="D81" s="2">
        <v>326</v>
      </c>
      <c r="E81" s="36">
        <v>932.79</v>
      </c>
      <c r="F81" s="2">
        <v>-0.74</v>
      </c>
      <c r="G81" s="2">
        <v>-0.08</v>
      </c>
      <c r="H81" s="2">
        <v>-0.14000000000000001</v>
      </c>
      <c r="I81" s="36">
        <v>1016.98</v>
      </c>
    </row>
    <row r="82" spans="2:9">
      <c r="B82" s="2" t="s">
        <v>2050</v>
      </c>
      <c r="C82" s="2">
        <v>349</v>
      </c>
      <c r="D82" s="2">
        <v>326</v>
      </c>
      <c r="E82" s="36">
        <v>933.53</v>
      </c>
      <c r="F82" s="2">
        <v>-13.77</v>
      </c>
      <c r="G82" s="2">
        <v>-1.45</v>
      </c>
      <c r="H82" s="2">
        <v>-1.54</v>
      </c>
      <c r="I82" s="36">
        <v>1016.98</v>
      </c>
    </row>
    <row r="83" spans="2:9">
      <c r="B83" s="2" t="s">
        <v>2036</v>
      </c>
      <c r="C83" s="2">
        <v>349</v>
      </c>
      <c r="D83" s="2">
        <v>330</v>
      </c>
      <c r="E83" s="36">
        <v>947.3</v>
      </c>
      <c r="F83" s="2">
        <v>-2.69</v>
      </c>
      <c r="G83" s="2">
        <v>-0.28000000000000003</v>
      </c>
      <c r="H83" s="2">
        <v>-0.26</v>
      </c>
      <c r="I83" s="36">
        <v>1016.94</v>
      </c>
    </row>
    <row r="84" spans="2:9">
      <c r="B84" s="2" t="s">
        <v>2037</v>
      </c>
      <c r="C84" s="2">
        <v>348</v>
      </c>
      <c r="D84" s="2">
        <v>331</v>
      </c>
      <c r="E84" s="36">
        <v>949.99</v>
      </c>
      <c r="F84" s="2">
        <v>8.5299999999999994</v>
      </c>
      <c r="G84" s="2">
        <v>0.91</v>
      </c>
      <c r="H84" s="2">
        <v>0.95</v>
      </c>
      <c r="I84" s="36">
        <v>1017.12</v>
      </c>
    </row>
    <row r="85" spans="2:9">
      <c r="B85" s="2" t="s">
        <v>2038</v>
      </c>
      <c r="C85" s="2">
        <v>348</v>
      </c>
      <c r="D85" s="2">
        <v>327</v>
      </c>
      <c r="E85" s="36">
        <v>941.46</v>
      </c>
      <c r="F85" s="2">
        <v>4.68</v>
      </c>
      <c r="G85" s="2">
        <v>0.5</v>
      </c>
      <c r="H85" s="2">
        <v>0.44</v>
      </c>
      <c r="I85" s="36">
        <v>1017.6</v>
      </c>
    </row>
    <row r="86" spans="2:9">
      <c r="B86" s="2" t="s">
        <v>2039</v>
      </c>
      <c r="C86" s="2">
        <v>348</v>
      </c>
      <c r="D86" s="2">
        <v>326</v>
      </c>
      <c r="E86" s="36">
        <v>936.78</v>
      </c>
      <c r="F86" s="2">
        <v>-3.67</v>
      </c>
      <c r="G86" s="2">
        <v>-0.39</v>
      </c>
      <c r="H86" s="2">
        <v>-0.48</v>
      </c>
      <c r="I86" s="36">
        <v>1017.75</v>
      </c>
    </row>
    <row r="87" spans="2:9">
      <c r="B87" s="2" t="s">
        <v>2040</v>
      </c>
      <c r="C87" s="2">
        <v>348</v>
      </c>
      <c r="D87" s="2">
        <v>327</v>
      </c>
      <c r="E87" s="36">
        <v>940.45</v>
      </c>
      <c r="F87" s="2">
        <v>-11.51</v>
      </c>
      <c r="G87" s="2">
        <v>-1.21</v>
      </c>
      <c r="H87" s="2">
        <v>-1.43</v>
      </c>
      <c r="I87" s="36">
        <v>1017.6</v>
      </c>
    </row>
    <row r="88" spans="2:9">
      <c r="B88" s="2" t="s">
        <v>2031</v>
      </c>
      <c r="C88" s="2">
        <v>346</v>
      </c>
      <c r="D88" s="2">
        <v>330</v>
      </c>
      <c r="E88" s="36">
        <v>951.96</v>
      </c>
      <c r="F88" s="2">
        <v>0.64</v>
      </c>
      <c r="G88" s="2">
        <v>7.0000000000000007E-2</v>
      </c>
      <c r="H88" s="2">
        <v>0.16</v>
      </c>
      <c r="I88" s="36">
        <v>1017.49</v>
      </c>
    </row>
    <row r="89" spans="2:9">
      <c r="B89" s="2" t="s">
        <v>2032</v>
      </c>
      <c r="C89" s="2">
        <v>346</v>
      </c>
      <c r="D89" s="2">
        <v>329</v>
      </c>
      <c r="E89" s="36">
        <v>951.32</v>
      </c>
      <c r="F89" s="2">
        <v>-7.78</v>
      </c>
      <c r="G89" s="2">
        <v>-0.81</v>
      </c>
      <c r="H89" s="2">
        <v>-0.94</v>
      </c>
      <c r="I89" s="36">
        <v>1017.45</v>
      </c>
    </row>
    <row r="90" spans="2:9">
      <c r="B90" s="2" t="s">
        <v>2033</v>
      </c>
      <c r="C90" s="2">
        <v>346</v>
      </c>
      <c r="D90" s="2">
        <v>332</v>
      </c>
      <c r="E90" s="36">
        <v>959.1</v>
      </c>
      <c r="F90" s="2">
        <v>-5.61</v>
      </c>
      <c r="G90" s="2">
        <v>-0.57999999999999996</v>
      </c>
      <c r="H90" s="2">
        <v>-0.55000000000000004</v>
      </c>
      <c r="I90" s="36">
        <v>1017.32</v>
      </c>
    </row>
    <row r="91" spans="2:9">
      <c r="B91" s="2" t="s">
        <v>2034</v>
      </c>
      <c r="C91" s="2">
        <v>345</v>
      </c>
      <c r="D91" s="2">
        <v>333</v>
      </c>
      <c r="E91" s="36">
        <v>964.71</v>
      </c>
      <c r="F91" s="2">
        <v>-11.9</v>
      </c>
      <c r="G91" s="2">
        <v>-1.22</v>
      </c>
      <c r="H91" s="2">
        <v>-1.2</v>
      </c>
      <c r="I91" s="36">
        <v>1017.53</v>
      </c>
    </row>
    <row r="92" spans="2:9">
      <c r="B92" s="2" t="s">
        <v>2035</v>
      </c>
      <c r="C92" s="2">
        <v>344</v>
      </c>
      <c r="D92" s="2">
        <v>336</v>
      </c>
      <c r="E92" s="36">
        <v>976.61</v>
      </c>
      <c r="F92" s="2">
        <v>-0.76</v>
      </c>
      <c r="G92" s="2">
        <v>-0.08</v>
      </c>
      <c r="H92" s="2">
        <v>-0.1</v>
      </c>
      <c r="I92" s="36">
        <v>1017.78</v>
      </c>
    </row>
    <row r="93" spans="2:9">
      <c r="B93" s="2" t="s">
        <v>2029</v>
      </c>
      <c r="C93" s="2">
        <v>343</v>
      </c>
      <c r="D93" s="2">
        <v>335</v>
      </c>
      <c r="E93" s="36">
        <v>977.37</v>
      </c>
      <c r="F93" s="2">
        <v>-2.74</v>
      </c>
      <c r="G93" s="2">
        <v>-0.28000000000000003</v>
      </c>
      <c r="H93" s="2">
        <v>-0.26</v>
      </c>
      <c r="I93" s="36">
        <v>1017.64</v>
      </c>
    </row>
    <row r="94" spans="2:9">
      <c r="B94" s="2" t="s">
        <v>2030</v>
      </c>
      <c r="C94" s="2">
        <v>342</v>
      </c>
      <c r="D94" s="2">
        <v>335</v>
      </c>
      <c r="E94" s="36">
        <v>980.11</v>
      </c>
      <c r="F94" s="2">
        <v>-8.2100000000000009</v>
      </c>
      <c r="G94" s="2">
        <v>-0.83</v>
      </c>
      <c r="H94" s="2">
        <v>-1.01</v>
      </c>
      <c r="I94" s="36">
        <v>1017.9</v>
      </c>
    </row>
    <row r="95" spans="2:9">
      <c r="B95" s="2" t="s">
        <v>1382</v>
      </c>
      <c r="C95" s="2">
        <v>341</v>
      </c>
      <c r="D95" s="2">
        <v>337</v>
      </c>
      <c r="E95" s="36">
        <v>988.32</v>
      </c>
      <c r="F95" s="2">
        <v>-0.88</v>
      </c>
      <c r="G95" s="2">
        <v>-0.09</v>
      </c>
      <c r="H95" s="2">
        <v>0.06</v>
      </c>
      <c r="I95" s="36">
        <v>1017.53</v>
      </c>
    </row>
    <row r="96" spans="2:9">
      <c r="B96" s="2" t="s">
        <v>1383</v>
      </c>
      <c r="C96" s="2">
        <v>339</v>
      </c>
      <c r="D96" s="2">
        <v>336</v>
      </c>
      <c r="E96" s="36">
        <v>989.2</v>
      </c>
      <c r="F96" s="2">
        <v>1.74</v>
      </c>
      <c r="G96" s="2">
        <v>0.18</v>
      </c>
      <c r="H96" s="2">
        <v>0.24</v>
      </c>
      <c r="I96" s="36">
        <v>1017.27</v>
      </c>
    </row>
    <row r="97" spans="2:9">
      <c r="B97" s="2" t="s">
        <v>1384</v>
      </c>
      <c r="C97" s="2">
        <v>339</v>
      </c>
      <c r="D97" s="2">
        <v>335</v>
      </c>
      <c r="E97" s="36">
        <v>987.46</v>
      </c>
      <c r="F97" s="2">
        <v>-1.48</v>
      </c>
      <c r="G97" s="2">
        <v>-0.15</v>
      </c>
      <c r="H97" s="2">
        <v>-0.11</v>
      </c>
      <c r="I97" s="36">
        <v>1017.12</v>
      </c>
    </row>
    <row r="98" spans="2:9">
      <c r="B98" s="2" t="s">
        <v>1385</v>
      </c>
      <c r="C98" s="2">
        <v>337</v>
      </c>
      <c r="D98" s="2">
        <v>334</v>
      </c>
      <c r="E98" s="36">
        <v>988.94</v>
      </c>
      <c r="F98" s="2">
        <v>-4.99</v>
      </c>
      <c r="G98" s="2">
        <v>-0.5</v>
      </c>
      <c r="H98" s="2">
        <v>-0.48</v>
      </c>
      <c r="I98" s="36">
        <v>1017</v>
      </c>
    </row>
    <row r="99" spans="2:9">
      <c r="B99" s="2" t="s">
        <v>1379</v>
      </c>
      <c r="C99" s="2">
        <v>337</v>
      </c>
      <c r="D99" s="2">
        <v>335</v>
      </c>
      <c r="E99" s="36">
        <v>993.93</v>
      </c>
      <c r="F99" s="2">
        <v>-2.48</v>
      </c>
      <c r="G99" s="2">
        <v>-0.25</v>
      </c>
      <c r="H99" s="2">
        <v>-0.32</v>
      </c>
      <c r="I99" s="36">
        <v>1017.45</v>
      </c>
    </row>
    <row r="100" spans="2:9">
      <c r="B100" s="2" t="s">
        <v>1380</v>
      </c>
      <c r="C100" s="2">
        <v>337</v>
      </c>
      <c r="D100" s="2">
        <v>336</v>
      </c>
      <c r="E100" s="36">
        <v>996.41</v>
      </c>
      <c r="F100" s="2">
        <v>-9.58</v>
      </c>
      <c r="G100" s="2">
        <v>-0.95</v>
      </c>
      <c r="H100" s="2">
        <v>-1</v>
      </c>
      <c r="I100" s="36">
        <v>1017.5</v>
      </c>
    </row>
    <row r="101" spans="2:9">
      <c r="B101" s="2" t="s">
        <v>1381</v>
      </c>
      <c r="C101" s="2">
        <v>337</v>
      </c>
      <c r="D101" s="2">
        <v>339</v>
      </c>
      <c r="E101" s="36">
        <v>1005.99</v>
      </c>
      <c r="F101" s="2">
        <v>5.72</v>
      </c>
      <c r="G101" s="2">
        <v>0.56999999999999995</v>
      </c>
      <c r="H101" s="2">
        <v>0.66</v>
      </c>
      <c r="I101" s="36">
        <v>1017.37</v>
      </c>
    </row>
    <row r="102" spans="2:9">
      <c r="B102" s="2" t="s">
        <v>1378</v>
      </c>
      <c r="C102" s="2">
        <v>336</v>
      </c>
      <c r="D102" s="2">
        <v>337</v>
      </c>
      <c r="E102" s="36">
        <v>1000.27</v>
      </c>
      <c r="F102" s="2">
        <v>-3.21</v>
      </c>
      <c r="G102" s="2">
        <v>-0.32</v>
      </c>
      <c r="H102" s="2">
        <v>-0.26</v>
      </c>
      <c r="I102" s="36">
        <v>1017.38</v>
      </c>
    </row>
    <row r="103" spans="2:9">
      <c r="B103" s="2" t="s">
        <v>1376</v>
      </c>
      <c r="C103" s="2">
        <v>336</v>
      </c>
      <c r="D103" s="2">
        <v>337</v>
      </c>
      <c r="E103" s="36">
        <v>1003.48</v>
      </c>
      <c r="F103" s="2">
        <v>3.39</v>
      </c>
      <c r="G103" s="2">
        <v>0.34</v>
      </c>
      <c r="H103" s="2">
        <v>0.49</v>
      </c>
      <c r="I103" s="36">
        <v>1017.22</v>
      </c>
    </row>
    <row r="104" spans="2:9">
      <c r="B104" s="2" t="s">
        <v>1377</v>
      </c>
      <c r="C104" s="2">
        <v>336</v>
      </c>
      <c r="D104" s="2">
        <v>336</v>
      </c>
      <c r="E104" s="36">
        <v>1000.09</v>
      </c>
      <c r="F104" s="2">
        <v>1.97</v>
      </c>
      <c r="G104" s="2">
        <v>0.2</v>
      </c>
      <c r="H104" s="2">
        <v>0.39</v>
      </c>
      <c r="I104" s="36">
        <v>1017.09</v>
      </c>
    </row>
    <row r="105" spans="2:9">
      <c r="B105" s="2" t="s">
        <v>1372</v>
      </c>
      <c r="C105" s="2">
        <v>335</v>
      </c>
      <c r="D105" s="2">
        <v>335</v>
      </c>
      <c r="E105" s="36">
        <v>998.12</v>
      </c>
      <c r="F105" s="2">
        <v>-9.16</v>
      </c>
      <c r="G105" s="2">
        <v>-0.91</v>
      </c>
      <c r="H105" s="2">
        <v>-1.36</v>
      </c>
      <c r="I105" s="36">
        <v>1016.96</v>
      </c>
    </row>
    <row r="106" spans="2:9">
      <c r="B106" s="2" t="s">
        <v>1373</v>
      </c>
      <c r="C106" s="2">
        <v>335</v>
      </c>
      <c r="D106" s="2">
        <v>337</v>
      </c>
      <c r="E106" s="36">
        <v>1007.28</v>
      </c>
      <c r="F106" s="2">
        <v>3.41</v>
      </c>
      <c r="G106" s="2">
        <v>0.34</v>
      </c>
      <c r="H106" s="2">
        <v>0.2</v>
      </c>
      <c r="I106" s="36">
        <v>1016.91</v>
      </c>
    </row>
    <row r="107" spans="2:9">
      <c r="B107" s="2" t="s">
        <v>1370</v>
      </c>
      <c r="C107" s="2">
        <v>334</v>
      </c>
      <c r="D107" s="2">
        <v>335</v>
      </c>
      <c r="E107" s="36">
        <v>1003.87</v>
      </c>
      <c r="F107" s="2">
        <v>-8.9600000000000009</v>
      </c>
      <c r="G107" s="2">
        <v>-0.88</v>
      </c>
      <c r="H107" s="2">
        <v>-1.05</v>
      </c>
      <c r="I107" s="36">
        <v>1016.78</v>
      </c>
    </row>
    <row r="108" spans="2:9">
      <c r="B108" s="2" t="s">
        <v>1371</v>
      </c>
      <c r="C108" s="2">
        <v>334</v>
      </c>
      <c r="D108" s="2">
        <v>338</v>
      </c>
      <c r="E108" s="36">
        <v>1012.83</v>
      </c>
      <c r="F108" s="2">
        <v>-6.85</v>
      </c>
      <c r="G108" s="2">
        <v>-0.67</v>
      </c>
      <c r="H108" s="2">
        <v>-0.75</v>
      </c>
      <c r="I108" s="36">
        <v>1017.12</v>
      </c>
    </row>
    <row r="109" spans="2:9">
      <c r="B109" s="2" t="s">
        <v>1368</v>
      </c>
      <c r="C109" s="2">
        <v>333</v>
      </c>
      <c r="D109" s="2">
        <v>339</v>
      </c>
      <c r="E109" s="36">
        <v>1019.68</v>
      </c>
      <c r="F109" s="2">
        <v>0.39</v>
      </c>
      <c r="G109" s="2">
        <v>0.04</v>
      </c>
      <c r="H109" s="2">
        <v>-0.04</v>
      </c>
      <c r="I109" s="36">
        <v>1017.68</v>
      </c>
    </row>
    <row r="110" spans="2:9">
      <c r="B110" s="2" t="s">
        <v>1369</v>
      </c>
      <c r="C110" s="2">
        <v>333</v>
      </c>
      <c r="D110" s="2">
        <v>339</v>
      </c>
      <c r="E110" s="36">
        <v>1019.29</v>
      </c>
      <c r="F110" s="2">
        <v>3.58</v>
      </c>
      <c r="G110" s="2">
        <v>0.35</v>
      </c>
      <c r="H110" s="2">
        <v>0.43</v>
      </c>
      <c r="I110" s="36">
        <v>1017.49</v>
      </c>
    </row>
    <row r="111" spans="2:9">
      <c r="B111" s="2" t="s">
        <v>1362</v>
      </c>
      <c r="C111" s="2">
        <v>333</v>
      </c>
      <c r="D111" s="2">
        <v>338</v>
      </c>
      <c r="E111" s="36">
        <v>1015.71</v>
      </c>
      <c r="F111" s="2">
        <v>-7.52</v>
      </c>
      <c r="G111" s="2">
        <v>-0.73</v>
      </c>
      <c r="H111" s="2">
        <v>-0.76</v>
      </c>
      <c r="I111" s="36">
        <v>1017.39</v>
      </c>
    </row>
    <row r="112" spans="2:9">
      <c r="B112" s="2" t="s">
        <v>1363</v>
      </c>
      <c r="C112" s="2">
        <v>332</v>
      </c>
      <c r="D112" s="2">
        <v>339</v>
      </c>
      <c r="E112" s="36">
        <v>1023.23</v>
      </c>
      <c r="F112" s="2">
        <v>-1.35</v>
      </c>
      <c r="G112" s="2">
        <v>-0.13</v>
      </c>
      <c r="H112" s="2">
        <v>-0.15</v>
      </c>
      <c r="I112" s="36">
        <v>1017.33</v>
      </c>
    </row>
    <row r="113" spans="2:9">
      <c r="B113" s="2" t="s">
        <v>1364</v>
      </c>
      <c r="C113" s="2">
        <v>331</v>
      </c>
      <c r="D113" s="2">
        <v>340</v>
      </c>
      <c r="E113" s="36">
        <v>1024.58</v>
      </c>
      <c r="F113" s="2">
        <v>3.76</v>
      </c>
      <c r="G113" s="2">
        <v>0.37</v>
      </c>
      <c r="H113" s="2">
        <v>0.24</v>
      </c>
      <c r="I113" s="36">
        <v>1017.53</v>
      </c>
    </row>
    <row r="114" spans="2:9">
      <c r="B114" s="2" t="s">
        <v>1365</v>
      </c>
      <c r="C114" s="2">
        <v>331</v>
      </c>
      <c r="D114" s="2">
        <v>338</v>
      </c>
      <c r="E114" s="36">
        <v>1020.82</v>
      </c>
      <c r="F114" s="2">
        <v>9.91</v>
      </c>
      <c r="G114" s="2">
        <v>0.98</v>
      </c>
      <c r="H114" s="2">
        <v>1.1299999999999999</v>
      </c>
      <c r="I114" s="36">
        <v>1017.5</v>
      </c>
    </row>
    <row r="115" spans="2:9">
      <c r="B115" s="2" t="s">
        <v>1366</v>
      </c>
      <c r="C115" s="2">
        <v>331</v>
      </c>
      <c r="D115" s="2">
        <v>335</v>
      </c>
      <c r="E115" s="36">
        <v>1010.91</v>
      </c>
      <c r="F115" s="2">
        <v>-5.76</v>
      </c>
      <c r="G115" s="2">
        <v>-0.56999999999999995</v>
      </c>
      <c r="H115" s="2">
        <v>-0.59</v>
      </c>
      <c r="I115" s="36">
        <v>1017.64</v>
      </c>
    </row>
    <row r="116" spans="2:9">
      <c r="B116" s="2" t="s">
        <v>1367</v>
      </c>
      <c r="C116" s="2">
        <v>331</v>
      </c>
      <c r="D116" s="2">
        <v>336</v>
      </c>
      <c r="E116" s="36">
        <v>1016.67</v>
      </c>
      <c r="F116" s="2">
        <v>5.18</v>
      </c>
      <c r="G116" s="2">
        <v>0.51</v>
      </c>
      <c r="H116" s="2">
        <v>0.78</v>
      </c>
      <c r="I116" s="36">
        <v>1017.6</v>
      </c>
    </row>
    <row r="117" spans="2:9">
      <c r="B117" s="2" t="s">
        <v>1361</v>
      </c>
      <c r="C117" s="2">
        <v>328</v>
      </c>
      <c r="D117" s="2">
        <v>332</v>
      </c>
      <c r="E117" s="36">
        <v>1011.49</v>
      </c>
      <c r="F117" s="2">
        <v>-8.1999999999999993</v>
      </c>
      <c r="G117" s="2">
        <v>-0.8</v>
      </c>
      <c r="H117" s="2">
        <v>-0.79</v>
      </c>
      <c r="I117" s="36">
        <v>1017.45</v>
      </c>
    </row>
    <row r="118" spans="2:9">
      <c r="B118" s="2" t="s">
        <v>1360</v>
      </c>
      <c r="C118" s="2">
        <v>327</v>
      </c>
      <c r="D118" s="2">
        <v>334</v>
      </c>
      <c r="E118" s="36">
        <v>1019.69</v>
      </c>
      <c r="F118" s="2">
        <v>-2.94</v>
      </c>
      <c r="G118" s="2">
        <v>-0.28999999999999998</v>
      </c>
      <c r="H118" s="2">
        <v>-0.23</v>
      </c>
      <c r="I118" s="36">
        <v>1017.43</v>
      </c>
    </row>
    <row r="119" spans="2:9">
      <c r="B119" s="2" t="s">
        <v>1359</v>
      </c>
      <c r="C119" s="2">
        <v>327</v>
      </c>
      <c r="D119" s="2">
        <v>334</v>
      </c>
      <c r="E119" s="36">
        <v>1022.63</v>
      </c>
      <c r="F119" s="2">
        <v>-2.2999999999999998</v>
      </c>
      <c r="G119" s="2">
        <v>-0.22</v>
      </c>
      <c r="H119" s="2">
        <v>-0.37</v>
      </c>
      <c r="I119" s="36">
        <v>1017.38</v>
      </c>
    </row>
    <row r="120" spans="2:9">
      <c r="B120" s="2" t="s">
        <v>1358</v>
      </c>
      <c r="C120" s="2">
        <v>326</v>
      </c>
      <c r="D120" s="2">
        <v>334</v>
      </c>
      <c r="E120" s="36">
        <v>1024.93</v>
      </c>
      <c r="F120" s="2">
        <v>-6.03</v>
      </c>
      <c r="G120" s="2">
        <v>-0.57999999999999996</v>
      </c>
      <c r="H120" s="2">
        <v>-0.72</v>
      </c>
      <c r="I120" s="36">
        <v>1017.14</v>
      </c>
    </row>
    <row r="121" spans="2:9">
      <c r="B121" s="2" t="s">
        <v>1355</v>
      </c>
      <c r="C121" s="2">
        <v>326</v>
      </c>
      <c r="D121" s="2">
        <v>336</v>
      </c>
      <c r="E121" s="36">
        <v>1030.96</v>
      </c>
      <c r="F121" s="2">
        <v>-4.0599999999999996</v>
      </c>
      <c r="G121" s="2">
        <v>-0.39</v>
      </c>
      <c r="H121" s="2">
        <v>-0.4</v>
      </c>
      <c r="I121" s="36">
        <v>1017.18</v>
      </c>
    </row>
    <row r="122" spans="2:9">
      <c r="B122" s="2" t="s">
        <v>1356</v>
      </c>
      <c r="C122" s="2">
        <v>326</v>
      </c>
      <c r="D122" s="2">
        <v>337</v>
      </c>
      <c r="E122" s="36">
        <v>1035.02</v>
      </c>
      <c r="F122" s="2">
        <v>-6.19</v>
      </c>
      <c r="G122" s="2">
        <v>-0.59</v>
      </c>
      <c r="H122" s="2">
        <v>-0.18</v>
      </c>
      <c r="I122" s="36">
        <v>1016.8</v>
      </c>
    </row>
    <row r="123" spans="2:9">
      <c r="B123" s="2" t="s">
        <v>1354</v>
      </c>
      <c r="C123" s="2">
        <v>326</v>
      </c>
      <c r="D123" s="2">
        <v>339</v>
      </c>
      <c r="E123" s="36">
        <v>1041.21</v>
      </c>
      <c r="F123" s="2">
        <v>0.03</v>
      </c>
      <c r="G123" s="2">
        <v>0</v>
      </c>
      <c r="H123" s="2">
        <v>0.1</v>
      </c>
      <c r="I123" s="36">
        <v>1017.11</v>
      </c>
    </row>
    <row r="124" spans="2:9">
      <c r="B124" s="2" t="s">
        <v>1353</v>
      </c>
      <c r="C124" s="2">
        <v>325</v>
      </c>
      <c r="D124" s="2">
        <v>339</v>
      </c>
      <c r="E124" s="36">
        <v>1041.18</v>
      </c>
      <c r="F124" s="2">
        <v>11.28</v>
      </c>
      <c r="G124" s="2">
        <v>1.1000000000000001</v>
      </c>
      <c r="H124" s="2">
        <v>1.29</v>
      </c>
      <c r="I124" s="36">
        <v>1017.16</v>
      </c>
    </row>
    <row r="125" spans="2:9">
      <c r="B125" s="2" t="s">
        <v>1352</v>
      </c>
      <c r="C125" s="2">
        <v>325</v>
      </c>
      <c r="D125" s="2">
        <v>335</v>
      </c>
      <c r="E125" s="36">
        <v>1029.9000000000001</v>
      </c>
      <c r="F125" s="2">
        <v>1.1599999999999999</v>
      </c>
      <c r="G125" s="2">
        <v>0.11</v>
      </c>
      <c r="H125" s="2">
        <v>0.02</v>
      </c>
      <c r="I125" s="36">
        <v>1017.07</v>
      </c>
    </row>
    <row r="126" spans="2:9">
      <c r="B126" s="2" t="s">
        <v>1351</v>
      </c>
      <c r="C126" s="2">
        <v>325</v>
      </c>
      <c r="D126" s="2">
        <v>334</v>
      </c>
      <c r="E126" s="36">
        <v>1028.74</v>
      </c>
      <c r="F126" s="2">
        <v>4.21</v>
      </c>
      <c r="G126" s="2">
        <v>0.41</v>
      </c>
      <c r="H126" s="2">
        <v>0.65</v>
      </c>
      <c r="I126" s="36">
        <v>1016.94</v>
      </c>
    </row>
    <row r="127" spans="2:9">
      <c r="B127" s="2" t="s">
        <v>1350</v>
      </c>
      <c r="C127" s="2">
        <v>325</v>
      </c>
      <c r="D127" s="2">
        <v>332</v>
      </c>
      <c r="E127" s="36">
        <v>1024.53</v>
      </c>
      <c r="F127" s="2">
        <v>-8.35</v>
      </c>
      <c r="G127" s="2">
        <v>-0.81</v>
      </c>
      <c r="H127" s="2">
        <v>-0.69</v>
      </c>
      <c r="I127" s="36">
        <v>1017.12</v>
      </c>
    </row>
    <row r="128" spans="2:9">
      <c r="B128" s="2" t="s">
        <v>1348</v>
      </c>
      <c r="C128" s="2">
        <v>324</v>
      </c>
      <c r="D128" s="2">
        <v>335</v>
      </c>
      <c r="E128" s="36">
        <v>1032.8800000000001</v>
      </c>
      <c r="F128" s="2">
        <v>-1.83</v>
      </c>
      <c r="G128" s="2">
        <v>-0.18</v>
      </c>
      <c r="H128" s="2">
        <v>-0.3</v>
      </c>
      <c r="I128" s="36">
        <v>1017.05</v>
      </c>
    </row>
    <row r="129" spans="2:9">
      <c r="B129" s="2" t="s">
        <v>1349</v>
      </c>
      <c r="C129" s="2">
        <v>324</v>
      </c>
      <c r="D129" s="2">
        <v>336</v>
      </c>
      <c r="E129" s="36">
        <v>1034.71</v>
      </c>
      <c r="F129" s="2">
        <v>-2.68</v>
      </c>
      <c r="G129" s="2">
        <v>-0.26</v>
      </c>
      <c r="H129" s="2">
        <v>-0.18</v>
      </c>
      <c r="I129" s="36">
        <v>1017.86</v>
      </c>
    </row>
    <row r="130" spans="2:9">
      <c r="B130" s="2" t="s">
        <v>1347</v>
      </c>
      <c r="C130" s="2">
        <v>323</v>
      </c>
      <c r="D130" s="2">
        <v>335</v>
      </c>
      <c r="E130" s="36">
        <v>1037.3900000000001</v>
      </c>
      <c r="F130" s="2">
        <v>1.68</v>
      </c>
      <c r="G130" s="2">
        <v>0.16</v>
      </c>
      <c r="H130" s="2">
        <v>0.28999999999999998</v>
      </c>
      <c r="I130" s="36">
        <v>1018.11</v>
      </c>
    </row>
    <row r="131" spans="2:9">
      <c r="B131" s="2" t="s">
        <v>1346</v>
      </c>
      <c r="C131" s="2">
        <v>322</v>
      </c>
      <c r="D131" s="2">
        <v>334</v>
      </c>
      <c r="E131" s="36">
        <v>1035.71</v>
      </c>
      <c r="F131" s="2">
        <v>5.17</v>
      </c>
      <c r="G131" s="2">
        <v>0.5</v>
      </c>
      <c r="H131" s="2">
        <v>0.7</v>
      </c>
      <c r="I131" s="36">
        <v>1018.08</v>
      </c>
    </row>
    <row r="132" spans="2:9">
      <c r="B132" s="2" t="s">
        <v>1345</v>
      </c>
      <c r="C132" s="2">
        <v>322</v>
      </c>
      <c r="D132" s="2">
        <v>332</v>
      </c>
      <c r="E132" s="36">
        <v>1030.54</v>
      </c>
      <c r="F132" s="2">
        <v>4.75</v>
      </c>
      <c r="G132" s="2">
        <v>0.46</v>
      </c>
      <c r="H132" s="2">
        <v>0.4</v>
      </c>
      <c r="I132" s="36">
        <v>1017.92</v>
      </c>
    </row>
    <row r="133" spans="2:9">
      <c r="B133" s="2" t="s">
        <v>1344</v>
      </c>
      <c r="C133" s="2">
        <v>322</v>
      </c>
      <c r="D133" s="2">
        <v>330</v>
      </c>
      <c r="E133" s="36">
        <v>1025.79</v>
      </c>
      <c r="F133" s="2">
        <v>-2.02</v>
      </c>
      <c r="G133" s="2">
        <v>-0.2</v>
      </c>
      <c r="H133" s="2">
        <v>-0.36</v>
      </c>
      <c r="I133" s="36">
        <v>1017.74</v>
      </c>
    </row>
    <row r="134" spans="2:9">
      <c r="B134" s="2" t="s">
        <v>1343</v>
      </c>
      <c r="C134" s="2">
        <v>320</v>
      </c>
      <c r="D134" s="2">
        <v>329</v>
      </c>
      <c r="E134" s="36">
        <v>1027.81</v>
      </c>
      <c r="F134" s="2">
        <v>1.56</v>
      </c>
      <c r="G134" s="2">
        <v>0.15</v>
      </c>
      <c r="H134" s="2">
        <v>0.1</v>
      </c>
      <c r="I134" s="36">
        <v>1017.61</v>
      </c>
    </row>
    <row r="135" spans="2:9">
      <c r="B135" s="2" t="s">
        <v>1342</v>
      </c>
      <c r="C135" s="2">
        <v>319</v>
      </c>
      <c r="D135" s="2">
        <v>327</v>
      </c>
      <c r="E135" s="36">
        <v>1026.25</v>
      </c>
      <c r="F135" s="2">
        <v>6.53</v>
      </c>
      <c r="G135" s="2">
        <v>0.64</v>
      </c>
      <c r="H135" s="2">
        <v>0.85</v>
      </c>
      <c r="I135" s="36">
        <v>1017.53</v>
      </c>
    </row>
    <row r="136" spans="2:9">
      <c r="B136" s="2" t="s">
        <v>1341</v>
      </c>
      <c r="C136" s="2">
        <v>319</v>
      </c>
      <c r="D136" s="2">
        <v>325</v>
      </c>
      <c r="E136" s="36">
        <v>1019.72</v>
      </c>
      <c r="F136" s="2">
        <v>-1.95</v>
      </c>
      <c r="G136" s="2">
        <v>-0.19</v>
      </c>
      <c r="H136" s="2">
        <v>0.06</v>
      </c>
      <c r="I136" s="36">
        <v>1017.41</v>
      </c>
    </row>
    <row r="137" spans="2:9">
      <c r="B137" s="2" t="s">
        <v>1340</v>
      </c>
      <c r="C137" s="2">
        <v>318</v>
      </c>
      <c r="D137" s="2">
        <v>325</v>
      </c>
      <c r="E137" s="36">
        <v>1021.67</v>
      </c>
      <c r="F137" s="2">
        <v>-0.09</v>
      </c>
      <c r="G137" s="2">
        <v>-0.01</v>
      </c>
      <c r="H137" s="2">
        <v>0.3</v>
      </c>
      <c r="I137" s="36">
        <v>1017.25</v>
      </c>
    </row>
    <row r="138" spans="2:9">
      <c r="B138" s="2" t="s">
        <v>1339</v>
      </c>
      <c r="C138" s="2">
        <v>318</v>
      </c>
      <c r="D138" s="2">
        <v>325</v>
      </c>
      <c r="E138" s="36">
        <v>1021.76</v>
      </c>
      <c r="F138" s="2">
        <v>-5.18</v>
      </c>
      <c r="G138" s="2">
        <v>-0.5</v>
      </c>
      <c r="H138" s="2">
        <v>-0.39</v>
      </c>
      <c r="I138" s="36">
        <v>1017.27</v>
      </c>
    </row>
    <row r="139" spans="2:9">
      <c r="B139" s="2" t="s">
        <v>1338</v>
      </c>
      <c r="C139" s="2">
        <v>317</v>
      </c>
      <c r="D139" s="2">
        <v>326</v>
      </c>
      <c r="E139" s="36">
        <v>1026.94</v>
      </c>
      <c r="F139" s="2">
        <v>8.49</v>
      </c>
      <c r="G139" s="2">
        <v>0.83</v>
      </c>
      <c r="H139" s="2">
        <v>0.86</v>
      </c>
      <c r="I139" s="36">
        <v>1017.08</v>
      </c>
    </row>
    <row r="140" spans="2:9">
      <c r="B140" s="2" t="s">
        <v>1337</v>
      </c>
      <c r="C140" s="2">
        <v>317</v>
      </c>
      <c r="D140" s="2">
        <v>323</v>
      </c>
      <c r="E140" s="36">
        <v>1018.45</v>
      </c>
      <c r="F140" s="2">
        <v>3.51</v>
      </c>
      <c r="G140" s="2">
        <v>0.35</v>
      </c>
      <c r="H140" s="2">
        <v>0.08</v>
      </c>
      <c r="I140" s="36">
        <v>1017.04</v>
      </c>
    </row>
    <row r="141" spans="2:9">
      <c r="B141" s="2" t="s">
        <v>1336</v>
      </c>
      <c r="C141" s="2">
        <v>317</v>
      </c>
      <c r="D141" s="2">
        <v>322</v>
      </c>
      <c r="E141" s="36">
        <v>1014.94</v>
      </c>
      <c r="F141" s="2">
        <v>2.5499999999999998</v>
      </c>
      <c r="G141" s="2">
        <v>0.25</v>
      </c>
      <c r="H141" s="2">
        <v>0.37</v>
      </c>
      <c r="I141" s="36">
        <v>1017.07</v>
      </c>
    </row>
    <row r="142" spans="2:9">
      <c r="B142" s="2" t="s">
        <v>1335</v>
      </c>
      <c r="C142" s="2">
        <v>317</v>
      </c>
      <c r="D142" s="2">
        <v>321</v>
      </c>
      <c r="E142" s="36">
        <v>1012.39</v>
      </c>
      <c r="F142" s="2">
        <v>4.04</v>
      </c>
      <c r="G142" s="2">
        <v>0.4</v>
      </c>
      <c r="H142" s="2">
        <v>0.42</v>
      </c>
      <c r="I142" s="36">
        <v>1017.08</v>
      </c>
    </row>
    <row r="143" spans="2:9">
      <c r="B143" s="2" t="s">
        <v>1333</v>
      </c>
      <c r="C143" s="2">
        <v>317</v>
      </c>
      <c r="D143" s="2">
        <v>319</v>
      </c>
      <c r="E143" s="36">
        <v>1008.35</v>
      </c>
      <c r="F143" s="2">
        <v>-2.14</v>
      </c>
      <c r="G143" s="2">
        <v>-0.21</v>
      </c>
      <c r="H143" s="2">
        <v>-0.22</v>
      </c>
      <c r="I143" s="36">
        <v>1017.04</v>
      </c>
    </row>
    <row r="144" spans="2:9">
      <c r="B144" s="2" t="s">
        <v>1334</v>
      </c>
      <c r="C144" s="2">
        <v>316</v>
      </c>
      <c r="D144" s="2">
        <v>320</v>
      </c>
      <c r="E144" s="36">
        <v>1010.49</v>
      </c>
      <c r="F144" s="2">
        <v>-11.63</v>
      </c>
      <c r="G144" s="2">
        <v>-1.1399999999999999</v>
      </c>
      <c r="H144" s="2">
        <v>-0.92</v>
      </c>
      <c r="I144" s="36">
        <v>1016.96</v>
      </c>
    </row>
    <row r="145" spans="2:9">
      <c r="B145" s="2" t="s">
        <v>1331</v>
      </c>
      <c r="C145" s="2">
        <v>316</v>
      </c>
      <c r="D145" s="2">
        <v>323</v>
      </c>
      <c r="E145" s="36">
        <v>1022.12</v>
      </c>
      <c r="F145" s="2">
        <v>3.36</v>
      </c>
      <c r="G145" s="2">
        <v>0.33</v>
      </c>
      <c r="H145" s="2">
        <v>0.54</v>
      </c>
      <c r="I145" s="36">
        <v>1016.96</v>
      </c>
    </row>
    <row r="146" spans="2:9">
      <c r="B146" s="2" t="s">
        <v>1332</v>
      </c>
      <c r="C146" s="2">
        <v>315</v>
      </c>
      <c r="D146" s="2">
        <v>321</v>
      </c>
      <c r="E146" s="36">
        <v>1018.76</v>
      </c>
      <c r="F146" s="2">
        <v>2.71</v>
      </c>
      <c r="G146" s="2">
        <v>0.27</v>
      </c>
      <c r="H146" s="2">
        <v>0.32</v>
      </c>
      <c r="I146" s="36">
        <v>1016.97</v>
      </c>
    </row>
    <row r="147" spans="2:9">
      <c r="B147" s="2" t="s">
        <v>1330</v>
      </c>
      <c r="C147" s="2">
        <v>315</v>
      </c>
      <c r="D147" s="2">
        <v>320</v>
      </c>
      <c r="E147" s="36">
        <v>1016.05</v>
      </c>
      <c r="F147" s="2">
        <v>-4.54</v>
      </c>
      <c r="G147" s="2">
        <v>-0.44</v>
      </c>
      <c r="H147" s="2">
        <v>-0.56999999999999995</v>
      </c>
      <c r="I147" s="36">
        <v>1016.48</v>
      </c>
    </row>
    <row r="148" spans="2:9">
      <c r="B148" s="2" t="s">
        <v>1329</v>
      </c>
      <c r="C148" s="2">
        <v>314</v>
      </c>
      <c r="D148" s="2">
        <v>320</v>
      </c>
      <c r="E148" s="36">
        <v>1020.59</v>
      </c>
      <c r="F148" s="2">
        <v>3</v>
      </c>
      <c r="G148" s="2">
        <v>0.28999999999999998</v>
      </c>
      <c r="H148" s="2">
        <v>0.19</v>
      </c>
      <c r="I148" s="36">
        <v>1016.11</v>
      </c>
    </row>
    <row r="149" spans="2:9">
      <c r="B149" s="2" t="s">
        <v>1328</v>
      </c>
      <c r="C149" s="2">
        <v>314</v>
      </c>
      <c r="D149" s="2">
        <v>319</v>
      </c>
      <c r="E149" s="36">
        <v>1017.59</v>
      </c>
      <c r="F149" s="2">
        <v>0.4</v>
      </c>
      <c r="G149" s="2">
        <v>0.04</v>
      </c>
      <c r="H149" s="2">
        <v>0.01</v>
      </c>
      <c r="I149" s="36">
        <v>1016</v>
      </c>
    </row>
    <row r="150" spans="2:9">
      <c r="B150" s="2" t="s">
        <v>1327</v>
      </c>
      <c r="C150" s="2">
        <v>314</v>
      </c>
      <c r="D150" s="2">
        <v>319</v>
      </c>
      <c r="E150" s="36">
        <v>1017.19</v>
      </c>
      <c r="F150" s="2">
        <v>5.0999999999999996</v>
      </c>
      <c r="G150" s="2">
        <v>0.5</v>
      </c>
      <c r="H150" s="2">
        <v>0.73</v>
      </c>
      <c r="I150" s="36">
        <v>1015.88</v>
      </c>
    </row>
    <row r="151" spans="2:9">
      <c r="B151" s="2" t="s">
        <v>1326</v>
      </c>
      <c r="C151" s="2">
        <v>313</v>
      </c>
      <c r="D151" s="2">
        <v>317</v>
      </c>
      <c r="E151" s="36">
        <v>1012.09</v>
      </c>
      <c r="F151" s="2">
        <v>10.31</v>
      </c>
      <c r="G151" s="2">
        <v>1.03</v>
      </c>
      <c r="H151" s="2">
        <v>1.37</v>
      </c>
      <c r="I151" s="36">
        <v>1015.94</v>
      </c>
    </row>
    <row r="152" spans="2:9">
      <c r="B152" s="2" t="s">
        <v>1325</v>
      </c>
      <c r="C152" s="2">
        <v>313</v>
      </c>
      <c r="D152" s="2">
        <v>313</v>
      </c>
      <c r="E152" s="36">
        <v>1001.78</v>
      </c>
      <c r="F152" s="2">
        <v>0.76</v>
      </c>
      <c r="G152" s="2">
        <v>0.08</v>
      </c>
      <c r="H152" s="2">
        <v>0.04</v>
      </c>
      <c r="I152" s="36">
        <v>1015.87</v>
      </c>
    </row>
    <row r="153" spans="2:9">
      <c r="B153" s="2" t="s">
        <v>1324</v>
      </c>
      <c r="C153" s="2">
        <v>312</v>
      </c>
      <c r="D153" s="2">
        <v>312</v>
      </c>
      <c r="E153" s="36">
        <v>1001.02</v>
      </c>
      <c r="F153" s="2">
        <v>0.3</v>
      </c>
      <c r="G153" s="2">
        <v>0.03</v>
      </c>
      <c r="H153" s="2">
        <v>0.11</v>
      </c>
      <c r="I153" s="36">
        <v>1015.91</v>
      </c>
    </row>
    <row r="154" spans="2:9">
      <c r="B154" s="2" t="s">
        <v>1323</v>
      </c>
      <c r="C154" s="2">
        <v>311</v>
      </c>
      <c r="D154" s="2">
        <v>311</v>
      </c>
      <c r="E154" s="36">
        <v>1000.72</v>
      </c>
      <c r="F154" s="2">
        <v>9.6</v>
      </c>
      <c r="G154" s="2">
        <v>0.97</v>
      </c>
      <c r="H154" s="2">
        <v>0.8</v>
      </c>
      <c r="I154" s="36">
        <v>1015.69</v>
      </c>
    </row>
    <row r="155" spans="2:9">
      <c r="B155" s="2" t="s">
        <v>1321</v>
      </c>
      <c r="C155" s="2">
        <v>311</v>
      </c>
      <c r="D155" s="2">
        <v>308</v>
      </c>
      <c r="E155" s="36">
        <v>991.12</v>
      </c>
      <c r="F155" s="2">
        <v>-0.18</v>
      </c>
      <c r="G155" s="2">
        <v>-0.02</v>
      </c>
      <c r="H155" s="2">
        <v>-0.12</v>
      </c>
      <c r="I155" s="36">
        <v>1015.01</v>
      </c>
    </row>
    <row r="156" spans="2:9">
      <c r="B156" s="2" t="s">
        <v>1320</v>
      </c>
      <c r="C156" s="2">
        <v>309</v>
      </c>
      <c r="D156" s="2">
        <v>307</v>
      </c>
      <c r="E156" s="36">
        <v>991.3</v>
      </c>
      <c r="F156" s="2">
        <v>0.28000000000000003</v>
      </c>
      <c r="G156" s="2">
        <v>0.03</v>
      </c>
      <c r="H156" s="2">
        <v>0.16</v>
      </c>
      <c r="I156" s="36">
        <v>1014.85</v>
      </c>
    </row>
    <row r="157" spans="2:9">
      <c r="B157" s="2" t="s">
        <v>1318</v>
      </c>
      <c r="C157" s="2">
        <v>308</v>
      </c>
      <c r="D157" s="2">
        <v>305</v>
      </c>
      <c r="E157" s="36">
        <v>991.02</v>
      </c>
      <c r="F157" s="2">
        <v>5.07</v>
      </c>
      <c r="G157" s="2">
        <v>0.51</v>
      </c>
      <c r="H157" s="2">
        <v>0.65</v>
      </c>
      <c r="I157" s="36">
        <v>1014.86</v>
      </c>
    </row>
    <row r="158" spans="2:9">
      <c r="B158" s="2" t="s">
        <v>1319</v>
      </c>
      <c r="C158" s="2">
        <v>307</v>
      </c>
      <c r="D158" s="2">
        <v>303</v>
      </c>
      <c r="E158" s="36">
        <v>985.95</v>
      </c>
      <c r="F158" s="2">
        <v>0.85</v>
      </c>
      <c r="G158" s="2">
        <v>0.09</v>
      </c>
      <c r="H158" s="2">
        <v>0.3</v>
      </c>
      <c r="I158" s="36">
        <v>1014.8</v>
      </c>
    </row>
    <row r="159" spans="2:9">
      <c r="B159" s="2" t="s">
        <v>1316</v>
      </c>
      <c r="C159" s="2">
        <v>306</v>
      </c>
      <c r="D159" s="2">
        <v>302</v>
      </c>
      <c r="E159" s="36">
        <v>985.1</v>
      </c>
      <c r="F159" s="2">
        <v>5.25</v>
      </c>
      <c r="G159" s="2">
        <v>0.54</v>
      </c>
      <c r="H159" s="2">
        <v>0.77</v>
      </c>
      <c r="I159" s="36">
        <v>1015.12</v>
      </c>
    </row>
    <row r="160" spans="2:9">
      <c r="B160" s="2" t="s">
        <v>1315</v>
      </c>
      <c r="C160" s="2">
        <v>306</v>
      </c>
      <c r="D160" s="2">
        <v>300</v>
      </c>
      <c r="E160" s="36">
        <v>979.85</v>
      </c>
      <c r="F160" s="2">
        <v>2.48</v>
      </c>
      <c r="G160" s="2">
        <v>0.25</v>
      </c>
      <c r="H160" s="2">
        <v>0.04</v>
      </c>
      <c r="I160" s="36">
        <v>1014.93</v>
      </c>
    </row>
    <row r="161" spans="2:9">
      <c r="B161" s="2" t="s">
        <v>1314</v>
      </c>
      <c r="C161" s="2">
        <v>306</v>
      </c>
      <c r="D161" s="2">
        <v>299</v>
      </c>
      <c r="E161" s="36">
        <v>977.37</v>
      </c>
      <c r="F161" s="2">
        <v>9.34</v>
      </c>
      <c r="G161" s="2">
        <v>0.96</v>
      </c>
      <c r="H161" s="2">
        <v>1.1599999999999999</v>
      </c>
      <c r="I161" s="36">
        <v>1014.75</v>
      </c>
    </row>
    <row r="162" spans="2:9">
      <c r="B162" s="2" t="s">
        <v>1313</v>
      </c>
      <c r="C162" s="2">
        <v>306</v>
      </c>
      <c r="D162" s="2">
        <v>296</v>
      </c>
      <c r="E162" s="36">
        <v>968.03</v>
      </c>
      <c r="F162" s="2">
        <v>5.8</v>
      </c>
      <c r="G162" s="2">
        <v>0.6</v>
      </c>
      <c r="H162" s="2">
        <v>0.55000000000000004</v>
      </c>
      <c r="I162" s="36">
        <v>1015.06</v>
      </c>
    </row>
    <row r="163" spans="2:9">
      <c r="B163" s="2" t="s">
        <v>1312</v>
      </c>
      <c r="C163" s="2">
        <v>305</v>
      </c>
      <c r="D163" s="2">
        <v>294</v>
      </c>
      <c r="E163" s="36">
        <v>962.23</v>
      </c>
      <c r="F163" s="2">
        <v>-6.17</v>
      </c>
      <c r="G163" s="2">
        <v>-0.64</v>
      </c>
      <c r="H163" s="2">
        <v>-0.73</v>
      </c>
      <c r="I163" s="36">
        <v>1014.54</v>
      </c>
    </row>
    <row r="164" spans="2:9">
      <c r="B164" s="2" t="s">
        <v>1311</v>
      </c>
      <c r="C164" s="2">
        <v>305</v>
      </c>
      <c r="D164" s="2">
        <v>296</v>
      </c>
      <c r="E164" s="36">
        <v>968.4</v>
      </c>
      <c r="F164" s="2">
        <v>-4.8600000000000003</v>
      </c>
      <c r="G164" s="2">
        <v>-0.5</v>
      </c>
      <c r="H164" s="2">
        <v>-0.42</v>
      </c>
      <c r="I164" s="36">
        <v>1014.82</v>
      </c>
    </row>
    <row r="165" spans="2:9">
      <c r="B165" s="2" t="s">
        <v>1310</v>
      </c>
      <c r="C165" s="2">
        <v>305</v>
      </c>
      <c r="D165" s="2">
        <v>297</v>
      </c>
      <c r="E165" s="36">
        <v>973.26</v>
      </c>
      <c r="F165" s="2">
        <v>-12.02</v>
      </c>
      <c r="G165" s="2">
        <v>-1.22</v>
      </c>
      <c r="H165" s="2">
        <v>-1.45</v>
      </c>
      <c r="I165" s="36">
        <v>1014.72</v>
      </c>
    </row>
    <row r="166" spans="2:9">
      <c r="B166" s="2" t="s">
        <v>1309</v>
      </c>
      <c r="C166" s="2">
        <v>305</v>
      </c>
      <c r="D166" s="2">
        <v>300</v>
      </c>
      <c r="E166" s="36">
        <v>985.28</v>
      </c>
      <c r="F166" s="2">
        <v>4.71</v>
      </c>
      <c r="G166" s="2">
        <v>0.48</v>
      </c>
      <c r="H166" s="2">
        <v>0.59</v>
      </c>
      <c r="I166" s="36">
        <v>1015.03</v>
      </c>
    </row>
    <row r="167" spans="2:9">
      <c r="B167" s="2" t="s">
        <v>1308</v>
      </c>
      <c r="C167" s="2">
        <v>305</v>
      </c>
      <c r="D167" s="2">
        <v>299</v>
      </c>
      <c r="E167" s="36">
        <v>980.57</v>
      </c>
      <c r="F167" s="2">
        <v>5.95</v>
      </c>
      <c r="G167" s="2">
        <v>0.61</v>
      </c>
      <c r="H167" s="2">
        <v>0.44</v>
      </c>
      <c r="I167" s="36">
        <v>1014.99</v>
      </c>
    </row>
    <row r="168" spans="2:9">
      <c r="B168" s="2" t="s">
        <v>1307</v>
      </c>
      <c r="C168" s="2">
        <v>304</v>
      </c>
      <c r="D168" s="2">
        <v>296</v>
      </c>
      <c r="E168" s="36">
        <v>974.62</v>
      </c>
      <c r="F168" s="2">
        <v>-11.61</v>
      </c>
      <c r="G168" s="2">
        <v>-1.18</v>
      </c>
      <c r="H168" s="2">
        <v>-1.03</v>
      </c>
      <c r="I168" s="36">
        <v>1015</v>
      </c>
    </row>
    <row r="169" spans="2:9">
      <c r="B169" s="2" t="s">
        <v>1306</v>
      </c>
      <c r="C169" s="2">
        <v>304</v>
      </c>
      <c r="D169" s="2">
        <v>299</v>
      </c>
      <c r="E169" s="36">
        <v>986.23</v>
      </c>
      <c r="F169" s="2">
        <v>-8.3699999999999992</v>
      </c>
      <c r="G169" s="2">
        <v>-0.84</v>
      </c>
      <c r="H169" s="2">
        <v>-0.99</v>
      </c>
      <c r="I169" s="36">
        <v>1015.39</v>
      </c>
    </row>
    <row r="170" spans="2:9">
      <c r="B170" s="2" t="s">
        <v>1305</v>
      </c>
      <c r="C170" s="2">
        <v>303</v>
      </c>
      <c r="D170" s="2">
        <v>302</v>
      </c>
      <c r="E170" s="36">
        <v>994.6</v>
      </c>
      <c r="F170" s="2">
        <v>5.25</v>
      </c>
      <c r="G170" s="2">
        <v>0.53</v>
      </c>
      <c r="H170" s="2">
        <v>0.66</v>
      </c>
      <c r="I170" s="36">
        <v>1015.38</v>
      </c>
    </row>
    <row r="171" spans="2:9">
      <c r="B171" s="2" t="s">
        <v>1304</v>
      </c>
      <c r="C171" s="2">
        <v>302</v>
      </c>
      <c r="D171" s="2">
        <v>299</v>
      </c>
      <c r="E171" s="36">
        <v>989.35</v>
      </c>
      <c r="F171" s="2">
        <v>2.15</v>
      </c>
      <c r="G171" s="2">
        <v>0.22</v>
      </c>
      <c r="H171" s="2">
        <v>0.01</v>
      </c>
      <c r="I171" s="36">
        <v>1015.42</v>
      </c>
    </row>
    <row r="172" spans="2:9">
      <c r="B172" s="2" t="s">
        <v>1293</v>
      </c>
      <c r="C172" s="2">
        <v>302</v>
      </c>
      <c r="D172" s="2">
        <v>298</v>
      </c>
      <c r="E172" s="36">
        <v>987.2</v>
      </c>
      <c r="F172" s="2">
        <v>2.2400000000000002</v>
      </c>
      <c r="G172" s="2">
        <v>0.23</v>
      </c>
      <c r="H172" s="2">
        <v>0.1</v>
      </c>
      <c r="I172" s="36">
        <v>1015.34</v>
      </c>
    </row>
    <row r="173" spans="2:9">
      <c r="B173" s="2" t="s">
        <v>1292</v>
      </c>
      <c r="C173" s="2">
        <v>301</v>
      </c>
      <c r="D173" s="2">
        <v>297</v>
      </c>
      <c r="E173" s="36">
        <v>984.96</v>
      </c>
      <c r="F173" s="2">
        <v>-10.42</v>
      </c>
      <c r="G173" s="2">
        <v>-1.05</v>
      </c>
      <c r="H173" s="2">
        <v>-1.17</v>
      </c>
      <c r="I173" s="36">
        <v>1015.51</v>
      </c>
    </row>
    <row r="174" spans="2:9">
      <c r="B174" s="2" t="s">
        <v>1291</v>
      </c>
      <c r="C174" s="2">
        <v>300</v>
      </c>
      <c r="D174" s="2">
        <v>299</v>
      </c>
      <c r="E174" s="36">
        <v>995.38</v>
      </c>
      <c r="F174" s="2">
        <v>-6.2</v>
      </c>
      <c r="G174" s="2">
        <v>-0.62</v>
      </c>
      <c r="H174" s="2">
        <v>-0.82</v>
      </c>
      <c r="I174" s="36">
        <v>1015.33</v>
      </c>
    </row>
    <row r="175" spans="2:9">
      <c r="B175" s="2" t="s">
        <v>1290</v>
      </c>
      <c r="C175" s="2">
        <v>300</v>
      </c>
      <c r="D175" s="2">
        <v>301</v>
      </c>
      <c r="E175" s="36">
        <v>1001.58</v>
      </c>
      <c r="F175" s="2">
        <v>3.04</v>
      </c>
      <c r="G175" s="2">
        <v>0.3</v>
      </c>
      <c r="H175" s="2">
        <v>0.4</v>
      </c>
      <c r="I175" s="36">
        <v>1015.07</v>
      </c>
    </row>
    <row r="176" spans="2:9">
      <c r="B176" s="2" t="s">
        <v>1286</v>
      </c>
      <c r="C176" s="2">
        <v>299</v>
      </c>
      <c r="D176" s="2">
        <v>299</v>
      </c>
      <c r="E176" s="36">
        <v>998.54</v>
      </c>
      <c r="F176" s="2">
        <v>2.48</v>
      </c>
      <c r="G176" s="2">
        <v>0.25</v>
      </c>
      <c r="H176" s="2">
        <v>0.39</v>
      </c>
      <c r="I176" s="36">
        <v>1014.97</v>
      </c>
    </row>
    <row r="177" spans="2:9">
      <c r="B177" s="2" t="s">
        <v>1285</v>
      </c>
      <c r="C177" s="2">
        <v>299</v>
      </c>
      <c r="D177" s="2">
        <v>297</v>
      </c>
      <c r="E177" s="36">
        <v>996.06</v>
      </c>
      <c r="F177" s="2">
        <v>0.19</v>
      </c>
      <c r="G177" s="2">
        <v>0.02</v>
      </c>
      <c r="H177" s="2">
        <v>0.04</v>
      </c>
      <c r="I177" s="36">
        <v>1014.86</v>
      </c>
    </row>
    <row r="178" spans="2:9">
      <c r="B178" s="2" t="s">
        <v>1284</v>
      </c>
      <c r="C178" s="2">
        <v>297</v>
      </c>
      <c r="D178" s="2">
        <v>295</v>
      </c>
      <c r="E178" s="36">
        <v>995.87</v>
      </c>
      <c r="F178" s="2">
        <v>7.46</v>
      </c>
      <c r="G178" s="2">
        <v>0.75</v>
      </c>
      <c r="H178" s="2">
        <v>0.79</v>
      </c>
      <c r="I178" s="36">
        <v>1014.86</v>
      </c>
    </row>
    <row r="179" spans="2:9">
      <c r="B179" s="2" t="s">
        <v>1283</v>
      </c>
      <c r="C179" s="2">
        <v>296</v>
      </c>
      <c r="D179" s="2">
        <v>293</v>
      </c>
      <c r="E179" s="36">
        <v>988.41</v>
      </c>
      <c r="F179" s="2">
        <v>-3.55</v>
      </c>
      <c r="G179" s="2">
        <v>-0.36</v>
      </c>
      <c r="H179" s="2">
        <v>-0.57999999999999996</v>
      </c>
      <c r="I179" s="36">
        <v>1014.92</v>
      </c>
    </row>
    <row r="180" spans="2:9">
      <c r="B180" s="2" t="s">
        <v>1282</v>
      </c>
      <c r="C180" s="2">
        <v>295</v>
      </c>
      <c r="D180" s="2">
        <v>293</v>
      </c>
      <c r="E180" s="36">
        <v>991.96</v>
      </c>
      <c r="F180" s="2">
        <v>4.5599999999999996</v>
      </c>
      <c r="G180" s="2">
        <v>0.46</v>
      </c>
      <c r="H180" s="2">
        <v>0.59</v>
      </c>
      <c r="I180" s="36">
        <v>1014.65</v>
      </c>
    </row>
    <row r="181" spans="2:9">
      <c r="B181" s="2" t="s">
        <v>1281</v>
      </c>
      <c r="C181" s="2">
        <v>295</v>
      </c>
      <c r="D181" s="2">
        <v>291</v>
      </c>
      <c r="E181" s="36">
        <v>987.4</v>
      </c>
      <c r="F181" s="2">
        <v>-8.0399999999999991</v>
      </c>
      <c r="G181" s="2">
        <v>-0.81</v>
      </c>
      <c r="H181" s="2">
        <v>-1.03</v>
      </c>
      <c r="I181" s="36">
        <v>1014.88</v>
      </c>
    </row>
    <row r="182" spans="2:9">
      <c r="B182" s="2" t="s">
        <v>1280</v>
      </c>
      <c r="C182" s="2">
        <v>295</v>
      </c>
      <c r="D182" s="2">
        <v>294</v>
      </c>
      <c r="E182" s="36">
        <v>995.44</v>
      </c>
      <c r="F182" s="2">
        <v>5.59</v>
      </c>
      <c r="G182" s="2">
        <v>0.56000000000000005</v>
      </c>
      <c r="H182" s="2">
        <v>0.68</v>
      </c>
      <c r="I182" s="36">
        <v>1014.77</v>
      </c>
    </row>
    <row r="183" spans="2:9">
      <c r="B183" s="2" t="s">
        <v>1279</v>
      </c>
      <c r="C183" s="2">
        <v>295</v>
      </c>
      <c r="D183" s="2">
        <v>292</v>
      </c>
      <c r="E183" s="36">
        <v>989.85</v>
      </c>
      <c r="F183" s="2">
        <v>0.88</v>
      </c>
      <c r="G183" s="2">
        <v>0.09</v>
      </c>
      <c r="H183" s="2">
        <v>0.03</v>
      </c>
      <c r="I183" s="36">
        <v>1014.84</v>
      </c>
    </row>
    <row r="184" spans="2:9">
      <c r="B184" s="2" t="s">
        <v>1276</v>
      </c>
      <c r="C184" s="2">
        <v>294</v>
      </c>
      <c r="D184" s="2">
        <v>291</v>
      </c>
      <c r="E184" s="36">
        <v>988.97</v>
      </c>
      <c r="F184" s="2">
        <v>0.33</v>
      </c>
      <c r="G184" s="2">
        <v>0.03</v>
      </c>
      <c r="H184" s="2">
        <v>-0.16</v>
      </c>
      <c r="I184" s="36">
        <v>1014.68</v>
      </c>
    </row>
    <row r="185" spans="2:9">
      <c r="B185" s="2" t="s">
        <v>1277</v>
      </c>
      <c r="C185" s="2">
        <v>294</v>
      </c>
      <c r="D185" s="2">
        <v>291</v>
      </c>
      <c r="E185" s="36">
        <v>988.64</v>
      </c>
      <c r="F185" s="2">
        <v>17.55</v>
      </c>
      <c r="G185" s="2">
        <v>1.81</v>
      </c>
      <c r="H185" s="2">
        <v>2.09</v>
      </c>
      <c r="I185" s="36">
        <v>1014.52</v>
      </c>
    </row>
    <row r="186" spans="2:9">
      <c r="B186" s="2" t="s">
        <v>1275</v>
      </c>
      <c r="C186" s="2">
        <v>294</v>
      </c>
      <c r="D186" s="2">
        <v>285</v>
      </c>
      <c r="E186" s="36">
        <v>971.09</v>
      </c>
      <c r="F186" s="2">
        <v>-2.74</v>
      </c>
      <c r="G186" s="2">
        <v>-0.28000000000000003</v>
      </c>
      <c r="H186" s="2">
        <v>-0.33</v>
      </c>
      <c r="I186" s="36">
        <v>1014.41</v>
      </c>
    </row>
    <row r="187" spans="2:9">
      <c r="B187" s="2" t="s">
        <v>1274</v>
      </c>
      <c r="C187" s="2">
        <v>293</v>
      </c>
      <c r="D187" s="2">
        <v>286</v>
      </c>
      <c r="E187" s="36">
        <v>973.83</v>
      </c>
      <c r="F187" s="2">
        <v>1.67</v>
      </c>
      <c r="G187" s="2">
        <v>0.17</v>
      </c>
      <c r="H187" s="2">
        <v>0.03</v>
      </c>
      <c r="I187" s="36">
        <v>1014.11</v>
      </c>
    </row>
    <row r="188" spans="2:9">
      <c r="B188" s="2" t="s">
        <v>1272</v>
      </c>
      <c r="C188" s="2">
        <v>292</v>
      </c>
      <c r="D188" s="2">
        <v>284</v>
      </c>
      <c r="E188" s="36">
        <v>972.16</v>
      </c>
      <c r="F188" s="2">
        <v>-15.25</v>
      </c>
      <c r="G188" s="2">
        <v>-1.54</v>
      </c>
      <c r="H188" s="2">
        <v>-1.83</v>
      </c>
      <c r="I188" s="36">
        <v>1013.97</v>
      </c>
    </row>
    <row r="189" spans="2:9">
      <c r="B189" s="2" t="s">
        <v>1271</v>
      </c>
      <c r="C189" s="2">
        <v>291</v>
      </c>
      <c r="D189" s="2">
        <v>287</v>
      </c>
      <c r="E189" s="36">
        <v>987.41</v>
      </c>
      <c r="F189" s="2">
        <v>2.2400000000000002</v>
      </c>
      <c r="G189" s="2">
        <v>0.23</v>
      </c>
      <c r="H189" s="2">
        <v>0.2</v>
      </c>
      <c r="I189" s="36">
        <v>1013.88</v>
      </c>
    </row>
    <row r="190" spans="2:9">
      <c r="B190" s="2" t="s">
        <v>1270</v>
      </c>
      <c r="C190" s="2">
        <v>290</v>
      </c>
      <c r="D190" s="2">
        <v>286</v>
      </c>
      <c r="E190" s="36">
        <v>985.17</v>
      </c>
      <c r="F190" s="2">
        <v>16.12</v>
      </c>
      <c r="G190" s="2">
        <v>1.66</v>
      </c>
      <c r="H190" s="2">
        <v>1.71</v>
      </c>
      <c r="I190" s="36">
        <v>1013.72</v>
      </c>
    </row>
    <row r="191" spans="2:9">
      <c r="B191" s="2" t="s">
        <v>1269</v>
      </c>
      <c r="C191" s="2">
        <v>289</v>
      </c>
      <c r="D191" s="2">
        <v>280</v>
      </c>
      <c r="E191" s="36">
        <v>969.05</v>
      </c>
      <c r="F191" s="2">
        <v>2.7</v>
      </c>
      <c r="G191" s="2">
        <v>0.28000000000000003</v>
      </c>
      <c r="H191" s="2">
        <v>0.34</v>
      </c>
      <c r="I191" s="36">
        <v>1013.91</v>
      </c>
    </row>
    <row r="192" spans="2:9">
      <c r="B192" s="2" t="s">
        <v>1268</v>
      </c>
      <c r="C192" s="2">
        <v>289</v>
      </c>
      <c r="D192" s="2">
        <v>279</v>
      </c>
      <c r="E192" s="36">
        <v>966.35</v>
      </c>
      <c r="F192" s="2">
        <v>11.17</v>
      </c>
      <c r="G192" s="2">
        <v>1.17</v>
      </c>
      <c r="H192" s="2">
        <v>1.08</v>
      </c>
      <c r="I192" s="36">
        <v>1013.57</v>
      </c>
    </row>
    <row r="193" spans="2:9">
      <c r="B193" s="2" t="s">
        <v>1267</v>
      </c>
      <c r="C193" s="2">
        <v>289</v>
      </c>
      <c r="D193" s="2">
        <v>276</v>
      </c>
      <c r="E193" s="36">
        <v>955.18</v>
      </c>
      <c r="F193" s="2">
        <v>-14.12</v>
      </c>
      <c r="G193" s="2">
        <v>-1.46</v>
      </c>
      <c r="H193" s="2">
        <v>-1.25</v>
      </c>
      <c r="I193" s="36">
        <v>1013.19</v>
      </c>
    </row>
    <row r="194" spans="2:9">
      <c r="B194" s="2" t="s">
        <v>1266</v>
      </c>
      <c r="C194" s="2">
        <v>288</v>
      </c>
      <c r="D194" s="2">
        <v>279</v>
      </c>
      <c r="E194" s="36">
        <v>969.3</v>
      </c>
      <c r="F194" s="2">
        <v>2.33</v>
      </c>
      <c r="G194" s="2">
        <v>0.24</v>
      </c>
      <c r="H194" s="2">
        <v>0.56999999999999995</v>
      </c>
      <c r="I194" s="36">
        <v>1013.07</v>
      </c>
    </row>
    <row r="195" spans="2:9">
      <c r="B195" s="2" t="s">
        <v>1265</v>
      </c>
      <c r="C195" s="2">
        <v>287</v>
      </c>
      <c r="D195" s="2">
        <v>277</v>
      </c>
      <c r="E195" s="36">
        <v>966.97</v>
      </c>
      <c r="F195" s="2">
        <v>-19.170000000000002</v>
      </c>
      <c r="G195" s="2">
        <v>-1.94</v>
      </c>
      <c r="H195" s="2">
        <v>-1.96</v>
      </c>
      <c r="I195" s="36">
        <v>1012.99</v>
      </c>
    </row>
    <row r="196" spans="2:9">
      <c r="B196" s="2" t="s">
        <v>1264</v>
      </c>
      <c r="C196" s="2">
        <v>285</v>
      </c>
      <c r="D196" s="2">
        <v>281</v>
      </c>
      <c r="E196" s="36">
        <v>986.14</v>
      </c>
      <c r="F196" s="2">
        <v>7.26</v>
      </c>
      <c r="G196" s="2">
        <v>0.74</v>
      </c>
      <c r="H196" s="2">
        <v>0.94</v>
      </c>
      <c r="I196" s="36">
        <v>1012.56</v>
      </c>
    </row>
    <row r="197" spans="2:9">
      <c r="B197" s="2" t="s">
        <v>1263</v>
      </c>
      <c r="C197" s="2">
        <v>285</v>
      </c>
      <c r="D197" s="2">
        <v>279</v>
      </c>
      <c r="E197" s="36">
        <v>978.88</v>
      </c>
      <c r="F197" s="2">
        <v>9.24</v>
      </c>
      <c r="G197" s="2">
        <v>0.95</v>
      </c>
      <c r="H197" s="2">
        <v>0.98</v>
      </c>
      <c r="I197" s="36">
        <v>1012.65</v>
      </c>
    </row>
    <row r="198" spans="2:9">
      <c r="B198" s="2" t="s">
        <v>1262</v>
      </c>
      <c r="C198" s="2">
        <v>284</v>
      </c>
      <c r="D198" s="2">
        <v>276</v>
      </c>
      <c r="E198" s="36">
        <v>969.64</v>
      </c>
      <c r="F198" s="2">
        <v>6.47</v>
      </c>
      <c r="G198" s="2">
        <v>0.67</v>
      </c>
      <c r="H198" s="2">
        <v>0.7</v>
      </c>
      <c r="I198" s="36">
        <v>1012.62</v>
      </c>
    </row>
    <row r="199" spans="2:9">
      <c r="B199" s="2" t="s">
        <v>1259</v>
      </c>
      <c r="C199" s="2">
        <v>283</v>
      </c>
      <c r="D199" s="2">
        <v>273</v>
      </c>
      <c r="E199" s="36">
        <v>963.17</v>
      </c>
      <c r="F199" s="2">
        <v>-17.62</v>
      </c>
      <c r="G199" s="2">
        <v>-1.8</v>
      </c>
      <c r="H199" s="2">
        <v>-2.1</v>
      </c>
      <c r="I199" s="36">
        <v>1011.6</v>
      </c>
    </row>
    <row r="200" spans="2:9">
      <c r="B200" s="2" t="s">
        <v>1257</v>
      </c>
      <c r="C200" s="2">
        <v>282</v>
      </c>
      <c r="D200" s="2">
        <v>276</v>
      </c>
      <c r="E200" s="36">
        <v>980.79</v>
      </c>
      <c r="F200" s="2">
        <v>-11.83</v>
      </c>
      <c r="G200" s="2">
        <v>-1.19</v>
      </c>
      <c r="H200" s="2">
        <v>-1.41</v>
      </c>
      <c r="I200" s="36">
        <v>1011.32</v>
      </c>
    </row>
    <row r="201" spans="2:9">
      <c r="B201" s="2" t="s">
        <v>1258</v>
      </c>
      <c r="C201" s="2">
        <v>282</v>
      </c>
      <c r="D201" s="2">
        <v>280</v>
      </c>
      <c r="E201" s="36">
        <v>992.62</v>
      </c>
      <c r="F201" s="2">
        <v>3.62</v>
      </c>
      <c r="G201" s="2">
        <v>0.37</v>
      </c>
      <c r="H201" s="2">
        <v>0.28000000000000003</v>
      </c>
      <c r="I201" s="36">
        <v>1011.13</v>
      </c>
    </row>
    <row r="202" spans="2:9">
      <c r="B202" s="2" t="s">
        <v>1256</v>
      </c>
      <c r="C202" s="2">
        <v>281</v>
      </c>
      <c r="D202" s="2">
        <v>278</v>
      </c>
      <c r="E202" s="36">
        <v>989</v>
      </c>
      <c r="F202" s="2">
        <v>2.5299999999999998</v>
      </c>
      <c r="G202" s="2">
        <v>0.26</v>
      </c>
      <c r="H202" s="2">
        <v>0.69</v>
      </c>
      <c r="I202" s="36">
        <v>1010.68</v>
      </c>
    </row>
    <row r="203" spans="2:9">
      <c r="B203" s="2" t="s">
        <v>1251</v>
      </c>
      <c r="C203" s="2">
        <v>281</v>
      </c>
      <c r="D203" s="2">
        <v>278</v>
      </c>
      <c r="E203" s="36">
        <v>986.47</v>
      </c>
      <c r="F203" s="2">
        <v>-10.35</v>
      </c>
      <c r="G203" s="2">
        <v>-1.04</v>
      </c>
      <c r="H203" s="2">
        <v>-1.1299999999999999</v>
      </c>
      <c r="I203" s="36">
        <v>1010.86</v>
      </c>
    </row>
    <row r="204" spans="2:9">
      <c r="B204" s="2" t="s">
        <v>1250</v>
      </c>
      <c r="C204" s="2">
        <v>281</v>
      </c>
      <c r="D204" s="2">
        <v>280</v>
      </c>
      <c r="E204" s="36">
        <v>996.82</v>
      </c>
      <c r="F204" s="2">
        <v>-4.4000000000000004</v>
      </c>
      <c r="G204" s="2">
        <v>-0.44</v>
      </c>
      <c r="H204" s="2">
        <v>-0.41</v>
      </c>
      <c r="I204" s="36">
        <v>1010.21</v>
      </c>
    </row>
    <row r="205" spans="2:9">
      <c r="B205" s="2" t="s">
        <v>1249</v>
      </c>
      <c r="C205" s="2">
        <v>280</v>
      </c>
      <c r="D205" s="2">
        <v>281</v>
      </c>
      <c r="E205" s="36">
        <v>1001.22</v>
      </c>
      <c r="F205" s="2">
        <v>-4.1500000000000004</v>
      </c>
      <c r="G205" s="2">
        <v>-0.41</v>
      </c>
      <c r="H205" s="2">
        <v>-0.34</v>
      </c>
      <c r="I205" s="36">
        <v>1009.79</v>
      </c>
    </row>
    <row r="206" spans="2:9">
      <c r="B206" s="2" t="s">
        <v>1248</v>
      </c>
      <c r="C206" s="2">
        <v>280</v>
      </c>
      <c r="D206" s="2">
        <v>282</v>
      </c>
      <c r="E206" s="36">
        <v>1005.37</v>
      </c>
      <c r="F206" s="2">
        <v>-11.36</v>
      </c>
      <c r="G206" s="2">
        <v>-1.1200000000000001</v>
      </c>
      <c r="H206" s="2">
        <v>-1.05</v>
      </c>
      <c r="I206" s="36">
        <v>1009.74</v>
      </c>
    </row>
    <row r="207" spans="2:9">
      <c r="B207" s="2" t="s">
        <v>1247</v>
      </c>
      <c r="C207" s="2">
        <v>279</v>
      </c>
      <c r="D207" s="2">
        <v>284</v>
      </c>
      <c r="E207" s="36">
        <v>1016.73</v>
      </c>
      <c r="F207" s="2">
        <v>-4.4800000000000004</v>
      </c>
      <c r="G207" s="2">
        <v>-0.44</v>
      </c>
      <c r="H207" s="2">
        <v>-0.64</v>
      </c>
      <c r="I207" s="36">
        <v>1008.92</v>
      </c>
    </row>
    <row r="208" spans="2:9">
      <c r="B208" s="2" t="s">
        <v>1246</v>
      </c>
      <c r="C208" s="2">
        <v>279</v>
      </c>
      <c r="D208" s="2">
        <v>285</v>
      </c>
      <c r="E208" s="36">
        <v>1021.21</v>
      </c>
      <c r="F208" s="2">
        <v>3.19</v>
      </c>
      <c r="G208" s="2">
        <v>0.31</v>
      </c>
      <c r="H208" s="2">
        <v>0.49</v>
      </c>
      <c r="I208" s="36">
        <v>1008.6</v>
      </c>
    </row>
    <row r="209" spans="2:9">
      <c r="B209" s="2" t="s">
        <v>1245</v>
      </c>
      <c r="C209" s="2">
        <v>279</v>
      </c>
      <c r="D209" s="2">
        <v>284</v>
      </c>
      <c r="E209" s="36">
        <v>1018.02</v>
      </c>
      <c r="F209" s="2">
        <v>0.49</v>
      </c>
      <c r="G209" s="2">
        <v>0.05</v>
      </c>
      <c r="H209" s="2">
        <v>-0.14000000000000001</v>
      </c>
      <c r="I209" s="36">
        <v>1008.41</v>
      </c>
    </row>
    <row r="210" spans="2:9">
      <c r="B210" s="2" t="s">
        <v>1244</v>
      </c>
      <c r="C210" s="2">
        <v>278</v>
      </c>
      <c r="D210" s="2">
        <v>282</v>
      </c>
      <c r="E210" s="36">
        <v>1017.53</v>
      </c>
      <c r="F210" s="2">
        <v>-9.16</v>
      </c>
      <c r="G210" s="2">
        <v>-0.89</v>
      </c>
      <c r="H210" s="2">
        <v>-1</v>
      </c>
      <c r="I210" s="36">
        <v>1008.44</v>
      </c>
    </row>
    <row r="211" spans="2:9">
      <c r="B211" s="2" t="s">
        <v>1243</v>
      </c>
      <c r="C211" s="2">
        <v>277</v>
      </c>
      <c r="D211" s="2">
        <v>285</v>
      </c>
      <c r="E211" s="36">
        <v>1026.69</v>
      </c>
      <c r="F211" s="2">
        <v>2.78</v>
      </c>
      <c r="G211" s="2">
        <v>0.27</v>
      </c>
      <c r="H211" s="2">
        <v>0.26</v>
      </c>
      <c r="I211" s="36">
        <v>1008.32</v>
      </c>
    </row>
    <row r="212" spans="2:9">
      <c r="B212" s="2" t="s">
        <v>1242</v>
      </c>
      <c r="C212" s="2">
        <v>277</v>
      </c>
      <c r="D212" s="2">
        <v>284</v>
      </c>
      <c r="E212" s="36">
        <v>1023.91</v>
      </c>
      <c r="F212" s="2">
        <v>1.25</v>
      </c>
      <c r="G212" s="2">
        <v>0.12</v>
      </c>
      <c r="H212" s="2">
        <v>-0.13</v>
      </c>
      <c r="I212" s="36">
        <v>1008.08</v>
      </c>
    </row>
    <row r="213" spans="2:9">
      <c r="B213" s="2" t="s">
        <v>1241</v>
      </c>
      <c r="C213" s="2">
        <v>276</v>
      </c>
      <c r="D213" s="2">
        <v>282</v>
      </c>
      <c r="E213" s="36">
        <v>1022.66</v>
      </c>
      <c r="F213" s="2">
        <v>-9.92</v>
      </c>
      <c r="G213" s="2">
        <v>-0.96</v>
      </c>
      <c r="H213" s="2">
        <v>-1.24</v>
      </c>
      <c r="I213" s="36">
        <v>1008.01</v>
      </c>
    </row>
    <row r="214" spans="2:9">
      <c r="B214" s="2" t="s">
        <v>1240</v>
      </c>
      <c r="C214" s="2">
        <v>275</v>
      </c>
      <c r="D214" s="2">
        <v>284</v>
      </c>
      <c r="E214" s="36">
        <v>1032.58</v>
      </c>
      <c r="F214" s="2">
        <v>0.09</v>
      </c>
      <c r="G214" s="2">
        <v>0.01</v>
      </c>
      <c r="H214" s="2">
        <v>0.02</v>
      </c>
      <c r="I214" s="36">
        <v>1008.28</v>
      </c>
    </row>
    <row r="215" spans="2:9">
      <c r="B215" s="2" t="s">
        <v>1239</v>
      </c>
      <c r="C215" s="2">
        <v>274</v>
      </c>
      <c r="D215" s="2">
        <v>283</v>
      </c>
      <c r="E215" s="36">
        <v>1032.49</v>
      </c>
      <c r="F215" s="2">
        <v>-2.09</v>
      </c>
      <c r="G215" s="2">
        <v>-0.2</v>
      </c>
      <c r="H215" s="2">
        <v>-0.41</v>
      </c>
      <c r="I215" s="36">
        <v>1008.18</v>
      </c>
    </row>
    <row r="216" spans="2:9">
      <c r="B216" s="2" t="s">
        <v>1236</v>
      </c>
      <c r="C216" s="2">
        <v>273</v>
      </c>
      <c r="D216" s="2">
        <v>282</v>
      </c>
      <c r="E216" s="36">
        <v>1034.58</v>
      </c>
      <c r="F216" s="2">
        <v>8.2200000000000006</v>
      </c>
      <c r="G216" s="2">
        <v>0.8</v>
      </c>
      <c r="H216" s="2">
        <v>-0.01</v>
      </c>
      <c r="I216" s="36">
        <v>1008.1</v>
      </c>
    </row>
    <row r="217" spans="2:9">
      <c r="B217" s="2" t="s">
        <v>1235</v>
      </c>
      <c r="C217" s="2">
        <v>270</v>
      </c>
      <c r="D217" s="2">
        <v>277</v>
      </c>
      <c r="E217" s="36">
        <v>1026.3599999999999</v>
      </c>
      <c r="F217" s="2">
        <v>-4.84</v>
      </c>
      <c r="G217" s="2">
        <v>-0.47</v>
      </c>
      <c r="H217" s="2">
        <v>-0.33</v>
      </c>
      <c r="I217" s="36">
        <v>1002.98</v>
      </c>
    </row>
    <row r="218" spans="2:9">
      <c r="B218" s="2" t="s">
        <v>1234</v>
      </c>
      <c r="C218" s="2">
        <v>269</v>
      </c>
      <c r="D218" s="2">
        <v>277</v>
      </c>
      <c r="E218" s="36">
        <v>1031.2</v>
      </c>
      <c r="F218" s="2">
        <v>8.85</v>
      </c>
      <c r="G218" s="2">
        <v>0.87</v>
      </c>
      <c r="H218" s="2">
        <v>1.17</v>
      </c>
      <c r="I218" s="36">
        <v>1002.87</v>
      </c>
    </row>
    <row r="219" spans="2:9">
      <c r="B219" s="2" t="s">
        <v>1233</v>
      </c>
      <c r="C219" s="2">
        <v>267</v>
      </c>
      <c r="D219" s="2">
        <v>273</v>
      </c>
      <c r="E219" s="36">
        <v>1022.35</v>
      </c>
      <c r="F219" s="2">
        <v>6.88</v>
      </c>
      <c r="G219" s="2">
        <v>0.68</v>
      </c>
      <c r="H219" s="2">
        <v>1.1299999999999999</v>
      </c>
      <c r="I219" s="36">
        <v>1002.82</v>
      </c>
    </row>
    <row r="220" spans="2:9">
      <c r="B220" s="2" t="s">
        <v>1232</v>
      </c>
      <c r="C220" s="2">
        <v>265</v>
      </c>
      <c r="D220" s="2">
        <v>270</v>
      </c>
      <c r="E220" s="36">
        <v>1015.47</v>
      </c>
      <c r="F220" s="2">
        <v>-5.13</v>
      </c>
      <c r="G220" s="2">
        <v>-0.5</v>
      </c>
      <c r="H220" s="2">
        <v>-0.47</v>
      </c>
      <c r="I220" s="36">
        <v>1002.68</v>
      </c>
    </row>
    <row r="221" spans="2:9">
      <c r="B221" s="2" t="s">
        <v>1231</v>
      </c>
      <c r="C221" s="2">
        <v>265</v>
      </c>
      <c r="D221" s="2">
        <v>270</v>
      </c>
      <c r="E221" s="36">
        <v>1020.6</v>
      </c>
      <c r="F221" s="2">
        <v>6</v>
      </c>
      <c r="G221" s="2">
        <v>0.59</v>
      </c>
      <c r="H221" s="2">
        <v>0.51</v>
      </c>
      <c r="I221" s="36">
        <v>1002.49</v>
      </c>
    </row>
    <row r="222" spans="2:9">
      <c r="B222" s="2" t="s">
        <v>1230</v>
      </c>
      <c r="C222" s="2">
        <v>263</v>
      </c>
      <c r="D222" s="2">
        <v>267</v>
      </c>
      <c r="E222" s="36">
        <v>1014.6</v>
      </c>
      <c r="F222" s="2">
        <v>-14.68</v>
      </c>
      <c r="G222" s="2">
        <v>-1.43</v>
      </c>
      <c r="H222" s="2">
        <v>-1.48</v>
      </c>
      <c r="I222" s="36">
        <v>1002.44</v>
      </c>
    </row>
    <row r="223" spans="2:9">
      <c r="B223" s="2" t="s">
        <v>1229</v>
      </c>
      <c r="C223" s="2">
        <v>263</v>
      </c>
      <c r="D223" s="2">
        <v>270</v>
      </c>
      <c r="E223" s="36">
        <v>1029.28</v>
      </c>
      <c r="F223" s="2">
        <v>-5.45</v>
      </c>
      <c r="G223" s="2">
        <v>-0.53</v>
      </c>
      <c r="H223" s="2">
        <v>-0.74</v>
      </c>
      <c r="I223" s="36">
        <v>1002.47</v>
      </c>
    </row>
    <row r="224" spans="2:9">
      <c r="B224" s="2" t="s">
        <v>1220</v>
      </c>
      <c r="C224" s="2">
        <v>262</v>
      </c>
      <c r="D224" s="2">
        <v>271</v>
      </c>
      <c r="E224" s="36">
        <v>1034.73</v>
      </c>
      <c r="F224" s="2">
        <v>-0.46</v>
      </c>
      <c r="G224" s="2">
        <v>-0.04</v>
      </c>
      <c r="H224" s="2">
        <v>-0.38</v>
      </c>
      <c r="I224" s="36">
        <v>1002.36</v>
      </c>
    </row>
    <row r="225" spans="2:9">
      <c r="B225" s="2" t="s">
        <v>1219</v>
      </c>
      <c r="C225" s="2">
        <v>262</v>
      </c>
      <c r="D225" s="2">
        <v>271</v>
      </c>
      <c r="E225" s="36">
        <v>1035.19</v>
      </c>
      <c r="F225" s="2">
        <v>0.81</v>
      </c>
      <c r="G225" s="2">
        <v>0.08</v>
      </c>
      <c r="H225" s="2">
        <v>7.0000000000000007E-2</v>
      </c>
      <c r="I225" s="36">
        <v>1002.05</v>
      </c>
    </row>
    <row r="226" spans="2:9">
      <c r="B226" s="2" t="s">
        <v>1206</v>
      </c>
      <c r="C226" s="2">
        <v>261</v>
      </c>
      <c r="D226" s="2">
        <v>270</v>
      </c>
      <c r="E226" s="36">
        <v>1034.3800000000001</v>
      </c>
      <c r="F226" s="2">
        <v>4.67</v>
      </c>
      <c r="G226" s="2">
        <v>0.45</v>
      </c>
      <c r="H226" s="2">
        <v>0.54</v>
      </c>
      <c r="I226" s="36">
        <v>1001.91</v>
      </c>
    </row>
    <row r="227" spans="2:9">
      <c r="B227" s="2" t="s">
        <v>1205</v>
      </c>
      <c r="C227" s="2">
        <v>260</v>
      </c>
      <c r="D227" s="2">
        <v>268</v>
      </c>
      <c r="E227" s="36">
        <v>1029.71</v>
      </c>
      <c r="F227" s="2">
        <v>-5.65</v>
      </c>
      <c r="G227" s="2">
        <v>-0.55000000000000004</v>
      </c>
      <c r="H227" s="2">
        <v>-0.63</v>
      </c>
      <c r="I227" s="36">
        <v>1001.86</v>
      </c>
    </row>
    <row r="228" spans="2:9">
      <c r="B228" s="2" t="s">
        <v>1204</v>
      </c>
      <c r="C228" s="2">
        <v>260</v>
      </c>
      <c r="D228" s="2">
        <v>269</v>
      </c>
      <c r="E228" s="36">
        <v>1035.3599999999999</v>
      </c>
      <c r="F228" s="2">
        <v>-8.81</v>
      </c>
      <c r="G228" s="2">
        <v>-0.84</v>
      </c>
      <c r="H228" s="2">
        <v>-0.44</v>
      </c>
      <c r="I228" s="36">
        <v>1001.89</v>
      </c>
    </row>
    <row r="229" spans="2:9">
      <c r="B229" s="2" t="s">
        <v>1203</v>
      </c>
      <c r="C229" s="2">
        <v>259</v>
      </c>
      <c r="D229" s="2">
        <v>271</v>
      </c>
      <c r="E229" s="36">
        <v>1044.17</v>
      </c>
      <c r="F229" s="2">
        <v>0.22</v>
      </c>
      <c r="G229" s="2">
        <v>0.02</v>
      </c>
      <c r="H229" s="2">
        <v>0.53</v>
      </c>
      <c r="I229" s="36">
        <v>1002.15</v>
      </c>
    </row>
    <row r="230" spans="2:9">
      <c r="B230" s="2" t="s">
        <v>1202</v>
      </c>
      <c r="C230" s="2">
        <v>259</v>
      </c>
      <c r="D230" s="2">
        <v>270</v>
      </c>
      <c r="E230" s="36">
        <v>1043.95</v>
      </c>
      <c r="F230" s="2">
        <v>6.74</v>
      </c>
      <c r="G230" s="2">
        <v>0.65</v>
      </c>
      <c r="H230" s="2">
        <v>0.61</v>
      </c>
      <c r="I230" s="36">
        <v>1002.1</v>
      </c>
    </row>
    <row r="231" spans="2:9">
      <c r="B231" s="2" t="s">
        <v>1201</v>
      </c>
      <c r="C231" s="2">
        <v>258</v>
      </c>
      <c r="D231" s="2">
        <v>268</v>
      </c>
      <c r="E231" s="36">
        <v>1037.21</v>
      </c>
      <c r="F231" s="2">
        <v>5.24</v>
      </c>
      <c r="G231" s="2">
        <v>0.51</v>
      </c>
      <c r="H231" s="2">
        <v>0.5</v>
      </c>
      <c r="I231" s="36">
        <v>1002.44</v>
      </c>
    </row>
    <row r="232" spans="2:9">
      <c r="B232" s="2" t="s">
        <v>1200</v>
      </c>
      <c r="C232" s="2">
        <v>257</v>
      </c>
      <c r="D232" s="2">
        <v>265</v>
      </c>
      <c r="E232" s="36">
        <v>1031.97</v>
      </c>
      <c r="F232" s="2">
        <v>-1.03</v>
      </c>
      <c r="G232" s="2">
        <v>-0.1</v>
      </c>
      <c r="H232" s="2">
        <v>-0.05</v>
      </c>
      <c r="I232" s="36">
        <v>1002.58</v>
      </c>
    </row>
    <row r="233" spans="2:9">
      <c r="B233" s="2" t="s">
        <v>1190</v>
      </c>
      <c r="C233" s="2">
        <v>256</v>
      </c>
      <c r="D233" s="2">
        <v>265</v>
      </c>
      <c r="E233" s="36">
        <v>1033</v>
      </c>
      <c r="F233" s="2">
        <v>5.18</v>
      </c>
      <c r="G233" s="2">
        <v>0.5</v>
      </c>
      <c r="H233" s="2">
        <v>0.72</v>
      </c>
      <c r="I233" s="36">
        <v>1002.49</v>
      </c>
    </row>
    <row r="234" spans="2:9">
      <c r="B234" s="2" t="s">
        <v>1174</v>
      </c>
      <c r="C234" s="2">
        <v>256</v>
      </c>
      <c r="D234" s="2">
        <v>263</v>
      </c>
      <c r="E234" s="36">
        <v>1027.82</v>
      </c>
      <c r="F234" s="2">
        <v>8.15</v>
      </c>
      <c r="G234" s="2">
        <v>0.8</v>
      </c>
      <c r="H234" s="2">
        <v>1.24</v>
      </c>
      <c r="I234" s="36">
        <v>1001.7</v>
      </c>
    </row>
    <row r="235" spans="2:9">
      <c r="B235" s="2" t="s">
        <v>55</v>
      </c>
      <c r="C235" s="2">
        <v>256</v>
      </c>
      <c r="D235" s="2">
        <v>261</v>
      </c>
      <c r="E235" s="36">
        <v>1019.67</v>
      </c>
      <c r="F235" s="2">
        <v>-7.7</v>
      </c>
      <c r="G235" s="2">
        <v>-0.75</v>
      </c>
      <c r="H235" s="2">
        <v>-0.76</v>
      </c>
      <c r="I235" s="36">
        <v>1001.99</v>
      </c>
    </row>
    <row r="236" spans="2:9">
      <c r="B236" s="2" t="s">
        <v>54</v>
      </c>
      <c r="C236" s="2">
        <v>255</v>
      </c>
      <c r="D236" s="2">
        <v>262</v>
      </c>
      <c r="E236" s="36">
        <v>1027.3699999999999</v>
      </c>
      <c r="F236" s="2">
        <v>1.78</v>
      </c>
      <c r="G236" s="2">
        <v>0.17</v>
      </c>
      <c r="H236" s="2">
        <v>0.08</v>
      </c>
      <c r="I236" s="36">
        <v>1002.65</v>
      </c>
    </row>
    <row r="237" spans="2:9">
      <c r="B237" s="2" t="s">
        <v>52</v>
      </c>
      <c r="C237" s="2">
        <v>253</v>
      </c>
      <c r="D237" s="2">
        <v>259</v>
      </c>
      <c r="E237" s="36">
        <v>1025.5899999999999</v>
      </c>
      <c r="F237" s="2">
        <v>22.23</v>
      </c>
      <c r="G237" s="2">
        <v>2.2200000000000002</v>
      </c>
      <c r="H237" s="2">
        <v>2.33</v>
      </c>
      <c r="I237" s="36">
        <v>1002.69</v>
      </c>
    </row>
    <row r="238" spans="2:9">
      <c r="B238" s="2" t="s">
        <v>51</v>
      </c>
      <c r="C238" s="2">
        <v>252</v>
      </c>
      <c r="D238" s="2">
        <v>253</v>
      </c>
      <c r="E238" s="36">
        <v>1003.36</v>
      </c>
      <c r="F238" s="2">
        <v>-7.62</v>
      </c>
      <c r="G238" s="2">
        <v>-0.75</v>
      </c>
      <c r="H238" s="2">
        <v>-0.54</v>
      </c>
      <c r="I238" s="36">
        <v>1002.76</v>
      </c>
    </row>
    <row r="239" spans="2:9">
      <c r="B239" s="2" t="s">
        <v>49</v>
      </c>
      <c r="C239" s="2">
        <v>251</v>
      </c>
      <c r="D239" s="2">
        <v>254</v>
      </c>
      <c r="E239" s="36">
        <v>1010.98</v>
      </c>
      <c r="F239" s="2">
        <v>-2.69</v>
      </c>
      <c r="G239" s="2">
        <v>-0.27</v>
      </c>
      <c r="H239" s="2">
        <v>-0.16</v>
      </c>
      <c r="I239" s="36">
        <v>1002.55</v>
      </c>
    </row>
    <row r="240" spans="2:9">
      <c r="B240" s="2" t="s">
        <v>48</v>
      </c>
      <c r="C240" s="2">
        <v>250</v>
      </c>
      <c r="D240" s="2">
        <v>254</v>
      </c>
      <c r="E240" s="36">
        <v>1013.67</v>
      </c>
      <c r="F240" s="2">
        <v>-15.84</v>
      </c>
      <c r="G240" s="2">
        <v>-1.54</v>
      </c>
      <c r="H240" s="2">
        <v>-1.7</v>
      </c>
      <c r="I240" s="36">
        <v>1002.52</v>
      </c>
    </row>
    <row r="241" spans="2:9">
      <c r="B241" s="2" t="s">
        <v>47</v>
      </c>
      <c r="C241" s="2">
        <v>250</v>
      </c>
      <c r="D241" s="2">
        <v>257</v>
      </c>
      <c r="E241" s="36">
        <v>1029.51</v>
      </c>
      <c r="F241" s="2">
        <v>-5.92</v>
      </c>
      <c r="G241" s="2">
        <v>-0.56999999999999995</v>
      </c>
      <c r="H241" s="2">
        <v>-0.59</v>
      </c>
      <c r="I241" s="36">
        <v>1002.81</v>
      </c>
    </row>
    <row r="242" spans="2:9">
      <c r="B242" s="2" t="s">
        <v>46</v>
      </c>
      <c r="C242" s="2">
        <v>249</v>
      </c>
      <c r="D242" s="2">
        <v>258</v>
      </c>
      <c r="E242" s="36">
        <v>1035.43</v>
      </c>
      <c r="F242" s="2">
        <v>-7.75</v>
      </c>
      <c r="G242" s="2">
        <v>-0.74</v>
      </c>
      <c r="H242" s="2">
        <v>-0.89</v>
      </c>
      <c r="I242" s="36">
        <v>1002.84</v>
      </c>
    </row>
    <row r="243" spans="2:9">
      <c r="B243" s="2" t="s">
        <v>44</v>
      </c>
      <c r="C243" s="2">
        <v>249</v>
      </c>
      <c r="D243" s="2">
        <v>260</v>
      </c>
      <c r="E243" s="36">
        <v>1043.18</v>
      </c>
      <c r="F243" s="2">
        <v>-4.3</v>
      </c>
      <c r="G243" s="2">
        <v>-0.41</v>
      </c>
      <c r="H243" s="2">
        <v>-0.64</v>
      </c>
      <c r="I243" s="36">
        <v>1003.02</v>
      </c>
    </row>
    <row r="244" spans="2:9">
      <c r="B244" s="2" t="s">
        <v>43</v>
      </c>
      <c r="C244" s="2">
        <v>248</v>
      </c>
      <c r="D244" s="2">
        <v>260</v>
      </c>
      <c r="E244" s="36">
        <v>1047.48</v>
      </c>
      <c r="F244" s="2">
        <v>-9.73</v>
      </c>
      <c r="G244" s="2">
        <v>-0.92</v>
      </c>
      <c r="H244" s="2">
        <v>-0.56000000000000005</v>
      </c>
      <c r="I244" s="36">
        <v>1003</v>
      </c>
    </row>
    <row r="245" spans="2:9">
      <c r="B245" s="2" t="s">
        <v>42</v>
      </c>
      <c r="C245" s="2">
        <v>248</v>
      </c>
      <c r="D245" s="2">
        <v>262</v>
      </c>
      <c r="E245" s="36">
        <v>1057.21</v>
      </c>
      <c r="F245" s="2">
        <v>8.17</v>
      </c>
      <c r="G245" s="2">
        <v>0.78</v>
      </c>
      <c r="H245" s="2">
        <v>1.1299999999999999</v>
      </c>
      <c r="I245" s="36">
        <v>1003.01</v>
      </c>
    </row>
    <row r="246" spans="2:9">
      <c r="B246" s="2" t="s">
        <v>41</v>
      </c>
      <c r="C246" s="2">
        <v>248</v>
      </c>
      <c r="D246" s="2">
        <v>260</v>
      </c>
      <c r="E246" s="36">
        <v>1049.04</v>
      </c>
      <c r="F246" s="2">
        <v>2.7</v>
      </c>
      <c r="G246" s="2">
        <v>0.26</v>
      </c>
      <c r="H246" s="2">
        <v>0.18</v>
      </c>
      <c r="I246" s="36">
        <v>1003.09</v>
      </c>
    </row>
    <row r="247" spans="2:9">
      <c r="B247" s="2" t="s">
        <v>38</v>
      </c>
      <c r="C247" s="2">
        <v>247</v>
      </c>
      <c r="D247" s="2">
        <v>258</v>
      </c>
      <c r="E247" s="36">
        <v>1046.3399999999999</v>
      </c>
      <c r="F247" s="2">
        <v>-21.25</v>
      </c>
      <c r="G247" s="2">
        <v>-1.99</v>
      </c>
      <c r="H247" s="2">
        <v>-1.64</v>
      </c>
      <c r="I247" s="36">
        <v>1003.07</v>
      </c>
    </row>
    <row r="248" spans="2:9">
      <c r="B248" s="2" t="s">
        <v>39</v>
      </c>
      <c r="C248" s="2">
        <v>247</v>
      </c>
      <c r="D248" s="2">
        <v>263</v>
      </c>
      <c r="E248" s="36">
        <v>1067.5899999999999</v>
      </c>
      <c r="F248" s="2">
        <v>-1.84</v>
      </c>
      <c r="G248" s="2">
        <v>-0.17</v>
      </c>
      <c r="H248" s="2">
        <v>0.47</v>
      </c>
      <c r="I248" s="36">
        <v>1003.03</v>
      </c>
    </row>
    <row r="249" spans="2:9">
      <c r="B249" s="2" t="s">
        <v>37</v>
      </c>
      <c r="C249" s="2">
        <v>246</v>
      </c>
      <c r="D249" s="2">
        <v>263</v>
      </c>
      <c r="E249" s="36">
        <v>1069.43</v>
      </c>
      <c r="F249" s="2">
        <v>-15.92</v>
      </c>
      <c r="G249" s="2">
        <v>-1.47</v>
      </c>
      <c r="H249" s="2">
        <v>-1.68</v>
      </c>
      <c r="I249" s="36">
        <v>1002.94</v>
      </c>
    </row>
    <row r="250" spans="2:9">
      <c r="B250" s="2" t="s">
        <v>36</v>
      </c>
      <c r="C250" s="2">
        <v>246</v>
      </c>
      <c r="D250" s="2">
        <v>267</v>
      </c>
      <c r="E250" s="36">
        <v>1085.3499999999999</v>
      </c>
      <c r="F250" s="2">
        <v>-3.19</v>
      </c>
      <c r="G250" s="2">
        <v>-0.28999999999999998</v>
      </c>
      <c r="H250" s="2">
        <v>-0.09</v>
      </c>
      <c r="I250" s="36">
        <v>1002.7</v>
      </c>
    </row>
    <row r="251" spans="2:9">
      <c r="B251" s="2" t="s">
        <v>35</v>
      </c>
      <c r="C251" s="2">
        <v>246</v>
      </c>
      <c r="D251" s="2">
        <v>268</v>
      </c>
      <c r="E251" s="36">
        <v>1088.54</v>
      </c>
      <c r="F251" s="2">
        <v>11.27</v>
      </c>
      <c r="G251" s="2">
        <v>1.05</v>
      </c>
      <c r="H251" s="2">
        <v>1.06</v>
      </c>
      <c r="I251" s="36">
        <v>1002.66</v>
      </c>
    </row>
    <row r="252" spans="2:9">
      <c r="B252" s="2" t="s">
        <v>34</v>
      </c>
      <c r="C252" s="2">
        <v>245</v>
      </c>
      <c r="D252" s="2">
        <v>264</v>
      </c>
      <c r="E252" s="36">
        <v>1077.27</v>
      </c>
      <c r="F252" s="2">
        <v>2.72</v>
      </c>
      <c r="G252" s="2">
        <v>0.25</v>
      </c>
      <c r="H252" s="2">
        <v>-0.16</v>
      </c>
      <c r="I252" s="36">
        <v>1002.6</v>
      </c>
    </row>
    <row r="253" spans="2:9">
      <c r="B253" s="2" t="s">
        <v>33</v>
      </c>
      <c r="C253" s="2">
        <v>245</v>
      </c>
      <c r="D253" s="2">
        <v>263</v>
      </c>
      <c r="E253" s="36">
        <v>1074.55</v>
      </c>
      <c r="F253" s="2">
        <v>-6.23</v>
      </c>
      <c r="G253" s="2">
        <v>-0.57999999999999996</v>
      </c>
      <c r="H253" s="2">
        <v>-1.1299999999999999</v>
      </c>
      <c r="I253" s="36">
        <v>1002.57</v>
      </c>
    </row>
    <row r="254" spans="2:9">
      <c r="B254" s="2" t="s">
        <v>5</v>
      </c>
      <c r="C254" s="2">
        <v>244</v>
      </c>
      <c r="D254" s="2">
        <v>264</v>
      </c>
      <c r="E254" s="36">
        <v>1080.78</v>
      </c>
      <c r="F254" s="2">
        <v>2.13</v>
      </c>
      <c r="G254" s="2">
        <v>0.2</v>
      </c>
      <c r="H254" s="2">
        <v>7.0000000000000007E-2</v>
      </c>
      <c r="I254" s="36">
        <v>1002.3</v>
      </c>
    </row>
    <row r="255" spans="2:9">
      <c r="B255" s="2" t="s">
        <v>6</v>
      </c>
      <c r="C255" s="2">
        <v>244</v>
      </c>
      <c r="D255" s="2">
        <v>263</v>
      </c>
      <c r="E255" s="36">
        <v>1078.6500000000001</v>
      </c>
      <c r="F255" s="2">
        <v>7.19</v>
      </c>
      <c r="G255" s="2">
        <v>0.67</v>
      </c>
      <c r="H255" s="2">
        <v>0.3</v>
      </c>
      <c r="I255" s="36">
        <v>1002.37</v>
      </c>
    </row>
    <row r="256" spans="2:9">
      <c r="B256" s="2" t="s">
        <v>7</v>
      </c>
      <c r="C256" s="2">
        <v>244</v>
      </c>
      <c r="D256" s="2">
        <v>261</v>
      </c>
      <c r="E256" s="36">
        <v>1071.46</v>
      </c>
      <c r="F256" s="2">
        <v>-6.15</v>
      </c>
      <c r="G256" s="2">
        <v>-0.56999999999999995</v>
      </c>
      <c r="H256" s="2">
        <v>-0.28999999999999998</v>
      </c>
      <c r="I256" s="36">
        <v>1002.4</v>
      </c>
    </row>
    <row r="257" spans="2:9">
      <c r="B257" s="2" t="s">
        <v>8</v>
      </c>
      <c r="C257" s="2">
        <v>243</v>
      </c>
      <c r="D257" s="2">
        <v>262</v>
      </c>
      <c r="E257" s="36">
        <v>1077.6099999999999</v>
      </c>
      <c r="F257" s="2">
        <v>5.27</v>
      </c>
      <c r="G257" s="2">
        <v>0.49</v>
      </c>
      <c r="H257" s="2">
        <v>0.94</v>
      </c>
      <c r="I257" s="36">
        <v>1002.46</v>
      </c>
    </row>
    <row r="258" spans="2:9">
      <c r="B258" s="2" t="s">
        <v>9</v>
      </c>
      <c r="C258" s="2">
        <v>243</v>
      </c>
      <c r="D258" s="2">
        <v>260</v>
      </c>
      <c r="E258" s="36">
        <v>1072.3399999999999</v>
      </c>
      <c r="F258" s="2">
        <v>12.86</v>
      </c>
      <c r="G258" s="2">
        <v>1.21</v>
      </c>
      <c r="H258" s="2">
        <v>1.4</v>
      </c>
      <c r="I258" s="36">
        <v>1002.47</v>
      </c>
    </row>
    <row r="259" spans="2:9">
      <c r="B259" s="2" t="s">
        <v>61</v>
      </c>
      <c r="C259" s="2">
        <v>241</v>
      </c>
      <c r="D259" s="2">
        <v>256</v>
      </c>
      <c r="E259" s="36">
        <v>1059.48</v>
      </c>
      <c r="F259" s="2">
        <v>13.91</v>
      </c>
      <c r="G259" s="2">
        <v>1.33</v>
      </c>
      <c r="H259" s="2">
        <v>1.1299999999999999</v>
      </c>
      <c r="I259" s="36">
        <v>1002.39</v>
      </c>
    </row>
    <row r="260" spans="2:9">
      <c r="B260" s="2" t="s">
        <v>62</v>
      </c>
      <c r="C260" s="2">
        <v>241</v>
      </c>
      <c r="D260" s="2">
        <v>252</v>
      </c>
      <c r="E260" s="36">
        <v>1045.57</v>
      </c>
      <c r="F260" s="2">
        <v>-4.55</v>
      </c>
      <c r="G260" s="2">
        <v>-0.43</v>
      </c>
      <c r="H260" s="2">
        <v>-0.32</v>
      </c>
      <c r="I260" s="36">
        <v>1002.47</v>
      </c>
    </row>
    <row r="261" spans="2:9">
      <c r="B261" s="2" t="s">
        <v>63</v>
      </c>
      <c r="C261" s="2">
        <v>241</v>
      </c>
      <c r="D261" s="2">
        <v>253</v>
      </c>
      <c r="E261" s="36">
        <v>1050.1199999999999</v>
      </c>
      <c r="F261" s="2">
        <v>13</v>
      </c>
      <c r="G261" s="2">
        <v>1.25</v>
      </c>
      <c r="H261" s="2">
        <v>1.04</v>
      </c>
      <c r="I261" s="36">
        <v>1002.31</v>
      </c>
    </row>
    <row r="262" spans="2:9">
      <c r="B262" s="2" t="s">
        <v>64</v>
      </c>
      <c r="C262" s="2">
        <v>239</v>
      </c>
      <c r="D262" s="2">
        <v>248</v>
      </c>
      <c r="E262" s="36">
        <v>1037.1199999999999</v>
      </c>
      <c r="F262" s="2">
        <v>-17.309999999999999</v>
      </c>
      <c r="G262" s="2">
        <v>-1.64</v>
      </c>
      <c r="H262" s="2">
        <v>-1.68</v>
      </c>
      <c r="I262" s="36">
        <v>1002.32</v>
      </c>
    </row>
    <row r="263" spans="2:9">
      <c r="B263" s="2" t="s">
        <v>65</v>
      </c>
      <c r="C263" s="2">
        <v>239</v>
      </c>
      <c r="D263" s="2">
        <v>252</v>
      </c>
      <c r="E263" s="36">
        <v>1054.43</v>
      </c>
      <c r="F263" s="2">
        <v>-12.43</v>
      </c>
      <c r="G263" s="2">
        <v>-1.17</v>
      </c>
      <c r="H263" s="2">
        <v>-0.81</v>
      </c>
      <c r="I263" s="36">
        <v>1002.04</v>
      </c>
    </row>
    <row r="264" spans="2:9">
      <c r="B264" s="2" t="s">
        <v>66</v>
      </c>
      <c r="C264" s="2">
        <v>239</v>
      </c>
      <c r="D264" s="2">
        <v>255</v>
      </c>
      <c r="E264" s="36">
        <v>1066.8599999999999</v>
      </c>
      <c r="F264" s="2">
        <v>9.75</v>
      </c>
      <c r="G264" s="2">
        <v>0.92</v>
      </c>
      <c r="H264" s="2">
        <v>0.43</v>
      </c>
      <c r="I264" s="36">
        <v>1001.73</v>
      </c>
    </row>
    <row r="265" spans="2:9">
      <c r="B265" s="2" t="s">
        <v>67</v>
      </c>
      <c r="C265" s="2">
        <v>239</v>
      </c>
      <c r="D265" s="2">
        <v>253</v>
      </c>
      <c r="E265" s="36">
        <v>1057.1099999999999</v>
      </c>
      <c r="F265" s="2">
        <v>-3.25</v>
      </c>
      <c r="G265" s="2">
        <v>-0.31</v>
      </c>
      <c r="H265" s="2">
        <v>-0.56999999999999995</v>
      </c>
      <c r="I265" s="36">
        <v>1001.7</v>
      </c>
    </row>
    <row r="266" spans="2:9">
      <c r="B266" s="2" t="s">
        <v>68</v>
      </c>
      <c r="C266" s="2">
        <v>239</v>
      </c>
      <c r="D266" s="2">
        <v>254</v>
      </c>
      <c r="E266" s="36">
        <v>1060.3599999999999</v>
      </c>
      <c r="F266" s="2">
        <v>-5.36</v>
      </c>
      <c r="G266" s="2">
        <v>-0.5</v>
      </c>
      <c r="H266" s="2">
        <v>-0.81</v>
      </c>
      <c r="I266" s="36">
        <v>1001.55</v>
      </c>
    </row>
    <row r="267" spans="2:9">
      <c r="B267" s="2" t="s">
        <v>69</v>
      </c>
      <c r="C267" s="2">
        <v>239</v>
      </c>
      <c r="D267" s="2">
        <v>254</v>
      </c>
      <c r="E267" s="36">
        <v>1065.72</v>
      </c>
      <c r="F267" s="2">
        <v>4.29</v>
      </c>
      <c r="G267" s="2">
        <v>0.4</v>
      </c>
      <c r="H267" s="2">
        <v>0.08</v>
      </c>
      <c r="I267" s="36">
        <v>1001.39</v>
      </c>
    </row>
    <row r="268" spans="2:9">
      <c r="B268" s="2" t="s">
        <v>70</v>
      </c>
      <c r="C268" s="2">
        <v>238</v>
      </c>
      <c r="D268" s="2">
        <v>253</v>
      </c>
      <c r="E268" s="36">
        <v>1061.43</v>
      </c>
      <c r="F268" s="2">
        <v>-4.72</v>
      </c>
      <c r="G268" s="2">
        <v>-0.44</v>
      </c>
      <c r="H268" s="2">
        <v>-0.84</v>
      </c>
      <c r="I268" s="36">
        <v>1001.47</v>
      </c>
    </row>
    <row r="269" spans="2:9">
      <c r="B269" s="2" t="s">
        <v>71</v>
      </c>
      <c r="C269" s="2">
        <v>239</v>
      </c>
      <c r="D269" s="2">
        <v>254</v>
      </c>
      <c r="E269" s="36">
        <v>1066.1500000000001</v>
      </c>
      <c r="F269" s="2">
        <v>6.87</v>
      </c>
      <c r="G269" s="2">
        <v>0.65</v>
      </c>
      <c r="H269" s="2">
        <v>0.4</v>
      </c>
      <c r="I269" s="36">
        <v>1001.38</v>
      </c>
    </row>
    <row r="270" spans="2:9">
      <c r="B270" s="2" t="s">
        <v>72</v>
      </c>
      <c r="C270" s="2">
        <v>238</v>
      </c>
      <c r="D270" s="2">
        <v>252</v>
      </c>
      <c r="E270" s="36">
        <v>1059.28</v>
      </c>
      <c r="F270" s="2">
        <v>8.07</v>
      </c>
      <c r="G270" s="2">
        <v>0.77</v>
      </c>
      <c r="H270" s="2">
        <v>0.71</v>
      </c>
      <c r="I270" s="36">
        <v>1001.32</v>
      </c>
    </row>
    <row r="271" spans="2:9">
      <c r="B271" s="2" t="s">
        <v>73</v>
      </c>
      <c r="C271" s="2">
        <v>238</v>
      </c>
      <c r="D271" s="2">
        <v>250</v>
      </c>
      <c r="E271" s="36">
        <v>1051.21</v>
      </c>
      <c r="F271" s="2">
        <v>1.07</v>
      </c>
      <c r="G271" s="2">
        <v>0.1</v>
      </c>
      <c r="H271" s="2">
        <v>7.0000000000000007E-2</v>
      </c>
      <c r="I271" s="36">
        <v>1001.26</v>
      </c>
    </row>
    <row r="272" spans="2:9">
      <c r="B272" s="2" t="s">
        <v>74</v>
      </c>
      <c r="C272" s="2">
        <v>238</v>
      </c>
      <c r="D272" s="2">
        <v>250</v>
      </c>
      <c r="E272" s="36">
        <v>1050.1400000000001</v>
      </c>
      <c r="F272" s="2">
        <v>9.7799999999999994</v>
      </c>
      <c r="G272" s="2">
        <v>0.94</v>
      </c>
      <c r="H272" s="2">
        <v>0.45</v>
      </c>
      <c r="I272" s="36">
        <v>1001.31</v>
      </c>
    </row>
    <row r="273" spans="2:9">
      <c r="B273" s="2" t="s">
        <v>75</v>
      </c>
      <c r="C273" s="2">
        <v>237</v>
      </c>
      <c r="D273" s="2">
        <v>247</v>
      </c>
      <c r="E273" s="36">
        <v>1040.3599999999999</v>
      </c>
      <c r="F273" s="2">
        <v>0.62</v>
      </c>
      <c r="G273" s="2">
        <v>0.06</v>
      </c>
      <c r="H273" s="2">
        <v>-0.22</v>
      </c>
      <c r="I273" s="36">
        <v>1001.37</v>
      </c>
    </row>
    <row r="274" spans="2:9">
      <c r="B274" s="2" t="s">
        <v>76</v>
      </c>
      <c r="C274" s="2">
        <v>237</v>
      </c>
      <c r="D274" s="2">
        <v>246</v>
      </c>
      <c r="E274" s="36">
        <v>1039.74</v>
      </c>
      <c r="F274" s="2">
        <v>0.11</v>
      </c>
      <c r="G274" s="2">
        <v>0.01</v>
      </c>
      <c r="H274" s="2">
        <v>-0.35</v>
      </c>
      <c r="I274" s="36">
        <v>1001.11</v>
      </c>
    </row>
    <row r="275" spans="2:9">
      <c r="B275" s="2" t="s">
        <v>77</v>
      </c>
      <c r="C275" s="2">
        <v>237</v>
      </c>
      <c r="D275" s="2">
        <v>246</v>
      </c>
      <c r="E275" s="36">
        <v>1039.6300000000001</v>
      </c>
      <c r="F275" s="2">
        <v>14.35</v>
      </c>
      <c r="G275" s="2">
        <v>1.4</v>
      </c>
      <c r="H275" s="2">
        <v>1.52</v>
      </c>
      <c r="I275" s="36">
        <v>1000.94</v>
      </c>
    </row>
    <row r="276" spans="2:9">
      <c r="B276" s="2" t="s">
        <v>78</v>
      </c>
      <c r="C276" s="2">
        <v>235</v>
      </c>
      <c r="D276" s="2">
        <v>241</v>
      </c>
      <c r="E276" s="36">
        <v>1025.28</v>
      </c>
      <c r="F276" s="2">
        <v>2.61</v>
      </c>
      <c r="G276" s="2">
        <v>0.26</v>
      </c>
      <c r="H276" s="2">
        <v>0.43</v>
      </c>
      <c r="I276" s="36">
        <v>1000.81</v>
      </c>
    </row>
    <row r="277" spans="2:9">
      <c r="B277" s="2" t="s">
        <v>79</v>
      </c>
      <c r="C277" s="2">
        <v>234</v>
      </c>
      <c r="D277" s="2">
        <v>240</v>
      </c>
      <c r="E277" s="36">
        <v>1022.67</v>
      </c>
      <c r="F277" s="2">
        <v>-0.31</v>
      </c>
      <c r="G277" s="2">
        <v>-0.03</v>
      </c>
      <c r="H277" s="2">
        <v>0.04</v>
      </c>
      <c r="I277" s="36">
        <v>1000.81</v>
      </c>
    </row>
    <row r="278" spans="2:9">
      <c r="B278" s="2" t="s">
        <v>80</v>
      </c>
      <c r="C278" s="2">
        <v>231</v>
      </c>
      <c r="D278" s="2">
        <v>236</v>
      </c>
      <c r="E278" s="36">
        <v>1022.98</v>
      </c>
      <c r="F278" s="2">
        <v>4.09</v>
      </c>
      <c r="G278" s="2">
        <v>0.4</v>
      </c>
      <c r="H278" s="2">
        <v>0.75</v>
      </c>
      <c r="I278" s="36">
        <v>1000.67</v>
      </c>
    </row>
    <row r="279" spans="2:9">
      <c r="B279" s="2" t="s">
        <v>81</v>
      </c>
      <c r="C279" s="2">
        <v>230</v>
      </c>
      <c r="D279" s="2">
        <v>234</v>
      </c>
      <c r="E279" s="36">
        <v>1018.89</v>
      </c>
      <c r="F279" s="2">
        <v>5.36</v>
      </c>
      <c r="G279" s="2">
        <v>0.53</v>
      </c>
      <c r="H279" s="2">
        <v>0.25</v>
      </c>
      <c r="I279" s="36">
        <v>1000.74</v>
      </c>
    </row>
    <row r="280" spans="2:9">
      <c r="B280" s="2" t="s">
        <v>82</v>
      </c>
      <c r="C280" s="2">
        <v>229</v>
      </c>
      <c r="D280" s="2">
        <v>232</v>
      </c>
      <c r="E280" s="36">
        <v>1013.53</v>
      </c>
      <c r="F280" s="2">
        <v>1.4</v>
      </c>
      <c r="G280" s="2">
        <v>0.14000000000000001</v>
      </c>
      <c r="H280" s="2">
        <v>0.28999999999999998</v>
      </c>
      <c r="I280" s="36">
        <v>1000.64</v>
      </c>
    </row>
    <row r="281" spans="2:9">
      <c r="B281" s="2" t="s">
        <v>83</v>
      </c>
      <c r="C281" s="2">
        <v>229</v>
      </c>
      <c r="D281" s="2">
        <v>232</v>
      </c>
      <c r="E281" s="36">
        <v>1012.13</v>
      </c>
      <c r="F281" s="2">
        <v>17.14</v>
      </c>
      <c r="G281" s="2">
        <v>1.72</v>
      </c>
      <c r="H281" s="2">
        <v>1.87</v>
      </c>
      <c r="I281" s="36">
        <v>1000.71</v>
      </c>
    </row>
    <row r="282" spans="2:9">
      <c r="B282" s="2" t="s">
        <v>84</v>
      </c>
      <c r="C282" s="2">
        <v>229</v>
      </c>
      <c r="D282" s="2">
        <v>228</v>
      </c>
      <c r="E282" s="36">
        <v>994.99</v>
      </c>
      <c r="F282" s="2">
        <v>-7.99</v>
      </c>
      <c r="G282" s="2">
        <v>-0.8</v>
      </c>
      <c r="H282" s="2">
        <v>-0.9</v>
      </c>
      <c r="I282" s="36">
        <v>1000.68</v>
      </c>
    </row>
    <row r="283" spans="2:9">
      <c r="B283" s="2" t="s">
        <v>85</v>
      </c>
      <c r="C283" s="2">
        <v>228</v>
      </c>
      <c r="D283" s="2">
        <v>229</v>
      </c>
      <c r="E283" s="36">
        <v>1002.98</v>
      </c>
      <c r="F283" s="2">
        <v>0.28000000000000003</v>
      </c>
      <c r="G283" s="2">
        <v>0.03</v>
      </c>
      <c r="H283" s="2">
        <v>0.05</v>
      </c>
      <c r="I283" s="36">
        <v>1000.61</v>
      </c>
    </row>
    <row r="284" spans="2:9">
      <c r="B284" s="2" t="s">
        <v>86</v>
      </c>
      <c r="C284" s="2">
        <v>228</v>
      </c>
      <c r="D284" s="2">
        <v>229</v>
      </c>
      <c r="E284" s="36">
        <v>1002.7</v>
      </c>
      <c r="F284" s="2">
        <v>5.43</v>
      </c>
      <c r="G284" s="2">
        <v>0.54</v>
      </c>
      <c r="H284" s="2">
        <v>0.59</v>
      </c>
      <c r="I284" s="36">
        <v>1000.6</v>
      </c>
    </row>
    <row r="285" spans="2:9">
      <c r="B285" s="2" t="s">
        <v>87</v>
      </c>
      <c r="C285" s="2">
        <v>228</v>
      </c>
      <c r="D285" s="2">
        <v>228</v>
      </c>
      <c r="E285" s="36">
        <v>997.27</v>
      </c>
      <c r="F285" s="2">
        <v>9.2799999999999994</v>
      </c>
      <c r="G285" s="2">
        <v>0.94</v>
      </c>
      <c r="H285" s="2">
        <v>0.97</v>
      </c>
      <c r="I285" s="36">
        <v>1000.59</v>
      </c>
    </row>
    <row r="286" spans="2:9">
      <c r="B286" s="2" t="s">
        <v>88</v>
      </c>
      <c r="C286" s="2">
        <v>228</v>
      </c>
      <c r="D286" s="2">
        <v>225</v>
      </c>
      <c r="E286" s="36">
        <v>987.99</v>
      </c>
      <c r="F286" s="2">
        <v>-8.5299999999999994</v>
      </c>
      <c r="G286" s="2">
        <v>-0.86</v>
      </c>
      <c r="H286" s="2">
        <v>-0.99</v>
      </c>
      <c r="I286" s="36">
        <v>1000.55</v>
      </c>
    </row>
    <row r="287" spans="2:9">
      <c r="B287" s="2" t="s">
        <v>89</v>
      </c>
      <c r="C287" s="2">
        <v>228</v>
      </c>
      <c r="D287" s="2">
        <v>227</v>
      </c>
      <c r="E287" s="36">
        <v>996.52</v>
      </c>
      <c r="F287" s="2">
        <v>2.78</v>
      </c>
      <c r="G287" s="2">
        <v>0.28000000000000003</v>
      </c>
      <c r="H287" s="2">
        <v>0.36</v>
      </c>
      <c r="I287" s="36">
        <v>1000.37</v>
      </c>
    </row>
    <row r="288" spans="2:9">
      <c r="B288" s="2" t="s">
        <v>90</v>
      </c>
      <c r="C288" s="2">
        <v>227</v>
      </c>
      <c r="D288" s="2">
        <v>226</v>
      </c>
      <c r="E288" s="36">
        <v>993.74</v>
      </c>
      <c r="F288" s="2">
        <v>-12.43</v>
      </c>
      <c r="G288" s="2">
        <v>-1.24</v>
      </c>
      <c r="H288" s="2">
        <v>-1.34</v>
      </c>
      <c r="I288" s="36">
        <v>1000.54</v>
      </c>
    </row>
    <row r="289" spans="2:9">
      <c r="B289" s="2" t="s">
        <v>91</v>
      </c>
      <c r="C289" s="2">
        <v>227</v>
      </c>
      <c r="D289" s="2">
        <v>228</v>
      </c>
      <c r="E289" s="36">
        <v>1006.17</v>
      </c>
      <c r="F289" s="2">
        <v>0.56999999999999995</v>
      </c>
      <c r="G289" s="2">
        <v>0.06</v>
      </c>
      <c r="H289" s="2">
        <v>-0.12</v>
      </c>
      <c r="I289" s="36">
        <v>1000.3</v>
      </c>
    </row>
    <row r="290" spans="2:9">
      <c r="B290" s="2" t="s">
        <v>92</v>
      </c>
      <c r="C290" s="2">
        <v>227</v>
      </c>
      <c r="D290" s="2">
        <v>228</v>
      </c>
      <c r="E290" s="36">
        <v>1005.6</v>
      </c>
      <c r="F290" s="2">
        <v>5.82</v>
      </c>
      <c r="G290" s="2">
        <v>0.57999999999999996</v>
      </c>
      <c r="H290" s="2">
        <v>0.64</v>
      </c>
      <c r="I290" s="36">
        <v>1000</v>
      </c>
    </row>
    <row r="291" spans="2:9">
      <c r="B291" s="2" t="s">
        <v>93</v>
      </c>
      <c r="C291" s="2">
        <v>226</v>
      </c>
      <c r="D291" s="2">
        <v>226</v>
      </c>
      <c r="E291" s="36">
        <v>999.78</v>
      </c>
      <c r="F291" s="2">
        <v>-1.98</v>
      </c>
      <c r="G291" s="2">
        <v>-0.2</v>
      </c>
      <c r="H291" s="2">
        <v>-0.26</v>
      </c>
      <c r="I291" s="36">
        <v>999.96</v>
      </c>
    </row>
    <row r="292" spans="2:9">
      <c r="B292" s="2" t="s">
        <v>94</v>
      </c>
      <c r="C292" s="2">
        <v>226</v>
      </c>
      <c r="D292" s="2">
        <v>227</v>
      </c>
      <c r="E292" s="36">
        <v>1001.76</v>
      </c>
      <c r="F292" s="2">
        <v>-1.22</v>
      </c>
      <c r="G292" s="2">
        <v>-0.12</v>
      </c>
      <c r="H292" s="2">
        <v>-0.16</v>
      </c>
      <c r="I292" s="36">
        <v>999.88</v>
      </c>
    </row>
    <row r="293" spans="2:9">
      <c r="B293" s="2" t="s">
        <v>95</v>
      </c>
      <c r="C293" s="2">
        <v>225</v>
      </c>
      <c r="D293" s="2">
        <v>226</v>
      </c>
      <c r="E293" s="36">
        <v>1002.98</v>
      </c>
      <c r="F293" s="2">
        <v>2.46</v>
      </c>
      <c r="G293" s="2">
        <v>0.25</v>
      </c>
      <c r="H293" s="2">
        <v>0.1</v>
      </c>
      <c r="I293" s="36">
        <v>999.82</v>
      </c>
    </row>
    <row r="294" spans="2:9">
      <c r="B294" s="2" t="s">
        <v>96</v>
      </c>
      <c r="C294" s="2">
        <v>225</v>
      </c>
      <c r="D294" s="2">
        <v>225</v>
      </c>
      <c r="E294" s="36">
        <v>1000.52</v>
      </c>
      <c r="F294" s="2">
        <v>6.71</v>
      </c>
      <c r="G294" s="2">
        <v>0.68</v>
      </c>
      <c r="H294" s="2">
        <v>0.88</v>
      </c>
      <c r="I294" s="36">
        <v>999.9</v>
      </c>
    </row>
    <row r="295" spans="2:9">
      <c r="B295" s="2" t="s">
        <v>97</v>
      </c>
      <c r="C295" s="2">
        <v>225</v>
      </c>
      <c r="D295" s="2">
        <v>223</v>
      </c>
      <c r="E295" s="36">
        <v>993.81</v>
      </c>
      <c r="F295" s="2">
        <v>3.31</v>
      </c>
      <c r="G295" s="2">
        <v>0.33</v>
      </c>
      <c r="H295" s="2">
        <v>0.42</v>
      </c>
      <c r="I295" s="36">
        <v>1000.05</v>
      </c>
    </row>
    <row r="296" spans="2:9">
      <c r="B296" s="2" t="s">
        <v>98</v>
      </c>
      <c r="C296" s="2">
        <v>225</v>
      </c>
      <c r="D296" s="2">
        <v>222</v>
      </c>
      <c r="E296" s="36">
        <v>990.5</v>
      </c>
      <c r="F296" s="2">
        <v>0.32</v>
      </c>
      <c r="G296" s="2">
        <v>0.03</v>
      </c>
      <c r="H296" s="2">
        <v>-0.01</v>
      </c>
      <c r="I296" s="36">
        <v>999.95</v>
      </c>
    </row>
    <row r="297" spans="2:9">
      <c r="B297" s="2" t="s">
        <v>99</v>
      </c>
      <c r="C297" s="2">
        <v>224</v>
      </c>
      <c r="D297" s="2">
        <v>222</v>
      </c>
      <c r="E297" s="36">
        <v>990.18</v>
      </c>
      <c r="F297" s="2">
        <v>6.09</v>
      </c>
      <c r="G297" s="2">
        <v>0.62</v>
      </c>
      <c r="H297" s="2">
        <v>0.82</v>
      </c>
      <c r="I297" s="36">
        <v>1000.03</v>
      </c>
    </row>
    <row r="298" spans="2:9">
      <c r="B298" s="2" t="s">
        <v>100</v>
      </c>
      <c r="C298" s="2">
        <v>222</v>
      </c>
      <c r="D298" s="2">
        <v>218</v>
      </c>
      <c r="E298" s="36">
        <v>984.09</v>
      </c>
      <c r="F298" s="2">
        <v>3.28</v>
      </c>
      <c r="G298" s="2">
        <v>0.33</v>
      </c>
      <c r="H298" s="2">
        <v>0.33</v>
      </c>
      <c r="I298" s="36">
        <v>1000.14</v>
      </c>
    </row>
    <row r="299" spans="2:9">
      <c r="B299" s="2" t="s">
        <v>101</v>
      </c>
      <c r="C299" s="2">
        <v>222</v>
      </c>
      <c r="D299" s="2">
        <v>217</v>
      </c>
      <c r="E299" s="36">
        <v>980.81</v>
      </c>
      <c r="F299" s="2">
        <v>-1.47</v>
      </c>
      <c r="G299" s="2">
        <v>-0.15</v>
      </c>
      <c r="H299" s="2">
        <v>-0.28999999999999998</v>
      </c>
      <c r="I299" s="36">
        <v>1000.24</v>
      </c>
    </row>
    <row r="300" spans="2:9">
      <c r="B300" s="2" t="s">
        <v>102</v>
      </c>
      <c r="C300" s="2">
        <v>221</v>
      </c>
      <c r="D300" s="2">
        <v>217</v>
      </c>
      <c r="E300" s="36">
        <v>982.28</v>
      </c>
      <c r="F300" s="2">
        <v>8.77</v>
      </c>
      <c r="G300" s="2">
        <v>0.9</v>
      </c>
      <c r="H300" s="2">
        <v>1.21</v>
      </c>
      <c r="I300" s="36">
        <v>1000.14</v>
      </c>
    </row>
    <row r="301" spans="2:9">
      <c r="B301" s="2" t="s">
        <v>103</v>
      </c>
      <c r="C301" s="2">
        <v>221</v>
      </c>
      <c r="D301" s="2">
        <v>215</v>
      </c>
      <c r="E301" s="36">
        <v>973.51</v>
      </c>
      <c r="F301" s="2">
        <v>6.58</v>
      </c>
      <c r="G301" s="2">
        <v>0.68</v>
      </c>
      <c r="H301" s="2">
        <v>0.7</v>
      </c>
      <c r="I301" s="36">
        <v>1000.19</v>
      </c>
    </row>
    <row r="302" spans="2:9">
      <c r="B302" s="2" t="s">
        <v>104</v>
      </c>
      <c r="C302" s="2">
        <v>220</v>
      </c>
      <c r="D302" s="2">
        <v>213</v>
      </c>
      <c r="E302" s="36">
        <v>966.93</v>
      </c>
      <c r="F302" s="2">
        <v>3.42</v>
      </c>
      <c r="G302" s="2">
        <v>0.35</v>
      </c>
      <c r="H302" s="2">
        <v>0.11</v>
      </c>
      <c r="I302" s="36">
        <v>1000.24</v>
      </c>
    </row>
    <row r="303" spans="2:9">
      <c r="B303" s="2" t="s">
        <v>105</v>
      </c>
      <c r="C303" s="2">
        <v>219</v>
      </c>
      <c r="D303" s="2">
        <v>211</v>
      </c>
      <c r="E303" s="36">
        <v>963.51</v>
      </c>
      <c r="F303" s="2">
        <v>23.6</v>
      </c>
      <c r="G303" s="2">
        <v>2.5099999999999998</v>
      </c>
      <c r="H303" s="2">
        <v>2.68</v>
      </c>
      <c r="I303" s="36">
        <v>1000.19</v>
      </c>
    </row>
    <row r="304" spans="2:9">
      <c r="B304" s="2" t="s">
        <v>106</v>
      </c>
      <c r="C304" s="2">
        <v>219</v>
      </c>
      <c r="D304" s="2">
        <v>206</v>
      </c>
      <c r="E304" s="36">
        <v>939.91</v>
      </c>
      <c r="F304" s="2">
        <v>-14.69</v>
      </c>
      <c r="G304" s="2">
        <v>-1.54</v>
      </c>
      <c r="H304" s="2">
        <v>-1.63</v>
      </c>
      <c r="I304" s="36">
        <v>1000.29</v>
      </c>
    </row>
    <row r="305" spans="2:10">
      <c r="B305" s="2" t="s">
        <v>107</v>
      </c>
      <c r="C305" s="2">
        <v>218</v>
      </c>
      <c r="D305" s="2">
        <v>208</v>
      </c>
      <c r="E305" s="36">
        <v>954.6</v>
      </c>
      <c r="F305" s="2">
        <v>-32.82</v>
      </c>
      <c r="G305" s="2">
        <v>-3.32</v>
      </c>
      <c r="H305" s="2">
        <v>-3.2</v>
      </c>
      <c r="I305" s="36">
        <v>1000.16</v>
      </c>
    </row>
    <row r="306" spans="2:10">
      <c r="B306" s="2" t="s">
        <v>108</v>
      </c>
      <c r="C306" s="2">
        <v>218</v>
      </c>
      <c r="D306" s="2">
        <v>215</v>
      </c>
      <c r="E306" s="36">
        <v>987.42</v>
      </c>
      <c r="F306" s="2">
        <v>-9.51</v>
      </c>
      <c r="G306" s="2">
        <v>-0.95</v>
      </c>
      <c r="H306" s="2">
        <v>-0.72</v>
      </c>
      <c r="I306" s="36">
        <v>999.92</v>
      </c>
    </row>
    <row r="307" spans="2:10">
      <c r="B307" s="2" t="s">
        <v>109</v>
      </c>
      <c r="C307" s="2">
        <v>218</v>
      </c>
      <c r="D307" s="2">
        <v>217</v>
      </c>
      <c r="E307" s="36">
        <v>996.93</v>
      </c>
      <c r="F307" s="2">
        <v>4.33</v>
      </c>
      <c r="G307" s="2">
        <v>0.44</v>
      </c>
      <c r="H307" s="2">
        <v>0.7</v>
      </c>
      <c r="I307" s="36">
        <v>999.9</v>
      </c>
    </row>
    <row r="308" spans="2:10">
      <c r="B308" s="2" t="s">
        <v>110</v>
      </c>
      <c r="C308" s="2">
        <v>217</v>
      </c>
      <c r="D308" s="2">
        <v>216</v>
      </c>
      <c r="E308" s="36">
        <v>992.6</v>
      </c>
      <c r="F308" s="2">
        <v>-18.78</v>
      </c>
      <c r="G308" s="2">
        <v>-1.86</v>
      </c>
      <c r="H308" s="2">
        <v>-2.11</v>
      </c>
      <c r="I308" s="36">
        <v>1000</v>
      </c>
    </row>
    <row r="309" spans="2:10">
      <c r="B309" s="2" t="s">
        <v>111</v>
      </c>
      <c r="C309" s="2">
        <v>217</v>
      </c>
      <c r="D309" s="2">
        <v>220</v>
      </c>
      <c r="E309" s="36">
        <v>1011.38</v>
      </c>
      <c r="F309" s="2">
        <v>1.85</v>
      </c>
      <c r="G309" s="2">
        <v>0.18</v>
      </c>
      <c r="H309" s="2">
        <v>0.18</v>
      </c>
      <c r="I309" s="36">
        <v>999.61</v>
      </c>
    </row>
    <row r="310" spans="2:10">
      <c r="B310" s="2" t="s">
        <v>112</v>
      </c>
      <c r="C310" s="2">
        <v>217</v>
      </c>
      <c r="D310" s="2">
        <v>219</v>
      </c>
      <c r="E310" s="36">
        <v>1009.53</v>
      </c>
      <c r="F310" s="2">
        <v>9.5299999999999994</v>
      </c>
      <c r="G310" s="2">
        <v>0.95</v>
      </c>
      <c r="H310" s="2">
        <v>1.19</v>
      </c>
      <c r="I310" s="36">
        <v>999.89</v>
      </c>
    </row>
    <row r="311" spans="2:10">
      <c r="B311" s="2" t="s">
        <v>113</v>
      </c>
      <c r="C311" s="2">
        <v>172</v>
      </c>
      <c r="D311" s="2">
        <v>217</v>
      </c>
      <c r="E311" s="36">
        <v>1000</v>
      </c>
      <c r="F311" s="2">
        <v>1.68</v>
      </c>
      <c r="G311" s="2">
        <v>0.13</v>
      </c>
      <c r="H311" s="2">
        <v>0.13</v>
      </c>
      <c r="I311" s="36">
        <v>1000</v>
      </c>
      <c r="J311" s="2" t="s">
        <v>23</v>
      </c>
    </row>
    <row r="312" spans="2:10">
      <c r="B312" s="2" t="s">
        <v>114</v>
      </c>
      <c r="C312" s="2">
        <v>171</v>
      </c>
      <c r="D312" s="2">
        <v>216</v>
      </c>
      <c r="E312" s="36">
        <v>1260.8800000000001</v>
      </c>
      <c r="F312" s="2">
        <v>-5.95</v>
      </c>
      <c r="G312" s="2">
        <v>-0.47</v>
      </c>
      <c r="H312" s="2">
        <v>-0.62</v>
      </c>
      <c r="I312" s="36">
        <v>1019.17</v>
      </c>
    </row>
    <row r="313" spans="2:10">
      <c r="B313" s="2" t="s">
        <v>115</v>
      </c>
      <c r="C313" s="2">
        <v>171</v>
      </c>
      <c r="D313" s="2">
        <v>217</v>
      </c>
      <c r="E313" s="36">
        <v>1266.83</v>
      </c>
      <c r="F313" s="2">
        <v>5.84</v>
      </c>
      <c r="G313" s="2">
        <v>0.46</v>
      </c>
      <c r="H313" s="2">
        <v>0.68</v>
      </c>
      <c r="I313" s="36">
        <v>1019.12</v>
      </c>
    </row>
    <row r="314" spans="2:10">
      <c r="B314" s="2" t="s">
        <v>116</v>
      </c>
      <c r="C314" s="2">
        <v>171</v>
      </c>
      <c r="D314" s="2">
        <v>216</v>
      </c>
      <c r="E314" s="36">
        <v>1260.99</v>
      </c>
      <c r="F314" s="2">
        <v>1.54</v>
      </c>
      <c r="G314" s="2">
        <v>0.12</v>
      </c>
      <c r="H314" s="2">
        <v>-0.1</v>
      </c>
      <c r="I314" s="36">
        <v>1018.94</v>
      </c>
    </row>
    <row r="315" spans="2:10">
      <c r="B315" s="2" t="s">
        <v>117</v>
      </c>
      <c r="C315" s="2">
        <v>170</v>
      </c>
      <c r="D315" s="2">
        <v>215</v>
      </c>
      <c r="E315" s="36">
        <v>1259.45</v>
      </c>
      <c r="F315" s="2">
        <v>-20.41</v>
      </c>
      <c r="G315" s="2">
        <v>-1.59</v>
      </c>
      <c r="H315" s="2">
        <v>-2.02</v>
      </c>
      <c r="I315" s="36">
        <v>1018.99</v>
      </c>
    </row>
    <row r="316" spans="2:10">
      <c r="B316" s="2" t="s">
        <v>118</v>
      </c>
      <c r="C316" s="2">
        <v>170</v>
      </c>
      <c r="D316" s="2">
        <v>218</v>
      </c>
      <c r="E316" s="36">
        <v>1279.8599999999999</v>
      </c>
      <c r="F316" s="2">
        <v>10.97</v>
      </c>
      <c r="G316" s="2">
        <v>0.86</v>
      </c>
      <c r="H316" s="2">
        <v>0.61</v>
      </c>
      <c r="I316" s="36">
        <v>1018.64</v>
      </c>
    </row>
    <row r="317" spans="2:10">
      <c r="B317" s="2" t="s">
        <v>119</v>
      </c>
      <c r="C317" s="2">
        <v>170</v>
      </c>
      <c r="D317" s="2">
        <v>215</v>
      </c>
      <c r="E317" s="36">
        <v>1268.8900000000001</v>
      </c>
      <c r="F317" s="2">
        <v>7.91</v>
      </c>
      <c r="G317" s="2">
        <v>0.63</v>
      </c>
      <c r="H317" s="2">
        <v>0.65</v>
      </c>
      <c r="I317" s="36">
        <v>1018.36</v>
      </c>
    </row>
    <row r="318" spans="2:10">
      <c r="B318" s="2" t="s">
        <v>120</v>
      </c>
      <c r="C318" s="2">
        <v>169</v>
      </c>
      <c r="D318" s="2">
        <v>213</v>
      </c>
      <c r="E318" s="36">
        <v>1260.98</v>
      </c>
      <c r="F318" s="2">
        <v>-24.42</v>
      </c>
      <c r="G318" s="2">
        <v>-1.9</v>
      </c>
      <c r="H318" s="2">
        <v>-2.0699999999999998</v>
      </c>
      <c r="I318" s="36">
        <v>1018.39</v>
      </c>
    </row>
    <row r="319" spans="2:10">
      <c r="B319" s="2" t="s">
        <v>121</v>
      </c>
      <c r="C319" s="2">
        <v>168</v>
      </c>
      <c r="D319" s="2">
        <v>216</v>
      </c>
      <c r="E319" s="36">
        <v>1285.4000000000001</v>
      </c>
      <c r="F319" s="2">
        <v>-11.87</v>
      </c>
      <c r="G319" s="2">
        <v>-0.91</v>
      </c>
      <c r="H319" s="2">
        <v>-1.01</v>
      </c>
      <c r="I319" s="36">
        <v>1017.93</v>
      </c>
    </row>
    <row r="320" spans="2:10">
      <c r="B320" s="2" t="s">
        <v>122</v>
      </c>
      <c r="C320" s="2">
        <v>167</v>
      </c>
      <c r="D320" s="2">
        <v>217</v>
      </c>
      <c r="E320" s="36">
        <v>1297.27</v>
      </c>
      <c r="F320" s="2">
        <v>12.11</v>
      </c>
      <c r="G320" s="2">
        <v>0.94</v>
      </c>
      <c r="H320" s="2">
        <v>0.27</v>
      </c>
      <c r="I320" s="36">
        <v>1017.71</v>
      </c>
    </row>
    <row r="321" spans="2:9">
      <c r="B321" s="2" t="s">
        <v>123</v>
      </c>
      <c r="C321" s="2">
        <v>167</v>
      </c>
      <c r="D321" s="2">
        <v>215</v>
      </c>
      <c r="E321" s="36">
        <v>1285.1600000000001</v>
      </c>
      <c r="F321" s="2">
        <v>-0.75</v>
      </c>
      <c r="G321" s="2">
        <v>-0.06</v>
      </c>
      <c r="H321" s="2">
        <v>7.0000000000000007E-2</v>
      </c>
      <c r="I321" s="36">
        <v>1017.44</v>
      </c>
    </row>
    <row r="322" spans="2:9">
      <c r="B322" s="2" t="s">
        <v>124</v>
      </c>
      <c r="C322" s="2">
        <v>166</v>
      </c>
      <c r="D322" s="2">
        <v>213</v>
      </c>
      <c r="E322" s="36">
        <v>1285.9100000000001</v>
      </c>
      <c r="F322" s="2">
        <v>3.8</v>
      </c>
      <c r="G322" s="2">
        <v>0.3</v>
      </c>
      <c r="H322" s="2">
        <v>0.18</v>
      </c>
      <c r="I322" s="36">
        <v>1017.45</v>
      </c>
    </row>
    <row r="323" spans="2:9">
      <c r="B323" s="2" t="s">
        <v>125</v>
      </c>
      <c r="C323" s="2">
        <v>166</v>
      </c>
      <c r="D323" s="2">
        <v>212</v>
      </c>
      <c r="E323" s="36">
        <v>1282.1099999999999</v>
      </c>
      <c r="F323" s="2">
        <v>14.23</v>
      </c>
      <c r="G323" s="2">
        <v>1.1200000000000001</v>
      </c>
      <c r="H323" s="2">
        <v>1.19</v>
      </c>
      <c r="I323" s="36">
        <v>1017.2</v>
      </c>
    </row>
    <row r="324" spans="2:9">
      <c r="B324" s="2" t="s">
        <v>126</v>
      </c>
      <c r="C324" s="2">
        <v>166</v>
      </c>
      <c r="D324" s="2">
        <v>210</v>
      </c>
      <c r="E324" s="36">
        <v>1267.8800000000001</v>
      </c>
      <c r="F324" s="2">
        <v>1.24</v>
      </c>
      <c r="G324" s="2">
        <v>0.1</v>
      </c>
      <c r="H324" s="2">
        <v>0.17</v>
      </c>
      <c r="I324" s="36">
        <v>1017.07</v>
      </c>
    </row>
    <row r="325" spans="2:9">
      <c r="B325" s="2" t="s">
        <v>127</v>
      </c>
      <c r="C325" s="2">
        <v>166</v>
      </c>
      <c r="D325" s="2">
        <v>210</v>
      </c>
      <c r="E325" s="36">
        <v>1266.6400000000001</v>
      </c>
      <c r="F325" s="2">
        <v>-5.58</v>
      </c>
      <c r="G325" s="2">
        <v>-0.44</v>
      </c>
      <c r="H325" s="2">
        <v>-0.59</v>
      </c>
      <c r="I325" s="36">
        <v>1016.98</v>
      </c>
    </row>
    <row r="326" spans="2:9">
      <c r="B326" s="2" t="s">
        <v>128</v>
      </c>
      <c r="C326" s="2">
        <v>165</v>
      </c>
      <c r="D326" s="2">
        <v>210</v>
      </c>
      <c r="E326" s="36">
        <v>1272.22</v>
      </c>
      <c r="F326" s="2">
        <v>-6.99</v>
      </c>
      <c r="G326" s="2">
        <v>-0.55000000000000004</v>
      </c>
      <c r="H326" s="2">
        <v>-0.44</v>
      </c>
      <c r="I326" s="36">
        <v>1016.84</v>
      </c>
    </row>
    <row r="327" spans="2:9">
      <c r="B327" s="2" t="s">
        <v>129</v>
      </c>
      <c r="C327" s="2">
        <v>165</v>
      </c>
      <c r="D327" s="2">
        <v>211</v>
      </c>
      <c r="E327" s="36">
        <v>1279.21</v>
      </c>
      <c r="F327" s="2">
        <v>18.579999999999998</v>
      </c>
      <c r="G327" s="2">
        <v>1.47</v>
      </c>
      <c r="H327" s="2">
        <v>1.53</v>
      </c>
      <c r="I327" s="36">
        <v>1016.76</v>
      </c>
    </row>
    <row r="328" spans="2:9">
      <c r="B328" s="2" t="s">
        <v>130</v>
      </c>
      <c r="C328" s="2">
        <v>165</v>
      </c>
      <c r="D328" s="2">
        <v>208</v>
      </c>
      <c r="E328" s="36">
        <v>1260.6300000000001</v>
      </c>
      <c r="F328" s="2">
        <v>7.11</v>
      </c>
      <c r="G328" s="2">
        <v>0.56999999999999995</v>
      </c>
      <c r="H328" s="2">
        <v>0.49</v>
      </c>
      <c r="I328" s="36">
        <v>1016.84</v>
      </c>
    </row>
    <row r="329" spans="2:9">
      <c r="B329" s="2" t="s">
        <v>131</v>
      </c>
      <c r="C329" s="2">
        <v>165</v>
      </c>
      <c r="D329" s="2">
        <v>206</v>
      </c>
      <c r="E329" s="36">
        <v>1253.52</v>
      </c>
      <c r="F329" s="2">
        <v>0.54</v>
      </c>
      <c r="G329" s="2">
        <v>0.04</v>
      </c>
      <c r="H329" s="2">
        <v>-0.11</v>
      </c>
      <c r="I329" s="36">
        <v>1017.14</v>
      </c>
    </row>
    <row r="330" spans="2:9">
      <c r="B330" s="2" t="s">
        <v>132</v>
      </c>
      <c r="C330" s="2">
        <v>164</v>
      </c>
      <c r="D330" s="2">
        <v>206</v>
      </c>
      <c r="E330" s="36">
        <v>1252.98</v>
      </c>
      <c r="F330" s="2">
        <v>0.69</v>
      </c>
      <c r="G330" s="2">
        <v>0.06</v>
      </c>
      <c r="H330" s="2">
        <v>0.28999999999999998</v>
      </c>
      <c r="I330" s="36">
        <v>1016.95</v>
      </c>
    </row>
    <row r="331" spans="2:9">
      <c r="B331" s="2" t="s">
        <v>133</v>
      </c>
      <c r="C331" s="2">
        <v>164</v>
      </c>
      <c r="D331" s="2">
        <v>205</v>
      </c>
      <c r="E331" s="36">
        <v>1252.29</v>
      </c>
      <c r="F331" s="2">
        <v>4.12</v>
      </c>
      <c r="G331" s="2">
        <v>0.33</v>
      </c>
      <c r="H331" s="2">
        <v>0.67</v>
      </c>
      <c r="I331" s="36">
        <v>1016.91</v>
      </c>
    </row>
    <row r="332" spans="2:9">
      <c r="B332" s="2" t="s">
        <v>134</v>
      </c>
      <c r="C332" s="2">
        <v>164</v>
      </c>
      <c r="D332" s="2">
        <v>204</v>
      </c>
      <c r="E332" s="36">
        <v>1248.17</v>
      </c>
      <c r="F332" s="2">
        <v>4.96</v>
      </c>
      <c r="G332" s="2">
        <v>0.4</v>
      </c>
      <c r="H332" s="2">
        <v>0.4</v>
      </c>
      <c r="I332" s="36">
        <v>1016.87</v>
      </c>
    </row>
    <row r="333" spans="2:9">
      <c r="B333" s="2" t="s">
        <v>135</v>
      </c>
      <c r="C333" s="2">
        <v>163</v>
      </c>
      <c r="D333" s="2">
        <v>203</v>
      </c>
      <c r="E333" s="36">
        <v>1243.21</v>
      </c>
      <c r="F333" s="2">
        <v>1.17</v>
      </c>
      <c r="G333" s="2">
        <v>0.09</v>
      </c>
      <c r="H333" s="2">
        <v>0.28000000000000003</v>
      </c>
      <c r="I333" s="36">
        <v>1016.71</v>
      </c>
    </row>
    <row r="334" spans="2:9">
      <c r="B334" s="2" t="s">
        <v>136</v>
      </c>
      <c r="C334" s="2">
        <v>163</v>
      </c>
      <c r="D334" s="2">
        <v>202</v>
      </c>
      <c r="E334" s="36">
        <v>1242.04</v>
      </c>
      <c r="F334" s="2">
        <v>13.09</v>
      </c>
      <c r="G334" s="2">
        <v>1.07</v>
      </c>
      <c r="H334" s="2">
        <v>0.91</v>
      </c>
      <c r="I334" s="36">
        <v>1016.84</v>
      </c>
    </row>
    <row r="335" spans="2:9">
      <c r="B335" s="2" t="s">
        <v>137</v>
      </c>
      <c r="C335" s="2">
        <v>162</v>
      </c>
      <c r="D335" s="2">
        <v>200</v>
      </c>
      <c r="E335" s="36">
        <v>1228.95</v>
      </c>
      <c r="F335" s="2">
        <v>13.77</v>
      </c>
      <c r="G335" s="2">
        <v>1.1299999999999999</v>
      </c>
      <c r="H335" s="2">
        <v>1.01</v>
      </c>
      <c r="I335" s="36">
        <v>1016.94</v>
      </c>
    </row>
    <row r="336" spans="2:9">
      <c r="B336" s="2" t="s">
        <v>138</v>
      </c>
      <c r="C336" s="2">
        <v>161</v>
      </c>
      <c r="D336" s="2">
        <v>196</v>
      </c>
      <c r="E336" s="36">
        <v>1215.18</v>
      </c>
      <c r="F336" s="2">
        <v>11.03</v>
      </c>
      <c r="G336" s="2">
        <v>0.92</v>
      </c>
      <c r="H336" s="2">
        <v>0.78</v>
      </c>
      <c r="I336" s="36">
        <v>1016.99</v>
      </c>
    </row>
    <row r="337" spans="2:9">
      <c r="B337" s="2" t="s">
        <v>139</v>
      </c>
      <c r="C337" s="2">
        <v>161</v>
      </c>
      <c r="D337" s="2">
        <v>194</v>
      </c>
      <c r="E337" s="36">
        <v>1204.1500000000001</v>
      </c>
      <c r="F337" s="2">
        <v>-1.9</v>
      </c>
      <c r="G337" s="2">
        <v>-0.16</v>
      </c>
      <c r="H337" s="2">
        <v>-0.27</v>
      </c>
      <c r="I337" s="36">
        <v>1017.04</v>
      </c>
    </row>
    <row r="338" spans="2:9">
      <c r="B338" s="2" t="s">
        <v>140</v>
      </c>
      <c r="C338" s="2">
        <v>160</v>
      </c>
      <c r="D338" s="2">
        <v>194</v>
      </c>
      <c r="E338" s="36">
        <v>1206.05</v>
      </c>
      <c r="F338" s="2">
        <v>9.5</v>
      </c>
      <c r="G338" s="2">
        <v>0.79</v>
      </c>
      <c r="H338" s="2">
        <v>0.52</v>
      </c>
      <c r="I338" s="36">
        <v>1017.13</v>
      </c>
    </row>
    <row r="339" spans="2:9">
      <c r="B339" s="2" t="s">
        <v>141</v>
      </c>
      <c r="C339" s="2">
        <v>160</v>
      </c>
      <c r="D339" s="2">
        <v>191</v>
      </c>
      <c r="E339" s="36">
        <v>1196.55</v>
      </c>
      <c r="F339" s="2">
        <v>-2.23</v>
      </c>
      <c r="G339" s="2">
        <v>-0.19</v>
      </c>
      <c r="H339" s="2">
        <v>-0.46</v>
      </c>
      <c r="I339" s="36">
        <v>1016.83</v>
      </c>
    </row>
    <row r="340" spans="2:9">
      <c r="B340" s="2" t="s">
        <v>142</v>
      </c>
      <c r="C340" s="2">
        <v>159</v>
      </c>
      <c r="D340" s="2">
        <v>190</v>
      </c>
      <c r="E340" s="36">
        <v>1198.78</v>
      </c>
      <c r="F340" s="2">
        <v>-3.71</v>
      </c>
      <c r="G340" s="2">
        <v>-0.31</v>
      </c>
      <c r="H340" s="2">
        <v>-0.22</v>
      </c>
      <c r="I340" s="36">
        <v>1016.61</v>
      </c>
    </row>
    <row r="341" spans="2:9">
      <c r="B341" s="2" t="s">
        <v>143</v>
      </c>
      <c r="C341" s="2">
        <v>157</v>
      </c>
      <c r="D341" s="2">
        <v>189</v>
      </c>
      <c r="E341" s="36">
        <v>1202.49</v>
      </c>
      <c r="F341" s="2">
        <v>-7.55</v>
      </c>
      <c r="G341" s="2">
        <v>-0.62</v>
      </c>
      <c r="H341" s="2">
        <v>-0.34</v>
      </c>
      <c r="I341" s="36">
        <v>1016.69</v>
      </c>
    </row>
    <row r="342" spans="2:9">
      <c r="B342" s="2" t="s">
        <v>144</v>
      </c>
      <c r="C342" s="2">
        <v>157</v>
      </c>
      <c r="D342" s="2">
        <v>190</v>
      </c>
      <c r="E342" s="36">
        <v>1210.04</v>
      </c>
      <c r="F342" s="2">
        <v>-7.47</v>
      </c>
      <c r="G342" s="2">
        <v>-0.61</v>
      </c>
      <c r="H342" s="2">
        <v>-0.61</v>
      </c>
      <c r="I342" s="36">
        <v>1016.49</v>
      </c>
    </row>
    <row r="343" spans="2:9">
      <c r="B343" s="2" t="s">
        <v>145</v>
      </c>
      <c r="C343" s="2">
        <v>156</v>
      </c>
      <c r="D343" s="2">
        <v>190</v>
      </c>
      <c r="E343" s="36">
        <v>1217.51</v>
      </c>
      <c r="F343" s="2">
        <v>3.91</v>
      </c>
      <c r="G343" s="2">
        <v>0.32</v>
      </c>
      <c r="H343" s="2">
        <v>0.27</v>
      </c>
      <c r="I343" s="36">
        <v>1016.21</v>
      </c>
    </row>
    <row r="344" spans="2:9">
      <c r="B344" s="2" t="s">
        <v>146</v>
      </c>
      <c r="C344" s="2">
        <v>156</v>
      </c>
      <c r="D344" s="2">
        <v>189</v>
      </c>
      <c r="E344" s="36">
        <v>1213.5999999999999</v>
      </c>
      <c r="F344" s="2">
        <v>-8.42</v>
      </c>
      <c r="G344" s="2">
        <v>-0.69</v>
      </c>
      <c r="H344" s="2">
        <v>-0.53</v>
      </c>
      <c r="I344" s="36">
        <v>1016.5</v>
      </c>
    </row>
    <row r="345" spans="2:9">
      <c r="B345" s="2" t="s">
        <v>147</v>
      </c>
      <c r="C345" s="2">
        <v>156</v>
      </c>
      <c r="D345" s="2">
        <v>190</v>
      </c>
      <c r="E345" s="36">
        <v>1222.02</v>
      </c>
      <c r="F345" s="2">
        <v>0.15</v>
      </c>
      <c r="G345" s="2">
        <v>0.01</v>
      </c>
      <c r="H345" s="2">
        <v>0.06</v>
      </c>
      <c r="I345" s="36">
        <v>1016.55</v>
      </c>
    </row>
    <row r="346" spans="2:9">
      <c r="B346" s="2" t="s">
        <v>148</v>
      </c>
      <c r="C346" s="2">
        <v>155</v>
      </c>
      <c r="D346" s="2">
        <v>190</v>
      </c>
      <c r="E346" s="36">
        <v>1221.8699999999999</v>
      </c>
      <c r="F346" s="2">
        <v>11.36</v>
      </c>
      <c r="G346" s="2">
        <v>0.94</v>
      </c>
      <c r="H346" s="2">
        <v>0.94</v>
      </c>
      <c r="I346" s="36">
        <v>1016.49</v>
      </c>
    </row>
    <row r="347" spans="2:9">
      <c r="B347" s="2" t="s">
        <v>149</v>
      </c>
      <c r="C347" s="2">
        <v>155</v>
      </c>
      <c r="D347" s="2">
        <v>188</v>
      </c>
      <c r="E347" s="36">
        <v>1210.51</v>
      </c>
      <c r="F347" s="2">
        <v>3.95</v>
      </c>
      <c r="G347" s="2">
        <v>0.33</v>
      </c>
      <c r="H347" s="2">
        <v>0.06</v>
      </c>
      <c r="I347" s="36">
        <v>1016.41</v>
      </c>
    </row>
    <row r="348" spans="2:9">
      <c r="B348" s="2" t="s">
        <v>150</v>
      </c>
      <c r="C348" s="2">
        <v>155</v>
      </c>
      <c r="D348" s="2">
        <v>187</v>
      </c>
      <c r="E348" s="36">
        <v>1206.56</v>
      </c>
      <c r="F348" s="2">
        <v>20.61</v>
      </c>
      <c r="G348" s="2">
        <v>1.74</v>
      </c>
      <c r="H348" s="2">
        <v>1.35</v>
      </c>
      <c r="I348" s="36">
        <v>1016.27</v>
      </c>
    </row>
    <row r="349" spans="2:9">
      <c r="B349" s="2" t="s">
        <v>151</v>
      </c>
      <c r="C349" s="2">
        <v>155</v>
      </c>
      <c r="D349" s="2">
        <v>184</v>
      </c>
      <c r="E349" s="36">
        <v>1185.95</v>
      </c>
      <c r="F349" s="2">
        <v>-1.78</v>
      </c>
      <c r="G349" s="2">
        <v>-0.15</v>
      </c>
      <c r="H349" s="2">
        <v>-0.3</v>
      </c>
      <c r="I349" s="36">
        <v>1016.17</v>
      </c>
    </row>
    <row r="350" spans="2:9">
      <c r="B350" s="2" t="s">
        <v>152</v>
      </c>
      <c r="C350" s="2">
        <v>155</v>
      </c>
      <c r="D350" s="2">
        <v>184</v>
      </c>
      <c r="E350" s="36">
        <v>1187.73</v>
      </c>
      <c r="F350" s="2">
        <v>5.31</v>
      </c>
      <c r="G350" s="2">
        <v>0.45</v>
      </c>
      <c r="H350" s="2">
        <v>0.36</v>
      </c>
      <c r="I350" s="36">
        <v>1016.03</v>
      </c>
    </row>
    <row r="351" spans="2:9">
      <c r="B351" s="2" t="s">
        <v>153</v>
      </c>
      <c r="C351" s="2">
        <v>154</v>
      </c>
      <c r="D351" s="2">
        <v>182</v>
      </c>
      <c r="E351" s="36">
        <v>1182.42</v>
      </c>
      <c r="F351" s="2">
        <v>-4.79</v>
      </c>
      <c r="G351" s="2">
        <v>-0.4</v>
      </c>
      <c r="H351" s="2">
        <v>-0.31</v>
      </c>
      <c r="I351" s="36">
        <v>1016.09</v>
      </c>
    </row>
    <row r="352" spans="2:9">
      <c r="B352" s="2" t="s">
        <v>154</v>
      </c>
      <c r="C352" s="2">
        <v>154</v>
      </c>
      <c r="D352" s="2">
        <v>183</v>
      </c>
      <c r="E352" s="36">
        <v>1187.21</v>
      </c>
      <c r="F352" s="2">
        <v>-10.5</v>
      </c>
      <c r="G352" s="2">
        <v>-0.88</v>
      </c>
      <c r="H352" s="2">
        <v>-0.74</v>
      </c>
      <c r="I352" s="36">
        <v>1016.12</v>
      </c>
    </row>
    <row r="353" spans="2:9">
      <c r="B353" s="2" t="s">
        <v>155</v>
      </c>
      <c r="C353" s="2">
        <v>154</v>
      </c>
      <c r="D353" s="2">
        <v>184</v>
      </c>
      <c r="E353" s="36">
        <v>1197.71</v>
      </c>
      <c r="F353" s="2">
        <v>4.3</v>
      </c>
      <c r="G353" s="2">
        <v>0.36</v>
      </c>
      <c r="H353" s="2">
        <v>0.18</v>
      </c>
      <c r="I353" s="36">
        <v>1016.38</v>
      </c>
    </row>
    <row r="354" spans="2:9">
      <c r="B354" s="2" t="s">
        <v>156</v>
      </c>
      <c r="C354" s="2">
        <v>153</v>
      </c>
      <c r="D354" s="2">
        <v>183</v>
      </c>
      <c r="E354" s="36">
        <v>1193.4100000000001</v>
      </c>
      <c r="F354" s="2">
        <v>3.32</v>
      </c>
      <c r="G354" s="2">
        <v>0.28000000000000003</v>
      </c>
      <c r="H354" s="2">
        <v>0.12</v>
      </c>
      <c r="I354" s="36">
        <v>1016.54</v>
      </c>
    </row>
    <row r="355" spans="2:9">
      <c r="B355" s="2" t="s">
        <v>157</v>
      </c>
      <c r="C355" s="2">
        <v>153</v>
      </c>
      <c r="D355" s="2">
        <v>182</v>
      </c>
      <c r="E355" s="36">
        <v>1190.0899999999999</v>
      </c>
      <c r="F355" s="2">
        <v>5.19</v>
      </c>
      <c r="G355" s="2">
        <v>0.44</v>
      </c>
      <c r="H355" s="2">
        <v>0.73</v>
      </c>
      <c r="I355" s="36">
        <v>1016.5</v>
      </c>
    </row>
    <row r="356" spans="2:9">
      <c r="B356" s="2" t="s">
        <v>158</v>
      </c>
      <c r="C356" s="2">
        <v>153</v>
      </c>
      <c r="D356" s="2">
        <v>181</v>
      </c>
      <c r="E356" s="36">
        <v>1184.9000000000001</v>
      </c>
      <c r="F356" s="2">
        <v>4.17</v>
      </c>
      <c r="G356" s="2">
        <v>0.35</v>
      </c>
      <c r="H356" s="2">
        <v>0.55000000000000004</v>
      </c>
      <c r="I356" s="36">
        <v>1016.46</v>
      </c>
    </row>
    <row r="357" spans="2:9">
      <c r="B357" s="2" t="s">
        <v>159</v>
      </c>
      <c r="C357" s="2">
        <v>153</v>
      </c>
      <c r="D357" s="2">
        <v>180</v>
      </c>
      <c r="E357" s="36">
        <v>1180.73</v>
      </c>
      <c r="F357" s="2">
        <v>15.15</v>
      </c>
      <c r="G357" s="2">
        <v>1.3</v>
      </c>
      <c r="H357" s="2">
        <v>1.1100000000000001</v>
      </c>
      <c r="I357" s="36">
        <v>1016.27</v>
      </c>
    </row>
    <row r="358" spans="2:9">
      <c r="B358" s="2" t="s">
        <v>160</v>
      </c>
      <c r="C358" s="2">
        <v>152</v>
      </c>
      <c r="D358" s="2">
        <v>178</v>
      </c>
      <c r="E358" s="36">
        <v>1165.58</v>
      </c>
      <c r="F358" s="2">
        <v>-1.62</v>
      </c>
      <c r="G358" s="2">
        <v>-0.14000000000000001</v>
      </c>
      <c r="H358" s="2">
        <v>-0.06</v>
      </c>
      <c r="I358" s="36">
        <v>1016.18</v>
      </c>
    </row>
    <row r="359" spans="2:9">
      <c r="B359" s="2" t="s">
        <v>161</v>
      </c>
      <c r="C359" s="2">
        <v>152</v>
      </c>
      <c r="D359" s="2">
        <v>178</v>
      </c>
      <c r="E359" s="36">
        <v>1167.2</v>
      </c>
      <c r="F359" s="2">
        <v>3.08</v>
      </c>
      <c r="G359" s="2">
        <v>0.26</v>
      </c>
      <c r="H359" s="2">
        <v>0.05</v>
      </c>
      <c r="I359" s="36">
        <v>1016.23</v>
      </c>
    </row>
    <row r="360" spans="2:9">
      <c r="B360" s="2" t="s">
        <v>162</v>
      </c>
      <c r="C360" s="2">
        <v>151</v>
      </c>
      <c r="D360" s="2">
        <v>176</v>
      </c>
      <c r="E360" s="36">
        <v>1164.1199999999999</v>
      </c>
      <c r="F360" s="2">
        <v>3.57</v>
      </c>
      <c r="G360" s="2">
        <v>0.31</v>
      </c>
      <c r="H360" s="2">
        <v>0.33</v>
      </c>
      <c r="I360" s="36">
        <v>1016.11</v>
      </c>
    </row>
    <row r="361" spans="2:9">
      <c r="B361" s="2" t="s">
        <v>163</v>
      </c>
      <c r="C361" s="2">
        <v>150</v>
      </c>
      <c r="D361" s="2">
        <v>174</v>
      </c>
      <c r="E361" s="36">
        <v>1160.55</v>
      </c>
      <c r="F361" s="2">
        <v>1.87</v>
      </c>
      <c r="G361" s="2">
        <v>0.16</v>
      </c>
      <c r="H361" s="2">
        <v>-0.12</v>
      </c>
      <c r="I361" s="36">
        <v>1016.02</v>
      </c>
    </row>
    <row r="362" spans="2:9">
      <c r="B362" s="2" t="s">
        <v>164</v>
      </c>
      <c r="C362" s="2">
        <v>150</v>
      </c>
      <c r="D362" s="2">
        <v>173</v>
      </c>
      <c r="E362" s="36">
        <v>1158.68</v>
      </c>
      <c r="F362" s="2">
        <v>2.5099999999999998</v>
      </c>
      <c r="G362" s="2">
        <v>0.22</v>
      </c>
      <c r="H362" s="2">
        <v>0.13</v>
      </c>
      <c r="I362" s="36">
        <v>1015.83</v>
      </c>
    </row>
    <row r="363" spans="2:9">
      <c r="B363" s="2" t="s">
        <v>165</v>
      </c>
      <c r="C363" s="2">
        <v>149</v>
      </c>
      <c r="D363" s="2">
        <v>173</v>
      </c>
      <c r="E363" s="36">
        <v>1156.17</v>
      </c>
      <c r="F363" s="2">
        <v>6.16</v>
      </c>
      <c r="G363" s="2">
        <v>0.54</v>
      </c>
      <c r="H363" s="2">
        <v>0.48</v>
      </c>
      <c r="I363" s="36">
        <v>1015.79</v>
      </c>
    </row>
    <row r="364" spans="2:9">
      <c r="B364" s="2" t="s">
        <v>166</v>
      </c>
      <c r="C364" s="2">
        <v>148</v>
      </c>
      <c r="D364" s="2">
        <v>171</v>
      </c>
      <c r="E364" s="36">
        <v>1150.01</v>
      </c>
      <c r="F364" s="2">
        <v>8.18</v>
      </c>
      <c r="G364" s="2">
        <v>0.72</v>
      </c>
      <c r="H364" s="2">
        <v>0.51</v>
      </c>
      <c r="I364" s="36">
        <v>1015.75</v>
      </c>
    </row>
    <row r="365" spans="2:9">
      <c r="B365" s="2" t="s">
        <v>167</v>
      </c>
      <c r="C365" s="2">
        <v>148</v>
      </c>
      <c r="D365" s="2">
        <v>169</v>
      </c>
      <c r="E365" s="36">
        <v>1141.83</v>
      </c>
      <c r="F365" s="2">
        <v>0.14000000000000001</v>
      </c>
      <c r="G365" s="2">
        <v>0.01</v>
      </c>
      <c r="H365" s="2">
        <v>-0.14000000000000001</v>
      </c>
      <c r="I365" s="36">
        <v>1015.7</v>
      </c>
    </row>
    <row r="366" spans="2:9">
      <c r="B366" s="2" t="s">
        <v>168</v>
      </c>
      <c r="C366" s="2">
        <v>148</v>
      </c>
      <c r="D366" s="2">
        <v>169</v>
      </c>
      <c r="E366" s="36">
        <v>1141.69</v>
      </c>
      <c r="F366" s="2">
        <v>8.27</v>
      </c>
      <c r="G366" s="2">
        <v>0.73</v>
      </c>
      <c r="H366" s="2">
        <v>0.43</v>
      </c>
      <c r="I366" s="36">
        <v>1015.71</v>
      </c>
    </row>
    <row r="367" spans="2:9">
      <c r="B367" s="2" t="s">
        <v>169</v>
      </c>
      <c r="C367" s="2">
        <v>148</v>
      </c>
      <c r="D367" s="2">
        <v>168</v>
      </c>
      <c r="E367" s="36">
        <v>1133.42</v>
      </c>
      <c r="F367" s="2">
        <v>4.29</v>
      </c>
      <c r="G367" s="2">
        <v>0.38</v>
      </c>
      <c r="H367" s="2">
        <v>0.35</v>
      </c>
      <c r="I367" s="36">
        <v>1015.83</v>
      </c>
    </row>
    <row r="368" spans="2:9">
      <c r="B368" s="2" t="s">
        <v>170</v>
      </c>
      <c r="C368" s="2">
        <v>148</v>
      </c>
      <c r="D368" s="2">
        <v>167</v>
      </c>
      <c r="E368" s="36">
        <v>1129.1300000000001</v>
      </c>
      <c r="F368" s="2">
        <v>-13.42</v>
      </c>
      <c r="G368" s="2">
        <v>-1.17</v>
      </c>
      <c r="H368" s="2">
        <v>-0.49</v>
      </c>
      <c r="I368" s="36">
        <v>1015.8</v>
      </c>
    </row>
    <row r="369" spans="2:9">
      <c r="B369" s="2" t="s">
        <v>171</v>
      </c>
      <c r="C369" s="2">
        <v>148</v>
      </c>
      <c r="D369" s="2">
        <v>169</v>
      </c>
      <c r="E369" s="36">
        <v>1142.55</v>
      </c>
      <c r="F369" s="2">
        <v>-1.62</v>
      </c>
      <c r="G369" s="2">
        <v>-0.14000000000000001</v>
      </c>
      <c r="H369" s="2">
        <v>0.06</v>
      </c>
      <c r="I369" s="36">
        <v>1015.76</v>
      </c>
    </row>
    <row r="370" spans="2:9">
      <c r="B370" s="2" t="s">
        <v>172</v>
      </c>
      <c r="C370" s="2">
        <v>147</v>
      </c>
      <c r="D370" s="2">
        <v>169</v>
      </c>
      <c r="E370" s="36">
        <v>1144.17</v>
      </c>
      <c r="F370" s="2">
        <v>5.41</v>
      </c>
      <c r="G370" s="2">
        <v>0.48</v>
      </c>
      <c r="H370" s="2">
        <v>0.16</v>
      </c>
      <c r="I370" s="36">
        <v>1015.75</v>
      </c>
    </row>
    <row r="371" spans="2:9">
      <c r="B371" s="2" t="s">
        <v>173</v>
      </c>
      <c r="C371" s="2">
        <v>147</v>
      </c>
      <c r="D371" s="2">
        <v>167</v>
      </c>
      <c r="E371" s="36">
        <v>1138.76</v>
      </c>
      <c r="F371" s="2">
        <v>4</v>
      </c>
      <c r="G371" s="2">
        <v>0.35</v>
      </c>
      <c r="H371" s="2">
        <v>0.19</v>
      </c>
      <c r="I371" s="36">
        <v>1015.58</v>
      </c>
    </row>
    <row r="372" spans="2:9">
      <c r="B372" s="2" t="s">
        <v>174</v>
      </c>
      <c r="C372" s="2">
        <v>147</v>
      </c>
      <c r="D372" s="2">
        <v>167</v>
      </c>
      <c r="E372" s="36">
        <v>1134.76</v>
      </c>
      <c r="F372" s="2">
        <v>5.84</v>
      </c>
      <c r="G372" s="2">
        <v>0.52</v>
      </c>
      <c r="H372" s="2">
        <v>0.31</v>
      </c>
      <c r="I372" s="36">
        <v>1015.59</v>
      </c>
    </row>
    <row r="373" spans="2:9">
      <c r="B373" s="2" t="s">
        <v>175</v>
      </c>
      <c r="C373" s="2">
        <v>147</v>
      </c>
      <c r="D373" s="2">
        <v>166</v>
      </c>
      <c r="E373" s="36">
        <v>1128.92</v>
      </c>
      <c r="F373" s="2">
        <v>1.1100000000000001</v>
      </c>
      <c r="G373" s="2">
        <v>0.1</v>
      </c>
      <c r="H373" s="2">
        <v>-0.01</v>
      </c>
      <c r="I373" s="36">
        <v>1015.72</v>
      </c>
    </row>
    <row r="374" spans="2:9">
      <c r="B374" s="2" t="s">
        <v>176</v>
      </c>
      <c r="C374" s="2">
        <v>146</v>
      </c>
      <c r="D374" s="2">
        <v>165</v>
      </c>
      <c r="E374" s="36">
        <v>1127.81</v>
      </c>
      <c r="F374" s="2">
        <v>6.81</v>
      </c>
      <c r="G374" s="2">
        <v>0.61</v>
      </c>
      <c r="H374" s="2">
        <v>0.5</v>
      </c>
      <c r="I374" s="36">
        <v>1015.8</v>
      </c>
    </row>
    <row r="375" spans="2:9">
      <c r="B375" s="2" t="s">
        <v>177</v>
      </c>
      <c r="C375" s="2">
        <v>146</v>
      </c>
      <c r="D375" s="2">
        <v>164</v>
      </c>
      <c r="E375" s="36">
        <v>1121</v>
      </c>
      <c r="F375" s="2">
        <v>4.12</v>
      </c>
      <c r="G375" s="2">
        <v>0.37</v>
      </c>
      <c r="H375" s="2">
        <v>0.24</v>
      </c>
      <c r="I375" s="36">
        <v>1015.97</v>
      </c>
    </row>
    <row r="376" spans="2:9">
      <c r="B376" s="2" t="s">
        <v>178</v>
      </c>
      <c r="C376" s="2">
        <v>146</v>
      </c>
      <c r="D376" s="2">
        <v>163</v>
      </c>
      <c r="E376" s="36">
        <v>1116.8800000000001</v>
      </c>
      <c r="F376" s="2">
        <v>3.48</v>
      </c>
      <c r="G376" s="2">
        <v>0.31</v>
      </c>
      <c r="H376" s="2">
        <v>0.21</v>
      </c>
      <c r="I376" s="36">
        <v>1015.85</v>
      </c>
    </row>
    <row r="377" spans="2:9">
      <c r="B377" s="2" t="s">
        <v>179</v>
      </c>
      <c r="C377" s="2">
        <v>145</v>
      </c>
      <c r="D377" s="2">
        <v>162</v>
      </c>
      <c r="E377" s="36">
        <v>1113.4000000000001</v>
      </c>
      <c r="F377" s="2">
        <v>4.47</v>
      </c>
      <c r="G377" s="2">
        <v>0.4</v>
      </c>
      <c r="H377" s="2">
        <v>0.34</v>
      </c>
      <c r="I377" s="36">
        <v>1015.66</v>
      </c>
    </row>
    <row r="378" spans="2:9">
      <c r="B378" s="2" t="s">
        <v>180</v>
      </c>
      <c r="C378" s="2">
        <v>145</v>
      </c>
      <c r="D378" s="2">
        <v>160</v>
      </c>
      <c r="E378" s="36">
        <v>1108.93</v>
      </c>
      <c r="F378" s="2">
        <v>0.51</v>
      </c>
      <c r="G378" s="2">
        <v>0.05</v>
      </c>
      <c r="H378" s="2">
        <v>7.0000000000000007E-2</v>
      </c>
      <c r="I378" s="36">
        <v>1015.48</v>
      </c>
    </row>
    <row r="379" spans="2:9">
      <c r="B379" s="2" t="s">
        <v>181</v>
      </c>
      <c r="C379" s="2">
        <v>144</v>
      </c>
      <c r="D379" s="2">
        <v>160</v>
      </c>
      <c r="E379" s="36">
        <v>1108.42</v>
      </c>
      <c r="F379" s="2">
        <v>-5.69</v>
      </c>
      <c r="G379" s="2">
        <v>-0.51</v>
      </c>
      <c r="H379" s="2">
        <v>-0.36</v>
      </c>
      <c r="I379" s="36">
        <v>1015.56</v>
      </c>
    </row>
    <row r="380" spans="2:9">
      <c r="B380" s="2" t="s">
        <v>182</v>
      </c>
      <c r="C380" s="2">
        <v>143</v>
      </c>
      <c r="D380" s="2">
        <v>160</v>
      </c>
      <c r="E380" s="36">
        <v>1114.1099999999999</v>
      </c>
      <c r="F380" s="2">
        <v>0.46</v>
      </c>
      <c r="G380" s="2">
        <v>0.04</v>
      </c>
      <c r="H380" s="2">
        <v>0.33</v>
      </c>
      <c r="I380" s="36">
        <v>1015.57</v>
      </c>
    </row>
    <row r="381" spans="2:9">
      <c r="B381" s="2" t="s">
        <v>183</v>
      </c>
      <c r="C381" s="2">
        <v>142</v>
      </c>
      <c r="D381" s="2">
        <v>158</v>
      </c>
      <c r="E381" s="36">
        <v>1113.6500000000001</v>
      </c>
      <c r="F381" s="2">
        <v>-2.48</v>
      </c>
      <c r="G381" s="2">
        <v>-0.22</v>
      </c>
      <c r="H381" s="2">
        <v>-0.39</v>
      </c>
      <c r="I381" s="36">
        <v>1015.67</v>
      </c>
    </row>
    <row r="382" spans="2:9">
      <c r="B382" s="2" t="s">
        <v>184</v>
      </c>
      <c r="C382" s="2">
        <v>142</v>
      </c>
      <c r="D382" s="2">
        <v>159</v>
      </c>
      <c r="E382" s="36">
        <v>1116.1300000000001</v>
      </c>
      <c r="F382" s="2">
        <v>6.73</v>
      </c>
      <c r="G382" s="2">
        <v>0.61</v>
      </c>
      <c r="H382" s="2">
        <v>0.36</v>
      </c>
      <c r="I382" s="36">
        <v>1015.67</v>
      </c>
    </row>
    <row r="383" spans="2:9">
      <c r="B383" s="2" t="s">
        <v>185</v>
      </c>
      <c r="C383" s="2">
        <v>141</v>
      </c>
      <c r="D383" s="2">
        <v>156</v>
      </c>
      <c r="E383" s="36">
        <v>1109.4000000000001</v>
      </c>
      <c r="F383" s="2">
        <v>3.73</v>
      </c>
      <c r="G383" s="2">
        <v>0.34</v>
      </c>
      <c r="H383" s="2">
        <v>0.36</v>
      </c>
      <c r="I383" s="36">
        <v>1015.62</v>
      </c>
    </row>
    <row r="384" spans="2:9">
      <c r="B384" s="2" t="s">
        <v>186</v>
      </c>
      <c r="C384" s="2">
        <v>141</v>
      </c>
      <c r="D384" s="2">
        <v>155</v>
      </c>
      <c r="E384" s="36">
        <v>1105.67</v>
      </c>
      <c r="F384" s="2">
        <v>9.56</v>
      </c>
      <c r="G384" s="2">
        <v>0.87</v>
      </c>
      <c r="H384" s="2">
        <v>0.69</v>
      </c>
      <c r="I384" s="36">
        <v>1015.51</v>
      </c>
    </row>
    <row r="385" spans="2:9">
      <c r="B385" s="2" t="s">
        <v>187</v>
      </c>
      <c r="C385" s="2">
        <v>140</v>
      </c>
      <c r="D385" s="2">
        <v>154</v>
      </c>
      <c r="E385" s="36">
        <v>1096.1099999999999</v>
      </c>
      <c r="F385" s="2">
        <v>-6.81</v>
      </c>
      <c r="G385" s="2">
        <v>-0.62</v>
      </c>
      <c r="H385" s="2">
        <v>-0.68</v>
      </c>
      <c r="I385" s="36">
        <v>1015.74</v>
      </c>
    </row>
    <row r="386" spans="2:9">
      <c r="B386" s="2" t="s">
        <v>188</v>
      </c>
      <c r="C386" s="2">
        <v>140</v>
      </c>
      <c r="D386" s="2">
        <v>155</v>
      </c>
      <c r="E386" s="36">
        <v>1102.92</v>
      </c>
      <c r="F386" s="2">
        <v>3.28</v>
      </c>
      <c r="G386" s="2">
        <v>0.3</v>
      </c>
      <c r="H386" s="2">
        <v>0.2</v>
      </c>
      <c r="I386" s="36">
        <v>1015.7</v>
      </c>
    </row>
    <row r="387" spans="2:9">
      <c r="B387" s="2" t="s">
        <v>189</v>
      </c>
      <c r="C387" s="2">
        <v>140</v>
      </c>
      <c r="D387" s="2">
        <v>154</v>
      </c>
      <c r="E387" s="36">
        <v>1099.6400000000001</v>
      </c>
      <c r="F387" s="2">
        <v>-3.07</v>
      </c>
      <c r="G387" s="2">
        <v>-0.28000000000000003</v>
      </c>
      <c r="H387" s="2">
        <v>-0.12</v>
      </c>
      <c r="I387" s="36">
        <v>1015.54</v>
      </c>
    </row>
    <row r="388" spans="2:9">
      <c r="B388" s="2" t="s">
        <v>190</v>
      </c>
      <c r="C388" s="2">
        <v>139</v>
      </c>
      <c r="D388" s="2">
        <v>154</v>
      </c>
      <c r="E388" s="36">
        <v>1102.71</v>
      </c>
      <c r="F388" s="2">
        <v>4.63</v>
      </c>
      <c r="G388" s="2">
        <v>0.42</v>
      </c>
      <c r="H388" s="2">
        <v>0.32</v>
      </c>
      <c r="I388" s="36">
        <v>1015.42</v>
      </c>
    </row>
    <row r="389" spans="2:9">
      <c r="B389" s="2" t="s">
        <v>191</v>
      </c>
      <c r="C389" s="2">
        <v>139</v>
      </c>
      <c r="D389" s="2">
        <v>153</v>
      </c>
      <c r="E389" s="36">
        <v>1098.08</v>
      </c>
      <c r="F389" s="2">
        <v>-0.11</v>
      </c>
      <c r="G389" s="2">
        <v>-0.01</v>
      </c>
      <c r="H389" s="2">
        <v>-0.23</v>
      </c>
      <c r="I389" s="36">
        <v>1015.44</v>
      </c>
    </row>
    <row r="390" spans="2:9">
      <c r="B390" s="2" t="s">
        <v>192</v>
      </c>
      <c r="C390" s="2">
        <v>139</v>
      </c>
      <c r="D390" s="2">
        <v>153</v>
      </c>
      <c r="E390" s="36">
        <v>1098.19</v>
      </c>
      <c r="F390" s="2">
        <v>3.75</v>
      </c>
      <c r="G390" s="2">
        <v>0.34</v>
      </c>
      <c r="H390" s="2">
        <v>0.4</v>
      </c>
      <c r="I390" s="36">
        <v>1015.36</v>
      </c>
    </row>
    <row r="391" spans="2:9">
      <c r="B391" s="2" t="s">
        <v>193</v>
      </c>
      <c r="C391" s="2">
        <v>139</v>
      </c>
      <c r="D391" s="2">
        <v>152</v>
      </c>
      <c r="E391" s="36">
        <v>1094.44</v>
      </c>
      <c r="F391" s="2">
        <v>3.56</v>
      </c>
      <c r="G391" s="2">
        <v>0.33</v>
      </c>
      <c r="H391" s="2">
        <v>0.45</v>
      </c>
      <c r="I391" s="36">
        <v>1015.34</v>
      </c>
    </row>
    <row r="392" spans="2:9">
      <c r="B392" s="2" t="s">
        <v>194</v>
      </c>
      <c r="C392" s="2">
        <v>138</v>
      </c>
      <c r="D392" s="2">
        <v>151</v>
      </c>
      <c r="E392" s="36">
        <v>1090.8800000000001</v>
      </c>
      <c r="F392" s="2">
        <v>-0.99</v>
      </c>
      <c r="G392" s="2">
        <v>-0.09</v>
      </c>
      <c r="H392" s="2">
        <v>-7.0000000000000007E-2</v>
      </c>
      <c r="I392" s="36">
        <v>1015.35</v>
      </c>
    </row>
    <row r="393" spans="2:9">
      <c r="B393" s="2" t="s">
        <v>195</v>
      </c>
      <c r="C393" s="2">
        <v>138</v>
      </c>
      <c r="D393" s="2">
        <v>151</v>
      </c>
      <c r="E393" s="36">
        <v>1091.8699999999999</v>
      </c>
      <c r="F393" s="2">
        <v>5.85</v>
      </c>
      <c r="G393" s="2">
        <v>0.54</v>
      </c>
      <c r="H393" s="2">
        <v>0.56999999999999995</v>
      </c>
      <c r="I393" s="36">
        <v>1015.31</v>
      </c>
    </row>
    <row r="394" spans="2:9">
      <c r="B394" s="2" t="s">
        <v>196</v>
      </c>
      <c r="C394" s="2">
        <v>138</v>
      </c>
      <c r="D394" s="2">
        <v>150</v>
      </c>
      <c r="E394" s="36">
        <v>1086.02</v>
      </c>
      <c r="F394" s="2">
        <v>1.1000000000000001</v>
      </c>
      <c r="G394" s="2">
        <v>0.1</v>
      </c>
      <c r="H394" s="2">
        <v>0.08</v>
      </c>
      <c r="I394" s="36">
        <v>1015.49</v>
      </c>
    </row>
    <row r="395" spans="2:9">
      <c r="B395" s="2" t="s">
        <v>197</v>
      </c>
      <c r="C395" s="2">
        <v>137</v>
      </c>
      <c r="D395" s="2">
        <v>149</v>
      </c>
      <c r="E395" s="36">
        <v>1084.92</v>
      </c>
      <c r="F395" s="2">
        <v>1.25</v>
      </c>
      <c r="G395" s="2">
        <v>0.12</v>
      </c>
      <c r="H395" s="2">
        <v>-0.09</v>
      </c>
      <c r="I395" s="36">
        <v>1015.39</v>
      </c>
    </row>
    <row r="396" spans="2:9">
      <c r="B396" s="2" t="s">
        <v>198</v>
      </c>
      <c r="C396" s="2">
        <v>137</v>
      </c>
      <c r="D396" s="2">
        <v>148</v>
      </c>
      <c r="E396" s="36">
        <v>1083.67</v>
      </c>
      <c r="F396" s="2">
        <v>6.59</v>
      </c>
      <c r="G396" s="2">
        <v>0.61</v>
      </c>
      <c r="H396" s="2">
        <v>0.71</v>
      </c>
      <c r="I396" s="36">
        <v>1015.34</v>
      </c>
    </row>
    <row r="397" spans="2:9">
      <c r="B397" s="2" t="s">
        <v>199</v>
      </c>
      <c r="C397" s="2">
        <v>137</v>
      </c>
      <c r="D397" s="2">
        <v>147</v>
      </c>
      <c r="E397" s="36">
        <v>1077.08</v>
      </c>
      <c r="F397" s="2">
        <v>1.69</v>
      </c>
      <c r="G397" s="2">
        <v>0.16</v>
      </c>
      <c r="H397" s="2">
        <v>0.15</v>
      </c>
      <c r="I397" s="36">
        <v>1015.32</v>
      </c>
    </row>
    <row r="398" spans="2:9">
      <c r="B398" s="2" t="s">
        <v>200</v>
      </c>
      <c r="C398" s="2">
        <v>136</v>
      </c>
      <c r="D398" s="2">
        <v>146</v>
      </c>
      <c r="E398" s="36">
        <v>1075.3900000000001</v>
      </c>
      <c r="F398" s="2">
        <v>0.97</v>
      </c>
      <c r="G398" s="2">
        <v>0.09</v>
      </c>
      <c r="H398" s="2">
        <v>0.26</v>
      </c>
      <c r="I398" s="36">
        <v>1015.37</v>
      </c>
    </row>
    <row r="399" spans="2:9">
      <c r="B399" s="2" t="s">
        <v>201</v>
      </c>
      <c r="C399" s="2">
        <v>135</v>
      </c>
      <c r="D399" s="2">
        <v>146</v>
      </c>
      <c r="E399" s="36">
        <v>1074.42</v>
      </c>
      <c r="F399" s="2">
        <v>-0.05</v>
      </c>
      <c r="G399" s="2">
        <v>0</v>
      </c>
      <c r="H399" s="2">
        <v>0.06</v>
      </c>
      <c r="I399" s="36">
        <v>1015.39</v>
      </c>
    </row>
    <row r="400" spans="2:9">
      <c r="B400" s="2" t="s">
        <v>202</v>
      </c>
      <c r="C400" s="2">
        <v>135</v>
      </c>
      <c r="D400" s="2">
        <v>145</v>
      </c>
      <c r="E400" s="36">
        <v>1074.47</v>
      </c>
      <c r="F400" s="2">
        <v>5.53</v>
      </c>
      <c r="G400" s="2">
        <v>0.52</v>
      </c>
      <c r="H400" s="2">
        <v>0.4</v>
      </c>
      <c r="I400" s="36">
        <v>1015.27</v>
      </c>
    </row>
    <row r="401" spans="2:9">
      <c r="B401" s="2" t="s">
        <v>203</v>
      </c>
      <c r="C401" s="2">
        <v>135</v>
      </c>
      <c r="D401" s="2">
        <v>144</v>
      </c>
      <c r="E401" s="36">
        <v>1068.94</v>
      </c>
      <c r="F401" s="2">
        <v>-4.0199999999999996</v>
      </c>
      <c r="G401" s="2">
        <v>-0.37</v>
      </c>
      <c r="H401" s="2">
        <v>-0.45</v>
      </c>
      <c r="I401" s="36">
        <v>1014.13</v>
      </c>
    </row>
    <row r="402" spans="2:9">
      <c r="B402" s="2" t="s">
        <v>204</v>
      </c>
      <c r="C402" s="2">
        <v>134</v>
      </c>
      <c r="D402" s="2">
        <v>144</v>
      </c>
      <c r="E402" s="36">
        <v>1072.96</v>
      </c>
      <c r="F402" s="2">
        <v>1.22</v>
      </c>
      <c r="G402" s="2">
        <v>0.11</v>
      </c>
      <c r="H402" s="2">
        <v>0.14000000000000001</v>
      </c>
      <c r="I402" s="36">
        <v>1014.09</v>
      </c>
    </row>
    <row r="403" spans="2:9">
      <c r="B403" s="2" t="s">
        <v>205</v>
      </c>
      <c r="C403" s="2">
        <v>133</v>
      </c>
      <c r="D403" s="2">
        <v>142</v>
      </c>
      <c r="E403" s="36">
        <v>1071.74</v>
      </c>
      <c r="F403" s="2">
        <v>1.63</v>
      </c>
      <c r="G403" s="2">
        <v>0.15</v>
      </c>
      <c r="H403" s="2">
        <v>0.09</v>
      </c>
      <c r="I403" s="36">
        <v>1014.04</v>
      </c>
    </row>
    <row r="404" spans="2:9">
      <c r="B404" s="2" t="s">
        <v>206</v>
      </c>
      <c r="C404" s="2">
        <v>132</v>
      </c>
      <c r="D404" s="2">
        <v>141</v>
      </c>
      <c r="E404" s="36">
        <v>1070.1099999999999</v>
      </c>
      <c r="F404" s="2">
        <v>0.92</v>
      </c>
      <c r="G404" s="2">
        <v>0.09</v>
      </c>
      <c r="H404" s="2">
        <v>-0.05</v>
      </c>
      <c r="I404" s="36">
        <v>1014.01</v>
      </c>
    </row>
    <row r="405" spans="2:9">
      <c r="B405" s="2" t="s">
        <v>207</v>
      </c>
      <c r="C405" s="2">
        <v>132</v>
      </c>
      <c r="D405" s="2">
        <v>141</v>
      </c>
      <c r="E405" s="36">
        <v>1069.19</v>
      </c>
      <c r="F405" s="2">
        <v>2.99</v>
      </c>
      <c r="G405" s="2">
        <v>0.28000000000000003</v>
      </c>
      <c r="H405" s="2">
        <v>0.25</v>
      </c>
      <c r="I405" s="36">
        <v>1013.89</v>
      </c>
    </row>
    <row r="406" spans="2:9">
      <c r="B406" s="2" t="s">
        <v>208</v>
      </c>
      <c r="C406" s="2">
        <v>131</v>
      </c>
      <c r="D406" s="2">
        <v>140</v>
      </c>
      <c r="E406" s="36">
        <v>1066.2</v>
      </c>
      <c r="F406" s="2">
        <v>0.84</v>
      </c>
      <c r="G406" s="2">
        <v>0.08</v>
      </c>
      <c r="H406" s="2">
        <v>-0.02</v>
      </c>
      <c r="I406" s="36">
        <v>1013.79</v>
      </c>
    </row>
    <row r="407" spans="2:9">
      <c r="B407" s="2" t="s">
        <v>209</v>
      </c>
      <c r="C407" s="2">
        <v>131</v>
      </c>
      <c r="D407" s="2">
        <v>139</v>
      </c>
      <c r="E407" s="36">
        <v>1065.3599999999999</v>
      </c>
      <c r="F407" s="2">
        <v>0.01</v>
      </c>
      <c r="G407" s="2">
        <v>0</v>
      </c>
      <c r="H407" s="2">
        <v>0.01</v>
      </c>
      <c r="I407" s="36">
        <v>1013.74</v>
      </c>
    </row>
    <row r="408" spans="2:9">
      <c r="B408" s="2" t="s">
        <v>210</v>
      </c>
      <c r="C408" s="2">
        <v>130</v>
      </c>
      <c r="D408" s="2">
        <v>139</v>
      </c>
      <c r="E408" s="36">
        <v>1065.3499999999999</v>
      </c>
      <c r="F408" s="2">
        <v>4.76</v>
      </c>
      <c r="G408" s="2">
        <v>0.45</v>
      </c>
      <c r="H408" s="2">
        <v>0.52</v>
      </c>
      <c r="I408" s="36">
        <v>1013.7</v>
      </c>
    </row>
    <row r="409" spans="2:9">
      <c r="B409" s="2" t="s">
        <v>211</v>
      </c>
      <c r="C409" s="2">
        <v>130</v>
      </c>
      <c r="D409" s="2">
        <v>138</v>
      </c>
      <c r="E409" s="36">
        <v>1060.5899999999999</v>
      </c>
      <c r="F409" s="2">
        <v>0.84</v>
      </c>
      <c r="G409" s="2">
        <v>0.08</v>
      </c>
      <c r="H409" s="2">
        <v>0.03</v>
      </c>
      <c r="I409" s="36">
        <v>1013.69</v>
      </c>
    </row>
    <row r="410" spans="2:9">
      <c r="B410" s="2" t="s">
        <v>212</v>
      </c>
      <c r="C410" s="2">
        <v>130</v>
      </c>
      <c r="D410" s="2">
        <v>138</v>
      </c>
      <c r="E410" s="36">
        <v>1059.75</v>
      </c>
      <c r="F410" s="2">
        <v>5.95</v>
      </c>
      <c r="G410" s="2">
        <v>0.56000000000000005</v>
      </c>
      <c r="H410" s="2">
        <v>0.72</v>
      </c>
      <c r="I410" s="36">
        <v>1013.51</v>
      </c>
    </row>
    <row r="411" spans="2:9">
      <c r="B411" s="2" t="s">
        <v>213</v>
      </c>
      <c r="C411" s="2">
        <v>130</v>
      </c>
      <c r="D411" s="2">
        <v>137</v>
      </c>
      <c r="E411" s="36">
        <v>1053.8</v>
      </c>
      <c r="F411" s="2">
        <v>-9.36</v>
      </c>
      <c r="G411" s="2">
        <v>-0.88</v>
      </c>
      <c r="H411" s="2">
        <v>-1.04</v>
      </c>
      <c r="I411" s="36">
        <v>1013.47</v>
      </c>
    </row>
    <row r="412" spans="2:9">
      <c r="B412" s="2" t="s">
        <v>214</v>
      </c>
      <c r="C412" s="2">
        <v>130</v>
      </c>
      <c r="D412" s="2">
        <v>138</v>
      </c>
      <c r="E412" s="36">
        <v>1063.1600000000001</v>
      </c>
      <c r="F412" s="2">
        <v>-0.92</v>
      </c>
      <c r="G412" s="2">
        <v>-0.09</v>
      </c>
      <c r="H412" s="2">
        <v>-0.17</v>
      </c>
      <c r="I412" s="36">
        <v>1013.34</v>
      </c>
    </row>
    <row r="413" spans="2:9">
      <c r="B413" s="2" t="s">
        <v>215</v>
      </c>
      <c r="C413" s="2">
        <v>129</v>
      </c>
      <c r="D413" s="2">
        <v>137</v>
      </c>
      <c r="E413" s="36">
        <v>1064.08</v>
      </c>
      <c r="F413" s="2">
        <v>5.57</v>
      </c>
      <c r="G413" s="2">
        <v>0.53</v>
      </c>
      <c r="H413" s="2">
        <v>0.68</v>
      </c>
      <c r="I413" s="36">
        <v>1013.33</v>
      </c>
    </row>
    <row r="414" spans="2:9">
      <c r="B414" s="2" t="s">
        <v>216</v>
      </c>
      <c r="C414" s="2">
        <v>129</v>
      </c>
      <c r="D414" s="2">
        <v>136</v>
      </c>
      <c r="E414" s="36">
        <v>1058.51</v>
      </c>
      <c r="F414" s="2">
        <v>0.02</v>
      </c>
      <c r="G414" s="2">
        <v>0</v>
      </c>
      <c r="H414" s="2">
        <v>0</v>
      </c>
      <c r="I414" s="36">
        <v>1013.37</v>
      </c>
    </row>
    <row r="415" spans="2:9">
      <c r="B415" s="2" t="s">
        <v>217</v>
      </c>
      <c r="C415" s="2">
        <v>129</v>
      </c>
      <c r="D415" s="2">
        <v>137</v>
      </c>
      <c r="E415" s="36">
        <v>1058.49</v>
      </c>
      <c r="F415" s="2">
        <v>3.89</v>
      </c>
      <c r="G415" s="2">
        <v>0.37</v>
      </c>
      <c r="H415" s="2">
        <v>0.44</v>
      </c>
      <c r="I415" s="36">
        <v>1013.25</v>
      </c>
    </row>
    <row r="416" spans="2:9">
      <c r="B416" s="2" t="s">
        <v>218</v>
      </c>
      <c r="C416" s="2">
        <v>129</v>
      </c>
      <c r="D416" s="2">
        <v>136</v>
      </c>
      <c r="E416" s="36">
        <v>1054.5999999999999</v>
      </c>
      <c r="F416" s="2">
        <v>4.21</v>
      </c>
      <c r="G416" s="2">
        <v>0.4</v>
      </c>
      <c r="H416" s="2">
        <v>0.32</v>
      </c>
      <c r="I416" s="36">
        <v>1013.22</v>
      </c>
    </row>
    <row r="417" spans="2:9">
      <c r="B417" s="2" t="s">
        <v>219</v>
      </c>
      <c r="C417" s="2">
        <v>129</v>
      </c>
      <c r="D417" s="2">
        <v>135</v>
      </c>
      <c r="E417" s="36">
        <v>1050.3900000000001</v>
      </c>
      <c r="F417" s="2">
        <v>8.48</v>
      </c>
      <c r="G417" s="2">
        <v>0.81</v>
      </c>
      <c r="H417" s="2">
        <v>1</v>
      </c>
      <c r="I417" s="36">
        <v>1013.11</v>
      </c>
    </row>
    <row r="418" spans="2:9">
      <c r="B418" s="2" t="s">
        <v>220</v>
      </c>
      <c r="C418" s="2">
        <v>128</v>
      </c>
      <c r="D418" s="2">
        <v>133</v>
      </c>
      <c r="E418" s="36">
        <v>1041.9100000000001</v>
      </c>
      <c r="F418" s="2">
        <v>-11.02</v>
      </c>
      <c r="G418" s="2">
        <v>-1.05</v>
      </c>
      <c r="H418" s="2">
        <v>-1.38</v>
      </c>
      <c r="I418" s="36">
        <v>1013.12</v>
      </c>
    </row>
    <row r="419" spans="2:9">
      <c r="B419" s="2" t="s">
        <v>221</v>
      </c>
      <c r="C419" s="2">
        <v>127</v>
      </c>
      <c r="D419" s="2">
        <v>134</v>
      </c>
      <c r="E419" s="36">
        <v>1052.93</v>
      </c>
      <c r="F419" s="2">
        <v>-0.65</v>
      </c>
      <c r="G419" s="2">
        <v>-0.06</v>
      </c>
      <c r="H419" s="2">
        <v>-0.09</v>
      </c>
      <c r="I419" s="36">
        <v>1012.89</v>
      </c>
    </row>
    <row r="420" spans="2:9">
      <c r="B420" s="2" t="s">
        <v>222</v>
      </c>
      <c r="C420" s="2">
        <v>126</v>
      </c>
      <c r="D420" s="2">
        <v>133</v>
      </c>
      <c r="E420" s="36">
        <v>1053.58</v>
      </c>
      <c r="F420" s="2">
        <v>-11.79</v>
      </c>
      <c r="G420" s="2">
        <v>-1.1100000000000001</v>
      </c>
      <c r="H420" s="2">
        <v>-1.3</v>
      </c>
      <c r="I420" s="36">
        <v>1012.79</v>
      </c>
    </row>
    <row r="421" spans="2:9">
      <c r="B421" s="2" t="s">
        <v>223</v>
      </c>
      <c r="C421" s="2">
        <v>126</v>
      </c>
      <c r="D421" s="2">
        <v>134</v>
      </c>
      <c r="E421" s="36">
        <v>1065.3699999999999</v>
      </c>
      <c r="F421" s="2">
        <v>-5.42</v>
      </c>
      <c r="G421" s="2">
        <v>-0.51</v>
      </c>
      <c r="H421" s="2">
        <v>-0.51</v>
      </c>
      <c r="I421" s="36">
        <v>1012.71</v>
      </c>
    </row>
    <row r="422" spans="2:9">
      <c r="B422" s="2" t="s">
        <v>224</v>
      </c>
      <c r="C422" s="2">
        <v>124</v>
      </c>
      <c r="D422" s="2">
        <v>133</v>
      </c>
      <c r="E422" s="36">
        <v>1070.79</v>
      </c>
      <c r="F422" s="2">
        <v>0.49</v>
      </c>
      <c r="G422" s="2">
        <v>0.05</v>
      </c>
      <c r="H422" s="2">
        <v>-0.01</v>
      </c>
      <c r="I422" s="36">
        <v>1012.71</v>
      </c>
    </row>
    <row r="423" spans="2:9">
      <c r="B423" s="2" t="s">
        <v>225</v>
      </c>
      <c r="C423" s="2">
        <v>124</v>
      </c>
      <c r="D423" s="2">
        <v>133</v>
      </c>
      <c r="E423" s="36">
        <v>1070.3</v>
      </c>
      <c r="F423" s="2">
        <v>1.37</v>
      </c>
      <c r="G423" s="2">
        <v>0.13</v>
      </c>
      <c r="H423" s="2">
        <v>0.15</v>
      </c>
      <c r="I423" s="36">
        <v>1012.63</v>
      </c>
    </row>
    <row r="424" spans="2:9">
      <c r="B424" s="2" t="s">
        <v>226</v>
      </c>
      <c r="C424" s="2">
        <v>123</v>
      </c>
      <c r="D424" s="2">
        <v>132</v>
      </c>
      <c r="E424" s="36">
        <v>1068.93</v>
      </c>
      <c r="F424" s="2">
        <v>4.84</v>
      </c>
      <c r="G424" s="2">
        <v>0.45</v>
      </c>
      <c r="H424" s="2">
        <v>0.49</v>
      </c>
      <c r="I424" s="36">
        <v>1012.53</v>
      </c>
    </row>
    <row r="425" spans="2:9">
      <c r="B425" s="2" t="s">
        <v>227</v>
      </c>
      <c r="C425" s="2">
        <v>123</v>
      </c>
      <c r="D425" s="2">
        <v>131</v>
      </c>
      <c r="E425" s="36">
        <v>1064.0899999999999</v>
      </c>
      <c r="F425" s="2">
        <v>-1.37</v>
      </c>
      <c r="G425" s="2">
        <v>-0.13</v>
      </c>
      <c r="H425" s="2">
        <v>-0.05</v>
      </c>
      <c r="I425" s="36">
        <v>1012.47</v>
      </c>
    </row>
    <row r="426" spans="2:9">
      <c r="B426" s="2" t="s">
        <v>228</v>
      </c>
      <c r="C426" s="2">
        <v>122</v>
      </c>
      <c r="D426" s="2">
        <v>130</v>
      </c>
      <c r="E426" s="36">
        <v>1065.46</v>
      </c>
      <c r="F426" s="2">
        <v>0.71</v>
      </c>
      <c r="G426" s="2">
        <v>7.0000000000000007E-2</v>
      </c>
      <c r="H426" s="2">
        <v>0.15</v>
      </c>
      <c r="I426" s="36">
        <v>1012.37</v>
      </c>
    </row>
    <row r="427" spans="2:9">
      <c r="B427" s="2" t="s">
        <v>229</v>
      </c>
      <c r="C427" s="2">
        <v>122</v>
      </c>
      <c r="D427" s="2">
        <v>130</v>
      </c>
      <c r="E427" s="36">
        <v>1064.75</v>
      </c>
      <c r="F427" s="2">
        <v>1.6</v>
      </c>
      <c r="G427" s="2">
        <v>0.15</v>
      </c>
      <c r="H427" s="2">
        <v>0.23</v>
      </c>
      <c r="I427" s="36">
        <v>1012.4</v>
      </c>
    </row>
    <row r="428" spans="2:9">
      <c r="B428" s="2" t="s">
        <v>230</v>
      </c>
      <c r="C428" s="2">
        <v>122</v>
      </c>
      <c r="D428" s="2">
        <v>129</v>
      </c>
      <c r="E428" s="36">
        <v>1063.1500000000001</v>
      </c>
      <c r="F428" s="2">
        <v>1.92</v>
      </c>
      <c r="G428" s="2">
        <v>0.18</v>
      </c>
      <c r="H428" s="2">
        <v>0.31</v>
      </c>
      <c r="I428" s="36">
        <v>1012.26</v>
      </c>
    </row>
    <row r="429" spans="2:9">
      <c r="B429" s="2" t="s">
        <v>231</v>
      </c>
      <c r="C429" s="2">
        <v>121</v>
      </c>
      <c r="D429" s="2">
        <v>129</v>
      </c>
      <c r="E429" s="36">
        <v>1061.23</v>
      </c>
      <c r="F429" s="2">
        <v>6.9</v>
      </c>
      <c r="G429" s="2">
        <v>0.65</v>
      </c>
      <c r="H429" s="2">
        <v>0.67</v>
      </c>
      <c r="I429" s="36">
        <v>1012.09</v>
      </c>
    </row>
    <row r="430" spans="2:9">
      <c r="B430" s="2" t="s">
        <v>232</v>
      </c>
      <c r="C430" s="2">
        <v>121</v>
      </c>
      <c r="D430" s="2">
        <v>128</v>
      </c>
      <c r="E430" s="36">
        <v>1054.33</v>
      </c>
      <c r="F430" s="2">
        <v>1.24</v>
      </c>
      <c r="G430" s="2">
        <v>0.12</v>
      </c>
      <c r="H430" s="2">
        <v>0.14000000000000001</v>
      </c>
      <c r="I430" s="36">
        <v>1012.03</v>
      </c>
    </row>
    <row r="431" spans="2:9">
      <c r="B431" s="2" t="s">
        <v>233</v>
      </c>
      <c r="C431" s="2">
        <v>120</v>
      </c>
      <c r="D431" s="2">
        <v>127</v>
      </c>
      <c r="E431" s="36">
        <v>1053.0899999999999</v>
      </c>
      <c r="F431" s="2">
        <v>-4.57</v>
      </c>
      <c r="G431" s="2">
        <v>-0.43</v>
      </c>
      <c r="H431" s="2">
        <v>-0.51</v>
      </c>
      <c r="I431" s="36">
        <v>1012.04</v>
      </c>
    </row>
    <row r="432" spans="2:9">
      <c r="B432" s="2" t="s">
        <v>234</v>
      </c>
      <c r="C432" s="2">
        <v>120</v>
      </c>
      <c r="D432" s="2">
        <v>127</v>
      </c>
      <c r="E432" s="36">
        <v>1057.6600000000001</v>
      </c>
      <c r="F432" s="2">
        <v>0.38</v>
      </c>
      <c r="G432" s="2">
        <v>0.04</v>
      </c>
      <c r="H432" s="2">
        <v>0.15</v>
      </c>
      <c r="I432" s="36">
        <v>1012</v>
      </c>
    </row>
    <row r="433" spans="2:9">
      <c r="B433" s="2" t="s">
        <v>235</v>
      </c>
      <c r="C433" s="2">
        <v>120</v>
      </c>
      <c r="D433" s="2">
        <v>127</v>
      </c>
      <c r="E433" s="36">
        <v>1057.28</v>
      </c>
      <c r="F433" s="2">
        <v>-0.32</v>
      </c>
      <c r="G433" s="2">
        <v>-0.03</v>
      </c>
      <c r="H433" s="2">
        <v>-0.11</v>
      </c>
      <c r="I433" s="36">
        <v>1011.69</v>
      </c>
    </row>
    <row r="434" spans="2:9">
      <c r="B434" s="2" t="s">
        <v>236</v>
      </c>
      <c r="C434" s="2">
        <v>120</v>
      </c>
      <c r="D434" s="2">
        <v>127</v>
      </c>
      <c r="E434" s="36">
        <v>1057.5999999999999</v>
      </c>
      <c r="F434" s="2">
        <v>0.17</v>
      </c>
      <c r="G434" s="2">
        <v>0.02</v>
      </c>
      <c r="H434" s="2">
        <v>-0.1</v>
      </c>
      <c r="I434" s="36">
        <v>1011.58</v>
      </c>
    </row>
    <row r="435" spans="2:9">
      <c r="B435" s="2" t="s">
        <v>237</v>
      </c>
      <c r="C435" s="2">
        <v>120</v>
      </c>
      <c r="D435" s="2">
        <v>127</v>
      </c>
      <c r="E435" s="36">
        <v>1057.43</v>
      </c>
      <c r="F435" s="2">
        <v>1.34</v>
      </c>
      <c r="G435" s="2">
        <v>0.13</v>
      </c>
      <c r="H435" s="2">
        <v>0.38</v>
      </c>
      <c r="I435" s="36">
        <v>1011.61</v>
      </c>
    </row>
    <row r="436" spans="2:9">
      <c r="B436" s="2" t="s">
        <v>238</v>
      </c>
      <c r="C436" s="2">
        <v>119</v>
      </c>
      <c r="D436" s="2">
        <v>126</v>
      </c>
      <c r="E436" s="36">
        <v>1056.0899999999999</v>
      </c>
      <c r="F436" s="2">
        <v>0.78</v>
      </c>
      <c r="G436" s="2">
        <v>7.0000000000000007E-2</v>
      </c>
      <c r="H436" s="2">
        <v>0.15</v>
      </c>
      <c r="I436" s="36">
        <v>1011.49</v>
      </c>
    </row>
    <row r="437" spans="2:9">
      <c r="B437" s="2" t="s">
        <v>239</v>
      </c>
      <c r="C437" s="2">
        <v>119</v>
      </c>
      <c r="D437" s="2">
        <v>126</v>
      </c>
      <c r="E437" s="36">
        <v>1055.31</v>
      </c>
      <c r="F437" s="2">
        <v>10.37</v>
      </c>
      <c r="G437" s="2">
        <v>0.99</v>
      </c>
      <c r="H437" s="2">
        <v>1.1599999999999999</v>
      </c>
      <c r="I437" s="36">
        <v>1011.44</v>
      </c>
    </row>
    <row r="438" spans="2:9">
      <c r="B438" s="2" t="s">
        <v>240</v>
      </c>
      <c r="C438" s="2">
        <v>119</v>
      </c>
      <c r="D438" s="2">
        <v>124</v>
      </c>
      <c r="E438" s="36">
        <v>1044.94</v>
      </c>
      <c r="F438" s="2">
        <v>7.46</v>
      </c>
      <c r="G438" s="2">
        <v>0.72</v>
      </c>
      <c r="H438" s="2">
        <v>0.9</v>
      </c>
      <c r="I438" s="36">
        <v>1011.35</v>
      </c>
    </row>
    <row r="439" spans="2:9">
      <c r="B439" s="2" t="s">
        <v>241</v>
      </c>
      <c r="C439" s="2">
        <v>118</v>
      </c>
      <c r="D439" s="2">
        <v>123</v>
      </c>
      <c r="E439" s="36">
        <v>1037.48</v>
      </c>
      <c r="F439" s="2">
        <v>-4.82</v>
      </c>
      <c r="G439" s="2">
        <v>-0.46</v>
      </c>
      <c r="H439" s="2">
        <v>-0.4</v>
      </c>
      <c r="I439" s="36">
        <v>1011.18</v>
      </c>
    </row>
    <row r="440" spans="2:9">
      <c r="B440" s="2" t="s">
        <v>242</v>
      </c>
      <c r="C440" s="2">
        <v>118</v>
      </c>
      <c r="D440" s="2">
        <v>123</v>
      </c>
      <c r="E440" s="36">
        <v>1042.3</v>
      </c>
      <c r="F440" s="2">
        <v>2.41</v>
      </c>
      <c r="G440" s="2">
        <v>0.23</v>
      </c>
      <c r="H440" s="2">
        <v>0.3</v>
      </c>
      <c r="I440" s="36">
        <v>1011.08</v>
      </c>
    </row>
    <row r="441" spans="2:9">
      <c r="B441" s="2" t="s">
        <v>243</v>
      </c>
      <c r="C441" s="2">
        <v>117</v>
      </c>
      <c r="D441" s="2">
        <v>122</v>
      </c>
      <c r="E441" s="36">
        <v>1039.8900000000001</v>
      </c>
      <c r="F441" s="2">
        <v>-3.04</v>
      </c>
      <c r="G441" s="2">
        <v>-0.28999999999999998</v>
      </c>
      <c r="H441" s="2">
        <v>-0.32</v>
      </c>
      <c r="I441" s="36">
        <v>1011.01</v>
      </c>
    </row>
    <row r="442" spans="2:9">
      <c r="B442" s="2" t="s">
        <v>244</v>
      </c>
      <c r="C442" s="2">
        <v>117</v>
      </c>
      <c r="D442" s="2">
        <v>122</v>
      </c>
      <c r="E442" s="36">
        <v>1042.93</v>
      </c>
      <c r="F442" s="2">
        <v>-2.89</v>
      </c>
      <c r="G442" s="2">
        <v>-0.28000000000000003</v>
      </c>
      <c r="H442" s="2">
        <v>-0.41</v>
      </c>
      <c r="I442" s="36">
        <v>1010.97</v>
      </c>
    </row>
    <row r="443" spans="2:9">
      <c r="B443" s="2" t="s">
        <v>245</v>
      </c>
      <c r="C443" s="2">
        <v>116</v>
      </c>
      <c r="D443" s="2">
        <v>121</v>
      </c>
      <c r="E443" s="36">
        <v>1045.82</v>
      </c>
      <c r="F443" s="2">
        <v>-0.2</v>
      </c>
      <c r="G443" s="2">
        <v>-0.02</v>
      </c>
      <c r="H443" s="2">
        <v>-0.06</v>
      </c>
      <c r="I443" s="36">
        <v>1010.96</v>
      </c>
    </row>
    <row r="444" spans="2:9">
      <c r="B444" s="2" t="s">
        <v>246</v>
      </c>
      <c r="C444" s="2">
        <v>116</v>
      </c>
      <c r="D444" s="2">
        <v>121</v>
      </c>
      <c r="E444" s="36">
        <v>1046.02</v>
      </c>
      <c r="F444" s="2">
        <v>6.74</v>
      </c>
      <c r="G444" s="2">
        <v>0.65</v>
      </c>
      <c r="H444" s="2">
        <v>0.7</v>
      </c>
      <c r="I444" s="36">
        <v>1010.94</v>
      </c>
    </row>
    <row r="445" spans="2:9">
      <c r="B445" s="2" t="s">
        <v>247</v>
      </c>
      <c r="C445" s="2">
        <v>116</v>
      </c>
      <c r="D445" s="2">
        <v>120</v>
      </c>
      <c r="E445" s="36">
        <v>1039.28</v>
      </c>
      <c r="F445" s="2">
        <v>0.33</v>
      </c>
      <c r="G445" s="2">
        <v>0.03</v>
      </c>
      <c r="H445" s="2">
        <v>0.02</v>
      </c>
      <c r="I445" s="36">
        <v>1011.06</v>
      </c>
    </row>
    <row r="446" spans="2:9">
      <c r="B446" s="2" t="s">
        <v>248</v>
      </c>
      <c r="C446" s="2">
        <v>114</v>
      </c>
      <c r="D446" s="2">
        <v>119</v>
      </c>
      <c r="E446" s="36">
        <v>1038.95</v>
      </c>
      <c r="F446" s="2">
        <v>0.66</v>
      </c>
      <c r="G446" s="2">
        <v>0.06</v>
      </c>
      <c r="H446" s="2">
        <v>0.18</v>
      </c>
      <c r="I446" s="36">
        <v>1011.07</v>
      </c>
    </row>
    <row r="447" spans="2:9">
      <c r="B447" s="2" t="s">
        <v>249</v>
      </c>
      <c r="C447" s="2">
        <v>114</v>
      </c>
      <c r="D447" s="2">
        <v>118</v>
      </c>
      <c r="E447" s="36">
        <v>1038.29</v>
      </c>
      <c r="F447" s="2">
        <v>-7.89</v>
      </c>
      <c r="G447" s="2">
        <v>-0.75</v>
      </c>
      <c r="H447" s="2">
        <v>-0.79</v>
      </c>
      <c r="I447" s="36">
        <v>1011.04</v>
      </c>
    </row>
    <row r="448" spans="2:9">
      <c r="B448" s="2" t="s">
        <v>250</v>
      </c>
      <c r="C448" s="2">
        <v>114</v>
      </c>
      <c r="D448" s="2">
        <v>119</v>
      </c>
      <c r="E448" s="36">
        <v>1046.18</v>
      </c>
      <c r="F448" s="2">
        <v>1.24</v>
      </c>
      <c r="G448" s="2">
        <v>0.12</v>
      </c>
      <c r="H448" s="2">
        <v>0.18</v>
      </c>
      <c r="I448" s="36">
        <v>1010.87</v>
      </c>
    </row>
    <row r="449" spans="2:9">
      <c r="B449" s="2" t="s">
        <v>251</v>
      </c>
      <c r="C449" s="2">
        <v>114</v>
      </c>
      <c r="D449" s="2">
        <v>119</v>
      </c>
      <c r="E449" s="36">
        <v>1044.94</v>
      </c>
      <c r="F449" s="2">
        <v>-2.96</v>
      </c>
      <c r="G449" s="2">
        <v>-0.28000000000000003</v>
      </c>
      <c r="H449" s="2">
        <v>-0.34</v>
      </c>
      <c r="I449" s="36">
        <v>1010.84</v>
      </c>
    </row>
    <row r="450" spans="2:9">
      <c r="B450" s="2" t="s">
        <v>252</v>
      </c>
      <c r="C450" s="2">
        <v>114</v>
      </c>
      <c r="D450" s="2">
        <v>119</v>
      </c>
      <c r="E450" s="36">
        <v>1047.9000000000001</v>
      </c>
      <c r="F450" s="2">
        <v>-1.06</v>
      </c>
      <c r="G450" s="2">
        <v>-0.1</v>
      </c>
      <c r="H450" s="2">
        <v>-0.02</v>
      </c>
      <c r="I450" s="36">
        <v>1010.74</v>
      </c>
    </row>
    <row r="451" spans="2:9">
      <c r="B451" s="2" t="s">
        <v>253</v>
      </c>
      <c r="C451" s="2">
        <v>113</v>
      </c>
      <c r="D451" s="2">
        <v>119</v>
      </c>
      <c r="E451" s="36">
        <v>1048.96</v>
      </c>
      <c r="F451" s="2">
        <v>-0.7</v>
      </c>
      <c r="G451" s="2">
        <v>-7.0000000000000007E-2</v>
      </c>
      <c r="H451" s="2">
        <v>0.13</v>
      </c>
      <c r="I451" s="36">
        <v>1010.69</v>
      </c>
    </row>
    <row r="452" spans="2:9">
      <c r="B452" s="2" t="s">
        <v>254</v>
      </c>
      <c r="C452" s="2">
        <v>113</v>
      </c>
      <c r="D452" s="2">
        <v>119</v>
      </c>
      <c r="E452" s="36">
        <v>1049.6600000000001</v>
      </c>
      <c r="F452" s="2">
        <v>6.23</v>
      </c>
      <c r="G452" s="2">
        <v>0.6</v>
      </c>
      <c r="H452" s="2">
        <v>0.89</v>
      </c>
      <c r="I452" s="36">
        <v>1010.72</v>
      </c>
    </row>
    <row r="453" spans="2:9">
      <c r="B453" s="2" t="s">
        <v>255</v>
      </c>
      <c r="C453" s="2">
        <v>113</v>
      </c>
      <c r="D453" s="2">
        <v>118</v>
      </c>
      <c r="E453" s="36">
        <v>1043.43</v>
      </c>
      <c r="F453" s="2">
        <v>3.25</v>
      </c>
      <c r="G453" s="2">
        <v>0.31</v>
      </c>
      <c r="H453" s="2">
        <v>0.36</v>
      </c>
      <c r="I453" s="36">
        <v>1010.78</v>
      </c>
    </row>
    <row r="454" spans="2:9">
      <c r="B454" s="2" t="s">
        <v>256</v>
      </c>
      <c r="C454" s="2">
        <v>112</v>
      </c>
      <c r="D454" s="2">
        <v>117</v>
      </c>
      <c r="E454" s="36">
        <v>1040.18</v>
      </c>
      <c r="F454" s="2">
        <v>-5.22</v>
      </c>
      <c r="G454" s="2">
        <v>-0.5</v>
      </c>
      <c r="H454" s="2">
        <v>-0.71</v>
      </c>
      <c r="I454" s="36">
        <v>1010.81</v>
      </c>
    </row>
    <row r="455" spans="2:9">
      <c r="B455" s="2" t="s">
        <v>257</v>
      </c>
      <c r="C455" s="2">
        <v>112</v>
      </c>
      <c r="D455" s="2">
        <v>117</v>
      </c>
      <c r="E455" s="36">
        <v>1045.4000000000001</v>
      </c>
      <c r="F455" s="2">
        <v>0.83</v>
      </c>
      <c r="G455" s="2">
        <v>0.08</v>
      </c>
      <c r="H455" s="2">
        <v>0.13</v>
      </c>
      <c r="I455" s="36">
        <v>1010.78</v>
      </c>
    </row>
    <row r="456" spans="2:9">
      <c r="B456" s="2" t="s">
        <v>258</v>
      </c>
      <c r="C456" s="2">
        <v>112</v>
      </c>
      <c r="D456" s="2">
        <v>117</v>
      </c>
      <c r="E456" s="36">
        <v>1044.57</v>
      </c>
      <c r="F456" s="2">
        <v>-4.8899999999999997</v>
      </c>
      <c r="G456" s="2">
        <v>-0.47</v>
      </c>
      <c r="H456" s="2">
        <v>-0.56000000000000005</v>
      </c>
      <c r="I456" s="36">
        <v>1010.76</v>
      </c>
    </row>
    <row r="457" spans="2:9">
      <c r="B457" s="2" t="s">
        <v>259</v>
      </c>
      <c r="C457" s="2">
        <v>111</v>
      </c>
      <c r="D457" s="2">
        <v>116</v>
      </c>
      <c r="E457" s="36">
        <v>1049.46</v>
      </c>
      <c r="F457" s="2">
        <v>-1.47</v>
      </c>
      <c r="G457" s="2">
        <v>-0.14000000000000001</v>
      </c>
      <c r="H457" s="2">
        <v>-0.37</v>
      </c>
      <c r="I457" s="36">
        <v>1010.72</v>
      </c>
    </row>
    <row r="458" spans="2:9">
      <c r="B458" s="2" t="s">
        <v>260</v>
      </c>
      <c r="C458" s="2">
        <v>111</v>
      </c>
      <c r="D458" s="2">
        <v>116</v>
      </c>
      <c r="E458" s="36">
        <v>1050.93</v>
      </c>
      <c r="F458" s="2">
        <v>-2.93</v>
      </c>
      <c r="G458" s="2">
        <v>-0.28000000000000003</v>
      </c>
      <c r="H458" s="2">
        <v>-0.43</v>
      </c>
      <c r="I458" s="36">
        <v>1010.51</v>
      </c>
    </row>
    <row r="459" spans="2:9">
      <c r="B459" s="2" t="s">
        <v>261</v>
      </c>
      <c r="C459" s="2">
        <v>110</v>
      </c>
      <c r="D459" s="2">
        <v>116</v>
      </c>
      <c r="E459" s="36">
        <v>1053.8599999999999</v>
      </c>
      <c r="F459" s="2">
        <v>-9.77</v>
      </c>
      <c r="G459" s="2">
        <v>-0.92</v>
      </c>
      <c r="H459" s="2">
        <v>-0.95</v>
      </c>
      <c r="I459" s="36">
        <v>1010.45</v>
      </c>
    </row>
    <row r="460" spans="2:9">
      <c r="B460" s="2" t="s">
        <v>262</v>
      </c>
      <c r="C460" s="2">
        <v>110</v>
      </c>
      <c r="D460" s="2">
        <v>116</v>
      </c>
      <c r="E460" s="36">
        <v>1063.6300000000001</v>
      </c>
      <c r="F460" s="2">
        <v>-0.97</v>
      </c>
      <c r="G460" s="2">
        <v>-0.09</v>
      </c>
      <c r="H460" s="2">
        <v>0.09</v>
      </c>
      <c r="I460" s="36">
        <v>1010.35</v>
      </c>
    </row>
    <row r="461" spans="2:9">
      <c r="B461" s="2" t="s">
        <v>263</v>
      </c>
      <c r="C461" s="2">
        <v>109</v>
      </c>
      <c r="D461" s="2">
        <v>116</v>
      </c>
      <c r="E461" s="36">
        <v>1064.5999999999999</v>
      </c>
      <c r="F461" s="2">
        <v>0.14000000000000001</v>
      </c>
      <c r="G461" s="2">
        <v>0.01</v>
      </c>
      <c r="H461" s="2">
        <v>0.03</v>
      </c>
      <c r="I461" s="36">
        <v>1010.34</v>
      </c>
    </row>
    <row r="462" spans="2:9">
      <c r="B462" s="2" t="s">
        <v>264</v>
      </c>
      <c r="C462" s="2">
        <v>108</v>
      </c>
      <c r="D462" s="2">
        <v>115</v>
      </c>
      <c r="E462" s="36">
        <v>1064.46</v>
      </c>
      <c r="F462" s="2">
        <v>3.73</v>
      </c>
      <c r="G462" s="2">
        <v>0.35</v>
      </c>
      <c r="H462" s="2">
        <v>0.3</v>
      </c>
      <c r="I462" s="36">
        <v>1010.2</v>
      </c>
    </row>
    <row r="463" spans="2:9">
      <c r="B463" s="2" t="s">
        <v>265</v>
      </c>
      <c r="C463" s="2">
        <v>107</v>
      </c>
      <c r="D463" s="2">
        <v>114</v>
      </c>
      <c r="E463" s="36">
        <v>1060.73</v>
      </c>
      <c r="F463" s="2">
        <v>4.5999999999999996</v>
      </c>
      <c r="G463" s="2">
        <v>0.44</v>
      </c>
      <c r="H463" s="2">
        <v>-0.35</v>
      </c>
      <c r="I463" s="36">
        <v>1010.14</v>
      </c>
    </row>
    <row r="464" spans="2:9">
      <c r="B464" s="2" t="s">
        <v>266</v>
      </c>
      <c r="C464" s="2">
        <v>105</v>
      </c>
      <c r="D464" s="2">
        <v>111</v>
      </c>
      <c r="E464" s="36">
        <v>1056.1300000000001</v>
      </c>
      <c r="F464" s="2">
        <v>-3.56</v>
      </c>
      <c r="G464" s="2">
        <v>-0.34</v>
      </c>
      <c r="H464" s="2">
        <v>-0.11</v>
      </c>
      <c r="I464" s="36">
        <v>1003.99</v>
      </c>
    </row>
    <row r="465" spans="2:9">
      <c r="B465" s="2" t="s">
        <v>267</v>
      </c>
      <c r="C465" s="2">
        <v>105</v>
      </c>
      <c r="D465" s="2">
        <v>111</v>
      </c>
      <c r="E465" s="36">
        <v>1059.69</v>
      </c>
      <c r="F465" s="2">
        <v>0.03</v>
      </c>
      <c r="G465" s="2">
        <v>0</v>
      </c>
      <c r="H465" s="2">
        <v>7.0000000000000007E-2</v>
      </c>
      <c r="I465" s="36">
        <v>1004.21</v>
      </c>
    </row>
    <row r="466" spans="2:9">
      <c r="B466" s="2" t="s">
        <v>268</v>
      </c>
      <c r="C466" s="2">
        <v>103</v>
      </c>
      <c r="D466" s="2">
        <v>110</v>
      </c>
      <c r="E466" s="36">
        <v>1059.6600000000001</v>
      </c>
      <c r="F466" s="2">
        <v>-2.74</v>
      </c>
      <c r="G466" s="2">
        <v>-0.26</v>
      </c>
      <c r="H466" s="2">
        <v>-0.19</v>
      </c>
      <c r="I466" s="36">
        <v>1004.15</v>
      </c>
    </row>
    <row r="467" spans="2:9">
      <c r="B467" s="2" t="s">
        <v>269</v>
      </c>
      <c r="C467" s="2">
        <v>103</v>
      </c>
      <c r="D467" s="2">
        <v>109</v>
      </c>
      <c r="E467" s="36">
        <v>1062.4000000000001</v>
      </c>
      <c r="F467" s="2">
        <v>3.72</v>
      </c>
      <c r="G467" s="2">
        <v>0.35</v>
      </c>
      <c r="H467" s="2">
        <v>0.51</v>
      </c>
      <c r="I467" s="36">
        <v>1004.1</v>
      </c>
    </row>
    <row r="468" spans="2:9">
      <c r="B468" s="2" t="s">
        <v>270</v>
      </c>
      <c r="C468" s="2">
        <v>102</v>
      </c>
      <c r="D468" s="2">
        <v>108</v>
      </c>
      <c r="E468" s="36">
        <v>1058.68</v>
      </c>
      <c r="F468" s="2">
        <v>-2.4900000000000002</v>
      </c>
      <c r="G468" s="2">
        <v>-0.23</v>
      </c>
      <c r="H468" s="2">
        <v>-0.2</v>
      </c>
      <c r="I468" s="36">
        <v>1004.17</v>
      </c>
    </row>
    <row r="469" spans="2:9">
      <c r="B469" s="2" t="s">
        <v>271</v>
      </c>
      <c r="C469" s="2">
        <v>101</v>
      </c>
      <c r="D469" s="2">
        <v>108</v>
      </c>
      <c r="E469" s="36">
        <v>1061.17</v>
      </c>
      <c r="F469" s="2">
        <v>2.48</v>
      </c>
      <c r="G469" s="2">
        <v>0.23</v>
      </c>
      <c r="H469" s="2">
        <v>0.43</v>
      </c>
      <c r="I469" s="36">
        <v>1004.14</v>
      </c>
    </row>
    <row r="470" spans="2:9">
      <c r="B470" s="2" t="s">
        <v>272</v>
      </c>
      <c r="C470" s="2">
        <v>101</v>
      </c>
      <c r="D470" s="2">
        <v>106</v>
      </c>
      <c r="E470" s="36">
        <v>1058.69</v>
      </c>
      <c r="F470" s="2">
        <v>1.63</v>
      </c>
      <c r="G470" s="2">
        <v>0.15</v>
      </c>
      <c r="H470" s="2">
        <v>0.09</v>
      </c>
      <c r="I470" s="36">
        <v>1004.15</v>
      </c>
    </row>
    <row r="471" spans="2:9">
      <c r="B471" s="2" t="s">
        <v>273</v>
      </c>
      <c r="C471" s="2">
        <v>100</v>
      </c>
      <c r="D471" s="2">
        <v>106</v>
      </c>
      <c r="E471" s="36">
        <v>1057.06</v>
      </c>
      <c r="F471" s="2">
        <v>10.92</v>
      </c>
      <c r="G471" s="2">
        <v>1.04</v>
      </c>
      <c r="H471" s="2">
        <v>1.34</v>
      </c>
      <c r="I471" s="36">
        <v>1004.05</v>
      </c>
    </row>
    <row r="472" spans="2:9">
      <c r="B472" s="2" t="s">
        <v>274</v>
      </c>
      <c r="C472" s="2">
        <v>100</v>
      </c>
      <c r="D472" s="2">
        <v>104</v>
      </c>
      <c r="E472" s="36">
        <v>1046.1400000000001</v>
      </c>
      <c r="F472" s="2">
        <v>2.89</v>
      </c>
      <c r="G472" s="2">
        <v>0.28000000000000003</v>
      </c>
      <c r="H472" s="2">
        <v>0.24</v>
      </c>
      <c r="I472" s="36">
        <v>1004.2</v>
      </c>
    </row>
    <row r="473" spans="2:9">
      <c r="B473" s="2" t="s">
        <v>275</v>
      </c>
      <c r="C473" s="2">
        <v>99</v>
      </c>
      <c r="D473" s="2">
        <v>103</v>
      </c>
      <c r="E473" s="36">
        <v>1043.25</v>
      </c>
      <c r="F473" s="2">
        <v>-4.1900000000000004</v>
      </c>
      <c r="G473" s="2">
        <v>-0.4</v>
      </c>
      <c r="H473" s="2">
        <v>-0.43</v>
      </c>
      <c r="I473" s="36">
        <v>1004.19</v>
      </c>
    </row>
    <row r="474" spans="2:9">
      <c r="B474" s="2" t="s">
        <v>276</v>
      </c>
      <c r="C474" s="2">
        <v>98</v>
      </c>
      <c r="D474" s="2">
        <v>103</v>
      </c>
      <c r="E474" s="36">
        <v>1047.44</v>
      </c>
      <c r="F474" s="2">
        <v>-1.41</v>
      </c>
      <c r="G474" s="2">
        <v>-0.13</v>
      </c>
      <c r="H474" s="2">
        <v>0</v>
      </c>
      <c r="I474" s="36">
        <v>1004.12</v>
      </c>
    </row>
    <row r="475" spans="2:9">
      <c r="B475" s="2" t="s">
        <v>277</v>
      </c>
      <c r="C475" s="2">
        <v>98</v>
      </c>
      <c r="D475" s="2">
        <v>103</v>
      </c>
      <c r="E475" s="36">
        <v>1048.8499999999999</v>
      </c>
      <c r="F475" s="2">
        <v>-6.74</v>
      </c>
      <c r="G475" s="2">
        <v>-0.64</v>
      </c>
      <c r="H475" s="2">
        <v>-0.71</v>
      </c>
      <c r="I475" s="36">
        <v>1004.26</v>
      </c>
    </row>
    <row r="476" spans="2:9">
      <c r="B476" s="2" t="s">
        <v>278</v>
      </c>
      <c r="C476" s="2">
        <v>98</v>
      </c>
      <c r="D476" s="2">
        <v>103</v>
      </c>
      <c r="E476" s="36">
        <v>1055.5899999999999</v>
      </c>
      <c r="F476" s="2">
        <v>-1.35</v>
      </c>
      <c r="G476" s="2">
        <v>-0.13</v>
      </c>
      <c r="H476" s="2">
        <v>-0.1</v>
      </c>
      <c r="I476" s="36">
        <v>1004.19</v>
      </c>
    </row>
    <row r="477" spans="2:9">
      <c r="B477" s="2" t="s">
        <v>279</v>
      </c>
      <c r="C477" s="2">
        <v>97</v>
      </c>
      <c r="D477" s="2">
        <v>103</v>
      </c>
      <c r="E477" s="36">
        <v>1056.94</v>
      </c>
      <c r="F477" s="2">
        <v>-3.41</v>
      </c>
      <c r="G477" s="2">
        <v>-0.32</v>
      </c>
      <c r="H477" s="2">
        <v>-0.24</v>
      </c>
      <c r="I477" s="36">
        <v>1004.09</v>
      </c>
    </row>
    <row r="478" spans="2:9">
      <c r="B478" s="2" t="s">
        <v>280</v>
      </c>
      <c r="C478" s="2">
        <v>96</v>
      </c>
      <c r="D478" s="2">
        <v>102</v>
      </c>
      <c r="E478" s="36">
        <v>1060.3499999999999</v>
      </c>
      <c r="F478" s="2">
        <v>-1.76</v>
      </c>
      <c r="G478" s="2">
        <v>-0.17</v>
      </c>
      <c r="H478" s="2">
        <v>-0.2</v>
      </c>
      <c r="I478" s="36">
        <v>1003.94</v>
      </c>
    </row>
    <row r="479" spans="2:9">
      <c r="B479" s="2" t="s">
        <v>281</v>
      </c>
      <c r="C479" s="2">
        <v>96</v>
      </c>
      <c r="D479" s="2">
        <v>102</v>
      </c>
      <c r="E479" s="36">
        <v>1062.1099999999999</v>
      </c>
      <c r="F479" s="2">
        <v>-2.37</v>
      </c>
      <c r="G479" s="2">
        <v>-0.22</v>
      </c>
      <c r="H479" s="2">
        <v>-0.26</v>
      </c>
      <c r="I479" s="36">
        <v>1003.83</v>
      </c>
    </row>
    <row r="480" spans="2:9">
      <c r="B480" s="2" t="s">
        <v>282</v>
      </c>
      <c r="C480" s="2">
        <v>96</v>
      </c>
      <c r="D480" s="2">
        <v>102</v>
      </c>
      <c r="E480" s="36">
        <v>1064.48</v>
      </c>
      <c r="F480" s="2">
        <v>0.92</v>
      </c>
      <c r="G480" s="2">
        <v>0.09</v>
      </c>
      <c r="H480" s="2">
        <v>0.11</v>
      </c>
      <c r="I480" s="36">
        <v>1003.74</v>
      </c>
    </row>
    <row r="481" spans="2:9">
      <c r="B481" s="2" t="s">
        <v>283</v>
      </c>
      <c r="C481" s="2">
        <v>95</v>
      </c>
      <c r="D481" s="2">
        <v>101</v>
      </c>
      <c r="E481" s="36">
        <v>1063.56</v>
      </c>
      <c r="F481" s="2">
        <v>2.56</v>
      </c>
      <c r="G481" s="2">
        <v>0.24</v>
      </c>
      <c r="H481" s="2">
        <v>0.32</v>
      </c>
      <c r="I481" s="36">
        <v>1003.6</v>
      </c>
    </row>
    <row r="482" spans="2:9">
      <c r="B482" s="2" t="s">
        <v>284</v>
      </c>
      <c r="C482" s="2">
        <v>95</v>
      </c>
      <c r="D482" s="2">
        <v>101</v>
      </c>
      <c r="E482" s="36">
        <v>1061</v>
      </c>
      <c r="F482" s="2">
        <v>3.58</v>
      </c>
      <c r="G482" s="2">
        <v>0.34</v>
      </c>
      <c r="H482" s="2">
        <v>0.38</v>
      </c>
      <c r="I482" s="36">
        <v>1003.62</v>
      </c>
    </row>
    <row r="483" spans="2:9">
      <c r="B483" s="2" t="s">
        <v>285</v>
      </c>
      <c r="C483" s="2">
        <v>95</v>
      </c>
      <c r="D483" s="2">
        <v>100</v>
      </c>
      <c r="E483" s="36">
        <v>1057.42</v>
      </c>
      <c r="F483" s="2">
        <v>-3.1</v>
      </c>
      <c r="G483" s="2">
        <v>-0.28999999999999998</v>
      </c>
      <c r="H483" s="2">
        <v>-0.5</v>
      </c>
      <c r="I483" s="36">
        <v>1003.68</v>
      </c>
    </row>
    <row r="484" spans="2:9">
      <c r="B484" s="2" t="s">
        <v>286</v>
      </c>
      <c r="C484" s="2">
        <v>93</v>
      </c>
      <c r="D484" s="2">
        <v>99</v>
      </c>
      <c r="E484" s="36">
        <v>1060.52</v>
      </c>
      <c r="F484" s="2">
        <v>-0.08</v>
      </c>
      <c r="G484" s="2">
        <v>-0.01</v>
      </c>
      <c r="H484" s="2">
        <v>0.1</v>
      </c>
      <c r="I484" s="36">
        <v>1003.8</v>
      </c>
    </row>
    <row r="485" spans="2:9">
      <c r="B485" s="2" t="s">
        <v>287</v>
      </c>
      <c r="C485" s="2">
        <v>93</v>
      </c>
      <c r="D485" s="2">
        <v>99</v>
      </c>
      <c r="E485" s="36">
        <v>1060.5999999999999</v>
      </c>
      <c r="F485" s="2">
        <v>0.8</v>
      </c>
      <c r="G485" s="2">
        <v>0.08</v>
      </c>
      <c r="H485" s="2">
        <v>0.06</v>
      </c>
      <c r="I485" s="36">
        <v>1003.82</v>
      </c>
    </row>
    <row r="486" spans="2:9">
      <c r="B486" s="2" t="s">
        <v>288</v>
      </c>
      <c r="C486" s="2">
        <v>93</v>
      </c>
      <c r="D486" s="2">
        <v>98</v>
      </c>
      <c r="E486" s="36">
        <v>1059.8</v>
      </c>
      <c r="F486" s="2">
        <v>-0.2</v>
      </c>
      <c r="G486" s="2">
        <v>-0.02</v>
      </c>
      <c r="H486" s="2">
        <v>-0.13</v>
      </c>
      <c r="I486" s="36">
        <v>1003.75</v>
      </c>
    </row>
    <row r="487" spans="2:9">
      <c r="B487" s="2" t="s">
        <v>289</v>
      </c>
      <c r="C487" s="2">
        <v>92</v>
      </c>
      <c r="D487" s="2">
        <v>98</v>
      </c>
      <c r="E487" s="36">
        <v>1060</v>
      </c>
      <c r="F487" s="2">
        <v>5.07</v>
      </c>
      <c r="G487" s="2">
        <v>0.48</v>
      </c>
      <c r="H487" s="2">
        <v>0.61</v>
      </c>
      <c r="I487" s="36">
        <v>1003.87</v>
      </c>
    </row>
    <row r="488" spans="2:9">
      <c r="B488" s="2" t="s">
        <v>290</v>
      </c>
      <c r="C488" s="2">
        <v>92</v>
      </c>
      <c r="D488" s="2">
        <v>97</v>
      </c>
      <c r="E488" s="36">
        <v>1054.93</v>
      </c>
      <c r="F488" s="2">
        <v>-1.05</v>
      </c>
      <c r="G488" s="2">
        <v>-0.1</v>
      </c>
      <c r="H488" s="2">
        <v>0.13</v>
      </c>
      <c r="I488" s="36">
        <v>1003.83</v>
      </c>
    </row>
    <row r="489" spans="2:9">
      <c r="B489" s="2" t="s">
        <v>291</v>
      </c>
      <c r="C489" s="2">
        <v>91</v>
      </c>
      <c r="D489" s="2">
        <v>96</v>
      </c>
      <c r="E489" s="36">
        <v>1055.98</v>
      </c>
      <c r="F489" s="2">
        <v>-4.0199999999999996</v>
      </c>
      <c r="G489" s="2">
        <v>-0.38</v>
      </c>
      <c r="H489" s="2">
        <v>-0.36</v>
      </c>
      <c r="I489" s="36">
        <v>1003.93</v>
      </c>
    </row>
    <row r="490" spans="2:9">
      <c r="B490" s="2" t="s">
        <v>292</v>
      </c>
      <c r="C490" s="2">
        <v>91</v>
      </c>
      <c r="D490" s="2">
        <v>97</v>
      </c>
      <c r="E490" s="36">
        <v>1060</v>
      </c>
      <c r="F490" s="2">
        <v>1.1000000000000001</v>
      </c>
      <c r="G490" s="2">
        <v>0.1</v>
      </c>
      <c r="H490" s="2">
        <v>0.09</v>
      </c>
      <c r="I490" s="36">
        <v>1003.85</v>
      </c>
    </row>
    <row r="491" spans="2:9">
      <c r="B491" s="2" t="s">
        <v>293</v>
      </c>
      <c r="C491" s="2">
        <v>91</v>
      </c>
      <c r="D491" s="2">
        <v>96</v>
      </c>
      <c r="E491" s="36">
        <v>1058.9000000000001</v>
      </c>
      <c r="F491" s="2">
        <v>-0.74</v>
      </c>
      <c r="G491" s="2">
        <v>-7.0000000000000007E-2</v>
      </c>
      <c r="H491" s="2">
        <v>-0.05</v>
      </c>
      <c r="I491" s="36">
        <v>1003.76</v>
      </c>
    </row>
    <row r="492" spans="2:9">
      <c r="B492" s="2" t="s">
        <v>294</v>
      </c>
      <c r="C492" s="2">
        <v>91</v>
      </c>
      <c r="D492" s="2">
        <v>96</v>
      </c>
      <c r="E492" s="36">
        <v>1059.6400000000001</v>
      </c>
      <c r="F492" s="2">
        <v>2.38</v>
      </c>
      <c r="G492" s="2">
        <v>0.23</v>
      </c>
      <c r="H492" s="2">
        <v>0.17</v>
      </c>
      <c r="I492" s="36">
        <v>1003.72</v>
      </c>
    </row>
    <row r="493" spans="2:9">
      <c r="B493" s="2" t="s">
        <v>295</v>
      </c>
      <c r="C493" s="2">
        <v>91</v>
      </c>
      <c r="D493" s="2">
        <v>96</v>
      </c>
      <c r="E493" s="36">
        <v>1057.26</v>
      </c>
      <c r="F493" s="2">
        <v>3.39</v>
      </c>
      <c r="G493" s="2">
        <v>0.32</v>
      </c>
      <c r="H493" s="2">
        <v>0.38</v>
      </c>
      <c r="I493" s="36">
        <v>1003.64</v>
      </c>
    </row>
    <row r="494" spans="2:9">
      <c r="B494" s="2" t="s">
        <v>296</v>
      </c>
      <c r="C494" s="2">
        <v>90</v>
      </c>
      <c r="D494" s="2">
        <v>95</v>
      </c>
      <c r="E494" s="36">
        <v>1053.8699999999999</v>
      </c>
      <c r="F494" s="2">
        <v>0.34</v>
      </c>
      <c r="G494" s="2">
        <v>0.03</v>
      </c>
      <c r="H494" s="2">
        <v>0.05</v>
      </c>
      <c r="I494" s="36">
        <v>1003.73</v>
      </c>
    </row>
    <row r="495" spans="2:9">
      <c r="B495" s="2" t="s">
        <v>297</v>
      </c>
      <c r="C495" s="2">
        <v>90</v>
      </c>
      <c r="D495" s="2">
        <v>95</v>
      </c>
      <c r="E495" s="36">
        <v>1053.53</v>
      </c>
      <c r="F495" s="2">
        <v>-1.04</v>
      </c>
      <c r="G495" s="2">
        <v>-0.1</v>
      </c>
      <c r="H495" s="2">
        <v>-0.13</v>
      </c>
      <c r="I495" s="36">
        <v>1003.73</v>
      </c>
    </row>
    <row r="496" spans="2:9">
      <c r="B496" s="2" t="s">
        <v>298</v>
      </c>
      <c r="C496" s="2">
        <v>90</v>
      </c>
      <c r="D496" s="2">
        <v>95</v>
      </c>
      <c r="E496" s="36">
        <v>1054.57</v>
      </c>
      <c r="F496" s="2">
        <v>6.55</v>
      </c>
      <c r="G496" s="2">
        <v>0.62</v>
      </c>
      <c r="H496" s="2">
        <v>0.77</v>
      </c>
      <c r="I496" s="36">
        <v>1003.59</v>
      </c>
    </row>
    <row r="497" spans="2:9">
      <c r="B497" s="2" t="s">
        <v>299</v>
      </c>
      <c r="C497" s="2">
        <v>90</v>
      </c>
      <c r="D497" s="2">
        <v>94</v>
      </c>
      <c r="E497" s="36">
        <v>1048.02</v>
      </c>
      <c r="F497" s="2">
        <v>-2.5499999999999998</v>
      </c>
      <c r="G497" s="2">
        <v>-0.24</v>
      </c>
      <c r="H497" s="2">
        <v>-0.24</v>
      </c>
      <c r="I497" s="36">
        <v>1003.34</v>
      </c>
    </row>
    <row r="498" spans="2:9">
      <c r="B498" s="2" t="s">
        <v>300</v>
      </c>
      <c r="C498" s="2">
        <v>90</v>
      </c>
      <c r="D498" s="2">
        <v>94</v>
      </c>
      <c r="E498" s="36">
        <v>1050.57</v>
      </c>
      <c r="F498" s="2">
        <v>1.46</v>
      </c>
      <c r="G498" s="2">
        <v>0.14000000000000001</v>
      </c>
      <c r="H498" s="2">
        <v>0.3</v>
      </c>
      <c r="I498" s="36">
        <v>1003.49</v>
      </c>
    </row>
    <row r="499" spans="2:9">
      <c r="B499" s="2" t="s">
        <v>301</v>
      </c>
      <c r="C499" s="2">
        <v>89</v>
      </c>
      <c r="D499" s="2">
        <v>94</v>
      </c>
      <c r="E499" s="36">
        <v>1049.1099999999999</v>
      </c>
      <c r="F499" s="2">
        <v>-2.29</v>
      </c>
      <c r="G499" s="2">
        <v>-0.22</v>
      </c>
      <c r="H499" s="2">
        <v>-0.2</v>
      </c>
      <c r="I499" s="36">
        <v>1003.6</v>
      </c>
    </row>
    <row r="500" spans="2:9">
      <c r="B500" s="2" t="s">
        <v>302</v>
      </c>
      <c r="C500" s="2">
        <v>89</v>
      </c>
      <c r="D500" s="2">
        <v>94</v>
      </c>
      <c r="E500" s="36">
        <v>1051.4000000000001</v>
      </c>
      <c r="F500" s="2">
        <v>-0.59</v>
      </c>
      <c r="G500" s="2">
        <v>-0.06</v>
      </c>
      <c r="H500" s="2">
        <v>0</v>
      </c>
      <c r="I500" s="36">
        <v>1003.88</v>
      </c>
    </row>
    <row r="501" spans="2:9">
      <c r="B501" s="2" t="s">
        <v>303</v>
      </c>
      <c r="C501" s="2">
        <v>89</v>
      </c>
      <c r="D501" s="2">
        <v>94</v>
      </c>
      <c r="E501" s="36">
        <v>1051.99</v>
      </c>
      <c r="F501" s="2">
        <v>4.96</v>
      </c>
      <c r="G501" s="2">
        <v>0.47</v>
      </c>
      <c r="H501" s="2">
        <v>0.37</v>
      </c>
      <c r="I501" s="36">
        <v>1003.77</v>
      </c>
    </row>
    <row r="502" spans="2:9">
      <c r="B502" s="2" t="s">
        <v>304</v>
      </c>
      <c r="C502" s="2">
        <v>89</v>
      </c>
      <c r="D502" s="2">
        <v>93</v>
      </c>
      <c r="E502" s="36">
        <v>1047.03</v>
      </c>
      <c r="F502" s="2">
        <v>4.3099999999999996</v>
      </c>
      <c r="G502" s="2">
        <v>0.41</v>
      </c>
      <c r="H502" s="2">
        <v>0.33</v>
      </c>
      <c r="I502" s="36">
        <v>1003.61</v>
      </c>
    </row>
    <row r="503" spans="2:9">
      <c r="B503" s="2" t="s">
        <v>305</v>
      </c>
      <c r="C503" s="2">
        <v>89</v>
      </c>
      <c r="D503" s="2">
        <v>92</v>
      </c>
      <c r="E503" s="36">
        <v>1042.72</v>
      </c>
      <c r="F503" s="2">
        <v>3.09</v>
      </c>
      <c r="G503" s="2">
        <v>0.3</v>
      </c>
      <c r="H503" s="2">
        <v>0.25</v>
      </c>
      <c r="I503" s="36">
        <v>1003.42</v>
      </c>
    </row>
    <row r="504" spans="2:9">
      <c r="B504" s="2" t="s">
        <v>306</v>
      </c>
      <c r="C504" s="2">
        <v>88</v>
      </c>
      <c r="D504" s="2">
        <v>92</v>
      </c>
      <c r="E504" s="36">
        <v>1039.6300000000001</v>
      </c>
      <c r="F504" s="2">
        <v>-5.27</v>
      </c>
      <c r="G504" s="2">
        <v>-0.5</v>
      </c>
      <c r="H504" s="2">
        <v>-0.52</v>
      </c>
      <c r="I504" s="36">
        <v>1003.42</v>
      </c>
    </row>
    <row r="505" spans="2:9">
      <c r="B505" s="2" t="s">
        <v>307</v>
      </c>
      <c r="C505" s="2">
        <v>88</v>
      </c>
      <c r="D505" s="2">
        <v>92</v>
      </c>
      <c r="E505" s="36">
        <v>1044.9000000000001</v>
      </c>
      <c r="F505" s="2">
        <v>-1.96</v>
      </c>
      <c r="G505" s="2">
        <v>-0.19</v>
      </c>
      <c r="H505" s="2">
        <v>-0.17</v>
      </c>
      <c r="I505" s="36">
        <v>1003.52</v>
      </c>
    </row>
    <row r="506" spans="2:9">
      <c r="B506" s="2" t="s">
        <v>308</v>
      </c>
      <c r="C506" s="2">
        <v>87</v>
      </c>
      <c r="D506" s="2">
        <v>91</v>
      </c>
      <c r="E506" s="36">
        <v>1046.8599999999999</v>
      </c>
      <c r="F506" s="2">
        <v>1.82</v>
      </c>
      <c r="G506" s="2">
        <v>0.17</v>
      </c>
      <c r="H506" s="2">
        <v>0.11</v>
      </c>
      <c r="I506" s="36">
        <v>1003.46</v>
      </c>
    </row>
    <row r="507" spans="2:9">
      <c r="B507" s="2" t="s">
        <v>309</v>
      </c>
      <c r="C507" s="2">
        <v>86</v>
      </c>
      <c r="D507" s="2">
        <v>90</v>
      </c>
      <c r="E507" s="36">
        <v>1045.04</v>
      </c>
      <c r="F507" s="2">
        <v>1.84</v>
      </c>
      <c r="G507" s="2">
        <v>0.18</v>
      </c>
      <c r="H507" s="2">
        <v>0.21</v>
      </c>
      <c r="I507" s="36">
        <v>1003.32</v>
      </c>
    </row>
    <row r="508" spans="2:9">
      <c r="B508" s="2" t="s">
        <v>310</v>
      </c>
      <c r="C508" s="2">
        <v>86</v>
      </c>
      <c r="D508" s="2">
        <v>90</v>
      </c>
      <c r="E508" s="36">
        <v>1043.2</v>
      </c>
      <c r="F508" s="2">
        <v>-0.91</v>
      </c>
      <c r="G508" s="2">
        <v>-0.09</v>
      </c>
      <c r="H508" s="2">
        <v>0.03</v>
      </c>
      <c r="I508" s="36">
        <v>1003.28</v>
      </c>
    </row>
    <row r="509" spans="2:9">
      <c r="B509" s="2" t="s">
        <v>311</v>
      </c>
      <c r="C509" s="2">
        <v>85</v>
      </c>
      <c r="D509" s="2">
        <v>89</v>
      </c>
      <c r="E509" s="36">
        <v>1044.1099999999999</v>
      </c>
      <c r="F509" s="2">
        <v>0.56999999999999995</v>
      </c>
      <c r="G509" s="2">
        <v>0.05</v>
      </c>
      <c r="H509" s="2">
        <v>0.01</v>
      </c>
      <c r="I509" s="36">
        <v>1003.51</v>
      </c>
    </row>
    <row r="510" spans="2:9">
      <c r="B510" s="2" t="s">
        <v>312</v>
      </c>
      <c r="C510" s="2">
        <v>85</v>
      </c>
      <c r="D510" s="2">
        <v>89</v>
      </c>
      <c r="E510" s="36">
        <v>1043.54</v>
      </c>
      <c r="F510" s="2">
        <v>2.58</v>
      </c>
      <c r="G510" s="2">
        <v>0.25</v>
      </c>
      <c r="H510" s="2">
        <v>0.37</v>
      </c>
      <c r="I510" s="36">
        <v>1003.57</v>
      </c>
    </row>
    <row r="511" spans="2:9">
      <c r="B511" s="2" t="s">
        <v>313</v>
      </c>
      <c r="C511" s="2">
        <v>85</v>
      </c>
      <c r="D511" s="2">
        <v>88</v>
      </c>
      <c r="E511" s="36">
        <v>1040.96</v>
      </c>
      <c r="F511" s="2">
        <v>0.72</v>
      </c>
      <c r="G511" s="2">
        <v>7.0000000000000007E-2</v>
      </c>
      <c r="H511" s="2">
        <v>-0.01</v>
      </c>
      <c r="I511" s="36">
        <v>1003.48</v>
      </c>
    </row>
    <row r="512" spans="2:9">
      <c r="B512" s="2" t="s">
        <v>314</v>
      </c>
      <c r="C512" s="2">
        <v>85</v>
      </c>
      <c r="D512" s="2">
        <v>88</v>
      </c>
      <c r="E512" s="36">
        <v>1040.24</v>
      </c>
      <c r="F512" s="2">
        <v>0.59</v>
      </c>
      <c r="G512" s="2">
        <v>0.06</v>
      </c>
      <c r="H512" s="2">
        <v>0.1</v>
      </c>
      <c r="I512" s="36">
        <v>1003.34</v>
      </c>
    </row>
    <row r="513" spans="2:9">
      <c r="B513" s="2" t="s">
        <v>315</v>
      </c>
      <c r="C513" s="2">
        <v>85</v>
      </c>
      <c r="D513" s="2">
        <v>88</v>
      </c>
      <c r="E513" s="36">
        <v>1039.6500000000001</v>
      </c>
      <c r="F513" s="2">
        <v>-1.34</v>
      </c>
      <c r="G513" s="2">
        <v>-0.13</v>
      </c>
      <c r="H513" s="2">
        <v>-0.18</v>
      </c>
      <c r="I513" s="36">
        <v>1003.3</v>
      </c>
    </row>
    <row r="514" spans="2:9">
      <c r="B514" s="2" t="s">
        <v>316</v>
      </c>
      <c r="C514" s="2">
        <v>84</v>
      </c>
      <c r="D514" s="2">
        <v>88</v>
      </c>
      <c r="E514" s="36">
        <v>1040.99</v>
      </c>
      <c r="F514" s="2">
        <v>3.36</v>
      </c>
      <c r="G514" s="2">
        <v>0.32</v>
      </c>
      <c r="H514" s="2">
        <v>0.32</v>
      </c>
      <c r="I514" s="36">
        <v>1003.18</v>
      </c>
    </row>
    <row r="515" spans="2:9">
      <c r="B515" s="2" t="s">
        <v>317</v>
      </c>
      <c r="C515" s="2">
        <v>84</v>
      </c>
      <c r="D515" s="2">
        <v>88</v>
      </c>
      <c r="E515" s="36">
        <v>1037.6300000000001</v>
      </c>
      <c r="F515" s="2">
        <v>6.28</v>
      </c>
      <c r="G515" s="2">
        <v>0.61</v>
      </c>
      <c r="H515" s="2">
        <v>0.69</v>
      </c>
      <c r="I515" s="36">
        <v>1003.15</v>
      </c>
    </row>
    <row r="516" spans="2:9">
      <c r="B516" s="2" t="s">
        <v>318</v>
      </c>
      <c r="C516" s="2">
        <v>84</v>
      </c>
      <c r="D516" s="2">
        <v>87</v>
      </c>
      <c r="E516" s="36">
        <v>1031.3499999999999</v>
      </c>
      <c r="F516" s="2">
        <v>3.72</v>
      </c>
      <c r="G516" s="2">
        <v>0.36</v>
      </c>
      <c r="H516" s="2">
        <v>0.18</v>
      </c>
      <c r="I516" s="36">
        <v>1003.08</v>
      </c>
    </row>
    <row r="517" spans="2:9">
      <c r="B517" s="2" t="s">
        <v>319</v>
      </c>
      <c r="C517" s="2">
        <v>84</v>
      </c>
      <c r="D517" s="2">
        <v>86</v>
      </c>
      <c r="E517" s="36">
        <v>1027.6300000000001</v>
      </c>
      <c r="F517" s="2">
        <v>-0.31</v>
      </c>
      <c r="G517" s="2">
        <v>-0.03</v>
      </c>
      <c r="H517" s="2">
        <v>-7.0000000000000007E-2</v>
      </c>
      <c r="I517" s="36">
        <v>1003.03</v>
      </c>
    </row>
    <row r="518" spans="2:9">
      <c r="B518" s="2" t="s">
        <v>320</v>
      </c>
      <c r="C518" s="2">
        <v>83</v>
      </c>
      <c r="D518" s="2">
        <v>86</v>
      </c>
      <c r="E518" s="36">
        <v>1027.94</v>
      </c>
      <c r="F518" s="2">
        <v>3.45</v>
      </c>
      <c r="G518" s="2">
        <v>0.34</v>
      </c>
      <c r="H518" s="2">
        <v>0.3</v>
      </c>
      <c r="I518" s="36">
        <v>1003.11</v>
      </c>
    </row>
    <row r="519" spans="2:9">
      <c r="B519" s="2" t="s">
        <v>321</v>
      </c>
      <c r="C519" s="2">
        <v>83</v>
      </c>
      <c r="D519" s="2">
        <v>85</v>
      </c>
      <c r="E519" s="36">
        <v>1024.49</v>
      </c>
      <c r="F519" s="2">
        <v>-13.1</v>
      </c>
      <c r="G519" s="2">
        <v>-1.26</v>
      </c>
      <c r="H519" s="2">
        <v>-1.05</v>
      </c>
      <c r="I519" s="36">
        <v>1003.09</v>
      </c>
    </row>
    <row r="520" spans="2:9">
      <c r="B520" s="2" t="s">
        <v>322</v>
      </c>
      <c r="C520" s="2">
        <v>82</v>
      </c>
      <c r="D520" s="2">
        <v>85</v>
      </c>
      <c r="E520" s="36">
        <v>1037.5899999999999</v>
      </c>
      <c r="F520" s="2">
        <v>-7.12</v>
      </c>
      <c r="G520" s="2">
        <v>-0.68</v>
      </c>
      <c r="H520" s="2">
        <v>-0.8</v>
      </c>
      <c r="I520" s="36">
        <v>1003.06</v>
      </c>
    </row>
    <row r="521" spans="2:9">
      <c r="B521" s="2" t="s">
        <v>323</v>
      </c>
      <c r="C521" s="2">
        <v>81</v>
      </c>
      <c r="D521" s="2">
        <v>85</v>
      </c>
      <c r="E521" s="36">
        <v>1044.71</v>
      </c>
      <c r="F521" s="2">
        <v>-0.99</v>
      </c>
      <c r="G521" s="2">
        <v>-0.09</v>
      </c>
      <c r="H521" s="2">
        <v>0.13</v>
      </c>
      <c r="I521" s="36">
        <v>1002.83</v>
      </c>
    </row>
    <row r="522" spans="2:9">
      <c r="B522" s="2" t="s">
        <v>324</v>
      </c>
      <c r="C522" s="2">
        <v>80</v>
      </c>
      <c r="D522" s="2">
        <v>84</v>
      </c>
      <c r="E522" s="36">
        <v>1045.7</v>
      </c>
      <c r="F522" s="2">
        <v>0.92</v>
      </c>
      <c r="G522" s="2">
        <v>0.09</v>
      </c>
      <c r="H522" s="2">
        <v>-0.02</v>
      </c>
      <c r="I522" s="36">
        <v>1002.83</v>
      </c>
    </row>
    <row r="523" spans="2:9">
      <c r="B523" s="2" t="s">
        <v>325</v>
      </c>
      <c r="C523" s="2">
        <v>80</v>
      </c>
      <c r="D523" s="2">
        <v>84</v>
      </c>
      <c r="E523" s="36">
        <v>1044.78</v>
      </c>
      <c r="F523" s="2">
        <v>5.57</v>
      </c>
      <c r="G523" s="2">
        <v>0.54</v>
      </c>
      <c r="H523" s="2">
        <v>0.42</v>
      </c>
      <c r="I523" s="36">
        <v>1002.6</v>
      </c>
    </row>
    <row r="524" spans="2:9">
      <c r="B524" s="2" t="s">
        <v>326</v>
      </c>
      <c r="C524" s="2">
        <v>80</v>
      </c>
      <c r="D524" s="2">
        <v>83</v>
      </c>
      <c r="E524" s="36">
        <v>1039.21</v>
      </c>
      <c r="F524" s="2">
        <v>6.75</v>
      </c>
      <c r="G524" s="2">
        <v>0.65</v>
      </c>
      <c r="H524" s="2">
        <v>0.63</v>
      </c>
      <c r="I524" s="36">
        <v>1002.54</v>
      </c>
    </row>
    <row r="525" spans="2:9">
      <c r="B525" s="2" t="s">
        <v>327</v>
      </c>
      <c r="C525" s="2">
        <v>79</v>
      </c>
      <c r="D525" s="2">
        <v>82</v>
      </c>
      <c r="E525" s="36">
        <v>1032.46</v>
      </c>
      <c r="F525" s="2">
        <v>-2.06</v>
      </c>
      <c r="G525" s="2">
        <v>-0.2</v>
      </c>
      <c r="H525" s="2">
        <v>-0.4</v>
      </c>
      <c r="I525" s="36">
        <v>1002.46</v>
      </c>
    </row>
    <row r="526" spans="2:9">
      <c r="B526" s="2" t="s">
        <v>328</v>
      </c>
      <c r="C526" s="2">
        <v>78</v>
      </c>
      <c r="D526" s="2">
        <v>81</v>
      </c>
      <c r="E526" s="36">
        <v>1034.52</v>
      </c>
      <c r="F526" s="2">
        <v>1.53</v>
      </c>
      <c r="G526" s="2">
        <v>0.15</v>
      </c>
      <c r="H526" s="2">
        <v>0.3</v>
      </c>
      <c r="I526" s="36">
        <v>1002.38</v>
      </c>
    </row>
    <row r="527" spans="2:9">
      <c r="B527" s="2" t="s">
        <v>329</v>
      </c>
      <c r="C527" s="2">
        <v>78</v>
      </c>
      <c r="D527" s="2">
        <v>80</v>
      </c>
      <c r="E527" s="36">
        <v>1032.99</v>
      </c>
      <c r="F527" s="2">
        <v>-5.97</v>
      </c>
      <c r="G527" s="2">
        <v>-0.56999999999999995</v>
      </c>
      <c r="H527" s="2">
        <v>-0.63</v>
      </c>
      <c r="I527" s="36">
        <v>1002.41</v>
      </c>
    </row>
    <row r="528" spans="2:9">
      <c r="B528" s="2" t="s">
        <v>330</v>
      </c>
      <c r="C528" s="2">
        <v>77</v>
      </c>
      <c r="D528" s="2">
        <v>80</v>
      </c>
      <c r="E528" s="36">
        <v>1038.96</v>
      </c>
      <c r="F528" s="2">
        <v>1.34</v>
      </c>
      <c r="G528" s="2">
        <v>0.13</v>
      </c>
      <c r="H528" s="2">
        <v>0</v>
      </c>
      <c r="I528" s="36">
        <v>1002.19</v>
      </c>
    </row>
    <row r="529" spans="2:9">
      <c r="B529" s="2" t="s">
        <v>331</v>
      </c>
      <c r="C529" s="2">
        <v>77</v>
      </c>
      <c r="D529" s="2">
        <v>80</v>
      </c>
      <c r="E529" s="36">
        <v>1037.6199999999999</v>
      </c>
      <c r="F529" s="2">
        <v>-3.09</v>
      </c>
      <c r="G529" s="2">
        <v>-0.3</v>
      </c>
      <c r="H529" s="2">
        <v>-0.26</v>
      </c>
      <c r="I529" s="36">
        <v>1002.13</v>
      </c>
    </row>
    <row r="530" spans="2:9">
      <c r="B530" s="2" t="s">
        <v>332</v>
      </c>
      <c r="C530" s="2">
        <v>77</v>
      </c>
      <c r="D530" s="2">
        <v>80</v>
      </c>
      <c r="E530" s="36">
        <v>1040.71</v>
      </c>
      <c r="F530" s="2">
        <v>-0.9</v>
      </c>
      <c r="G530" s="2">
        <v>-0.09</v>
      </c>
      <c r="H530" s="2">
        <v>0.02</v>
      </c>
      <c r="I530" s="36">
        <v>1001.94</v>
      </c>
    </row>
    <row r="531" spans="2:9">
      <c r="B531" s="2" t="s">
        <v>333</v>
      </c>
      <c r="C531" s="2">
        <v>77</v>
      </c>
      <c r="D531" s="2">
        <v>80</v>
      </c>
      <c r="E531" s="36">
        <v>1041.6099999999999</v>
      </c>
      <c r="F531" s="2">
        <v>5.86</v>
      </c>
      <c r="G531" s="2">
        <v>0.56999999999999995</v>
      </c>
      <c r="H531" s="2">
        <v>0.51</v>
      </c>
      <c r="I531" s="36">
        <v>1001.89</v>
      </c>
    </row>
    <row r="532" spans="2:9">
      <c r="B532" s="2" t="s">
        <v>334</v>
      </c>
      <c r="C532" s="2">
        <v>77</v>
      </c>
      <c r="D532" s="2">
        <v>79</v>
      </c>
      <c r="E532" s="36">
        <v>1035.75</v>
      </c>
      <c r="F532" s="2">
        <v>3.05</v>
      </c>
      <c r="G532" s="2">
        <v>0.3</v>
      </c>
      <c r="H532" s="2">
        <v>7.0000000000000007E-2</v>
      </c>
      <c r="I532" s="36">
        <v>1001.89</v>
      </c>
    </row>
    <row r="533" spans="2:9">
      <c r="B533" s="2" t="s">
        <v>335</v>
      </c>
      <c r="C533" s="2">
        <v>77</v>
      </c>
      <c r="D533" s="2">
        <v>79</v>
      </c>
      <c r="E533" s="36">
        <v>1032.7</v>
      </c>
      <c r="F533" s="2">
        <v>8.39</v>
      </c>
      <c r="G533" s="2">
        <v>0.82</v>
      </c>
      <c r="H533" s="2">
        <v>1</v>
      </c>
      <c r="I533" s="36">
        <v>1001.76</v>
      </c>
    </row>
    <row r="534" spans="2:9">
      <c r="B534" s="2" t="s">
        <v>336</v>
      </c>
      <c r="C534" s="2">
        <v>76</v>
      </c>
      <c r="D534" s="2">
        <v>78</v>
      </c>
      <c r="E534" s="36">
        <v>1024.31</v>
      </c>
      <c r="F534" s="2">
        <v>3.29</v>
      </c>
      <c r="G534" s="2">
        <v>0.32</v>
      </c>
      <c r="H534" s="2">
        <v>0.2</v>
      </c>
      <c r="I534" s="36">
        <v>1001.73</v>
      </c>
    </row>
    <row r="535" spans="2:9">
      <c r="B535" s="2" t="s">
        <v>337</v>
      </c>
      <c r="C535" s="2">
        <v>76</v>
      </c>
      <c r="D535" s="2">
        <v>78</v>
      </c>
      <c r="E535" s="36">
        <v>1021.02</v>
      </c>
      <c r="F535" s="2">
        <v>-1.99</v>
      </c>
      <c r="G535" s="2">
        <v>-0.19</v>
      </c>
      <c r="H535" s="2">
        <v>-0.2</v>
      </c>
      <c r="I535" s="36">
        <v>1001.61</v>
      </c>
    </row>
    <row r="536" spans="2:9">
      <c r="B536" s="2" t="s">
        <v>338</v>
      </c>
      <c r="C536" s="2">
        <v>76</v>
      </c>
      <c r="D536" s="2">
        <v>78</v>
      </c>
      <c r="E536" s="36">
        <v>1023.01</v>
      </c>
      <c r="F536" s="2">
        <v>-7.11</v>
      </c>
      <c r="G536" s="2">
        <v>-0.69</v>
      </c>
      <c r="H536" s="2">
        <v>-0.78</v>
      </c>
      <c r="I536" s="36">
        <v>1001.56</v>
      </c>
    </row>
    <row r="537" spans="2:9">
      <c r="B537" s="2" t="s">
        <v>339</v>
      </c>
      <c r="C537" s="2">
        <v>76</v>
      </c>
      <c r="D537" s="2">
        <v>78</v>
      </c>
      <c r="E537" s="36">
        <v>1030.1199999999999</v>
      </c>
      <c r="F537" s="2">
        <v>3.36</v>
      </c>
      <c r="G537" s="2">
        <v>0.33</v>
      </c>
      <c r="H537" s="2">
        <v>0.12</v>
      </c>
      <c r="I537" s="36">
        <v>1001.53</v>
      </c>
    </row>
    <row r="538" spans="2:9">
      <c r="B538" s="2" t="s">
        <v>340</v>
      </c>
      <c r="C538" s="2">
        <v>76</v>
      </c>
      <c r="D538" s="2">
        <v>78</v>
      </c>
      <c r="E538" s="36">
        <v>1026.76</v>
      </c>
      <c r="F538" s="2">
        <v>-0.79</v>
      </c>
      <c r="G538" s="2">
        <v>-0.08</v>
      </c>
      <c r="H538" s="2">
        <v>-0.2</v>
      </c>
      <c r="I538" s="36">
        <v>1001.41</v>
      </c>
    </row>
    <row r="539" spans="2:9">
      <c r="B539" s="2" t="s">
        <v>341</v>
      </c>
      <c r="C539" s="2">
        <v>76</v>
      </c>
      <c r="D539" s="2">
        <v>78</v>
      </c>
      <c r="E539" s="36">
        <v>1027.55</v>
      </c>
      <c r="F539" s="2">
        <v>-7.0000000000000007E-2</v>
      </c>
      <c r="G539" s="2">
        <v>-0.01</v>
      </c>
      <c r="H539" s="2">
        <v>-0.15</v>
      </c>
      <c r="I539" s="36">
        <v>1001.23</v>
      </c>
    </row>
    <row r="540" spans="2:9">
      <c r="B540" s="2" t="s">
        <v>342</v>
      </c>
      <c r="C540" s="2">
        <v>75</v>
      </c>
      <c r="D540" s="2">
        <v>78</v>
      </c>
      <c r="E540" s="36">
        <v>1027.6199999999999</v>
      </c>
      <c r="F540" s="2">
        <v>1.55</v>
      </c>
      <c r="G540" s="2">
        <v>0.15</v>
      </c>
      <c r="H540" s="2">
        <v>0.13</v>
      </c>
      <c r="I540" s="36">
        <v>1001.28</v>
      </c>
    </row>
    <row r="541" spans="2:9">
      <c r="B541" s="2" t="s">
        <v>343</v>
      </c>
      <c r="C541" s="2">
        <v>75</v>
      </c>
      <c r="D541" s="2">
        <v>77</v>
      </c>
      <c r="E541" s="36">
        <v>1026.07</v>
      </c>
      <c r="F541" s="2">
        <v>0.92</v>
      </c>
      <c r="G541" s="2">
        <v>0.09</v>
      </c>
      <c r="H541" s="2">
        <v>0.1</v>
      </c>
      <c r="I541" s="36">
        <v>1001.28</v>
      </c>
    </row>
    <row r="542" spans="2:9">
      <c r="B542" s="2" t="s">
        <v>344</v>
      </c>
      <c r="C542" s="2">
        <v>75</v>
      </c>
      <c r="D542" s="2">
        <v>77</v>
      </c>
      <c r="E542" s="36">
        <v>1025.1500000000001</v>
      </c>
      <c r="F542" s="2">
        <v>1.36</v>
      </c>
      <c r="G542" s="2">
        <v>0.13</v>
      </c>
      <c r="H542" s="2">
        <v>0.18</v>
      </c>
      <c r="I542" s="36">
        <v>1001.19</v>
      </c>
    </row>
    <row r="543" spans="2:9">
      <c r="B543" s="2" t="s">
        <v>345</v>
      </c>
      <c r="C543" s="2">
        <v>75</v>
      </c>
      <c r="D543" s="2">
        <v>77</v>
      </c>
      <c r="E543" s="36">
        <v>1023.79</v>
      </c>
      <c r="F543" s="2">
        <v>3.38</v>
      </c>
      <c r="G543" s="2">
        <v>0.33</v>
      </c>
      <c r="H543" s="2">
        <v>0.37</v>
      </c>
      <c r="I543" s="36">
        <v>1000.96</v>
      </c>
    </row>
    <row r="544" spans="2:9">
      <c r="B544" s="2" t="s">
        <v>346</v>
      </c>
      <c r="C544" s="2">
        <v>75</v>
      </c>
      <c r="D544" s="2">
        <v>76</v>
      </c>
      <c r="E544" s="36">
        <v>1020.41</v>
      </c>
      <c r="F544" s="2">
        <v>1.25</v>
      </c>
      <c r="G544" s="2">
        <v>0.12</v>
      </c>
      <c r="H544" s="2">
        <v>-0.18</v>
      </c>
      <c r="I544" s="36">
        <v>1000.9</v>
      </c>
    </row>
    <row r="545" spans="2:10">
      <c r="B545" s="2" t="s">
        <v>347</v>
      </c>
      <c r="C545" s="2">
        <v>75</v>
      </c>
      <c r="D545" s="2">
        <v>76</v>
      </c>
      <c r="E545" s="36">
        <v>1019.16</v>
      </c>
      <c r="F545" s="2">
        <v>6.02</v>
      </c>
      <c r="G545" s="2">
        <v>0.59</v>
      </c>
      <c r="H545" s="2">
        <v>0.63</v>
      </c>
      <c r="I545" s="36">
        <v>1000.9</v>
      </c>
    </row>
    <row r="546" spans="2:10">
      <c r="B546" s="2" t="s">
        <v>348</v>
      </c>
      <c r="C546" s="2">
        <v>74</v>
      </c>
      <c r="D546" s="2">
        <v>75</v>
      </c>
      <c r="E546" s="36">
        <v>1013.14</v>
      </c>
      <c r="F546" s="2">
        <v>-0.12</v>
      </c>
      <c r="G546" s="2">
        <v>-0.01</v>
      </c>
      <c r="H546" s="2">
        <v>-7.0000000000000007E-2</v>
      </c>
      <c r="I546" s="36">
        <v>1000.87</v>
      </c>
    </row>
    <row r="547" spans="2:10">
      <c r="B547" s="2" t="s">
        <v>349</v>
      </c>
      <c r="C547" s="2">
        <v>73</v>
      </c>
      <c r="D547" s="2">
        <v>74</v>
      </c>
      <c r="E547" s="36">
        <v>1013.26</v>
      </c>
      <c r="F547" s="2">
        <v>4.6900000000000004</v>
      </c>
      <c r="G547" s="2">
        <v>0.47</v>
      </c>
      <c r="H547" s="2">
        <v>0.56000000000000005</v>
      </c>
      <c r="I547" s="36">
        <v>1000.82</v>
      </c>
    </row>
    <row r="548" spans="2:10">
      <c r="B548" s="2" t="s">
        <v>350</v>
      </c>
      <c r="C548" s="2">
        <v>73</v>
      </c>
      <c r="D548" s="2">
        <v>74</v>
      </c>
      <c r="E548" s="36">
        <v>1008.57</v>
      </c>
      <c r="F548" s="2">
        <v>-2</v>
      </c>
      <c r="G548" s="2">
        <v>-0.2</v>
      </c>
      <c r="H548" s="2">
        <v>-0.36</v>
      </c>
      <c r="I548" s="36">
        <v>1000.69</v>
      </c>
    </row>
    <row r="549" spans="2:10">
      <c r="B549" s="2" t="s">
        <v>351</v>
      </c>
      <c r="C549" s="2">
        <v>73</v>
      </c>
      <c r="D549" s="2">
        <v>74</v>
      </c>
      <c r="E549" s="36">
        <v>1010.57</v>
      </c>
      <c r="F549" s="2">
        <v>-2.85</v>
      </c>
      <c r="G549" s="2">
        <v>-0.28000000000000003</v>
      </c>
      <c r="H549" s="2">
        <v>-0.41</v>
      </c>
      <c r="I549" s="36">
        <v>1000.69</v>
      </c>
    </row>
    <row r="550" spans="2:10">
      <c r="B550" s="2" t="s">
        <v>352</v>
      </c>
      <c r="C550" s="2">
        <v>73</v>
      </c>
      <c r="D550" s="2">
        <v>74</v>
      </c>
      <c r="E550" s="36">
        <v>1013.42</v>
      </c>
      <c r="F550" s="2">
        <v>2.11</v>
      </c>
      <c r="G550" s="2">
        <v>0.21</v>
      </c>
      <c r="H550" s="2">
        <v>0.55000000000000004</v>
      </c>
      <c r="I550" s="36">
        <v>1000.58</v>
      </c>
    </row>
    <row r="551" spans="2:10">
      <c r="B551" s="2" t="s">
        <v>353</v>
      </c>
      <c r="C551" s="2">
        <v>72</v>
      </c>
      <c r="D551" s="2">
        <v>73</v>
      </c>
      <c r="E551" s="36">
        <v>1011.31</v>
      </c>
      <c r="F551" s="2">
        <v>-2.39</v>
      </c>
      <c r="G551" s="2">
        <v>-0.24</v>
      </c>
      <c r="H551" s="2">
        <v>-0.34</v>
      </c>
      <c r="I551" s="36">
        <v>1000.53</v>
      </c>
    </row>
    <row r="552" spans="2:10">
      <c r="B552" s="2" t="s">
        <v>354</v>
      </c>
      <c r="C552" s="2">
        <v>72</v>
      </c>
      <c r="D552" s="2">
        <v>73</v>
      </c>
      <c r="E552" s="36">
        <v>1013.7</v>
      </c>
      <c r="F552" s="2">
        <v>0.92</v>
      </c>
      <c r="G552" s="2">
        <v>0.09</v>
      </c>
      <c r="H552" s="2">
        <v>0.17</v>
      </c>
      <c r="I552" s="36">
        <v>1000.52</v>
      </c>
    </row>
    <row r="553" spans="2:10">
      <c r="B553" s="2" t="s">
        <v>355</v>
      </c>
      <c r="C553" s="2">
        <v>72</v>
      </c>
      <c r="D553" s="2">
        <v>73</v>
      </c>
      <c r="E553" s="36">
        <v>1012.78</v>
      </c>
      <c r="F553" s="2">
        <v>5.66</v>
      </c>
      <c r="G553" s="2">
        <v>0.56000000000000005</v>
      </c>
      <c r="H553" s="2">
        <v>0.49</v>
      </c>
      <c r="I553" s="36">
        <v>1000.42</v>
      </c>
    </row>
    <row r="554" spans="2:10">
      <c r="B554" s="2" t="s">
        <v>356</v>
      </c>
      <c r="C554" s="2">
        <v>72</v>
      </c>
      <c r="D554" s="2">
        <v>72</v>
      </c>
      <c r="E554" s="36">
        <v>1007.12</v>
      </c>
      <c r="F554" s="2">
        <v>6.04</v>
      </c>
      <c r="G554" s="2">
        <v>0.6</v>
      </c>
      <c r="H554" s="2">
        <v>0.85</v>
      </c>
      <c r="I554" s="36">
        <v>1000.28</v>
      </c>
    </row>
    <row r="555" spans="2:10">
      <c r="B555" s="2" t="s">
        <v>357</v>
      </c>
      <c r="C555" s="2">
        <v>71</v>
      </c>
      <c r="D555" s="2">
        <v>72</v>
      </c>
      <c r="E555" s="36">
        <v>1001.08</v>
      </c>
      <c r="F555" s="2">
        <v>-1.1599999999999999</v>
      </c>
      <c r="G555" s="2">
        <v>-0.12</v>
      </c>
      <c r="H555" s="2">
        <v>0.17</v>
      </c>
      <c r="I555" s="36">
        <v>1000.25</v>
      </c>
    </row>
    <row r="556" spans="2:10">
      <c r="B556" s="2" t="s">
        <v>358</v>
      </c>
      <c r="C556" s="2">
        <v>71</v>
      </c>
      <c r="D556" s="2">
        <v>72</v>
      </c>
      <c r="E556" s="36">
        <v>1002.24</v>
      </c>
      <c r="F556" s="2">
        <v>-3.2</v>
      </c>
      <c r="G556" s="2">
        <v>-0.32</v>
      </c>
      <c r="H556" s="2">
        <v>-0.5</v>
      </c>
      <c r="I556" s="36">
        <v>1000.33</v>
      </c>
    </row>
    <row r="557" spans="2:10">
      <c r="B557" s="2" t="s">
        <v>359</v>
      </c>
      <c r="C557" s="2">
        <v>71</v>
      </c>
      <c r="D557" s="2">
        <v>72</v>
      </c>
      <c r="E557" s="36">
        <v>1005.44</v>
      </c>
      <c r="F557" s="2">
        <v>-2.65</v>
      </c>
      <c r="G557" s="2">
        <v>-0.26</v>
      </c>
      <c r="H557" s="2">
        <v>-0.5</v>
      </c>
      <c r="I557" s="36">
        <v>1000.1</v>
      </c>
    </row>
    <row r="558" spans="2:10">
      <c r="B558" s="2" t="s">
        <v>360</v>
      </c>
      <c r="C558" s="2">
        <v>71</v>
      </c>
      <c r="D558" s="2">
        <v>72</v>
      </c>
      <c r="E558" s="36">
        <v>1008.09</v>
      </c>
      <c r="F558" s="2">
        <v>2.4900000000000002</v>
      </c>
      <c r="G558" s="2">
        <v>0.25</v>
      </c>
      <c r="H558" s="2">
        <v>0.14000000000000001</v>
      </c>
      <c r="I558" s="36">
        <v>1000.26</v>
      </c>
    </row>
    <row r="559" spans="2:10">
      <c r="B559" s="2" t="s">
        <v>361</v>
      </c>
      <c r="C559" s="2">
        <v>71</v>
      </c>
      <c r="D559" s="2">
        <v>71</v>
      </c>
      <c r="E559" s="36">
        <v>1005.6</v>
      </c>
      <c r="F559" s="2">
        <v>5.6</v>
      </c>
      <c r="G559" s="2">
        <v>0.56000000000000005</v>
      </c>
      <c r="H559" s="2">
        <v>0.93</v>
      </c>
      <c r="I559" s="36">
        <v>1000.14</v>
      </c>
    </row>
    <row r="560" spans="2:10">
      <c r="B560" s="2" t="s">
        <v>362</v>
      </c>
      <c r="C560" s="2">
        <v>61</v>
      </c>
      <c r="D560" s="2">
        <v>70</v>
      </c>
      <c r="E560" s="36">
        <v>1000</v>
      </c>
      <c r="F560" s="2">
        <v>-6.78</v>
      </c>
      <c r="G560" s="2">
        <v>-0.57999999999999996</v>
      </c>
      <c r="H560" s="2">
        <v>-0.6</v>
      </c>
      <c r="I560" s="36">
        <v>1000</v>
      </c>
      <c r="J560" s="2" t="s">
        <v>23</v>
      </c>
    </row>
    <row r="561" spans="2:9">
      <c r="B561" s="2" t="s">
        <v>363</v>
      </c>
      <c r="C561" s="2">
        <v>61</v>
      </c>
      <c r="D561" s="2">
        <v>71</v>
      </c>
      <c r="E561" s="36">
        <v>1164.22</v>
      </c>
      <c r="F561" s="2">
        <v>5.52</v>
      </c>
      <c r="G561" s="2">
        <v>0.48</v>
      </c>
      <c r="H561" s="2">
        <v>0.54</v>
      </c>
      <c r="I561" s="36">
        <v>1003.25</v>
      </c>
    </row>
    <row r="562" spans="2:9">
      <c r="B562" s="2" t="s">
        <v>364</v>
      </c>
      <c r="C562" s="2">
        <v>61</v>
      </c>
      <c r="D562" s="2">
        <v>70</v>
      </c>
      <c r="E562" s="36">
        <v>1158.7</v>
      </c>
      <c r="F562" s="2">
        <v>-0.4</v>
      </c>
      <c r="G562" s="2">
        <v>-0.03</v>
      </c>
      <c r="H562" s="2">
        <v>-0.09</v>
      </c>
      <c r="I562" s="36">
        <v>1003.15</v>
      </c>
    </row>
    <row r="563" spans="2:9">
      <c r="B563" s="2" t="s">
        <v>365</v>
      </c>
      <c r="C563" s="2">
        <v>61</v>
      </c>
      <c r="D563" s="2">
        <v>70</v>
      </c>
      <c r="E563" s="36">
        <v>1159.0999999999999</v>
      </c>
      <c r="F563" s="2">
        <v>2.52</v>
      </c>
      <c r="G563" s="2">
        <v>0.22</v>
      </c>
      <c r="H563" s="2">
        <v>0.34</v>
      </c>
      <c r="I563" s="36">
        <v>1003.09</v>
      </c>
    </row>
    <row r="564" spans="2:9">
      <c r="B564" s="2" t="s">
        <v>366</v>
      </c>
      <c r="C564" s="2">
        <v>60</v>
      </c>
      <c r="D564" s="2">
        <v>70</v>
      </c>
      <c r="E564" s="36">
        <v>1156.58</v>
      </c>
      <c r="F564" s="2">
        <v>-5.03</v>
      </c>
      <c r="G564" s="2">
        <v>-0.43</v>
      </c>
      <c r="H564" s="2">
        <v>-0.4</v>
      </c>
      <c r="I564" s="36">
        <v>1003.1</v>
      </c>
    </row>
    <row r="565" spans="2:9">
      <c r="B565" s="2" t="s">
        <v>367</v>
      </c>
      <c r="C565" s="2">
        <v>60</v>
      </c>
      <c r="D565" s="2">
        <v>70</v>
      </c>
      <c r="E565" s="36">
        <v>1161.6099999999999</v>
      </c>
      <c r="F565" s="2">
        <v>0.46</v>
      </c>
      <c r="G565" s="2">
        <v>0.04</v>
      </c>
      <c r="H565" s="2">
        <v>0</v>
      </c>
      <c r="I565" s="36">
        <v>1002.96</v>
      </c>
    </row>
    <row r="566" spans="2:9">
      <c r="B566" s="2" t="s">
        <v>368</v>
      </c>
      <c r="C566" s="2">
        <v>60</v>
      </c>
      <c r="D566" s="2">
        <v>69</v>
      </c>
      <c r="E566" s="36">
        <v>1161.1500000000001</v>
      </c>
      <c r="F566" s="2">
        <v>0.34</v>
      </c>
      <c r="G566" s="2">
        <v>0.03</v>
      </c>
      <c r="H566" s="2">
        <v>0.03</v>
      </c>
      <c r="I566" s="36">
        <v>1002.83</v>
      </c>
    </row>
    <row r="567" spans="2:9">
      <c r="B567" s="2" t="s">
        <v>369</v>
      </c>
      <c r="C567" s="2">
        <v>60</v>
      </c>
      <c r="D567" s="2">
        <v>69</v>
      </c>
      <c r="E567" s="36">
        <v>1160.81</v>
      </c>
      <c r="F567" s="2">
        <v>3.8</v>
      </c>
      <c r="G567" s="2">
        <v>0.33</v>
      </c>
      <c r="H567" s="2">
        <v>0.74</v>
      </c>
      <c r="I567" s="36">
        <v>1002.7</v>
      </c>
    </row>
    <row r="568" spans="2:9">
      <c r="B568" s="2" t="s">
        <v>370</v>
      </c>
      <c r="C568" s="2">
        <v>59</v>
      </c>
      <c r="D568" s="2">
        <v>69</v>
      </c>
      <c r="E568" s="36">
        <v>1157.01</v>
      </c>
      <c r="F568" s="2">
        <v>0.98</v>
      </c>
      <c r="G568" s="2">
        <v>0.08</v>
      </c>
      <c r="H568" s="2">
        <v>-0.04</v>
      </c>
      <c r="I568" s="36">
        <v>1002.6</v>
      </c>
    </row>
    <row r="569" spans="2:9">
      <c r="B569" s="2" t="s">
        <v>371</v>
      </c>
      <c r="C569" s="2">
        <v>59</v>
      </c>
      <c r="D569" s="2">
        <v>68</v>
      </c>
      <c r="E569" s="36">
        <v>1156.03</v>
      </c>
      <c r="F569" s="2">
        <v>5.15</v>
      </c>
      <c r="G569" s="2">
        <v>0.45</v>
      </c>
      <c r="H569" s="2">
        <v>0.71</v>
      </c>
      <c r="I569" s="36">
        <v>1002.56</v>
      </c>
    </row>
    <row r="570" spans="2:9">
      <c r="B570" s="2" t="s">
        <v>372</v>
      </c>
      <c r="C570" s="2">
        <v>58</v>
      </c>
      <c r="D570" s="2">
        <v>67</v>
      </c>
      <c r="E570" s="36">
        <v>1150.8800000000001</v>
      </c>
      <c r="F570" s="2">
        <v>-2.46</v>
      </c>
      <c r="G570" s="2">
        <v>-0.21</v>
      </c>
      <c r="H570" s="2">
        <v>-0.32</v>
      </c>
      <c r="I570" s="36">
        <v>1002.63</v>
      </c>
    </row>
    <row r="571" spans="2:9">
      <c r="B571" s="2" t="s">
        <v>373</v>
      </c>
      <c r="C571" s="2">
        <v>58</v>
      </c>
      <c r="D571" s="2">
        <v>67</v>
      </c>
      <c r="E571" s="36">
        <v>1153.3399999999999</v>
      </c>
      <c r="F571" s="2">
        <v>0.92</v>
      </c>
      <c r="G571" s="2">
        <v>0.08</v>
      </c>
      <c r="H571" s="2">
        <v>-0.01</v>
      </c>
      <c r="I571" s="36">
        <v>1002.58</v>
      </c>
    </row>
    <row r="572" spans="2:9">
      <c r="B572" s="2" t="s">
        <v>374</v>
      </c>
      <c r="C572" s="2">
        <v>58</v>
      </c>
      <c r="D572" s="2">
        <v>66</v>
      </c>
      <c r="E572" s="36">
        <v>1152.42</v>
      </c>
      <c r="F572" s="2">
        <v>14.34</v>
      </c>
      <c r="G572" s="2">
        <v>1.26</v>
      </c>
      <c r="H572" s="2">
        <v>1.68</v>
      </c>
      <c r="I572" s="36">
        <v>1002.46</v>
      </c>
    </row>
    <row r="573" spans="2:9">
      <c r="B573" s="2" t="s">
        <v>375</v>
      </c>
      <c r="C573" s="2">
        <v>57</v>
      </c>
      <c r="D573" s="2">
        <v>65</v>
      </c>
      <c r="E573" s="36">
        <v>1138.08</v>
      </c>
      <c r="F573" s="2">
        <v>-0.68</v>
      </c>
      <c r="G573" s="2">
        <v>-0.06</v>
      </c>
      <c r="H573" s="2">
        <v>0.03</v>
      </c>
      <c r="I573" s="36">
        <v>1002.33</v>
      </c>
    </row>
    <row r="574" spans="2:9">
      <c r="B574" s="2" t="s">
        <v>376</v>
      </c>
      <c r="C574" s="2">
        <v>57</v>
      </c>
      <c r="D574" s="2">
        <v>65</v>
      </c>
      <c r="E574" s="36">
        <v>1138.76</v>
      </c>
      <c r="F574" s="2">
        <v>-10.65</v>
      </c>
      <c r="G574" s="2">
        <v>-0.93</v>
      </c>
      <c r="H574" s="2">
        <v>-0.8</v>
      </c>
      <c r="I574" s="36">
        <v>1002.31</v>
      </c>
    </row>
    <row r="575" spans="2:9">
      <c r="B575" s="2" t="s">
        <v>377</v>
      </c>
      <c r="C575" s="2">
        <v>57</v>
      </c>
      <c r="D575" s="2">
        <v>65</v>
      </c>
      <c r="E575" s="36">
        <v>1149.4100000000001</v>
      </c>
      <c r="F575" s="2">
        <v>-8.93</v>
      </c>
      <c r="G575" s="2">
        <v>-0.77</v>
      </c>
      <c r="H575" s="2">
        <v>-1.18</v>
      </c>
      <c r="I575" s="36">
        <v>1002.14</v>
      </c>
    </row>
    <row r="576" spans="2:9">
      <c r="B576" s="2" t="s">
        <v>378</v>
      </c>
      <c r="C576" s="2">
        <v>57</v>
      </c>
      <c r="D576" s="2">
        <v>66</v>
      </c>
      <c r="E576" s="36">
        <v>1158.3399999999999</v>
      </c>
      <c r="F576" s="2">
        <v>-3.56</v>
      </c>
      <c r="G576" s="2">
        <v>-0.31</v>
      </c>
      <c r="H576" s="2">
        <v>-0.46</v>
      </c>
      <c r="I576" s="36">
        <v>1001.95</v>
      </c>
    </row>
    <row r="577" spans="2:9">
      <c r="B577" s="2" t="s">
        <v>379</v>
      </c>
      <c r="C577" s="2">
        <v>57</v>
      </c>
      <c r="D577" s="2">
        <v>66</v>
      </c>
      <c r="E577" s="36">
        <v>1161.9000000000001</v>
      </c>
      <c r="F577" s="2">
        <v>-1.1499999999999999</v>
      </c>
      <c r="G577" s="2">
        <v>-0.1</v>
      </c>
      <c r="H577" s="2">
        <v>-0.15</v>
      </c>
      <c r="I577" s="36">
        <v>1001.86</v>
      </c>
    </row>
    <row r="578" spans="2:9">
      <c r="B578" s="2" t="s">
        <v>380</v>
      </c>
      <c r="C578" s="2">
        <v>57</v>
      </c>
      <c r="D578" s="2">
        <v>66</v>
      </c>
      <c r="E578" s="36">
        <v>1163.05</v>
      </c>
      <c r="F578" s="2">
        <v>2.64</v>
      </c>
      <c r="G578" s="2">
        <v>0.23</v>
      </c>
      <c r="H578" s="2">
        <v>7.0000000000000007E-2</v>
      </c>
      <c r="I578" s="36">
        <v>1001.89</v>
      </c>
    </row>
    <row r="579" spans="2:9">
      <c r="B579" s="2" t="s">
        <v>381</v>
      </c>
      <c r="C579" s="2">
        <v>56</v>
      </c>
      <c r="D579" s="2">
        <v>65</v>
      </c>
      <c r="E579" s="36">
        <v>1160.4100000000001</v>
      </c>
      <c r="F579" s="2">
        <v>10.26</v>
      </c>
      <c r="G579" s="2">
        <v>0.89</v>
      </c>
      <c r="H579" s="2">
        <v>1.0900000000000001</v>
      </c>
      <c r="I579" s="36">
        <v>1001.76</v>
      </c>
    </row>
    <row r="580" spans="2:9">
      <c r="B580" s="2" t="s">
        <v>382</v>
      </c>
      <c r="C580" s="2">
        <v>56</v>
      </c>
      <c r="D580" s="2">
        <v>65</v>
      </c>
      <c r="E580" s="36">
        <v>1150.1500000000001</v>
      </c>
      <c r="F580" s="2">
        <v>2.6</v>
      </c>
      <c r="G580" s="2">
        <v>0.23</v>
      </c>
      <c r="H580" s="2">
        <v>0.39</v>
      </c>
      <c r="I580" s="36">
        <v>1001.82</v>
      </c>
    </row>
    <row r="581" spans="2:9">
      <c r="B581" s="2" t="s">
        <v>383</v>
      </c>
      <c r="C581" s="2">
        <v>56</v>
      </c>
      <c r="D581" s="2">
        <v>64</v>
      </c>
      <c r="E581" s="36">
        <v>1147.55</v>
      </c>
      <c r="F581" s="2">
        <v>-5.03</v>
      </c>
      <c r="G581" s="2">
        <v>-0.44</v>
      </c>
      <c r="H581" s="2">
        <v>-0.61</v>
      </c>
      <c r="I581" s="36">
        <v>1001.95</v>
      </c>
    </row>
    <row r="582" spans="2:9">
      <c r="B582" s="2" t="s">
        <v>384</v>
      </c>
      <c r="C582" s="2">
        <v>56</v>
      </c>
      <c r="D582" s="2">
        <v>64</v>
      </c>
      <c r="E582" s="36">
        <v>1152.58</v>
      </c>
      <c r="F582" s="2">
        <v>-1.2</v>
      </c>
      <c r="G582" s="2">
        <v>-0.1</v>
      </c>
      <c r="H582" s="2">
        <v>-0.18</v>
      </c>
      <c r="I582" s="36">
        <v>1001.9</v>
      </c>
    </row>
    <row r="583" spans="2:9">
      <c r="B583" s="2" t="s">
        <v>385</v>
      </c>
      <c r="C583" s="2">
        <v>56</v>
      </c>
      <c r="D583" s="2">
        <v>64</v>
      </c>
      <c r="E583" s="36">
        <v>1153.78</v>
      </c>
      <c r="F583" s="2">
        <v>-2.97</v>
      </c>
      <c r="G583" s="2">
        <v>-0.26</v>
      </c>
      <c r="H583" s="2">
        <v>-0.34</v>
      </c>
      <c r="I583" s="36">
        <v>1001.71</v>
      </c>
    </row>
    <row r="584" spans="2:9">
      <c r="B584" s="2" t="s">
        <v>386</v>
      </c>
      <c r="C584" s="2">
        <v>55</v>
      </c>
      <c r="D584" s="2">
        <v>64</v>
      </c>
      <c r="E584" s="36">
        <v>1156.75</v>
      </c>
      <c r="F584" s="2">
        <v>7.0000000000000007E-2</v>
      </c>
      <c r="G584" s="2">
        <v>0.01</v>
      </c>
      <c r="H584" s="2">
        <v>-0.03</v>
      </c>
      <c r="I584" s="36">
        <v>1001.53</v>
      </c>
    </row>
    <row r="585" spans="2:9">
      <c r="B585" s="2" t="s">
        <v>387</v>
      </c>
      <c r="C585" s="2">
        <v>55</v>
      </c>
      <c r="D585" s="2">
        <v>63</v>
      </c>
      <c r="E585" s="36">
        <v>1156.68</v>
      </c>
      <c r="F585" s="2">
        <v>15.23</v>
      </c>
      <c r="G585" s="2">
        <v>1.33</v>
      </c>
      <c r="H585" s="2">
        <v>1.31</v>
      </c>
      <c r="I585" s="36">
        <v>1001.43</v>
      </c>
    </row>
    <row r="586" spans="2:9">
      <c r="B586" s="2" t="s">
        <v>388</v>
      </c>
      <c r="C586" s="2">
        <v>54</v>
      </c>
      <c r="D586" s="2">
        <v>62</v>
      </c>
      <c r="E586" s="36">
        <v>1141.45</v>
      </c>
      <c r="F586" s="2">
        <v>11.61</v>
      </c>
      <c r="G586" s="2">
        <v>1.03</v>
      </c>
      <c r="H586" s="2">
        <v>0.99</v>
      </c>
      <c r="I586" s="36">
        <v>1000.81</v>
      </c>
    </row>
    <row r="587" spans="2:9">
      <c r="B587" s="2" t="s">
        <v>389</v>
      </c>
      <c r="C587" s="2">
        <v>54</v>
      </c>
      <c r="D587" s="2">
        <v>61</v>
      </c>
      <c r="E587" s="36">
        <v>1129.8399999999999</v>
      </c>
      <c r="F587" s="2">
        <v>-3.03</v>
      </c>
      <c r="G587" s="2">
        <v>-0.27</v>
      </c>
      <c r="H587" s="2">
        <v>-0.36</v>
      </c>
      <c r="I587" s="36">
        <v>1000.34</v>
      </c>
    </row>
    <row r="588" spans="2:9">
      <c r="B588" s="2" t="s">
        <v>390</v>
      </c>
      <c r="C588" s="2">
        <v>54</v>
      </c>
      <c r="D588" s="2">
        <v>61</v>
      </c>
      <c r="E588" s="36">
        <v>1132.8699999999999</v>
      </c>
      <c r="F588" s="2">
        <v>3.36</v>
      </c>
      <c r="G588" s="2">
        <v>0.3</v>
      </c>
      <c r="H588" s="2">
        <v>0.36</v>
      </c>
      <c r="I588" s="36">
        <v>1000.31</v>
      </c>
    </row>
    <row r="589" spans="2:9">
      <c r="B589" s="2" t="s">
        <v>391</v>
      </c>
      <c r="C589" s="2">
        <v>53</v>
      </c>
      <c r="D589" s="2">
        <v>60</v>
      </c>
      <c r="E589" s="36">
        <v>1129.51</v>
      </c>
      <c r="F589" s="2">
        <v>4.53</v>
      </c>
      <c r="G589" s="2">
        <v>0.4</v>
      </c>
      <c r="H589" s="2">
        <v>0.41</v>
      </c>
      <c r="I589" s="36">
        <v>1000.39</v>
      </c>
    </row>
    <row r="590" spans="2:9">
      <c r="B590" s="2" t="s">
        <v>392</v>
      </c>
      <c r="C590" s="2">
        <v>53</v>
      </c>
      <c r="D590" s="2">
        <v>59</v>
      </c>
      <c r="E590" s="36">
        <v>1124.98</v>
      </c>
      <c r="F590" s="2">
        <v>-2.58</v>
      </c>
      <c r="G590" s="2">
        <v>-0.23</v>
      </c>
      <c r="H590" s="2">
        <v>-0.41</v>
      </c>
      <c r="I590" s="36">
        <v>1000.38</v>
      </c>
    </row>
    <row r="591" spans="2:9">
      <c r="B591" s="2" t="s">
        <v>393</v>
      </c>
      <c r="C591" s="2">
        <v>52</v>
      </c>
      <c r="D591" s="2">
        <v>59</v>
      </c>
      <c r="E591" s="36">
        <v>1127.56</v>
      </c>
      <c r="F591" s="2">
        <v>4.82</v>
      </c>
      <c r="G591" s="2">
        <v>0.43</v>
      </c>
      <c r="H591" s="2">
        <v>0.5</v>
      </c>
      <c r="I591" s="36">
        <v>1000.81</v>
      </c>
    </row>
    <row r="592" spans="2:9">
      <c r="B592" s="2" t="s">
        <v>394</v>
      </c>
      <c r="C592" s="2">
        <v>52</v>
      </c>
      <c r="D592" s="2">
        <v>58</v>
      </c>
      <c r="E592" s="36">
        <v>1122.74</v>
      </c>
      <c r="F592" s="2">
        <v>1.25</v>
      </c>
      <c r="G592" s="2">
        <v>0.11</v>
      </c>
      <c r="H592" s="2">
        <v>0.06</v>
      </c>
      <c r="I592" s="36">
        <v>1000.87</v>
      </c>
    </row>
    <row r="593" spans="2:9">
      <c r="B593" s="2" t="s">
        <v>395</v>
      </c>
      <c r="C593" s="2">
        <v>52</v>
      </c>
      <c r="D593" s="2">
        <v>58</v>
      </c>
      <c r="E593" s="36">
        <v>1121.49</v>
      </c>
      <c r="F593" s="2">
        <v>-15.35</v>
      </c>
      <c r="G593" s="2">
        <v>-1.35</v>
      </c>
      <c r="H593" s="2">
        <v>-1.03</v>
      </c>
      <c r="I593" s="36">
        <v>1000.87</v>
      </c>
    </row>
    <row r="594" spans="2:9">
      <c r="B594" s="2" t="s">
        <v>396</v>
      </c>
      <c r="C594" s="2">
        <v>52</v>
      </c>
      <c r="D594" s="2">
        <v>59</v>
      </c>
      <c r="E594" s="36">
        <v>1136.8399999999999</v>
      </c>
      <c r="F594" s="2">
        <v>-4.8</v>
      </c>
      <c r="G594" s="2">
        <v>-0.42</v>
      </c>
      <c r="H594" s="2">
        <v>-0.39</v>
      </c>
      <c r="I594" s="36">
        <v>1000.98</v>
      </c>
    </row>
    <row r="595" spans="2:9">
      <c r="B595" s="2" t="s">
        <v>397</v>
      </c>
      <c r="C595" s="2">
        <v>52</v>
      </c>
      <c r="D595" s="2">
        <v>59</v>
      </c>
      <c r="E595" s="36">
        <v>1141.6400000000001</v>
      </c>
      <c r="F595" s="2">
        <v>16.09</v>
      </c>
      <c r="G595" s="2">
        <v>1.43</v>
      </c>
      <c r="H595" s="2">
        <v>1.82</v>
      </c>
      <c r="I595" s="36">
        <v>1001.28</v>
      </c>
    </row>
    <row r="596" spans="2:9">
      <c r="B596" s="2" t="s">
        <v>398</v>
      </c>
      <c r="C596" s="2">
        <v>51</v>
      </c>
      <c r="D596" s="2">
        <v>58</v>
      </c>
      <c r="E596" s="36">
        <v>1125.55</v>
      </c>
      <c r="F596" s="2">
        <v>-2.46</v>
      </c>
      <c r="G596" s="2">
        <v>-0.22</v>
      </c>
      <c r="H596" s="2">
        <v>-0.11</v>
      </c>
      <c r="I596" s="36">
        <v>1001.33</v>
      </c>
    </row>
    <row r="597" spans="2:9">
      <c r="B597" s="2" t="s">
        <v>399</v>
      </c>
      <c r="C597" s="2">
        <v>51</v>
      </c>
      <c r="D597" s="2">
        <v>58</v>
      </c>
      <c r="E597" s="36">
        <v>1128.01</v>
      </c>
      <c r="F597" s="2">
        <v>6.99</v>
      </c>
      <c r="G597" s="2">
        <v>0.62</v>
      </c>
      <c r="H597" s="2">
        <v>0.73</v>
      </c>
      <c r="I597" s="36">
        <v>1001.48</v>
      </c>
    </row>
    <row r="598" spans="2:9">
      <c r="B598" s="2" t="s">
        <v>400</v>
      </c>
      <c r="C598" s="2">
        <v>51</v>
      </c>
      <c r="D598" s="2">
        <v>57</v>
      </c>
      <c r="E598" s="36">
        <v>1121.02</v>
      </c>
      <c r="F598" s="2">
        <v>-13.55</v>
      </c>
      <c r="G598" s="2">
        <v>-1.19</v>
      </c>
      <c r="H598" s="2">
        <v>-1.44</v>
      </c>
      <c r="I598" s="36">
        <v>1001.55</v>
      </c>
    </row>
    <row r="599" spans="2:9">
      <c r="B599" s="2" t="s">
        <v>401</v>
      </c>
      <c r="C599" s="2">
        <v>51</v>
      </c>
      <c r="D599" s="2">
        <v>58</v>
      </c>
      <c r="E599" s="36">
        <v>1134.57</v>
      </c>
      <c r="F599" s="2">
        <v>3.32</v>
      </c>
      <c r="G599" s="2">
        <v>0.28999999999999998</v>
      </c>
      <c r="H599" s="2">
        <v>0.14000000000000001</v>
      </c>
      <c r="I599" s="36">
        <v>1001.5</v>
      </c>
    </row>
    <row r="600" spans="2:9">
      <c r="B600" s="2" t="s">
        <v>402</v>
      </c>
      <c r="C600" s="2">
        <v>51</v>
      </c>
      <c r="D600" s="2">
        <v>57</v>
      </c>
      <c r="E600" s="36">
        <v>1131.25</v>
      </c>
      <c r="F600" s="2">
        <v>9.18</v>
      </c>
      <c r="G600" s="2">
        <v>0.82</v>
      </c>
      <c r="H600" s="2">
        <v>0.49</v>
      </c>
      <c r="I600" s="36">
        <v>1001.55</v>
      </c>
    </row>
    <row r="601" spans="2:9">
      <c r="B601" s="2" t="s">
        <v>403</v>
      </c>
      <c r="C601" s="2">
        <v>51</v>
      </c>
      <c r="D601" s="2">
        <v>57</v>
      </c>
      <c r="E601" s="36">
        <v>1122.07</v>
      </c>
      <c r="F601" s="2">
        <v>-15.22</v>
      </c>
      <c r="G601" s="2">
        <v>-1.34</v>
      </c>
      <c r="H601" s="2">
        <v>-1.85</v>
      </c>
      <c r="I601" s="36">
        <v>1001.52</v>
      </c>
    </row>
    <row r="602" spans="2:9">
      <c r="B602" s="2" t="s">
        <v>404</v>
      </c>
      <c r="C602" s="2">
        <v>51</v>
      </c>
      <c r="D602" s="2">
        <v>57</v>
      </c>
      <c r="E602" s="36">
        <v>1137.29</v>
      </c>
      <c r="F602" s="2">
        <v>-14.45</v>
      </c>
      <c r="G602" s="2">
        <v>-1.25</v>
      </c>
      <c r="H602" s="2">
        <v>-1.38</v>
      </c>
      <c r="I602" s="36">
        <v>1001.7</v>
      </c>
    </row>
    <row r="603" spans="2:9">
      <c r="B603" s="2" t="s">
        <v>405</v>
      </c>
      <c r="C603" s="2">
        <v>50</v>
      </c>
      <c r="D603" s="2">
        <v>58</v>
      </c>
      <c r="E603" s="36">
        <v>1151.74</v>
      </c>
      <c r="F603" s="2">
        <v>-3.7</v>
      </c>
      <c r="G603" s="2">
        <v>-0.32</v>
      </c>
      <c r="H603" s="2">
        <v>-0.28999999999999998</v>
      </c>
      <c r="I603" s="36">
        <v>1001.82</v>
      </c>
    </row>
    <row r="604" spans="2:9">
      <c r="B604" s="2" t="s">
        <v>406</v>
      </c>
      <c r="C604" s="2">
        <v>50</v>
      </c>
      <c r="D604" s="2">
        <v>58</v>
      </c>
      <c r="E604" s="36">
        <v>1155.44</v>
      </c>
      <c r="F604" s="2">
        <v>5.05</v>
      </c>
      <c r="G604" s="2">
        <v>0.44</v>
      </c>
      <c r="H604" s="2">
        <v>0.56000000000000005</v>
      </c>
      <c r="I604" s="36">
        <v>1001.75</v>
      </c>
    </row>
    <row r="605" spans="2:9">
      <c r="B605" s="2" t="s">
        <v>407</v>
      </c>
      <c r="C605" s="2">
        <v>50</v>
      </c>
      <c r="D605" s="2">
        <v>57</v>
      </c>
      <c r="E605" s="36">
        <v>1150.3900000000001</v>
      </c>
      <c r="F605" s="2">
        <v>-10.52</v>
      </c>
      <c r="G605" s="2">
        <v>-0.91</v>
      </c>
      <c r="H605" s="2">
        <v>-0.87</v>
      </c>
      <c r="I605" s="36">
        <v>1001.65</v>
      </c>
    </row>
    <row r="606" spans="2:9">
      <c r="B606" s="2" t="s">
        <v>408</v>
      </c>
      <c r="C606" s="2">
        <v>49</v>
      </c>
      <c r="D606" s="2">
        <v>57</v>
      </c>
      <c r="E606" s="36">
        <v>1160.9100000000001</v>
      </c>
      <c r="F606" s="2">
        <v>-3.23</v>
      </c>
      <c r="G606" s="2">
        <v>-0.28000000000000003</v>
      </c>
      <c r="H606" s="2">
        <v>-0.46</v>
      </c>
      <c r="I606" s="36">
        <v>1001.59</v>
      </c>
    </row>
    <row r="607" spans="2:9">
      <c r="B607" s="2" t="s">
        <v>409</v>
      </c>
      <c r="C607" s="2">
        <v>49</v>
      </c>
      <c r="D607" s="2">
        <v>57</v>
      </c>
      <c r="E607" s="36">
        <v>1164.1400000000001</v>
      </c>
      <c r="F607" s="2">
        <v>3.5</v>
      </c>
      <c r="G607" s="2">
        <v>0.3</v>
      </c>
      <c r="H607" s="2">
        <v>0.24</v>
      </c>
      <c r="I607" s="36">
        <v>1001.4</v>
      </c>
    </row>
    <row r="608" spans="2:9">
      <c r="B608" s="2" t="s">
        <v>410</v>
      </c>
      <c r="C608" s="2">
        <v>49</v>
      </c>
      <c r="D608" s="2">
        <v>56</v>
      </c>
      <c r="E608" s="36">
        <v>1160.6400000000001</v>
      </c>
      <c r="F608" s="2">
        <v>11.99</v>
      </c>
      <c r="G608" s="2">
        <v>1.04</v>
      </c>
      <c r="H608" s="2">
        <v>1.06</v>
      </c>
      <c r="I608" s="36">
        <v>1001.27</v>
      </c>
    </row>
    <row r="609" spans="2:9">
      <c r="B609" s="2" t="s">
        <v>411</v>
      </c>
      <c r="C609" s="2">
        <v>48</v>
      </c>
      <c r="D609" s="2">
        <v>55</v>
      </c>
      <c r="E609" s="36">
        <v>1148.6500000000001</v>
      </c>
      <c r="F609" s="2">
        <v>-13.7</v>
      </c>
      <c r="G609" s="2">
        <v>-1.18</v>
      </c>
      <c r="H609" s="2">
        <v>-1.44</v>
      </c>
      <c r="I609" s="36">
        <v>1001.19</v>
      </c>
    </row>
    <row r="610" spans="2:9">
      <c r="B610" s="2" t="s">
        <v>412</v>
      </c>
      <c r="C610" s="2">
        <v>48</v>
      </c>
      <c r="D610" s="2">
        <v>56</v>
      </c>
      <c r="E610" s="36">
        <v>1162.3499999999999</v>
      </c>
      <c r="F610" s="2">
        <v>1.33</v>
      </c>
      <c r="G610" s="2">
        <v>0.11</v>
      </c>
      <c r="H610" s="2">
        <v>0.18</v>
      </c>
      <c r="I610" s="36">
        <v>1001.11</v>
      </c>
    </row>
    <row r="611" spans="2:9">
      <c r="B611" s="2" t="s">
        <v>413</v>
      </c>
      <c r="C611" s="2">
        <v>48</v>
      </c>
      <c r="D611" s="2">
        <v>55</v>
      </c>
      <c r="E611" s="36">
        <v>1161.02</v>
      </c>
      <c r="F611" s="2">
        <v>-3.27</v>
      </c>
      <c r="G611" s="2">
        <v>-0.28000000000000003</v>
      </c>
      <c r="H611" s="2">
        <v>-0.23</v>
      </c>
      <c r="I611" s="36">
        <v>1001</v>
      </c>
    </row>
    <row r="612" spans="2:9">
      <c r="B612" s="2" t="s">
        <v>414</v>
      </c>
      <c r="C612" s="2">
        <v>47</v>
      </c>
      <c r="D612" s="2">
        <v>55</v>
      </c>
      <c r="E612" s="36">
        <v>1164.29</v>
      </c>
      <c r="F612" s="2">
        <v>-13.58</v>
      </c>
      <c r="G612" s="2">
        <v>-1.1499999999999999</v>
      </c>
      <c r="H612" s="2">
        <v>-1.21</v>
      </c>
      <c r="I612" s="36">
        <v>1001.13</v>
      </c>
    </row>
    <row r="613" spans="2:9">
      <c r="B613" s="2" t="s">
        <v>415</v>
      </c>
      <c r="C613" s="2">
        <v>47</v>
      </c>
      <c r="D613" s="2">
        <v>55</v>
      </c>
      <c r="E613" s="36">
        <v>1177.8699999999999</v>
      </c>
      <c r="F613" s="2">
        <v>3.13</v>
      </c>
      <c r="G613" s="2">
        <v>0.27</v>
      </c>
      <c r="H613" s="2">
        <v>0.24</v>
      </c>
      <c r="I613" s="36">
        <v>1001.14</v>
      </c>
    </row>
    <row r="614" spans="2:9">
      <c r="B614" s="2" t="s">
        <v>416</v>
      </c>
      <c r="C614" s="2">
        <v>47</v>
      </c>
      <c r="D614" s="2">
        <v>55</v>
      </c>
      <c r="E614" s="36">
        <v>1174.74</v>
      </c>
      <c r="F614" s="2">
        <v>-14.83</v>
      </c>
      <c r="G614" s="2">
        <v>-1.25</v>
      </c>
      <c r="H614" s="2">
        <v>-1.23</v>
      </c>
      <c r="I614" s="36">
        <v>1000.87</v>
      </c>
    </row>
    <row r="615" spans="2:9">
      <c r="B615" s="2" t="s">
        <v>417</v>
      </c>
      <c r="C615" s="2">
        <v>46</v>
      </c>
      <c r="D615" s="2">
        <v>55</v>
      </c>
      <c r="E615" s="36">
        <v>1189.57</v>
      </c>
      <c r="F615" s="2">
        <v>6.8</v>
      </c>
      <c r="G615" s="2">
        <v>0.56999999999999995</v>
      </c>
      <c r="H615" s="2">
        <v>0.76</v>
      </c>
      <c r="I615" s="36">
        <v>1000.7</v>
      </c>
    </row>
    <row r="616" spans="2:9">
      <c r="B616" s="2" t="s">
        <v>418</v>
      </c>
      <c r="C616" s="2">
        <v>46</v>
      </c>
      <c r="D616" s="2">
        <v>55</v>
      </c>
      <c r="E616" s="36">
        <v>1182.77</v>
      </c>
      <c r="F616" s="2">
        <v>-16.05</v>
      </c>
      <c r="G616" s="2">
        <v>-1.34</v>
      </c>
      <c r="H616" s="2">
        <v>-1.1000000000000001</v>
      </c>
      <c r="I616" s="36">
        <v>1000.48</v>
      </c>
    </row>
    <row r="617" spans="2:9">
      <c r="B617" s="2" t="s">
        <v>419</v>
      </c>
      <c r="C617" s="2">
        <v>46</v>
      </c>
      <c r="D617" s="2">
        <v>55</v>
      </c>
      <c r="E617" s="36">
        <v>1198.82</v>
      </c>
      <c r="F617" s="2">
        <v>-13.97</v>
      </c>
      <c r="G617" s="2">
        <v>-1.1499999999999999</v>
      </c>
      <c r="H617" s="2">
        <v>-1.1200000000000001</v>
      </c>
      <c r="I617" s="36">
        <v>1000.39</v>
      </c>
    </row>
    <row r="618" spans="2:9">
      <c r="B618" s="2" t="s">
        <v>420</v>
      </c>
      <c r="C618" s="2">
        <v>46</v>
      </c>
      <c r="D618" s="2">
        <v>56</v>
      </c>
      <c r="E618" s="36">
        <v>1212.79</v>
      </c>
      <c r="F618" s="2">
        <v>-4.6100000000000003</v>
      </c>
      <c r="G618" s="2">
        <v>-0.38</v>
      </c>
      <c r="H618" s="2">
        <v>-0.75</v>
      </c>
      <c r="I618" s="36">
        <v>1000.56</v>
      </c>
    </row>
    <row r="619" spans="2:9">
      <c r="B619" s="2" t="s">
        <v>421</v>
      </c>
      <c r="C619" s="2">
        <v>46</v>
      </c>
      <c r="D619" s="2">
        <v>56</v>
      </c>
      <c r="E619" s="36">
        <v>1217.4000000000001</v>
      </c>
      <c r="F619" s="2">
        <v>7.23</v>
      </c>
      <c r="G619" s="2">
        <v>0.6</v>
      </c>
      <c r="H619" s="2">
        <v>0.43</v>
      </c>
      <c r="I619" s="36">
        <v>1000.44</v>
      </c>
    </row>
    <row r="620" spans="2:9">
      <c r="B620" s="2" t="s">
        <v>422</v>
      </c>
      <c r="C620" s="2">
        <v>46</v>
      </c>
      <c r="D620" s="2">
        <v>55</v>
      </c>
      <c r="E620" s="36">
        <v>1210.17</v>
      </c>
      <c r="F620" s="2">
        <v>1.83</v>
      </c>
      <c r="G620" s="2">
        <v>0.15</v>
      </c>
      <c r="H620" s="2">
        <v>0.03</v>
      </c>
      <c r="I620" s="36">
        <v>1000.1</v>
      </c>
    </row>
    <row r="621" spans="2:9">
      <c r="B621" s="2" t="s">
        <v>423</v>
      </c>
      <c r="C621" s="2">
        <v>46</v>
      </c>
      <c r="D621" s="2">
        <v>55</v>
      </c>
      <c r="E621" s="36">
        <v>1208.3399999999999</v>
      </c>
      <c r="F621" s="2">
        <v>-2.36</v>
      </c>
      <c r="G621" s="2">
        <v>-0.19</v>
      </c>
      <c r="H621" s="2">
        <v>-7.0000000000000007E-2</v>
      </c>
      <c r="I621" s="36">
        <v>1000.11</v>
      </c>
    </row>
    <row r="622" spans="2:9">
      <c r="B622" s="2" t="s">
        <v>424</v>
      </c>
      <c r="C622" s="2">
        <v>45</v>
      </c>
      <c r="D622" s="2">
        <v>55</v>
      </c>
      <c r="E622" s="36">
        <v>1210.7</v>
      </c>
      <c r="F622" s="2">
        <v>2.83</v>
      </c>
      <c r="G622" s="2">
        <v>0.23</v>
      </c>
      <c r="H622" s="2">
        <v>0.49</v>
      </c>
      <c r="I622" s="36">
        <v>1000.11</v>
      </c>
    </row>
    <row r="623" spans="2:9">
      <c r="B623" s="2" t="s">
        <v>425</v>
      </c>
      <c r="C623" s="2">
        <v>45</v>
      </c>
      <c r="D623" s="2">
        <v>54</v>
      </c>
      <c r="E623" s="36">
        <v>1207.8699999999999</v>
      </c>
      <c r="F623" s="2">
        <v>-0.31</v>
      </c>
      <c r="G623" s="2">
        <v>-0.03</v>
      </c>
      <c r="H623" s="2">
        <v>0.28000000000000003</v>
      </c>
      <c r="I623" s="36">
        <v>1000.03</v>
      </c>
    </row>
    <row r="624" spans="2:9">
      <c r="B624" s="2" t="s">
        <v>426</v>
      </c>
      <c r="C624" s="2">
        <v>45</v>
      </c>
      <c r="D624" s="2">
        <v>54</v>
      </c>
      <c r="E624" s="36">
        <v>1208.18</v>
      </c>
      <c r="F624" s="2">
        <v>0.77</v>
      </c>
      <c r="G624" s="2">
        <v>0.06</v>
      </c>
      <c r="H624" s="2">
        <v>-0.04</v>
      </c>
      <c r="I624" s="36">
        <v>999.86</v>
      </c>
    </row>
    <row r="625" spans="2:9">
      <c r="B625" s="2" t="s">
        <v>427</v>
      </c>
      <c r="C625" s="2">
        <v>44</v>
      </c>
      <c r="D625" s="2">
        <v>54</v>
      </c>
      <c r="E625" s="36">
        <v>1207.4100000000001</v>
      </c>
      <c r="F625" s="2">
        <v>8.08</v>
      </c>
      <c r="G625" s="2">
        <v>0.67</v>
      </c>
      <c r="H625" s="2">
        <v>0.56999999999999995</v>
      </c>
      <c r="I625" s="36">
        <v>999.93</v>
      </c>
    </row>
    <row r="626" spans="2:9">
      <c r="B626" s="2" t="s">
        <v>428</v>
      </c>
      <c r="C626" s="2">
        <v>44</v>
      </c>
      <c r="D626" s="2">
        <v>53</v>
      </c>
      <c r="E626" s="36">
        <v>1199.33</v>
      </c>
      <c r="F626" s="2">
        <v>-14.32</v>
      </c>
      <c r="G626" s="2">
        <v>-1.18</v>
      </c>
      <c r="H626" s="2">
        <v>-1.1100000000000001</v>
      </c>
      <c r="I626" s="36">
        <v>999.94</v>
      </c>
    </row>
    <row r="627" spans="2:9">
      <c r="B627" s="2" t="s">
        <v>429</v>
      </c>
      <c r="C627" s="2">
        <v>44</v>
      </c>
      <c r="D627" s="2">
        <v>53</v>
      </c>
      <c r="E627" s="36">
        <v>1213.6500000000001</v>
      </c>
      <c r="F627" s="2">
        <v>2.2000000000000002</v>
      </c>
      <c r="G627" s="2">
        <v>0.18</v>
      </c>
      <c r="H627" s="2">
        <v>0.02</v>
      </c>
      <c r="I627" s="36">
        <v>999.5</v>
      </c>
    </row>
    <row r="628" spans="2:9">
      <c r="B628" s="2" t="s">
        <v>430</v>
      </c>
      <c r="C628" s="2">
        <v>43</v>
      </c>
      <c r="D628" s="2">
        <v>53</v>
      </c>
      <c r="E628" s="36">
        <v>1211.45</v>
      </c>
      <c r="F628" s="2">
        <v>7.45</v>
      </c>
      <c r="G628" s="2">
        <v>0.62</v>
      </c>
      <c r="H628" s="2">
        <v>0.76</v>
      </c>
      <c r="I628" s="36">
        <v>999.45</v>
      </c>
    </row>
    <row r="629" spans="2:9">
      <c r="B629" s="2" t="s">
        <v>431</v>
      </c>
      <c r="C629" s="2">
        <v>43</v>
      </c>
      <c r="D629" s="2">
        <v>52</v>
      </c>
      <c r="E629" s="36">
        <v>1204</v>
      </c>
      <c r="F629" s="2">
        <v>-1.49</v>
      </c>
      <c r="G629" s="2">
        <v>-0.12</v>
      </c>
      <c r="H629" s="2">
        <v>0.04</v>
      </c>
      <c r="I629" s="36">
        <v>999.29</v>
      </c>
    </row>
    <row r="630" spans="2:9">
      <c r="B630" s="2" t="s">
        <v>432</v>
      </c>
      <c r="C630" s="2">
        <v>42</v>
      </c>
      <c r="D630" s="2">
        <v>51</v>
      </c>
      <c r="E630" s="36">
        <v>1205.49</v>
      </c>
      <c r="F630" s="2">
        <v>-6.02</v>
      </c>
      <c r="G630" s="2">
        <v>-0.5</v>
      </c>
      <c r="H630" s="2">
        <v>-0.73</v>
      </c>
      <c r="I630" s="36">
        <v>999.34</v>
      </c>
    </row>
    <row r="631" spans="2:9">
      <c r="B631" s="2" t="s">
        <v>433</v>
      </c>
      <c r="C631" s="2">
        <v>42</v>
      </c>
      <c r="D631" s="2">
        <v>51</v>
      </c>
      <c r="E631" s="36">
        <v>1211.51</v>
      </c>
      <c r="F631" s="2">
        <v>7.04</v>
      </c>
      <c r="G631" s="2">
        <v>0.57999999999999996</v>
      </c>
      <c r="H631" s="2">
        <v>0.65</v>
      </c>
      <c r="I631" s="36">
        <v>999.12</v>
      </c>
    </row>
    <row r="632" spans="2:9">
      <c r="B632" s="2" t="s">
        <v>434</v>
      </c>
      <c r="C632" s="2">
        <v>42</v>
      </c>
      <c r="D632" s="2">
        <v>50</v>
      </c>
      <c r="E632" s="36">
        <v>1204.47</v>
      </c>
      <c r="F632" s="2">
        <v>-2.4700000000000002</v>
      </c>
      <c r="G632" s="2">
        <v>-0.2</v>
      </c>
      <c r="H632" s="2">
        <v>-0.12</v>
      </c>
      <c r="I632" s="36">
        <v>998.66</v>
      </c>
    </row>
    <row r="633" spans="2:9">
      <c r="B633" s="2" t="s">
        <v>435</v>
      </c>
      <c r="C633" s="2">
        <v>42</v>
      </c>
      <c r="D633" s="2">
        <v>50</v>
      </c>
      <c r="E633" s="36">
        <v>1206.94</v>
      </c>
      <c r="F633" s="2">
        <v>5.82</v>
      </c>
      <c r="G633" s="2">
        <v>0.48</v>
      </c>
      <c r="H633" s="2">
        <v>0.4</v>
      </c>
      <c r="I633" s="36">
        <v>998.54</v>
      </c>
    </row>
    <row r="634" spans="2:9">
      <c r="B634" s="2" t="s">
        <v>436</v>
      </c>
      <c r="C634" s="2">
        <v>42</v>
      </c>
      <c r="D634" s="2">
        <v>50</v>
      </c>
      <c r="E634" s="36">
        <v>1201.1199999999999</v>
      </c>
      <c r="F634" s="2">
        <v>3.3</v>
      </c>
      <c r="G634" s="2">
        <v>0.28000000000000003</v>
      </c>
      <c r="H634" s="2">
        <v>0.17</v>
      </c>
      <c r="I634" s="36">
        <v>998.12</v>
      </c>
    </row>
    <row r="635" spans="2:9">
      <c r="B635" s="2" t="s">
        <v>437</v>
      </c>
      <c r="C635" s="2">
        <v>41</v>
      </c>
      <c r="D635" s="2">
        <v>50</v>
      </c>
      <c r="E635" s="36">
        <v>1197.82</v>
      </c>
      <c r="F635" s="2">
        <v>-3.79</v>
      </c>
      <c r="G635" s="2">
        <v>-0.32</v>
      </c>
      <c r="H635" s="2">
        <v>-0.36</v>
      </c>
      <c r="I635" s="36">
        <v>998.07</v>
      </c>
    </row>
    <row r="636" spans="2:9">
      <c r="B636" s="2" t="s">
        <v>438</v>
      </c>
      <c r="C636" s="2">
        <v>41</v>
      </c>
      <c r="D636" s="2">
        <v>50</v>
      </c>
      <c r="E636" s="36">
        <v>1201.6099999999999</v>
      </c>
      <c r="F636" s="2">
        <v>9.39</v>
      </c>
      <c r="G636" s="2">
        <v>0.79</v>
      </c>
      <c r="H636" s="2">
        <v>1.05</v>
      </c>
      <c r="I636" s="36">
        <v>997.98</v>
      </c>
    </row>
    <row r="637" spans="2:9">
      <c r="B637" s="2" t="s">
        <v>439</v>
      </c>
      <c r="C637" s="2">
        <v>41</v>
      </c>
      <c r="D637" s="2">
        <v>49</v>
      </c>
      <c r="E637" s="36">
        <v>1192.22</v>
      </c>
      <c r="F637" s="2">
        <v>6.15</v>
      </c>
      <c r="G637" s="2">
        <v>0.52</v>
      </c>
      <c r="H637" s="2">
        <v>0.78</v>
      </c>
      <c r="I637" s="36">
        <v>998.05</v>
      </c>
    </row>
    <row r="638" spans="2:9">
      <c r="B638" s="2" t="s">
        <v>440</v>
      </c>
      <c r="C638" s="2">
        <v>41</v>
      </c>
      <c r="D638" s="2">
        <v>49</v>
      </c>
      <c r="E638" s="36">
        <v>1186.07</v>
      </c>
      <c r="F638" s="2">
        <v>-0.04</v>
      </c>
      <c r="G638" s="2">
        <v>0</v>
      </c>
      <c r="H638" s="2">
        <v>-0.13</v>
      </c>
      <c r="I638" s="36">
        <v>998.3</v>
      </c>
    </row>
    <row r="639" spans="2:9">
      <c r="B639" s="2" t="s">
        <v>441</v>
      </c>
      <c r="C639" s="2">
        <v>41</v>
      </c>
      <c r="D639" s="2">
        <v>48</v>
      </c>
      <c r="E639" s="36">
        <v>1186.1099999999999</v>
      </c>
      <c r="F639" s="2">
        <v>-3.76</v>
      </c>
      <c r="G639" s="2">
        <v>-0.32</v>
      </c>
      <c r="H639" s="2">
        <v>-0.46</v>
      </c>
      <c r="I639" s="36">
        <v>998.28</v>
      </c>
    </row>
    <row r="640" spans="2:9">
      <c r="B640" s="2" t="s">
        <v>442</v>
      </c>
      <c r="C640" s="2">
        <v>41</v>
      </c>
      <c r="D640" s="2">
        <v>48</v>
      </c>
      <c r="E640" s="36">
        <v>1189.8699999999999</v>
      </c>
      <c r="F640" s="2">
        <v>-1.03</v>
      </c>
      <c r="G640" s="2">
        <v>-0.09</v>
      </c>
      <c r="H640" s="2">
        <v>-0.18</v>
      </c>
      <c r="I640" s="36">
        <v>998.21</v>
      </c>
    </row>
    <row r="641" spans="2:9">
      <c r="B641" s="2" t="s">
        <v>443</v>
      </c>
      <c r="C641" s="2">
        <v>40</v>
      </c>
      <c r="D641" s="2">
        <v>48</v>
      </c>
      <c r="E641" s="36">
        <v>1190.9000000000001</v>
      </c>
      <c r="F641" s="2">
        <v>4.79</v>
      </c>
      <c r="G641" s="2">
        <v>0.4</v>
      </c>
      <c r="H641" s="2">
        <v>0.27</v>
      </c>
      <c r="I641" s="36">
        <v>998.46</v>
      </c>
    </row>
    <row r="642" spans="2:9">
      <c r="B642" s="2" t="s">
        <v>444</v>
      </c>
      <c r="C642" s="2">
        <v>40</v>
      </c>
      <c r="D642" s="2">
        <v>48</v>
      </c>
      <c r="E642" s="36">
        <v>1186.1099999999999</v>
      </c>
      <c r="F642" s="2">
        <v>3.67</v>
      </c>
      <c r="G642" s="2">
        <v>0.31</v>
      </c>
      <c r="H642" s="2">
        <v>0.32</v>
      </c>
      <c r="I642" s="36">
        <v>998.07</v>
      </c>
    </row>
    <row r="643" spans="2:9">
      <c r="B643" s="2" t="s">
        <v>445</v>
      </c>
      <c r="C643" s="2">
        <v>40</v>
      </c>
      <c r="D643" s="2">
        <v>47</v>
      </c>
      <c r="E643" s="36">
        <v>1182.44</v>
      </c>
      <c r="F643" s="2">
        <v>3.16</v>
      </c>
      <c r="G643" s="2">
        <v>0.27</v>
      </c>
      <c r="H643" s="2">
        <v>7.0000000000000007E-2</v>
      </c>
      <c r="I643" s="36">
        <v>997.91</v>
      </c>
    </row>
    <row r="644" spans="2:9">
      <c r="B644" s="2" t="s">
        <v>446</v>
      </c>
      <c r="C644" s="2">
        <v>40</v>
      </c>
      <c r="D644" s="2">
        <v>47</v>
      </c>
      <c r="E644" s="36">
        <v>1179.28</v>
      </c>
      <c r="F644" s="2">
        <v>4.8499999999999996</v>
      </c>
      <c r="G644" s="2">
        <v>0.41</v>
      </c>
      <c r="H644" s="2">
        <v>0.25</v>
      </c>
      <c r="I644" s="36">
        <v>997.78</v>
      </c>
    </row>
    <row r="645" spans="2:9">
      <c r="B645" s="2" t="s">
        <v>447</v>
      </c>
      <c r="C645" s="2">
        <v>39</v>
      </c>
      <c r="D645" s="2">
        <v>46</v>
      </c>
      <c r="E645" s="36">
        <v>1174.43</v>
      </c>
      <c r="F645" s="2">
        <v>8.69</v>
      </c>
      <c r="G645" s="2">
        <v>0.75</v>
      </c>
      <c r="H645" s="2">
        <v>0.76</v>
      </c>
      <c r="I645" s="36">
        <v>997.84</v>
      </c>
    </row>
    <row r="646" spans="2:9">
      <c r="B646" s="2" t="s">
        <v>448</v>
      </c>
      <c r="C646" s="2">
        <v>39</v>
      </c>
      <c r="D646" s="2">
        <v>45</v>
      </c>
      <c r="E646" s="36">
        <v>1165.74</v>
      </c>
      <c r="F646" s="2">
        <v>7.61</v>
      </c>
      <c r="G646" s="2">
        <v>0.66</v>
      </c>
      <c r="H646" s="2">
        <v>0.76</v>
      </c>
      <c r="I646" s="36">
        <v>998.12</v>
      </c>
    </row>
    <row r="647" spans="2:9">
      <c r="B647" s="2" t="s">
        <v>449</v>
      </c>
      <c r="C647" s="2">
        <v>39</v>
      </c>
      <c r="D647" s="2">
        <v>45</v>
      </c>
      <c r="E647" s="36">
        <v>1158.1300000000001</v>
      </c>
      <c r="F647" s="2">
        <v>5.16</v>
      </c>
      <c r="G647" s="2">
        <v>0.45</v>
      </c>
      <c r="H647" s="2">
        <v>0.19</v>
      </c>
      <c r="I647" s="36">
        <v>998.18</v>
      </c>
    </row>
    <row r="648" spans="2:9">
      <c r="B648" s="2" t="s">
        <v>450</v>
      </c>
      <c r="C648" s="2">
        <v>39</v>
      </c>
      <c r="D648" s="2">
        <v>45</v>
      </c>
      <c r="E648" s="36">
        <v>1152.97</v>
      </c>
      <c r="F648" s="2">
        <v>1.27</v>
      </c>
      <c r="G648" s="2">
        <v>0.11</v>
      </c>
      <c r="H648" s="2">
        <v>0.06</v>
      </c>
      <c r="I648" s="36">
        <v>997.67</v>
      </c>
    </row>
    <row r="649" spans="2:9">
      <c r="B649" s="2" t="s">
        <v>451</v>
      </c>
      <c r="C649" s="2">
        <v>39</v>
      </c>
      <c r="D649" s="2">
        <v>44</v>
      </c>
      <c r="E649" s="36">
        <v>1151.7</v>
      </c>
      <c r="F649" s="2">
        <v>-0.42</v>
      </c>
      <c r="G649" s="2">
        <v>-0.04</v>
      </c>
      <c r="H649" s="2">
        <v>0.11</v>
      </c>
      <c r="I649" s="36">
        <v>997.25</v>
      </c>
    </row>
    <row r="650" spans="2:9">
      <c r="B650" s="2" t="s">
        <v>452</v>
      </c>
      <c r="C650" s="2">
        <v>38</v>
      </c>
      <c r="D650" s="2">
        <v>43</v>
      </c>
      <c r="E650" s="36">
        <v>1152.1199999999999</v>
      </c>
      <c r="F650" s="2">
        <v>3.61</v>
      </c>
      <c r="G650" s="2">
        <v>0.31</v>
      </c>
      <c r="H650" s="2">
        <v>0.47</v>
      </c>
      <c r="I650" s="36">
        <v>997.11</v>
      </c>
    </row>
    <row r="651" spans="2:9">
      <c r="B651" s="2" t="s">
        <v>453</v>
      </c>
      <c r="C651" s="2">
        <v>38</v>
      </c>
      <c r="D651" s="2">
        <v>43</v>
      </c>
      <c r="E651" s="36">
        <v>1148.51</v>
      </c>
      <c r="F651" s="2">
        <v>3.09</v>
      </c>
      <c r="G651" s="2">
        <v>0.27</v>
      </c>
      <c r="H651" s="2">
        <v>0.36</v>
      </c>
      <c r="I651" s="36">
        <v>997.19</v>
      </c>
    </row>
    <row r="652" spans="2:9">
      <c r="B652" s="2" t="s">
        <v>454</v>
      </c>
      <c r="C652" s="2">
        <v>37</v>
      </c>
      <c r="D652" s="2">
        <v>43</v>
      </c>
      <c r="E652" s="36">
        <v>1145.42</v>
      </c>
      <c r="F652" s="2">
        <v>0.74</v>
      </c>
      <c r="G652" s="2">
        <v>0.06</v>
      </c>
      <c r="H652" s="2">
        <v>0.12</v>
      </c>
      <c r="I652" s="36">
        <v>997.19</v>
      </c>
    </row>
    <row r="653" spans="2:9">
      <c r="B653" s="2" t="s">
        <v>455</v>
      </c>
      <c r="C653" s="2">
        <v>37</v>
      </c>
      <c r="D653" s="2">
        <v>42</v>
      </c>
      <c r="E653" s="36">
        <v>1144.68</v>
      </c>
      <c r="F653" s="2">
        <v>-10.93</v>
      </c>
      <c r="G653" s="2">
        <v>-0.95</v>
      </c>
      <c r="H653" s="2">
        <v>-1.03</v>
      </c>
      <c r="I653" s="36">
        <v>997.13</v>
      </c>
    </row>
    <row r="654" spans="2:9">
      <c r="B654" s="2" t="s">
        <v>456</v>
      </c>
      <c r="C654" s="2">
        <v>37</v>
      </c>
      <c r="D654" s="2">
        <v>42</v>
      </c>
      <c r="E654" s="36">
        <v>1155.6099999999999</v>
      </c>
      <c r="F654" s="2">
        <v>-1.26</v>
      </c>
      <c r="G654" s="2">
        <v>-0.11</v>
      </c>
      <c r="H654" s="2">
        <v>-0.39</v>
      </c>
      <c r="I654" s="36">
        <v>997.11</v>
      </c>
    </row>
    <row r="655" spans="2:9">
      <c r="B655" s="2" t="s">
        <v>457</v>
      </c>
      <c r="C655" s="2">
        <v>36</v>
      </c>
      <c r="D655" s="2">
        <v>42</v>
      </c>
      <c r="E655" s="36">
        <v>1156.8699999999999</v>
      </c>
      <c r="F655" s="2">
        <v>2.94</v>
      </c>
      <c r="G655" s="2">
        <v>0.25</v>
      </c>
      <c r="H655" s="2">
        <v>0.23</v>
      </c>
      <c r="I655" s="36">
        <v>997.1</v>
      </c>
    </row>
    <row r="656" spans="2:9">
      <c r="B656" s="2" t="s">
        <v>458</v>
      </c>
      <c r="C656" s="2">
        <v>36</v>
      </c>
      <c r="D656" s="2">
        <v>42</v>
      </c>
      <c r="E656" s="36">
        <v>1153.93</v>
      </c>
      <c r="F656" s="2">
        <v>2.39</v>
      </c>
      <c r="G656" s="2">
        <v>0.21</v>
      </c>
      <c r="H656" s="2">
        <v>0.26</v>
      </c>
      <c r="I656" s="36">
        <v>996.99</v>
      </c>
    </row>
    <row r="657" spans="2:9">
      <c r="B657" s="2" t="s">
        <v>459</v>
      </c>
      <c r="C657" s="2">
        <v>36</v>
      </c>
      <c r="D657" s="2">
        <v>42</v>
      </c>
      <c r="E657" s="36">
        <v>1151.54</v>
      </c>
      <c r="F657" s="2">
        <v>0.5</v>
      </c>
      <c r="G657" s="2">
        <v>0.04</v>
      </c>
      <c r="H657" s="2">
        <v>0.11</v>
      </c>
      <c r="I657" s="36">
        <v>996.85</v>
      </c>
    </row>
    <row r="658" spans="2:9">
      <c r="B658" s="2" t="s">
        <v>460</v>
      </c>
      <c r="C658" s="2">
        <v>36</v>
      </c>
      <c r="D658" s="2">
        <v>41</v>
      </c>
      <c r="E658" s="36">
        <v>1151.04</v>
      </c>
      <c r="F658" s="2">
        <v>1.8</v>
      </c>
      <c r="G658" s="2">
        <v>0.16</v>
      </c>
      <c r="H658" s="2">
        <v>0.35</v>
      </c>
      <c r="I658" s="36">
        <v>996.86</v>
      </c>
    </row>
    <row r="659" spans="2:9">
      <c r="B659" s="2" t="s">
        <v>461</v>
      </c>
      <c r="C659" s="2">
        <v>36</v>
      </c>
      <c r="D659" s="2">
        <v>41</v>
      </c>
      <c r="E659" s="36">
        <v>1149.24</v>
      </c>
      <c r="F659" s="2">
        <v>-4.83</v>
      </c>
      <c r="G659" s="2">
        <v>-0.42</v>
      </c>
      <c r="H659" s="2">
        <v>-0.49</v>
      </c>
      <c r="I659" s="36">
        <v>996.75</v>
      </c>
    </row>
    <row r="660" spans="2:9">
      <c r="B660" s="2" t="s">
        <v>462</v>
      </c>
      <c r="C660" s="2">
        <v>36</v>
      </c>
      <c r="D660" s="2">
        <v>41</v>
      </c>
      <c r="E660" s="36">
        <v>1154.07</v>
      </c>
      <c r="F660" s="2">
        <v>6.08</v>
      </c>
      <c r="G660" s="2">
        <v>0.53</v>
      </c>
      <c r="H660" s="2">
        <v>0.72</v>
      </c>
      <c r="I660" s="36">
        <v>996.63</v>
      </c>
    </row>
    <row r="661" spans="2:9">
      <c r="B661" s="2" t="s">
        <v>463</v>
      </c>
      <c r="C661" s="2">
        <v>35</v>
      </c>
      <c r="D661" s="2">
        <v>41</v>
      </c>
      <c r="E661" s="36">
        <v>1147.99</v>
      </c>
      <c r="F661" s="2">
        <v>5.8</v>
      </c>
      <c r="G661" s="2">
        <v>0.51</v>
      </c>
      <c r="H661" s="2">
        <v>0.38</v>
      </c>
      <c r="I661" s="36">
        <v>996.66</v>
      </c>
    </row>
    <row r="662" spans="2:9">
      <c r="B662" s="2" t="s">
        <v>464</v>
      </c>
      <c r="C662" s="2">
        <v>35</v>
      </c>
      <c r="D662" s="2">
        <v>40</v>
      </c>
      <c r="E662" s="36">
        <v>1142.19</v>
      </c>
      <c r="F662" s="2">
        <v>1.25</v>
      </c>
      <c r="G662" s="2">
        <v>0.11</v>
      </c>
      <c r="H662" s="2">
        <v>-0.16</v>
      </c>
      <c r="I662" s="36">
        <v>996.47</v>
      </c>
    </row>
    <row r="663" spans="2:9">
      <c r="B663" s="2" t="s">
        <v>465</v>
      </c>
      <c r="C663" s="2">
        <v>35</v>
      </c>
      <c r="D663" s="2">
        <v>40</v>
      </c>
      <c r="E663" s="36">
        <v>1140.94</v>
      </c>
      <c r="F663" s="2">
        <v>1.03</v>
      </c>
      <c r="G663" s="2">
        <v>0.09</v>
      </c>
      <c r="H663" s="2">
        <v>-0.1</v>
      </c>
      <c r="I663" s="36">
        <v>996.32</v>
      </c>
    </row>
    <row r="664" spans="2:9">
      <c r="B664" s="2" t="s">
        <v>466</v>
      </c>
      <c r="C664" s="2">
        <v>35</v>
      </c>
      <c r="D664" s="2">
        <v>40</v>
      </c>
      <c r="E664" s="36">
        <v>1139.9100000000001</v>
      </c>
      <c r="F664" s="2">
        <v>-11.55</v>
      </c>
      <c r="G664" s="2">
        <v>-1</v>
      </c>
      <c r="H664" s="2">
        <v>-1.07</v>
      </c>
      <c r="I664" s="36">
        <v>996.23</v>
      </c>
    </row>
    <row r="665" spans="2:9">
      <c r="B665" s="2" t="s">
        <v>467</v>
      </c>
      <c r="C665" s="2">
        <v>35</v>
      </c>
      <c r="D665" s="2">
        <v>40</v>
      </c>
      <c r="E665" s="36">
        <v>1151.46</v>
      </c>
      <c r="F665" s="2">
        <v>4.78</v>
      </c>
      <c r="G665" s="2">
        <v>0.42</v>
      </c>
      <c r="H665" s="2">
        <v>0.64</v>
      </c>
      <c r="I665" s="36">
        <v>996.29</v>
      </c>
    </row>
    <row r="666" spans="2:9">
      <c r="B666" s="2" t="s">
        <v>468</v>
      </c>
      <c r="C666" s="2">
        <v>34</v>
      </c>
      <c r="D666" s="2">
        <v>39</v>
      </c>
      <c r="E666" s="36">
        <v>1146.68</v>
      </c>
      <c r="F666" s="2">
        <v>-16.36</v>
      </c>
      <c r="G666" s="2">
        <v>-1.41</v>
      </c>
      <c r="H666" s="2">
        <v>-1.45</v>
      </c>
      <c r="I666" s="36">
        <v>996.4</v>
      </c>
    </row>
    <row r="667" spans="2:9">
      <c r="B667" s="2" t="s">
        <v>469</v>
      </c>
      <c r="C667" s="2">
        <v>34</v>
      </c>
      <c r="D667" s="2">
        <v>40</v>
      </c>
      <c r="E667" s="36">
        <v>1163.04</v>
      </c>
      <c r="F667" s="2">
        <v>-2.21</v>
      </c>
      <c r="G667" s="2">
        <v>-0.19</v>
      </c>
      <c r="H667" s="2">
        <v>-0.16</v>
      </c>
      <c r="I667" s="36">
        <v>996.3</v>
      </c>
    </row>
    <row r="668" spans="2:9">
      <c r="B668" s="2" t="s">
        <v>470</v>
      </c>
      <c r="C668" s="2">
        <v>34</v>
      </c>
      <c r="D668" s="2">
        <v>39</v>
      </c>
      <c r="E668" s="36">
        <v>1165.25</v>
      </c>
      <c r="F668" s="2">
        <v>-0.54</v>
      </c>
      <c r="G668" s="2">
        <v>-0.05</v>
      </c>
      <c r="H668" s="2">
        <v>-0.17</v>
      </c>
      <c r="I668" s="36">
        <v>996.27</v>
      </c>
    </row>
    <row r="669" spans="2:9">
      <c r="B669" s="2" t="s">
        <v>471</v>
      </c>
      <c r="C669" s="2">
        <v>33</v>
      </c>
      <c r="D669" s="2">
        <v>38</v>
      </c>
      <c r="E669" s="36">
        <v>1165.79</v>
      </c>
      <c r="F669" s="2">
        <v>4.3899999999999997</v>
      </c>
      <c r="G669" s="2">
        <v>0.38</v>
      </c>
      <c r="H669" s="2">
        <v>0.33</v>
      </c>
      <c r="I669" s="36">
        <v>996.29</v>
      </c>
    </row>
    <row r="670" spans="2:9">
      <c r="B670" s="2" t="s">
        <v>472</v>
      </c>
      <c r="C670" s="2">
        <v>33</v>
      </c>
      <c r="D670" s="2">
        <v>38</v>
      </c>
      <c r="E670" s="36">
        <v>1161.4000000000001</v>
      </c>
      <c r="F670" s="2">
        <v>1.88</v>
      </c>
      <c r="G670" s="2">
        <v>0.16</v>
      </c>
      <c r="H670" s="2">
        <v>0.24</v>
      </c>
      <c r="I670" s="36">
        <v>996.31</v>
      </c>
    </row>
    <row r="671" spans="2:9">
      <c r="B671" s="2" t="s">
        <v>473</v>
      </c>
      <c r="C671" s="2">
        <v>32</v>
      </c>
      <c r="D671" s="2">
        <v>38</v>
      </c>
      <c r="E671" s="36">
        <v>1159.52</v>
      </c>
      <c r="F671" s="2">
        <v>9.49</v>
      </c>
      <c r="G671" s="2">
        <v>0.83</v>
      </c>
      <c r="H671" s="2">
        <v>0.85</v>
      </c>
      <c r="I671" s="36">
        <v>996.22</v>
      </c>
    </row>
    <row r="672" spans="2:9">
      <c r="B672" s="2" t="s">
        <v>474</v>
      </c>
      <c r="C672" s="2">
        <v>32</v>
      </c>
      <c r="D672" s="2">
        <v>37</v>
      </c>
      <c r="E672" s="36">
        <v>1150.03</v>
      </c>
      <c r="F672" s="2">
        <v>-3.22</v>
      </c>
      <c r="G672" s="2">
        <v>-0.28000000000000003</v>
      </c>
      <c r="H672" s="2">
        <v>-0.22</v>
      </c>
      <c r="I672" s="36">
        <v>996.2</v>
      </c>
    </row>
    <row r="673" spans="2:9">
      <c r="B673" s="2" t="s">
        <v>475</v>
      </c>
      <c r="C673" s="2">
        <v>32</v>
      </c>
      <c r="D673" s="2">
        <v>37</v>
      </c>
      <c r="E673" s="36">
        <v>1153.25</v>
      </c>
      <c r="F673" s="2">
        <v>-1.33</v>
      </c>
      <c r="G673" s="2">
        <v>-0.12</v>
      </c>
      <c r="H673" s="2">
        <v>-0.06</v>
      </c>
      <c r="I673" s="36">
        <v>996.22</v>
      </c>
    </row>
    <row r="674" spans="2:9">
      <c r="B674" s="2" t="s">
        <v>476</v>
      </c>
      <c r="C674" s="2">
        <v>32</v>
      </c>
      <c r="D674" s="2">
        <v>36</v>
      </c>
      <c r="E674" s="36">
        <v>1154.58</v>
      </c>
      <c r="F674" s="2">
        <v>5.21</v>
      </c>
      <c r="G674" s="2">
        <v>0.45</v>
      </c>
      <c r="H674" s="2">
        <v>0.55000000000000004</v>
      </c>
      <c r="I674" s="36">
        <v>996.18</v>
      </c>
    </row>
    <row r="675" spans="2:9">
      <c r="B675" s="2" t="s">
        <v>477</v>
      </c>
      <c r="C675" s="2">
        <v>32</v>
      </c>
      <c r="D675" s="2">
        <v>36</v>
      </c>
      <c r="E675" s="36">
        <v>1149.3699999999999</v>
      </c>
      <c r="F675" s="2">
        <v>8.2200000000000006</v>
      </c>
      <c r="G675" s="2">
        <v>0.72</v>
      </c>
      <c r="H675" s="2">
        <v>0.78</v>
      </c>
      <c r="I675" s="36">
        <v>996.14</v>
      </c>
    </row>
    <row r="676" spans="2:9">
      <c r="B676" s="2" t="s">
        <v>478</v>
      </c>
      <c r="C676" s="2">
        <v>31</v>
      </c>
      <c r="D676" s="2">
        <v>36</v>
      </c>
      <c r="E676" s="36">
        <v>1141.1500000000001</v>
      </c>
      <c r="F676" s="2">
        <v>3.86</v>
      </c>
      <c r="G676" s="2">
        <v>0.34</v>
      </c>
      <c r="H676" s="2">
        <v>0.45</v>
      </c>
      <c r="I676" s="36">
        <v>996.07</v>
      </c>
    </row>
    <row r="677" spans="2:9">
      <c r="B677" s="2" t="s">
        <v>479</v>
      </c>
      <c r="C677" s="2">
        <v>31</v>
      </c>
      <c r="D677" s="2">
        <v>35</v>
      </c>
      <c r="E677" s="36">
        <v>1137.29</v>
      </c>
      <c r="F677" s="2">
        <v>-9.59</v>
      </c>
      <c r="G677" s="2">
        <v>-0.84</v>
      </c>
      <c r="H677" s="2">
        <v>-0.96</v>
      </c>
      <c r="I677" s="36">
        <v>995.99</v>
      </c>
    </row>
    <row r="678" spans="2:9">
      <c r="B678" s="2" t="s">
        <v>480</v>
      </c>
      <c r="C678" s="2">
        <v>31</v>
      </c>
      <c r="D678" s="2">
        <v>36</v>
      </c>
      <c r="E678" s="36">
        <v>1146.8800000000001</v>
      </c>
      <c r="F678" s="2">
        <v>2.29</v>
      </c>
      <c r="G678" s="2">
        <v>0.2</v>
      </c>
      <c r="H678" s="2">
        <v>0.32</v>
      </c>
      <c r="I678" s="36">
        <v>995.82</v>
      </c>
    </row>
    <row r="679" spans="2:9">
      <c r="B679" s="2" t="s">
        <v>481</v>
      </c>
      <c r="C679" s="2">
        <v>31</v>
      </c>
      <c r="D679" s="2">
        <v>35</v>
      </c>
      <c r="E679" s="36">
        <v>1144.5899999999999</v>
      </c>
      <c r="F679" s="2">
        <v>-6.26</v>
      </c>
      <c r="G679" s="2">
        <v>-0.54</v>
      </c>
      <c r="H679" s="2">
        <v>-0.59</v>
      </c>
      <c r="I679" s="36">
        <v>995.61</v>
      </c>
    </row>
    <row r="680" spans="2:9">
      <c r="B680" s="2" t="s">
        <v>482</v>
      </c>
      <c r="C680" s="2">
        <v>31</v>
      </c>
      <c r="D680" s="2">
        <v>35</v>
      </c>
      <c r="E680" s="36">
        <v>1150.8499999999999</v>
      </c>
      <c r="F680" s="2">
        <v>5.87</v>
      </c>
      <c r="G680" s="2">
        <v>0.51</v>
      </c>
      <c r="H680" s="2">
        <v>0.54</v>
      </c>
      <c r="I680" s="36">
        <v>995.55</v>
      </c>
    </row>
    <row r="681" spans="2:9">
      <c r="B681" s="2" t="s">
        <v>483</v>
      </c>
      <c r="C681" s="2">
        <v>31</v>
      </c>
      <c r="D681" s="2">
        <v>35</v>
      </c>
      <c r="E681" s="36">
        <v>1144.98</v>
      </c>
      <c r="F681" s="2">
        <v>5.28</v>
      </c>
      <c r="G681" s="2">
        <v>0.46</v>
      </c>
      <c r="H681" s="2">
        <v>0.45</v>
      </c>
      <c r="I681" s="36">
        <v>995.38</v>
      </c>
    </row>
    <row r="682" spans="2:9">
      <c r="B682" s="2" t="s">
        <v>484</v>
      </c>
      <c r="C682" s="2">
        <v>31</v>
      </c>
      <c r="D682" s="2">
        <v>35</v>
      </c>
      <c r="E682" s="36">
        <v>1139.7</v>
      </c>
      <c r="F682" s="2">
        <v>-7.03</v>
      </c>
      <c r="G682" s="2">
        <v>-0.61</v>
      </c>
      <c r="H682" s="2">
        <v>-0.85</v>
      </c>
      <c r="I682" s="36">
        <v>995.25</v>
      </c>
    </row>
    <row r="683" spans="2:9">
      <c r="B683" s="2" t="s">
        <v>485</v>
      </c>
      <c r="C683" s="2">
        <v>30</v>
      </c>
      <c r="D683" s="2">
        <v>35</v>
      </c>
      <c r="E683" s="36">
        <v>1146.73</v>
      </c>
      <c r="F683" s="2">
        <v>-0.28000000000000003</v>
      </c>
      <c r="G683" s="2">
        <v>-0.02</v>
      </c>
      <c r="H683" s="2">
        <v>-0.37</v>
      </c>
      <c r="I683" s="36">
        <v>995.2</v>
      </c>
    </row>
    <row r="684" spans="2:9">
      <c r="B684" s="2" t="s">
        <v>486</v>
      </c>
      <c r="C684" s="2">
        <v>30</v>
      </c>
      <c r="D684" s="2">
        <v>34</v>
      </c>
      <c r="E684" s="36">
        <v>1147.01</v>
      </c>
      <c r="F684" s="2">
        <v>2.92</v>
      </c>
      <c r="G684" s="2">
        <v>0.26</v>
      </c>
      <c r="H684" s="2">
        <v>0.28999999999999998</v>
      </c>
      <c r="I684" s="36">
        <v>995.47</v>
      </c>
    </row>
    <row r="685" spans="2:9">
      <c r="B685" s="2" t="s">
        <v>487</v>
      </c>
      <c r="C685" s="2">
        <v>30</v>
      </c>
      <c r="D685" s="2">
        <v>34</v>
      </c>
      <c r="E685" s="36">
        <v>1144.0899999999999</v>
      </c>
      <c r="F685" s="2">
        <v>-18.36</v>
      </c>
      <c r="G685" s="2">
        <v>-1.58</v>
      </c>
      <c r="H685" s="2">
        <v>-1.46</v>
      </c>
      <c r="I685" s="36">
        <v>995.42</v>
      </c>
    </row>
    <row r="686" spans="2:9">
      <c r="B686" s="2" t="s">
        <v>488</v>
      </c>
      <c r="C686" s="2">
        <v>30</v>
      </c>
      <c r="D686" s="2">
        <v>35</v>
      </c>
      <c r="E686" s="36">
        <v>1162.45</v>
      </c>
      <c r="F686" s="2">
        <v>-2.5499999999999998</v>
      </c>
      <c r="G686" s="2">
        <v>-0.22</v>
      </c>
      <c r="H686" s="2">
        <v>-0.04</v>
      </c>
      <c r="I686" s="36">
        <v>995.35</v>
      </c>
    </row>
    <row r="687" spans="2:9">
      <c r="B687" s="2" t="s">
        <v>489</v>
      </c>
      <c r="C687" s="2">
        <v>29</v>
      </c>
      <c r="D687" s="2">
        <v>34</v>
      </c>
      <c r="E687" s="36">
        <v>1165</v>
      </c>
      <c r="F687" s="2">
        <v>-12.68</v>
      </c>
      <c r="G687" s="2">
        <v>-1.08</v>
      </c>
      <c r="H687" s="2">
        <v>-0.71</v>
      </c>
      <c r="I687" s="36">
        <v>995.37</v>
      </c>
    </row>
    <row r="688" spans="2:9">
      <c r="B688" s="2" t="s">
        <v>490</v>
      </c>
      <c r="C688" s="2">
        <v>29</v>
      </c>
      <c r="D688" s="2">
        <v>34</v>
      </c>
      <c r="E688" s="36">
        <v>1177.68</v>
      </c>
      <c r="F688" s="2">
        <v>4.0599999999999996</v>
      </c>
      <c r="G688" s="2">
        <v>0.35</v>
      </c>
      <c r="H688" s="2">
        <v>0.56999999999999995</v>
      </c>
      <c r="I688" s="36">
        <v>995.34</v>
      </c>
    </row>
    <row r="689" spans="2:9">
      <c r="B689" s="2" t="s">
        <v>491</v>
      </c>
      <c r="C689" s="2">
        <v>29</v>
      </c>
      <c r="D689" s="2">
        <v>34</v>
      </c>
      <c r="E689" s="36">
        <v>1173.6199999999999</v>
      </c>
      <c r="F689" s="2">
        <v>9.15</v>
      </c>
      <c r="G689" s="2">
        <v>0.79</v>
      </c>
      <c r="H689" s="2">
        <v>1.1499999999999999</v>
      </c>
      <c r="I689" s="36">
        <v>995.32</v>
      </c>
    </row>
    <row r="690" spans="2:9">
      <c r="B690" s="2" t="s">
        <v>492</v>
      </c>
      <c r="C690" s="2">
        <v>28</v>
      </c>
      <c r="D690" s="2">
        <v>33</v>
      </c>
      <c r="E690" s="36">
        <v>1164.47</v>
      </c>
      <c r="F690" s="2">
        <v>8.42</v>
      </c>
      <c r="G690" s="2">
        <v>0.73</v>
      </c>
      <c r="H690" s="2">
        <v>0.35</v>
      </c>
      <c r="I690" s="36">
        <v>995.13</v>
      </c>
    </row>
    <row r="691" spans="2:9">
      <c r="B691" s="2" t="s">
        <v>493</v>
      </c>
      <c r="C691" s="2">
        <v>28</v>
      </c>
      <c r="D691" s="2">
        <v>32</v>
      </c>
      <c r="E691" s="36">
        <v>1156.05</v>
      </c>
      <c r="F691" s="2">
        <v>8.34</v>
      </c>
      <c r="G691" s="2">
        <v>0.73</v>
      </c>
      <c r="H691" s="2">
        <v>0.51</v>
      </c>
      <c r="I691" s="36">
        <v>995.11</v>
      </c>
    </row>
    <row r="692" spans="2:9">
      <c r="B692" s="2" t="s">
        <v>494</v>
      </c>
      <c r="C692" s="2">
        <v>28</v>
      </c>
      <c r="D692" s="2">
        <v>32</v>
      </c>
      <c r="E692" s="36">
        <v>1147.71</v>
      </c>
      <c r="F692" s="2">
        <v>13.21</v>
      </c>
      <c r="G692" s="2">
        <v>1.1599999999999999</v>
      </c>
      <c r="H692" s="2">
        <v>1.1100000000000001</v>
      </c>
      <c r="I692" s="36">
        <v>995.02</v>
      </c>
    </row>
    <row r="693" spans="2:9">
      <c r="B693" s="2" t="s">
        <v>495</v>
      </c>
      <c r="C693" s="2">
        <v>27</v>
      </c>
      <c r="D693" s="2">
        <v>30</v>
      </c>
      <c r="E693" s="36">
        <v>1134.5</v>
      </c>
      <c r="F693" s="2">
        <v>-18.59</v>
      </c>
      <c r="G693" s="2">
        <v>-1.61</v>
      </c>
      <c r="H693" s="2">
        <v>-0.74</v>
      </c>
      <c r="I693" s="36">
        <v>995.09</v>
      </c>
    </row>
    <row r="694" spans="2:9">
      <c r="B694" s="2" t="s">
        <v>496</v>
      </c>
      <c r="C694" s="2">
        <v>27</v>
      </c>
      <c r="D694" s="2">
        <v>31</v>
      </c>
      <c r="E694" s="36">
        <v>1153.0899999999999</v>
      </c>
      <c r="F694" s="2">
        <v>-20.91</v>
      </c>
      <c r="G694" s="2">
        <v>-1.78</v>
      </c>
      <c r="H694" s="2">
        <v>-1.22</v>
      </c>
      <c r="I694" s="36">
        <v>994.88</v>
      </c>
    </row>
    <row r="695" spans="2:9">
      <c r="B695" s="2" t="s">
        <v>497</v>
      </c>
      <c r="C695" s="2">
        <v>27</v>
      </c>
      <c r="D695" s="2">
        <v>31</v>
      </c>
      <c r="E695" s="36">
        <v>1174</v>
      </c>
      <c r="F695" s="2">
        <v>1.37</v>
      </c>
      <c r="G695" s="2">
        <v>0.12</v>
      </c>
      <c r="H695" s="2">
        <v>0.33</v>
      </c>
      <c r="I695" s="36">
        <v>994.67</v>
      </c>
    </row>
    <row r="696" spans="2:9">
      <c r="B696" s="2" t="s">
        <v>498</v>
      </c>
      <c r="C696" s="2">
        <v>26</v>
      </c>
      <c r="D696" s="2">
        <v>31</v>
      </c>
      <c r="E696" s="36">
        <v>1172.6300000000001</v>
      </c>
      <c r="F696" s="2">
        <v>-20.350000000000001</v>
      </c>
      <c r="G696" s="2">
        <v>-1.71</v>
      </c>
      <c r="H696" s="2">
        <v>-1.24</v>
      </c>
      <c r="I696" s="36">
        <v>994.63</v>
      </c>
    </row>
    <row r="697" spans="2:9">
      <c r="B697" s="2" t="s">
        <v>499</v>
      </c>
      <c r="C697" s="2">
        <v>26</v>
      </c>
      <c r="D697" s="2">
        <v>31</v>
      </c>
      <c r="E697" s="36">
        <v>1192.98</v>
      </c>
      <c r="F697" s="2">
        <v>-13.31</v>
      </c>
      <c r="G697" s="2">
        <v>-1.1000000000000001</v>
      </c>
      <c r="H697" s="2">
        <v>-1.1200000000000001</v>
      </c>
      <c r="I697" s="36">
        <v>994.45</v>
      </c>
    </row>
    <row r="698" spans="2:9">
      <c r="B698" s="2" t="s">
        <v>500</v>
      </c>
      <c r="C698" s="2">
        <v>26</v>
      </c>
      <c r="D698" s="2">
        <v>31</v>
      </c>
      <c r="E698" s="36">
        <v>1206.29</v>
      </c>
      <c r="F698" s="2">
        <v>8.33</v>
      </c>
      <c r="G698" s="2">
        <v>0.7</v>
      </c>
      <c r="H698" s="2">
        <v>0.19</v>
      </c>
      <c r="I698" s="36">
        <v>994.28</v>
      </c>
    </row>
    <row r="699" spans="2:9">
      <c r="B699" s="2" t="s">
        <v>501</v>
      </c>
      <c r="C699" s="2">
        <v>26</v>
      </c>
      <c r="D699" s="2">
        <v>31</v>
      </c>
      <c r="E699" s="36">
        <v>1197.96</v>
      </c>
      <c r="F699" s="2">
        <v>5.5</v>
      </c>
      <c r="G699" s="2">
        <v>0.46</v>
      </c>
      <c r="H699" s="2">
        <v>0.6</v>
      </c>
      <c r="I699" s="36">
        <v>994.3</v>
      </c>
    </row>
    <row r="700" spans="2:9">
      <c r="B700" s="2" t="s">
        <v>502</v>
      </c>
      <c r="C700" s="2">
        <v>26</v>
      </c>
      <c r="D700" s="2">
        <v>30</v>
      </c>
      <c r="E700" s="36">
        <v>1192.46</v>
      </c>
      <c r="F700" s="2">
        <v>3.74</v>
      </c>
      <c r="G700" s="2">
        <v>0.31</v>
      </c>
      <c r="H700" s="2">
        <v>0.28999999999999998</v>
      </c>
      <c r="I700" s="36">
        <v>994.13</v>
      </c>
    </row>
    <row r="701" spans="2:9">
      <c r="B701" s="2" t="s">
        <v>503</v>
      </c>
      <c r="C701" s="2">
        <v>25</v>
      </c>
      <c r="D701" s="2">
        <v>30</v>
      </c>
      <c r="E701" s="36">
        <v>1188.72</v>
      </c>
      <c r="F701" s="2">
        <v>-1.51</v>
      </c>
      <c r="G701" s="2">
        <v>-0.13</v>
      </c>
      <c r="H701" s="2">
        <v>-0.08</v>
      </c>
      <c r="I701" s="36">
        <v>993.94</v>
      </c>
    </row>
    <row r="702" spans="2:9">
      <c r="B702" s="2" t="s">
        <v>504</v>
      </c>
      <c r="C702" s="2">
        <v>25</v>
      </c>
      <c r="D702" s="2">
        <v>30</v>
      </c>
      <c r="E702" s="36">
        <v>1190.23</v>
      </c>
      <c r="F702" s="2">
        <v>-9.43</v>
      </c>
      <c r="G702" s="2">
        <v>-0.79</v>
      </c>
      <c r="H702" s="2">
        <v>-0.36</v>
      </c>
      <c r="I702" s="36">
        <v>993.88</v>
      </c>
    </row>
    <row r="703" spans="2:9">
      <c r="B703" s="2" t="s">
        <v>505</v>
      </c>
      <c r="C703" s="2">
        <v>25</v>
      </c>
      <c r="D703" s="2">
        <v>30</v>
      </c>
      <c r="E703" s="36">
        <v>1199.6600000000001</v>
      </c>
      <c r="F703" s="2">
        <v>2.97</v>
      </c>
      <c r="G703" s="2">
        <v>0.25</v>
      </c>
      <c r="H703" s="2">
        <v>-0.15</v>
      </c>
      <c r="I703" s="36">
        <v>993.88</v>
      </c>
    </row>
    <row r="704" spans="2:9">
      <c r="B704" s="2" t="s">
        <v>506</v>
      </c>
      <c r="C704" s="2">
        <v>25</v>
      </c>
      <c r="D704" s="2">
        <v>30</v>
      </c>
      <c r="E704" s="36">
        <v>1196.69</v>
      </c>
      <c r="F704" s="2">
        <v>9.7200000000000006</v>
      </c>
      <c r="G704" s="2">
        <v>0.82</v>
      </c>
      <c r="H704" s="2">
        <v>0.59</v>
      </c>
      <c r="I704" s="36">
        <v>993.72</v>
      </c>
    </row>
    <row r="705" spans="2:9">
      <c r="B705" s="2" t="s">
        <v>507</v>
      </c>
      <c r="C705" s="2">
        <v>24</v>
      </c>
      <c r="D705" s="2">
        <v>29</v>
      </c>
      <c r="E705" s="36">
        <v>1186.97</v>
      </c>
      <c r="F705" s="2">
        <v>-3.6</v>
      </c>
      <c r="G705" s="2">
        <v>-0.3</v>
      </c>
      <c r="H705" s="2">
        <v>-0.3</v>
      </c>
      <c r="I705" s="36">
        <v>993.59</v>
      </c>
    </row>
    <row r="706" spans="2:9">
      <c r="B706" s="2" t="s">
        <v>508</v>
      </c>
      <c r="C706" s="2">
        <v>24</v>
      </c>
      <c r="D706" s="2">
        <v>29</v>
      </c>
      <c r="E706" s="36">
        <v>1190.57</v>
      </c>
      <c r="F706" s="2">
        <v>3.23</v>
      </c>
      <c r="G706" s="2">
        <v>0.27</v>
      </c>
      <c r="H706" s="2">
        <v>0.32</v>
      </c>
      <c r="I706" s="36">
        <v>993.61</v>
      </c>
    </row>
    <row r="707" spans="2:9">
      <c r="B707" s="2" t="s">
        <v>509</v>
      </c>
      <c r="C707" s="2">
        <v>24</v>
      </c>
      <c r="D707" s="2">
        <v>28</v>
      </c>
      <c r="E707" s="36">
        <v>1187.3399999999999</v>
      </c>
      <c r="F707" s="2">
        <v>2.97</v>
      </c>
      <c r="G707" s="2">
        <v>0.25</v>
      </c>
      <c r="H707" s="2">
        <v>0.15</v>
      </c>
      <c r="I707" s="36">
        <v>993.34</v>
      </c>
    </row>
    <row r="708" spans="2:9">
      <c r="B708" s="2" t="s">
        <v>510</v>
      </c>
      <c r="C708" s="2">
        <v>23</v>
      </c>
      <c r="D708" s="2">
        <v>28</v>
      </c>
      <c r="E708" s="36">
        <v>1184.3699999999999</v>
      </c>
      <c r="F708" s="2">
        <v>6.19</v>
      </c>
      <c r="G708" s="2">
        <v>0.53</v>
      </c>
      <c r="H708" s="2">
        <v>0.25</v>
      </c>
      <c r="I708" s="36">
        <v>993.19</v>
      </c>
    </row>
    <row r="709" spans="2:9">
      <c r="B709" s="2" t="s">
        <v>511</v>
      </c>
      <c r="C709" s="2">
        <v>23</v>
      </c>
      <c r="D709" s="2">
        <v>27</v>
      </c>
      <c r="E709" s="36">
        <v>1178.18</v>
      </c>
      <c r="F709" s="2">
        <v>0.11</v>
      </c>
      <c r="G709" s="2">
        <v>0.01</v>
      </c>
      <c r="H709" s="2">
        <v>0.02</v>
      </c>
      <c r="I709" s="36">
        <v>993.16</v>
      </c>
    </row>
    <row r="710" spans="2:9">
      <c r="B710" s="2" t="s">
        <v>512</v>
      </c>
      <c r="C710" s="2">
        <v>23</v>
      </c>
      <c r="D710" s="2">
        <v>27</v>
      </c>
      <c r="E710" s="36">
        <v>1178.07</v>
      </c>
      <c r="F710" s="2">
        <v>7.7</v>
      </c>
      <c r="G710" s="2">
        <v>0.66</v>
      </c>
      <c r="H710" s="2">
        <v>0.36</v>
      </c>
      <c r="I710" s="36">
        <v>993.06</v>
      </c>
    </row>
    <row r="711" spans="2:9">
      <c r="B711" s="2" t="s">
        <v>513</v>
      </c>
      <c r="C711" s="2">
        <v>22</v>
      </c>
      <c r="D711" s="2">
        <v>26</v>
      </c>
      <c r="E711" s="36">
        <v>1170.3699999999999</v>
      </c>
      <c r="F711" s="2">
        <v>7.69</v>
      </c>
      <c r="G711" s="2">
        <v>0.66</v>
      </c>
      <c r="H711" s="2">
        <v>-0.28000000000000003</v>
      </c>
      <c r="I711" s="36">
        <v>993.13</v>
      </c>
    </row>
    <row r="712" spans="2:9">
      <c r="B712" s="2" t="s">
        <v>514</v>
      </c>
      <c r="C712" s="2">
        <v>22</v>
      </c>
      <c r="D712" s="2">
        <v>25</v>
      </c>
      <c r="E712" s="36">
        <v>1162.68</v>
      </c>
      <c r="F712" s="2">
        <v>-1.69</v>
      </c>
      <c r="G712" s="2">
        <v>-0.15</v>
      </c>
      <c r="H712" s="2">
        <v>0.27</v>
      </c>
      <c r="I712" s="36">
        <v>987.35</v>
      </c>
    </row>
    <row r="713" spans="2:9">
      <c r="B713" s="2" t="s">
        <v>515</v>
      </c>
      <c r="C713" s="2">
        <v>21</v>
      </c>
      <c r="D713" s="2">
        <v>25</v>
      </c>
      <c r="E713" s="36">
        <v>1164.3699999999999</v>
      </c>
      <c r="F713" s="2">
        <v>1.26</v>
      </c>
      <c r="G713" s="2">
        <v>0.11</v>
      </c>
      <c r="H713" s="2">
        <v>0.34</v>
      </c>
      <c r="I713" s="36">
        <v>987.35</v>
      </c>
    </row>
    <row r="714" spans="2:9">
      <c r="B714" s="2" t="s">
        <v>516</v>
      </c>
      <c r="C714" s="2">
        <v>21</v>
      </c>
      <c r="D714" s="2">
        <v>24</v>
      </c>
      <c r="E714" s="36">
        <v>1163.1099999999999</v>
      </c>
      <c r="F714" s="2">
        <v>3.85</v>
      </c>
      <c r="G714" s="2">
        <v>0.33</v>
      </c>
      <c r="H714" s="2">
        <v>0.37</v>
      </c>
      <c r="I714" s="36">
        <v>987.3</v>
      </c>
    </row>
    <row r="715" spans="2:9">
      <c r="B715" s="2" t="s">
        <v>517</v>
      </c>
      <c r="C715" s="2">
        <v>20</v>
      </c>
      <c r="D715" s="2">
        <v>23</v>
      </c>
      <c r="E715" s="36">
        <v>1159.26</v>
      </c>
      <c r="F715" s="2">
        <v>-3.39</v>
      </c>
      <c r="G715" s="2">
        <v>-0.28999999999999998</v>
      </c>
      <c r="H715" s="2">
        <v>-0.01</v>
      </c>
      <c r="I715" s="36">
        <v>987.16</v>
      </c>
    </row>
    <row r="716" spans="2:9">
      <c r="B716" s="2" t="s">
        <v>518</v>
      </c>
      <c r="C716" s="2">
        <v>20</v>
      </c>
      <c r="D716" s="2">
        <v>23</v>
      </c>
      <c r="E716" s="36">
        <v>1162.6500000000001</v>
      </c>
      <c r="F716" s="2">
        <v>3.19</v>
      </c>
      <c r="G716" s="2">
        <v>0.28000000000000003</v>
      </c>
      <c r="H716" s="2">
        <v>0.56000000000000005</v>
      </c>
      <c r="I716" s="36">
        <v>987.13</v>
      </c>
    </row>
    <row r="717" spans="2:9">
      <c r="B717" s="2" t="s">
        <v>519</v>
      </c>
      <c r="C717" s="2">
        <v>19</v>
      </c>
      <c r="D717" s="2">
        <v>22</v>
      </c>
      <c r="E717" s="36">
        <v>1159.46</v>
      </c>
      <c r="F717" s="2">
        <v>-0.26</v>
      </c>
      <c r="G717" s="2">
        <v>-0.02</v>
      </c>
      <c r="H717" s="2">
        <v>0.05</v>
      </c>
      <c r="I717" s="36">
        <v>987.15</v>
      </c>
    </row>
    <row r="718" spans="2:9">
      <c r="B718" s="2" t="s">
        <v>520</v>
      </c>
      <c r="C718" s="2">
        <v>19</v>
      </c>
      <c r="D718" s="2">
        <v>22</v>
      </c>
      <c r="E718" s="36">
        <v>1159.72</v>
      </c>
      <c r="F718" s="2">
        <v>5.64</v>
      </c>
      <c r="G718" s="2">
        <v>0.49</v>
      </c>
      <c r="H718" s="2">
        <v>0.74</v>
      </c>
      <c r="I718" s="36">
        <v>987.08</v>
      </c>
    </row>
    <row r="719" spans="2:9">
      <c r="B719" s="2" t="s">
        <v>521</v>
      </c>
      <c r="C719" s="2">
        <v>18</v>
      </c>
      <c r="D719" s="2">
        <v>21</v>
      </c>
      <c r="E719" s="36">
        <v>1154.08</v>
      </c>
      <c r="F719" s="2">
        <v>-9.16</v>
      </c>
      <c r="G719" s="2">
        <v>-0.79</v>
      </c>
      <c r="H719" s="2">
        <v>-0.59</v>
      </c>
      <c r="I719" s="36">
        <v>986.77</v>
      </c>
    </row>
    <row r="720" spans="2:9">
      <c r="B720" s="2" t="s">
        <v>522</v>
      </c>
      <c r="C720" s="2">
        <v>18</v>
      </c>
      <c r="D720" s="2">
        <v>21</v>
      </c>
      <c r="E720" s="36">
        <v>1163.24</v>
      </c>
      <c r="F720" s="2">
        <v>2.2799999999999998</v>
      </c>
      <c r="G720" s="2">
        <v>0.2</v>
      </c>
      <c r="H720" s="2">
        <v>0.13</v>
      </c>
      <c r="I720" s="36">
        <v>986.57</v>
      </c>
    </row>
    <row r="721" spans="2:9">
      <c r="B721" s="2" t="s">
        <v>523</v>
      </c>
      <c r="C721" s="2">
        <v>17</v>
      </c>
      <c r="D721" s="2">
        <v>20</v>
      </c>
      <c r="E721" s="36">
        <v>1160.96</v>
      </c>
      <c r="F721" s="2">
        <v>1.62</v>
      </c>
      <c r="G721" s="2">
        <v>0.14000000000000001</v>
      </c>
      <c r="H721" s="2">
        <v>-0.13</v>
      </c>
      <c r="I721" s="36">
        <v>986.49</v>
      </c>
    </row>
    <row r="722" spans="2:9">
      <c r="B722" s="2" t="s">
        <v>524</v>
      </c>
      <c r="C722" s="2">
        <v>17</v>
      </c>
      <c r="D722" s="2">
        <v>20</v>
      </c>
      <c r="E722" s="36">
        <v>1159.3399999999999</v>
      </c>
      <c r="F722" s="2">
        <v>5.69</v>
      </c>
      <c r="G722" s="2">
        <v>0.49</v>
      </c>
      <c r="H722" s="2">
        <v>0.1</v>
      </c>
      <c r="I722" s="36">
        <v>986.34</v>
      </c>
    </row>
    <row r="723" spans="2:9">
      <c r="B723" s="2" t="s">
        <v>525</v>
      </c>
      <c r="C723" s="2">
        <v>16</v>
      </c>
      <c r="D723" s="2">
        <v>19</v>
      </c>
      <c r="E723" s="36">
        <v>1153.6500000000001</v>
      </c>
      <c r="F723" s="2">
        <v>6.98</v>
      </c>
      <c r="G723" s="2">
        <v>0.61</v>
      </c>
      <c r="H723" s="2">
        <v>0.65</v>
      </c>
      <c r="I723" s="36">
        <v>986.27</v>
      </c>
    </row>
    <row r="724" spans="2:9">
      <c r="B724" s="2" t="s">
        <v>526</v>
      </c>
      <c r="C724" s="2">
        <v>16</v>
      </c>
      <c r="D724" s="2">
        <v>19</v>
      </c>
      <c r="E724" s="36">
        <v>1146.67</v>
      </c>
      <c r="F724" s="2">
        <v>0.77</v>
      </c>
      <c r="G724" s="2">
        <v>7.0000000000000007E-2</v>
      </c>
      <c r="H724" s="2">
        <v>-0.26</v>
      </c>
      <c r="I724" s="36">
        <v>986.19</v>
      </c>
    </row>
    <row r="725" spans="2:9">
      <c r="B725" s="2" t="s">
        <v>527</v>
      </c>
      <c r="C725" s="2">
        <v>16</v>
      </c>
      <c r="D725" s="2">
        <v>18</v>
      </c>
      <c r="E725" s="36">
        <v>1145.9000000000001</v>
      </c>
      <c r="F725" s="2">
        <v>0.85</v>
      </c>
      <c r="G725" s="2">
        <v>7.0000000000000007E-2</v>
      </c>
      <c r="H725" s="2">
        <v>-0.01</v>
      </c>
      <c r="I725" s="36">
        <v>986.06</v>
      </c>
    </row>
    <row r="726" spans="2:9">
      <c r="B726" s="2" t="s">
        <v>528</v>
      </c>
      <c r="C726" s="2">
        <v>16</v>
      </c>
      <c r="D726" s="2">
        <v>18</v>
      </c>
      <c r="E726" s="36">
        <v>1145.05</v>
      </c>
      <c r="F726" s="2">
        <v>-4.01</v>
      </c>
      <c r="G726" s="2">
        <v>-0.35</v>
      </c>
      <c r="H726" s="2">
        <v>0.28999999999999998</v>
      </c>
      <c r="I726" s="36">
        <v>985.97</v>
      </c>
    </row>
    <row r="727" spans="2:9">
      <c r="B727" s="2" t="s">
        <v>529</v>
      </c>
      <c r="C727" s="2">
        <v>16</v>
      </c>
      <c r="D727" s="2">
        <v>18</v>
      </c>
      <c r="E727" s="36">
        <v>1149.06</v>
      </c>
      <c r="F727" s="2">
        <v>3.06</v>
      </c>
      <c r="G727" s="2">
        <v>0.27</v>
      </c>
      <c r="H727" s="2">
        <v>0.3</v>
      </c>
      <c r="I727" s="36">
        <v>986</v>
      </c>
    </row>
    <row r="728" spans="2:9">
      <c r="B728" s="2" t="s">
        <v>530</v>
      </c>
      <c r="C728" s="2">
        <v>15</v>
      </c>
      <c r="D728" s="2">
        <v>17</v>
      </c>
      <c r="E728" s="36">
        <v>1146</v>
      </c>
      <c r="F728" s="2">
        <v>3.2</v>
      </c>
      <c r="G728" s="2">
        <v>0.28000000000000003</v>
      </c>
      <c r="H728" s="2">
        <v>0.19</v>
      </c>
      <c r="I728" s="36">
        <v>986</v>
      </c>
    </row>
    <row r="729" spans="2:9">
      <c r="B729" s="2" t="s">
        <v>531</v>
      </c>
      <c r="C729" s="2">
        <v>15</v>
      </c>
      <c r="D729" s="2">
        <v>17</v>
      </c>
      <c r="E729" s="36">
        <v>1142.8</v>
      </c>
      <c r="F729" s="2">
        <v>3.32</v>
      </c>
      <c r="G729" s="2">
        <v>0.28999999999999998</v>
      </c>
      <c r="H729" s="2">
        <v>0.19</v>
      </c>
      <c r="I729" s="36">
        <v>985.96</v>
      </c>
    </row>
    <row r="730" spans="2:9">
      <c r="B730" s="2" t="s">
        <v>532</v>
      </c>
      <c r="C730" s="2">
        <v>15</v>
      </c>
      <c r="D730" s="2">
        <v>17</v>
      </c>
      <c r="E730" s="36">
        <v>1139.48</v>
      </c>
      <c r="F730" s="2">
        <v>4.57</v>
      </c>
      <c r="G730" s="2">
        <v>0.4</v>
      </c>
      <c r="H730" s="2">
        <v>0.31</v>
      </c>
      <c r="I730" s="36">
        <v>985.91</v>
      </c>
    </row>
    <row r="731" spans="2:9">
      <c r="B731" s="2" t="s">
        <v>533</v>
      </c>
      <c r="C731" s="2">
        <v>14</v>
      </c>
      <c r="D731" s="2">
        <v>16</v>
      </c>
      <c r="E731" s="36">
        <v>1134.9100000000001</v>
      </c>
      <c r="F731" s="2">
        <v>9.5399999999999991</v>
      </c>
      <c r="G731" s="2">
        <v>0.85</v>
      </c>
      <c r="H731" s="2">
        <v>0.69</v>
      </c>
      <c r="I731" s="36">
        <v>985.9</v>
      </c>
    </row>
    <row r="732" spans="2:9">
      <c r="B732" s="2" t="s">
        <v>534</v>
      </c>
      <c r="C732" s="2">
        <v>14</v>
      </c>
      <c r="D732" s="2">
        <v>16</v>
      </c>
      <c r="E732" s="36">
        <v>1125.3699999999999</v>
      </c>
      <c r="F732" s="2">
        <v>-3.96</v>
      </c>
      <c r="G732" s="2">
        <v>-0.35</v>
      </c>
      <c r="H732" s="2">
        <v>-0.54</v>
      </c>
      <c r="I732" s="36">
        <v>985.92</v>
      </c>
    </row>
    <row r="733" spans="2:9">
      <c r="B733" s="2" t="s">
        <v>535</v>
      </c>
      <c r="C733" s="2">
        <v>14</v>
      </c>
      <c r="D733" s="2">
        <v>15</v>
      </c>
      <c r="E733" s="36">
        <v>1129.33</v>
      </c>
      <c r="F733" s="2">
        <v>-2.2200000000000002</v>
      </c>
      <c r="G733" s="2">
        <v>-0.2</v>
      </c>
      <c r="H733" s="2">
        <v>0.01</v>
      </c>
      <c r="I733" s="36">
        <v>985.79</v>
      </c>
    </row>
    <row r="734" spans="2:9">
      <c r="B734" s="2" t="s">
        <v>536</v>
      </c>
      <c r="C734" s="2">
        <v>13</v>
      </c>
      <c r="D734" s="2">
        <v>15</v>
      </c>
      <c r="E734" s="36">
        <v>1131.55</v>
      </c>
      <c r="F734" s="2">
        <v>0.2</v>
      </c>
      <c r="G734" s="2">
        <v>0.02</v>
      </c>
      <c r="H734" s="2">
        <v>0</v>
      </c>
      <c r="I734" s="36">
        <v>985.75</v>
      </c>
    </row>
    <row r="735" spans="2:9">
      <c r="B735" s="2" t="s">
        <v>537</v>
      </c>
      <c r="C735" s="2">
        <v>13</v>
      </c>
      <c r="D735" s="2">
        <v>15</v>
      </c>
      <c r="E735" s="36">
        <v>1131.3499999999999</v>
      </c>
      <c r="F735" s="2">
        <v>5.72</v>
      </c>
      <c r="G735" s="2">
        <v>0.51</v>
      </c>
      <c r="H735" s="2">
        <v>0.34</v>
      </c>
      <c r="I735" s="36">
        <v>985.69</v>
      </c>
    </row>
    <row r="736" spans="2:9">
      <c r="B736" s="2" t="s">
        <v>538</v>
      </c>
      <c r="C736" s="2">
        <v>13</v>
      </c>
      <c r="D736" s="2">
        <v>15</v>
      </c>
      <c r="E736" s="36">
        <v>1125.6300000000001</v>
      </c>
      <c r="F736" s="2">
        <v>22.49</v>
      </c>
      <c r="G736" s="2">
        <v>2.04</v>
      </c>
      <c r="H736" s="2">
        <v>1.51</v>
      </c>
      <c r="I736" s="36">
        <v>985.66</v>
      </c>
    </row>
    <row r="737" spans="2:9">
      <c r="B737" s="2" t="s">
        <v>539</v>
      </c>
      <c r="C737" s="2">
        <v>13</v>
      </c>
      <c r="D737" s="2">
        <v>14</v>
      </c>
      <c r="E737" s="36">
        <v>1103.1400000000001</v>
      </c>
      <c r="F737" s="2">
        <v>-8.3699999999999992</v>
      </c>
      <c r="G737" s="2">
        <v>-0.75</v>
      </c>
      <c r="H737" s="2">
        <v>-1.04</v>
      </c>
      <c r="I737" s="36">
        <v>985.58</v>
      </c>
    </row>
    <row r="738" spans="2:9">
      <c r="B738" s="2" t="s">
        <v>540</v>
      </c>
      <c r="C738" s="2">
        <v>12</v>
      </c>
      <c r="D738" s="2">
        <v>13</v>
      </c>
      <c r="E738" s="36">
        <v>1111.51</v>
      </c>
      <c r="F738" s="2">
        <v>4.91</v>
      </c>
      <c r="G738" s="2">
        <v>0.44</v>
      </c>
      <c r="H738" s="2">
        <v>-0.19</v>
      </c>
      <c r="I738" s="36">
        <v>985.52</v>
      </c>
    </row>
    <row r="739" spans="2:9">
      <c r="B739" s="2" t="s">
        <v>541</v>
      </c>
      <c r="C739" s="2">
        <v>12</v>
      </c>
      <c r="D739" s="2">
        <v>13</v>
      </c>
      <c r="E739" s="36">
        <v>1106.5999999999999</v>
      </c>
      <c r="F739" s="2">
        <v>4.21</v>
      </c>
      <c r="G739" s="2">
        <v>0.38</v>
      </c>
      <c r="H739" s="2">
        <v>0.13</v>
      </c>
      <c r="I739" s="36">
        <v>985.47</v>
      </c>
    </row>
    <row r="740" spans="2:9">
      <c r="B740" s="2" t="s">
        <v>542</v>
      </c>
      <c r="C740" s="2">
        <v>12</v>
      </c>
      <c r="D740" s="2">
        <v>13</v>
      </c>
      <c r="E740" s="36">
        <v>1102.3900000000001</v>
      </c>
      <c r="F740" s="2">
        <v>1.6</v>
      </c>
      <c r="G740" s="2">
        <v>0.15</v>
      </c>
      <c r="H740" s="2">
        <v>0.06</v>
      </c>
      <c r="I740" s="36">
        <v>985.42</v>
      </c>
    </row>
    <row r="741" spans="2:9">
      <c r="B741" s="2" t="s">
        <v>543</v>
      </c>
      <c r="C741" s="2">
        <v>12</v>
      </c>
      <c r="D741" s="2">
        <v>13</v>
      </c>
      <c r="E741" s="36">
        <v>1100.79</v>
      </c>
      <c r="F741" s="2">
        <v>7.24</v>
      </c>
      <c r="G741" s="2">
        <v>0.66</v>
      </c>
      <c r="H741" s="2">
        <v>0.55000000000000004</v>
      </c>
      <c r="I741" s="36">
        <v>985.4</v>
      </c>
    </row>
    <row r="742" spans="2:9">
      <c r="B742" s="2" t="s">
        <v>544</v>
      </c>
      <c r="C742" s="2">
        <v>12</v>
      </c>
      <c r="D742" s="2">
        <v>13</v>
      </c>
      <c r="E742" s="36">
        <v>1093.55</v>
      </c>
      <c r="F742" s="2">
        <v>0.69</v>
      </c>
      <c r="G742" s="2">
        <v>0.06</v>
      </c>
      <c r="H742" s="2">
        <v>-0.17</v>
      </c>
      <c r="I742" s="36">
        <v>985.38</v>
      </c>
    </row>
    <row r="743" spans="2:9">
      <c r="B743" s="2" t="s">
        <v>545</v>
      </c>
      <c r="C743" s="2">
        <v>11</v>
      </c>
      <c r="D743" s="2">
        <v>12</v>
      </c>
      <c r="E743" s="36">
        <v>1092.8599999999999</v>
      </c>
      <c r="F743" s="2">
        <v>0.67</v>
      </c>
      <c r="G743" s="2">
        <v>0.06</v>
      </c>
      <c r="H743" s="2">
        <v>7.0000000000000007E-2</v>
      </c>
      <c r="I743" s="36">
        <v>985.36</v>
      </c>
    </row>
    <row r="744" spans="2:9">
      <c r="B744" s="2" t="s">
        <v>546</v>
      </c>
      <c r="C744" s="2">
        <v>11</v>
      </c>
      <c r="D744" s="2">
        <v>12</v>
      </c>
      <c r="E744" s="36">
        <v>1092.19</v>
      </c>
      <c r="F744" s="2">
        <v>8.31</v>
      </c>
      <c r="G744" s="2">
        <v>0.77</v>
      </c>
      <c r="H744" s="2">
        <v>1</v>
      </c>
      <c r="I744" s="36">
        <v>985.35</v>
      </c>
    </row>
    <row r="745" spans="2:9">
      <c r="B745" s="2" t="s">
        <v>547</v>
      </c>
      <c r="C745" s="2">
        <v>11</v>
      </c>
      <c r="D745" s="2">
        <v>12</v>
      </c>
      <c r="E745" s="36">
        <v>1083.8800000000001</v>
      </c>
      <c r="F745" s="2">
        <v>6.32</v>
      </c>
      <c r="G745" s="2">
        <v>0.59</v>
      </c>
      <c r="H745" s="2">
        <v>0.26</v>
      </c>
      <c r="I745" s="36">
        <v>985.32</v>
      </c>
    </row>
    <row r="746" spans="2:9">
      <c r="B746" s="2" t="s">
        <v>548</v>
      </c>
      <c r="C746" s="2">
        <v>11</v>
      </c>
      <c r="D746" s="2">
        <v>12</v>
      </c>
      <c r="E746" s="36">
        <v>1077.56</v>
      </c>
      <c r="F746" s="2">
        <v>2.5099999999999998</v>
      </c>
      <c r="G746" s="2">
        <v>0.23</v>
      </c>
      <c r="H746" s="2">
        <v>0.05</v>
      </c>
      <c r="I746" s="36">
        <v>985.31</v>
      </c>
    </row>
    <row r="747" spans="2:9">
      <c r="B747" s="2" t="s">
        <v>549</v>
      </c>
      <c r="C747" s="2">
        <v>11</v>
      </c>
      <c r="D747" s="2">
        <v>12</v>
      </c>
      <c r="E747" s="36">
        <v>1075.05</v>
      </c>
      <c r="F747" s="2">
        <v>5.76</v>
      </c>
      <c r="G747" s="2">
        <v>0.54</v>
      </c>
      <c r="H747" s="2">
        <v>0.31</v>
      </c>
      <c r="I747" s="36">
        <v>985.3</v>
      </c>
    </row>
    <row r="748" spans="2:9">
      <c r="B748" s="2" t="s">
        <v>550</v>
      </c>
      <c r="C748" s="2">
        <v>11</v>
      </c>
      <c r="D748" s="2">
        <v>11</v>
      </c>
      <c r="E748" s="36">
        <v>1069.29</v>
      </c>
      <c r="F748" s="2">
        <v>0.28999999999999998</v>
      </c>
      <c r="G748" s="2">
        <v>0.03</v>
      </c>
      <c r="H748" s="2">
        <v>-0.17</v>
      </c>
      <c r="I748" s="36">
        <v>985.26</v>
      </c>
    </row>
    <row r="749" spans="2:9">
      <c r="B749" s="2" t="s">
        <v>551</v>
      </c>
      <c r="C749" s="2">
        <v>10</v>
      </c>
      <c r="D749" s="2">
        <v>11</v>
      </c>
      <c r="E749" s="36">
        <v>1069</v>
      </c>
      <c r="F749" s="2">
        <v>4.96</v>
      </c>
      <c r="G749" s="2">
        <v>0.47</v>
      </c>
      <c r="H749" s="2">
        <v>0.14000000000000001</v>
      </c>
      <c r="I749" s="36">
        <v>985.59</v>
      </c>
    </row>
    <row r="750" spans="2:9">
      <c r="B750" s="2" t="s">
        <v>552</v>
      </c>
      <c r="C750" s="2">
        <v>10</v>
      </c>
      <c r="D750" s="2">
        <v>11</v>
      </c>
      <c r="E750" s="36">
        <v>1064.04</v>
      </c>
      <c r="F750" s="2">
        <v>0.64</v>
      </c>
      <c r="G750" s="2">
        <v>0.06</v>
      </c>
      <c r="H750" s="2">
        <v>0.41</v>
      </c>
      <c r="I750" s="36">
        <v>985.59</v>
      </c>
    </row>
    <row r="751" spans="2:9">
      <c r="B751" s="2" t="s">
        <v>553</v>
      </c>
      <c r="C751" s="2">
        <v>10</v>
      </c>
      <c r="D751" s="2">
        <v>11</v>
      </c>
      <c r="E751" s="36">
        <v>1063.4000000000001</v>
      </c>
      <c r="F751" s="2">
        <v>8.69</v>
      </c>
      <c r="G751" s="2">
        <v>0.82</v>
      </c>
      <c r="H751" s="2">
        <v>0.86</v>
      </c>
      <c r="I751" s="36">
        <v>985.58</v>
      </c>
    </row>
    <row r="752" spans="2:9">
      <c r="B752" s="2" t="s">
        <v>554</v>
      </c>
      <c r="C752" s="2">
        <v>10</v>
      </c>
      <c r="D752" s="2">
        <v>10</v>
      </c>
      <c r="E752" s="36">
        <v>1054.71</v>
      </c>
      <c r="F752" s="2">
        <v>13.88</v>
      </c>
      <c r="G752" s="2">
        <v>1.33</v>
      </c>
      <c r="H752" s="2">
        <v>1.4</v>
      </c>
      <c r="I752" s="36">
        <v>985.53</v>
      </c>
    </row>
    <row r="753" spans="2:9">
      <c r="B753" s="2" t="s">
        <v>555</v>
      </c>
      <c r="C753" s="2">
        <v>10</v>
      </c>
      <c r="D753" s="2">
        <v>10</v>
      </c>
      <c r="E753" s="36">
        <v>1040.83</v>
      </c>
      <c r="F753" s="2">
        <v>6.61</v>
      </c>
      <c r="G753" s="2">
        <v>0.64</v>
      </c>
      <c r="H753" s="2">
        <v>0.79</v>
      </c>
      <c r="I753" s="36">
        <v>985.52</v>
      </c>
    </row>
    <row r="754" spans="2:9">
      <c r="B754" s="2" t="s">
        <v>556</v>
      </c>
      <c r="C754" s="2">
        <v>10</v>
      </c>
      <c r="D754" s="2">
        <v>10</v>
      </c>
      <c r="E754" s="36">
        <v>1034.22</v>
      </c>
      <c r="F754" s="2">
        <v>-10.56</v>
      </c>
      <c r="G754" s="2">
        <v>-1.01</v>
      </c>
      <c r="H754" s="2">
        <v>-1.0900000000000001</v>
      </c>
      <c r="I754" s="36">
        <v>985.51</v>
      </c>
    </row>
    <row r="755" spans="2:9">
      <c r="B755" s="2" t="s">
        <v>557</v>
      </c>
      <c r="C755" s="2">
        <v>9</v>
      </c>
      <c r="D755" s="2">
        <v>10</v>
      </c>
      <c r="E755" s="36">
        <v>1044.78</v>
      </c>
      <c r="F755" s="2">
        <v>-6.38</v>
      </c>
      <c r="G755" s="2">
        <v>-0.61</v>
      </c>
      <c r="H755" s="2">
        <v>-0.52</v>
      </c>
      <c r="I755" s="36">
        <v>985.47</v>
      </c>
    </row>
    <row r="756" spans="2:9">
      <c r="B756" s="2" t="s">
        <v>558</v>
      </c>
      <c r="C756" s="2">
        <v>9</v>
      </c>
      <c r="D756" s="2">
        <v>10</v>
      </c>
      <c r="E756" s="36">
        <v>1051.1600000000001</v>
      </c>
      <c r="F756" s="2">
        <v>-0.28000000000000003</v>
      </c>
      <c r="G756" s="2">
        <v>-0.03</v>
      </c>
      <c r="H756" s="2">
        <v>-0.1</v>
      </c>
      <c r="I756" s="36">
        <v>985.46</v>
      </c>
    </row>
    <row r="757" spans="2:9">
      <c r="B757" s="2" t="s">
        <v>559</v>
      </c>
      <c r="C757" s="2">
        <v>9</v>
      </c>
      <c r="D757" s="2">
        <v>9</v>
      </c>
      <c r="E757" s="36">
        <v>1051.44</v>
      </c>
      <c r="F757" s="2">
        <v>-3.08</v>
      </c>
      <c r="G757" s="2">
        <v>-0.28999999999999998</v>
      </c>
      <c r="H757" s="2">
        <v>-0.17</v>
      </c>
      <c r="I757" s="36">
        <v>985.45</v>
      </c>
    </row>
    <row r="758" spans="2:9">
      <c r="B758" s="2" t="s">
        <v>560</v>
      </c>
      <c r="C758" s="2">
        <v>8</v>
      </c>
      <c r="D758" s="2">
        <v>9</v>
      </c>
      <c r="E758" s="36">
        <v>1054.52</v>
      </c>
      <c r="F758" s="2">
        <v>1.56</v>
      </c>
      <c r="G758" s="2">
        <v>0.15</v>
      </c>
      <c r="H758" s="2">
        <v>0.02</v>
      </c>
      <c r="I758" s="36">
        <v>985.43</v>
      </c>
    </row>
    <row r="759" spans="2:9">
      <c r="B759" s="2" t="s">
        <v>561</v>
      </c>
      <c r="C759" s="2">
        <v>8</v>
      </c>
      <c r="D759" s="2">
        <v>9</v>
      </c>
      <c r="E759" s="36">
        <v>1052.96</v>
      </c>
      <c r="F759" s="2">
        <v>13.15</v>
      </c>
      <c r="G759" s="2">
        <v>1.26</v>
      </c>
      <c r="H759" s="2">
        <v>0.96</v>
      </c>
      <c r="I759" s="36">
        <v>985.42</v>
      </c>
    </row>
    <row r="760" spans="2:9">
      <c r="B760" s="2" t="s">
        <v>562</v>
      </c>
      <c r="C760" s="2">
        <v>8</v>
      </c>
      <c r="D760" s="2">
        <v>8</v>
      </c>
      <c r="E760" s="36">
        <v>1039.81</v>
      </c>
      <c r="F760" s="2">
        <v>2.61</v>
      </c>
      <c r="G760" s="2">
        <v>0.25</v>
      </c>
      <c r="H760" s="2">
        <v>0.45</v>
      </c>
      <c r="I760" s="36">
        <v>985.39</v>
      </c>
    </row>
    <row r="761" spans="2:9">
      <c r="B761" s="2" t="s">
        <v>563</v>
      </c>
      <c r="C761" s="2">
        <v>8</v>
      </c>
      <c r="D761" s="2">
        <v>8</v>
      </c>
      <c r="E761" s="36">
        <v>1037.2</v>
      </c>
      <c r="F761" s="2">
        <v>-15.58</v>
      </c>
      <c r="G761" s="2">
        <v>-1.48</v>
      </c>
      <c r="H761" s="2">
        <v>-1.35</v>
      </c>
      <c r="I761" s="36">
        <v>985.38</v>
      </c>
    </row>
    <row r="762" spans="2:9">
      <c r="B762" s="2" t="s">
        <v>564</v>
      </c>
      <c r="C762" s="2">
        <v>8</v>
      </c>
      <c r="D762" s="2">
        <v>8</v>
      </c>
      <c r="E762" s="36">
        <v>1052.78</v>
      </c>
      <c r="F762" s="2">
        <v>5.68</v>
      </c>
      <c r="G762" s="2">
        <v>0.54</v>
      </c>
      <c r="H762" s="2">
        <v>0.48</v>
      </c>
      <c r="I762" s="36">
        <v>985.28</v>
      </c>
    </row>
    <row r="763" spans="2:9">
      <c r="B763" s="2" t="s">
        <v>565</v>
      </c>
      <c r="C763" s="2">
        <v>8</v>
      </c>
      <c r="D763" s="2">
        <v>8</v>
      </c>
      <c r="E763" s="36">
        <v>1047.0999999999999</v>
      </c>
      <c r="F763" s="2">
        <v>-9.42</v>
      </c>
      <c r="G763" s="2">
        <v>-0.89</v>
      </c>
      <c r="H763" s="2">
        <v>-0.53</v>
      </c>
      <c r="I763" s="36">
        <v>985.26</v>
      </c>
    </row>
    <row r="764" spans="2:9">
      <c r="B764" s="2" t="s">
        <v>566</v>
      </c>
      <c r="C764" s="2">
        <v>8</v>
      </c>
      <c r="D764" s="2">
        <v>8</v>
      </c>
      <c r="E764" s="36">
        <v>1056.52</v>
      </c>
      <c r="F764" s="2">
        <v>-5.28</v>
      </c>
      <c r="G764" s="2">
        <v>-0.5</v>
      </c>
      <c r="H764" s="2">
        <v>-0.11</v>
      </c>
      <c r="I764" s="36">
        <v>985.25</v>
      </c>
    </row>
    <row r="765" spans="2:9">
      <c r="B765" s="2" t="s">
        <v>567</v>
      </c>
      <c r="C765" s="2">
        <v>7</v>
      </c>
      <c r="D765" s="2">
        <v>8</v>
      </c>
      <c r="E765" s="36">
        <v>1061.8</v>
      </c>
      <c r="F765" s="2">
        <v>-5.62</v>
      </c>
      <c r="G765" s="2">
        <v>-0.53</v>
      </c>
      <c r="H765" s="2">
        <v>-1.1200000000000001</v>
      </c>
      <c r="I765" s="36">
        <v>985.21</v>
      </c>
    </row>
    <row r="766" spans="2:9">
      <c r="B766" s="2" t="s">
        <v>568</v>
      </c>
      <c r="C766" s="2">
        <v>7</v>
      </c>
      <c r="D766" s="2">
        <v>8</v>
      </c>
      <c r="E766" s="36">
        <v>1067.42</v>
      </c>
      <c r="F766" s="2">
        <v>-10.039999999999999</v>
      </c>
      <c r="G766" s="2">
        <v>-0.93</v>
      </c>
      <c r="H766" s="2">
        <v>-1.1599999999999999</v>
      </c>
      <c r="I766" s="36">
        <v>985.2</v>
      </c>
    </row>
    <row r="767" spans="2:9">
      <c r="B767" s="2" t="s">
        <v>569</v>
      </c>
      <c r="C767" s="2">
        <v>7</v>
      </c>
      <c r="D767" s="2">
        <v>7</v>
      </c>
      <c r="E767" s="36">
        <v>1077.46</v>
      </c>
      <c r="F767" s="2">
        <v>8.89</v>
      </c>
      <c r="G767" s="2">
        <v>0.83</v>
      </c>
      <c r="H767" s="2">
        <v>0.72</v>
      </c>
      <c r="I767" s="36">
        <v>985.09</v>
      </c>
    </row>
    <row r="768" spans="2:9">
      <c r="B768" s="2" t="s">
        <v>570</v>
      </c>
      <c r="C768" s="2">
        <v>7</v>
      </c>
      <c r="D768" s="2">
        <v>7</v>
      </c>
      <c r="E768" s="36">
        <v>1068.57</v>
      </c>
      <c r="F768" s="2">
        <v>10.96</v>
      </c>
      <c r="G768" s="2">
        <v>1.04</v>
      </c>
      <c r="H768" s="2">
        <v>1.1100000000000001</v>
      </c>
      <c r="I768" s="36">
        <v>985.08</v>
      </c>
    </row>
    <row r="769" spans="2:9">
      <c r="B769" s="2" t="s">
        <v>571</v>
      </c>
      <c r="C769" s="2">
        <v>7</v>
      </c>
      <c r="D769" s="2">
        <v>7</v>
      </c>
      <c r="E769" s="36">
        <v>1057.6099999999999</v>
      </c>
      <c r="F769" s="2">
        <v>-1.17</v>
      </c>
      <c r="G769" s="2">
        <v>-0.11</v>
      </c>
      <c r="H769" s="2">
        <v>-7.0000000000000007E-2</v>
      </c>
      <c r="I769" s="36">
        <v>985.06</v>
      </c>
    </row>
    <row r="770" spans="2:9">
      <c r="B770" s="2" t="s">
        <v>572</v>
      </c>
      <c r="C770" s="2">
        <v>6</v>
      </c>
      <c r="D770" s="2">
        <v>7</v>
      </c>
      <c r="E770" s="36">
        <v>1058.78</v>
      </c>
      <c r="F770" s="2">
        <v>-7.77</v>
      </c>
      <c r="G770" s="2">
        <v>-0.73</v>
      </c>
      <c r="H770" s="2">
        <v>-1.06</v>
      </c>
      <c r="I770" s="36">
        <v>985.03</v>
      </c>
    </row>
    <row r="771" spans="2:9">
      <c r="B771" s="2" t="s">
        <v>573</v>
      </c>
      <c r="C771" s="2">
        <v>6</v>
      </c>
      <c r="D771" s="2">
        <v>7</v>
      </c>
      <c r="E771" s="36">
        <v>1066.55</v>
      </c>
      <c r="F771" s="2">
        <v>-4.0199999999999996</v>
      </c>
      <c r="G771" s="2">
        <v>-0.38</v>
      </c>
      <c r="H771" s="2">
        <v>-0.72</v>
      </c>
      <c r="I771" s="36">
        <v>985</v>
      </c>
    </row>
    <row r="772" spans="2:9">
      <c r="B772" s="2" t="s">
        <v>574</v>
      </c>
      <c r="C772" s="2">
        <v>6</v>
      </c>
      <c r="D772" s="2">
        <v>6</v>
      </c>
      <c r="E772" s="36">
        <v>1070.57</v>
      </c>
      <c r="F772" s="2">
        <v>6.54</v>
      </c>
      <c r="G772" s="2">
        <v>0.61</v>
      </c>
      <c r="H772" s="2">
        <v>0.9</v>
      </c>
      <c r="I772" s="36">
        <v>984.99</v>
      </c>
    </row>
    <row r="773" spans="2:9">
      <c r="B773" s="2" t="s">
        <v>575</v>
      </c>
      <c r="C773" s="2">
        <v>5</v>
      </c>
      <c r="D773" s="2">
        <v>6</v>
      </c>
      <c r="E773" s="36">
        <v>1064.03</v>
      </c>
      <c r="F773" s="2">
        <v>-4.72</v>
      </c>
      <c r="G773" s="2">
        <v>-0.44</v>
      </c>
      <c r="H773" s="2">
        <v>-0.45</v>
      </c>
      <c r="I773" s="36">
        <v>984.97</v>
      </c>
    </row>
    <row r="774" spans="2:9">
      <c r="B774" s="2" t="s">
        <v>576</v>
      </c>
      <c r="C774" s="2">
        <v>5</v>
      </c>
      <c r="D774" s="2">
        <v>6</v>
      </c>
      <c r="E774" s="36">
        <v>1068.75</v>
      </c>
      <c r="F774" s="2">
        <v>-0.74</v>
      </c>
      <c r="G774" s="2">
        <v>-7.0000000000000007E-2</v>
      </c>
      <c r="H774" s="2">
        <v>7.0000000000000007E-2</v>
      </c>
      <c r="I774" s="36">
        <v>984.94</v>
      </c>
    </row>
    <row r="775" spans="2:9">
      <c r="B775" s="2" t="s">
        <v>577</v>
      </c>
      <c r="C775" s="2">
        <v>5</v>
      </c>
      <c r="D775" s="2">
        <v>5</v>
      </c>
      <c r="E775" s="36">
        <v>1069.49</v>
      </c>
      <c r="F775" s="2">
        <v>7.94</v>
      </c>
      <c r="G775" s="2">
        <v>0.75</v>
      </c>
      <c r="H775" s="2">
        <v>0.77</v>
      </c>
      <c r="I775" s="36">
        <v>984.85</v>
      </c>
    </row>
    <row r="776" spans="2:9">
      <c r="B776" s="2" t="s">
        <v>578</v>
      </c>
      <c r="C776" s="2">
        <v>5</v>
      </c>
      <c r="D776" s="2">
        <v>5</v>
      </c>
      <c r="E776" s="36">
        <v>1061.55</v>
      </c>
      <c r="F776" s="2">
        <v>2.38</v>
      </c>
      <c r="G776" s="2">
        <v>0.22</v>
      </c>
      <c r="H776" s="2">
        <v>0.04</v>
      </c>
      <c r="I776" s="36">
        <v>984.85</v>
      </c>
    </row>
    <row r="777" spans="2:9">
      <c r="B777" s="2" t="s">
        <v>579</v>
      </c>
      <c r="C777" s="2">
        <v>4</v>
      </c>
      <c r="D777" s="2">
        <v>5</v>
      </c>
      <c r="E777" s="36">
        <v>1059.17</v>
      </c>
      <c r="F777" s="2">
        <v>16.96</v>
      </c>
      <c r="G777" s="2">
        <v>1.63</v>
      </c>
      <c r="H777" s="2">
        <v>1.3</v>
      </c>
      <c r="I777" s="36">
        <v>984.83</v>
      </c>
    </row>
    <row r="778" spans="2:9">
      <c r="B778" s="2" t="s">
        <v>580</v>
      </c>
      <c r="C778" s="2">
        <v>4</v>
      </c>
      <c r="D778" s="2">
        <v>4</v>
      </c>
      <c r="E778" s="36">
        <v>1042.21</v>
      </c>
      <c r="F778" s="2">
        <v>-7.93</v>
      </c>
      <c r="G778" s="2">
        <v>-0.76</v>
      </c>
      <c r="H778" s="2">
        <v>-1.07</v>
      </c>
      <c r="I778" s="36">
        <v>984.8</v>
      </c>
    </row>
    <row r="779" spans="2:9">
      <c r="B779" s="2" t="s">
        <v>581</v>
      </c>
      <c r="C779" s="2">
        <v>4</v>
      </c>
      <c r="D779" s="2">
        <v>4</v>
      </c>
      <c r="E779" s="36">
        <v>1050.1400000000001</v>
      </c>
      <c r="F779" s="2">
        <v>1.64</v>
      </c>
      <c r="G779" s="2">
        <v>0.16</v>
      </c>
      <c r="H779" s="2">
        <v>0.12</v>
      </c>
      <c r="I779" s="36">
        <v>984.77</v>
      </c>
    </row>
    <row r="780" spans="2:9">
      <c r="B780" s="2" t="s">
        <v>582</v>
      </c>
      <c r="C780" s="2">
        <v>4</v>
      </c>
      <c r="D780" s="2">
        <v>4</v>
      </c>
      <c r="E780" s="36">
        <v>1048.5</v>
      </c>
      <c r="F780" s="2">
        <v>4.53</v>
      </c>
      <c r="G780" s="2">
        <v>0.43</v>
      </c>
      <c r="H780" s="2">
        <v>0.21</v>
      </c>
      <c r="I780" s="36">
        <v>984.77</v>
      </c>
    </row>
    <row r="781" spans="2:9">
      <c r="B781" s="2" t="s">
        <v>583</v>
      </c>
      <c r="C781" s="2">
        <v>3</v>
      </c>
      <c r="D781" s="2">
        <v>3</v>
      </c>
      <c r="E781" s="36">
        <v>1043.97</v>
      </c>
      <c r="F781" s="2">
        <v>2.96</v>
      </c>
      <c r="G781" s="2">
        <v>0.28000000000000003</v>
      </c>
      <c r="H781" s="2">
        <v>0.71</v>
      </c>
      <c r="I781" s="36">
        <v>984.75</v>
      </c>
    </row>
    <row r="782" spans="2:9">
      <c r="B782" s="2" t="s">
        <v>584</v>
      </c>
      <c r="C782" s="2">
        <v>3</v>
      </c>
      <c r="D782" s="2">
        <v>3</v>
      </c>
      <c r="E782" s="36">
        <v>1041.01</v>
      </c>
      <c r="F782" s="2">
        <v>1.68</v>
      </c>
      <c r="G782" s="2">
        <v>0.16</v>
      </c>
      <c r="H782" s="2">
        <v>0.19</v>
      </c>
      <c r="I782" s="36">
        <v>984.74</v>
      </c>
    </row>
    <row r="783" spans="2:9">
      <c r="B783" s="2" t="s">
        <v>585</v>
      </c>
      <c r="C783" s="2">
        <v>3</v>
      </c>
      <c r="D783" s="2">
        <v>3</v>
      </c>
      <c r="E783" s="36">
        <v>1039.33</v>
      </c>
      <c r="F783" s="2">
        <v>0.77</v>
      </c>
      <c r="G783" s="2">
        <v>7.0000000000000007E-2</v>
      </c>
      <c r="H783" s="2">
        <v>-0.02</v>
      </c>
      <c r="I783" s="36">
        <v>984.7</v>
      </c>
    </row>
    <row r="784" spans="2:9">
      <c r="B784" s="2" t="s">
        <v>586</v>
      </c>
      <c r="C784" s="2">
        <v>3</v>
      </c>
      <c r="D784" s="2">
        <v>3</v>
      </c>
      <c r="E784" s="36">
        <v>1038.56</v>
      </c>
      <c r="F784" s="2">
        <v>8.9</v>
      </c>
      <c r="G784" s="2">
        <v>0.86</v>
      </c>
      <c r="H784" s="2">
        <v>0.57999999999999996</v>
      </c>
      <c r="I784" s="36">
        <v>984.7</v>
      </c>
    </row>
    <row r="785" spans="2:9">
      <c r="B785" s="2" t="s">
        <v>587</v>
      </c>
      <c r="C785" s="2">
        <v>3</v>
      </c>
      <c r="D785" s="2">
        <v>3</v>
      </c>
      <c r="E785" s="36">
        <v>1029.6600000000001</v>
      </c>
      <c r="F785" s="2">
        <v>0.1</v>
      </c>
      <c r="G785" s="2">
        <v>0.01</v>
      </c>
      <c r="H785" s="2">
        <v>0.06</v>
      </c>
      <c r="I785" s="36">
        <v>984.69</v>
      </c>
    </row>
    <row r="786" spans="2:9">
      <c r="B786" s="2" t="s">
        <v>588</v>
      </c>
      <c r="C786" s="2">
        <v>3</v>
      </c>
      <c r="D786" s="2">
        <v>3</v>
      </c>
      <c r="E786" s="36">
        <v>1029.56</v>
      </c>
      <c r="F786" s="2">
        <v>-0.5</v>
      </c>
      <c r="G786" s="2">
        <v>-0.05</v>
      </c>
      <c r="H786" s="2">
        <v>0.27</v>
      </c>
      <c r="I786" s="36">
        <v>984.69</v>
      </c>
    </row>
    <row r="787" spans="2:9">
      <c r="B787" s="2" t="s">
        <v>589</v>
      </c>
      <c r="C787" s="2">
        <v>3</v>
      </c>
      <c r="D787" s="2">
        <v>3</v>
      </c>
      <c r="E787" s="36">
        <v>1030.06</v>
      </c>
      <c r="F787" s="2">
        <v>1.72</v>
      </c>
      <c r="G787" s="2">
        <v>0.17</v>
      </c>
      <c r="H787" s="2">
        <v>0.33</v>
      </c>
      <c r="I787" s="36">
        <v>984.69</v>
      </c>
    </row>
    <row r="788" spans="2:9">
      <c r="B788" s="2" t="s">
        <v>590</v>
      </c>
      <c r="C788" s="2">
        <v>2</v>
      </c>
      <c r="D788" s="2">
        <v>3</v>
      </c>
      <c r="E788" s="36">
        <v>1028.3399999999999</v>
      </c>
      <c r="F788" s="2">
        <v>-0.04</v>
      </c>
      <c r="G788" s="2">
        <v>0</v>
      </c>
      <c r="H788" s="2">
        <v>0.12</v>
      </c>
      <c r="I788" s="36">
        <v>984.69</v>
      </c>
    </row>
    <row r="789" spans="2:9">
      <c r="B789" s="2" t="s">
        <v>591</v>
      </c>
      <c r="C789" s="2">
        <v>2</v>
      </c>
      <c r="D789" s="2">
        <v>2</v>
      </c>
      <c r="E789" s="36">
        <v>1028.3800000000001</v>
      </c>
      <c r="F789" s="2">
        <v>11.26</v>
      </c>
      <c r="G789" s="2">
        <v>1.1100000000000001</v>
      </c>
      <c r="H789" s="2">
        <v>0.94</v>
      </c>
      <c r="I789" s="36">
        <v>984.69</v>
      </c>
    </row>
    <row r="790" spans="2:9">
      <c r="B790" s="2" t="s">
        <v>592</v>
      </c>
      <c r="C790" s="2">
        <v>2</v>
      </c>
      <c r="D790" s="2">
        <v>2</v>
      </c>
      <c r="E790" s="36">
        <v>1017.12</v>
      </c>
      <c r="F790" s="2">
        <v>0.97</v>
      </c>
      <c r="G790" s="2">
        <v>0.1</v>
      </c>
      <c r="H790" s="2">
        <v>0.4</v>
      </c>
      <c r="I790" s="36">
        <v>984.69</v>
      </c>
    </row>
    <row r="791" spans="2:9">
      <c r="B791" s="2" t="s">
        <v>593</v>
      </c>
      <c r="C791" s="2">
        <v>2</v>
      </c>
      <c r="D791" s="2">
        <v>2</v>
      </c>
      <c r="E791" s="36">
        <v>1016.15</v>
      </c>
      <c r="F791" s="2">
        <v>-0.46</v>
      </c>
      <c r="G791" s="2">
        <v>-0.05</v>
      </c>
      <c r="H791" s="2">
        <v>-0.08</v>
      </c>
      <c r="I791" s="36">
        <v>984.69</v>
      </c>
    </row>
    <row r="792" spans="2:9">
      <c r="B792" s="2" t="s">
        <v>594</v>
      </c>
      <c r="C792" s="2">
        <v>2</v>
      </c>
      <c r="D792" s="2">
        <v>2</v>
      </c>
      <c r="E792" s="36">
        <v>1016.61</v>
      </c>
      <c r="F792" s="2">
        <v>4.37</v>
      </c>
      <c r="G792" s="2">
        <v>0.43</v>
      </c>
      <c r="H792" s="2">
        <v>0.43</v>
      </c>
      <c r="I792" s="36">
        <v>984.66</v>
      </c>
    </row>
    <row r="793" spans="2:9">
      <c r="B793" s="2" t="s">
        <v>595</v>
      </c>
      <c r="C793" s="2">
        <v>2</v>
      </c>
      <c r="D793" s="2">
        <v>2</v>
      </c>
      <c r="E793" s="36">
        <v>1012.24</v>
      </c>
      <c r="F793" s="2">
        <v>7.01</v>
      </c>
      <c r="G793" s="2">
        <v>0.7</v>
      </c>
      <c r="H793" s="2">
        <v>1.0900000000000001</v>
      </c>
      <c r="I793" s="36">
        <v>984.65</v>
      </c>
    </row>
    <row r="794" spans="2:9">
      <c r="B794" s="2" t="s">
        <v>596</v>
      </c>
      <c r="C794" s="2">
        <v>2</v>
      </c>
      <c r="D794" s="2">
        <v>2</v>
      </c>
      <c r="E794" s="36">
        <v>1005.23</v>
      </c>
      <c r="F794" s="2">
        <v>7.22</v>
      </c>
      <c r="G794" s="2">
        <v>0.72</v>
      </c>
      <c r="H794" s="2">
        <v>0.51</v>
      </c>
      <c r="I794" s="36">
        <v>984.65</v>
      </c>
    </row>
    <row r="795" spans="2:9">
      <c r="B795" s="2" t="s">
        <v>597</v>
      </c>
      <c r="C795" s="2">
        <v>1</v>
      </c>
      <c r="D795" s="2">
        <v>1</v>
      </c>
      <c r="E795" s="36">
        <v>998.01</v>
      </c>
      <c r="F795" s="2">
        <v>2.4500000000000002</v>
      </c>
      <c r="G795" s="2">
        <v>0.25</v>
      </c>
      <c r="H795" s="2">
        <v>0.46</v>
      </c>
      <c r="I795" s="36">
        <v>984.64</v>
      </c>
    </row>
    <row r="796" spans="2:9">
      <c r="B796" s="2" t="s">
        <v>598</v>
      </c>
      <c r="C796" s="2">
        <v>1</v>
      </c>
      <c r="D796" s="2">
        <v>1</v>
      </c>
      <c r="E796" s="36">
        <v>995.56</v>
      </c>
      <c r="F796" s="2">
        <v>-8.99</v>
      </c>
      <c r="G796" s="2">
        <v>-0.89</v>
      </c>
      <c r="H796" s="2">
        <v>-1.04</v>
      </c>
      <c r="I796" s="36">
        <v>984.64</v>
      </c>
    </row>
    <row r="797" spans="2:9">
      <c r="B797" s="2" t="s">
        <v>599</v>
      </c>
      <c r="C797" s="2">
        <v>1</v>
      </c>
      <c r="D797" s="2">
        <v>1</v>
      </c>
      <c r="E797" s="36">
        <v>1004.55</v>
      </c>
      <c r="F797" s="2">
        <v>-0.92</v>
      </c>
      <c r="G797" s="2">
        <v>-0.09</v>
      </c>
      <c r="H797" s="2">
        <v>-0.47</v>
      </c>
      <c r="I797" s="36">
        <v>984.63</v>
      </c>
    </row>
    <row r="798" spans="2:9">
      <c r="B798" s="2" t="s">
        <v>600</v>
      </c>
      <c r="C798" s="2">
        <v>1</v>
      </c>
      <c r="D798" s="2">
        <v>1</v>
      </c>
      <c r="E798" s="36">
        <v>1005.47</v>
      </c>
      <c r="F798" s="2">
        <v>0.37</v>
      </c>
      <c r="G798" s="2">
        <v>0.04</v>
      </c>
      <c r="H798" s="2">
        <v>0.17</v>
      </c>
      <c r="I798" s="36">
        <v>984.63</v>
      </c>
    </row>
    <row r="799" spans="2:9">
      <c r="B799" s="2" t="s">
        <v>601</v>
      </c>
      <c r="C799" s="2">
        <v>1</v>
      </c>
      <c r="D799" s="2">
        <v>1</v>
      </c>
      <c r="E799" s="36">
        <v>1005.1</v>
      </c>
      <c r="F799" s="2">
        <v>-5.94</v>
      </c>
      <c r="G799" s="2">
        <v>-0.59</v>
      </c>
      <c r="H799" s="2">
        <v>-1.03</v>
      </c>
      <c r="I799" s="36">
        <v>984.62</v>
      </c>
    </row>
    <row r="800" spans="2:9">
      <c r="B800" s="2" t="s">
        <v>602</v>
      </c>
      <c r="C800" s="2">
        <v>1</v>
      </c>
      <c r="D800" s="2">
        <v>1</v>
      </c>
      <c r="E800" s="36">
        <v>1011.04</v>
      </c>
      <c r="F800" s="2">
        <v>-0.7</v>
      </c>
      <c r="G800" s="2">
        <v>-7.0000000000000007E-2</v>
      </c>
      <c r="H800" s="2">
        <v>-0.05</v>
      </c>
      <c r="I800" s="36">
        <v>984.62</v>
      </c>
    </row>
    <row r="801" spans="2:9">
      <c r="B801" s="2" t="s">
        <v>603</v>
      </c>
      <c r="C801" s="2">
        <v>1</v>
      </c>
      <c r="D801" s="2">
        <v>1</v>
      </c>
      <c r="E801" s="36">
        <v>1011.74</v>
      </c>
      <c r="F801" s="2">
        <v>5.92</v>
      </c>
      <c r="G801" s="2">
        <v>0.59</v>
      </c>
      <c r="H801" s="2">
        <v>1.32</v>
      </c>
      <c r="I801" s="36">
        <v>984.6</v>
      </c>
    </row>
    <row r="802" spans="2:9">
      <c r="B802" s="2" t="s">
        <v>604</v>
      </c>
      <c r="C802" s="2">
        <v>0</v>
      </c>
      <c r="D802" s="2">
        <v>0</v>
      </c>
      <c r="E802" s="36">
        <v>1005.82</v>
      </c>
      <c r="F802" s="2">
        <v>0.78</v>
      </c>
      <c r="G802" s="2">
        <v>0.08</v>
      </c>
      <c r="H802" s="2">
        <v>-0.15</v>
      </c>
      <c r="I802" s="36">
        <v>984.58</v>
      </c>
    </row>
    <row r="803" spans="2:9">
      <c r="B803" s="2" t="s">
        <v>605</v>
      </c>
      <c r="C803" s="2">
        <v>0</v>
      </c>
      <c r="D803" s="2">
        <v>0</v>
      </c>
      <c r="E803" s="36">
        <v>1005.04</v>
      </c>
      <c r="F803" s="2">
        <v>-2.09</v>
      </c>
      <c r="G803" s="2">
        <v>-0.21</v>
      </c>
      <c r="H803" s="2">
        <v>-0.94</v>
      </c>
      <c r="I803" s="36">
        <v>984.55</v>
      </c>
    </row>
    <row r="804" spans="2:9">
      <c r="B804" s="2" t="s">
        <v>606</v>
      </c>
      <c r="C804" s="2">
        <v>0</v>
      </c>
      <c r="D804" s="2">
        <v>0</v>
      </c>
      <c r="E804" s="36">
        <v>1007.13</v>
      </c>
      <c r="F804" s="2">
        <v>2.5499999999999998</v>
      </c>
      <c r="G804" s="2">
        <v>0.25</v>
      </c>
      <c r="H804" s="2">
        <v>-0.14000000000000001</v>
      </c>
      <c r="I804" s="36">
        <v>984.53</v>
      </c>
    </row>
    <row r="805" spans="2:9">
      <c r="B805" s="2" t="s">
        <v>607</v>
      </c>
      <c r="C805" s="2">
        <v>0</v>
      </c>
      <c r="D805" s="2">
        <v>0</v>
      </c>
      <c r="E805" s="36">
        <v>1004.58</v>
      </c>
      <c r="F805" s="2">
        <v>2.4300000000000002</v>
      </c>
      <c r="G805" s="2">
        <v>0.24</v>
      </c>
      <c r="H805" s="2">
        <v>-0.59</v>
      </c>
      <c r="I805" s="36">
        <v>984.53</v>
      </c>
    </row>
    <row r="806" spans="2:9">
      <c r="B806" s="2" t="s">
        <v>608</v>
      </c>
      <c r="C806" s="2">
        <v>0</v>
      </c>
      <c r="D806" s="2">
        <v>0</v>
      </c>
      <c r="E806" s="36">
        <v>1002.15</v>
      </c>
      <c r="F806" s="2">
        <v>5.79</v>
      </c>
      <c r="G806" s="2">
        <v>0.57999999999999996</v>
      </c>
      <c r="H806" s="2">
        <v>0.27</v>
      </c>
      <c r="I806" s="36">
        <v>984.52</v>
      </c>
    </row>
    <row r="807" spans="2:9">
      <c r="B807" s="2" t="s">
        <v>609</v>
      </c>
      <c r="C807" s="2">
        <v>0</v>
      </c>
      <c r="D807" s="2">
        <v>0</v>
      </c>
      <c r="E807" s="36">
        <v>996.36</v>
      </c>
      <c r="F807" s="2">
        <v>11.69</v>
      </c>
      <c r="G807" s="2">
        <v>1.19</v>
      </c>
      <c r="H807" s="2">
        <v>0.93</v>
      </c>
      <c r="I807" s="36">
        <v>984.57</v>
      </c>
    </row>
    <row r="808" spans="2:9">
      <c r="B808" s="2" t="s">
        <v>610</v>
      </c>
      <c r="C808" s="2">
        <v>0</v>
      </c>
      <c r="D808" s="2">
        <v>0</v>
      </c>
      <c r="E808" s="36">
        <v>984.67</v>
      </c>
      <c r="F808" s="2">
        <v>-0.35</v>
      </c>
      <c r="G808" s="2">
        <v>-0.04</v>
      </c>
      <c r="H808" s="2">
        <v>0.22</v>
      </c>
      <c r="I808" s="36">
        <v>984.67</v>
      </c>
    </row>
    <row r="809" spans="2:9">
      <c r="B809" s="2" t="s">
        <v>611</v>
      </c>
      <c r="C809" s="2">
        <v>0</v>
      </c>
      <c r="D809" s="2">
        <v>0</v>
      </c>
      <c r="E809" s="36">
        <v>985.02</v>
      </c>
      <c r="F809" s="2">
        <v>-7.49</v>
      </c>
      <c r="G809" s="2">
        <v>-0.75</v>
      </c>
      <c r="H809" s="2">
        <v>0.57999999999999996</v>
      </c>
      <c r="I809" s="36">
        <v>985.02</v>
      </c>
    </row>
    <row r="810" spans="2:9">
      <c r="B810" s="2" t="s">
        <v>612</v>
      </c>
      <c r="C810" s="2">
        <v>0</v>
      </c>
      <c r="D810" s="2">
        <v>0</v>
      </c>
      <c r="E810" s="36">
        <v>992.51</v>
      </c>
      <c r="F810" s="2">
        <v>-7.49</v>
      </c>
      <c r="G810" s="2">
        <v>-0.75</v>
      </c>
      <c r="H810" s="2">
        <v>-7.0000000000000007E-2</v>
      </c>
      <c r="I810" s="36">
        <v>992.51</v>
      </c>
    </row>
    <row r="811" spans="2:9">
      <c r="B811" s="2" t="s">
        <v>613</v>
      </c>
      <c r="C811" s="2"/>
      <c r="D811" s="2"/>
      <c r="E811" s="36">
        <v>1000</v>
      </c>
      <c r="F811" s="2">
        <v>-0.46</v>
      </c>
      <c r="G811" s="2">
        <v>0</v>
      </c>
      <c r="H811" s="2">
        <v>0</v>
      </c>
      <c r="I811" s="36">
        <v>1000</v>
      </c>
    </row>
  </sheetData>
  <dataConsolidate/>
  <mergeCells count="1">
    <mergeCell ref="B1:G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B1:J267"/>
  <sheetViews>
    <sheetView workbookViewId="0">
      <selection activeCell="B5" sqref="B5"/>
    </sheetView>
  </sheetViews>
  <sheetFormatPr defaultRowHeight="16.5"/>
  <cols>
    <col min="2" max="2" width="10.25" bestFit="1" customWidth="1"/>
    <col min="3" max="3" width="7.125" customWidth="1"/>
    <col min="4" max="4" width="9" customWidth="1"/>
    <col min="5" max="5" width="8.25" customWidth="1"/>
    <col min="6" max="6" width="9" customWidth="1"/>
    <col min="7" max="8" width="7.25" customWidth="1"/>
    <col min="9" max="9" width="11" style="2" customWidth="1"/>
    <col min="10" max="10" width="5.25" style="2" customWidth="1"/>
  </cols>
  <sheetData>
    <row r="1" spans="2:10">
      <c r="B1" s="84" t="s">
        <v>1182</v>
      </c>
      <c r="C1" s="84"/>
      <c r="D1" s="84"/>
      <c r="E1" s="84"/>
      <c r="F1" s="84"/>
      <c r="G1" s="84"/>
    </row>
    <row r="2" spans="2:10">
      <c r="B2" s="2" t="s">
        <v>0</v>
      </c>
      <c r="C2" s="2" t="s">
        <v>56</v>
      </c>
      <c r="D2" s="2" t="s">
        <v>1</v>
      </c>
      <c r="E2" s="2" t="s">
        <v>2</v>
      </c>
      <c r="F2" s="2" t="s">
        <v>57</v>
      </c>
      <c r="G2" s="2"/>
      <c r="H2" s="2"/>
      <c r="I2" s="2" t="s">
        <v>3</v>
      </c>
      <c r="J2" s="2" t="s">
        <v>4</v>
      </c>
    </row>
    <row r="3" spans="2:10">
      <c r="B3" s="2"/>
      <c r="C3" s="2"/>
      <c r="D3" s="2"/>
      <c r="E3" s="2"/>
      <c r="F3" s="2" t="s">
        <v>58</v>
      </c>
      <c r="G3" s="2" t="s">
        <v>59</v>
      </c>
      <c r="H3" s="2" t="s">
        <v>60</v>
      </c>
    </row>
    <row r="4" spans="2:10">
      <c r="B4" s="2" t="s">
        <v>2126</v>
      </c>
      <c r="C4" s="2">
        <v>62</v>
      </c>
      <c r="D4" s="2">
        <v>21</v>
      </c>
      <c r="E4" s="2">
        <v>331.52</v>
      </c>
      <c r="F4" s="2">
        <v>15.48</v>
      </c>
      <c r="G4" s="2">
        <v>4.9000000000000004</v>
      </c>
      <c r="H4" s="2">
        <v>4.04</v>
      </c>
      <c r="I4" s="36">
        <v>1087.56</v>
      </c>
    </row>
    <row r="5" spans="2:10">
      <c r="B5" s="2" t="s">
        <v>2127</v>
      </c>
      <c r="C5" s="2">
        <v>62</v>
      </c>
      <c r="D5" s="2">
        <v>20</v>
      </c>
      <c r="E5" s="2">
        <v>316.04000000000002</v>
      </c>
      <c r="F5" s="2">
        <v>0.52</v>
      </c>
      <c r="G5" s="2">
        <v>0.16</v>
      </c>
      <c r="H5" s="2">
        <v>0.16</v>
      </c>
      <c r="I5" s="36">
        <v>1093.95</v>
      </c>
    </row>
    <row r="6" spans="2:10">
      <c r="B6" s="2" t="s">
        <v>2128</v>
      </c>
      <c r="C6" s="2">
        <v>61</v>
      </c>
      <c r="D6" s="2">
        <v>19</v>
      </c>
      <c r="E6" s="2">
        <v>315.52</v>
      </c>
      <c r="F6" s="2">
        <v>5.39</v>
      </c>
      <c r="G6" s="2">
        <v>1.74</v>
      </c>
      <c r="H6" s="2">
        <v>2.98</v>
      </c>
      <c r="I6" s="36">
        <v>1086.56</v>
      </c>
    </row>
    <row r="7" spans="2:10">
      <c r="B7" s="2" t="s">
        <v>2129</v>
      </c>
      <c r="C7" s="2">
        <v>61</v>
      </c>
      <c r="D7" s="2">
        <v>19</v>
      </c>
      <c r="E7" s="2">
        <v>310.13</v>
      </c>
      <c r="F7" s="2">
        <v>6.64</v>
      </c>
      <c r="G7" s="2">
        <v>2.19</v>
      </c>
      <c r="H7" s="2">
        <v>-0.22</v>
      </c>
      <c r="I7" s="36">
        <v>1095.1300000000001</v>
      </c>
    </row>
    <row r="8" spans="2:10">
      <c r="B8" s="2" t="s">
        <v>2130</v>
      </c>
      <c r="C8" s="2">
        <v>61</v>
      </c>
      <c r="D8" s="2">
        <v>19</v>
      </c>
      <c r="E8" s="2">
        <v>303.49</v>
      </c>
      <c r="F8" s="2">
        <v>25.02</v>
      </c>
      <c r="G8" s="2">
        <v>8.98</v>
      </c>
      <c r="H8" s="2">
        <v>15.07</v>
      </c>
      <c r="I8" s="36">
        <v>1078.77</v>
      </c>
    </row>
    <row r="9" spans="2:10">
      <c r="B9" s="2" t="s">
        <v>2131</v>
      </c>
      <c r="C9" s="2">
        <v>61</v>
      </c>
      <c r="D9" s="2">
        <v>17</v>
      </c>
      <c r="E9" s="2">
        <v>278.47000000000003</v>
      </c>
      <c r="F9" s="2">
        <v>15.63</v>
      </c>
      <c r="G9" s="2">
        <v>5.95</v>
      </c>
      <c r="H9" s="2">
        <v>2.06</v>
      </c>
      <c r="I9" s="36">
        <v>1138.67</v>
      </c>
    </row>
    <row r="10" spans="2:10">
      <c r="B10" s="2" t="s">
        <v>2132</v>
      </c>
      <c r="C10" s="2">
        <v>61</v>
      </c>
      <c r="D10" s="2">
        <v>16</v>
      </c>
      <c r="E10" s="2">
        <v>262.83999999999997</v>
      </c>
      <c r="F10" s="2">
        <v>17.54</v>
      </c>
      <c r="G10" s="2">
        <v>7.15</v>
      </c>
      <c r="H10" s="2">
        <v>11.08</v>
      </c>
      <c r="I10" s="36">
        <v>1153.22</v>
      </c>
    </row>
    <row r="11" spans="2:10">
      <c r="B11" s="2" t="s">
        <v>2133</v>
      </c>
      <c r="C11" s="2">
        <v>60</v>
      </c>
      <c r="D11" s="2">
        <v>15</v>
      </c>
      <c r="E11" s="2">
        <v>245.3</v>
      </c>
      <c r="F11" s="2">
        <v>-44.95</v>
      </c>
      <c r="G11" s="2">
        <v>-15.49</v>
      </c>
      <c r="H11" s="2">
        <v>-12.04</v>
      </c>
      <c r="I11" s="36">
        <v>1145.71</v>
      </c>
    </row>
    <row r="12" spans="2:10">
      <c r="B12" s="2" t="s">
        <v>2134</v>
      </c>
      <c r="C12" s="2">
        <v>60</v>
      </c>
      <c r="D12" s="2">
        <v>17</v>
      </c>
      <c r="E12" s="2">
        <v>290.25</v>
      </c>
      <c r="F12" s="2">
        <v>-33.06</v>
      </c>
      <c r="G12" s="2">
        <v>-10.23</v>
      </c>
      <c r="H12" s="2">
        <v>-8.14</v>
      </c>
      <c r="I12" s="36">
        <v>1138.83</v>
      </c>
    </row>
    <row r="13" spans="2:10">
      <c r="B13" s="2" t="s">
        <v>2135</v>
      </c>
      <c r="C13" s="2">
        <v>59</v>
      </c>
      <c r="D13" s="2">
        <v>19</v>
      </c>
      <c r="E13" s="2">
        <v>323.31</v>
      </c>
      <c r="F13" s="2">
        <v>-16.05</v>
      </c>
      <c r="G13" s="2">
        <v>-4.7300000000000004</v>
      </c>
      <c r="H13" s="2">
        <v>-3.85</v>
      </c>
      <c r="I13" s="36">
        <v>1133.3399999999999</v>
      </c>
    </row>
    <row r="14" spans="2:10">
      <c r="B14" s="2" t="s">
        <v>2136</v>
      </c>
      <c r="C14" s="2">
        <v>59</v>
      </c>
      <c r="D14" s="2">
        <v>20</v>
      </c>
      <c r="E14" s="2">
        <v>339.36</v>
      </c>
      <c r="F14" s="2">
        <v>-28.73</v>
      </c>
      <c r="G14" s="2">
        <v>-7.81</v>
      </c>
      <c r="H14" s="2">
        <v>-6.97</v>
      </c>
      <c r="I14" s="36">
        <v>1119.06</v>
      </c>
    </row>
    <row r="15" spans="2:10">
      <c r="B15" s="2" t="s">
        <v>2137</v>
      </c>
      <c r="C15" s="2">
        <v>58</v>
      </c>
      <c r="D15" s="2">
        <v>21</v>
      </c>
      <c r="E15" s="2">
        <v>368.09</v>
      </c>
      <c r="F15" s="2">
        <v>-3.45</v>
      </c>
      <c r="G15" s="2">
        <v>-0.93</v>
      </c>
      <c r="H15" s="2">
        <v>-2.5</v>
      </c>
      <c r="I15" s="36">
        <v>1104.6500000000001</v>
      </c>
    </row>
    <row r="16" spans="2:10">
      <c r="B16" s="2" t="s">
        <v>2107</v>
      </c>
      <c r="C16" s="2">
        <v>58</v>
      </c>
      <c r="D16" s="2">
        <v>22</v>
      </c>
      <c r="E16" s="2">
        <v>371.54</v>
      </c>
      <c r="F16" s="2">
        <v>17.55</v>
      </c>
      <c r="G16" s="2">
        <v>4.96</v>
      </c>
      <c r="H16" s="2">
        <v>6.23</v>
      </c>
      <c r="I16" s="36">
        <v>1102.58</v>
      </c>
    </row>
    <row r="17" spans="2:9">
      <c r="B17" s="2" t="s">
        <v>2108</v>
      </c>
      <c r="C17" s="2">
        <v>58</v>
      </c>
      <c r="D17" s="2">
        <v>21</v>
      </c>
      <c r="E17" s="2">
        <v>353.99</v>
      </c>
      <c r="F17" s="2">
        <v>-20.88</v>
      </c>
      <c r="G17" s="2">
        <v>-5.57</v>
      </c>
      <c r="H17" s="2">
        <v>-4.46</v>
      </c>
      <c r="I17" s="36">
        <v>1110.3900000000001</v>
      </c>
    </row>
    <row r="18" spans="2:9">
      <c r="B18" s="2" t="s">
        <v>2105</v>
      </c>
      <c r="C18" s="2">
        <v>58</v>
      </c>
      <c r="D18" s="2">
        <v>22</v>
      </c>
      <c r="E18" s="2">
        <v>374.87</v>
      </c>
      <c r="F18" s="2">
        <v>-18.2</v>
      </c>
      <c r="G18" s="2">
        <v>-4.63</v>
      </c>
      <c r="H18" s="2">
        <v>-5.94</v>
      </c>
      <c r="I18" s="36">
        <v>1126.27</v>
      </c>
    </row>
    <row r="19" spans="2:9">
      <c r="B19" s="2" t="s">
        <v>2106</v>
      </c>
      <c r="C19" s="2">
        <v>58</v>
      </c>
      <c r="D19" s="2">
        <v>23</v>
      </c>
      <c r="E19" s="2">
        <v>393.07</v>
      </c>
      <c r="F19" s="2">
        <v>-22.62</v>
      </c>
      <c r="G19" s="2">
        <v>-5.44</v>
      </c>
      <c r="H19" s="2">
        <v>-6.01</v>
      </c>
      <c r="I19" s="36">
        <v>1076.5</v>
      </c>
    </row>
    <row r="20" spans="2:9">
      <c r="B20" s="2" t="s">
        <v>2099</v>
      </c>
      <c r="C20" s="2">
        <v>58</v>
      </c>
      <c r="D20" s="2">
        <v>24</v>
      </c>
      <c r="E20" s="2">
        <v>415.69</v>
      </c>
      <c r="F20" s="2">
        <v>20.420000000000002</v>
      </c>
      <c r="G20" s="2">
        <v>5.17</v>
      </c>
      <c r="H20" s="2">
        <v>4.8</v>
      </c>
      <c r="I20" s="36">
        <v>1064.77</v>
      </c>
    </row>
    <row r="21" spans="2:9">
      <c r="B21" s="2" t="s">
        <v>2100</v>
      </c>
      <c r="C21" s="2">
        <v>57</v>
      </c>
      <c r="D21" s="2">
        <v>23</v>
      </c>
      <c r="E21" s="2">
        <v>395.27</v>
      </c>
      <c r="F21" s="2">
        <v>39.450000000000003</v>
      </c>
      <c r="G21" s="2">
        <v>11.09</v>
      </c>
      <c r="H21" s="2">
        <v>12.05</v>
      </c>
      <c r="I21" s="36">
        <v>1076.5999999999999</v>
      </c>
    </row>
    <row r="22" spans="2:9">
      <c r="B22" s="2" t="s">
        <v>2101</v>
      </c>
      <c r="C22" s="2">
        <v>57</v>
      </c>
      <c r="D22" s="2">
        <v>20</v>
      </c>
      <c r="E22" s="2">
        <v>355.82</v>
      </c>
      <c r="F22" s="2">
        <v>-28.53</v>
      </c>
      <c r="G22" s="2">
        <v>-7.42</v>
      </c>
      <c r="H22" s="2">
        <v>-7.16</v>
      </c>
      <c r="I22" s="36">
        <v>1104.32</v>
      </c>
    </row>
    <row r="23" spans="2:9">
      <c r="B23" s="2" t="s">
        <v>2102</v>
      </c>
      <c r="C23" s="2">
        <v>57</v>
      </c>
      <c r="D23" s="2">
        <v>22</v>
      </c>
      <c r="E23" s="2">
        <v>384.35</v>
      </c>
      <c r="F23" s="2">
        <v>14.84</v>
      </c>
      <c r="G23" s="2">
        <v>4.0199999999999996</v>
      </c>
      <c r="H23" s="2">
        <v>3.48</v>
      </c>
      <c r="I23" s="36">
        <v>1129.78</v>
      </c>
    </row>
    <row r="24" spans="2:9">
      <c r="B24" s="2" t="s">
        <v>2103</v>
      </c>
      <c r="C24" s="2">
        <v>57</v>
      </c>
      <c r="D24" s="2">
        <v>21</v>
      </c>
      <c r="E24" s="36">
        <v>369.51</v>
      </c>
      <c r="F24" s="2">
        <v>-49.96</v>
      </c>
      <c r="G24" s="2">
        <v>-11.91</v>
      </c>
      <c r="H24" s="2">
        <v>-10.65</v>
      </c>
      <c r="I24" s="36">
        <v>1137.1099999999999</v>
      </c>
    </row>
    <row r="25" spans="2:9">
      <c r="B25" s="2" t="s">
        <v>2104</v>
      </c>
      <c r="C25" s="2">
        <v>57</v>
      </c>
      <c r="D25" s="2">
        <v>24</v>
      </c>
      <c r="E25" s="36">
        <v>419.47</v>
      </c>
      <c r="F25" s="2">
        <v>0.51</v>
      </c>
      <c r="G25" s="2">
        <v>0.12</v>
      </c>
      <c r="H25" s="2">
        <v>0</v>
      </c>
      <c r="I25" s="36">
        <v>1114.9000000000001</v>
      </c>
    </row>
    <row r="26" spans="2:9">
      <c r="B26" s="2" t="s">
        <v>2098</v>
      </c>
      <c r="C26" s="2">
        <v>56</v>
      </c>
      <c r="D26" s="2">
        <v>24</v>
      </c>
      <c r="E26" s="36">
        <v>418.96</v>
      </c>
      <c r="F26" s="2">
        <v>-46.11</v>
      </c>
      <c r="G26" s="2">
        <v>-9.91</v>
      </c>
      <c r="H26" s="2">
        <v>-6.77</v>
      </c>
      <c r="I26" s="36">
        <v>1095.83</v>
      </c>
    </row>
    <row r="27" spans="2:9">
      <c r="B27" s="2" t="s">
        <v>2090</v>
      </c>
      <c r="C27" s="2">
        <v>56</v>
      </c>
      <c r="D27" s="2">
        <v>26</v>
      </c>
      <c r="E27" s="36">
        <v>465.07</v>
      </c>
      <c r="F27" s="2">
        <v>15.48</v>
      </c>
      <c r="G27" s="2">
        <v>3.44</v>
      </c>
      <c r="H27" s="2">
        <v>-0.32</v>
      </c>
      <c r="I27" s="36">
        <v>1080.71</v>
      </c>
    </row>
    <row r="28" spans="2:9">
      <c r="B28" s="2" t="s">
        <v>2091</v>
      </c>
      <c r="C28" s="2">
        <v>56</v>
      </c>
      <c r="D28" s="2">
        <v>25</v>
      </c>
      <c r="E28" s="36">
        <v>449.59</v>
      </c>
      <c r="F28" s="2">
        <v>1.79</v>
      </c>
      <c r="G28" s="2">
        <v>0.4</v>
      </c>
      <c r="H28" s="2">
        <v>0</v>
      </c>
      <c r="I28" s="36">
        <v>1068.3699999999999</v>
      </c>
    </row>
    <row r="29" spans="2:9">
      <c r="B29" s="2" t="s">
        <v>2092</v>
      </c>
      <c r="C29" s="2">
        <v>55</v>
      </c>
      <c r="D29" s="2">
        <v>25</v>
      </c>
      <c r="E29" s="36">
        <v>447.8</v>
      </c>
      <c r="F29" s="2">
        <v>0.81</v>
      </c>
      <c r="G29" s="2">
        <v>0.18</v>
      </c>
      <c r="H29" s="2">
        <v>1.31</v>
      </c>
      <c r="I29" s="36">
        <v>1075.17</v>
      </c>
    </row>
    <row r="30" spans="2:9">
      <c r="B30" s="2" t="s">
        <v>2093</v>
      </c>
      <c r="C30" s="2">
        <v>55</v>
      </c>
      <c r="D30" s="2">
        <v>25</v>
      </c>
      <c r="E30" s="36">
        <v>446.99</v>
      </c>
      <c r="F30" s="2">
        <v>-27.28</v>
      </c>
      <c r="G30" s="2">
        <v>-5.75</v>
      </c>
      <c r="H30" s="2">
        <v>-5.14</v>
      </c>
      <c r="I30" s="36">
        <v>1068.3900000000001</v>
      </c>
    </row>
    <row r="31" spans="2:9">
      <c r="B31" s="2" t="s">
        <v>2094</v>
      </c>
      <c r="C31" s="2">
        <v>55</v>
      </c>
      <c r="D31" s="2">
        <v>26</v>
      </c>
      <c r="E31" s="36">
        <v>474.27</v>
      </c>
      <c r="F31" s="2">
        <v>-11.83</v>
      </c>
      <c r="G31" s="2">
        <v>-2.4300000000000002</v>
      </c>
      <c r="H31" s="2">
        <v>-1.77</v>
      </c>
      <c r="I31" s="36">
        <v>1058.06</v>
      </c>
    </row>
    <row r="32" spans="2:9">
      <c r="B32" s="2" t="s">
        <v>2095</v>
      </c>
      <c r="C32" s="2">
        <v>54</v>
      </c>
      <c r="D32" s="2">
        <v>26</v>
      </c>
      <c r="E32" s="36">
        <v>486.1</v>
      </c>
      <c r="F32" s="2">
        <v>1.28</v>
      </c>
      <c r="G32" s="2">
        <v>0.26</v>
      </c>
      <c r="H32" s="2">
        <v>-0.18</v>
      </c>
      <c r="I32" s="36">
        <v>1058.77</v>
      </c>
    </row>
    <row r="33" spans="2:9">
      <c r="B33" s="2" t="s">
        <v>2096</v>
      </c>
      <c r="C33" s="2">
        <v>54</v>
      </c>
      <c r="D33" s="2">
        <v>26</v>
      </c>
      <c r="E33" s="36">
        <v>484.82</v>
      </c>
      <c r="F33" s="2">
        <v>-2.86</v>
      </c>
      <c r="G33" s="2">
        <v>-0.59</v>
      </c>
      <c r="H33" s="2">
        <v>0.32</v>
      </c>
      <c r="I33" s="36">
        <v>1058.83</v>
      </c>
    </row>
    <row r="34" spans="2:9">
      <c r="B34" s="2" t="s">
        <v>2097</v>
      </c>
      <c r="C34" s="2">
        <v>54</v>
      </c>
      <c r="D34" s="2">
        <v>26</v>
      </c>
      <c r="E34" s="36">
        <v>487.68</v>
      </c>
      <c r="F34" s="2">
        <v>-36.909999999999997</v>
      </c>
      <c r="G34" s="2">
        <v>-7.04</v>
      </c>
      <c r="H34" s="2">
        <v>-5.29</v>
      </c>
      <c r="I34" s="36">
        <v>1057.6500000000001</v>
      </c>
    </row>
    <row r="35" spans="2:9">
      <c r="B35" s="2" t="s">
        <v>2088</v>
      </c>
      <c r="C35" s="2">
        <v>53</v>
      </c>
      <c r="D35" s="2">
        <v>28</v>
      </c>
      <c r="E35" s="36">
        <v>524.59</v>
      </c>
      <c r="F35" s="2">
        <v>11.95</v>
      </c>
      <c r="G35" s="2">
        <v>2.33</v>
      </c>
      <c r="H35" s="2">
        <v>2.2599999999999998</v>
      </c>
      <c r="I35" s="36">
        <v>1052.76</v>
      </c>
    </row>
    <row r="36" spans="2:9">
      <c r="B36" s="2" t="s">
        <v>2089</v>
      </c>
      <c r="C36" s="2">
        <v>53</v>
      </c>
      <c r="D36" s="2">
        <v>27</v>
      </c>
      <c r="E36" s="36">
        <v>512.64</v>
      </c>
      <c r="F36" s="2">
        <v>63.18</v>
      </c>
      <c r="G36" s="2">
        <v>14.06</v>
      </c>
      <c r="H36" s="2">
        <v>13.72</v>
      </c>
      <c r="I36" s="36">
        <v>1051.54</v>
      </c>
    </row>
    <row r="37" spans="2:9">
      <c r="B37" s="2" t="s">
        <v>2084</v>
      </c>
      <c r="C37" s="2">
        <v>53</v>
      </c>
      <c r="D37" s="2">
        <v>24</v>
      </c>
      <c r="E37" s="36">
        <v>449.46</v>
      </c>
      <c r="F37" s="2">
        <v>-0.65</v>
      </c>
      <c r="G37" s="2">
        <v>-0.14000000000000001</v>
      </c>
      <c r="H37" s="2">
        <v>0.27</v>
      </c>
      <c r="I37" s="36">
        <v>1056.82</v>
      </c>
    </row>
    <row r="38" spans="2:9">
      <c r="B38" s="2" t="s">
        <v>2085</v>
      </c>
      <c r="C38" s="2">
        <v>53</v>
      </c>
      <c r="D38" s="2">
        <v>24</v>
      </c>
      <c r="E38" s="36">
        <v>450.11</v>
      </c>
      <c r="F38" s="2">
        <v>-18.14</v>
      </c>
      <c r="G38" s="2">
        <v>-3.87</v>
      </c>
      <c r="H38" s="2">
        <v>-4.46</v>
      </c>
      <c r="I38" s="36">
        <v>1042.96</v>
      </c>
    </row>
    <row r="39" spans="2:9">
      <c r="B39" s="2" t="s">
        <v>2086</v>
      </c>
      <c r="C39" s="2">
        <v>53</v>
      </c>
      <c r="D39" s="2">
        <v>25</v>
      </c>
      <c r="E39" s="36">
        <v>468.25</v>
      </c>
      <c r="F39" s="2">
        <v>-29.28</v>
      </c>
      <c r="G39" s="2">
        <v>-5.89</v>
      </c>
      <c r="H39" s="2">
        <v>-6.88</v>
      </c>
      <c r="I39" s="36">
        <v>1057.01</v>
      </c>
    </row>
    <row r="40" spans="2:9">
      <c r="B40" s="2" t="s">
        <v>2087</v>
      </c>
      <c r="C40" s="2">
        <v>52</v>
      </c>
      <c r="D40" s="2">
        <v>26</v>
      </c>
      <c r="E40" s="36">
        <v>497.53</v>
      </c>
      <c r="F40" s="2">
        <v>2.41</v>
      </c>
      <c r="G40" s="2">
        <v>0.49</v>
      </c>
      <c r="H40" s="2">
        <v>-0.56000000000000005</v>
      </c>
      <c r="I40" s="36">
        <v>1039.42</v>
      </c>
    </row>
    <row r="41" spans="2:9">
      <c r="B41" s="2" t="s">
        <v>2081</v>
      </c>
      <c r="C41" s="2">
        <v>52</v>
      </c>
      <c r="D41" s="2">
        <v>26</v>
      </c>
      <c r="E41" s="36">
        <v>495.12</v>
      </c>
      <c r="F41" s="2">
        <v>-19.239999999999998</v>
      </c>
      <c r="G41" s="2">
        <v>-3.74</v>
      </c>
      <c r="H41" s="2">
        <v>-4.51</v>
      </c>
      <c r="I41" s="36">
        <v>1039.42</v>
      </c>
    </row>
    <row r="42" spans="2:9">
      <c r="B42" s="2" t="s">
        <v>2082</v>
      </c>
      <c r="C42" s="2">
        <v>52</v>
      </c>
      <c r="D42" s="2">
        <v>27</v>
      </c>
      <c r="E42" s="36">
        <v>514.36</v>
      </c>
      <c r="F42" s="2">
        <v>-17.5</v>
      </c>
      <c r="G42" s="2">
        <v>-3.29</v>
      </c>
      <c r="H42" s="2">
        <v>-3.48</v>
      </c>
      <c r="I42" s="36">
        <v>1034.73</v>
      </c>
    </row>
    <row r="43" spans="2:9">
      <c r="B43" s="2" t="s">
        <v>2083</v>
      </c>
      <c r="C43" s="2">
        <v>52</v>
      </c>
      <c r="D43" s="2">
        <v>28</v>
      </c>
      <c r="E43" s="36">
        <v>531.86</v>
      </c>
      <c r="F43" s="2">
        <v>-11.77</v>
      </c>
      <c r="G43" s="2">
        <v>-2.17</v>
      </c>
      <c r="H43" s="2">
        <v>-2.6</v>
      </c>
      <c r="I43" s="36">
        <v>1036.27</v>
      </c>
    </row>
    <row r="44" spans="2:9">
      <c r="B44" s="2" t="s">
        <v>2078</v>
      </c>
      <c r="C44" s="2">
        <v>52</v>
      </c>
      <c r="D44" s="2">
        <v>28</v>
      </c>
      <c r="E44" s="36">
        <v>543.63</v>
      </c>
      <c r="F44" s="2">
        <v>14.68</v>
      </c>
      <c r="G44" s="2">
        <v>2.78</v>
      </c>
      <c r="H44" s="2">
        <v>3.74</v>
      </c>
      <c r="I44" s="36">
        <v>1029.82</v>
      </c>
    </row>
    <row r="45" spans="2:9">
      <c r="B45" s="2" t="s">
        <v>2079</v>
      </c>
      <c r="C45" s="2">
        <v>52</v>
      </c>
      <c r="D45" s="2">
        <v>27</v>
      </c>
      <c r="E45" s="36">
        <v>528.95000000000005</v>
      </c>
      <c r="F45" s="2">
        <v>-15.46</v>
      </c>
      <c r="G45" s="2">
        <v>-2.84</v>
      </c>
      <c r="H45" s="2">
        <v>-2.2400000000000002</v>
      </c>
      <c r="I45" s="36">
        <v>1041.1300000000001</v>
      </c>
    </row>
    <row r="46" spans="2:9">
      <c r="B46" s="2" t="s">
        <v>2080</v>
      </c>
      <c r="C46" s="2">
        <v>52</v>
      </c>
      <c r="D46" s="2">
        <v>28</v>
      </c>
      <c r="E46" s="36">
        <v>544.41</v>
      </c>
      <c r="F46" s="2">
        <v>-14.75</v>
      </c>
      <c r="G46" s="2">
        <v>-2.64</v>
      </c>
      <c r="H46" s="2">
        <v>-1.72</v>
      </c>
      <c r="I46" s="36">
        <v>1044.6600000000001</v>
      </c>
    </row>
    <row r="47" spans="2:9">
      <c r="B47" s="2" t="s">
        <v>2076</v>
      </c>
      <c r="C47" s="2">
        <v>52</v>
      </c>
      <c r="D47" s="2">
        <v>29</v>
      </c>
      <c r="E47" s="36">
        <v>559.16</v>
      </c>
      <c r="F47" s="2">
        <v>-14.24</v>
      </c>
      <c r="G47" s="2">
        <v>-2.48</v>
      </c>
      <c r="H47" s="2">
        <v>-3.02</v>
      </c>
      <c r="I47" s="36">
        <v>1050.76</v>
      </c>
    </row>
    <row r="48" spans="2:9">
      <c r="B48" s="2" t="s">
        <v>2077</v>
      </c>
      <c r="C48" s="2">
        <v>51</v>
      </c>
      <c r="D48" s="2">
        <v>29</v>
      </c>
      <c r="E48" s="36">
        <v>573.4</v>
      </c>
      <c r="F48" s="2">
        <v>0.41</v>
      </c>
      <c r="G48" s="2">
        <v>7.0000000000000007E-2</v>
      </c>
      <c r="H48" s="2">
        <v>-0.02</v>
      </c>
      <c r="I48" s="36">
        <v>1046.45</v>
      </c>
    </row>
    <row r="49" spans="2:9">
      <c r="B49" s="2" t="s">
        <v>2074</v>
      </c>
      <c r="C49" s="2">
        <v>51</v>
      </c>
      <c r="D49" s="2">
        <v>29</v>
      </c>
      <c r="E49" s="36">
        <v>572.99</v>
      </c>
      <c r="F49" s="2">
        <v>-6.56</v>
      </c>
      <c r="G49" s="2">
        <v>-1.1299999999999999</v>
      </c>
      <c r="H49" s="2">
        <v>-1.77</v>
      </c>
      <c r="I49" s="36">
        <v>1040.92</v>
      </c>
    </row>
    <row r="50" spans="2:9">
      <c r="B50" s="2" t="s">
        <v>2075</v>
      </c>
      <c r="C50" s="2">
        <v>51</v>
      </c>
      <c r="D50" s="2">
        <v>30</v>
      </c>
      <c r="E50" s="36">
        <v>579.54999999999995</v>
      </c>
      <c r="F50" s="2">
        <v>10.83</v>
      </c>
      <c r="G50" s="2">
        <v>1.9</v>
      </c>
      <c r="H50" s="2">
        <v>1.1000000000000001</v>
      </c>
      <c r="I50" s="36">
        <v>1032.3</v>
      </c>
    </row>
    <row r="51" spans="2:9">
      <c r="B51" s="2" t="s">
        <v>2066</v>
      </c>
      <c r="C51" s="2">
        <v>51</v>
      </c>
      <c r="D51" s="2">
        <v>29</v>
      </c>
      <c r="E51" s="36">
        <v>568.72</v>
      </c>
      <c r="F51" s="2">
        <v>-9.61</v>
      </c>
      <c r="G51" s="2">
        <v>-1.66</v>
      </c>
      <c r="H51" s="2">
        <v>-2.4300000000000002</v>
      </c>
      <c r="I51" s="36">
        <v>1029.94</v>
      </c>
    </row>
    <row r="52" spans="2:9">
      <c r="B52" s="2" t="s">
        <v>2067</v>
      </c>
      <c r="C52" s="2">
        <v>51</v>
      </c>
      <c r="D52" s="2">
        <v>30</v>
      </c>
      <c r="E52" s="36">
        <v>578.33000000000004</v>
      </c>
      <c r="F52" s="2">
        <v>14.56</v>
      </c>
      <c r="G52" s="2">
        <v>2.58</v>
      </c>
      <c r="H52" s="2">
        <v>3.03</v>
      </c>
      <c r="I52" s="36">
        <v>1030.4000000000001</v>
      </c>
    </row>
    <row r="53" spans="2:9">
      <c r="B53" s="2" t="s">
        <v>2068</v>
      </c>
      <c r="C53" s="2">
        <v>51</v>
      </c>
      <c r="D53" s="2">
        <v>29</v>
      </c>
      <c r="E53" s="36">
        <v>563.77</v>
      </c>
      <c r="F53" s="2">
        <v>2.92</v>
      </c>
      <c r="G53" s="2">
        <v>0.52</v>
      </c>
      <c r="H53" s="2">
        <v>-0.03</v>
      </c>
      <c r="I53" s="36">
        <v>1032.25</v>
      </c>
    </row>
    <row r="54" spans="2:9">
      <c r="B54" s="2" t="s">
        <v>2069</v>
      </c>
      <c r="C54" s="2">
        <v>50</v>
      </c>
      <c r="D54" s="2">
        <v>28</v>
      </c>
      <c r="E54" s="36">
        <v>560.85</v>
      </c>
      <c r="F54" s="2">
        <v>18.61</v>
      </c>
      <c r="G54" s="2">
        <v>3.43</v>
      </c>
      <c r="H54" s="2">
        <v>3.42</v>
      </c>
      <c r="I54" s="36">
        <v>1028.83</v>
      </c>
    </row>
    <row r="55" spans="2:9">
      <c r="B55" s="2" t="s">
        <v>2070</v>
      </c>
      <c r="C55" s="2">
        <v>50</v>
      </c>
      <c r="D55" s="2">
        <v>27</v>
      </c>
      <c r="E55" s="36">
        <v>542.24</v>
      </c>
      <c r="F55" s="2">
        <v>0.75</v>
      </c>
      <c r="G55" s="2">
        <v>0.14000000000000001</v>
      </c>
      <c r="H55" s="2">
        <v>-0.02</v>
      </c>
      <c r="I55" s="36">
        <v>1023.48</v>
      </c>
    </row>
    <row r="56" spans="2:9">
      <c r="B56" s="2" t="s">
        <v>2071</v>
      </c>
      <c r="C56" s="2">
        <v>50</v>
      </c>
      <c r="D56" s="2">
        <v>27</v>
      </c>
      <c r="E56" s="36">
        <v>541.49</v>
      </c>
      <c r="F56" s="2">
        <v>-7.28</v>
      </c>
      <c r="G56" s="2">
        <v>-1.33</v>
      </c>
      <c r="H56" s="2">
        <v>-2.2400000000000002</v>
      </c>
      <c r="I56" s="36">
        <v>1020.96</v>
      </c>
    </row>
    <row r="57" spans="2:9">
      <c r="B57" s="2" t="s">
        <v>2072</v>
      </c>
      <c r="C57" s="2">
        <v>50</v>
      </c>
      <c r="D57" s="2">
        <v>27</v>
      </c>
      <c r="E57" s="36">
        <v>548.77</v>
      </c>
      <c r="F57" s="2">
        <v>19.54</v>
      </c>
      <c r="G57" s="2">
        <v>3.69</v>
      </c>
      <c r="H57" s="2">
        <v>3.67</v>
      </c>
      <c r="I57" s="36">
        <v>1019.01</v>
      </c>
    </row>
    <row r="58" spans="2:9">
      <c r="B58" s="2" t="s">
        <v>2073</v>
      </c>
      <c r="C58" s="2">
        <v>49</v>
      </c>
      <c r="D58" s="2">
        <v>26</v>
      </c>
      <c r="E58" s="36">
        <v>529.23</v>
      </c>
      <c r="F58" s="2">
        <v>-9.92</v>
      </c>
      <c r="G58" s="2">
        <v>-1.84</v>
      </c>
      <c r="H58" s="2">
        <v>-2.0699999999999998</v>
      </c>
      <c r="I58" s="36">
        <v>1019.01</v>
      </c>
    </row>
    <row r="59" spans="2:9">
      <c r="B59" s="2" t="s">
        <v>2063</v>
      </c>
      <c r="C59" s="2">
        <v>49</v>
      </c>
      <c r="D59" s="2">
        <v>27</v>
      </c>
      <c r="E59" s="36">
        <v>539.15</v>
      </c>
      <c r="F59" s="2">
        <v>-9.7799999999999994</v>
      </c>
      <c r="G59" s="2">
        <v>-1.78</v>
      </c>
      <c r="H59" s="2">
        <v>-1.54</v>
      </c>
      <c r="I59" s="36">
        <v>1018.18</v>
      </c>
    </row>
    <row r="60" spans="2:9">
      <c r="B60" s="2" t="s">
        <v>2064</v>
      </c>
      <c r="C60" s="2">
        <v>49</v>
      </c>
      <c r="D60" s="2">
        <v>27</v>
      </c>
      <c r="E60" s="36">
        <v>548.92999999999995</v>
      </c>
      <c r="F60" s="2">
        <v>7.63</v>
      </c>
      <c r="G60" s="2">
        <v>1.41</v>
      </c>
      <c r="H60" s="2">
        <v>0.6</v>
      </c>
      <c r="I60" s="36">
        <v>1016.02</v>
      </c>
    </row>
    <row r="61" spans="2:9">
      <c r="B61" s="2" t="s">
        <v>2065</v>
      </c>
      <c r="C61" s="2">
        <v>49</v>
      </c>
      <c r="D61" s="2">
        <v>26</v>
      </c>
      <c r="E61" s="36">
        <v>541.29999999999995</v>
      </c>
      <c r="F61" s="2">
        <v>-8.2100000000000009</v>
      </c>
      <c r="G61" s="2">
        <v>-1.49</v>
      </c>
      <c r="H61" s="2">
        <v>-2.0099999999999998</v>
      </c>
      <c r="I61" s="36">
        <v>1016.09</v>
      </c>
    </row>
    <row r="62" spans="2:9">
      <c r="B62" s="2" t="s">
        <v>2062</v>
      </c>
      <c r="C62" s="2">
        <v>49</v>
      </c>
      <c r="D62" s="2">
        <v>27</v>
      </c>
      <c r="E62" s="36">
        <v>549.51</v>
      </c>
      <c r="F62" s="2">
        <v>-9.8800000000000008</v>
      </c>
      <c r="G62" s="2">
        <v>-1.77</v>
      </c>
      <c r="H62" s="2">
        <v>-2.1</v>
      </c>
      <c r="I62" s="36">
        <v>1014.6</v>
      </c>
    </row>
    <row r="63" spans="2:9">
      <c r="B63" s="2" t="s">
        <v>2061</v>
      </c>
      <c r="C63" s="2">
        <v>48</v>
      </c>
      <c r="D63" s="2">
        <v>27</v>
      </c>
      <c r="E63" s="36">
        <v>559.39</v>
      </c>
      <c r="F63" s="2">
        <v>-4.5599999999999996</v>
      </c>
      <c r="G63" s="2">
        <v>-0.81</v>
      </c>
      <c r="H63" s="2">
        <v>-1.01</v>
      </c>
      <c r="I63" s="36">
        <v>1013.79</v>
      </c>
    </row>
    <row r="64" spans="2:9">
      <c r="B64" s="2" t="s">
        <v>2060</v>
      </c>
      <c r="C64" s="2">
        <v>48</v>
      </c>
      <c r="D64" s="2">
        <v>27</v>
      </c>
      <c r="E64" s="36">
        <v>563.95000000000005</v>
      </c>
      <c r="F64" s="2">
        <v>-8.4700000000000006</v>
      </c>
      <c r="G64" s="2">
        <v>-1.48</v>
      </c>
      <c r="H64" s="2">
        <v>-1.72</v>
      </c>
      <c r="I64" s="36">
        <v>1012.72</v>
      </c>
    </row>
    <row r="65" spans="2:9">
      <c r="B65" s="2" t="s">
        <v>2058</v>
      </c>
      <c r="C65" s="2">
        <v>48</v>
      </c>
      <c r="D65" s="2">
        <v>28</v>
      </c>
      <c r="E65" s="36">
        <v>572.41999999999996</v>
      </c>
      <c r="F65" s="2">
        <v>-2.27</v>
      </c>
      <c r="G65" s="2">
        <v>-0.39</v>
      </c>
      <c r="H65" s="2">
        <v>-0.28000000000000003</v>
      </c>
      <c r="I65" s="36">
        <v>1009.51</v>
      </c>
    </row>
    <row r="66" spans="2:9">
      <c r="B66" s="2" t="s">
        <v>2059</v>
      </c>
      <c r="C66" s="2">
        <v>48</v>
      </c>
      <c r="D66" s="2">
        <v>28</v>
      </c>
      <c r="E66" s="36">
        <v>574.69000000000005</v>
      </c>
      <c r="F66" s="2">
        <v>-0.03</v>
      </c>
      <c r="G66" s="2">
        <v>-0.01</v>
      </c>
      <c r="H66" s="2">
        <v>-0.01</v>
      </c>
      <c r="I66" s="36">
        <v>1009.39</v>
      </c>
    </row>
    <row r="67" spans="2:9">
      <c r="B67" s="2" t="s">
        <v>2056</v>
      </c>
      <c r="C67" s="2">
        <v>48</v>
      </c>
      <c r="D67" s="2">
        <v>27</v>
      </c>
      <c r="E67" s="36">
        <v>574.72</v>
      </c>
      <c r="F67" s="2">
        <v>-19.53</v>
      </c>
      <c r="G67" s="2">
        <v>-3.29</v>
      </c>
      <c r="H67" s="2">
        <v>-3.16</v>
      </c>
      <c r="I67" s="36">
        <v>1010.06</v>
      </c>
    </row>
    <row r="68" spans="2:9">
      <c r="B68" s="2" t="s">
        <v>2053</v>
      </c>
      <c r="C68" s="2">
        <v>48</v>
      </c>
      <c r="D68" s="2">
        <v>28</v>
      </c>
      <c r="E68" s="36">
        <v>594.25</v>
      </c>
      <c r="F68" s="2">
        <v>-10.6</v>
      </c>
      <c r="G68" s="2">
        <v>-1.75</v>
      </c>
      <c r="H68" s="2">
        <v>-1.77</v>
      </c>
      <c r="I68" s="36">
        <v>1009.98</v>
      </c>
    </row>
    <row r="69" spans="2:9">
      <c r="B69" s="2" t="s">
        <v>2054</v>
      </c>
      <c r="C69" s="2">
        <v>47</v>
      </c>
      <c r="D69" s="2">
        <v>29</v>
      </c>
      <c r="E69" s="36">
        <v>604.85</v>
      </c>
      <c r="F69" s="2">
        <v>-1.0900000000000001</v>
      </c>
      <c r="G69" s="2">
        <v>-0.18</v>
      </c>
      <c r="H69" s="2">
        <v>0.44</v>
      </c>
      <c r="I69" s="36">
        <v>1009.32</v>
      </c>
    </row>
    <row r="70" spans="2:9">
      <c r="B70" s="2" t="s">
        <v>2055</v>
      </c>
      <c r="C70" s="2">
        <v>47</v>
      </c>
      <c r="D70" s="2">
        <v>29</v>
      </c>
      <c r="E70" s="36">
        <v>605.94000000000005</v>
      </c>
      <c r="F70" s="2">
        <v>2.39</v>
      </c>
      <c r="G70" s="2">
        <v>0.4</v>
      </c>
      <c r="H70" s="2">
        <v>0.31</v>
      </c>
      <c r="I70" s="36">
        <v>1008.73</v>
      </c>
    </row>
    <row r="71" spans="2:9">
      <c r="B71" s="2" t="s">
        <v>2051</v>
      </c>
      <c r="C71" s="2">
        <v>47</v>
      </c>
      <c r="D71" s="2">
        <v>28</v>
      </c>
      <c r="E71" s="36">
        <v>603.54999999999995</v>
      </c>
      <c r="F71" s="2">
        <v>11.32</v>
      </c>
      <c r="G71" s="2">
        <v>1.91</v>
      </c>
      <c r="H71" s="2">
        <v>2</v>
      </c>
      <c r="I71" s="36">
        <v>1009.03</v>
      </c>
    </row>
    <row r="72" spans="2:9">
      <c r="B72" s="2" t="s">
        <v>2052</v>
      </c>
      <c r="C72" s="2">
        <v>47</v>
      </c>
      <c r="D72" s="2">
        <v>28</v>
      </c>
      <c r="E72" s="36">
        <v>592.23</v>
      </c>
      <c r="F72" s="2">
        <v>-11.11</v>
      </c>
      <c r="G72" s="2">
        <v>-1.84</v>
      </c>
      <c r="H72" s="2">
        <v>-1.87</v>
      </c>
      <c r="I72" s="36">
        <v>1007.86</v>
      </c>
    </row>
    <row r="73" spans="2:9">
      <c r="B73" s="2" t="s">
        <v>2041</v>
      </c>
      <c r="C73" s="2">
        <v>47</v>
      </c>
      <c r="D73" s="2">
        <v>28</v>
      </c>
      <c r="E73" s="36">
        <v>603.34</v>
      </c>
      <c r="F73" s="2">
        <v>-2.0699999999999998</v>
      </c>
      <c r="G73" s="2">
        <v>-0.34</v>
      </c>
      <c r="H73" s="2">
        <v>-0.18</v>
      </c>
      <c r="I73" s="36">
        <v>1007.29</v>
      </c>
    </row>
    <row r="74" spans="2:9">
      <c r="B74" s="2" t="s">
        <v>2042</v>
      </c>
      <c r="C74" s="2">
        <v>46</v>
      </c>
      <c r="D74" s="2">
        <v>28</v>
      </c>
      <c r="E74" s="36">
        <v>605.41</v>
      </c>
      <c r="F74" s="2">
        <v>-14.11</v>
      </c>
      <c r="G74" s="2">
        <v>-2.2799999999999998</v>
      </c>
      <c r="H74" s="2">
        <v>-2.59</v>
      </c>
      <c r="I74" s="36">
        <v>1008.05</v>
      </c>
    </row>
    <row r="75" spans="2:9">
      <c r="B75" s="2" t="s">
        <v>2043</v>
      </c>
      <c r="C75" s="2">
        <v>46</v>
      </c>
      <c r="D75" s="2">
        <v>29</v>
      </c>
      <c r="E75" s="36">
        <v>619.52</v>
      </c>
      <c r="F75" s="2">
        <v>-0.46</v>
      </c>
      <c r="G75" s="2">
        <v>-7.0000000000000007E-2</v>
      </c>
      <c r="H75" s="2">
        <v>-0.47</v>
      </c>
      <c r="I75" s="36">
        <v>1007.54</v>
      </c>
    </row>
    <row r="76" spans="2:9">
      <c r="B76" s="2" t="s">
        <v>2044</v>
      </c>
      <c r="C76" s="2">
        <v>46</v>
      </c>
      <c r="D76" s="2">
        <v>28</v>
      </c>
      <c r="E76" s="36">
        <v>619.98</v>
      </c>
      <c r="F76" s="2">
        <v>14.95</v>
      </c>
      <c r="G76" s="2">
        <v>2.4700000000000002</v>
      </c>
      <c r="H76" s="2">
        <v>2.9</v>
      </c>
      <c r="I76" s="36">
        <v>1009.2</v>
      </c>
    </row>
    <row r="77" spans="2:9">
      <c r="B77" s="2" t="s">
        <v>2045</v>
      </c>
      <c r="C77" s="2">
        <v>46</v>
      </c>
      <c r="D77" s="2">
        <v>28</v>
      </c>
      <c r="E77" s="36">
        <v>605.03</v>
      </c>
      <c r="F77" s="2">
        <v>1.1200000000000001</v>
      </c>
      <c r="G77" s="2">
        <v>0.19</v>
      </c>
      <c r="H77" s="2">
        <v>-0.16</v>
      </c>
      <c r="I77" s="36">
        <v>1010.38</v>
      </c>
    </row>
    <row r="78" spans="2:9">
      <c r="B78" s="2" t="s">
        <v>2046</v>
      </c>
      <c r="C78" s="2">
        <v>45</v>
      </c>
      <c r="D78" s="2">
        <v>27</v>
      </c>
      <c r="E78" s="36">
        <v>603.91</v>
      </c>
      <c r="F78" s="2">
        <v>13.51</v>
      </c>
      <c r="G78" s="2">
        <v>2.29</v>
      </c>
      <c r="H78" s="2">
        <v>2.5</v>
      </c>
      <c r="I78" s="36">
        <v>1010.36</v>
      </c>
    </row>
    <row r="79" spans="2:9">
      <c r="B79" s="2" t="s">
        <v>2047</v>
      </c>
      <c r="C79" s="2">
        <v>45</v>
      </c>
      <c r="D79" s="2">
        <v>27</v>
      </c>
      <c r="E79" s="36">
        <v>590.4</v>
      </c>
      <c r="F79" s="2">
        <v>2.39</v>
      </c>
      <c r="G79" s="2">
        <v>0.41</v>
      </c>
      <c r="H79" s="2">
        <v>0.15</v>
      </c>
      <c r="I79" s="36">
        <v>1009.16</v>
      </c>
    </row>
    <row r="80" spans="2:9">
      <c r="B80" s="2" t="s">
        <v>2048</v>
      </c>
      <c r="C80" s="2">
        <v>45</v>
      </c>
      <c r="D80" s="2">
        <v>26</v>
      </c>
      <c r="E80" s="36">
        <v>588.01</v>
      </c>
      <c r="F80" s="2">
        <v>14.31</v>
      </c>
      <c r="G80" s="2">
        <v>2.4900000000000002</v>
      </c>
      <c r="H80" s="2">
        <v>2.35</v>
      </c>
      <c r="I80" s="36">
        <v>1008.88</v>
      </c>
    </row>
    <row r="81" spans="2:9">
      <c r="B81" s="2" t="s">
        <v>2049</v>
      </c>
      <c r="C81" s="2">
        <v>45</v>
      </c>
      <c r="D81" s="2">
        <v>26</v>
      </c>
      <c r="E81" s="36">
        <v>573.70000000000005</v>
      </c>
      <c r="F81" s="2">
        <v>-0.74</v>
      </c>
      <c r="G81" s="2">
        <v>-0.13</v>
      </c>
      <c r="H81" s="2">
        <v>0.15</v>
      </c>
      <c r="I81" s="36">
        <v>1007.98</v>
      </c>
    </row>
    <row r="82" spans="2:9">
      <c r="B82" s="2" t="s">
        <v>2050</v>
      </c>
      <c r="C82" s="2">
        <v>45</v>
      </c>
      <c r="D82" s="2">
        <v>26</v>
      </c>
      <c r="E82" s="36">
        <v>574.44000000000005</v>
      </c>
      <c r="F82" s="2">
        <v>-25.75</v>
      </c>
      <c r="G82" s="2">
        <v>-4.29</v>
      </c>
      <c r="H82" s="2">
        <v>-4.32</v>
      </c>
      <c r="I82" s="36">
        <v>1007.58</v>
      </c>
    </row>
    <row r="83" spans="2:9">
      <c r="B83" s="2" t="s">
        <v>2036</v>
      </c>
      <c r="C83" s="2">
        <v>45</v>
      </c>
      <c r="D83" s="2">
        <v>27</v>
      </c>
      <c r="E83" s="36">
        <v>600.19000000000005</v>
      </c>
      <c r="F83" s="2">
        <v>-3.07</v>
      </c>
      <c r="G83" s="2">
        <v>-0.51</v>
      </c>
      <c r="H83" s="2">
        <v>-0.68</v>
      </c>
      <c r="I83" s="36">
        <v>1006.59</v>
      </c>
    </row>
    <row r="84" spans="2:9">
      <c r="B84" s="2" t="s">
        <v>2037</v>
      </c>
      <c r="C84" s="2">
        <v>44</v>
      </c>
      <c r="D84" s="2">
        <v>27</v>
      </c>
      <c r="E84" s="36">
        <v>603.26</v>
      </c>
      <c r="F84" s="2">
        <v>8.8699999999999992</v>
      </c>
      <c r="G84" s="2">
        <v>1.49</v>
      </c>
      <c r="H84" s="2">
        <v>2.11</v>
      </c>
      <c r="I84" s="36">
        <v>1006</v>
      </c>
    </row>
    <row r="85" spans="2:9">
      <c r="B85" s="2" t="s">
        <v>2038</v>
      </c>
      <c r="C85" s="2">
        <v>44</v>
      </c>
      <c r="D85" s="2">
        <v>26</v>
      </c>
      <c r="E85" s="36">
        <v>594.39</v>
      </c>
      <c r="F85" s="2">
        <v>6.48</v>
      </c>
      <c r="G85" s="2">
        <v>1.1000000000000001</v>
      </c>
      <c r="H85" s="2">
        <v>1.02</v>
      </c>
      <c r="I85" s="36">
        <v>1006.34</v>
      </c>
    </row>
    <row r="86" spans="2:9">
      <c r="B86" s="2" t="s">
        <v>2039</v>
      </c>
      <c r="C86" s="2">
        <v>44</v>
      </c>
      <c r="D86" s="2">
        <v>26</v>
      </c>
      <c r="E86" s="36">
        <v>587.91</v>
      </c>
      <c r="F86" s="2">
        <v>15.8</v>
      </c>
      <c r="G86" s="2">
        <v>2.76</v>
      </c>
      <c r="H86" s="2">
        <v>3.61</v>
      </c>
      <c r="I86" s="36">
        <v>1006.96</v>
      </c>
    </row>
    <row r="87" spans="2:9">
      <c r="B87" s="2" t="s">
        <v>2040</v>
      </c>
      <c r="C87" s="2">
        <v>44</v>
      </c>
      <c r="D87" s="2">
        <v>25</v>
      </c>
      <c r="E87" s="36">
        <v>572.11</v>
      </c>
      <c r="F87" s="2">
        <v>-18.11</v>
      </c>
      <c r="G87" s="2">
        <v>-3.07</v>
      </c>
      <c r="H87" s="2">
        <v>-3.15</v>
      </c>
      <c r="I87" s="36">
        <v>1013.96</v>
      </c>
    </row>
    <row r="88" spans="2:9">
      <c r="B88" s="2" t="s">
        <v>2031</v>
      </c>
      <c r="C88" s="2">
        <v>44</v>
      </c>
      <c r="D88" s="2">
        <v>26</v>
      </c>
      <c r="E88" s="36">
        <v>590.22</v>
      </c>
      <c r="F88" s="2">
        <v>17.420000000000002</v>
      </c>
      <c r="G88" s="2">
        <v>3.04</v>
      </c>
      <c r="H88" s="2">
        <v>3.39</v>
      </c>
      <c r="I88" s="36">
        <v>1016.7</v>
      </c>
    </row>
    <row r="89" spans="2:9">
      <c r="B89" s="2" t="s">
        <v>2032</v>
      </c>
      <c r="C89" s="2">
        <v>44</v>
      </c>
      <c r="D89" s="2">
        <v>25</v>
      </c>
      <c r="E89" s="36">
        <v>572.79999999999995</v>
      </c>
      <c r="F89" s="2">
        <v>3.24</v>
      </c>
      <c r="G89" s="2">
        <v>0.56999999999999995</v>
      </c>
      <c r="H89" s="2">
        <v>0.79</v>
      </c>
      <c r="I89" s="36">
        <v>1018.56</v>
      </c>
    </row>
    <row r="90" spans="2:9">
      <c r="B90" s="2" t="s">
        <v>2033</v>
      </c>
      <c r="C90" s="2">
        <v>43</v>
      </c>
      <c r="D90" s="2">
        <v>25</v>
      </c>
      <c r="E90" s="36">
        <v>569.55999999999995</v>
      </c>
      <c r="F90" s="2">
        <v>-20.48</v>
      </c>
      <c r="G90" s="2">
        <v>-3.47</v>
      </c>
      <c r="H90" s="2">
        <v>-3.06</v>
      </c>
      <c r="I90" s="36">
        <v>1017.13</v>
      </c>
    </row>
    <row r="91" spans="2:9">
      <c r="B91" s="2" t="s">
        <v>2034</v>
      </c>
      <c r="C91" s="2">
        <v>43</v>
      </c>
      <c r="D91" s="2">
        <v>25</v>
      </c>
      <c r="E91" s="36">
        <v>590.04</v>
      </c>
      <c r="F91" s="2">
        <v>-12.91</v>
      </c>
      <c r="G91" s="2">
        <v>-2.14</v>
      </c>
      <c r="H91" s="2">
        <v>-1.93</v>
      </c>
      <c r="I91" s="36">
        <v>1014.69</v>
      </c>
    </row>
    <row r="92" spans="2:9">
      <c r="B92" s="2" t="s">
        <v>2035</v>
      </c>
      <c r="C92" s="2">
        <v>43</v>
      </c>
      <c r="D92" s="2">
        <v>26</v>
      </c>
      <c r="E92" s="36">
        <v>602.95000000000005</v>
      </c>
      <c r="F92" s="2">
        <v>-0.2</v>
      </c>
      <c r="G92" s="2">
        <v>-0.03</v>
      </c>
      <c r="H92" s="2">
        <v>-0.03</v>
      </c>
      <c r="I92" s="36">
        <v>1017.64</v>
      </c>
    </row>
    <row r="93" spans="2:9">
      <c r="B93" s="2" t="s">
        <v>2029</v>
      </c>
      <c r="C93" s="2">
        <v>42</v>
      </c>
      <c r="D93" s="2">
        <v>25</v>
      </c>
      <c r="E93" s="36">
        <v>603.15</v>
      </c>
      <c r="F93" s="2">
        <v>6.57</v>
      </c>
      <c r="G93" s="2">
        <v>1.1000000000000001</v>
      </c>
      <c r="H93" s="2">
        <v>0.84</v>
      </c>
      <c r="I93" s="36">
        <v>1017.34</v>
      </c>
    </row>
    <row r="94" spans="2:9">
      <c r="B94" s="2" t="s">
        <v>2030</v>
      </c>
      <c r="C94" s="2">
        <v>42</v>
      </c>
      <c r="D94" s="2">
        <v>25</v>
      </c>
      <c r="E94" s="36">
        <v>596.58000000000004</v>
      </c>
      <c r="F94" s="2">
        <v>-10.79</v>
      </c>
      <c r="G94" s="2">
        <v>-1.78</v>
      </c>
      <c r="H94" s="2">
        <v>-2.11</v>
      </c>
      <c r="I94" s="36">
        <v>1016.15</v>
      </c>
    </row>
    <row r="95" spans="2:9">
      <c r="B95" s="2" t="s">
        <v>1382</v>
      </c>
      <c r="C95" s="2">
        <v>41</v>
      </c>
      <c r="D95" s="2">
        <v>25</v>
      </c>
      <c r="E95" s="36">
        <v>607.37</v>
      </c>
      <c r="F95" s="2">
        <v>-1.87</v>
      </c>
      <c r="G95" s="2">
        <v>-0.31</v>
      </c>
      <c r="H95" s="2">
        <v>-0.91</v>
      </c>
      <c r="I95" s="36">
        <v>1014.91</v>
      </c>
    </row>
    <row r="96" spans="2:9">
      <c r="B96" s="2" t="s">
        <v>1383</v>
      </c>
      <c r="C96" s="2">
        <v>41</v>
      </c>
      <c r="D96" s="2">
        <v>25</v>
      </c>
      <c r="E96" s="36">
        <v>609.24</v>
      </c>
      <c r="F96" s="2">
        <v>6.39</v>
      </c>
      <c r="G96" s="2">
        <v>1.06</v>
      </c>
      <c r="H96" s="2">
        <v>1.1599999999999999</v>
      </c>
      <c r="I96" s="36">
        <v>1015.14</v>
      </c>
    </row>
    <row r="97" spans="2:9">
      <c r="B97" s="2" t="s">
        <v>1384</v>
      </c>
      <c r="C97" s="2">
        <v>41</v>
      </c>
      <c r="D97" s="2">
        <v>25</v>
      </c>
      <c r="E97" s="36">
        <v>602.85</v>
      </c>
      <c r="F97" s="2">
        <v>-11.02</v>
      </c>
      <c r="G97" s="2">
        <v>-1.8</v>
      </c>
      <c r="H97" s="2">
        <v>-1.27</v>
      </c>
      <c r="I97" s="36">
        <v>1014.08</v>
      </c>
    </row>
    <row r="98" spans="2:9">
      <c r="B98" s="2" t="s">
        <v>1385</v>
      </c>
      <c r="C98" s="2">
        <v>40</v>
      </c>
      <c r="D98" s="2">
        <v>25</v>
      </c>
      <c r="E98" s="36">
        <v>613.87</v>
      </c>
      <c r="F98" s="2">
        <v>-6.51</v>
      </c>
      <c r="G98" s="2">
        <v>-1.05</v>
      </c>
      <c r="H98" s="2">
        <v>-0.65</v>
      </c>
      <c r="I98" s="36">
        <v>1015.4</v>
      </c>
    </row>
    <row r="99" spans="2:9">
      <c r="B99" s="2" t="s">
        <v>1379</v>
      </c>
      <c r="C99" s="2">
        <v>40</v>
      </c>
      <c r="D99" s="2">
        <v>25</v>
      </c>
      <c r="E99" s="36">
        <v>620.38</v>
      </c>
      <c r="F99" s="2">
        <v>-3.54</v>
      </c>
      <c r="G99" s="2">
        <v>-0.56999999999999995</v>
      </c>
      <c r="H99" s="2">
        <v>-0.64</v>
      </c>
      <c r="I99" s="36">
        <v>1012.91</v>
      </c>
    </row>
    <row r="100" spans="2:9">
      <c r="B100" s="2" t="s">
        <v>1380</v>
      </c>
      <c r="C100" s="2">
        <v>40</v>
      </c>
      <c r="D100" s="2">
        <v>25</v>
      </c>
      <c r="E100" s="36">
        <v>623.91999999999996</v>
      </c>
      <c r="F100" s="2">
        <v>-16.899999999999999</v>
      </c>
      <c r="G100" s="2">
        <v>-2.64</v>
      </c>
      <c r="H100" s="2">
        <v>-2.97</v>
      </c>
      <c r="I100" s="36">
        <v>1012.58</v>
      </c>
    </row>
    <row r="101" spans="2:9">
      <c r="B101" s="2" t="s">
        <v>1381</v>
      </c>
      <c r="C101" s="2">
        <v>40</v>
      </c>
      <c r="D101" s="2">
        <v>25</v>
      </c>
      <c r="E101" s="36">
        <v>640.82000000000005</v>
      </c>
      <c r="F101" s="2">
        <v>10.95</v>
      </c>
      <c r="G101" s="2">
        <v>1.74</v>
      </c>
      <c r="H101" s="2">
        <v>1.75</v>
      </c>
      <c r="I101" s="36">
        <v>1013.23</v>
      </c>
    </row>
    <row r="102" spans="2:9">
      <c r="B102" s="2" t="s">
        <v>1378</v>
      </c>
      <c r="C102" s="2">
        <v>40</v>
      </c>
      <c r="D102" s="2">
        <v>25</v>
      </c>
      <c r="E102" s="36">
        <v>629.87</v>
      </c>
      <c r="F102" s="2">
        <v>0.71</v>
      </c>
      <c r="G102" s="2">
        <v>0.11</v>
      </c>
      <c r="H102" s="2">
        <v>0.14000000000000001</v>
      </c>
      <c r="I102" s="36">
        <v>1011.56</v>
      </c>
    </row>
    <row r="103" spans="2:9">
      <c r="B103" s="2" t="s">
        <v>1376</v>
      </c>
      <c r="C103" s="2">
        <v>39</v>
      </c>
      <c r="D103" s="2">
        <v>25</v>
      </c>
      <c r="E103" s="36">
        <v>629.16</v>
      </c>
      <c r="F103" s="2">
        <v>17.399999999999999</v>
      </c>
      <c r="G103" s="2">
        <v>2.84</v>
      </c>
      <c r="H103" s="2">
        <v>2.58</v>
      </c>
      <c r="I103" s="36">
        <v>1014.97</v>
      </c>
    </row>
    <row r="104" spans="2:9">
      <c r="B104" s="2" t="s">
        <v>1377</v>
      </c>
      <c r="C104" s="2">
        <v>39</v>
      </c>
      <c r="D104" s="2">
        <v>24</v>
      </c>
      <c r="E104" s="36">
        <v>611.76</v>
      </c>
      <c r="F104" s="2">
        <v>-12.73</v>
      </c>
      <c r="G104" s="2">
        <v>-2.04</v>
      </c>
      <c r="H104" s="2">
        <v>-2.19</v>
      </c>
      <c r="I104" s="36">
        <v>1015.43</v>
      </c>
    </row>
    <row r="105" spans="2:9">
      <c r="B105" s="2" t="s">
        <v>1372</v>
      </c>
      <c r="C105" s="2">
        <v>39</v>
      </c>
      <c r="D105" s="2">
        <v>24</v>
      </c>
      <c r="E105" s="36">
        <v>624.49</v>
      </c>
      <c r="F105" s="2">
        <v>-7.26</v>
      </c>
      <c r="G105" s="2">
        <v>-1.1499999999999999</v>
      </c>
      <c r="H105" s="2">
        <v>-1.46</v>
      </c>
      <c r="I105" s="36">
        <v>1013.97</v>
      </c>
    </row>
    <row r="106" spans="2:9">
      <c r="B106" s="2" t="s">
        <v>1373</v>
      </c>
      <c r="C106" s="2">
        <v>39</v>
      </c>
      <c r="D106" s="2">
        <v>25</v>
      </c>
      <c r="E106" s="36">
        <v>631.75</v>
      </c>
      <c r="F106" s="2">
        <v>-6.52</v>
      </c>
      <c r="G106" s="2">
        <v>-1.02</v>
      </c>
      <c r="H106" s="2">
        <v>-0.79</v>
      </c>
      <c r="I106" s="36">
        <v>1012.96</v>
      </c>
    </row>
    <row r="107" spans="2:9">
      <c r="B107" s="2" t="s">
        <v>1370</v>
      </c>
      <c r="C107" s="2">
        <v>38</v>
      </c>
      <c r="D107" s="2">
        <v>25</v>
      </c>
      <c r="E107" s="36">
        <v>638.27</v>
      </c>
      <c r="F107" s="2">
        <v>-30.86</v>
      </c>
      <c r="G107" s="2">
        <v>-4.6100000000000003</v>
      </c>
      <c r="H107" s="2">
        <v>-5.05</v>
      </c>
      <c r="I107" s="36">
        <v>1011.85</v>
      </c>
    </row>
    <row r="108" spans="2:9">
      <c r="B108" s="2" t="s">
        <v>1371</v>
      </c>
      <c r="C108" s="2">
        <v>38</v>
      </c>
      <c r="D108" s="2">
        <v>26</v>
      </c>
      <c r="E108" s="36">
        <v>669.13</v>
      </c>
      <c r="F108" s="2">
        <v>7.13</v>
      </c>
      <c r="G108" s="2">
        <v>1.08</v>
      </c>
      <c r="H108" s="2">
        <v>0</v>
      </c>
      <c r="I108" s="36">
        <v>1013.29</v>
      </c>
    </row>
    <row r="109" spans="2:9">
      <c r="B109" s="2" t="s">
        <v>1368</v>
      </c>
      <c r="C109" s="2">
        <v>38</v>
      </c>
      <c r="D109" s="2">
        <v>25</v>
      </c>
      <c r="E109" s="36">
        <v>662</v>
      </c>
      <c r="F109" s="2">
        <v>-4.4000000000000004</v>
      </c>
      <c r="G109" s="2">
        <v>-0.66</v>
      </c>
      <c r="H109" s="2">
        <v>0.65</v>
      </c>
      <c r="I109" s="36">
        <v>1010.93</v>
      </c>
    </row>
    <row r="110" spans="2:9">
      <c r="B110" s="2" t="s">
        <v>1369</v>
      </c>
      <c r="C110" s="2">
        <v>38</v>
      </c>
      <c r="D110" s="2">
        <v>25</v>
      </c>
      <c r="E110" s="36">
        <v>666.4</v>
      </c>
      <c r="F110" s="2">
        <v>-10.43</v>
      </c>
      <c r="G110" s="2">
        <v>-1.54</v>
      </c>
      <c r="H110" s="2">
        <v>-1.47</v>
      </c>
      <c r="I110" s="36">
        <v>1008.88</v>
      </c>
    </row>
    <row r="111" spans="2:9">
      <c r="B111" s="2" t="s">
        <v>1362</v>
      </c>
      <c r="C111" s="2">
        <v>38</v>
      </c>
      <c r="D111" s="2">
        <v>26</v>
      </c>
      <c r="E111" s="36">
        <v>676.83</v>
      </c>
      <c r="F111" s="2">
        <v>-15.01</v>
      </c>
      <c r="G111" s="2">
        <v>-2.17</v>
      </c>
      <c r="H111" s="2">
        <v>-2.58</v>
      </c>
      <c r="I111" s="36">
        <v>1008.81</v>
      </c>
    </row>
    <row r="112" spans="2:9">
      <c r="B112" s="2" t="s">
        <v>1363</v>
      </c>
      <c r="C112" s="2">
        <v>38</v>
      </c>
      <c r="D112" s="2">
        <v>26</v>
      </c>
      <c r="E112" s="36">
        <v>691.84</v>
      </c>
      <c r="F112" s="2">
        <v>9.9700000000000006</v>
      </c>
      <c r="G112" s="2">
        <v>1.46</v>
      </c>
      <c r="H112" s="2">
        <v>1.79</v>
      </c>
      <c r="I112" s="36">
        <v>1010.25</v>
      </c>
    </row>
    <row r="113" spans="2:9">
      <c r="B113" s="2" t="s">
        <v>1364</v>
      </c>
      <c r="C113" s="2">
        <v>38</v>
      </c>
      <c r="D113" s="2">
        <v>26</v>
      </c>
      <c r="E113" s="36">
        <v>681.87</v>
      </c>
      <c r="F113" s="2">
        <v>9.65</v>
      </c>
      <c r="G113" s="2">
        <v>1.44</v>
      </c>
      <c r="H113" s="2">
        <v>1.1200000000000001</v>
      </c>
      <c r="I113" s="36">
        <v>1012.27</v>
      </c>
    </row>
    <row r="114" spans="2:9">
      <c r="B114" s="2" t="s">
        <v>1365</v>
      </c>
      <c r="C114" s="2">
        <v>37</v>
      </c>
      <c r="D114" s="2">
        <v>25</v>
      </c>
      <c r="E114" s="36">
        <v>672.22</v>
      </c>
      <c r="F114" s="2">
        <v>2.0099999999999998</v>
      </c>
      <c r="G114" s="2">
        <v>0.3</v>
      </c>
      <c r="H114" s="2">
        <v>0.78</v>
      </c>
      <c r="I114" s="36">
        <v>1012.37</v>
      </c>
    </row>
    <row r="115" spans="2:9">
      <c r="B115" s="2" t="s">
        <v>1366</v>
      </c>
      <c r="C115" s="2">
        <v>37</v>
      </c>
      <c r="D115" s="2">
        <v>25</v>
      </c>
      <c r="E115" s="36">
        <v>670.21</v>
      </c>
      <c r="F115" s="2">
        <v>-5.0999999999999996</v>
      </c>
      <c r="G115" s="2">
        <v>-0.76</v>
      </c>
      <c r="H115" s="2">
        <v>-0.37</v>
      </c>
      <c r="I115" s="36">
        <v>1014.09</v>
      </c>
    </row>
    <row r="116" spans="2:9">
      <c r="B116" s="2" t="s">
        <v>1367</v>
      </c>
      <c r="C116" s="2">
        <v>37</v>
      </c>
      <c r="D116" s="2">
        <v>25</v>
      </c>
      <c r="E116" s="36">
        <v>675.31</v>
      </c>
      <c r="F116" s="2">
        <v>5.59</v>
      </c>
      <c r="G116" s="2">
        <v>0.83</v>
      </c>
      <c r="H116" s="2">
        <v>1.1299999999999999</v>
      </c>
      <c r="I116" s="36">
        <v>1014.13</v>
      </c>
    </row>
    <row r="117" spans="2:9">
      <c r="B117" s="2" t="s">
        <v>1361</v>
      </c>
      <c r="C117" s="2">
        <v>37</v>
      </c>
      <c r="D117" s="2">
        <v>24</v>
      </c>
      <c r="E117" s="36">
        <v>669.72</v>
      </c>
      <c r="F117" s="2">
        <v>-22.59</v>
      </c>
      <c r="G117" s="2">
        <v>-3.26</v>
      </c>
      <c r="H117" s="2">
        <v>-3.77</v>
      </c>
      <c r="I117" s="36">
        <v>1016.53</v>
      </c>
    </row>
    <row r="118" spans="2:9">
      <c r="B118" s="2" t="s">
        <v>1360</v>
      </c>
      <c r="C118" s="2">
        <v>36</v>
      </c>
      <c r="D118" s="2">
        <v>25</v>
      </c>
      <c r="E118" s="36">
        <v>692.31</v>
      </c>
      <c r="F118" s="2">
        <v>-11.18</v>
      </c>
      <c r="G118" s="2">
        <v>-1.59</v>
      </c>
      <c r="H118" s="2">
        <v>-1.9</v>
      </c>
      <c r="I118" s="36">
        <v>1016.4</v>
      </c>
    </row>
    <row r="119" spans="2:9">
      <c r="B119" s="2" t="s">
        <v>1359</v>
      </c>
      <c r="C119" s="2">
        <v>36</v>
      </c>
      <c r="D119" s="2">
        <v>25</v>
      </c>
      <c r="E119" s="36">
        <v>703.49</v>
      </c>
      <c r="F119" s="2">
        <v>-12.91</v>
      </c>
      <c r="G119" s="2">
        <v>-1.8</v>
      </c>
      <c r="H119" s="2">
        <v>-1.83</v>
      </c>
      <c r="I119" s="36">
        <v>1015.4</v>
      </c>
    </row>
    <row r="120" spans="2:9">
      <c r="B120" s="2" t="s">
        <v>1358</v>
      </c>
      <c r="C120" s="2">
        <v>36</v>
      </c>
      <c r="D120" s="2">
        <v>26</v>
      </c>
      <c r="E120" s="36">
        <v>716.4</v>
      </c>
      <c r="F120" s="2">
        <v>6.83</v>
      </c>
      <c r="G120" s="2">
        <v>0.96</v>
      </c>
      <c r="H120" s="2">
        <v>1.18</v>
      </c>
      <c r="I120" s="36">
        <v>1014.8</v>
      </c>
    </row>
    <row r="121" spans="2:9">
      <c r="B121" s="2" t="s">
        <v>1355</v>
      </c>
      <c r="C121" s="2">
        <v>35</v>
      </c>
      <c r="D121" s="2">
        <v>25</v>
      </c>
      <c r="E121" s="36">
        <v>709.57</v>
      </c>
      <c r="F121" s="2">
        <v>-16.829999999999998</v>
      </c>
      <c r="G121" s="2">
        <v>-2.3199999999999998</v>
      </c>
      <c r="H121" s="2">
        <v>-2.68</v>
      </c>
      <c r="I121" s="36">
        <v>1015.06</v>
      </c>
    </row>
    <row r="122" spans="2:9">
      <c r="B122" s="2" t="s">
        <v>1356</v>
      </c>
      <c r="C122" s="2">
        <v>35</v>
      </c>
      <c r="D122" s="2">
        <v>26</v>
      </c>
      <c r="E122" s="36">
        <v>726.4</v>
      </c>
      <c r="F122" s="2">
        <v>9.35</v>
      </c>
      <c r="G122" s="2">
        <v>1.3</v>
      </c>
      <c r="H122" s="2">
        <v>1.05</v>
      </c>
      <c r="I122" s="36">
        <v>1014.95</v>
      </c>
    </row>
    <row r="123" spans="2:9">
      <c r="B123" s="2" t="s">
        <v>1354</v>
      </c>
      <c r="C123" s="2">
        <v>35</v>
      </c>
      <c r="D123" s="2">
        <v>25</v>
      </c>
      <c r="E123" s="36">
        <v>717.05</v>
      </c>
      <c r="F123" s="2">
        <v>4.34</v>
      </c>
      <c r="G123" s="2">
        <v>0.61</v>
      </c>
      <c r="H123" s="2">
        <v>0.95</v>
      </c>
      <c r="I123" s="36">
        <v>1013.82</v>
      </c>
    </row>
    <row r="124" spans="2:9">
      <c r="B124" s="2" t="s">
        <v>1353</v>
      </c>
      <c r="C124" s="2">
        <v>35</v>
      </c>
      <c r="D124" s="2">
        <v>25</v>
      </c>
      <c r="E124" s="36">
        <v>712.71</v>
      </c>
      <c r="F124" s="2">
        <v>5.81</v>
      </c>
      <c r="G124" s="2">
        <v>0.82</v>
      </c>
      <c r="H124" s="2">
        <v>0.19</v>
      </c>
      <c r="I124" s="36">
        <v>1014.55</v>
      </c>
    </row>
    <row r="125" spans="2:9">
      <c r="B125" s="2" t="s">
        <v>1352</v>
      </c>
      <c r="C125" s="2">
        <v>35</v>
      </c>
      <c r="D125" s="2">
        <v>25</v>
      </c>
      <c r="E125" s="36">
        <v>706.9</v>
      </c>
      <c r="F125" s="2">
        <v>1.72</v>
      </c>
      <c r="G125" s="2">
        <v>0.24</v>
      </c>
      <c r="H125" s="2">
        <v>0.02</v>
      </c>
      <c r="I125" s="36">
        <v>1015.21</v>
      </c>
    </row>
    <row r="126" spans="2:9">
      <c r="B126" s="2" t="s">
        <v>1351</v>
      </c>
      <c r="C126" s="2">
        <v>35</v>
      </c>
      <c r="D126" s="2">
        <v>24</v>
      </c>
      <c r="E126" s="36">
        <v>705.18</v>
      </c>
      <c r="F126" s="2">
        <v>12.78</v>
      </c>
      <c r="G126" s="2">
        <v>1.85</v>
      </c>
      <c r="H126" s="2">
        <v>1.99</v>
      </c>
      <c r="I126" s="36">
        <v>1013.79</v>
      </c>
    </row>
    <row r="127" spans="2:9">
      <c r="B127" s="2" t="s">
        <v>1350</v>
      </c>
      <c r="C127" s="2">
        <v>34</v>
      </c>
      <c r="D127" s="2">
        <v>24</v>
      </c>
      <c r="E127" s="36">
        <v>692.4</v>
      </c>
      <c r="F127" s="2">
        <v>-7.01</v>
      </c>
      <c r="G127" s="2">
        <v>-1</v>
      </c>
      <c r="H127" s="2">
        <v>-1.35</v>
      </c>
      <c r="I127" s="36">
        <v>1013.92</v>
      </c>
    </row>
    <row r="128" spans="2:9">
      <c r="B128" s="2" t="s">
        <v>1348</v>
      </c>
      <c r="C128" s="2">
        <v>34</v>
      </c>
      <c r="D128" s="2">
        <v>24</v>
      </c>
      <c r="E128" s="36">
        <v>699.41</v>
      </c>
      <c r="F128" s="2">
        <v>-7.18</v>
      </c>
      <c r="G128" s="2">
        <v>-1.02</v>
      </c>
      <c r="H128" s="2">
        <v>-1.25</v>
      </c>
      <c r="I128" s="36">
        <v>1015.6</v>
      </c>
    </row>
    <row r="129" spans="2:9">
      <c r="B129" s="2" t="s">
        <v>1349</v>
      </c>
      <c r="C129" s="2">
        <v>34</v>
      </c>
      <c r="D129" s="2">
        <v>24</v>
      </c>
      <c r="E129" s="36">
        <v>706.59</v>
      </c>
      <c r="F129" s="2">
        <v>-20.69</v>
      </c>
      <c r="G129" s="2">
        <v>-2.84</v>
      </c>
      <c r="H129" s="2">
        <v>-3.29</v>
      </c>
      <c r="I129" s="36">
        <v>1009.37</v>
      </c>
    </row>
    <row r="130" spans="2:9">
      <c r="B130" s="2" t="s">
        <v>1347</v>
      </c>
      <c r="C130" s="2">
        <v>34</v>
      </c>
      <c r="D130" s="2">
        <v>25</v>
      </c>
      <c r="E130" s="36">
        <v>727.28</v>
      </c>
      <c r="F130" s="2">
        <v>9.81</v>
      </c>
      <c r="G130" s="2">
        <v>1.37</v>
      </c>
      <c r="H130" s="2">
        <v>0.51</v>
      </c>
      <c r="I130" s="36">
        <v>1006.17</v>
      </c>
    </row>
    <row r="131" spans="2:9">
      <c r="B131" s="2" t="s">
        <v>1346</v>
      </c>
      <c r="C131" s="2">
        <v>33</v>
      </c>
      <c r="D131" s="2">
        <v>24</v>
      </c>
      <c r="E131" s="36">
        <v>717.47</v>
      </c>
      <c r="F131" s="2">
        <v>18.3</v>
      </c>
      <c r="G131" s="2">
        <v>2.62</v>
      </c>
      <c r="H131" s="2">
        <v>2.23</v>
      </c>
      <c r="I131" s="36">
        <v>1004.15</v>
      </c>
    </row>
    <row r="132" spans="2:9">
      <c r="B132" s="2" t="s">
        <v>1345</v>
      </c>
      <c r="C132" s="2">
        <v>33</v>
      </c>
      <c r="D132" s="2">
        <v>23</v>
      </c>
      <c r="E132" s="36">
        <v>699.17</v>
      </c>
      <c r="F132" s="2">
        <v>-4.5199999999999996</v>
      </c>
      <c r="G132" s="2">
        <v>-0.64</v>
      </c>
      <c r="H132" s="2">
        <v>-0.84</v>
      </c>
      <c r="I132" s="36">
        <v>1002.68</v>
      </c>
    </row>
    <row r="133" spans="2:9">
      <c r="B133" s="2" t="s">
        <v>1344</v>
      </c>
      <c r="C133" s="2">
        <v>33</v>
      </c>
      <c r="D133" s="2">
        <v>23</v>
      </c>
      <c r="E133" s="36">
        <v>703.69</v>
      </c>
      <c r="F133" s="2">
        <v>4.17</v>
      </c>
      <c r="G133" s="2">
        <v>0.6</v>
      </c>
      <c r="H133" s="2">
        <v>0.69</v>
      </c>
      <c r="I133" s="36">
        <v>1002.33</v>
      </c>
    </row>
    <row r="134" spans="2:9">
      <c r="B134" s="2" t="s">
        <v>1343</v>
      </c>
      <c r="C134" s="2">
        <v>33</v>
      </c>
      <c r="D134" s="2">
        <v>23</v>
      </c>
      <c r="E134" s="36">
        <v>699.52</v>
      </c>
      <c r="F134" s="2">
        <v>1.18</v>
      </c>
      <c r="G134" s="2">
        <v>0.17</v>
      </c>
      <c r="H134" s="2">
        <v>0.14000000000000001</v>
      </c>
      <c r="I134" s="36">
        <v>1001.32</v>
      </c>
    </row>
    <row r="135" spans="2:9">
      <c r="B135" s="2" t="s">
        <v>1342</v>
      </c>
      <c r="C135" s="2">
        <v>32</v>
      </c>
      <c r="D135" s="2">
        <v>23</v>
      </c>
      <c r="E135" s="36">
        <v>698.34</v>
      </c>
      <c r="F135" s="2">
        <v>-9.08</v>
      </c>
      <c r="G135" s="2">
        <v>-1.28</v>
      </c>
      <c r="H135" s="2">
        <v>-1.4</v>
      </c>
      <c r="I135" s="36">
        <v>1001.35</v>
      </c>
    </row>
    <row r="136" spans="2:9">
      <c r="B136" s="2" t="s">
        <v>1341</v>
      </c>
      <c r="C136" s="2">
        <v>32</v>
      </c>
      <c r="D136" s="2">
        <v>23</v>
      </c>
      <c r="E136" s="36">
        <v>707.42</v>
      </c>
      <c r="F136" s="2">
        <v>26.66</v>
      </c>
      <c r="G136" s="2">
        <v>3.92</v>
      </c>
      <c r="H136" s="2">
        <v>3.38</v>
      </c>
      <c r="I136" s="36">
        <v>1001.7</v>
      </c>
    </row>
    <row r="137" spans="2:9">
      <c r="B137" s="2" t="s">
        <v>1340</v>
      </c>
      <c r="C137" s="2">
        <v>32</v>
      </c>
      <c r="D137" s="2">
        <v>22</v>
      </c>
      <c r="E137" s="36">
        <v>680.76</v>
      </c>
      <c r="F137" s="2">
        <v>17.079999999999998</v>
      </c>
      <c r="G137" s="2">
        <v>2.57</v>
      </c>
      <c r="H137" s="2">
        <v>2.72</v>
      </c>
      <c r="I137" s="36">
        <v>1000.1</v>
      </c>
    </row>
    <row r="138" spans="2:9">
      <c r="B138" s="2" t="s">
        <v>1339</v>
      </c>
      <c r="C138" s="2">
        <v>32</v>
      </c>
      <c r="D138" s="2">
        <v>21</v>
      </c>
      <c r="E138" s="36">
        <v>663.68</v>
      </c>
      <c r="F138" s="2">
        <v>12.09</v>
      </c>
      <c r="G138" s="2">
        <v>1.86</v>
      </c>
      <c r="H138" s="2">
        <v>1.91</v>
      </c>
      <c r="I138" s="36">
        <v>1001.79</v>
      </c>
    </row>
    <row r="139" spans="2:9">
      <c r="B139" s="2" t="s">
        <v>1338</v>
      </c>
      <c r="C139" s="2">
        <v>31</v>
      </c>
      <c r="D139" s="2">
        <v>20</v>
      </c>
      <c r="E139" s="36">
        <v>651.59</v>
      </c>
      <c r="F139" s="2">
        <v>14.98</v>
      </c>
      <c r="G139" s="2">
        <v>2.35</v>
      </c>
      <c r="H139" s="2">
        <v>2.38</v>
      </c>
      <c r="I139" s="36">
        <v>1000.2</v>
      </c>
    </row>
    <row r="140" spans="2:9">
      <c r="B140" s="2" t="s">
        <v>1337</v>
      </c>
      <c r="C140" s="2">
        <v>31</v>
      </c>
      <c r="D140" s="2">
        <v>20</v>
      </c>
      <c r="E140" s="36">
        <v>636.61</v>
      </c>
      <c r="F140" s="2">
        <v>-2.96</v>
      </c>
      <c r="G140" s="2">
        <v>-0.46</v>
      </c>
      <c r="H140" s="2">
        <v>-0.47</v>
      </c>
      <c r="I140" s="36">
        <v>1002.99</v>
      </c>
    </row>
    <row r="141" spans="2:9">
      <c r="B141" s="2" t="s">
        <v>1336</v>
      </c>
      <c r="C141" s="2">
        <v>31</v>
      </c>
      <c r="D141" s="2">
        <v>20</v>
      </c>
      <c r="E141" s="36">
        <v>639.57000000000005</v>
      </c>
      <c r="F141" s="2">
        <v>13.05</v>
      </c>
      <c r="G141" s="2">
        <v>2.08</v>
      </c>
      <c r="H141" s="2">
        <v>2.02</v>
      </c>
      <c r="I141" s="36">
        <v>999.88</v>
      </c>
    </row>
    <row r="142" spans="2:9">
      <c r="B142" s="2" t="s">
        <v>1335</v>
      </c>
      <c r="C142" s="2">
        <v>31</v>
      </c>
      <c r="D142" s="2">
        <v>19</v>
      </c>
      <c r="E142" s="36">
        <v>626.52</v>
      </c>
      <c r="F142" s="2">
        <v>-1.83</v>
      </c>
      <c r="G142" s="2">
        <v>-0.28999999999999998</v>
      </c>
      <c r="H142" s="2">
        <v>-0.14000000000000001</v>
      </c>
      <c r="I142" s="36">
        <v>999.25</v>
      </c>
    </row>
    <row r="143" spans="2:9">
      <c r="B143" s="2" t="s">
        <v>1333</v>
      </c>
      <c r="C143" s="2">
        <v>30</v>
      </c>
      <c r="D143" s="2">
        <v>19</v>
      </c>
      <c r="E143" s="36">
        <v>628.35</v>
      </c>
      <c r="F143" s="2">
        <v>1.49</v>
      </c>
      <c r="G143" s="2">
        <v>0.24</v>
      </c>
      <c r="H143" s="2">
        <v>0.32</v>
      </c>
      <c r="I143" s="36">
        <v>998.67</v>
      </c>
    </row>
    <row r="144" spans="2:9">
      <c r="B144" s="2" t="s">
        <v>1334</v>
      </c>
      <c r="C144" s="2">
        <v>30</v>
      </c>
      <c r="D144" s="2">
        <v>19</v>
      </c>
      <c r="E144" s="36">
        <v>626.86</v>
      </c>
      <c r="F144" s="2">
        <v>-26.97</v>
      </c>
      <c r="G144" s="2">
        <v>-4.12</v>
      </c>
      <c r="H144" s="2">
        <v>-4.76</v>
      </c>
      <c r="I144" s="36">
        <v>996.11</v>
      </c>
    </row>
    <row r="145" spans="2:9">
      <c r="B145" s="2" t="s">
        <v>1331</v>
      </c>
      <c r="C145" s="2">
        <v>30</v>
      </c>
      <c r="D145" s="2">
        <v>20</v>
      </c>
      <c r="E145" s="36">
        <v>653.83000000000004</v>
      </c>
      <c r="F145" s="2">
        <v>13.74</v>
      </c>
      <c r="G145" s="2">
        <v>2.15</v>
      </c>
      <c r="H145" s="2">
        <v>2.4700000000000002</v>
      </c>
      <c r="I145" s="36">
        <v>995.01</v>
      </c>
    </row>
    <row r="146" spans="2:9">
      <c r="B146" s="2" t="s">
        <v>1332</v>
      </c>
      <c r="C146" s="2">
        <v>30</v>
      </c>
      <c r="D146" s="2">
        <v>19</v>
      </c>
      <c r="E146" s="36">
        <v>640.09</v>
      </c>
      <c r="F146" s="2">
        <v>-12.35</v>
      </c>
      <c r="G146" s="2">
        <v>-1.89</v>
      </c>
      <c r="H146" s="2">
        <v>1</v>
      </c>
      <c r="I146" s="36">
        <v>994.98</v>
      </c>
    </row>
    <row r="147" spans="2:9">
      <c r="B147" s="2" t="s">
        <v>1330</v>
      </c>
      <c r="C147" s="2">
        <v>30</v>
      </c>
      <c r="D147" s="2">
        <v>19</v>
      </c>
      <c r="E147" s="36">
        <v>652.44000000000005</v>
      </c>
      <c r="F147" s="2">
        <v>-8.09</v>
      </c>
      <c r="G147" s="2">
        <v>-1.22</v>
      </c>
      <c r="H147" s="2">
        <v>-3.96</v>
      </c>
      <c r="I147" s="36">
        <v>994.74</v>
      </c>
    </row>
    <row r="148" spans="2:9">
      <c r="B148" s="2" t="s">
        <v>1329</v>
      </c>
      <c r="C148" s="2">
        <v>29</v>
      </c>
      <c r="D148" s="2">
        <v>19</v>
      </c>
      <c r="E148" s="36">
        <v>660.53</v>
      </c>
      <c r="F148" s="2">
        <v>16.79</v>
      </c>
      <c r="G148" s="2">
        <v>2.61</v>
      </c>
      <c r="H148" s="2">
        <v>2.64</v>
      </c>
      <c r="I148" s="36">
        <v>994.38</v>
      </c>
    </row>
    <row r="149" spans="2:9">
      <c r="B149" s="2" t="s">
        <v>1328</v>
      </c>
      <c r="C149" s="2">
        <v>29</v>
      </c>
      <c r="D149" s="2">
        <v>19</v>
      </c>
      <c r="E149" s="36">
        <v>643.74</v>
      </c>
      <c r="F149" s="2">
        <v>-0.36</v>
      </c>
      <c r="G149" s="2">
        <v>-0.06</v>
      </c>
      <c r="H149" s="2">
        <v>0</v>
      </c>
      <c r="I149" s="36">
        <v>994.06</v>
      </c>
    </row>
    <row r="150" spans="2:9">
      <c r="B150" s="2" t="s">
        <v>1327</v>
      </c>
      <c r="C150" s="2">
        <v>29</v>
      </c>
      <c r="D150" s="2">
        <v>19</v>
      </c>
      <c r="E150" s="36">
        <v>644.1</v>
      </c>
      <c r="F150" s="2">
        <v>14.16</v>
      </c>
      <c r="G150" s="2">
        <v>2.25</v>
      </c>
      <c r="H150" s="2">
        <v>2.21</v>
      </c>
      <c r="I150" s="36">
        <v>994.88</v>
      </c>
    </row>
    <row r="151" spans="2:9">
      <c r="B151" s="2" t="s">
        <v>1326</v>
      </c>
      <c r="C151" s="2">
        <v>28</v>
      </c>
      <c r="D151" s="2">
        <v>18</v>
      </c>
      <c r="E151" s="36">
        <v>629.94000000000005</v>
      </c>
      <c r="F151" s="2">
        <v>22.91</v>
      </c>
      <c r="G151" s="2">
        <v>3.77</v>
      </c>
      <c r="H151" s="2">
        <v>3.82</v>
      </c>
      <c r="I151" s="36">
        <v>994.59</v>
      </c>
    </row>
    <row r="152" spans="2:9">
      <c r="B152" s="2" t="s">
        <v>1325</v>
      </c>
      <c r="C152" s="2">
        <v>28</v>
      </c>
      <c r="D152" s="2">
        <v>17</v>
      </c>
      <c r="E152" s="36">
        <v>607.03</v>
      </c>
      <c r="F152" s="2">
        <v>-1.38</v>
      </c>
      <c r="G152" s="2">
        <v>-0.23</v>
      </c>
      <c r="H152" s="2">
        <v>0.86</v>
      </c>
      <c r="I152" s="36">
        <v>998</v>
      </c>
    </row>
    <row r="153" spans="2:9">
      <c r="B153" s="2" t="s">
        <v>1324</v>
      </c>
      <c r="C153" s="2">
        <v>28</v>
      </c>
      <c r="D153" s="2">
        <v>17</v>
      </c>
      <c r="E153" s="36">
        <v>608.41</v>
      </c>
      <c r="F153" s="2">
        <v>-10.9</v>
      </c>
      <c r="G153" s="2">
        <v>-1.76</v>
      </c>
      <c r="H153" s="2">
        <v>-2.21</v>
      </c>
      <c r="I153" s="36">
        <v>1000.33</v>
      </c>
    </row>
    <row r="154" spans="2:9">
      <c r="B154" s="2" t="s">
        <v>1323</v>
      </c>
      <c r="C154" s="2">
        <v>28</v>
      </c>
      <c r="D154" s="2">
        <v>17</v>
      </c>
      <c r="E154" s="36">
        <v>619.30999999999995</v>
      </c>
      <c r="F154" s="2">
        <v>26.35</v>
      </c>
      <c r="G154" s="2">
        <v>4.4400000000000004</v>
      </c>
      <c r="H154" s="2">
        <v>4.3</v>
      </c>
      <c r="I154" s="36">
        <v>1001.27</v>
      </c>
    </row>
    <row r="155" spans="2:9">
      <c r="B155" s="2" t="s">
        <v>1321</v>
      </c>
      <c r="C155" s="2">
        <v>27</v>
      </c>
      <c r="D155" s="2">
        <v>16</v>
      </c>
      <c r="E155" s="36">
        <v>592.96</v>
      </c>
      <c r="F155" s="2">
        <v>5.43</v>
      </c>
      <c r="G155" s="2">
        <v>0.92</v>
      </c>
      <c r="H155" s="2">
        <v>0.52</v>
      </c>
      <c r="I155" s="36">
        <v>999.91</v>
      </c>
    </row>
    <row r="156" spans="2:9">
      <c r="B156" s="2" t="s">
        <v>1320</v>
      </c>
      <c r="C156" s="2">
        <v>27</v>
      </c>
      <c r="D156" s="2">
        <v>16</v>
      </c>
      <c r="E156" s="36">
        <v>587.53</v>
      </c>
      <c r="F156" s="2">
        <v>12.94</v>
      </c>
      <c r="G156" s="2">
        <v>2.25</v>
      </c>
      <c r="H156" s="2">
        <v>1.19</v>
      </c>
      <c r="I156" s="36">
        <v>999.34</v>
      </c>
    </row>
    <row r="157" spans="2:9">
      <c r="B157" s="2" t="s">
        <v>1318</v>
      </c>
      <c r="C157" s="2">
        <v>27</v>
      </c>
      <c r="D157" s="2">
        <v>15</v>
      </c>
      <c r="E157" s="36">
        <v>574.59</v>
      </c>
      <c r="F157" s="2">
        <v>35.21</v>
      </c>
      <c r="G157" s="2">
        <v>6.53</v>
      </c>
      <c r="H157" s="2">
        <v>7.83</v>
      </c>
      <c r="I157" s="36">
        <v>995.8</v>
      </c>
    </row>
    <row r="158" spans="2:9">
      <c r="B158" s="2" t="s">
        <v>1319</v>
      </c>
      <c r="C158" s="2">
        <v>26</v>
      </c>
      <c r="D158" s="2">
        <v>14</v>
      </c>
      <c r="E158" s="36">
        <v>539.38</v>
      </c>
      <c r="F158" s="2">
        <v>-0.81</v>
      </c>
      <c r="G158" s="2">
        <v>-0.15</v>
      </c>
      <c r="H158" s="2">
        <v>-0.02</v>
      </c>
      <c r="I158" s="36">
        <v>1002.98</v>
      </c>
    </row>
    <row r="159" spans="2:9">
      <c r="B159" s="2" t="s">
        <v>1316</v>
      </c>
      <c r="C159" s="2">
        <v>26</v>
      </c>
      <c r="D159" s="2">
        <v>14</v>
      </c>
      <c r="E159" s="36">
        <v>540.19000000000005</v>
      </c>
      <c r="F159" s="2">
        <v>-1.26</v>
      </c>
      <c r="G159" s="2">
        <v>-0.23</v>
      </c>
      <c r="H159" s="2">
        <v>0.04</v>
      </c>
      <c r="I159" s="36">
        <v>1005.48</v>
      </c>
    </row>
    <row r="160" spans="2:9">
      <c r="B160" s="2" t="s">
        <v>1315</v>
      </c>
      <c r="C160" s="2">
        <v>26</v>
      </c>
      <c r="D160" s="2">
        <v>14</v>
      </c>
      <c r="E160" s="36">
        <v>541.45000000000005</v>
      </c>
      <c r="F160" s="2">
        <v>-31.39</v>
      </c>
      <c r="G160" s="2">
        <v>-5.48</v>
      </c>
      <c r="H160" s="2">
        <v>-4.88</v>
      </c>
      <c r="I160" s="36">
        <v>1008.07</v>
      </c>
    </row>
    <row r="161" spans="2:9">
      <c r="B161" s="2" t="s">
        <v>1314</v>
      </c>
      <c r="C161" s="2">
        <v>26</v>
      </c>
      <c r="D161" s="2">
        <v>15</v>
      </c>
      <c r="E161" s="36">
        <v>572.84</v>
      </c>
      <c r="F161" s="2">
        <v>21.28</v>
      </c>
      <c r="G161" s="2">
        <v>3.86</v>
      </c>
      <c r="H161" s="2">
        <v>3.67</v>
      </c>
      <c r="I161" s="36">
        <v>1008.19</v>
      </c>
    </row>
    <row r="162" spans="2:9">
      <c r="B162" s="2" t="s">
        <v>1313</v>
      </c>
      <c r="C162" s="2">
        <v>25</v>
      </c>
      <c r="D162" s="2">
        <v>14</v>
      </c>
      <c r="E162" s="36">
        <v>551.55999999999995</v>
      </c>
      <c r="F162" s="2">
        <v>-9.99</v>
      </c>
      <c r="G162" s="2">
        <v>-1.78</v>
      </c>
      <c r="H162" s="2">
        <v>-0.18</v>
      </c>
      <c r="I162" s="36">
        <v>1009.51</v>
      </c>
    </row>
    <row r="163" spans="2:9">
      <c r="B163" s="2" t="s">
        <v>1312</v>
      </c>
      <c r="C163" s="2">
        <v>25</v>
      </c>
      <c r="D163" s="2">
        <v>14</v>
      </c>
      <c r="E163" s="36">
        <v>561.54999999999995</v>
      </c>
      <c r="F163" s="2">
        <v>-47.77</v>
      </c>
      <c r="G163" s="2">
        <v>-7.84</v>
      </c>
      <c r="H163" s="2">
        <v>-7.02</v>
      </c>
      <c r="I163" s="36">
        <v>1015.17</v>
      </c>
    </row>
    <row r="164" spans="2:9">
      <c r="B164" s="2" t="s">
        <v>1311</v>
      </c>
      <c r="C164" s="2">
        <v>25</v>
      </c>
      <c r="D164" s="2">
        <v>15</v>
      </c>
      <c r="E164" s="36">
        <v>609.32000000000005</v>
      </c>
      <c r="F164" s="2">
        <v>-11.88</v>
      </c>
      <c r="G164" s="2">
        <v>-1.91</v>
      </c>
      <c r="H164" s="2">
        <v>-1.44</v>
      </c>
      <c r="I164" s="36">
        <v>1005.54</v>
      </c>
    </row>
    <row r="165" spans="2:9">
      <c r="B165" s="2" t="s">
        <v>1310</v>
      </c>
      <c r="C165" s="2">
        <v>25</v>
      </c>
      <c r="D165" s="2">
        <v>15</v>
      </c>
      <c r="E165" s="36">
        <v>621.20000000000005</v>
      </c>
      <c r="F165" s="2">
        <v>-36.14</v>
      </c>
      <c r="G165" s="2">
        <v>-5.5</v>
      </c>
      <c r="H165" s="2">
        <v>-5.76</v>
      </c>
      <c r="I165" s="36">
        <v>1001.6</v>
      </c>
    </row>
    <row r="166" spans="2:9">
      <c r="B166" s="2" t="s">
        <v>1309</v>
      </c>
      <c r="C166" s="2">
        <v>25</v>
      </c>
      <c r="D166" s="2">
        <v>16</v>
      </c>
      <c r="E166" s="36">
        <v>657.34</v>
      </c>
      <c r="F166" s="2">
        <v>14.24</v>
      </c>
      <c r="G166" s="2">
        <v>2.21</v>
      </c>
      <c r="H166" s="2">
        <v>1.82</v>
      </c>
      <c r="I166" s="36">
        <v>998.37</v>
      </c>
    </row>
    <row r="167" spans="2:9">
      <c r="B167" s="2" t="s">
        <v>1308</v>
      </c>
      <c r="C167" s="2">
        <v>25</v>
      </c>
      <c r="D167" s="2">
        <v>16</v>
      </c>
      <c r="E167" s="36">
        <v>643.1</v>
      </c>
      <c r="F167" s="2">
        <v>-0.3</v>
      </c>
      <c r="G167" s="2">
        <v>-0.05</v>
      </c>
      <c r="H167" s="2">
        <v>0.42</v>
      </c>
      <c r="I167" s="36">
        <v>998.32</v>
      </c>
    </row>
    <row r="168" spans="2:9">
      <c r="B168" s="2" t="s">
        <v>1307</v>
      </c>
      <c r="C168" s="2">
        <v>24</v>
      </c>
      <c r="D168" s="2">
        <v>16</v>
      </c>
      <c r="E168" s="36">
        <v>643.4</v>
      </c>
      <c r="F168" s="2">
        <v>-7.59</v>
      </c>
      <c r="G168" s="2">
        <v>-1.17</v>
      </c>
      <c r="H168" s="2">
        <v>-0.54</v>
      </c>
      <c r="I168" s="36">
        <v>997.2</v>
      </c>
    </row>
    <row r="169" spans="2:9">
      <c r="B169" s="2" t="s">
        <v>1306</v>
      </c>
      <c r="C169" s="2">
        <v>24</v>
      </c>
      <c r="D169" s="2">
        <v>16</v>
      </c>
      <c r="E169" s="36">
        <v>650.99</v>
      </c>
      <c r="F169" s="2">
        <v>-21.18</v>
      </c>
      <c r="G169" s="2">
        <v>-3.15</v>
      </c>
      <c r="H169" s="2">
        <v>-3.46</v>
      </c>
      <c r="I169" s="36">
        <v>995.41</v>
      </c>
    </row>
    <row r="170" spans="2:9">
      <c r="B170" s="2" t="s">
        <v>1305</v>
      </c>
      <c r="C170" s="2">
        <v>24</v>
      </c>
      <c r="D170" s="2">
        <v>16</v>
      </c>
      <c r="E170" s="36">
        <v>672.17</v>
      </c>
      <c r="F170" s="2">
        <v>8.24</v>
      </c>
      <c r="G170" s="2">
        <v>1.24</v>
      </c>
      <c r="H170" s="2">
        <v>1.35</v>
      </c>
      <c r="I170" s="36">
        <v>993.44</v>
      </c>
    </row>
    <row r="171" spans="2:9">
      <c r="B171" s="2" t="s">
        <v>1304</v>
      </c>
      <c r="C171" s="2">
        <v>24</v>
      </c>
      <c r="D171" s="2">
        <v>16</v>
      </c>
      <c r="E171" s="36">
        <v>663.93</v>
      </c>
      <c r="F171" s="2">
        <v>-11.72</v>
      </c>
      <c r="G171" s="2">
        <v>-1.73</v>
      </c>
      <c r="H171" s="2">
        <v>-0.94</v>
      </c>
      <c r="I171" s="36">
        <v>993.03</v>
      </c>
    </row>
    <row r="172" spans="2:9">
      <c r="B172" s="2" t="s">
        <v>1293</v>
      </c>
      <c r="C172" s="2">
        <v>24</v>
      </c>
      <c r="D172" s="2">
        <v>16</v>
      </c>
      <c r="E172" s="36">
        <v>675.65</v>
      </c>
      <c r="F172" s="2">
        <v>-23.38</v>
      </c>
      <c r="G172" s="2">
        <v>-3.34</v>
      </c>
      <c r="H172" s="2">
        <v>-3.09</v>
      </c>
      <c r="I172" s="36">
        <v>992.83</v>
      </c>
    </row>
    <row r="173" spans="2:9">
      <c r="B173" s="2" t="s">
        <v>1292</v>
      </c>
      <c r="C173" s="2">
        <v>23</v>
      </c>
      <c r="D173" s="2">
        <v>16</v>
      </c>
      <c r="E173" s="36">
        <v>699.03</v>
      </c>
      <c r="F173" s="2">
        <v>-22.33</v>
      </c>
      <c r="G173" s="2">
        <v>-3.1</v>
      </c>
      <c r="H173" s="2">
        <v>-3.33</v>
      </c>
      <c r="I173" s="36">
        <v>992.78</v>
      </c>
    </row>
    <row r="174" spans="2:9">
      <c r="B174" s="2" t="s">
        <v>1291</v>
      </c>
      <c r="C174" s="2">
        <v>23</v>
      </c>
      <c r="D174" s="2">
        <v>17</v>
      </c>
      <c r="E174" s="36">
        <v>721.36</v>
      </c>
      <c r="F174" s="2">
        <v>-3.3</v>
      </c>
      <c r="G174" s="2">
        <v>-0.46</v>
      </c>
      <c r="H174" s="2">
        <v>-0.56999999999999995</v>
      </c>
      <c r="I174" s="36">
        <v>990.79</v>
      </c>
    </row>
    <row r="175" spans="2:9">
      <c r="B175" s="2" t="s">
        <v>1290</v>
      </c>
      <c r="C175" s="2">
        <v>23</v>
      </c>
      <c r="D175" s="2">
        <v>17</v>
      </c>
      <c r="E175" s="36">
        <v>724.66</v>
      </c>
      <c r="F175" s="2">
        <v>5.73</v>
      </c>
      <c r="G175" s="2">
        <v>0.8</v>
      </c>
      <c r="H175" s="2">
        <v>0.54</v>
      </c>
      <c r="I175" s="36">
        <v>989.81</v>
      </c>
    </row>
    <row r="176" spans="2:9">
      <c r="B176" s="2" t="s">
        <v>1286</v>
      </c>
      <c r="C176" s="2">
        <v>23</v>
      </c>
      <c r="D176" s="2">
        <v>16</v>
      </c>
      <c r="E176" s="36">
        <v>718.93</v>
      </c>
      <c r="F176" s="2">
        <v>26.49</v>
      </c>
      <c r="G176" s="2">
        <v>3.83</v>
      </c>
      <c r="H176" s="2">
        <v>3.58</v>
      </c>
      <c r="I176" s="36">
        <v>990.66</v>
      </c>
    </row>
    <row r="177" spans="2:9">
      <c r="B177" s="2" t="s">
        <v>1285</v>
      </c>
      <c r="C177" s="2">
        <v>23</v>
      </c>
      <c r="D177" s="2">
        <v>16</v>
      </c>
      <c r="E177" s="36">
        <v>692.44</v>
      </c>
      <c r="F177" s="2">
        <v>3.38</v>
      </c>
      <c r="G177" s="2">
        <v>0.49</v>
      </c>
      <c r="H177" s="2">
        <v>0.71</v>
      </c>
      <c r="I177" s="36">
        <v>991.99</v>
      </c>
    </row>
    <row r="178" spans="2:9">
      <c r="B178" s="2" t="s">
        <v>1284</v>
      </c>
      <c r="C178" s="2">
        <v>22</v>
      </c>
      <c r="D178" s="2">
        <v>15</v>
      </c>
      <c r="E178" s="36">
        <v>689.06</v>
      </c>
      <c r="F178" s="2">
        <v>-4.95</v>
      </c>
      <c r="G178" s="2">
        <v>-0.71</v>
      </c>
      <c r="H178" s="2">
        <v>-0.73</v>
      </c>
      <c r="I178" s="36">
        <v>992.07</v>
      </c>
    </row>
    <row r="179" spans="2:9">
      <c r="B179" s="2" t="s">
        <v>1283</v>
      </c>
      <c r="C179" s="2">
        <v>22</v>
      </c>
      <c r="D179" s="2">
        <v>15</v>
      </c>
      <c r="E179" s="36">
        <v>694.01</v>
      </c>
      <c r="F179" s="2">
        <v>-11.35</v>
      </c>
      <c r="G179" s="2">
        <v>-1.61</v>
      </c>
      <c r="H179" s="2">
        <v>-1.43</v>
      </c>
      <c r="I179" s="36">
        <v>992.72</v>
      </c>
    </row>
    <row r="180" spans="2:9">
      <c r="B180" s="2" t="s">
        <v>1282</v>
      </c>
      <c r="C180" s="2">
        <v>21</v>
      </c>
      <c r="D180" s="2">
        <v>15</v>
      </c>
      <c r="E180" s="36">
        <v>705.36</v>
      </c>
      <c r="F180" s="2">
        <v>-0.95</v>
      </c>
      <c r="G180" s="2">
        <v>-0.13</v>
      </c>
      <c r="H180" s="2">
        <v>0.2</v>
      </c>
      <c r="I180" s="36">
        <v>992.59</v>
      </c>
    </row>
    <row r="181" spans="2:9">
      <c r="B181" s="2" t="s">
        <v>1281</v>
      </c>
      <c r="C181" s="2">
        <v>21</v>
      </c>
      <c r="D181" s="2">
        <v>15</v>
      </c>
      <c r="E181" s="36">
        <v>706.31</v>
      </c>
      <c r="F181" s="2">
        <v>-15.38</v>
      </c>
      <c r="G181" s="2">
        <v>-2.13</v>
      </c>
      <c r="H181" s="2">
        <v>-2.4500000000000002</v>
      </c>
      <c r="I181" s="36">
        <v>991.78</v>
      </c>
    </row>
    <row r="182" spans="2:9">
      <c r="B182" s="2" t="s">
        <v>1280</v>
      </c>
      <c r="C182" s="2">
        <v>21</v>
      </c>
      <c r="D182" s="2">
        <v>15</v>
      </c>
      <c r="E182" s="36">
        <v>721.69</v>
      </c>
      <c r="F182" s="2">
        <v>13.22</v>
      </c>
      <c r="G182" s="2">
        <v>1.87</v>
      </c>
      <c r="H182" s="2">
        <v>1.99</v>
      </c>
      <c r="I182" s="36">
        <v>990.98</v>
      </c>
    </row>
    <row r="183" spans="2:9">
      <c r="B183" s="2" t="s">
        <v>1279</v>
      </c>
      <c r="C183" s="2">
        <v>21</v>
      </c>
      <c r="D183" s="2">
        <v>15</v>
      </c>
      <c r="E183" s="36">
        <v>708.47</v>
      </c>
      <c r="F183" s="2">
        <v>-7.55</v>
      </c>
      <c r="G183" s="2">
        <v>-1.05</v>
      </c>
      <c r="H183" s="2">
        <v>-1.27</v>
      </c>
      <c r="I183" s="36">
        <v>991.26</v>
      </c>
    </row>
    <row r="184" spans="2:9">
      <c r="B184" s="2" t="s">
        <v>1276</v>
      </c>
      <c r="C184" s="2">
        <v>21</v>
      </c>
      <c r="D184" s="2">
        <v>15</v>
      </c>
      <c r="E184" s="36">
        <v>716.02</v>
      </c>
      <c r="F184" s="2">
        <v>16.59</v>
      </c>
      <c r="G184" s="2">
        <v>2.37</v>
      </c>
      <c r="H184" s="2">
        <v>1.74</v>
      </c>
      <c r="I184" s="36">
        <v>991.26</v>
      </c>
    </row>
    <row r="185" spans="2:9">
      <c r="B185" s="2" t="s">
        <v>1277</v>
      </c>
      <c r="C185" s="2">
        <v>21</v>
      </c>
      <c r="D185" s="2">
        <v>15</v>
      </c>
      <c r="E185" s="36">
        <v>699.43</v>
      </c>
      <c r="F185" s="2">
        <v>28.93</v>
      </c>
      <c r="G185" s="2">
        <v>4.3099999999999996</v>
      </c>
      <c r="H185" s="2">
        <v>4.0599999999999996</v>
      </c>
      <c r="I185" s="36">
        <v>991.52</v>
      </c>
    </row>
    <row r="186" spans="2:9">
      <c r="B186" s="2" t="s">
        <v>1275</v>
      </c>
      <c r="C186" s="2">
        <v>21</v>
      </c>
      <c r="D186" s="2">
        <v>14</v>
      </c>
      <c r="E186" s="36">
        <v>670.5</v>
      </c>
      <c r="F186" s="2">
        <v>5.07</v>
      </c>
      <c r="G186" s="2">
        <v>0.76</v>
      </c>
      <c r="H186" s="2">
        <v>1.63</v>
      </c>
      <c r="I186" s="36">
        <v>991.67</v>
      </c>
    </row>
    <row r="187" spans="2:9">
      <c r="B187" s="2" t="s">
        <v>1274</v>
      </c>
      <c r="C187" s="2">
        <v>21</v>
      </c>
      <c r="D187" s="2">
        <v>14</v>
      </c>
      <c r="E187" s="36">
        <v>665.43</v>
      </c>
      <c r="F187" s="2">
        <v>8.18</v>
      </c>
      <c r="G187" s="2">
        <v>1.24</v>
      </c>
      <c r="H187" s="2">
        <v>1.64</v>
      </c>
      <c r="I187" s="36">
        <v>991.75</v>
      </c>
    </row>
    <row r="188" spans="2:9">
      <c r="B188" s="2" t="s">
        <v>1272</v>
      </c>
      <c r="C188" s="2">
        <v>20</v>
      </c>
      <c r="D188" s="2">
        <v>13</v>
      </c>
      <c r="E188" s="36">
        <v>657.25</v>
      </c>
      <c r="F188" s="2">
        <v>-68.150000000000006</v>
      </c>
      <c r="G188" s="2">
        <v>-9.39</v>
      </c>
      <c r="H188" s="2">
        <v>-3.8</v>
      </c>
      <c r="I188" s="36">
        <v>991.64</v>
      </c>
    </row>
    <row r="189" spans="2:9">
      <c r="B189" s="2" t="s">
        <v>1271</v>
      </c>
      <c r="C189" s="2">
        <v>20</v>
      </c>
      <c r="D189" s="2">
        <v>14</v>
      </c>
      <c r="E189" s="36">
        <v>725.4</v>
      </c>
      <c r="F189" s="2">
        <v>0.13</v>
      </c>
      <c r="G189" s="2">
        <v>0.02</v>
      </c>
      <c r="H189" s="2">
        <v>-5.99</v>
      </c>
      <c r="I189" s="36">
        <v>990.66</v>
      </c>
    </row>
    <row r="190" spans="2:9">
      <c r="B190" s="2" t="s">
        <v>1270</v>
      </c>
      <c r="C190" s="2">
        <v>19</v>
      </c>
      <c r="D190" s="2">
        <v>14</v>
      </c>
      <c r="E190" s="36">
        <v>725.27</v>
      </c>
      <c r="F190" s="2">
        <v>38.340000000000003</v>
      </c>
      <c r="G190" s="2">
        <v>5.58</v>
      </c>
      <c r="H190" s="2">
        <v>5.85</v>
      </c>
      <c r="I190" s="36">
        <v>990.96</v>
      </c>
    </row>
    <row r="191" spans="2:9">
      <c r="B191" s="2" t="s">
        <v>1269</v>
      </c>
      <c r="C191" s="2">
        <v>19</v>
      </c>
      <c r="D191" s="2">
        <v>13</v>
      </c>
      <c r="E191" s="36">
        <v>686.93</v>
      </c>
      <c r="F191" s="2">
        <v>32.97</v>
      </c>
      <c r="G191" s="2">
        <v>5.04</v>
      </c>
      <c r="H191" s="2">
        <v>5.16</v>
      </c>
      <c r="I191" s="36">
        <v>991.42</v>
      </c>
    </row>
    <row r="192" spans="2:9">
      <c r="B192" s="2" t="s">
        <v>1268</v>
      </c>
      <c r="C192" s="2">
        <v>19</v>
      </c>
      <c r="D192" s="2">
        <v>13</v>
      </c>
      <c r="E192" s="36">
        <v>653.96</v>
      </c>
      <c r="F192" s="2">
        <v>-6.24</v>
      </c>
      <c r="G192" s="2">
        <v>-0.95</v>
      </c>
      <c r="H192" s="2">
        <v>-0.82</v>
      </c>
      <c r="I192" s="36">
        <v>991.38</v>
      </c>
    </row>
    <row r="193" spans="2:9">
      <c r="B193" s="2" t="s">
        <v>1267</v>
      </c>
      <c r="C193" s="2">
        <v>19</v>
      </c>
      <c r="D193" s="2">
        <v>13</v>
      </c>
      <c r="E193" s="36">
        <v>660.2</v>
      </c>
      <c r="F193" s="2">
        <v>-30.45</v>
      </c>
      <c r="G193" s="2">
        <v>-4.41</v>
      </c>
      <c r="H193" s="2">
        <v>-4.05</v>
      </c>
      <c r="I193" s="36">
        <v>991.5</v>
      </c>
    </row>
    <row r="194" spans="2:9">
      <c r="B194" s="2" t="s">
        <v>1266</v>
      </c>
      <c r="C194" s="2">
        <v>19</v>
      </c>
      <c r="D194" s="2">
        <v>13</v>
      </c>
      <c r="E194" s="36">
        <v>690.65</v>
      </c>
      <c r="F194" s="2">
        <v>-1.68</v>
      </c>
      <c r="G194" s="2">
        <v>-0.24</v>
      </c>
      <c r="H194" s="2">
        <v>0.33</v>
      </c>
      <c r="I194" s="36">
        <v>991.41</v>
      </c>
    </row>
    <row r="195" spans="2:9">
      <c r="B195" s="2" t="s">
        <v>1265</v>
      </c>
      <c r="C195" s="2">
        <v>19</v>
      </c>
      <c r="D195" s="2">
        <v>13</v>
      </c>
      <c r="E195" s="36">
        <v>692.33</v>
      </c>
      <c r="F195" s="2">
        <v>-31.75</v>
      </c>
      <c r="G195" s="2">
        <v>-4.38</v>
      </c>
      <c r="H195" s="2">
        <v>-4.87</v>
      </c>
      <c r="I195" s="36">
        <v>992.96</v>
      </c>
    </row>
    <row r="196" spans="2:9">
      <c r="B196" s="2" t="s">
        <v>1264</v>
      </c>
      <c r="C196" s="2">
        <v>18</v>
      </c>
      <c r="D196" s="2">
        <v>13</v>
      </c>
      <c r="E196" s="36">
        <v>724.08</v>
      </c>
      <c r="F196" s="2">
        <v>51.93</v>
      </c>
      <c r="G196" s="2">
        <v>7.73</v>
      </c>
      <c r="H196" s="2">
        <v>7.41</v>
      </c>
      <c r="I196" s="36">
        <v>992.07</v>
      </c>
    </row>
    <row r="197" spans="2:9">
      <c r="B197" s="2" t="s">
        <v>1263</v>
      </c>
      <c r="C197" s="2">
        <v>18</v>
      </c>
      <c r="D197" s="2">
        <v>12</v>
      </c>
      <c r="E197" s="36">
        <v>672.15</v>
      </c>
      <c r="F197" s="2">
        <v>-16.829999999999998</v>
      </c>
      <c r="G197" s="2">
        <v>-2.44</v>
      </c>
      <c r="H197" s="2">
        <v>-2.4</v>
      </c>
      <c r="I197" s="36">
        <v>992.79</v>
      </c>
    </row>
    <row r="198" spans="2:9">
      <c r="B198" s="2" t="s">
        <v>1262</v>
      </c>
      <c r="C198" s="2">
        <v>18</v>
      </c>
      <c r="D198" s="2">
        <v>12</v>
      </c>
      <c r="E198" s="36">
        <v>688.98</v>
      </c>
      <c r="F198" s="2">
        <v>55.44</v>
      </c>
      <c r="G198" s="2">
        <v>8.75</v>
      </c>
      <c r="H198" s="2">
        <v>10.11</v>
      </c>
      <c r="I198" s="36">
        <v>993.69</v>
      </c>
    </row>
    <row r="199" spans="2:9">
      <c r="B199" s="2" t="s">
        <v>1259</v>
      </c>
      <c r="C199" s="2">
        <v>18</v>
      </c>
      <c r="D199" s="2">
        <v>11</v>
      </c>
      <c r="E199" s="36">
        <v>633.54</v>
      </c>
      <c r="F199" s="2">
        <v>-62.38</v>
      </c>
      <c r="G199" s="2">
        <v>-8.9600000000000009</v>
      </c>
      <c r="H199" s="2">
        <v>-10.25</v>
      </c>
      <c r="I199" s="36">
        <v>994.06</v>
      </c>
    </row>
    <row r="200" spans="2:9">
      <c r="B200" s="2" t="s">
        <v>1257</v>
      </c>
      <c r="C200" s="2">
        <v>17</v>
      </c>
      <c r="D200" s="2">
        <v>12</v>
      </c>
      <c r="E200" s="36">
        <v>695.92</v>
      </c>
      <c r="F200" s="2">
        <v>-45.4</v>
      </c>
      <c r="G200" s="2">
        <v>-6.12</v>
      </c>
      <c r="H200" s="2">
        <v>-6.13</v>
      </c>
      <c r="I200" s="36">
        <v>993.21</v>
      </c>
    </row>
    <row r="201" spans="2:9">
      <c r="B201" s="2" t="s">
        <v>1258</v>
      </c>
      <c r="C201" s="2">
        <v>17</v>
      </c>
      <c r="D201" s="2">
        <v>12</v>
      </c>
      <c r="E201" s="36">
        <v>741.32</v>
      </c>
      <c r="F201" s="2">
        <v>-3.58</v>
      </c>
      <c r="G201" s="2">
        <v>-0.48</v>
      </c>
      <c r="H201" s="2">
        <v>0.01</v>
      </c>
      <c r="I201" s="36">
        <v>992.63</v>
      </c>
    </row>
    <row r="202" spans="2:9">
      <c r="B202" s="2" t="s">
        <v>1256</v>
      </c>
      <c r="C202" s="2">
        <v>16</v>
      </c>
      <c r="D202" s="2">
        <v>12</v>
      </c>
      <c r="E202" s="36">
        <v>744.9</v>
      </c>
      <c r="F202" s="2">
        <v>8.59</v>
      </c>
      <c r="G202" s="2">
        <v>1.17</v>
      </c>
      <c r="H202" s="2">
        <v>2.16</v>
      </c>
      <c r="I202" s="36">
        <v>993.36</v>
      </c>
    </row>
    <row r="203" spans="2:9">
      <c r="B203" s="2" t="s">
        <v>1251</v>
      </c>
      <c r="C203" s="2">
        <v>16</v>
      </c>
      <c r="D203" s="2">
        <v>12</v>
      </c>
      <c r="E203" s="36">
        <v>736.31</v>
      </c>
      <c r="F203" s="2">
        <v>-47.72</v>
      </c>
      <c r="G203" s="2">
        <v>-6.09</v>
      </c>
      <c r="H203" s="2">
        <v>-6.13</v>
      </c>
      <c r="I203" s="36">
        <v>993.03</v>
      </c>
    </row>
    <row r="204" spans="2:9">
      <c r="B204" s="2" t="s">
        <v>1250</v>
      </c>
      <c r="C204" s="2">
        <v>16</v>
      </c>
      <c r="D204" s="2">
        <v>12</v>
      </c>
      <c r="E204" s="36">
        <v>784.03</v>
      </c>
      <c r="F204" s="2">
        <v>-20.9</v>
      </c>
      <c r="G204" s="2">
        <v>-2.6</v>
      </c>
      <c r="H204" s="2">
        <v>-3.07</v>
      </c>
      <c r="I204" s="36">
        <v>992.48</v>
      </c>
    </row>
    <row r="205" spans="2:9">
      <c r="B205" s="2" t="s">
        <v>1249</v>
      </c>
      <c r="C205" s="2">
        <v>16</v>
      </c>
      <c r="D205" s="2">
        <v>13</v>
      </c>
      <c r="E205" s="36">
        <v>804.93</v>
      </c>
      <c r="F205" s="2">
        <v>-22.11</v>
      </c>
      <c r="G205" s="2">
        <v>-2.67</v>
      </c>
      <c r="H205" s="2">
        <v>-2.35</v>
      </c>
      <c r="I205" s="36">
        <v>992.71</v>
      </c>
    </row>
    <row r="206" spans="2:9">
      <c r="B206" s="2" t="s">
        <v>1248</v>
      </c>
      <c r="C206" s="2">
        <v>16</v>
      </c>
      <c r="D206" s="2">
        <v>13</v>
      </c>
      <c r="E206" s="36">
        <v>827.04</v>
      </c>
      <c r="F206" s="2">
        <v>-12.81</v>
      </c>
      <c r="G206" s="2">
        <v>-1.53</v>
      </c>
      <c r="H206" s="2">
        <v>-0.94</v>
      </c>
      <c r="I206" s="36">
        <v>992.74</v>
      </c>
    </row>
    <row r="207" spans="2:9">
      <c r="B207" s="2" t="s">
        <v>1247</v>
      </c>
      <c r="C207" s="2">
        <v>15</v>
      </c>
      <c r="D207" s="2">
        <v>13</v>
      </c>
      <c r="E207" s="36">
        <v>839.85</v>
      </c>
      <c r="F207" s="2">
        <v>-8.3000000000000007</v>
      </c>
      <c r="G207" s="2">
        <v>-0.98</v>
      </c>
      <c r="H207" s="2">
        <v>-0.66</v>
      </c>
      <c r="I207" s="36">
        <v>993.16</v>
      </c>
    </row>
    <row r="208" spans="2:9">
      <c r="B208" s="2" t="s">
        <v>1246</v>
      </c>
      <c r="C208" s="2">
        <v>15</v>
      </c>
      <c r="D208" s="2">
        <v>13</v>
      </c>
      <c r="E208" s="36">
        <v>848.15</v>
      </c>
      <c r="F208" s="2">
        <v>19.600000000000001</v>
      </c>
      <c r="G208" s="2">
        <v>2.37</v>
      </c>
      <c r="H208" s="2">
        <v>2.25</v>
      </c>
      <c r="I208" s="36">
        <v>993.21</v>
      </c>
    </row>
    <row r="209" spans="2:10">
      <c r="B209" s="2" t="s">
        <v>1245</v>
      </c>
      <c r="C209" s="2">
        <v>15</v>
      </c>
      <c r="D209" s="2">
        <v>13</v>
      </c>
      <c r="E209" s="36">
        <v>828.55</v>
      </c>
      <c r="F209" s="2">
        <v>-6.26</v>
      </c>
      <c r="G209" s="2">
        <v>-0.75</v>
      </c>
      <c r="H209" s="2">
        <v>0.1</v>
      </c>
      <c r="I209" s="36">
        <v>993.54</v>
      </c>
    </row>
    <row r="210" spans="2:10">
      <c r="B210" s="2" t="s">
        <v>1244</v>
      </c>
      <c r="C210" s="2">
        <v>15</v>
      </c>
      <c r="D210" s="2">
        <v>12</v>
      </c>
      <c r="E210" s="36">
        <v>834.81</v>
      </c>
      <c r="F210" s="2">
        <v>-22.6</v>
      </c>
      <c r="G210" s="2">
        <v>-2.64</v>
      </c>
      <c r="H210" s="2">
        <v>-1.85</v>
      </c>
      <c r="I210" s="36">
        <v>994.09</v>
      </c>
    </row>
    <row r="211" spans="2:10">
      <c r="B211" s="2" t="s">
        <v>1243</v>
      </c>
      <c r="C211" s="2">
        <v>15</v>
      </c>
      <c r="D211" s="2">
        <v>13</v>
      </c>
      <c r="E211" s="36">
        <v>857.41</v>
      </c>
      <c r="F211" s="2">
        <v>16.68</v>
      </c>
      <c r="G211" s="2">
        <v>1.98</v>
      </c>
      <c r="H211" s="2">
        <v>2.59</v>
      </c>
      <c r="I211" s="36">
        <v>993.86</v>
      </c>
    </row>
    <row r="212" spans="2:10">
      <c r="B212" s="2" t="s">
        <v>1242</v>
      </c>
      <c r="C212" s="2">
        <v>14</v>
      </c>
      <c r="D212" s="2">
        <v>12</v>
      </c>
      <c r="E212" s="36">
        <v>840.73</v>
      </c>
      <c r="F212" s="2">
        <v>-22.28</v>
      </c>
      <c r="G212" s="2">
        <v>-2.58</v>
      </c>
      <c r="H212" s="2">
        <v>-2.88</v>
      </c>
      <c r="I212" s="36">
        <v>993.61</v>
      </c>
    </row>
    <row r="213" spans="2:10">
      <c r="B213" s="2" t="s">
        <v>1241</v>
      </c>
      <c r="C213" s="2">
        <v>14</v>
      </c>
      <c r="D213" s="2">
        <v>12</v>
      </c>
      <c r="E213" s="36">
        <v>863.01</v>
      </c>
      <c r="F213" s="2">
        <v>-4.82</v>
      </c>
      <c r="G213" s="2">
        <v>-0.56000000000000005</v>
      </c>
      <c r="H213" s="2">
        <v>-0.69</v>
      </c>
      <c r="I213" s="36">
        <v>994.15</v>
      </c>
    </row>
    <row r="214" spans="2:10">
      <c r="B214" s="2" t="s">
        <v>1240</v>
      </c>
      <c r="C214" s="2">
        <v>14</v>
      </c>
      <c r="D214" s="2">
        <v>12</v>
      </c>
      <c r="E214" s="36">
        <v>867.83</v>
      </c>
      <c r="F214" s="2">
        <v>10.77</v>
      </c>
      <c r="G214" s="2">
        <v>1.26</v>
      </c>
      <c r="H214" s="2">
        <v>1.25</v>
      </c>
      <c r="I214" s="36">
        <v>994.6</v>
      </c>
      <c r="J214" s="2" t="s">
        <v>23</v>
      </c>
    </row>
    <row r="215" spans="2:10">
      <c r="B215" s="2" t="s">
        <v>1239</v>
      </c>
      <c r="C215" s="2">
        <v>13</v>
      </c>
      <c r="D215" s="2">
        <v>11</v>
      </c>
      <c r="E215" s="36">
        <v>857.06</v>
      </c>
      <c r="F215" s="2">
        <v>-16.68</v>
      </c>
      <c r="G215" s="2">
        <v>-1.91</v>
      </c>
      <c r="H215" s="2">
        <v>-2.0299999999999998</v>
      </c>
      <c r="I215" s="36">
        <v>994.21</v>
      </c>
    </row>
    <row r="216" spans="2:10">
      <c r="B216" s="2" t="s">
        <v>1236</v>
      </c>
      <c r="C216" s="2">
        <v>13</v>
      </c>
      <c r="D216" s="2">
        <v>11</v>
      </c>
      <c r="E216" s="36">
        <v>873.74</v>
      </c>
      <c r="F216" s="2">
        <v>0.53</v>
      </c>
      <c r="G216" s="2">
        <v>0.06</v>
      </c>
      <c r="H216" s="2">
        <v>-0.44</v>
      </c>
      <c r="I216" s="36">
        <v>994.52</v>
      </c>
    </row>
    <row r="217" spans="2:10">
      <c r="B217" s="2" t="s">
        <v>1235</v>
      </c>
      <c r="C217" s="2">
        <v>12</v>
      </c>
      <c r="D217" s="2">
        <v>11</v>
      </c>
      <c r="E217" s="36">
        <v>873.21</v>
      </c>
      <c r="F217" s="2">
        <v>-0.49</v>
      </c>
      <c r="G217" s="2">
        <v>-0.06</v>
      </c>
      <c r="H217" s="2">
        <v>0.01</v>
      </c>
      <c r="I217" s="36">
        <v>994.65</v>
      </c>
    </row>
    <row r="218" spans="2:10">
      <c r="B218" s="2" t="s">
        <v>1234</v>
      </c>
      <c r="C218" s="2">
        <v>11</v>
      </c>
      <c r="D218" s="2">
        <v>10</v>
      </c>
      <c r="E218" s="36">
        <v>873.7</v>
      </c>
      <c r="F218" s="2">
        <v>23.04</v>
      </c>
      <c r="G218" s="2">
        <v>2.71</v>
      </c>
      <c r="H218" s="2">
        <v>2.77</v>
      </c>
      <c r="I218" s="36">
        <v>995.09</v>
      </c>
    </row>
    <row r="219" spans="2:10">
      <c r="B219" s="2" t="s">
        <v>1233</v>
      </c>
      <c r="C219" s="2">
        <v>11</v>
      </c>
      <c r="D219" s="2">
        <v>9</v>
      </c>
      <c r="E219" s="36">
        <v>850.66</v>
      </c>
      <c r="F219" s="2">
        <v>14.87</v>
      </c>
      <c r="G219" s="2">
        <v>1.78</v>
      </c>
      <c r="H219" s="2">
        <v>1.99</v>
      </c>
      <c r="I219" s="36">
        <v>995.54</v>
      </c>
    </row>
    <row r="220" spans="2:10">
      <c r="B220" s="2" t="s">
        <v>1232</v>
      </c>
      <c r="C220" s="2">
        <v>10</v>
      </c>
      <c r="D220" s="2">
        <v>8</v>
      </c>
      <c r="E220" s="36">
        <v>835.79</v>
      </c>
      <c r="F220" s="2">
        <v>24.96</v>
      </c>
      <c r="G220" s="2">
        <v>3.08</v>
      </c>
      <c r="H220" s="2">
        <v>0.28000000000000003</v>
      </c>
      <c r="I220" s="36">
        <v>996</v>
      </c>
    </row>
    <row r="221" spans="2:10">
      <c r="B221" s="2" t="s">
        <v>1231</v>
      </c>
      <c r="C221" s="2">
        <v>10</v>
      </c>
      <c r="D221" s="2">
        <v>8</v>
      </c>
      <c r="E221" s="36">
        <v>810.83</v>
      </c>
      <c r="F221" s="2">
        <v>1.69</v>
      </c>
      <c r="G221" s="2">
        <v>0.21</v>
      </c>
      <c r="H221" s="2">
        <v>1.9</v>
      </c>
      <c r="I221" s="36">
        <v>995.54</v>
      </c>
    </row>
    <row r="222" spans="2:10">
      <c r="B222" s="2" t="s">
        <v>1230</v>
      </c>
      <c r="C222" s="2">
        <v>9</v>
      </c>
      <c r="D222" s="2">
        <v>8</v>
      </c>
      <c r="E222" s="36">
        <v>809.14</v>
      </c>
      <c r="F222" s="2">
        <v>-30.69</v>
      </c>
      <c r="G222" s="2">
        <v>-3.65</v>
      </c>
      <c r="H222" s="2">
        <v>-3.37</v>
      </c>
      <c r="I222" s="36">
        <v>995.22</v>
      </c>
    </row>
    <row r="223" spans="2:10">
      <c r="B223" s="2" t="s">
        <v>1229</v>
      </c>
      <c r="C223" s="2">
        <v>9</v>
      </c>
      <c r="D223" s="2">
        <v>8</v>
      </c>
      <c r="E223" s="36">
        <v>839.83</v>
      </c>
      <c r="F223" s="2">
        <v>-18.899999999999999</v>
      </c>
      <c r="G223" s="2">
        <v>-2.2000000000000002</v>
      </c>
      <c r="H223" s="2">
        <v>-1.72</v>
      </c>
      <c r="I223" s="36">
        <v>995.01</v>
      </c>
    </row>
    <row r="224" spans="2:10">
      <c r="B224" s="2" t="s">
        <v>1220</v>
      </c>
      <c r="C224" s="2">
        <v>9</v>
      </c>
      <c r="D224" s="2">
        <v>7</v>
      </c>
      <c r="E224" s="36">
        <v>858.73</v>
      </c>
      <c r="F224" s="2">
        <v>-36.47</v>
      </c>
      <c r="G224" s="2">
        <v>-4.07</v>
      </c>
      <c r="H224" s="2">
        <v>-3.7</v>
      </c>
      <c r="I224" s="36">
        <v>995.04</v>
      </c>
    </row>
    <row r="225" spans="2:9">
      <c r="B225" s="2" t="s">
        <v>1219</v>
      </c>
      <c r="C225" s="2">
        <v>8</v>
      </c>
      <c r="D225" s="2">
        <v>8</v>
      </c>
      <c r="E225" s="36">
        <v>895.2</v>
      </c>
      <c r="F225" s="2">
        <v>-28.87</v>
      </c>
      <c r="G225" s="2">
        <v>-3.12</v>
      </c>
      <c r="H225" s="2">
        <v>-2.75</v>
      </c>
      <c r="I225" s="36">
        <v>995.67</v>
      </c>
    </row>
    <row r="226" spans="2:9">
      <c r="B226" s="2" t="s">
        <v>1206</v>
      </c>
      <c r="C226" s="2">
        <v>8</v>
      </c>
      <c r="D226" s="2">
        <v>7</v>
      </c>
      <c r="E226" s="36">
        <v>924.07</v>
      </c>
      <c r="F226" s="2">
        <v>18.489999999999998</v>
      </c>
      <c r="G226" s="2">
        <v>2.04</v>
      </c>
      <c r="H226" s="2">
        <v>1.98</v>
      </c>
      <c r="I226" s="36">
        <v>995.94</v>
      </c>
    </row>
    <row r="227" spans="2:9">
      <c r="B227" s="2" t="s">
        <v>1205</v>
      </c>
      <c r="C227" s="2">
        <v>8</v>
      </c>
      <c r="D227" s="2">
        <v>7</v>
      </c>
      <c r="E227" s="36">
        <v>905.58</v>
      </c>
      <c r="F227" s="2">
        <v>-19.64</v>
      </c>
      <c r="G227" s="2">
        <v>-2.12</v>
      </c>
      <c r="H227" s="2">
        <v>-2.09</v>
      </c>
      <c r="I227" s="36">
        <v>995.97</v>
      </c>
    </row>
    <row r="228" spans="2:9">
      <c r="B228" s="2" t="s">
        <v>1204</v>
      </c>
      <c r="C228" s="2">
        <v>7</v>
      </c>
      <c r="D228" s="2">
        <v>7</v>
      </c>
      <c r="E228" s="36">
        <v>925.22</v>
      </c>
      <c r="F228" s="2">
        <v>-11.1</v>
      </c>
      <c r="G228" s="2">
        <v>-1.19</v>
      </c>
      <c r="H228" s="2">
        <v>-1.42</v>
      </c>
      <c r="I228" s="36">
        <v>996.32</v>
      </c>
    </row>
    <row r="229" spans="2:9">
      <c r="B229" s="2" t="s">
        <v>1203</v>
      </c>
      <c r="C229" s="2">
        <v>7</v>
      </c>
      <c r="D229" s="2">
        <v>7</v>
      </c>
      <c r="E229" s="36">
        <v>936.32</v>
      </c>
      <c r="F229" s="2">
        <v>7.06</v>
      </c>
      <c r="G229" s="2">
        <v>0.76</v>
      </c>
      <c r="H229" s="2">
        <v>0.75</v>
      </c>
      <c r="I229" s="36">
        <v>996.27</v>
      </c>
    </row>
    <row r="230" spans="2:9">
      <c r="B230" s="2" t="s">
        <v>1202</v>
      </c>
      <c r="C230" s="2">
        <v>7</v>
      </c>
      <c r="D230" s="2">
        <v>6</v>
      </c>
      <c r="E230" s="36">
        <v>929.26</v>
      </c>
      <c r="F230" s="2">
        <v>19.239999999999998</v>
      </c>
      <c r="G230" s="2">
        <v>2.11</v>
      </c>
      <c r="H230" s="2">
        <v>2.2200000000000002</v>
      </c>
      <c r="I230" s="36">
        <v>996.11</v>
      </c>
    </row>
    <row r="231" spans="2:9">
      <c r="B231" s="2" t="s">
        <v>1201</v>
      </c>
      <c r="C231" s="2">
        <v>7</v>
      </c>
      <c r="D231" s="2">
        <v>6</v>
      </c>
      <c r="E231" s="36">
        <v>910.02</v>
      </c>
      <c r="F231" s="2">
        <v>3.05</v>
      </c>
      <c r="G231" s="2">
        <v>0.34</v>
      </c>
      <c r="H231" s="2">
        <v>0.19</v>
      </c>
      <c r="I231" s="36">
        <v>996.35</v>
      </c>
    </row>
    <row r="232" spans="2:9">
      <c r="B232" s="2" t="s">
        <v>1200</v>
      </c>
      <c r="C232" s="2">
        <v>7</v>
      </c>
      <c r="D232" s="2">
        <v>6</v>
      </c>
      <c r="E232" s="36">
        <v>906.97</v>
      </c>
      <c r="F232" s="2">
        <v>0.59</v>
      </c>
      <c r="G232" s="2">
        <v>7.0000000000000007E-2</v>
      </c>
      <c r="H232" s="2">
        <v>0.14000000000000001</v>
      </c>
      <c r="I232" s="36">
        <v>996.42</v>
      </c>
    </row>
    <row r="233" spans="2:9">
      <c r="B233" s="2" t="s">
        <v>1190</v>
      </c>
      <c r="C233" s="2">
        <v>6</v>
      </c>
      <c r="D233" s="2">
        <v>6</v>
      </c>
      <c r="E233" s="36">
        <v>906.38</v>
      </c>
      <c r="F233" s="2">
        <v>12.34</v>
      </c>
      <c r="G233" s="2">
        <v>1.38</v>
      </c>
      <c r="H233" s="2">
        <v>0.87</v>
      </c>
      <c r="I233" s="36">
        <v>997.21</v>
      </c>
    </row>
    <row r="234" spans="2:9">
      <c r="B234" s="2" t="s">
        <v>1174</v>
      </c>
      <c r="C234" s="2">
        <v>6</v>
      </c>
      <c r="D234" s="2">
        <v>6</v>
      </c>
      <c r="E234" s="36">
        <v>894.04</v>
      </c>
      <c r="F234" s="2">
        <v>37.340000000000003</v>
      </c>
      <c r="G234" s="2">
        <v>4.3600000000000003</v>
      </c>
      <c r="H234" s="2">
        <v>4.3600000000000003</v>
      </c>
      <c r="I234" s="36">
        <v>998.12</v>
      </c>
    </row>
    <row r="235" spans="2:9">
      <c r="B235" s="2" t="s">
        <v>55</v>
      </c>
      <c r="C235" s="2">
        <v>6</v>
      </c>
      <c r="D235" s="2">
        <v>5</v>
      </c>
      <c r="E235" s="36">
        <v>856.7</v>
      </c>
      <c r="F235" s="2">
        <v>4.34</v>
      </c>
      <c r="G235" s="2">
        <v>0.51</v>
      </c>
      <c r="H235" s="2">
        <v>0.6</v>
      </c>
      <c r="I235" s="36">
        <v>999.04</v>
      </c>
    </row>
    <row r="236" spans="2:9">
      <c r="B236" s="2" t="s">
        <v>54</v>
      </c>
      <c r="C236" s="2">
        <v>6</v>
      </c>
      <c r="D236" s="2">
        <v>5</v>
      </c>
      <c r="E236" s="36">
        <v>852.36</v>
      </c>
      <c r="F236" s="2">
        <v>-9.58</v>
      </c>
      <c r="G236" s="2">
        <v>-1.1100000000000001</v>
      </c>
      <c r="H236" s="2">
        <v>-1.51</v>
      </c>
      <c r="I236" s="36">
        <v>999.49</v>
      </c>
    </row>
    <row r="237" spans="2:9">
      <c r="B237" s="2" t="s">
        <v>52</v>
      </c>
      <c r="C237" s="2">
        <v>6</v>
      </c>
      <c r="D237" s="2">
        <v>5</v>
      </c>
      <c r="E237" s="36">
        <v>861.94</v>
      </c>
      <c r="F237" s="2">
        <v>45.58</v>
      </c>
      <c r="G237" s="2">
        <v>5.58</v>
      </c>
      <c r="H237" s="2">
        <v>4.8099999999999996</v>
      </c>
      <c r="I237" s="36">
        <v>999.65</v>
      </c>
    </row>
    <row r="238" spans="2:9">
      <c r="B238" s="2" t="s">
        <v>51</v>
      </c>
      <c r="C238" s="2">
        <v>6</v>
      </c>
      <c r="D238" s="2">
        <v>5</v>
      </c>
      <c r="E238" s="36">
        <v>816.36</v>
      </c>
      <c r="F238" s="2">
        <v>6.34</v>
      </c>
      <c r="G238" s="2">
        <v>0.78</v>
      </c>
      <c r="H238" s="2">
        <v>1.04</v>
      </c>
      <c r="I238" s="36">
        <v>999.67</v>
      </c>
    </row>
    <row r="239" spans="2:9">
      <c r="B239" s="2" t="s">
        <v>49</v>
      </c>
      <c r="C239" s="2">
        <v>6</v>
      </c>
      <c r="D239" s="2">
        <v>5</v>
      </c>
      <c r="E239" s="36">
        <v>810.02</v>
      </c>
      <c r="F239" s="2">
        <v>-24.62</v>
      </c>
      <c r="G239" s="2">
        <v>-2.95</v>
      </c>
      <c r="H239" s="2">
        <v>-2.68</v>
      </c>
      <c r="I239" s="36">
        <v>1000.41</v>
      </c>
    </row>
    <row r="240" spans="2:9">
      <c r="B240" s="2" t="s">
        <v>48</v>
      </c>
      <c r="C240" s="2">
        <v>5</v>
      </c>
      <c r="D240" s="2">
        <v>4</v>
      </c>
      <c r="E240" s="36">
        <v>834.64</v>
      </c>
      <c r="F240" s="2">
        <v>-36.61</v>
      </c>
      <c r="G240" s="2">
        <v>-4.2</v>
      </c>
      <c r="H240" s="2">
        <v>-4.57</v>
      </c>
      <c r="I240" s="36">
        <v>999.89</v>
      </c>
    </row>
    <row r="241" spans="2:9">
      <c r="B241" s="2" t="s">
        <v>47</v>
      </c>
      <c r="C241" s="2">
        <v>5</v>
      </c>
      <c r="D241" s="2">
        <v>4</v>
      </c>
      <c r="E241" s="36">
        <v>871.25</v>
      </c>
      <c r="F241" s="2">
        <v>12.19</v>
      </c>
      <c r="G241" s="2">
        <v>1.42</v>
      </c>
      <c r="H241" s="2">
        <v>1.98</v>
      </c>
      <c r="I241" s="36">
        <v>998.89</v>
      </c>
    </row>
    <row r="242" spans="2:9">
      <c r="B242" s="2" t="s">
        <v>46</v>
      </c>
      <c r="C242" s="2">
        <v>5</v>
      </c>
      <c r="D242" s="2">
        <v>4</v>
      </c>
      <c r="E242" s="36">
        <v>859.06</v>
      </c>
      <c r="F242" s="2">
        <v>-7.38</v>
      </c>
      <c r="G242" s="2">
        <v>-0.85</v>
      </c>
      <c r="H242" s="2">
        <v>-1.1499999999999999</v>
      </c>
      <c r="I242" s="36">
        <v>998.39</v>
      </c>
    </row>
    <row r="243" spans="2:9">
      <c r="B243" s="2" t="s">
        <v>44</v>
      </c>
      <c r="C243" s="2">
        <v>5</v>
      </c>
      <c r="D243" s="2">
        <v>4</v>
      </c>
      <c r="E243" s="36">
        <v>866.44</v>
      </c>
      <c r="F243" s="2">
        <v>-31.57</v>
      </c>
      <c r="G243" s="2">
        <v>-3.52</v>
      </c>
      <c r="H243" s="2">
        <v>-4.32</v>
      </c>
      <c r="I243" s="36">
        <v>998.35</v>
      </c>
    </row>
    <row r="244" spans="2:9">
      <c r="B244" s="2" t="s">
        <v>43</v>
      </c>
      <c r="C244" s="2">
        <v>5</v>
      </c>
      <c r="D244" s="2">
        <v>4</v>
      </c>
      <c r="E244" s="36">
        <v>898.01</v>
      </c>
      <c r="F244" s="2">
        <v>-10.73</v>
      </c>
      <c r="G244" s="2">
        <v>-1.18</v>
      </c>
      <c r="H244" s="2">
        <v>-1.64</v>
      </c>
      <c r="I244" s="36">
        <v>998.41</v>
      </c>
    </row>
    <row r="245" spans="2:9">
      <c r="B245" s="2" t="s">
        <v>42</v>
      </c>
      <c r="C245" s="2">
        <v>4</v>
      </c>
      <c r="D245" s="2">
        <v>4</v>
      </c>
      <c r="E245" s="36">
        <v>908.74</v>
      </c>
      <c r="F245" s="2">
        <v>53.69</v>
      </c>
      <c r="G245" s="2">
        <v>6.28</v>
      </c>
      <c r="H245" s="2">
        <v>6.9</v>
      </c>
      <c r="I245" s="36">
        <v>998.06</v>
      </c>
    </row>
    <row r="246" spans="2:9">
      <c r="B246" s="2" t="s">
        <v>41</v>
      </c>
      <c r="C246" s="2">
        <v>4</v>
      </c>
      <c r="D246" s="2">
        <v>4</v>
      </c>
      <c r="E246" s="36">
        <v>855.05</v>
      </c>
      <c r="F246" s="2">
        <v>-5.15</v>
      </c>
      <c r="G246" s="2">
        <v>-0.6</v>
      </c>
      <c r="H246" s="2">
        <v>-0.37</v>
      </c>
      <c r="I246" s="36">
        <v>998.1</v>
      </c>
    </row>
    <row r="247" spans="2:9">
      <c r="B247" s="2" t="s">
        <v>38</v>
      </c>
      <c r="C247" s="2">
        <v>4</v>
      </c>
      <c r="D247" s="2">
        <v>4</v>
      </c>
      <c r="E247" s="36">
        <v>860.2</v>
      </c>
      <c r="F247" s="2">
        <v>-51.79</v>
      </c>
      <c r="G247" s="2">
        <v>-5.68</v>
      </c>
      <c r="H247" s="2">
        <v>-5.92</v>
      </c>
      <c r="I247" s="36">
        <v>996.89</v>
      </c>
    </row>
    <row r="248" spans="2:9">
      <c r="B248" s="2" t="s">
        <v>39</v>
      </c>
      <c r="C248" s="2">
        <v>4</v>
      </c>
      <c r="D248" s="2">
        <v>4</v>
      </c>
      <c r="E248" s="36">
        <v>911.99</v>
      </c>
      <c r="F248" s="2">
        <v>-10.16</v>
      </c>
      <c r="G248" s="2">
        <v>-1.1000000000000001</v>
      </c>
      <c r="H248" s="2">
        <v>-0.55000000000000004</v>
      </c>
      <c r="I248" s="36">
        <v>996.36</v>
      </c>
    </row>
    <row r="249" spans="2:9">
      <c r="B249" s="2" t="s">
        <v>37</v>
      </c>
      <c r="C249" s="2">
        <v>4</v>
      </c>
      <c r="D249" s="2">
        <v>3</v>
      </c>
      <c r="E249" s="36">
        <v>922.15</v>
      </c>
      <c r="F249" s="2">
        <v>-33.49</v>
      </c>
      <c r="G249" s="2">
        <v>-3.5</v>
      </c>
      <c r="H249" s="2">
        <v>-4.1399999999999997</v>
      </c>
      <c r="I249" s="36">
        <v>996.95</v>
      </c>
    </row>
    <row r="250" spans="2:9">
      <c r="B250" s="2" t="s">
        <v>36</v>
      </c>
      <c r="C250" s="2">
        <v>4</v>
      </c>
      <c r="D250" s="2">
        <v>3</v>
      </c>
      <c r="E250" s="36">
        <v>955.64</v>
      </c>
      <c r="F250" s="2">
        <v>12.73</v>
      </c>
      <c r="G250" s="2">
        <v>1.35</v>
      </c>
      <c r="H250" s="2">
        <v>0.85</v>
      </c>
      <c r="I250" s="36">
        <v>997.42</v>
      </c>
    </row>
    <row r="251" spans="2:9">
      <c r="B251" s="2" t="s">
        <v>35</v>
      </c>
      <c r="C251" s="2">
        <v>3</v>
      </c>
      <c r="D251" s="2">
        <v>3</v>
      </c>
      <c r="E251" s="36">
        <v>942.91</v>
      </c>
      <c r="F251" s="2">
        <v>8.86</v>
      </c>
      <c r="G251" s="2">
        <v>0.95</v>
      </c>
      <c r="H251" s="2">
        <v>0.59</v>
      </c>
      <c r="I251" s="36">
        <v>997.33</v>
      </c>
    </row>
    <row r="252" spans="2:9">
      <c r="B252" s="2" t="s">
        <v>34</v>
      </c>
      <c r="C252" s="2">
        <v>3</v>
      </c>
      <c r="D252" s="2">
        <v>3</v>
      </c>
      <c r="E252" s="36">
        <v>934.05</v>
      </c>
      <c r="F252" s="2">
        <v>-45.73</v>
      </c>
      <c r="G252" s="2">
        <v>-4.67</v>
      </c>
      <c r="H252" s="2">
        <v>-6.01</v>
      </c>
      <c r="I252" s="36">
        <v>997.41</v>
      </c>
    </row>
    <row r="253" spans="2:9">
      <c r="B253" s="2" t="s">
        <v>33</v>
      </c>
      <c r="C253" s="2">
        <v>3</v>
      </c>
      <c r="D253" s="2">
        <v>3</v>
      </c>
      <c r="E253" s="36">
        <v>979.78</v>
      </c>
      <c r="F253" s="2">
        <v>-28.63</v>
      </c>
      <c r="G253" s="2">
        <v>-2.84</v>
      </c>
      <c r="H253" s="2">
        <v>-2.99</v>
      </c>
      <c r="I253" s="36">
        <v>997.43</v>
      </c>
    </row>
    <row r="254" spans="2:9">
      <c r="B254" s="2" t="s">
        <v>5</v>
      </c>
      <c r="C254" s="2">
        <v>3</v>
      </c>
      <c r="D254" s="2">
        <v>3</v>
      </c>
      <c r="E254" s="36">
        <v>1008.41</v>
      </c>
      <c r="F254" s="2">
        <v>4.8899999999999997</v>
      </c>
      <c r="G254" s="2">
        <v>0.49</v>
      </c>
      <c r="H254" s="2">
        <v>0.93</v>
      </c>
      <c r="I254" s="36">
        <v>998.04</v>
      </c>
    </row>
    <row r="255" spans="2:9">
      <c r="B255" s="2" t="s">
        <v>6</v>
      </c>
      <c r="C255" s="2">
        <v>2</v>
      </c>
      <c r="D255" s="2">
        <v>2</v>
      </c>
      <c r="E255" s="36">
        <v>1003.52</v>
      </c>
      <c r="F255" s="2">
        <v>-13.43</v>
      </c>
      <c r="G255" s="2">
        <v>-1.32</v>
      </c>
      <c r="H255" s="2">
        <v>-1.1599999999999999</v>
      </c>
      <c r="I255" s="36">
        <v>999.07</v>
      </c>
    </row>
    <row r="256" spans="2:9">
      <c r="B256" s="2" t="s">
        <v>7</v>
      </c>
      <c r="C256" s="2">
        <v>2</v>
      </c>
      <c r="D256" s="2">
        <v>2</v>
      </c>
      <c r="E256" s="36">
        <v>1016.95</v>
      </c>
      <c r="F256" s="2">
        <v>6.17</v>
      </c>
      <c r="G256" s="2">
        <v>0.61</v>
      </c>
      <c r="H256" s="2">
        <v>0.56999999999999995</v>
      </c>
      <c r="I256" s="36">
        <v>998.6</v>
      </c>
    </row>
    <row r="257" spans="2:9">
      <c r="B257" s="2" t="s">
        <v>8</v>
      </c>
      <c r="C257" s="2">
        <v>2</v>
      </c>
      <c r="D257" s="2">
        <v>2</v>
      </c>
      <c r="E257" s="36">
        <v>1010.78</v>
      </c>
      <c r="F257" s="2">
        <v>23.07</v>
      </c>
      <c r="G257" s="2">
        <v>2.34</v>
      </c>
      <c r="H257" s="2">
        <v>3.07</v>
      </c>
      <c r="I257" s="36">
        <v>998.23</v>
      </c>
    </row>
    <row r="258" spans="2:9">
      <c r="B258" s="2" t="s">
        <v>9</v>
      </c>
      <c r="C258" s="2">
        <v>2</v>
      </c>
      <c r="D258" s="2">
        <v>2</v>
      </c>
      <c r="E258" s="36">
        <v>987.71</v>
      </c>
      <c r="F258" s="2">
        <v>2.71</v>
      </c>
      <c r="G258" s="2">
        <v>0.28000000000000003</v>
      </c>
      <c r="H258" s="2">
        <v>0.57999999999999996</v>
      </c>
      <c r="I258" s="36">
        <v>998.44</v>
      </c>
    </row>
    <row r="259" spans="2:9">
      <c r="B259" s="2" t="s">
        <v>61</v>
      </c>
      <c r="C259" s="2">
        <v>2</v>
      </c>
      <c r="D259" s="2">
        <v>2</v>
      </c>
      <c r="E259" s="36">
        <v>985</v>
      </c>
      <c r="F259" s="2">
        <v>-5.35</v>
      </c>
      <c r="G259" s="2">
        <v>-0.54</v>
      </c>
      <c r="H259" s="2">
        <v>0.35</v>
      </c>
      <c r="I259" s="36">
        <v>998.07</v>
      </c>
    </row>
    <row r="260" spans="2:9">
      <c r="B260" s="2" t="s">
        <v>62</v>
      </c>
      <c r="C260" s="2">
        <v>1</v>
      </c>
      <c r="D260" s="2">
        <v>1</v>
      </c>
      <c r="E260" s="36">
        <v>990.35</v>
      </c>
      <c r="F260" s="2">
        <v>-0.34</v>
      </c>
      <c r="G260" s="2">
        <v>-0.03</v>
      </c>
      <c r="H260" s="2">
        <v>0.1</v>
      </c>
      <c r="I260" s="36">
        <v>998.49</v>
      </c>
    </row>
    <row r="261" spans="2:9">
      <c r="B261" s="2" t="s">
        <v>63</v>
      </c>
      <c r="C261" s="2">
        <v>1</v>
      </c>
      <c r="D261" s="2">
        <v>1</v>
      </c>
      <c r="E261" s="36">
        <v>990.69</v>
      </c>
      <c r="F261" s="2">
        <v>30.7</v>
      </c>
      <c r="G261" s="2">
        <v>3.2</v>
      </c>
      <c r="H261" s="2">
        <v>3.72</v>
      </c>
      <c r="I261" s="36">
        <v>998.78</v>
      </c>
    </row>
    <row r="262" spans="2:9">
      <c r="B262" s="2" t="s">
        <v>64</v>
      </c>
      <c r="C262" s="2">
        <v>1</v>
      </c>
      <c r="D262" s="2">
        <v>1</v>
      </c>
      <c r="E262" s="36">
        <v>959.99</v>
      </c>
      <c r="F262" s="2">
        <v>-40.64</v>
      </c>
      <c r="G262" s="2">
        <v>-4.0599999999999996</v>
      </c>
      <c r="H262" s="2">
        <v>-3.92</v>
      </c>
      <c r="I262" s="36">
        <v>999.21</v>
      </c>
    </row>
    <row r="263" spans="2:9">
      <c r="B263" s="2" t="s">
        <v>65</v>
      </c>
      <c r="C263" s="2">
        <v>1</v>
      </c>
      <c r="D263" s="2">
        <v>1</v>
      </c>
      <c r="E263" s="36">
        <v>1000.63</v>
      </c>
      <c r="F263" s="2">
        <v>-0.69</v>
      </c>
      <c r="G263" s="2">
        <v>-7.0000000000000007E-2</v>
      </c>
      <c r="H263" s="2">
        <v>0.01</v>
      </c>
      <c r="I263" s="36">
        <v>999.41</v>
      </c>
    </row>
    <row r="264" spans="2:9">
      <c r="B264" s="2" t="s">
        <v>66</v>
      </c>
      <c r="C264" s="2">
        <v>1</v>
      </c>
      <c r="D264" s="2">
        <v>1</v>
      </c>
      <c r="E264" s="36">
        <v>1001.32</v>
      </c>
      <c r="F264" s="2">
        <v>0.77</v>
      </c>
      <c r="G264" s="2">
        <v>0.08</v>
      </c>
      <c r="H264" s="2">
        <v>0.69</v>
      </c>
      <c r="I264" s="36">
        <v>999.51</v>
      </c>
    </row>
    <row r="265" spans="2:9">
      <c r="B265" s="2" t="s">
        <v>67</v>
      </c>
      <c r="C265" s="2">
        <v>0</v>
      </c>
      <c r="D265" s="2">
        <v>0</v>
      </c>
      <c r="E265" s="36">
        <v>1000.55</v>
      </c>
      <c r="F265" s="2">
        <v>0.5</v>
      </c>
      <c r="G265" s="2">
        <v>0.05</v>
      </c>
      <c r="H265" s="2">
        <v>0.64</v>
      </c>
      <c r="I265" s="36">
        <v>1000.01</v>
      </c>
    </row>
    <row r="266" spans="2:9">
      <c r="B266" s="2" t="s">
        <v>68</v>
      </c>
      <c r="C266" s="2">
        <v>0</v>
      </c>
      <c r="D266" s="2">
        <v>0</v>
      </c>
      <c r="E266" s="36">
        <v>1000.05</v>
      </c>
      <c r="F266" s="2">
        <v>0.05</v>
      </c>
      <c r="G266" s="2">
        <v>0</v>
      </c>
      <c r="H266" s="2">
        <v>-0.99</v>
      </c>
      <c r="I266" s="36">
        <v>1000.05</v>
      </c>
    </row>
    <row r="267" spans="2:9">
      <c r="B267" s="2" t="s">
        <v>69</v>
      </c>
      <c r="C267" s="2"/>
      <c r="D267" s="2"/>
      <c r="E267" s="36">
        <v>1000</v>
      </c>
      <c r="F267" s="2">
        <v>-51.79</v>
      </c>
      <c r="G267" s="2">
        <v>0</v>
      </c>
      <c r="H267" s="2">
        <v>0</v>
      </c>
      <c r="I267" s="36">
        <v>1000</v>
      </c>
    </row>
  </sheetData>
  <mergeCells count="1">
    <mergeCell ref="B1:G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30</vt:i4>
      </vt:variant>
      <vt:variant>
        <vt:lpstr>이름이 지정된 범위</vt:lpstr>
      </vt:variant>
      <vt:variant>
        <vt:i4>25</vt:i4>
      </vt:variant>
    </vt:vector>
  </HeadingPairs>
  <TitlesOfParts>
    <vt:vector size="55" baseType="lpstr">
      <vt:lpstr>자산현황</vt:lpstr>
      <vt:lpstr>펀드종합</vt:lpstr>
      <vt:lpstr>직접투자</vt:lpstr>
      <vt:lpstr>목표자산계획</vt:lpstr>
      <vt:lpstr>투자금액</vt:lpstr>
      <vt:lpstr>D1</vt:lpstr>
      <vt:lpstr>D2</vt:lpstr>
      <vt:lpstr>D3</vt:lpstr>
      <vt:lpstr>D4</vt:lpstr>
      <vt:lpstr>D5</vt:lpstr>
      <vt:lpstr>D6</vt:lpstr>
      <vt:lpstr>D7</vt:lpstr>
      <vt:lpstr>D8</vt:lpstr>
      <vt:lpstr>D9</vt:lpstr>
      <vt:lpstr>D10</vt:lpstr>
      <vt:lpstr>D11</vt:lpstr>
      <vt:lpstr>D12</vt:lpstr>
      <vt:lpstr>D13</vt:lpstr>
      <vt:lpstr>D14</vt:lpstr>
      <vt:lpstr>D15</vt:lpstr>
      <vt:lpstr>D16</vt:lpstr>
      <vt:lpstr>D17</vt:lpstr>
      <vt:lpstr>D18</vt:lpstr>
      <vt:lpstr>D19</vt:lpstr>
      <vt:lpstr>D20</vt:lpstr>
      <vt:lpstr>D21</vt:lpstr>
      <vt:lpstr>D22</vt:lpstr>
      <vt:lpstr>D23</vt:lpstr>
      <vt:lpstr>D24</vt:lpstr>
      <vt:lpstr>D25</vt:lpstr>
      <vt:lpstr>'D19'!fgijunga.jsp?fund_cd_KR5206611752_start_y_2000_start_m_01_start_d_01_end_y_2010_end_m_12_end_d_31</vt:lpstr>
      <vt:lpstr>'D24'!fgijunga.jsp?fund_cd_KR5225592553_start_y_2001_start_m_10_start_d_01_end_y_2010_end_m_12_end_d_31</vt:lpstr>
      <vt:lpstr>'D23'!fgijunga.jsp?fund_cd_KR5225620974_start_y_2001_start_m_10_start_d_01_end_y_2010_end_m_12_end_d_31</vt:lpstr>
      <vt:lpstr>'D25'!fgijunga.jsp?fund_cd_KR5301472449_start_y_2001_start_m_10_start_d_01_end_y_2010_end_m_12_end_d_31</vt:lpstr>
      <vt:lpstr>'D20'!fgijunga.jsp?fund_cd_KR5301511071_start_y_2000_start_m_01_start_d_01_end_y_2010_end_m_12_end_d_31</vt:lpstr>
      <vt:lpstr>'D21'!fgijunga.jsp?fund_cd_KR5301511071_start_y_2000_start_m_01_start_d_01_end_y_2010_end_m_12_end_d_31</vt:lpstr>
      <vt:lpstr>'D22'!fgijunga.jsp?fund_cd_KR5301585398_start_y_2001_start_m_10_start_d_01_end_y_2010_end_m_12_end_d_31</vt:lpstr>
      <vt:lpstr>'D16'!fgijunga.jsp?fund_cd_KR5301754846_start_y_2000_start_m_01_start_d_01_end_y_2007_end_m_12_end_d_31</vt:lpstr>
      <vt:lpstr>'D15'!fgijunga.jsp?fund_cd_KR5301754853_start_y_2007_start_m_10_start_d_01_end_y_2010_end_m_12_end_d_31</vt:lpstr>
      <vt:lpstr>'D1'!Finfo_gijunga.asp?FCD_1WgiJ2try7P39L3aM08FI8A2bqWYv1mklLS0_FCD1</vt:lpstr>
      <vt:lpstr>'D17'!Finfo_gijunga.asp?FCD_1WgiJ2try7P3HRa4a25oPkB15MChn3oiPGT0</vt:lpstr>
      <vt:lpstr>'D3'!Finfo_gijunga.asp?FCD_1WgiJ2try7P3NBzHq1gIWQ13u13Hy0ABYvM2</vt:lpstr>
      <vt:lpstr>'D2'!Finfo_gijunga.asp?FCD_1WgiJ2try7P3VobZC4P0Tqg0V8NVq3bPV5E4</vt:lpstr>
      <vt:lpstr>'D6'!Finfo_gijunga.asp?FCD_FfkvA2OCvgl16aNQs2Qa4bb1mnc3x3SxRXh2</vt:lpstr>
      <vt:lpstr>'D12'!Finfo_gijunga.asp?FCD_FfkvA2OCvgl1q6QG63Lcyss0BnJtM3MQZXD0</vt:lpstr>
      <vt:lpstr>'D14'!Finfo_gijunga.asp?FCD_FfkvA2OCvgl1RL1pS1LvEby2GydzZ2btNUm0</vt:lpstr>
      <vt:lpstr>'D18'!Finfo_gijunga.asp?FCD_FfkvA2OCvgl1zrBiJ3D0lFd3OmJH11lBuZn4_FCD1</vt:lpstr>
      <vt:lpstr>'D7'!Finfo_gijunga.asp?FCD_hNC4B3Tw7Y021jVm32sl02t1dyI5g3OKf2F4</vt:lpstr>
      <vt:lpstr>'D13'!Finfo_gijunga.asp?FCD_hNC4B3Tw7Y02CfdZU3ofvAv12NSfr3VerwR2</vt:lpstr>
      <vt:lpstr>'D4'!Finfo_gijunga.asp?FCD_hNC4B3Tw7Y02CGhC72ZxqIe40fn4o48nnGh1</vt:lpstr>
      <vt:lpstr>'D10'!Finfo_gijunga.asp?FCD_hNC4B3Tw7Y02XKBRM2cZEUa3gLOQn2D4r6z0</vt:lpstr>
      <vt:lpstr>'D8'!Finfo_gijunga.asp?FCD_hNC4B3Tw7Y02XKBRM2cZEUa3L6TSg2Tj1i94</vt:lpstr>
      <vt:lpstr>'D9'!Finfo_gijunga.asp?FCD_hNC4B3Tw7Y02Yub1J0g6tE32NkmAM0J3Uhu3</vt:lpstr>
      <vt:lpstr>'D11'!Finfo_gijunga.asp?FCD_hNC4B3Tw7Y02zgRC722IWCf1qBaND2NY9hE2</vt:lpstr>
      <vt:lpstr>'D5'!Finfo_gijunga.asp?FCD_hNC4B3Tw7Y02ZjpAQ2yxfdr13AA1D4T4KLG0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Warren</dc:creator>
  <cp:lastModifiedBy>RenoCruise</cp:lastModifiedBy>
  <cp:lastPrinted>2008-01-17T03:58:49Z</cp:lastPrinted>
  <dcterms:created xsi:type="dcterms:W3CDTF">2007-11-02T15:23:32Z</dcterms:created>
  <dcterms:modified xsi:type="dcterms:W3CDTF">2008-11-06T10:06:41Z</dcterms:modified>
</cp:coreProperties>
</file>